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4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magaa\Downloads\"/>
    </mc:Choice>
  </mc:AlternateContent>
  <xr:revisionPtr revIDLastSave="0" documentId="13_ncr:1_{8AC2B6B9-07A3-49AB-806B-AAB5CD38F137}" xr6:coauthVersionLast="47" xr6:coauthVersionMax="47" xr10:uidLastSave="{00000000-0000-0000-0000-000000000000}"/>
  <bookViews>
    <workbookView xWindow="-108" yWindow="-108" windowWidth="23256" windowHeight="13896" activeTab="4" xr2:uid="{00000000-000D-0000-FFFF-FFFF00000000}"/>
  </bookViews>
  <sheets>
    <sheet name="Data" sheetId="1" r:id="rId1"/>
    <sheet name="Detail1" sheetId="3" state="hidden" r:id="rId2"/>
    <sheet name="Detail2" sheetId="4" state="hidden" r:id="rId3"/>
    <sheet name="Pivot Table" sheetId="2" r:id="rId4"/>
    <sheet name="Dashboard" sheetId="5" r:id="rId5"/>
  </sheets>
  <definedNames>
    <definedName name="_xlchart.v2.4" hidden="1">'Pivot Table'!$I$5:$I$21</definedName>
    <definedName name="_xlchart.v2.5" hidden="1">'Pivot Table'!$J$4</definedName>
    <definedName name="_xlchart.v2.6" hidden="1">'Pivot Table'!$J$5:$J$21</definedName>
    <definedName name="_xlchart.v2.7" hidden="1">'Pivot Table'!$I$5:$I$21</definedName>
    <definedName name="_xlchart.v2.8" hidden="1">'Pivot Table'!$J$4</definedName>
    <definedName name="_xlchart.v2.9" hidden="1">'Pivot Table'!$J$5:$J$21</definedName>
    <definedName name="_xlchart.v5.0" hidden="1">'Pivot Table'!$U$5</definedName>
    <definedName name="_xlchart.v5.1" hidden="1">'Pivot Table'!$U$6:$U$54</definedName>
    <definedName name="_xlchart.v5.10" hidden="1">'Pivot Table'!$U$5</definedName>
    <definedName name="_xlchart.v5.11" hidden="1">'Pivot Table'!$U$6:$U$54</definedName>
    <definedName name="_xlchart.v5.12" hidden="1">'Pivot Table'!$V$5</definedName>
    <definedName name="_xlchart.v5.13" hidden="1">'Pivot Table'!$V$6:$V$54</definedName>
    <definedName name="_xlchart.v5.14" hidden="1">'Pivot Table'!$U$5</definedName>
    <definedName name="_xlchart.v5.15" hidden="1">'Pivot Table'!$U$6:$U$54</definedName>
    <definedName name="_xlchart.v5.16" hidden="1">'Pivot Table'!$V$5</definedName>
    <definedName name="_xlchart.v5.17" hidden="1">'Pivot Table'!$V$6:$V$54</definedName>
    <definedName name="_xlchart.v5.2" hidden="1">'Pivot Table'!$V$5</definedName>
    <definedName name="_xlchart.v5.3" hidden="1">'Pivot Table'!$V$6:$V$54</definedName>
  </definedNames>
  <calcPr calcId="191029"/>
  <pivotCaches>
    <pivotCache cacheId="15" r:id="rId6"/>
    <pivotCache cacheId="1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" roundtripDataChecksum="uN0apPqODPv4g2UMWhdonOvw1EdfiGNyuHf/Ti9piiE="/>
    </ext>
  </extLst>
</workbook>
</file>

<file path=xl/calcChain.xml><?xml version="1.0" encoding="utf-8"?>
<calcChain xmlns="http://schemas.openxmlformats.org/spreadsheetml/2006/main">
  <c r="U6" i="2" l="1"/>
  <c r="U7" i="2"/>
  <c r="J5" i="2"/>
  <c r="V7" i="2"/>
  <c r="V6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2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5" i="2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2" i="1"/>
</calcChain>
</file>

<file path=xl/sharedStrings.xml><?xml version="1.0" encoding="utf-8"?>
<sst xmlns="http://schemas.openxmlformats.org/spreadsheetml/2006/main" count="44396" uniqueCount="898">
  <si>
    <t>Order Date</t>
  </si>
  <si>
    <t>Customer Name</t>
  </si>
  <si>
    <t>State</t>
  </si>
  <si>
    <t>Category</t>
  </si>
  <si>
    <t>Sub-Category</t>
  </si>
  <si>
    <t>Sales</t>
  </si>
  <si>
    <t>Quantity</t>
  </si>
  <si>
    <t>Profit</t>
  </si>
  <si>
    <t>Darren Powers</t>
  </si>
  <si>
    <t>Texas</t>
  </si>
  <si>
    <t>Office Supplies</t>
  </si>
  <si>
    <t>Paper</t>
  </si>
  <si>
    <t>Phillina Ober</t>
  </si>
  <si>
    <t>Illinois</t>
  </si>
  <si>
    <t>Labels</t>
  </si>
  <si>
    <t>Storage</t>
  </si>
  <si>
    <t>Binders</t>
  </si>
  <si>
    <t>Mick Brown</t>
  </si>
  <si>
    <t>Pennsylvania</t>
  </si>
  <si>
    <t>Art</t>
  </si>
  <si>
    <t>Lycoris Saunders</t>
  </si>
  <si>
    <t>California</t>
  </si>
  <si>
    <t>Jack O'Briant</t>
  </si>
  <si>
    <t>Georgia</t>
  </si>
  <si>
    <t>Maria Etezadi</t>
  </si>
  <si>
    <t>Kentucky</t>
  </si>
  <si>
    <t>Furniture</t>
  </si>
  <si>
    <t>Chairs</t>
  </si>
  <si>
    <t>Technology</t>
  </si>
  <si>
    <t>Phones</t>
  </si>
  <si>
    <t>Fasteners</t>
  </si>
  <si>
    <t>Vivek Sundaresam</t>
  </si>
  <si>
    <t>Furnishings</t>
  </si>
  <si>
    <t>Melanie Seite</t>
  </si>
  <si>
    <t>Accessories</t>
  </si>
  <si>
    <t>Anthony Jacobs</t>
  </si>
  <si>
    <t>Virginia</t>
  </si>
  <si>
    <t>Seth Vernon</t>
  </si>
  <si>
    <t>Delaware</t>
  </si>
  <si>
    <t>Chris Selesnick</t>
  </si>
  <si>
    <t>Louisiana</t>
  </si>
  <si>
    <t>Envelopes</t>
  </si>
  <si>
    <t>Natalie DeCherney</t>
  </si>
  <si>
    <t>South Carolina</t>
  </si>
  <si>
    <t>Brian Dahlen</t>
  </si>
  <si>
    <t>Bookcases</t>
  </si>
  <si>
    <t>Michael Moore</t>
  </si>
  <si>
    <t>Ohio</t>
  </si>
  <si>
    <t>Brendan Sweed</t>
  </si>
  <si>
    <t>Erica Hackney</t>
  </si>
  <si>
    <t>Delfina Latchford</t>
  </si>
  <si>
    <t>David Wiener</t>
  </si>
  <si>
    <t>Oregon</t>
  </si>
  <si>
    <t>Appliances</t>
  </si>
  <si>
    <t>Toby Swindell</t>
  </si>
  <si>
    <t>Arizona</t>
  </si>
  <si>
    <t>Hunter Lopez</t>
  </si>
  <si>
    <t>Arkansas</t>
  </si>
  <si>
    <t>Mark Van Huff</t>
  </si>
  <si>
    <t>Xylona Preis</t>
  </si>
  <si>
    <t>Michigan</t>
  </si>
  <si>
    <t>Muhammed MacIntyre</t>
  </si>
  <si>
    <t>Tennessee</t>
  </si>
  <si>
    <t>Tom Boeckenhauer</t>
  </si>
  <si>
    <t>Florida</t>
  </si>
  <si>
    <t>Ionia McGrath</t>
  </si>
  <si>
    <t>Nevada</t>
  </si>
  <si>
    <t>Speros Goranitis</t>
  </si>
  <si>
    <t>Indiana</t>
  </si>
  <si>
    <t>Shirley Daniels</t>
  </si>
  <si>
    <t>Carol Adams</t>
  </si>
  <si>
    <t>South Dakota</t>
  </si>
  <si>
    <t>Ed Jacobs</t>
  </si>
  <si>
    <t>Tables</t>
  </si>
  <si>
    <t>Jasper Cacioppo</t>
  </si>
  <si>
    <t>New York</t>
  </si>
  <si>
    <t>Mike Vittorini</t>
  </si>
  <si>
    <t>Liz Carlisle</t>
  </si>
  <si>
    <t>Bradley Drucker</t>
  </si>
  <si>
    <t>Wisconsin</t>
  </si>
  <si>
    <t>Cynthia Delaney</t>
  </si>
  <si>
    <t>Eric Barreto</t>
  </si>
  <si>
    <t>Washington</t>
  </si>
  <si>
    <t>Deborah Brumfield</t>
  </si>
  <si>
    <t>Mark Haberlin</t>
  </si>
  <si>
    <t>Neil Ducich</t>
  </si>
  <si>
    <t>Cyma Kinney</t>
  </si>
  <si>
    <t>New Jersey</t>
  </si>
  <si>
    <t>Nathan Mautz</t>
  </si>
  <si>
    <t>Natalie Fritzler</t>
  </si>
  <si>
    <t>Guy Armstrong</t>
  </si>
  <si>
    <t>Missouri</t>
  </si>
  <si>
    <t>Sanjit Chand</t>
  </si>
  <si>
    <t>Shui Tom</t>
  </si>
  <si>
    <t>Marina Lichtenstein</t>
  </si>
  <si>
    <t>Supplies</t>
  </si>
  <si>
    <t>Barry FranzÃ¶sisch</t>
  </si>
  <si>
    <t>Michael Nguyen</t>
  </si>
  <si>
    <t>Troy Blackwell</t>
  </si>
  <si>
    <t>Aaron Bergman</t>
  </si>
  <si>
    <t>Linda Cazamias</t>
  </si>
  <si>
    <t>Steven Roelle</t>
  </si>
  <si>
    <t>Tamara Manning</t>
  </si>
  <si>
    <t>Sue Ann Reed</t>
  </si>
  <si>
    <t>Michael Grace</t>
  </si>
  <si>
    <t>Jennifer Halladay</t>
  </si>
  <si>
    <t>Joy Smith</t>
  </si>
  <si>
    <t>Dave Brooks</t>
  </si>
  <si>
    <t>Hallie Redmond</t>
  </si>
  <si>
    <t>Vicky Freymann</t>
  </si>
  <si>
    <t>Shahid Collister</t>
  </si>
  <si>
    <t>Giulietta Weimer</t>
  </si>
  <si>
    <t>Kristina Nunn</t>
  </si>
  <si>
    <t>Nicole Hansen</t>
  </si>
  <si>
    <t>Ashley Jarboe</t>
  </si>
  <si>
    <t>North Carolina</t>
  </si>
  <si>
    <t>Anne Pryor</t>
  </si>
  <si>
    <t>Jill Stevenson</t>
  </si>
  <si>
    <t>Sam Craven</t>
  </si>
  <si>
    <t>Eva Jacobs</t>
  </si>
  <si>
    <t>Clay Ludtke</t>
  </si>
  <si>
    <t>Aimee Bixby</t>
  </si>
  <si>
    <t>Nora Pelletier</t>
  </si>
  <si>
    <t>Craig Molinari</t>
  </si>
  <si>
    <t>Scott Williamson</t>
  </si>
  <si>
    <t>Kean Thornton</t>
  </si>
  <si>
    <t>Colorado</t>
  </si>
  <si>
    <t>Chloris Kastensmidt</t>
  </si>
  <si>
    <t>Kelly Andreada</t>
  </si>
  <si>
    <t>Filia McAdams</t>
  </si>
  <si>
    <t>Richard Bierner</t>
  </si>
  <si>
    <t>Dean Katz</t>
  </si>
  <si>
    <t>Christine Kargatis</t>
  </si>
  <si>
    <t>Jason Fortune-</t>
  </si>
  <si>
    <t>Utah</t>
  </si>
  <si>
    <t>Rick Bensley</t>
  </si>
  <si>
    <t>Machines</t>
  </si>
  <si>
    <t>Neil FranzÃ¶sisch</t>
  </si>
  <si>
    <t>Alan Shonely</t>
  </si>
  <si>
    <t>Bradley Nguyen</t>
  </si>
  <si>
    <t>Minnesota</t>
  </si>
  <si>
    <t>Christine Phan</t>
  </si>
  <si>
    <t>Annie Zypern</t>
  </si>
  <si>
    <t>Mississippi</t>
  </si>
  <si>
    <t>Quincy Jones</t>
  </si>
  <si>
    <t>Sean Miller</t>
  </si>
  <si>
    <t>Eileen Kiefer</t>
  </si>
  <si>
    <t>Sample Company A</t>
  </si>
  <si>
    <t>Matt Connell</t>
  </si>
  <si>
    <t>Cassandra Brandow</t>
  </si>
  <si>
    <t>Thomas Seio</t>
  </si>
  <si>
    <t>Kristen Hastings</t>
  </si>
  <si>
    <t>Gary McGarr</t>
  </si>
  <si>
    <t>Craig Carroll</t>
  </si>
  <si>
    <t>Beth Fritzler</t>
  </si>
  <si>
    <t>Vivian Mathis</t>
  </si>
  <si>
    <t>Patrick O'Donnell</t>
  </si>
  <si>
    <t>Bruce Geld</t>
  </si>
  <si>
    <t>Carlos Daly</t>
  </si>
  <si>
    <t>Maurice Satty</t>
  </si>
  <si>
    <t>Christina Anderson</t>
  </si>
  <si>
    <t>Jonathan Doherty</t>
  </si>
  <si>
    <t>Damala Kotsonis</t>
  </si>
  <si>
    <t>Cindy Stewart</t>
  </si>
  <si>
    <t>Christina VanderZanden</t>
  </si>
  <si>
    <t>Iowa</t>
  </si>
  <si>
    <t>Daniel Raglin</t>
  </si>
  <si>
    <t>New Mexico</t>
  </si>
  <si>
    <t>Mike Pelletier</t>
  </si>
  <si>
    <t>Mike Gockenbach</t>
  </si>
  <si>
    <t>Kunst Miller</t>
  </si>
  <si>
    <t>Dorris liebe</t>
  </si>
  <si>
    <t>Susan Gilcrest</t>
  </si>
  <si>
    <t>Mark Packer</t>
  </si>
  <si>
    <t>Nat Carroll</t>
  </si>
  <si>
    <t>Alex Avila</t>
  </si>
  <si>
    <t>Jas O'Carroll</t>
  </si>
  <si>
    <t>Dorothy Dickinson</t>
  </si>
  <si>
    <t>Karen Bern</t>
  </si>
  <si>
    <t>Trudy Glocke</t>
  </si>
  <si>
    <t>Katharine Harms</t>
  </si>
  <si>
    <t>Massachusetts</t>
  </si>
  <si>
    <t>Rob Dowd</t>
  </si>
  <si>
    <t>Anna HÃ¤berlin</t>
  </si>
  <si>
    <t>Katrina Edelman</t>
  </si>
  <si>
    <t>Paul Knutson</t>
  </si>
  <si>
    <t>Mary Zewe</t>
  </si>
  <si>
    <t>Ken Black</t>
  </si>
  <si>
    <t>Tracy Hopkins</t>
  </si>
  <si>
    <t>Greg Maxwell</t>
  </si>
  <si>
    <t>John Grady</t>
  </si>
  <si>
    <t>Ruben Dartt</t>
  </si>
  <si>
    <t>Roy Phan</t>
  </si>
  <si>
    <t>Guy Phonely</t>
  </si>
  <si>
    <t>Scott Cohen</t>
  </si>
  <si>
    <t>Andy Yotov</t>
  </si>
  <si>
    <t>Frank Hawley</t>
  </si>
  <si>
    <t>Pauline Johnson</t>
  </si>
  <si>
    <t>Alabama</t>
  </si>
  <si>
    <t>Roland Schwarz</t>
  </si>
  <si>
    <t>Valerie Mitchum</t>
  </si>
  <si>
    <t>Jim Mitchum</t>
  </si>
  <si>
    <t>Ruben Ausman</t>
  </si>
  <si>
    <t>Pauline Chand</t>
  </si>
  <si>
    <t>John Stevenson</t>
  </si>
  <si>
    <t>Jay Kimmel</t>
  </si>
  <si>
    <t>Sanjit Engle</t>
  </si>
  <si>
    <t>Idaho</t>
  </si>
  <si>
    <t>Gary Mitchum</t>
  </si>
  <si>
    <t>Michelle Moray</t>
  </si>
  <si>
    <t>Montana</t>
  </si>
  <si>
    <t>Kean Nguyen</t>
  </si>
  <si>
    <t>Stewart Visinsky</t>
  </si>
  <si>
    <t>Edward Hooks</t>
  </si>
  <si>
    <t>Ben Ferrer</t>
  </si>
  <si>
    <t>Maryland</t>
  </si>
  <si>
    <t>Paul Stevenson</t>
  </si>
  <si>
    <t>Stephanie Phelps</t>
  </si>
  <si>
    <t>John Lee</t>
  </si>
  <si>
    <t>Nicole Fjeld</t>
  </si>
  <si>
    <t>Allen Goldenen</t>
  </si>
  <si>
    <t>Benjamin Patterson</t>
  </si>
  <si>
    <t>Allen Armold</t>
  </si>
  <si>
    <t>Dorothy Badders</t>
  </si>
  <si>
    <t>Aaron Hawkins</t>
  </si>
  <si>
    <t>Theresa Swint</t>
  </si>
  <si>
    <t>Laurel Beltran</t>
  </si>
  <si>
    <t>Dianna Arnett</t>
  </si>
  <si>
    <t>Lena Creighton</t>
  </si>
  <si>
    <t>Beth Thompson</t>
  </si>
  <si>
    <t>Aleksandra Gannaway</t>
  </si>
  <si>
    <t>Marc Harrigan</t>
  </si>
  <si>
    <t>Muhammed Yedwab</t>
  </si>
  <si>
    <t>George Bell</t>
  </si>
  <si>
    <t>Arianne Irving</t>
  </si>
  <si>
    <t>David Smith</t>
  </si>
  <si>
    <t>Lauren Leatherbury</t>
  </si>
  <si>
    <t>Harry Greene</t>
  </si>
  <si>
    <t>Laura Armstrong</t>
  </si>
  <si>
    <t>Katherine Hughes</t>
  </si>
  <si>
    <t>Justin MacKendrick</t>
  </si>
  <si>
    <t>Andrew Roberts</t>
  </si>
  <si>
    <t>Cari Schnelling</t>
  </si>
  <si>
    <t>Copiers</t>
  </si>
  <si>
    <t>Joni Sundaresam</t>
  </si>
  <si>
    <t>Nathan Cano</t>
  </si>
  <si>
    <t>Paul MacIntyre</t>
  </si>
  <si>
    <t>Andrew Allen</t>
  </si>
  <si>
    <t>Connecticut</t>
  </si>
  <si>
    <t>Bill Shonely</t>
  </si>
  <si>
    <t>Peter Fuller</t>
  </si>
  <si>
    <t>Emily Burns</t>
  </si>
  <si>
    <t>Giulietta Dortch</t>
  </si>
  <si>
    <t>Harold Pawlan</t>
  </si>
  <si>
    <t>Steve Nguyen</t>
  </si>
  <si>
    <t>Carol Triggs</t>
  </si>
  <si>
    <t>Patrick Gardner</t>
  </si>
  <si>
    <t>Sean Braxton</t>
  </si>
  <si>
    <t>Art Foster</t>
  </si>
  <si>
    <t>Greg Matthias</t>
  </si>
  <si>
    <t>Paul Gonzalez</t>
  </si>
  <si>
    <t>Raymond Messe</t>
  </si>
  <si>
    <t>Brooke Gillingham</t>
  </si>
  <si>
    <t>Victoria Wilson</t>
  </si>
  <si>
    <t>Harold Dahlen</t>
  </si>
  <si>
    <t>Alejandro Grove</t>
  </si>
  <si>
    <t>Erica Hernandez</t>
  </si>
  <si>
    <t>Naresj Patel</t>
  </si>
  <si>
    <t>Anthony Johnson</t>
  </si>
  <si>
    <t>Pauline Webber</t>
  </si>
  <si>
    <t>Cindy Chapman</t>
  </si>
  <si>
    <t>Pete Armstrong</t>
  </si>
  <si>
    <t>Bruce Stewart</t>
  </si>
  <si>
    <t>Ted Trevino</t>
  </si>
  <si>
    <t>George Ashbrook</t>
  </si>
  <si>
    <t>John Huston</t>
  </si>
  <si>
    <t>Tamara Dahlen</t>
  </si>
  <si>
    <t>Randy Ferguson</t>
  </si>
  <si>
    <t>New Hampshire</t>
  </si>
  <si>
    <t>Matt Collister</t>
  </si>
  <si>
    <t>Mitch Willingham</t>
  </si>
  <si>
    <t>Bradley Talbott</t>
  </si>
  <si>
    <t>Frank Gastineau</t>
  </si>
  <si>
    <t>Evan Henry</t>
  </si>
  <si>
    <t>Greg Tran</t>
  </si>
  <si>
    <t>Resi PÃ¶lking</t>
  </si>
  <si>
    <t>Janet Lee</t>
  </si>
  <si>
    <t>Barry Weirich</t>
  </si>
  <si>
    <t>Herbert Flentye</t>
  </si>
  <si>
    <t>Dean percer</t>
  </si>
  <si>
    <t>Maya Herman</t>
  </si>
  <si>
    <t>Laurel Elliston</t>
  </si>
  <si>
    <t>Patrick Jones</t>
  </si>
  <si>
    <t>Magdelene Morse</t>
  </si>
  <si>
    <t>Ellis Ballard</t>
  </si>
  <si>
    <t>Shahid Shariari</t>
  </si>
  <si>
    <t>James Galang</t>
  </si>
  <si>
    <t>Laurel Workman</t>
  </si>
  <si>
    <t>Mark Cousins</t>
  </si>
  <si>
    <t>Jim Karlsson</t>
  </si>
  <si>
    <t>Dianna Wilson</t>
  </si>
  <si>
    <t>Corey Roper</t>
  </si>
  <si>
    <t>Liz Thompson</t>
  </si>
  <si>
    <t>Steven Cartwright</t>
  </si>
  <si>
    <t>Ross Baird</t>
  </si>
  <si>
    <t>Richard Eichhorn</t>
  </si>
  <si>
    <t>Bobby Trafton</t>
  </si>
  <si>
    <t>Bryan Mills</t>
  </si>
  <si>
    <t>Grant Thornton</t>
  </si>
  <si>
    <t>Sarah Bern</t>
  </si>
  <si>
    <t>Valerie Takahito</t>
  </si>
  <si>
    <t>Bart Pistole</t>
  </si>
  <si>
    <t>Nick Radford</t>
  </si>
  <si>
    <t>Carlos Soltero</t>
  </si>
  <si>
    <t>Rick Duston</t>
  </si>
  <si>
    <t>Brosina Hoffman</t>
  </si>
  <si>
    <t>Carl Weiss</t>
  </si>
  <si>
    <t>Chuck Magee</t>
  </si>
  <si>
    <t>Frank Olsen</t>
  </si>
  <si>
    <t>Heather Kirkland</t>
  </si>
  <si>
    <t>Sharelle Roach</t>
  </si>
  <si>
    <t>Kelly Lampkin</t>
  </si>
  <si>
    <t>Pamela Stobb</t>
  </si>
  <si>
    <t>Sonia Cooley</t>
  </si>
  <si>
    <t>Duane Benoit</t>
  </si>
  <si>
    <t>Gary Hwang</t>
  </si>
  <si>
    <t>Jennifer Ferguson</t>
  </si>
  <si>
    <t>Mick Crebagga</t>
  </si>
  <si>
    <t>Corey-Lock</t>
  </si>
  <si>
    <t>Oklahoma</t>
  </si>
  <si>
    <t>Natalie Webber</t>
  </si>
  <si>
    <t>Toby Braunhardt</t>
  </si>
  <si>
    <t>Joel Eaton</t>
  </si>
  <si>
    <t>Dianna Vittorini</t>
  </si>
  <si>
    <t>Anna Andreadi</t>
  </si>
  <si>
    <t>Brian Stugart</t>
  </si>
  <si>
    <t>Denise Leinenbach</t>
  </si>
  <si>
    <t>Liz Pelletier</t>
  </si>
  <si>
    <t>Noel Staavos</t>
  </si>
  <si>
    <t>Grace Kelly</t>
  </si>
  <si>
    <t>Liz MacKendrick</t>
  </si>
  <si>
    <t>Cynthia Arntzen</t>
  </si>
  <si>
    <t>Rob Williams</t>
  </si>
  <si>
    <t>Dan Lawera</t>
  </si>
  <si>
    <t>Helen Abelman</t>
  </si>
  <si>
    <t>Russell Applegate</t>
  </si>
  <si>
    <t>Anthony Rawles</t>
  </si>
  <si>
    <t>Michael Stewart</t>
  </si>
  <si>
    <t>Brian DeCherney</t>
  </si>
  <si>
    <t>Eric Hoffmann</t>
  </si>
  <si>
    <t>Maxwell Schwartz</t>
  </si>
  <si>
    <t>Michael Chen</t>
  </si>
  <si>
    <t>Dan Campbell</t>
  </si>
  <si>
    <t>Dennis Pardue</t>
  </si>
  <si>
    <t>Don Miller</t>
  </si>
  <si>
    <t>Emily Phan</t>
  </si>
  <si>
    <t>Becky Castell</t>
  </si>
  <si>
    <t>Michelle Huthwaite</t>
  </si>
  <si>
    <t>Ed Braxton</t>
  </si>
  <si>
    <t>Brian Moss</t>
  </si>
  <si>
    <t>Gary Hansen</t>
  </si>
  <si>
    <t>Darrin Sayre</t>
  </si>
  <si>
    <t>Mark Hamilton</t>
  </si>
  <si>
    <t>Jamie Kunitz</t>
  </si>
  <si>
    <t>Alyssa Crouse</t>
  </si>
  <si>
    <t>Max Engle</t>
  </si>
  <si>
    <t>Paul Van Hugh</t>
  </si>
  <si>
    <t>Arthur Wiediger</t>
  </si>
  <si>
    <t>Philip Brown</t>
  </si>
  <si>
    <t>Shirley Schmidt</t>
  </si>
  <si>
    <t>Barbara Fisher</t>
  </si>
  <si>
    <t>Adrian Hane</t>
  </si>
  <si>
    <t>Jack Lebron</t>
  </si>
  <si>
    <t>Christine Abelman</t>
  </si>
  <si>
    <t>Eugene Moren</t>
  </si>
  <si>
    <t>Katherine Murray</t>
  </si>
  <si>
    <t>Scot Wooten</t>
  </si>
  <si>
    <t>Charles Crestani</t>
  </si>
  <si>
    <t>Roger Demir</t>
  </si>
  <si>
    <t>Michelle Ellison</t>
  </si>
  <si>
    <t>Harry Marie</t>
  </si>
  <si>
    <t>Nebraska</t>
  </si>
  <si>
    <t>Erin Mull</t>
  </si>
  <si>
    <t>Alejandro Ballentine</t>
  </si>
  <si>
    <t>John Lucas</t>
  </si>
  <si>
    <t>Arthur Gainer</t>
  </si>
  <si>
    <t>Nick Crebassa</t>
  </si>
  <si>
    <t>Ken Lonsdale</t>
  </si>
  <si>
    <t>Carl Ludwig</t>
  </si>
  <si>
    <t>Sheri Gordon</t>
  </si>
  <si>
    <t>Luke Foster</t>
  </si>
  <si>
    <t>Aaron Smayling</t>
  </si>
  <si>
    <t>Barry Blumstein</t>
  </si>
  <si>
    <t>Tom Stivers</t>
  </si>
  <si>
    <t>Ivan Liston</t>
  </si>
  <si>
    <t>Ann Steele</t>
  </si>
  <si>
    <t>Nick Zandusky</t>
  </si>
  <si>
    <t>Berenike Kampe</t>
  </si>
  <si>
    <t>Valerie Dominguez</t>
  </si>
  <si>
    <t>Maine</t>
  </si>
  <si>
    <t>Chad Sievert</t>
  </si>
  <si>
    <t>Sonia Sunley</t>
  </si>
  <si>
    <t>Ricardo Sperren</t>
  </si>
  <si>
    <t>Gary Zandusky</t>
  </si>
  <si>
    <t>Roland Fjeld</t>
  </si>
  <si>
    <t>Trudy Brown</t>
  </si>
  <si>
    <t>Lena Radford</t>
  </si>
  <si>
    <t>Maria Bertelson</t>
  </si>
  <si>
    <t>Matt Abelman</t>
  </si>
  <si>
    <t>Vivek Gonzalez</t>
  </si>
  <si>
    <t>Andy Gerbode</t>
  </si>
  <si>
    <t>Emily Ducich</t>
  </si>
  <si>
    <t>Matthew Grinstein</t>
  </si>
  <si>
    <t>Joseph Holt</t>
  </si>
  <si>
    <t>Gene McClure</t>
  </si>
  <si>
    <t>Charles Sheldon</t>
  </si>
  <si>
    <t>Ben Wallace</t>
  </si>
  <si>
    <t>Duane Huffman</t>
  </si>
  <si>
    <t>Keith Herrera</t>
  </si>
  <si>
    <t>Christine Sundaresam</t>
  </si>
  <si>
    <t>Troy Staebel</t>
  </si>
  <si>
    <t>Don Jones</t>
  </si>
  <si>
    <t>Lena Hernandez</t>
  </si>
  <si>
    <t>Craig Reiter</t>
  </si>
  <si>
    <t>Deanra Eno</t>
  </si>
  <si>
    <t>Jeremy Pistek</t>
  </si>
  <si>
    <t>Rick Hansen</t>
  </si>
  <si>
    <t>Robert Barroso</t>
  </si>
  <si>
    <t>Arthur Prichep</t>
  </si>
  <si>
    <t>Jennifer Patt</t>
  </si>
  <si>
    <t>Dorothy Wardle</t>
  </si>
  <si>
    <t>Ryan Crowe</t>
  </si>
  <si>
    <t>Janet Molinari</t>
  </si>
  <si>
    <t>Mitch Webber</t>
  </si>
  <si>
    <t>Joe Elijah</t>
  </si>
  <si>
    <t>Frank Merwin</t>
  </si>
  <si>
    <t>Karl Braun</t>
  </si>
  <si>
    <t>Paul Prost</t>
  </si>
  <si>
    <t>Zuschuss Donatelli</t>
  </si>
  <si>
    <t>Corey Catlett</t>
  </si>
  <si>
    <t>Hilary Holden</t>
  </si>
  <si>
    <t>Ryan Akin</t>
  </si>
  <si>
    <t>Annie Thurman</t>
  </si>
  <si>
    <t>Shirley Jackson</t>
  </si>
  <si>
    <t>Larry Tron</t>
  </si>
  <si>
    <t>Katherine Ducich</t>
  </si>
  <si>
    <t>Mathew Reese</t>
  </si>
  <si>
    <t>Nora Preis</t>
  </si>
  <si>
    <t>Patrick Ryan</t>
  </si>
  <si>
    <t>Victoria Pisteka</t>
  </si>
  <si>
    <t>Dennis Kane</t>
  </si>
  <si>
    <t>Sam Zeldin</t>
  </si>
  <si>
    <t>Lisa Ryan</t>
  </si>
  <si>
    <t>Becky Martin</t>
  </si>
  <si>
    <t>Lisa Hazard</t>
  </si>
  <si>
    <t>Karen Carlisle</t>
  </si>
  <si>
    <t>Stefania Perrino</t>
  </si>
  <si>
    <t>Marc Crier</t>
  </si>
  <si>
    <t>Kean Takahito</t>
  </si>
  <si>
    <t>Maribeth Schnelling</t>
  </si>
  <si>
    <t>Rick Reed</t>
  </si>
  <si>
    <t>Logan Currie</t>
  </si>
  <si>
    <t>Daniel Lacy</t>
  </si>
  <si>
    <t>Chris Cortes</t>
  </si>
  <si>
    <t>Sandra Flanagan</t>
  </si>
  <si>
    <t>Liz Willingham</t>
  </si>
  <si>
    <t>Brad Norvell</t>
  </si>
  <si>
    <t>Pete Takahito</t>
  </si>
  <si>
    <t>Tom Ashbrook</t>
  </si>
  <si>
    <t>Kansas</t>
  </si>
  <si>
    <t>Luke Weiss</t>
  </si>
  <si>
    <t>Erin Ashbrook</t>
  </si>
  <si>
    <t>Jessica Myrick</t>
  </si>
  <si>
    <t>Odella Nelson</t>
  </si>
  <si>
    <t>Jennifer Braxton</t>
  </si>
  <si>
    <t>Astrea Jones</t>
  </si>
  <si>
    <t>John Castell</t>
  </si>
  <si>
    <t>Darrin Martin</t>
  </si>
  <si>
    <t>Monica Federle</t>
  </si>
  <si>
    <t>Anthony Garverick</t>
  </si>
  <si>
    <t>Joseph Airdo</t>
  </si>
  <si>
    <t>Frank Atkinson</t>
  </si>
  <si>
    <t>Mike Caudle</t>
  </si>
  <si>
    <t>Jim Kriz</t>
  </si>
  <si>
    <t>Philip Fox</t>
  </si>
  <si>
    <t>Erica Smith</t>
  </si>
  <si>
    <t>Michelle Arnett</t>
  </si>
  <si>
    <t>Duane Noonan</t>
  </si>
  <si>
    <t>Sarah Brown</t>
  </si>
  <si>
    <t>Henry Goldwyn</t>
  </si>
  <si>
    <t>Jack Garza</t>
  </si>
  <si>
    <t>Larry Hughes</t>
  </si>
  <si>
    <t>Sara Luxemburg</t>
  </si>
  <si>
    <t>Vivek Grady</t>
  </si>
  <si>
    <t>Adam Shillingsburg</t>
  </si>
  <si>
    <t>Thea Hudgings</t>
  </si>
  <si>
    <t>Julie Prescott</t>
  </si>
  <si>
    <t>Thomas Thornton</t>
  </si>
  <si>
    <t>Julia Dunbar</t>
  </si>
  <si>
    <t>Michelle Tran</t>
  </si>
  <si>
    <t>Barry Franz</t>
  </si>
  <si>
    <t>Nicole Brennan</t>
  </si>
  <si>
    <t>Christopher Schild</t>
  </si>
  <si>
    <t>Karen Ferguson</t>
  </si>
  <si>
    <t>Thea Hendricks</t>
  </si>
  <si>
    <t>George Zrebassa</t>
  </si>
  <si>
    <t>Keith Dawkins</t>
  </si>
  <si>
    <t>Suzanne McNair</t>
  </si>
  <si>
    <t>Lisa DeCherney</t>
  </si>
  <si>
    <t>Evan Bailliet</t>
  </si>
  <si>
    <t>Kelly Williams</t>
  </si>
  <si>
    <t>Doug Bickford</t>
  </si>
  <si>
    <t>Dario Medina</t>
  </si>
  <si>
    <t>Erin Smith</t>
  </si>
  <si>
    <t>Beth Paige</t>
  </si>
  <si>
    <t>Allen Rosenblatt</t>
  </si>
  <si>
    <t>Denny Ordway</t>
  </si>
  <si>
    <t>Russell D'Ascenzo</t>
  </si>
  <si>
    <t>David Flashing</t>
  </si>
  <si>
    <t>Joy Daniels</t>
  </si>
  <si>
    <t>Brian Derr</t>
  </si>
  <si>
    <t>Alice McCarthy</t>
  </si>
  <si>
    <t>Tanja Norvell</t>
  </si>
  <si>
    <t>Fred Chung</t>
  </si>
  <si>
    <t>Jill Fjeld</t>
  </si>
  <si>
    <t>Helen Andreada</t>
  </si>
  <si>
    <t>Barry Pond</t>
  </si>
  <si>
    <t>Zuschuss Carroll</t>
  </si>
  <si>
    <t>Sibella Parks</t>
  </si>
  <si>
    <t>Jim Epp</t>
  </si>
  <si>
    <t>Hunter Glantz</t>
  </si>
  <si>
    <t>Toby Carlisle</t>
  </si>
  <si>
    <t>Anna Chung</t>
  </si>
  <si>
    <t>Lynn Smith</t>
  </si>
  <si>
    <t>Tracy Blumstein</t>
  </si>
  <si>
    <t>Alan Schoenberger</t>
  </si>
  <si>
    <t>Luke Schmidt</t>
  </si>
  <si>
    <t>Ivan Gibson</t>
  </si>
  <si>
    <t>Jeremy Farry</t>
  </si>
  <si>
    <t>Rachel Payne</t>
  </si>
  <si>
    <t>Eugene Hildebrand</t>
  </si>
  <si>
    <t>Fred Hopkins</t>
  </si>
  <si>
    <t>Lindsay Shagiari</t>
  </si>
  <si>
    <t>Sylvia Foulston</t>
  </si>
  <si>
    <t>Maureen Gastineau</t>
  </si>
  <si>
    <t>Daniel Byrd</t>
  </si>
  <si>
    <t>Angele Hood</t>
  </si>
  <si>
    <t>Ross DeVincentis</t>
  </si>
  <si>
    <t>Todd Sumrall</t>
  </si>
  <si>
    <t>Bill Tyler</t>
  </si>
  <si>
    <t>Noah Childs</t>
  </si>
  <si>
    <t>Greg Guthrie</t>
  </si>
  <si>
    <t>Anne McFarland</t>
  </si>
  <si>
    <t>Rhode Island</t>
  </si>
  <si>
    <t>Amy Cox</t>
  </si>
  <si>
    <t>Nancy Lomonaco</t>
  </si>
  <si>
    <t>Ken Heidel</t>
  </si>
  <si>
    <t>Paul Lucas</t>
  </si>
  <si>
    <t>Deirdre Greer</t>
  </si>
  <si>
    <t>Patrick O'Brill</t>
  </si>
  <si>
    <t>Julie Kriz</t>
  </si>
  <si>
    <t>Shahid Hopkins</t>
  </si>
  <si>
    <t>Steven Ward</t>
  </si>
  <si>
    <t>Denise Monton</t>
  </si>
  <si>
    <t>Tracy Collins</t>
  </si>
  <si>
    <t>MaryBeth Skach</t>
  </si>
  <si>
    <t>William Brown</t>
  </si>
  <si>
    <t>Tiffany House</t>
  </si>
  <si>
    <t>Maribeth Dona</t>
  </si>
  <si>
    <t>Barry Gonzalez</t>
  </si>
  <si>
    <t>Tamara Chand</t>
  </si>
  <si>
    <t>Benjamin Farhat</t>
  </si>
  <si>
    <t>Pete Kriz</t>
  </si>
  <si>
    <t>Tracy Zic</t>
  </si>
  <si>
    <t>Karen Daniels</t>
  </si>
  <si>
    <t>Roy FranzÃ¶sisch</t>
  </si>
  <si>
    <t>Darren Budd</t>
  </si>
  <si>
    <t>Maris LaWare</t>
  </si>
  <si>
    <t>Jeremy Lonsdale</t>
  </si>
  <si>
    <t>Candace McMahon</t>
  </si>
  <si>
    <t>Robert Marley</t>
  </si>
  <si>
    <t>Jamie Frazer</t>
  </si>
  <si>
    <t>Peter BÃ¼hler</t>
  </si>
  <si>
    <t>Rick Huthwaite</t>
  </si>
  <si>
    <t>Adam Hart</t>
  </si>
  <si>
    <t>Alan Barnes</t>
  </si>
  <si>
    <t>Justin Deggeller</t>
  </si>
  <si>
    <t>Yoseph Carroll</t>
  </si>
  <si>
    <t>Randy Bradley</t>
  </si>
  <si>
    <t>Pierre Wener</t>
  </si>
  <si>
    <t>Ann Blume</t>
  </si>
  <si>
    <t>Joe Kamberova</t>
  </si>
  <si>
    <t>Julie Creighton</t>
  </si>
  <si>
    <t>Michael Kennedy</t>
  </si>
  <si>
    <t>John Murray</t>
  </si>
  <si>
    <t>Georgia Rosenberg</t>
  </si>
  <si>
    <t>Dennis Bolton</t>
  </si>
  <si>
    <t>Alan Dominguez</t>
  </si>
  <si>
    <t>Dave Hallsten</t>
  </si>
  <si>
    <t>Jason Klamczynski</t>
  </si>
  <si>
    <t>Steve Carroll</t>
  </si>
  <si>
    <t>Tony Chapman</t>
  </si>
  <si>
    <t>Susan Pistek</t>
  </si>
  <si>
    <t>Saphhira Shifley</t>
  </si>
  <si>
    <t>Phillip Breyer</t>
  </si>
  <si>
    <t>Sally Matthias</t>
  </si>
  <si>
    <t>Nathan Gelder</t>
  </si>
  <si>
    <t>Harold Ryan</t>
  </si>
  <si>
    <t>Darren Koutras</t>
  </si>
  <si>
    <t>Nat Gilpin</t>
  </si>
  <si>
    <t>Alyssa Tate</t>
  </si>
  <si>
    <t>Andy Reiter</t>
  </si>
  <si>
    <t>Bart Folk</t>
  </si>
  <si>
    <t>Mary O'Rourke</t>
  </si>
  <si>
    <t>Brian Thompson</t>
  </si>
  <si>
    <t>Matthew Clasen</t>
  </si>
  <si>
    <t>Bill Stewart</t>
  </si>
  <si>
    <t>Alan Hwang</t>
  </si>
  <si>
    <t>Toby Ritter</t>
  </si>
  <si>
    <t>David Philippe</t>
  </si>
  <si>
    <t>Michael Dominguez</t>
  </si>
  <si>
    <t>Katherine Nockton</t>
  </si>
  <si>
    <t>Matt Collins</t>
  </si>
  <si>
    <t>Elizabeth Moffitt</t>
  </si>
  <si>
    <t>Cathy Prescott</t>
  </si>
  <si>
    <t>David Kendrick</t>
  </si>
  <si>
    <t>Roy Collins</t>
  </si>
  <si>
    <t>Nona Balk</t>
  </si>
  <si>
    <t>Rob Lucas</t>
  </si>
  <si>
    <t>Joni Blumstein</t>
  </si>
  <si>
    <t>Frank Preis</t>
  </si>
  <si>
    <t>Thomas Boland</t>
  </si>
  <si>
    <t>Tim Brockman</t>
  </si>
  <si>
    <t>Denny Joy</t>
  </si>
  <si>
    <t>Sally Hughsby</t>
  </si>
  <si>
    <t>Craig Yedwab</t>
  </si>
  <si>
    <t>Logan Haushalter</t>
  </si>
  <si>
    <t>Ralph Arnett</t>
  </si>
  <si>
    <t>Kimberly Carter</t>
  </si>
  <si>
    <t>Sung Shariari</t>
  </si>
  <si>
    <t>Cari Sayre</t>
  </si>
  <si>
    <t>Sung Pak</t>
  </si>
  <si>
    <t>Chad Cunningham</t>
  </si>
  <si>
    <t>Steve Chapman</t>
  </si>
  <si>
    <t>Stefanie Holloman</t>
  </si>
  <si>
    <t>Sean Christensen</t>
  </si>
  <si>
    <t>Erin Creighton</t>
  </si>
  <si>
    <t>Mike Kennedy</t>
  </si>
  <si>
    <t>Irene Maddox</t>
  </si>
  <si>
    <t>Penelope Sewall</t>
  </si>
  <si>
    <t>Tony Sayre</t>
  </si>
  <si>
    <t>Adrian Barton</t>
  </si>
  <si>
    <t>Khloe Miller</t>
  </si>
  <si>
    <t>Tamara Willingham</t>
  </si>
  <si>
    <t>Sarah Foster</t>
  </si>
  <si>
    <t>Craig Carreira</t>
  </si>
  <si>
    <t>Clytie Kelty</t>
  </si>
  <si>
    <t>Maureen Gnade</t>
  </si>
  <si>
    <t>Thomas Brumley</t>
  </si>
  <si>
    <t>Debra Catini</t>
  </si>
  <si>
    <t>Michael Granlund</t>
  </si>
  <si>
    <t>Ricardo Emerson</t>
  </si>
  <si>
    <t>Ken Brennan</t>
  </si>
  <si>
    <t>Maureen Fritzler</t>
  </si>
  <si>
    <t>Alex Russell</t>
  </si>
  <si>
    <t>Pamela Coakley</t>
  </si>
  <si>
    <t>James Lanier</t>
  </si>
  <si>
    <t>Claudia Bergmann</t>
  </si>
  <si>
    <t>Amy Hunt</t>
  </si>
  <si>
    <t>Andrew Gjertsen</t>
  </si>
  <si>
    <t>Yana Sorensen</t>
  </si>
  <si>
    <t>Cindy Schnelling</t>
  </si>
  <si>
    <t>Karen Seio</t>
  </si>
  <si>
    <t>Cyra Reiten</t>
  </si>
  <si>
    <t>Rick Wilson</t>
  </si>
  <si>
    <t>Trudy Schmidt</t>
  </si>
  <si>
    <t>Lori Olson</t>
  </si>
  <si>
    <t>Sarah Jordon</t>
  </si>
  <si>
    <t>Guy Thornton</t>
  </si>
  <si>
    <t>Lindsay Castell</t>
  </si>
  <si>
    <t>Nora Paige</t>
  </si>
  <si>
    <t>Tracy Poddar</t>
  </si>
  <si>
    <t>Dave Kipp</t>
  </si>
  <si>
    <t>Alan Haines</t>
  </si>
  <si>
    <t>Jennifer Jackson</t>
  </si>
  <si>
    <t>Dana Kaydos</t>
  </si>
  <si>
    <t>Toby Gnade</t>
  </si>
  <si>
    <t>Edward Becker</t>
  </si>
  <si>
    <t>Martinez</t>
  </si>
  <si>
    <t>Jeremy Ellison</t>
  </si>
  <si>
    <t>Jesus Ocampo</t>
  </si>
  <si>
    <t>Corinna Mitchell</t>
  </si>
  <si>
    <t>Bart Watters</t>
  </si>
  <si>
    <t>Julia West</t>
  </si>
  <si>
    <t>Dean Braden</t>
  </si>
  <si>
    <t>Fred Wasserman</t>
  </si>
  <si>
    <t>Ben Peterman</t>
  </si>
  <si>
    <t>Benjamin Venier</t>
  </si>
  <si>
    <t>Chad McGuire</t>
  </si>
  <si>
    <t>Michael Oakman</t>
  </si>
  <si>
    <t>John Dryer</t>
  </si>
  <si>
    <t>Robert Dilbeck</t>
  </si>
  <si>
    <t>Anthony Witt</t>
  </si>
  <si>
    <t>Heather Jas</t>
  </si>
  <si>
    <t>Eugene Barchas</t>
  </si>
  <si>
    <t>Theone Pippenger</t>
  </si>
  <si>
    <t>Michael Paige</t>
  </si>
  <si>
    <t>Olvera Toch</t>
  </si>
  <si>
    <t>Juliana Krohn</t>
  </si>
  <si>
    <t>Linda Southworth</t>
  </si>
  <si>
    <t>District of Columbia</t>
  </si>
  <si>
    <t>Jane Waco</t>
  </si>
  <si>
    <t>David Bremer</t>
  </si>
  <si>
    <t>Julia Barnett</t>
  </si>
  <si>
    <t>Lena Cacioppo</t>
  </si>
  <si>
    <t>Stuart Van</t>
  </si>
  <si>
    <t>Anna Gayman</t>
  </si>
  <si>
    <t>Rose O'Brian</t>
  </si>
  <si>
    <t>Justin Hirsh</t>
  </si>
  <si>
    <t>Neil Knudson</t>
  </si>
  <si>
    <t>Edward Nazzal</t>
  </si>
  <si>
    <t>Brendan Dodson</t>
  </si>
  <si>
    <t>Bill Donatelli</t>
  </si>
  <si>
    <t>Muhammed Lee</t>
  </si>
  <si>
    <t>Catherine Glotzbach</t>
  </si>
  <si>
    <t>Becky Pak</t>
  </si>
  <si>
    <t>Brenda Bowman</t>
  </si>
  <si>
    <t>Eleni McCrary</t>
  </si>
  <si>
    <t>Max Jones</t>
  </si>
  <si>
    <t>Giulietta Baptist</t>
  </si>
  <si>
    <t>Jonathan Howell</t>
  </si>
  <si>
    <t>Frank Carlisle</t>
  </si>
  <si>
    <t>Skye Norling</t>
  </si>
  <si>
    <t>Stewart Carmichael</t>
  </si>
  <si>
    <t>Shaun Weien</t>
  </si>
  <si>
    <t>Cathy Hwang</t>
  </si>
  <si>
    <t>Rob Haberlin</t>
  </si>
  <si>
    <t>Bruce Degenhardt</t>
  </si>
  <si>
    <t>Victor Preis</t>
  </si>
  <si>
    <t>Kalyca Meade</t>
  </si>
  <si>
    <t>Fred McMath</t>
  </si>
  <si>
    <t>Victoria Brennan</t>
  </si>
  <si>
    <t>Thais Sissman</t>
  </si>
  <si>
    <t>Ralph Kennedy</t>
  </si>
  <si>
    <t>Brad Eason</t>
  </si>
  <si>
    <t>Parhena Norris</t>
  </si>
  <si>
    <t>Eudokia Martin</t>
  </si>
  <si>
    <t>Denny Blanton</t>
  </si>
  <si>
    <t>Philisse Overcash</t>
  </si>
  <si>
    <t>Tim Taslimi</t>
  </si>
  <si>
    <t>Joni Wasserman</t>
  </si>
  <si>
    <t>Shaun Chance</t>
  </si>
  <si>
    <t>Dave Poirier</t>
  </si>
  <si>
    <t>Roger Barcio</t>
  </si>
  <si>
    <t>Fred Harton</t>
  </si>
  <si>
    <t>Katrina Willman</t>
  </si>
  <si>
    <t>Cathy Armstrong</t>
  </si>
  <si>
    <t>Chuck Clark</t>
  </si>
  <si>
    <t>Neoma Murray</t>
  </si>
  <si>
    <t>Bobby Odegard</t>
  </si>
  <si>
    <t>Ken Dana</t>
  </si>
  <si>
    <t>Brendan Murry</t>
  </si>
  <si>
    <t>Ann Chong</t>
  </si>
  <si>
    <t>Meg O'Connel</t>
  </si>
  <si>
    <t>Justin Ritter</t>
  </si>
  <si>
    <t>Adam Bellavance</t>
  </si>
  <si>
    <t>Charlotte Melton</t>
  </si>
  <si>
    <t>Sanjit Jacobs</t>
  </si>
  <si>
    <t>Carlos Meador</t>
  </si>
  <si>
    <t>Dan Reichenbach</t>
  </si>
  <si>
    <t>Bryan Spruell</t>
  </si>
  <si>
    <t>Helen Wasserman</t>
  </si>
  <si>
    <t>Eric Murdock</t>
  </si>
  <si>
    <t>Henry MacAllister</t>
  </si>
  <si>
    <t>Joel Jenkins</t>
  </si>
  <si>
    <t>Gene Hale</t>
  </si>
  <si>
    <t>Sean O'Donnell</t>
  </si>
  <si>
    <t>Claire Gute</t>
  </si>
  <si>
    <t>Jay Fein</t>
  </si>
  <si>
    <t>Maribeth Yedwab</t>
  </si>
  <si>
    <t>Sandra Glassco</t>
  </si>
  <si>
    <t>Kelly Collister</t>
  </si>
  <si>
    <t>Emily Grady</t>
  </si>
  <si>
    <t>Christy Brittain</t>
  </si>
  <si>
    <t>Meg Tillman</t>
  </si>
  <si>
    <t>Vermont</t>
  </si>
  <si>
    <t>Doug O'Connell</t>
  </si>
  <si>
    <t>Maria Zettner</t>
  </si>
  <si>
    <t>Greg Hansen</t>
  </si>
  <si>
    <t>Patrick Bzostek</t>
  </si>
  <si>
    <t>Katrina Bavinger</t>
  </si>
  <si>
    <t>Tom Prescott</t>
  </si>
  <si>
    <t>Ritsa Hightower</t>
  </si>
  <si>
    <t>Matt Hagelstein</t>
  </si>
  <si>
    <t>Stephanie Ulpright</t>
  </si>
  <si>
    <t>Art Ferguson</t>
  </si>
  <si>
    <t>Tonja Turnell</t>
  </si>
  <si>
    <t>Stuart Calhoun</t>
  </si>
  <si>
    <t>Doug Jacobs</t>
  </si>
  <si>
    <t>Peter McVee</t>
  </si>
  <si>
    <t>Evan Minnotte</t>
  </si>
  <si>
    <t>Elpida Rittenbach</t>
  </si>
  <si>
    <t>Jim Radford</t>
  </si>
  <si>
    <t>Dionis Lloyd</t>
  </si>
  <si>
    <t>Brad Thomas</t>
  </si>
  <si>
    <t>Bill Overfelt</t>
  </si>
  <si>
    <t>Erica Bern</t>
  </si>
  <si>
    <t>Joy Bell-</t>
  </si>
  <si>
    <t>Bill Eplett</t>
  </si>
  <si>
    <t>Todd Boyes</t>
  </si>
  <si>
    <t>Harold Engle</t>
  </si>
  <si>
    <t>Bobby Elias</t>
  </si>
  <si>
    <t>Don Weiss</t>
  </si>
  <si>
    <t>Jason Gross</t>
  </si>
  <si>
    <t>Caroline Jumper</t>
  </si>
  <si>
    <t>Bryan Davis</t>
  </si>
  <si>
    <t>Henia Zydlo</t>
  </si>
  <si>
    <t>Susan Vittorini</t>
  </si>
  <si>
    <t>Janet Martin</t>
  </si>
  <si>
    <t>Raymond Buch</t>
  </si>
  <si>
    <t>Sean Wendt</t>
  </si>
  <si>
    <t>Jill Matthias</t>
  </si>
  <si>
    <t>Clay Rozendal</t>
  </si>
  <si>
    <t>Ed Ludwig</t>
  </si>
  <si>
    <t>Craig Leslie</t>
  </si>
  <si>
    <t>Rob Beeghly</t>
  </si>
  <si>
    <t>Chris McAfee</t>
  </si>
  <si>
    <t>Susan MacKendrick</t>
  </si>
  <si>
    <t>Lindsay Williams</t>
  </si>
  <si>
    <t>Cynthia Voltz</t>
  </si>
  <si>
    <t>Alejandro Savely</t>
  </si>
  <si>
    <t>Christopher Conant</t>
  </si>
  <si>
    <t>Robert Waldorf</t>
  </si>
  <si>
    <t>Scot Coram</t>
  </si>
  <si>
    <t>Liz Preis</t>
  </si>
  <si>
    <t>Roy Skaria</t>
  </si>
  <si>
    <t>Darrin Van Huff</t>
  </si>
  <si>
    <t>Jim Sink</t>
  </si>
  <si>
    <t>Ted Butterfield</t>
  </si>
  <si>
    <t>Lela Donovan</t>
  </si>
  <si>
    <t>Phillip Flathmann</t>
  </si>
  <si>
    <t>Anemone Ratner</t>
  </si>
  <si>
    <t>Larry Blacks</t>
  </si>
  <si>
    <t>Alex Grayson</t>
  </si>
  <si>
    <t>Max Ludwig</t>
  </si>
  <si>
    <t>Anthony O'Donnell</t>
  </si>
  <si>
    <t>Mick Hernandez</t>
  </si>
  <si>
    <t>Charles McCrossin</t>
  </si>
  <si>
    <t>Wyoming</t>
  </si>
  <si>
    <t>Sung Chung</t>
  </si>
  <si>
    <t>Adrian Shami</t>
  </si>
  <si>
    <t>Ralph Ritter</t>
  </si>
  <si>
    <t>Neola Schneider</t>
  </si>
  <si>
    <t>Carol Darley</t>
  </si>
  <si>
    <t>Sally Knutson</t>
  </si>
  <si>
    <t>Justin Ellison</t>
  </si>
  <si>
    <t>Carl Jackson</t>
  </si>
  <si>
    <t>Roland Murray</t>
  </si>
  <si>
    <t>Michelle Lonsdale</t>
  </si>
  <si>
    <t>Tony Molinari</t>
  </si>
  <si>
    <t>Mitch Gastineau</t>
  </si>
  <si>
    <t>North Dakota</t>
  </si>
  <si>
    <t>Clay Cheatham</t>
  </si>
  <si>
    <t>West Virginia</t>
  </si>
  <si>
    <t>Chuck Sachs</t>
  </si>
  <si>
    <t>Jenna Caffey</t>
  </si>
  <si>
    <t>Month</t>
  </si>
  <si>
    <t>Year</t>
  </si>
  <si>
    <t>Sum of Sales</t>
  </si>
  <si>
    <t>Sum of Profit</t>
  </si>
  <si>
    <t>Profit by Year</t>
  </si>
  <si>
    <t>Total Sales</t>
  </si>
  <si>
    <t>Total Profits</t>
  </si>
  <si>
    <t>Row Labels</t>
  </si>
  <si>
    <t>(blank)</t>
  </si>
  <si>
    <t>Grand Total</t>
  </si>
  <si>
    <t>Sales by Sub category</t>
  </si>
  <si>
    <t>Customer Count By Year</t>
  </si>
  <si>
    <t>Count of Customer Name</t>
  </si>
  <si>
    <t>Sales by State</t>
  </si>
  <si>
    <t>Top 5 Customer Profits</t>
  </si>
  <si>
    <t>Aug</t>
  </si>
  <si>
    <t>Jun</t>
  </si>
  <si>
    <t>May</t>
  </si>
  <si>
    <t>Dec</t>
  </si>
  <si>
    <t>Sep</t>
  </si>
  <si>
    <t>Feb</t>
  </si>
  <si>
    <t>Nov</t>
  </si>
  <si>
    <t>Details for Sum of Profit - Customer Name: Adrian Barton</t>
  </si>
  <si>
    <t>Sales by Month</t>
  </si>
  <si>
    <t>Jan</t>
  </si>
  <si>
    <t>Mar</t>
  </si>
  <si>
    <t>Apr</t>
  </si>
  <si>
    <t>Jul</t>
  </si>
  <si>
    <t>Oct</t>
  </si>
  <si>
    <t>Details for Sum of Sales - Sub-Category: Chairs</t>
  </si>
  <si>
    <t>Column Labels</t>
  </si>
  <si>
    <t xml:space="preserve">Category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</si>
</sst>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_ [$₹-4009]\ * #,##0_ ;_ [$₹-4009]\ * \-#,##0_ ;_ [$₹-4009]\ * &quot;-&quot;??_ ;_ @_ "/>
  </numFmts>
  <fonts count="6" x14ac:knownFonts="1">
    <font>
      <sz val="11"/>
      <color theme="1"/>
      <name val="Aptos Narrow"/>
      <scheme val="minor"/>
    </font>
    <font>
      <sz val="11"/>
      <color theme="1"/>
      <name val="Aptos Narrow"/>
    </font>
    <font>
      <sz val="11"/>
      <color theme="1"/>
      <name val="Aptos Narrow"/>
      <scheme val="minor"/>
    </font>
    <font>
      <sz val="11"/>
      <color theme="1"/>
      <name val="Arial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4" fontId="1" fillId="0" borderId="0" xfId="0" applyNumberFormat="1" applyFont="1"/>
    <xf numFmtId="0" fontId="2" fillId="0" borderId="0" xfId="0" applyFont="1"/>
    <xf numFmtId="0" fontId="3" fillId="0" borderId="0" xfId="0" applyFon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/>
    </xf>
    <xf numFmtId="14" fontId="0" fillId="0" borderId="0" xfId="0" applyNumberFormat="1"/>
    <xf numFmtId="166" fontId="0" fillId="0" borderId="0" xfId="0" applyNumberFormat="1"/>
    <xf numFmtId="0" fontId="5" fillId="2" borderId="0" xfId="0" applyFont="1" applyFill="1"/>
    <xf numFmtId="166" fontId="5" fillId="2" borderId="0" xfId="0" applyNumberFormat="1" applyFont="1" applyFill="1"/>
    <xf numFmtId="0" fontId="0" fillId="2" borderId="0" xfId="0" applyFill="1"/>
    <xf numFmtId="0" fontId="4" fillId="2" borderId="0" xfId="0" applyFont="1" applyFill="1"/>
  </cellXfs>
  <cellStyles count="1">
    <cellStyle name="Normal" xfId="0" builtinId="0"/>
  </cellStyles>
  <dxfs count="16">
    <dxf>
      <numFmt numFmtId="166" formatCode="_ [$₹-4009]\ * #,##0_ ;_ [$₹-4009]\ * \-#,##0_ ;_ [$₹-4009]\ * &quot;-&quot;??_ ;_ @_ "/>
    </dxf>
    <dxf>
      <numFmt numFmtId="166" formatCode="_ [$₹-4009]\ * #,##0_ ;_ [$₹-4009]\ * \-#,##0_ ;_ [$₹-4009]\ * &quot;-&quot;??_ ;_ @_ "/>
    </dxf>
    <dxf>
      <numFmt numFmtId="166" formatCode="_ [$₹-4009]\ * #,##0_ ;_ [$₹-4009]\ * \-#,##0_ ;_ [$₹-4009]\ * &quot;-&quot;??_ ;_ @_ "/>
    </dxf>
    <dxf>
      <numFmt numFmtId="166" formatCode="_ [$₹-4009]\ * #,##0_ ;_ [$₹-4009]\ * \-#,##0_ ;_ [$₹-4009]\ * &quot;-&quot;??_ ;_ @_ "/>
    </dxf>
    <dxf>
      <numFmt numFmtId="166" formatCode="_ [$₹-4009]\ * #,##0_ ;_ [$₹-4009]\ * \-#,##0_ ;_ [$₹-4009]\ * &quot;-&quot;??_ ;_ @_ "/>
    </dxf>
    <dxf>
      <numFmt numFmtId="166" formatCode="_ [$₹-4009]\ * #,##0_ ;_ [$₹-4009]\ * \-#,##0_ ;_ [$₹-4009]\ * &quot;-&quot;??_ ;_ @_ "/>
    </dxf>
    <dxf>
      <numFmt numFmtId="166" formatCode="_ [$₹-4009]\ * #,##0_ ;_ [$₹-4009]\ * \-#,##0_ ;_ [$₹-4009]\ * &quot;-&quot;??_ ;_ @_ "/>
    </dxf>
    <dxf>
      <numFmt numFmtId="166" formatCode="_ [$₹-4009]\ * #,##0_ ;_ [$₹-4009]\ * \-#,##0_ ;_ [$₹-4009]\ * &quot;-&quot;??_ ;_ @_ "/>
    </dxf>
    <dxf>
      <numFmt numFmtId="166" formatCode="_ [$₹-4009]\ * #,##0_ ;_ [$₹-4009]\ * \-#,##0_ ;_ [$₹-4009]\ * &quot;-&quot;??_ ;_ @_ "/>
    </dxf>
    <dxf>
      <numFmt numFmtId="166" formatCode="_ [$₹-4009]\ * #,##0_ ;_ [$₹-4009]\ * \-#,##0_ ;_ [$₹-4009]\ * &quot;-&quot;??_ ;_ @_ "/>
    </dxf>
    <dxf>
      <numFmt numFmtId="19" formatCode="dd/mm/yyyy"/>
    </dxf>
    <dxf>
      <numFmt numFmtId="166" formatCode="_ [$₹-4009]\ * #,##0_ ;_ [$₹-4009]\ * \-#,##0_ ;_ [$₹-4009]\ * &quot;-&quot;??_ ;_ @_ "/>
    </dxf>
    <dxf>
      <numFmt numFmtId="166" formatCode="_ [$₹-4009]\ * #,##0_ ;_ [$₹-4009]\ * \-#,##0_ ;_ [$₹-4009]\ * &quot;-&quot;??_ ;_ @_ "/>
    </dxf>
    <dxf>
      <numFmt numFmtId="166" formatCode="_ [$₹-4009]\ * #,##0_ ;_ [$₹-4009]\ * \-#,##0_ ;_ [$₹-4009]\ * &quot;-&quot;??_ ;_ @_ "/>
    </dxf>
    <dxf>
      <numFmt numFmtId="166" formatCode="_ [$₹-4009]\ * #,##0_ ;_ [$₹-4009]\ * \-#,##0_ ;_ [$₹-4009]\ * &quot;-&quot;??_ ;_ @_ "/>
    </dxf>
    <dxf>
      <numFmt numFmtId="19" formatCode="dd/mm/yyyy"/>
    </dxf>
  </dxfs>
  <tableStyles count="0" defaultTableStyle="TableStyleMedium2" defaultPivotStyle="PivotStyleLight16"/>
  <colors>
    <mruColors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and Profit Data.xlsx]Pivot Table!PivotTable10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Table'!$C$28:$C$29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Table'!$B$30:$B$34</c:f>
              <c:strCache>
                <c:ptCount val="4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</c:strCache>
            </c:strRef>
          </c:cat>
          <c:val>
            <c:numRef>
              <c:f>'Pivot Table'!$C$30:$C$34</c:f>
              <c:numCache>
                <c:formatCode>_ [$₹-4009]\ * #,##0_ ;_ [$₹-4009]\ * \-#,##0_ ;_ [$₹-4009]\ * "-"??_ ;_ @_ </c:formatCode>
                <c:ptCount val="4"/>
                <c:pt idx="0">
                  <c:v>5469.7699999999977</c:v>
                </c:pt>
                <c:pt idx="1">
                  <c:v>3015.170000000001</c:v>
                </c:pt>
                <c:pt idx="2">
                  <c:v>6959.9299999999967</c:v>
                </c:pt>
                <c:pt idx="3">
                  <c:v>2443.7999999999993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36-4A72-BDFA-6CF65AF9081D}"/>
            </c:ext>
          </c:extLst>
        </c:ser>
        <c:ser>
          <c:idx val="1"/>
          <c:order val="1"/>
          <c:tx>
            <c:strRef>
              <c:f>'Pivot Table'!$D$28:$D$29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Table'!$B$30:$B$34</c:f>
              <c:strCache>
                <c:ptCount val="4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</c:strCache>
            </c:strRef>
          </c:cat>
          <c:val>
            <c:numRef>
              <c:f>'Pivot Table'!$D$30:$D$34</c:f>
              <c:numCache>
                <c:formatCode>_ [$₹-4009]\ * #,##0_ ;_ [$₹-4009]\ * \-#,##0_ ;_ [$₹-4009]\ * "-"??_ ;_ @_ </c:formatCode>
                <c:ptCount val="4"/>
                <c:pt idx="0">
                  <c:v>22593.849999999966</c:v>
                </c:pt>
                <c:pt idx="1">
                  <c:v>25099.55000000001</c:v>
                </c:pt>
                <c:pt idx="2">
                  <c:v>35052.909999999989</c:v>
                </c:pt>
                <c:pt idx="3">
                  <c:v>25464.809999999976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36-4A72-BDFA-6CF65AF9081D}"/>
            </c:ext>
          </c:extLst>
        </c:ser>
        <c:ser>
          <c:idx val="2"/>
          <c:order val="2"/>
          <c:tx>
            <c:strRef>
              <c:f>'Pivot Table'!$E$28:$E$29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Table'!$B$30:$B$34</c:f>
              <c:strCache>
                <c:ptCount val="4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</c:strCache>
            </c:strRef>
          </c:cat>
          <c:val>
            <c:numRef>
              <c:f>'Pivot Table'!$E$30:$E$34</c:f>
              <c:numCache>
                <c:formatCode>_ [$₹-4009]\ * #,##0_ ;_ [$₹-4009]\ * \-#,##0_ ;_ [$₹-4009]\ * "-"??_ ;_ @_ </c:formatCode>
                <c:ptCount val="4"/>
                <c:pt idx="0">
                  <c:v>21492.950000000008</c:v>
                </c:pt>
                <c:pt idx="1">
                  <c:v>33503.970000000016</c:v>
                </c:pt>
                <c:pt idx="2">
                  <c:v>39774.099999999984</c:v>
                </c:pt>
                <c:pt idx="3">
                  <c:v>27090.710000000028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36-4A72-BDFA-6CF65AF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5792271"/>
        <c:axId val="1375793711"/>
      </c:barChart>
      <c:catAx>
        <c:axId val="137579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793711"/>
        <c:crosses val="autoZero"/>
        <c:auto val="1"/>
        <c:lblAlgn val="ctr"/>
        <c:lblOffset val="100"/>
        <c:noMultiLvlLbl val="0"/>
      </c:catAx>
      <c:valAx>
        <c:axId val="137579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[$₹-4009]\ * #,##0_ ;_ [$₹-4009]\ * \-#,##0_ ;_ [$₹-4009]\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79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and Profit Data.xlsx]Pivot Table!PivotTable6</c:name>
    <c:fmtId val="0"/>
  </c:pivotSource>
  <c:chart>
    <c:title>
      <c:layout>
        <c:manualLayout>
          <c:xMode val="edge"/>
          <c:yMode val="edge"/>
          <c:x val="0.44095142386221825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'Pivot Table'!$P$5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'Pivot Table'!$O$6:$O$10</c:f>
              <c:strCache>
                <c:ptCount val="4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</c:strCache>
            </c:strRef>
          </c:cat>
          <c:val>
            <c:numRef>
              <c:f>'Pivot Table'!$P$6:$P$10</c:f>
              <c:numCache>
                <c:formatCode>General</c:formatCode>
                <c:ptCount val="4"/>
                <c:pt idx="0">
                  <c:v>1992</c:v>
                </c:pt>
                <c:pt idx="1">
                  <c:v>2102</c:v>
                </c:pt>
                <c:pt idx="2">
                  <c:v>2586</c:v>
                </c:pt>
                <c:pt idx="3">
                  <c:v>1634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C1-4DB7-8D8E-4CF1857C5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and Profit Data.xlsx]Pivot Table!PivotTable8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Table'!$Y$5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Table'!$X$6:$X$11</c:f>
              <c:strCache>
                <c:ptCount val="5"/>
                <c:pt idx="0">
                  <c:v>Martinez</c:v>
                </c:pt>
                <c:pt idx="1">
                  <c:v>Adrian Barton</c:v>
                </c:pt>
                <c:pt idx="2">
                  <c:v>Sanjit Chand</c:v>
                </c:pt>
                <c:pt idx="3">
                  <c:v>Raymond Buch</c:v>
                </c:pt>
                <c:pt idx="4">
                  <c:v>Tamara Chand</c:v>
                </c:pt>
              </c:strCache>
            </c:strRef>
          </c:cat>
          <c:val>
            <c:numRef>
              <c:f>'Pivot Table'!$Y$6:$Y$11</c:f>
              <c:numCache>
                <c:formatCode>_ [$₹-4009]\ * #,##0_ ;_ [$₹-4009]\ * \-#,##0_ ;_ [$₹-4009]\ * "-"??_ ;_ @_ </c:formatCode>
                <c:ptCount val="5"/>
                <c:pt idx="0">
                  <c:v>3883.0899999999997</c:v>
                </c:pt>
                <c:pt idx="1">
                  <c:v>5202.84</c:v>
                </c:pt>
                <c:pt idx="2">
                  <c:v>5757.42</c:v>
                </c:pt>
                <c:pt idx="3">
                  <c:v>6939.17</c:v>
                </c:pt>
                <c:pt idx="4">
                  <c:v>8981.32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7-44DD-820E-5B086E947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75826831"/>
        <c:axId val="1375828751"/>
      </c:barChart>
      <c:catAx>
        <c:axId val="1375826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828751"/>
        <c:crosses val="autoZero"/>
        <c:auto val="1"/>
        <c:lblAlgn val="ctr"/>
        <c:lblOffset val="100"/>
        <c:noMultiLvlLbl val="0"/>
      </c:catAx>
      <c:valAx>
        <c:axId val="1375828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[$₹-4009]\ * #,##0_ ;_ [$₹-4009]\ * \-#,##0_ ;_ [$₹-4009]\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82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and Profit Data.xlsx]Pivot Table!PivotTable9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Table'!$AB$5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Table'!$AA$6:$AA$19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'Pivot Table'!$AB$6:$AB$19</c:f>
              <c:numCache>
                <c:formatCode>_ [$₹-4009]\ * #,##0_ ;_ [$₹-4009]\ * \-#,##0_ ;_ [$₹-4009]\ * "-"??_ ;_ @_ </c:formatCode>
                <c:ptCount val="13"/>
                <c:pt idx="0">
                  <c:v>94924.87</c:v>
                </c:pt>
                <c:pt idx="1">
                  <c:v>59640.160000000018</c:v>
                </c:pt>
                <c:pt idx="2">
                  <c:v>205005.51000000036</c:v>
                </c:pt>
                <c:pt idx="3">
                  <c:v>137480.78999999989</c:v>
                </c:pt>
                <c:pt idx="4">
                  <c:v>155028.82999999993</c:v>
                </c:pt>
                <c:pt idx="5">
                  <c:v>152718.72000000006</c:v>
                </c:pt>
                <c:pt idx="6">
                  <c:v>147238.11000000004</c:v>
                </c:pt>
                <c:pt idx="7">
                  <c:v>159043.99000000008</c:v>
                </c:pt>
                <c:pt idx="8">
                  <c:v>219783.30000000057</c:v>
                </c:pt>
                <c:pt idx="9">
                  <c:v>122546.06999999989</c:v>
                </c:pt>
                <c:pt idx="10">
                  <c:v>234013.28000000012</c:v>
                </c:pt>
                <c:pt idx="11">
                  <c:v>241464.23000000027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71-476E-8742-3D8ACBF53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5817231"/>
        <c:axId val="1375801391"/>
      </c:barChart>
      <c:catAx>
        <c:axId val="137581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801391"/>
        <c:crosses val="autoZero"/>
        <c:auto val="1"/>
        <c:lblAlgn val="ctr"/>
        <c:lblOffset val="100"/>
        <c:noMultiLvlLbl val="0"/>
      </c:catAx>
      <c:valAx>
        <c:axId val="137580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[$₹-4009]\ * #,##0_ ;_ [$₹-4009]\ * \-#,##0_ ;_ [$₹-4009]\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81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and Profit Data.xlsx]Pivot Table!PivotTable10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IN" sz="1600" b="1">
                <a:solidFill>
                  <a:schemeClr val="tx1"/>
                </a:solidFill>
              </a:rPr>
              <a:t>Profit</a:t>
            </a:r>
            <a:r>
              <a:rPr lang="en-IN" sz="1600" b="1" baseline="0">
                <a:solidFill>
                  <a:schemeClr val="tx1"/>
                </a:solidFill>
              </a:rPr>
              <a:t> By Year</a:t>
            </a:r>
            <a:endParaRPr lang="en-IN" sz="16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712043845271116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185819808208507E-2"/>
          <c:y val="0.13153230591717752"/>
          <c:w val="0.88915329597104131"/>
          <c:h val="0.514480527588940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Table'!$C$28:$C$29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Table'!$B$30:$B$34</c:f>
              <c:strCache>
                <c:ptCount val="4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</c:strCache>
            </c:strRef>
          </c:cat>
          <c:val>
            <c:numRef>
              <c:f>'Pivot Table'!$C$30:$C$34</c:f>
              <c:numCache>
                <c:formatCode>_ [$₹-4009]\ * #,##0_ ;_ [$₹-4009]\ * \-#,##0_ ;_ [$₹-4009]\ * "-"??_ ;_ @_ </c:formatCode>
                <c:ptCount val="4"/>
                <c:pt idx="0">
                  <c:v>5469.7699999999977</c:v>
                </c:pt>
                <c:pt idx="1">
                  <c:v>3015.170000000001</c:v>
                </c:pt>
                <c:pt idx="2">
                  <c:v>6959.9299999999967</c:v>
                </c:pt>
                <c:pt idx="3">
                  <c:v>2443.7999999999993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9B-421A-B361-F9B7941882EF}"/>
            </c:ext>
          </c:extLst>
        </c:ser>
        <c:ser>
          <c:idx val="1"/>
          <c:order val="1"/>
          <c:tx>
            <c:strRef>
              <c:f>'Pivot Table'!$D$28:$D$29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Table'!$B$30:$B$34</c:f>
              <c:strCache>
                <c:ptCount val="4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</c:strCache>
            </c:strRef>
          </c:cat>
          <c:val>
            <c:numRef>
              <c:f>'Pivot Table'!$D$30:$D$34</c:f>
              <c:numCache>
                <c:formatCode>_ [$₹-4009]\ * #,##0_ ;_ [$₹-4009]\ * \-#,##0_ ;_ [$₹-4009]\ * "-"??_ ;_ @_ </c:formatCode>
                <c:ptCount val="4"/>
                <c:pt idx="0">
                  <c:v>22593.849999999966</c:v>
                </c:pt>
                <c:pt idx="1">
                  <c:v>25099.55000000001</c:v>
                </c:pt>
                <c:pt idx="2">
                  <c:v>35052.909999999989</c:v>
                </c:pt>
                <c:pt idx="3">
                  <c:v>25464.809999999976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9B-421A-B361-F9B7941882EF}"/>
            </c:ext>
          </c:extLst>
        </c:ser>
        <c:ser>
          <c:idx val="2"/>
          <c:order val="2"/>
          <c:tx>
            <c:strRef>
              <c:f>'Pivot Table'!$E$28:$E$29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Table'!$B$30:$B$34</c:f>
              <c:strCache>
                <c:ptCount val="4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</c:strCache>
            </c:strRef>
          </c:cat>
          <c:val>
            <c:numRef>
              <c:f>'Pivot Table'!$E$30:$E$34</c:f>
              <c:numCache>
                <c:formatCode>_ [$₹-4009]\ * #,##0_ ;_ [$₹-4009]\ * \-#,##0_ ;_ [$₹-4009]\ * "-"??_ ;_ @_ </c:formatCode>
                <c:ptCount val="4"/>
                <c:pt idx="0">
                  <c:v>21492.950000000008</c:v>
                </c:pt>
                <c:pt idx="1">
                  <c:v>33503.970000000016</c:v>
                </c:pt>
                <c:pt idx="2">
                  <c:v>39774.099999999984</c:v>
                </c:pt>
                <c:pt idx="3">
                  <c:v>27090.710000000028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9B-421A-B361-F9B7941882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6"/>
        <c:axId val="1375792271"/>
        <c:axId val="1375793711"/>
      </c:barChart>
      <c:catAx>
        <c:axId val="137579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793711"/>
        <c:crosses val="autoZero"/>
        <c:auto val="1"/>
        <c:lblAlgn val="ctr"/>
        <c:lblOffset val="100"/>
        <c:noMultiLvlLbl val="0"/>
      </c:catAx>
      <c:valAx>
        <c:axId val="1375793711"/>
        <c:scaling>
          <c:orientation val="minMax"/>
        </c:scaling>
        <c:delete val="1"/>
        <c:axPos val="l"/>
        <c:numFmt formatCode="_ [$₹-4009]\ * #,##0_ ;_ [$₹-4009]\ * \-#,##0_ ;_ [$₹-4009]\ * &quot;-&quot;??_ ;_ @_ " sourceLinked="1"/>
        <c:majorTickMark val="none"/>
        <c:minorTickMark val="none"/>
        <c:tickLblPos val="nextTo"/>
        <c:crossAx val="137579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822219614222448"/>
          <c:y val="0.63917404026998959"/>
          <c:w val="0.64964325412760215"/>
          <c:h val="0.312015319893523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and Profit Data.xlsx]Pivot Table!PivotTable6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Customer</a:t>
            </a:r>
            <a:r>
              <a:rPr lang="en-US" b="1" baseline="0"/>
              <a:t> Count</a:t>
            </a:r>
            <a:endParaRPr lang="en-US" b="1"/>
          </a:p>
        </c:rich>
      </c:tx>
      <c:layout>
        <c:manualLayout>
          <c:xMode val="edge"/>
          <c:yMode val="edge"/>
          <c:x val="0.43674714555436317"/>
          <c:y val="6.162182476940461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noFill/>
          <a:ln w="0">
            <a:solidFill>
              <a:schemeClr val="lt1">
                <a:alpha val="7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>
              <a:lumMod val="75000"/>
            </a:schemeClr>
          </a:solidFill>
          <a:ln w="0">
            <a:solidFill>
              <a:schemeClr val="lt1">
                <a:alpha val="78000"/>
              </a:schemeClr>
            </a:solidFill>
          </a:ln>
          <a:effectLst/>
        </c:spPr>
      </c:pivotFmt>
      <c:pivotFmt>
        <c:idx val="8"/>
        <c:spPr>
          <a:solidFill>
            <a:schemeClr val="accent1">
              <a:lumMod val="75000"/>
            </a:schemeClr>
          </a:solidFill>
          <a:ln w="0">
            <a:solidFill>
              <a:schemeClr val="lt1">
                <a:alpha val="78000"/>
              </a:schemeClr>
            </a:solidFill>
          </a:ln>
          <a:effectLst/>
        </c:spPr>
      </c:pivotFmt>
      <c:pivotFmt>
        <c:idx val="9"/>
        <c:spPr>
          <a:solidFill>
            <a:schemeClr val="accent1">
              <a:lumMod val="50000"/>
            </a:schemeClr>
          </a:solidFill>
          <a:ln w="0">
            <a:solidFill>
              <a:schemeClr val="lt1">
                <a:alpha val="78000"/>
              </a:schemeClr>
            </a:solidFill>
          </a:ln>
          <a:effectLst/>
        </c:spPr>
        <c:dLbl>
          <c:idx val="0"/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F16F8D26-2C8E-42FB-8A43-F79C8D1A799F}" type="VALUE">
                  <a:rPr lang="en-US">
                    <a:solidFill>
                      <a:schemeClr val="accent1">
                        <a:lumMod val="40000"/>
                        <a:lumOff val="60000"/>
                      </a:schemeClr>
                    </a:solidFill>
                  </a:rPr>
                  <a:pPr>
                    <a:defRPr/>
                  </a:pPr>
                  <a:t>[VALUE]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1">
              <a:lumMod val="40000"/>
              <a:lumOff val="60000"/>
            </a:schemeClr>
          </a:solidFill>
          <a:ln w="0">
            <a:solidFill>
              <a:schemeClr val="lt1">
                <a:alpha val="78000"/>
              </a:schemeClr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4.7362696298463715E-2"/>
          <c:y val="0.16199676733155108"/>
          <c:w val="0.40207564224670461"/>
          <c:h val="0.8028901700160459"/>
        </c:manualLayout>
      </c:layout>
      <c:doughnutChart>
        <c:varyColors val="1"/>
        <c:ser>
          <c:idx val="0"/>
          <c:order val="0"/>
          <c:tx>
            <c:strRef>
              <c:f>'Pivot Table'!$P$5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0">
              <a:solidFill>
                <a:schemeClr val="lt1">
                  <a:alpha val="78000"/>
                </a:schemeClr>
              </a:solidFill>
            </a:ln>
          </c:spPr>
          <c:explosion val="6"/>
          <c:dPt>
            <c:idx val="0"/>
            <c:bubble3D val="0"/>
            <c:spPr>
              <a:solidFill>
                <a:schemeClr val="accent4">
                  <a:lumMod val="75000"/>
                </a:schemeClr>
              </a:solidFill>
              <a:ln w="0">
                <a:solidFill>
                  <a:schemeClr val="lt1">
                    <a:alpha val="78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C55-44D7-8C1F-65277E0403FD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0">
                <a:solidFill>
                  <a:schemeClr val="lt1">
                    <a:alpha val="78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C55-44D7-8C1F-65277E0403FD}"/>
              </c:ext>
            </c:extLst>
          </c:dPt>
          <c:dPt>
            <c:idx val="2"/>
            <c:bubble3D val="0"/>
            <c:spPr>
              <a:solidFill>
                <a:schemeClr val="accent1">
                  <a:lumMod val="50000"/>
                </a:schemeClr>
              </a:solidFill>
              <a:ln w="0">
                <a:solidFill>
                  <a:schemeClr val="lt1">
                    <a:alpha val="78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C55-44D7-8C1F-65277E0403FD}"/>
              </c:ext>
            </c:extLst>
          </c:dPt>
          <c:dPt>
            <c:idx val="3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0">
                <a:solidFill>
                  <a:schemeClr val="lt1">
                    <a:alpha val="78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C55-44D7-8C1F-65277E0403FD}"/>
              </c:ext>
            </c:extLst>
          </c:dPt>
          <c:dLbls>
            <c:dLbl>
              <c:idx val="2"/>
              <c:tx>
                <c:rich>
                  <a:bodyPr/>
                  <a:lstStyle/>
                  <a:p>
                    <a:fld id="{F16F8D26-2C8E-42FB-8A43-F79C8D1A799F}" type="VALUE">
                      <a:rPr lang="en-US">
                        <a:solidFill>
                          <a:schemeClr val="accent1">
                            <a:lumMod val="40000"/>
                            <a:lumOff val="60000"/>
                          </a:schemeClr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FC55-44D7-8C1F-65277E0403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Table'!$O$6:$O$10</c:f>
              <c:strCache>
                <c:ptCount val="4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</c:strCache>
            </c:strRef>
          </c:cat>
          <c:val>
            <c:numRef>
              <c:f>'Pivot Table'!$P$6:$P$10</c:f>
              <c:numCache>
                <c:formatCode>General</c:formatCode>
                <c:ptCount val="4"/>
                <c:pt idx="0">
                  <c:v>1992</c:v>
                </c:pt>
                <c:pt idx="1">
                  <c:v>2102</c:v>
                </c:pt>
                <c:pt idx="2">
                  <c:v>2586</c:v>
                </c:pt>
                <c:pt idx="3">
                  <c:v>1634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55-44D7-8C1F-65277E040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222574349941206"/>
          <c:y val="0.2417263800132419"/>
          <c:w val="0.16037077835554892"/>
          <c:h val="0.59503650364619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and Profit Data.xlsx]Pivot Table!PivotTable8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</a:t>
            </a:r>
            <a:r>
              <a:rPr lang="en-US" b="1" baseline="0"/>
              <a:t> 5 Customers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557259497880959"/>
          <c:y val="0.18758271128170109"/>
          <c:w val="0.55758585599064991"/>
          <c:h val="0.5498593025172486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Table'!$Y$5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Table'!$X$6:$X$11</c:f>
              <c:strCache>
                <c:ptCount val="5"/>
                <c:pt idx="0">
                  <c:v>Martinez</c:v>
                </c:pt>
                <c:pt idx="1">
                  <c:v>Adrian Barton</c:v>
                </c:pt>
                <c:pt idx="2">
                  <c:v>Sanjit Chand</c:v>
                </c:pt>
                <c:pt idx="3">
                  <c:v>Raymond Buch</c:v>
                </c:pt>
                <c:pt idx="4">
                  <c:v>Tamara Chand</c:v>
                </c:pt>
              </c:strCache>
            </c:strRef>
          </c:cat>
          <c:val>
            <c:numRef>
              <c:f>'Pivot Table'!$Y$6:$Y$11</c:f>
              <c:numCache>
                <c:formatCode>_ [$₹-4009]\ * #,##0_ ;_ [$₹-4009]\ * \-#,##0_ ;_ [$₹-4009]\ * "-"??_ ;_ @_ </c:formatCode>
                <c:ptCount val="5"/>
                <c:pt idx="0">
                  <c:v>3883.0899999999997</c:v>
                </c:pt>
                <c:pt idx="1">
                  <c:v>5202.84</c:v>
                </c:pt>
                <c:pt idx="2">
                  <c:v>5757.42</c:v>
                </c:pt>
                <c:pt idx="3">
                  <c:v>6939.17</c:v>
                </c:pt>
                <c:pt idx="4">
                  <c:v>8981.32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D4-4EFD-84A4-49B0D92DF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3"/>
        <c:axId val="1375826831"/>
        <c:axId val="1375828751"/>
      </c:barChart>
      <c:catAx>
        <c:axId val="1375826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828751"/>
        <c:crosses val="autoZero"/>
        <c:auto val="1"/>
        <c:lblAlgn val="ctr"/>
        <c:lblOffset val="100"/>
        <c:noMultiLvlLbl val="0"/>
      </c:catAx>
      <c:valAx>
        <c:axId val="1375828751"/>
        <c:scaling>
          <c:orientation val="minMax"/>
        </c:scaling>
        <c:delete val="0"/>
        <c:axPos val="b"/>
        <c:numFmt formatCode="_ [$₹-4009]\ * #,##0_ ;_ [$₹-4009]\ * \-#,##0_ ;_ [$₹-4009]\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826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and Profit Data.xlsx]Pivot Table!PivotTable9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</a:t>
            </a:r>
            <a:r>
              <a:rPr lang="en-US" b="1" baseline="0"/>
              <a:t> By Month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Table'!$AB$5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Table'!$AA$6:$AA$19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'Pivot Table'!$AB$6:$AB$19</c:f>
              <c:numCache>
                <c:formatCode>_ [$₹-4009]\ * #,##0_ ;_ [$₹-4009]\ * \-#,##0_ ;_ [$₹-4009]\ * "-"??_ ;_ @_ </c:formatCode>
                <c:ptCount val="13"/>
                <c:pt idx="0">
                  <c:v>94924.87</c:v>
                </c:pt>
                <c:pt idx="1">
                  <c:v>59640.160000000018</c:v>
                </c:pt>
                <c:pt idx="2">
                  <c:v>205005.51000000036</c:v>
                </c:pt>
                <c:pt idx="3">
                  <c:v>137480.78999999989</c:v>
                </c:pt>
                <c:pt idx="4">
                  <c:v>155028.82999999993</c:v>
                </c:pt>
                <c:pt idx="5">
                  <c:v>152718.72000000006</c:v>
                </c:pt>
                <c:pt idx="6">
                  <c:v>147238.11000000004</c:v>
                </c:pt>
                <c:pt idx="7">
                  <c:v>159043.99000000008</c:v>
                </c:pt>
                <c:pt idx="8">
                  <c:v>219783.30000000057</c:v>
                </c:pt>
                <c:pt idx="9">
                  <c:v>122546.06999999989</c:v>
                </c:pt>
                <c:pt idx="10">
                  <c:v>234013.28000000012</c:v>
                </c:pt>
                <c:pt idx="11">
                  <c:v>241464.23000000027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6-4E02-850F-D018DC913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5817231"/>
        <c:axId val="1375801391"/>
      </c:barChart>
      <c:catAx>
        <c:axId val="137581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801391"/>
        <c:crosses val="autoZero"/>
        <c:auto val="1"/>
        <c:lblAlgn val="ctr"/>
        <c:lblOffset val="100"/>
        <c:noMultiLvlLbl val="0"/>
      </c:catAx>
      <c:valAx>
        <c:axId val="1375801391"/>
        <c:scaling>
          <c:orientation val="minMax"/>
        </c:scaling>
        <c:delete val="1"/>
        <c:axPos val="l"/>
        <c:numFmt formatCode="_ [$₹-4009]\ * #,##0_ ;_ [$₹-4009]\ * \-#,##0_ ;_ [$₹-4009]\ * &quot;-&quot;??_ ;_ @_ " sourceLinked="1"/>
        <c:majorTickMark val="none"/>
        <c:minorTickMark val="none"/>
        <c:tickLblPos val="nextTo"/>
        <c:crossAx val="1375817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_xlchart.v2.4</cx:f>
      </cx:strDim>
      <cx:numDim type="val">
        <cx:f>_xlchart.v2.6</cx:f>
      </cx:numDim>
    </cx:data>
  </cx:chartData>
  <cx:chart>
    <cx:title pos="t" align="ctr" overlay="0"/>
    <cx:plotArea>
      <cx:plotAreaRegion>
        <cx:series layoutId="funnel" uniqueId="{8ADF5135-B99B-48C3-8529-58260CB2153E}">
          <cx:tx>
            <cx:txData>
              <cx:f>_xlchart.v2.5</cx:f>
              <cx:v>Sales</cx:v>
            </cx:txData>
          </cx:tx>
          <cx:dataLabels>
            <cx:visibility seriesName="0" categoryName="0" value="1"/>
          </cx:dataLabels>
          <cx:dataId val="0"/>
        </cx:series>
      </cx:plotAreaRegion>
      <cx:axis id="1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/>
    <cx:plotArea>
      <cx:plotAreaRegion>
        <cx:series layoutId="regionMap" uniqueId="{9CC92A5A-75D2-49E9-A5BE-3C6E356F8857}">
          <cx:tx>
            <cx:txData>
              <cx:f>_xlchart.v5.2</cx:f>
              <cx:v> Sales 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1H1pc9s4tvZfSeXzSzexA1O3b9WQlGR5j+PEyXxhKbZDgjsJ7r/+HnpJLEaJPXd83yqpe6bjyBAB
PDjbcw6O/uum/8dNcrep3vVpkpl/3PR/vw/ruvjHX3+Zm/Au3ZiDVN9Uucm/1wc3efpX/v27vrn7
67badDoL/sI2on/dhJuqvuvf//d/wacFd/lJfrOpdZ59aO6q4fLONElt/vDezrfebW5TnXna1JW+
qdHf7/9Z6THPNu/f3WW1roerobj7+/3WL71/99f8o3557LsEZlY3tzCW0AOsCMYSUXX/Eu/fJXkW
PL5tIYQOOKdMccbt6YWenn22SWH8KyZ0P53N7W11Zwws6P6/zwZuzR7+/l/v393kTVZPmxbA/v39
/lOm67vbdx/rTX1n3r/TJncffsHNpyV8+ni/5r+2t/2//2v2F7ALs795hsx8y1566xdg3DzJq81t
/rQ7b4CMPFBKMmZTfL/x085vIWOzA0aFJJw8PfQBktdMZTcmP0fOQHHP9xKUfyabb5v0LaUFHwiQ
BozxTEwkP5DUJgTb+EGM1DYmr5jJbkh+DJwh8s+T/USkijeZ2YAUv6ECkyAnNkHsYefltpgofECJ
Qowx+SBG7OnZTwrs5Rn9Bpofa5ljc7mX2LibRH/Pq0y/pcCIA8wo5wqp3UoMqQOOBBaIogf4ttF5
3Zx24/N87Awh9597idCTI/Au//4OdHWTfntTrMDg2GBQEKHbIiTEgY04VpyApE0veP9BfB9E6N+d
1m64dn/KDDjP3UvgTvJGG715U8fNPlAS2Tbnj4IDFue5e6DQgVRIgmdn7wTtVVPajdSzoTN4TvZT
rtw8y+5uan3T1E8n+z/33yg6YIIhRgjbqfoE+BJEguONZxbplbPZjc3W4Bk67tVeCs+pvgl1sMne
EBp6IAUVCnTdg2zMfAbJABpbCQVm6/7Fn579oPBeM6Pd8PwcOcPmdL2X2Kzu8ip4UyOEDzgFqaAK
dNv0QttqTZIDSikR1H5052bBzysmtBuZHwNnwKz2U6V5d8mm21R3Twf3P9dnRB3YthQck0dHe2Zw
BDugXHJK0KOXMFNrr5nRbmh+jpxh4y32Umg+5k0dvnM3VZ7oN3UJCDhwRFGMHmUHZOO5SyBtcAlA
cIDT2anWXj+v3TjNx8/Q+rifvtsSiB19u3k7QcLygCnGECUPGu4XFQcRqxSEYvn4CzMV94oJ7cbn
x8AZMMv95BLO8ur/RoyAVyOKCAYuwP1rxvUIdYAkI5LzB0bUnnkHr5/Xbpjm42done2nGK1vN+Eb
sqOUHkA0agv8xBvMXDiE6AFngKK0Z3boxYnsRuVx2AyMtbeXFugyBOb83dokm+z27RQbRDwcS6zY
owOgZpgIiIiQlPaUTrh/zRTba2e1G6Dt0TOcLvfTvT67azdvaXrAhyOMU/pDtc0QQoiD1IBuEwDT
o/f9nOl5eT67sXkaN0Pl7PNeSs86Ab8t1+YNJcc+QKDJuC3Eg08AkrHluYHJoZITJn/63s9xec2M
diPzc+QMm/V+OgXr7PaNeTZ1MLEAggGRdv+aQ8MPgMMBpaYeaR76dCweuIJXTOg3yDytZA7M2V4K
zXmo39L82wcUcjqEqt8IDJBrtgJ5wY+hDgSrzwXmpdnshuRh1AyP88O9xOPsrnt3uEkLE+q3ZAko
OeCSASf9xHrOxGXyAQSQCMp+TAjhbWBePa3dCM2Gz6A620+o1nn3huEnxQe2oJwJSncqNEUOJk3G
kf34/iy8eWk2u4F5GDXDY72f3NqpNiZvKv10ct+AW5MHhAvIUNNH5gak4rn9n5LYQhCBntTZLKZ5
zYx24/Jz5Ayb0/0s+Th+6/ICCWQMFVg9eWZohgwgJ22w/0+sKJAFzw3Ny/PZjcvTuBkqxx/30thc
35n63WcNqYK3rS6QkCzADNI4j1U3M6YGCE+OiCDK/kmIPgfn1dPajdFs+Ayq6/0Mbo5hg5qbeHg6
xm+g3MQBwwJKo+QjXzZzCSDbhiVoNyhAfDBIMw/6NTPaDdDPkTNsjr/upRhd3GWZGZJ286ZSRKe0
AJToPMY3v6TcoPxDEiknDfhA2wBp8FyKXjur3Rhtj57hdLGfDsLkhR7dVebuDaUIUEKgyBQju10E
AXynkAxKkR9AmhfpvG5OuzF6PnaG0NnRXkrS6UZnd0/H+D9XcZQdEKhyA17tkZ+ZGSKuDjDiiILj
/YDOTMW9OJ3duDwOm0Fyup9Z0dNNNbwtH02goG2yPExt+2yCAzkALgOkSh/QAIP0XKG9Zia/A+Rp
DXNMvD0VE2M2N2Fj7uraPG3SG4gLPoCaTyjigCqb+9fMqQaSgNsMyqnlzJs+3bxyPr+DZ2v4HKP9
NDanGorXTF5v3hAfDupMQYL6ySeY4aPoAVKQnYZ7I08PfSqMesVcfoPNz2XMcdlPwnOKrKd/i0I/
bdJ/LjkEeE1wpMHQP1r5mWqTUE7NOIY7I4+XRmbkzSsn9TuInq1oDtJ+BqaneVa/aVkuhVppqPhE
CirU7l+zYAfZgBBlCPOpynrL6rw8ld/A8jRwDsnVXtqcs7tv1cbEb6nOgHOGGwYEeOcHTObsmjqA
SmrgeJ7U3Yxde82MdkPzc+QMm7P99NGmQOD0rtc3b5jKgRuIULEG3CbdTQ8gmx8gW0LsI8EMPZeY
183md8j8XMkcm9M9lZvu3de8ip/26D83NpApAB8Z0+la2y5dBhWfYGpsyPY8+tEzYzPh89KMfo/O
w8g5Nl/3EpvrIYd7vMHbQqMUx/w3t95AnR1MJYYUUjkPnsLTsx8ctVdMaDcyPwbOgLneT2Aeau28
Tfy2/rOAInVOQGGRRzdtOwAFBgdqpadr109kzTY6r53Vboi2R89wOtvPQPQ8TqB88E2v8kKVpyQA
02PZxrwKV4EAgdWxoSTnB4bPjc9rZrQbn58jZ9icH++lcjuv7oL8LW/nQBk7VNdCuRP/sfPPk6EI
26DboIqdzPyBlyfyG0AeFzCH43Iv4Xiown9zlQZeGgFDD8UbD6DMGM5JpWFiA2vAZ3HNa+ezG5vt
0TOEPu6nMruCNA70wrh7QwKaMOg/AAGM/Vi3ac9CHOhPQCiBq9i/Kbt51ZR2I/Rs6Ayeq/0kbq7u
+jdtUIDA1hNJQWE9eNFzMg1qcsHDhvTaYxJ7ll57cTq/g+V+FXNIvuylTrvW5ibPjH5LKwP5MvDO
GOGPDvKvTBrkrOGejtp9C+dVU9oNzbOhM3iu13sJz/9BZQd4XwhLBVVRD+YGhOK5DyCg8gPYminC
eXh/ZnReM6Pd4PwcOcPm8z/3EptP9SZ8ii7+c0pgukAAiRso4Hx0m2d25r5dlICuA5jPyICX5rEb
jYdRMyQ+Xe0lEp/vqhSo2rcDA+5A2VCXDv/MSGZoLcCBG1AcWLP714zQfMVMdsPxY+AMkc/7icj1
Bqqfs6B+0+gFYn8ITaAo7TeO8n30Anfcn2o9Z0HM6+a0G57nY2cIXe+H9rr5Y+e3h/j7QYtt/ea/
2/ROQWwPEEEfgZ3EpoKr7mhqrPZUIDCzLrOGdL+f1m6YZsO3VvL/qdvd7zvh/WgW6G3qzeK+y+Cz
Znh/fvd+udD6cDb0kbTfaX0e9m59+/d7RCBz+QzI6UO26P5DaGig9ZP6fDbkbmPqv99biEFbD1vY
UPAJdTgI0qDv33VQeDq9xSE6pZxClykJISw0C3v/LpuuD//9HmOIW6EaAa7vQEU83F8EP9BMF/Rh
RlNDJLjNaENgC6XX0E7nR3PHizwZgPT4sR2PP7/LmvQi11lt/n7PwGUpHn5tmiuFhLlkVMG0OERp
lEpQysXN5hIUEPw2+n9wgygZIxbgj8YUReMUY2oGp0UwT3dMUnVS0KD6EOqkuilEjK/CMLYusSqH
VUatoXATLZmbmJ5nju0nnWdx5NbKKhasb4uvxrbhc7gV4MCx2lxfRFVfxI5VMLLOwz5eNpAyXhQo
UifYsvuLUGWdp6N4WOV4iC/HiIyHKhDGCZHV3GWjNVZOSDt6bvU6PO+zRCdOaOpuo4Ji2AgSDtoL
Qtg2NwxaSztVXI1LkdjlERus4luDw2hTB91wYcUD8rCMhq9DNVauKoJYuGQY67u2CpCDi4SuA6hq
+xCE/AOqLa2dPDH4U0P6MfaenZcdEBA4AXMIOAfFPEXB0D1pSig9hyAdKY0s3/CPY0XUmpGGLQrc
V9xReW/FDsFlLRyNU3WRiwKfZB2GpRVc5szVsd2uxjAaFkKwfK3Gpj0dfRae4Ybmt0jH1nVWMnMZ
Dla/YDqKThtWo9CRYZ18ThJfroKwKpaNIfm5lNWnOiHskBXdiQg6fIVDvBKhuo1KXn7786IVMDPb
i4ays+kAT9QAJATodC6fnbsCqLbAt4vsI81T/yua0A/yHH2BG4n9hSXsat1EpFqnUVcvaJil2Emt
elwaEo2nfdPb34oYwTYo1vXnQUbjoy4n7KM/wJ9KoLjvcJGj48DC3XnYcHRCgrK/YNL/HNAer5TW
yec461qXx4l9qLMuW4VWZa3ilnBvABldjHYKZ5rUdntsj+Q2481JV2F0WDc+OxxkZWqH+sTT/RAv
etbhhV2ocMn016RQ0RGleXejw5w4SU26m6LyyVoMSXVY1ah1/DBs3aJtlrXu+ksQyvhMtBYIk4n1
YUxu7VRHlcP9ihsvjkZ2LGmQutqXfeNpbUonF5Fa2WOFXawb6Yks6y/7DFBy6kxHp2lIypNBJvh6
qLPiTiZlWjlZVxnuQGRZHvajQMssNOZQ9YU+TuraPvXDob+QGWpPWVzC4jBpknRRhmN0OFRhpNyR
BvjS0nV/bmoEG4p1sNSjHA87NsmmFY8f0rYz1zQ05TcVxMEJpZVy7aDvgZH50R52h8DMdBb4+HCd
G24CEQKZDMBSgaP5/OzgoPX9oBXWZVjb44daNdnKQib5PPSd9CrRKJeq6exU+XjTYTm6pjbF4NJu
CG+jIu/PCo79o7K2y2tR0sJLwsRelbL40isae2XD009pCZ8StxVLnKgl2SoB7E9y3w8duw7GhWFB
vxjSHF/2dhVTRwyw1KGxhlMa+toFdTUsW8rwpFDz+KhiRY0WrLbwQttNCZ/Zt/1ZFefjh/tjW0Sl
crXmw2lVMnSCitz/nifS/iKt1FyrCJnrzBrLM2jnVkVOWoRp6BGS6W+ZHa/KvLJSt+lVEzqkafiK
DmMsFrEM5bm0y3yArP+fth/bW6I7bT8BuyOgch4CLgZF8tvb35XIWMFY+Ze4Krjl1UggZ6hK62M0
KlgBirDt8tJYV9Gg29BhfaGK077Kwn4lbQ3mhYAMNg5OSv9Ixm2xiVteDY4quyJwC1T5Xys6wGJs
nKB1qRtr+e8vgE7mFdoHgl2+D1Sen59sjE2FwkBcJnysF32E+rOyCIJlyf2kckwGesYvO9AXmIOK
yUJmLbjMio3t2+wYddz/DrJHQDEP+Yb0Ap3wro+PQlw0/rJMpH+ViDL1nTALEun8ee739vinvb7f
fAolighBt1fIgk9B1vO5d2mlq5F27DJvGMuczhj/O5xmXx5Wpko+o1GPp1Fv+vNEtNmqTiWsAGcZ
X8tCt0d5KrXbKVytE9ZV61yU1lXNU7VSHa21W5VNdj5Ko08EhvV3qUqwU5vOfG/BTABEmn4zftes
7XGUrRuXY3/R0C7OVqIVlVtEbHR6XIEaahr/GocoOrSkJY+MLvHChzZOy8SQYFkkYf+14tm4qrrW
X+shrBZjJjLp1hj3dygwoK9wSq3WNQVGi5EUakny+BtKq0MTkqx0SFwU64S2/tdMgKiDT9Bf3Iue
r6zgtvKtsF3wGP6yyWL/aOwrfJlgMzReGpHWVbgMb+3CjMvIDv2vcPLaO5qkkwaZtiYS/lGjs/GU
2iNsH01B8xW6sp0Bp/GVXeAxcGjJ9ReRRjckT/N1GYT9Ou6wcasKt65FE3wS9p3xmEj6swiNYEv+
fBDASZyLoYJySBu6KYLOntzBmdsAujptTNyWl2GCauEONgiYc6+bk64vV4Nfhq4IfVhAOIbBElyx
YsNxPX4YEeikRZCadWiVwguTKDkqdWI6Z0htHbutFenUCYJsWZfxJK5I2N+Gzk4+gfqvv+GOtneN
FtTyoD93KjwTylyvMnDHTtusZotU2AOcA5qRxElI4ifLBPm57agxbQ5lYPXeMBZi3dP0U9/liMAs
4X6Ja2G9UiW3PgAvPXSeaezmtmRgVuB8hV6Vl/lhj0azoiC1hyLRk8s54Vp0ur42fXzIrLgdvB7r
caHIcI2KIvNILokD8wlTx0QgECqgcFgjbKjLpRQ3UA6celXbxkc5iuzDUSWD5XAylquxxGF+inuf
Krdo4vAz2AH92VhRkjhj0RHp5DqNrg00jRudJC55cBiC39K7KQFt4JiwCG8tJdCl1XaTg1P1+ZEt
ezBVJuVeNbZx4JCwqRd1H6Y2LDcGlZdAt3fbMV0Ff/brBsRgCPHou5IbSr1kRNlVENRm7dsUrM6I
IvItJL4e3ADxIj626npyf9TwIYAm8NZiDEr7W5rkoFfrMpXeAJrddq1sRCcB6+KjAQ6CdIIuz48t
OoS5yxAhX1A+agnnqRk/RJnyGweJqL+swLc8rK1MBY4x4/gd81iuZTNaC2gJG3NHch8Fjl2N3YK2
rXKl4Tp0eeULp6ssOIW6BC/T6YPKqxWLLYcVvu1pMibfhegu67xMtMvAbfWdLhaZm3RxeiZEGl7g
VHQuGAMFO6OG8cO9ID3Gko/uxENIdJMXQ6WD8LHl/Y8f//sqT+Hf+07sP/9y6pj/8yfokfjQav+P
vwX9+qZSFjP/pWk2Pz4LJvM4uyma3Prhl9D2N8HrQ+f+37z5ysgWHCiIRH5Y/l8i2x+NuZ5Fww9j
HkNbuMgIHwF0N3gCDxcef4S2UkAeA0OrIwWXg6HlgYCw8jG0JQg69iHgMOCoERsuQgCN8RjaYgol
kZBfn7rxAJkLzSv+ndB2O7KFoBY6k1By35AB/ghXK7YtZdD19iiLvDnEuAlqN4lVmroUh+qENkQZ
R7AqO4k5KHpPha18Iaqb4uZndprZeGoYiaYLhgKiazyLb8oyGFU79vWqa3C7EEPKF0jjxBuETg+f
wbLLH971KGjKD1UhECvYfPaoikQtQimrVxRVepVg1DkE1M+CSFT+L1YFWzllQNDUVRGokefex4j6
uBgorVdJ3+tVD3rSq0DnuHUvGsgi/ThsO1YFDMcvGzi1a4AG9nAomJytqm/rJk4YbKDSvnLaAX/I
qoZ/71vuBZkfuSInllP6fuwWNs3dPz8czuCOhxMqplOMgB7ZXieoZN8nRV2vrJxyB0V9uMgQLaE7
zZ+W+OsZmW7GYWhrBBQPXCuZPcUEkpi29JtVpSiv4GxmEHixvhTtIirSLH1hUdshN3xnA5DyU7wN
ri+0jYGGS9uLYmWLSYjqZhUMvHbCuLqDXON3GeSpg5L0mPtR8YKT8us2Mki6KMjwwzd5QMnsFEk8
C/L9MI46SfJmFdmMuZmvEgBL5S8EJNM2bYsaPGWqM4CYRE233bafQhsfZXEZNyuiW/BWLOsksMz5
AB6029spe2FNu3bx+dNmoHFqB2XAkmYl2w45fq6doE1rp4jiwsmVqoF0ir/9+Zzcu3LzFcL1Cg49
sLiCAzlTZUMYc9mBh75CIafnNKfJ58Bu/DXPR3nY5EHsNeWlaAfplgk1t7y25RFwbIdNUOWrtlHt
oulx51SdKG76nljrgVPlYL8ugXManESEgYvAm39BMaEd+EP1DVxr4xAm4l9OnDQBx3kNYqS7hsYO
tcCyO33P2oVlEdvRBpVuIfPOI7B7C5z09F/2KMBpR7I4E/VI3KAI1Dmw4sELssB2Tg308yThDP43
E4ZIJTweWVKv+jpcYD9knq7C3i0lrxemDMynXpPItTvgR708GbOjPouqE+Onbeylfd06rZ05MTWR
Uw6ZDT5y4Xt+Jm0nw8FwHDS4OsN8tNZj3OVe2da11wlWuGVdqc9Np63PdSt9VxFduhW1xBKcXu20
pJKLJu+P6rgyTmcljVv7TDl9wo5DGn9qOmnOYjoQZyBjvKxIo73Oqs9zJcbDUovRGWhCnN5P/BM7
HOxrqyrbVZTFluuz4Xs8kMta1rGjRBAf1jysz+GTs+WfT+uvAjJ9PwzwMgzS4BwKSLbFsTcBa1g3
gW7CMwu8WldLe410f9WMfrFomhT92yIJT4RvnYGqSSYmfbP9RFX1rVRjXK8q318jQxcJCm5URk8q
klE3VvzLn1f4q96WTIC2QVMPLnB9ZmrNBKrNAJt6FQ1J4eCWdusg78hC4mrw/vyoX4+phHZRwFNA
1SEQXlMZ23MNGjSsjbo2BysoW3acWyWCnjaNeGEDdz4F+iSDmwJVP7CH209Jbd9K6w420OKVXTml
UNZhUwby4s+LQbOQFSwQrAZKjiS0x4DsBps9J9bWCHGKMqu+R7mXIxMteZ8GHjdZDnSqEeBSwMEH
5jg4quR1hYNVToETfWEaE0eyrU7hphrUDUK5JlxchwvQ28sty5yOuhUQSvaJWHSlSpZ+F9VL2tUQ
+BA60jXKerWo7PwuyTtxGddRtwqY3Z6m40iOWAxByp/nhHfOCfpNSMjITF8MMzMrAbUsyw+JWWVB
k63tii2U3XTOmNXlmW+Kxg1FU3xNIHByk9IazpsCoj6ubewpmeVAASd3Cerbs1j23jh2/2oiC7ul
rouPQ9ZAuqDWQOwHYXeUDcmZZdcvORe7F6AgyQyZLijwn5JZz0+qjyqVDrKDTQ2Hy6ASkFXoaPAp
BC3mFqWIPN9A7JkKXoPFqtKjIRw3UosrU3G1bgrfd3tZtYvQztWHfBT5laTj3cj87IjIUC2BGxy8
Lo4ssBV1sqx0WbxgEtAE+y/H4tkKZqezqxOYcD6Y1WBFwZE/quyoZn3mRZbt1RP9Qxo+OFFkr0k+
TNQUTV84BWTnKZgufDEQRiTm4i4H0CUDa8wqssK6cJpEsm/gVl0IajIHAuDbPGn7a4FReGMqt27a
wI1yHHoxCTOnDcwS2yb3Kk4h6NaoSx2Bm8IN4YGrnkWRS6MA3Q0ZQqAqxUdB4gWzo9zjlrouZFQd
opbZJxZDyeGY5xvR2h/5AA8KKGrcolOGvbDnv7puU/sVqJcCD4HbEC1tHxpobyhiPwKFUEbJdeYD
jRglnjXaoZOPjLzgJ+5Q2xx8YIg8oXXSxF9vP8wkMc8qUDqrIsi+Ky19sNpt5NB+VC88afqk2UmC
J0mFFSRvhT137Es/aArhMzhJVXAVIxJcR8noJ046QDTBhhgoJJsDL+pzyMX9WZHssL4cLtpyQaBX
t/1LXq0OgGr1I9usGjF89Wt50Yvy0qb+90TU3yDk5S8YqHvf85e1MgyJS7g9yvhcp6vWMr3WcGSh
fXV22RDwewZIjA0Z5LhIO97ZPnAvOum9YCjAuaFAQLcGSCAbvJU/L33nYYJGsg+3+O25WdZN3bKw
BfntZF57diG4A5Rw6Fg6D1wWRt///LgdRpPb4DlOX2gDafq5xuYqioO06QHkoepXQYF8d2xk+EKM
uHN/oXIHvl9i2l5o+7V9aiODghzRwqwgRq5c2fah12aQj+O+tNadISCdLW08ayiTRedDnhDYgGTR
t9bxOPKXdOSvQbmEL8YCb9kGGYJ24zN57YaGjaGJYTJtbS8ghRIsTTWeDu0QuEGKLLcwKaRSRY2d
PG7sF8QK7ZJg8IZgs8Fvh5qJ2eNrSPxhktnVakA0/FaIymJALgb1udGIpU7Hc87dvIEPcKxBAefY
8jJhnh0VMeSPSxHGbmcN3WkbksB3cF03yGUBM7d/Phk7pjn1LoKcPtzTmdJM25CFltQDy3i54r1f
QY3D2C6oKdUCfHn9wpbseBT0EYNvjYFUOhRwzLkfDanBoqxEuapHP/1OySA+jFkIvLHF7f/FssAH
hWr9qRkzPHC2rCIrxrqQtFwxrKsPiiG+zAfhH0fV1AbiT8TIDiUGTwJaBFxEAaTW7MwD4x1EeQNP
0sQOPB+S2B/TAFJIYN1GIP1T6tA8HF5QHzu3EuJryqemOPDdotuoBYGd1SpkkDnBqHVT1neOjlLs
VTY2LzwKCrp/tRDgaUCR9/R9P1Olz/bDZEzzJhgRHBFa2eWSD0NduRpqW0aPpX6WAHFusMfBJ0/c
krSdtYTIsekXYy9I+iGVDIRLE+AY1z7kTj7jok0gR5LFsvGKJOHaqSH9s8khN38aQwWQWQZhEkSQ
20Q6dDJYEmRdeC6lp1rWoWUHbTWGY2aFaqWHSoyLnELS3wniEF3xBo/IS2jP8DJCac8XRBUh/qI6
pNM7HgFZEjgFRDDhcR9WxPcqHVfhJ5PkaFgnGbBrq1CjlC4su0BH6dj31gqyHa05Y2nWyFNaN4P/
gRuUZEv42eqWKZQqxL3TUBVnXha3NDiVImPCaxjJo2XDyuRjaynuH1WZlR+iKs58ZwgqXDkq1J9T
A20OnB5SCdEa6liCwpVNnsfLIdZDsEiLIatOohbCSe1yVXTJyphOxV7fsqH38nbw7ePUMr4NvENa
YK9I2eRcaSnxRhgf+BLh1707SppXHwumLbHKaxMNF50v2o+ZplA9MlilEpc2pFuDRTO0QbMGJ7Zf
lrJXekmzgBcOLYIRKhMMVHJkFZioReJP9J9tYRU7pWHyUxSWidsnaU5cQ8MWOVFRsMNUNh+A5102
LSuu/QInXxJL2pd1xjvHT6P+0BqiZEFKdd4kwzIrzbIPRXbpCyBRaRgs4jHTK0zjzotVnC6Dpj0i
7dC5uDCbKObUYQ32vSbqyTIl5JYSq1u02WBgDpVYcdPZC0U1VBmoMXfAYx4dSBIFx4YW/TdRl51H
myFyMtFuxpKzwxYqppy2HxwGJTfQ4HXBLV5eMJVWC2Rn+iIm3eg2tkbHMk3CU9IBHhAtaMdo/3M/
ErZiFvqgdVg4UKHir30o0XD7KG7AqTDCTcBKeMaI8UOc9OuyprWjx4HB/8XnMbBLfUero7jvsTfa
cbno6wqKL0IfctciTo87EnoakL3wJb1MrbBfoE6Gy3GsRnew6sbz8YBXI7iul36QFP/KpLFPslBA
Jq0uudfbdfWdW2XmWnVbeBII65XIc7auEsgJiszv18TWeG0GIRdAUhxh1C81K9AyZsOXFCpBvmTa
PxSMftTN8IX1frbobAVEXeN/SaFsrgIJTOW6bUS2bK3S90ZmXcVK+kfGJ9rjQS4XdkQtwKEcHRqp
0QshbrjUldVelEElL03Tg10k5qQeIBGX9KN2BgvugUGtxaEktT7UJk0Ps1S236mpG2fQHWQmvbjV
9Ti4TV5mIyTtwNOsAn+Ra1VfxbkMRwfD4blOobyi90QJcQQYU1ASUdB0XwvY+7Oyg1MWDX7myBit
7SYYFlZe50uORnkMf8gXPQjEwocy8sGcyKELOvMV6gCEKSHL7kNNgTcaXH21EFnaUSChfhDDnFfC
wvlNL8a4OCRxgiGfLyvROkOOhDyxLF5HTixkFTjJ0DLrCOhZ2wBJW+rDqoKdcuo4S7xRpu0VFCf0
FziJ8JWfZrFedxGvFkzp8gxBzdAy120HSewSyLhQG/sbt33wJ4HfLRZitJNjqMGpbmojA76YijLd
qGOanPQ9lPHRNva/KyD3Gxe8gBSCb7+1vXGQ/SfIM6XfqwJqHyDXbtC/sl5UHoRo7FxluPiqp/pH
A9nwVQ0ey5UcaPS1NfA5g5X0i7zG5dGYQzyt+4yuoUWCuQYWDtIgkQnHZd02cBJCosovYSDLm7Kg
/8PeuTTHjTtb/rvMnhN8guRiNmRV6S1ZkqV2a8OwWjbBN8AXSH76+dHyvf+2esIddz8bV7hUVSSA
RCLz5DnJ6lQtlv4Sarc4L/tsrC+8ZaxOxWoPfwSdXskPO2MOIgua8TBtEEiS2rWCtKK8fMiFCNKS
gOtiogx/CIGQj2SlcX+qyJua80Z1fH4s8vlZZwZSVBQUTpTEuYEB1dk+lKaG0uCFamW926BlLvO4
lI92I2sYbP3kngam03puY58hhqqK5VXubtyqqObn2V0mc5PD9LorIh0dOlttN90YRde+9PlVTxVn
vl2Ix3l0oZ0QiehLoaS8K82gXoDu3CPAWXCX92zVY9s122mboJyaDuLBWRiG+V1dqzlMVSCDOzaR
ZlOxuoDw+rJqYv8ulFK99nPe3/tb73weCub7Bzl1W9v1LJJMqgVT6crCNO9V0KvXYM8w01Zsaj5U
uizOmNniPFgaftaalk9O7+vLH3TXbR7U67iq/sssmdctDPVfnZNDndkmybTqtskuc9CIsykeh7fY
DMGdv2nLJHMX53dLERSKeLdp1jdYsn60cAIbz68TzzjZeu1wLKuDics8tWSkdZK3smzxUFM2JLqz
nc/KWYO7IuiyJyVkfiuCqXsRuagO4wRdJHGtLXOSOSKIDCbPPeZjpC/X3s4OuTXNV33D4GmDvzxF
VolfzLPi3FN8W9lWfjdB49gSGQVE4K0dUbHwdH3RVxmkqDEGxDkUlckuZQOxNsnmGApCburxUG6q
m5KNfQ6M1Q5/rCugdRTOw1uY+0GaZWt94fTjbuWT3MnKpRs8Fo2cn/1unMLUdNxkHdjVQzT26qtX
SvFoxRt8O9UaebeKpnWSwW/7L/XOXIJUMT3baqkein253T6LroPSyR60P3OhCg7f3n7UTQgy5J0/
MGtRKddPdm6tMMDgvFiLDwcL0B4uXFP6F9qW7bXwDL/YbdUDIfvyxNNth7fNzL51ufVA4kerkev3
UAHzpdkksy4BbxngZwrLtHClu7DFk2+NlRaWyB58ScqVqGnQ60Uzz0Iydixps3SP6xU+lobPknd1
VXZO2kDt+WR5JSDuvNastT1Ecr4Q0GDaNB7G711kkTPNdlOmujH6u9WVzrOfK3OAu+l8E3M5TSlb
T9/jLbbvnVsqCNxuu1ZpXwbTNxfGR8Cahdi+UkyL4CQfzmxTOTBWCXk/b25tPcSjjTcLxfxtUZG+
H7MW4F+76nacV/XnUmYaVnWU32VCF2cQOCOewxt5F/ixuD+uEfu7tfLxD10UrX3fW9GAj++qJrjo
1o7Ji7zwhpw4O8G463Fiwg3BTUdvoiDsRS/bEI23WaPys7mu53NfNCwNx+a11/vVlARhXnwS/qBO
qvWHp17NWdJv8vuYd7wFDV4dsll5r0GcBydf1Vuq/LU7uN7SpgEE4TOH+UqoaPqHauzZh6PXrA9w
05ZPBCEmaf0ye3br3E9rq3scY/9mDnGJi20X5DJ9fzBTXN5q8B97kvNl2aiey1bizjaNcyvDBr/h
bZTX7cK6WYSl7to1yB5F5sLwXoopx+k2W+K0FBu1E9gXQTFezutaHwr25o2dm/66zcP2MpftmhDq
EwLGlP+AUL/GgdQX0GuWh6qbvbe59qF+2c4ZpxP/eIM+tsJR6TL6V8tS+n8Qb0N7s5fuNTZ7nakb
TxJk+UJnXUi1TBKQzmW3/hEtJn+AgWZO4aLORVfrQ2ysIof1051HZvsK/tf8WTXhFnLmMEmu5ec4
ejKcNFxXX6ZlVQ0XlWV7yZxZ9l3V+Oo0TBOFL2dSByJU8wmitH1GdhM81mtFpTxuo4e2UN+dtm3u
AzsXp8Vf63vtRDAgyk48BW2en4vB+yNvvf6sLDsr3WwiuaQp1g7+lpE3RQRu0znuReZtzqu0M3Oa
I8s+G11nO0TF5B3MzF4clBzhJYEU5usqrogt/D9KPzhrg6U7sZvwv11JcpoLDZmyjuPvczW5fyzK
d27jJt4gLTT+ZyWXMl0IYU8BruuqySAtO0EY3q8zixTMw6JPIWFh0o99foQ5rb5tVJrcVMHnutUl
VlC0dV4k1tIqvJpaJezEckgXVfYp9QM4dqObTqEgnvfz8mu5QkzNTXs+Vrouk8C3rru1XO432/1j
LKzmxE48wcEqidOCgHgsnG4bP8ie6qojyvDnU4UHLBMVjcVDBLnrUDVedDWsBc7LlkcZ1FVSeX1w
16ig61JpYoeaRb1drGs334jA4tSBg1qx30R7qfKlvKtLT3aJLreabde3ZKU1hEOVUEKbb+JsLL80
qGbO6GbXcuIsHQfWpkA0psJaPsXZTm0HyyapC+eiSqa+rC5jU9gPKKsu+zJczrN5TOdoqG5qVvlq
aE2I0+9qaqNmhAY/jNfAvmsihvLcWaz4S0zJlDSHJ2O2U9rIYEu1EnNahq2MknkenS/L6kOWdcNX
iJzfMqiILwSs9Us9QP0sh8F6CuvAOnnzlB/HcGruV0HAUq+9Q807Hrc0XzKpiIaW89lt5uLS8jrj
H+bQHsLzsILri88Q3Z1loM0n7Rp2d6A3EAFRqOQdVYAaH9Q5QfnSNGV77+qouRcFMHJSrPjPUprx
DXWK/doOpXzTmb2p1LX4QQ0J4DLoy+5x5cGO5ktPwMO6FeQ4jRRwnWdLeBe1ijhQkAL8yWEJdLbV
jjuB+fOnLivcz4THJKZVI/3LvFqGt4a+RW/DNIAhwKhtvld+C6gwbGP2Yg+l81rJnoO+8xEUDHrJ
XtyqJwf3s8KCSbllw5sVKKtJ3G2Ow+NWBe1jrZEkQJmEDnoK83HuTn5sADSmRWIe0p2Ib7q27h6l
mKqAELPLXtBa8Z1YLXV/QA5RBQe/tTGj1lvH6jAP3OWxDGBLHVpIWiE5zMJFy8Jvh6tiC0bSRrud
HZkaCKQ5yg2HX96saOlgE4M+HqQfr9aZte4RwEiBNEvIpeLrUtp+exB9Q8xaZ4JVsjZOurRepuxl
7mcpk3wq4iXJ8qD57k4TV520h97I0Nr05X0yg9nKpwTFmFOk22BDTAudbekS0onuzIuDPPW0GKoU
KIip9xy/fQygj6FDKErQHogFBfllBelVOYBAd64OFuc0BmhF1n7sHgMDoYIlpNyamkwzvgp9UHnR
K7sqrwZIDPNZs8L7uInncf4+C6DRZHIDJW+E5cjP1Tq7Z+3Utn80NJW8r8JYZ6lSkf3ZSDWs5wso
fHbnTwz63J1t7pGgnLsu2ozFE+vSWpT/uqBOWZOdxaoiuR6AZZjF2Rr5/Na6w1tB8lIk3Gx8vQ7z
8K0oh7I+i6deU7+IUcGc2VXhLmlts38Sw3Ju5y3w36UpBstOsEMCukD6qrywRQ+G0lNaKXEuRdCz
1enwx3ctjq+0meysStpoglXlbstW38nZs1O9R5B12LpjUkMNfIID7B513dmXlKT7c9NM3n2TR8s1
VKbiedukeTKuP79Xwf4/BfXzqr79n//119/ls39XSro7sPvfuPA/CKgfFKn/oaH++N5PEqoQ/zum
1sWTg5DG0h14f+7pu74SUHVv10D3GR77FMBuoEr3k4NKK2dw7BAt7c8n3Q//0VZCB4LVASsPw3bD
/wkB9UM1d78iXaFQKnluSF816KC/gry1U/atY6rgGzHGOMVHV/mK7N1Wc7E9B8Gkqq++1QPOtnod
Vv8wuksAB8nqMvs1b3u/tdLOXarwElga6UIVW60+N3FTDzd10ChrJSZegj3tHMulQ3spOFvTHETd
+RYu3To9ILQI669RBNf6L6/Bp9zmgsq5lzQOO6hOfdLW5k469mjaQ14H/U5iM0HTXDvhigQKlUDj
rFdu47Xld2uYd/Dhb0v66b1Q+HcB6q9QP/3mbFQsECyhCrF89Aj+dY5CpykmKWT0LTNdW+rzsfFr
/xxlx9CH59tA3GPSrVB18R0nULjZ6feX/1Be4/pwLvaClgftAk3ZR+4QyTNEdVsUb6VTeVWRjsgI
PeKo2LV0eeoJa/vx0Msx9ykk+tam2k/48XVwU8ffhPEuoVG1Q5V0nfZ6Yr0g0vzt9ze5z8HfSqw+
j5R1qLftZs6Tsv9R0zXrtiD6CarzsLX6KkjDpgm9F9Fz0LaH/+mlKO3tXD1qL2AgHwkITeY265Sj
ZcBerfFihuoCUW9xdcPL7y+111P+MypYgVCNeHzkTsShQReb7deVX2RhudQLrDdh9TM8lnwL81Cf
QHRHrtX2oxAvVWBn478Qiz9Y3H5dP4YBQLMQqtbov369rprWLuwsL3rLV3aSIBlW9fBF+pnb5pwx
xVTctZmEtZhI2dFS5F+G/WsJdR92uLNhkTD6MLvwDL9ePg/mArGr9N6sEJmYlwaGetvX9+lGeBHW
t4XldM6NV+l1eqyQUAPH0DGi/tcF+LXgxZ2gX0PwHcArhaD+j2LuCHuoXCmd/JXFWxv0Z51WTQZO
mzXILM7QuC6syu/X/J+Dj6Cx0t4wQuxMI4MPzCuJHqkuV7t/84XBd51WR2xOdQp6M0Hbg5Lhi5d+
YtZ1MkAtFC+dvc59fJwL4D/zL4bg/FqE2ycA8IW9j/uBd8UTsz4sRYzyPVaj9crTCMPGOocKum/z
Zunk0KWTKWGCpQWCeFclZNAIsali2HJ6bJQo17S1nL59jBuQ4Paggw4tEsF9O7z+fs5+JZPsUj84
tL5Ne+6Qk+kfFMDJZBElwm15XcgKMQJ7qmwmy16MF1jJ0nuz9ajcSu+bZkROyksBuvQ/nSzHETyg
z4OICPzi47B/naxIu8O4DqJ7bcl1OJlKfPIGHLna4xpceVnAaTbkU199bcqApDXtSdqc4ByA0Jqp
aEnOkP08g/cFRFJs9Xzloybo/o2I5ny0MeeHPAEGTOSywlThf73RxTOtiilboFREv9kcS8S/9fRJ
b2Oh2tToVXNzVtjM/K1bddOth6jaVuvRKJVdDHFfg5rC87PXq0bqdsySNrZFNqZTYFv1A2rJfCOI
9OIFR+9a5eq0lzbCMX61KjID2Pr79f/AmsRTCQc6Qbzzo+DX/EOMgGW2em5n9UIIH5QBFHqeuKOT
LJviuE+dLbQ4sLL13XvWtFTQyfTDe0NJifjTYkZPaOJx7983tP/Ri0P6IcQKQPZQMOBIPpgFKcjQ
ZLJTL6pnF+mjN1SRfwNBjXqyN0wr0xFnc709N3JZ1zAB3TYIE3H4Rjzkesus874B73zurWkQt1Eh
9rAH5KGp47NqCvbl6QYvxoTWOQzmB0XCvz1v0LdNldh1vR/FBbPPAnVtLHnTQwS2PUfNsrB2XlCu
vAybDYR9UMEA0CKoZfCtaskLwib94/IxwsTVJFG3lPxER0jEnRdWu0c8owqa6iulnVarUzz3zvzo
e902Xvdg2n1S103vNqmVZ81ynvuEDH+2UZv5z7M9OxhZGOVET7NuOwKv39vGRxfO7P/gmNAzFvaz
95Fp4mVrmzuxql82pxmoei1kugrmeFd21HombXAUv7/iR2/kQsdAa8q5TWt0NFwfjq+htwdpkDj+
6W3TbowQ+3f35w5hxeEtZh2Il4y+HRihcadxyG/gx4TY6e9vw/04cghAoLocXEhokFr9Q4kE2KKh
ADTPjd82o5eM6KGtb52WGm8kK4gORyiOXfFppkaHx1Ey6IDUotGdSbNRHNZzMrq5vqIJhniEdlxH
K8JLR8xQ5C27SHVAQn6FEUFGLCHQAS348PX2zS5t7LCbJdHFRVZW477zUft7d4hhQmTSXtV7y3z2
+xF/9Gsws5Hu0MEMvRCJyz9Yy5XIZGv0ED7NU2sTmgdIjQnN5223W0gtvn8uHZS/Olmq2ONlB1J2
VyfUbtLeVBo3e8wWsb/p6mJDTF0o19tdpAaEcNCuz2ooqHevFbsuM82eKThr1LA7Q0ezjX4/pA+6
FrhssME5NvFqrCB0mA+uWntts3Vl6z5FIy0r1GlU+X4Do+VN+9b9sY/p9b5yb5lc9i2Or9xdSg/p
qfpqSYfkxFmC/a0OrXL1tY7L0D8vTL3Pg15NJ24zvfCpAm41P7PmjRhOlRX23knBN/aGdOW8YLj/
MrQPUSZDi4nZXYetQsROvPfrKTQulRPWU7c+efm8e6qx15jWVm9F99doR5VLBRjN6/Ycuu1+PjZW
t6vbF9HU1Mq3Rjhjfoo9azJPRKk902HC0sP64FTiTVrANEzMN7XavduE2zwvXGVwayMRCRcsxszm
f2SODlPR5D5TMY6htMYU9VLJlpCxW/K/9/nZXeH++Iv/Ttf/H7ndhz2Kqg3VCucX4h8nRur5wVc4
ZvMFUKj1eW5CWg2c3sNbV0bLXKXkyzJv/80tfDiO9kv6HoH9Tsy00WJ9OI4gMxNCqiX8PEzQgr6O
K4+QKs44+5kfv1R+FxwzY3XLkIjaW5nwes5aQhacHrNk+qUeP4ViiLLylI1+hDNgQ84PPW0gOQEa
i40/Li0H1c9lyyE6MJVLTX8IL2EX7csBSrovBKi2w0u8lvG8c4E67iSoKs6mSox79v372YbHjE39
LaNi8PshgJNA00AU9DGzIRykMYe9rHRpWgXoOgpKT6WZsbPyVrib3680dOmFokiPiqaUwO+60Jd2
PXlLkCiiHeuqzxvLv8kaGXqpplae/2UXtMgx2eSLA4Wjrn7zITP3D00nmv6r2Zza3PkzlU7KJTCB
do0T8eMwnYwJovm21zID2BSN3dA0xu6d+NC2feyk5TJOPTDxEukNjLede38BKK/Q4ifz1pu1ThYr
KP3yFLvO5D+Kelz9PLUXZzLTmYqNdGCkrFk+XowyJDJLw60220ayjimqi6VaM+qBgyrFCaA59yDW
Wcv2GZKoWzxPfp1nB88fXSddyU876gEI62OKqS4lKQR++TkPCxsPFMvNdpXFLRR6xzjSPSEujKR9
VFXX+E9rMOeV9RR39rJ8XsbFG2+sYWytnXIdTm/wrUX/tIVzjsBF0d9IDvcx6GN1lhVgNqet86Om
S2KybJduDf026OjVacqofaOdSDcvB0xl1d/iaTTGTquaIm15TjlVB9GBPCCoxVnWWJW4jZ3Qqqqz
WSh3qOU3GbXeyCwvjhf1/g0knhmT3pyeQtY93WdHYR/b1lf0YZjirJD1NZWsSufHcs5HM1+bIMuL
4pT5jZmCh6x1PX0hSvhj0QlbERB+1LzZHOv1EBUmTnLLF3o8yKzfyvXC5IMlizNTwBbsEGAZHwc7
q2IKvnTWJILhAuMwVpYaj7DFuZ0UUVecjKsXLeKuBpngZXx/k95bNX+DSeJzua0bfP26TTp2qZyK
XuXuXsSxQhpglEE1oSBqISnWlLrm/Vy04SAwnNwLOFS+LtlK4920DCQQ+90K8q/CT2VmlaY+hZVn
ueqimlakVnei9IIiTnRM+zFqcv0YyOo5hI1ibVe+X6MQPMK4xmXf4LW1DK4sL+vD+topdOHUn8rS
lFF2NCWOIIc3RSMjyuieu9/SOls1KLOd061MH2xVlT01itG2gvaLm7st12tKKohPEywe1IHkwcws
hfeCEyR1hNx/hPsnZEm0jveYnp5LjD5V0mk9caIetM+YV48VL90gR+uxbcLd5fvzmEdhSi23wwDA
4F1B+b1v+Jx6H6qkiMD06RJ0KOQsGTKuVkuHJBPu6L48jvKlG/zh1Ms+z60fw/89WJPVsxQWDFTp
f9OahEYj0imItFITOZBzUAHKYKIA2/mTnp7HEllSy3xZcuvO5LT5znITleF+ywUrrbZHgWVxBY8/
6dfMWnYDE721rzzt3Hivjpt9aubZ4aMcsZE23MNMy2bG+HM8fe95+hUYUfIerYg68VgFfhZ7tIOK
AYASFUqHufhpPdk2xPxkWFr74LJx/TEZMMpZv58xbkyVZf+fNwTVDfy+3nr8OdXW+8f/a5LfPwdS
4FY3oasabsBpaUzzWhWCdjJnBaUqBq2pR3Ct3PXywn4kAc+7OAneF6rb5hFTI/Oe+vwCLu2aBYlT
oXIQd3EzdcwSFcWaj7gKjA19QOxBqEkqe92D3rxBuMEeDXObnlzvM9gpdhB+7X1M0oV5iAi3gz7q
nK/oF/ia/b607+YhsqpmfoRf8I1jQKWTX1zEKrHT3On3y0hfCt5cO22H8onalD+Nl4zU26f33ZC2
aUVQeGSQ+684RT/wPZSIHtY1jHK/9fcJtTaz8Z+u9jo/hDIctFV5saEnXNRZviNa9tEUE6Xia8hN
O/IxGNYXNZ+rXx2Rt5gP3NlmH3w/E+zeDSD0+w+68/7iz3nES93a+3ZotmC//3YSKOOepjqntn5q
84jfldpzcu+8GtbQGa+8d1uhPhWP4dnPKY/Lued2EApX/AgnQMfFS1VUnPOzozdhPxG5ldF8UNqi
MVtqD3nGxYNSdqRMY63ANmFu7sgNyySni7DL9+08cb7yXrVOooxOFcHisl7SsqJeuvPR7/ZyYR3T
r4hOckMOSgvZbeLzcqTDCm12PCuob2lgxr9rYwDRAts4QEWaCkV9O1djBihg+pKr0wWrm58FTFWy
gGzddts3MOSBvhdPu3iYqJf1FB3rhiO2OS4WIv7hIog5qpY/bbGU+Ju8hl1dnf8EyVHnyR6StqzJ
d/9a/cH3vHNVSqbjzPuxZ3QX1UwYjaSqbHv26B5kxiftGWnEOaSjfehLnA9Mkadot8iIKtihwVFs
toOXG3uI1+3BWdRuNeBVu4m/46cU/WGyJ87k7uMdi8LlpcfA+bymUyX/K+oNXDn23aqNEyALSGE3
nnIgIhzE6uw57BxMA3b1DrJsTlD32WlqdZ+5F3mmYeAm2zv0lqFLBzXUgV+Bl2bUjwUFenKnNh0p
2ZOH0hdn30+jbwpKC3kFLW08eCKDGXA7rHia8kSut0/eVHg7VEClu6LCUNZtztd5rCuj/NMQnmXW
pcmGvi9uY6/cQcpu4ri7QT3nifHeB8Zas+OSldYqT8KooB4OQBc8FiMJAYHEi5/TFEIjhTIxi79Z
MBqzk2ib/dhogmyfc+jzDsb3PpPl2IFEe4VdePOl2dAkUAXeJmM99gTToAqb0rF4wd9iX5ZRdH47
K317H0OmWijeJ9LLHaWqkajuWEDcdEa9iHiV2nlFdyvqWyG0WrOT73bDaH1Hr1gu2ZETzauDZKjB
v600qp2wfwaRRAjxmcYLZZ7vSnZPLg8mJLbRb/FczNr9c8gioImzvprmJqaV1DZUz5s/uT70CU6H
hWTfcTpiSvpkxpMzYeVNGbvpzJsW5LLQUG9bDj9H8r6WWpUAxGkQeOs+rB/uBj7Z7v/iNd+9CdH/
vnnhUO+faH+g91np7u/RNcfiEyu9NnjJaOrJJ8jc99pGUWeKrZwTLWa327g66liyUfddGTf7X36a
LDElniiGIMSf3vHw3Z1aedova++FieP2dvRpkqgcusTYkEheaP6Xxe6F0e2+y3Nr2+HAgeoXLz5h
2XihNxv79m3qD7fglvudVwX105efFwr6mCNNYyrW43vGRk/JLazg+avJv6/eHVb1DjRqnmGINVho
kvd77EVPn6ombzQKaanFZD1OEN4Z82ioTc6XhZvvYZz0F64RzvV+W9OPDWd1FedIkgXTvsmVuxdP
D61ZdpsMs82tIArIoW2aoyxrduPpfULAgXenV0X0Tca9D45VXknXq2Hc/z69+pDQg+XgH7BgF+cm
nH/AynKkhgBe7T7KrhPcdZjnC7thJznA5fP3HVTPAC8SqYje7/33l98T17/ldvvleZQ3HQ54+AP6
pI84K9qfzjJDCFT17hpLMGDugjyAnfT7S30A0NlN9Cu2uRaQFf+KPa3/W9cWE1U6yggl/8tG7GqB
2qVV5sOJjqlZ4ZGF3Bd1KkpWGK2Qz5L9dI6/v5dfIQTa/2A/u0o/2gWt2Ln7671kM73gRrbeI482
xY0VgbPH48MQhd6R5mX/Ps//vCCNZAAORESjFdb6A2ZBSdWmGY4NCXhpOSjyihOf1q0Vbu7nzv79
AH+WuP+ztHtfHgquMZ1Mf5QG/6Hhs22Q4bCQw1m/ubYcji69k/coAJnv1H0f6IwYoWocIJ0OcdJk
G/FqMgb56CBgiRuoDXnaVYrc89r1yX7sT00WQB0/X/FOQXebLUXlLGuauYDefw5aNwRiPbKtVh+b
etrcMbU7WwzNIeoDkv1rj+YMnvgUv1cUaD0zW95d1jaOXm6qXM4xVIRpFoVDVlZSAj8n1AmL5gCN
T2H3P11kaPE1CW3sh2MjRogwV/FjIt+DncrYGI+RjYvxEJzujsjMrsWR2rkRkUq7k6cecfJiCm+9
od6PE+vduyrKMxzEtopoeJlAT4P4nLRDH7eoYlRYlxPszvekS7Nx6SX67kp/+HCwfcP8bjra3Uio
Z3JboptK0Io66rhkUxHXzJc2eGmRQ+xqBiI6EEUaJT55HLyxdytWeL3qohTotUhHhhm5Xrq+R4Kx
WQdPH2Q1NQA/5IAhOCeqozHqstSiXY+xm0QjfwzcT7GOVWiOuebxvPpzsNIzrPsM4rlj6pxCtitu
EZcBY34uFHhXfoDcQUHzJHvtOCV8b4697yvB7xBdBmIx7osTLOsY3ZK4Z+q+jVEpu8eyhS5FLI7+
ahnTfkQS4CKJWFnbg1ncvQeQbZEbzSmHgxPQ/M9fM3NdwRiH00pBzBTE83HUU5kpJOJy365Hgyam
qVZ5yHyO/DZpwrbpv7TkftaURO+g/88gQFORy8V11BQhIQ96EAHB8KenB3rbT6q1Hfda1btp1D/O
ozZEsc+ZHlOTV8nc24LOMf2QdyG34VZIek1lzfFnyqJd9Kja2KpPTYGeN5HoCR6DtQjKA4Km7Kzw
Z++8sL3tApL2fE4u1T2EvaA/FHzo27AYa6hg/tx/zjDqcz8PIJ2y++Rr2av6S24X3WGJHQT8Ue3R
hAmsJTVuS19mZb90FduxNUrQBbZQh9CX9JrUttWf4KL6x7IrprutrJFLExeMx2i1aYtZDaL5S6rp
0YXGfkUDoPyqmYfxGAyAYJTC8/O5m+KDjE10HyqpqSyq4o3WzxnNilUOlbVtD0EW68toc5sTOivq
UK0KEIBU0drS56ENT4afvIiICF9h0U5nVF6zNx2jUasWp6ZVUFwGkLnt7lHRnoweliSJQwI1NX8y
yxZ9ra0WqqU3NZ9N5BZH2x3tS57kJWmFTvemax+g4NSPA2Iy+qXeA18UMCZGL35zAJuJqBzlPMxu
KYsTikvr6AzN+DDMPikPruAwrMt06Q39WiVBY6IUfWImoy/F7MbrBTXQ6a/B9Uvn2E0KZWyOymNN
ZiTw36IxCJuDlVn9ZRNTED34zljeL7NXEak13VVAC1SdZpHsvtrloK6X0LevBgFHHN+5q2b8fDaX
CwfqjR1W8wX4m3VZ0EDDPdCduH5zjPHahP62tGYY4Wv9aZQ237RlLalbONtXFJudS01TQcvatgHL
lTVcbDgbPdrbzVTLpZhoEZbYjipuVyfEERPUpbPxau+S/n21uuwX3Z9oF+xeBXWzJGBNz4FZ/6Kl
V3br0+o+mYdpPABu2HQXW5o5PARr5x39cGxvlfT7P1e1zPSupcCWD8lUUYWFRl/kgUqsyfO/Uhvr
Es+t2zOo9l7i2s14v9Ak7X6QkGPTahzzJy1X/YV2/HRW1zRUT2ngosqk5P6o+dDMs2LjLXJL/SUy
n2J3kHA5txlKeaO2BJi5eW67QsNBn537GBjzQrl9lE5IhC79ovW/DpFYrksQxxng05+4aDYm2WRp
YuIpvxaRReu02qnir71FOHKItNIw1MtBfxJGVCccPWL+uNjC89Hp5CeYAlSXjeyf3K5VdDVbnP/L
3pksR46cy/qJ0AYgMG4x5MzkzCJrAyOLVZhnBKanPx+6Sud2t64kazubY3avdpKazSQSCET87v75
PmtG653I8fPETv15bcvV2RN7A9LSlvH3hQuyTzBky7A21eUR9JaJ5dxo0YzymKhtMhKNcfNmD/DI
1LzY7t1nlxD4h5gb8URgrv4YVxAWkhsct3at3xhIm3hSLT1o53Z4LEUNx3SqxotCYvnrqtbVXgC7
xRvCQOsKgcvgXTazIqlZ6nAiJSB2sBkNw0mosn1uyu4Zd4ng84/6iTys2GWW6N+YDLR3bpUAZFkK
97Esu/Uc9xn5VZsll414mV4rQx1OHfTlu4pQ8lNHmv6bgKYde3q7jFdjKXl4OFXfamKQ57mzp2M6
zYQ5a+lU+4hMTMAGHecaBy/3uCpddAFv3t2vupM8Oxze3trVIe4ZJ/GBh82+WTVlwEVhpbvCjcwL
Ghvo3gFEdOAQiBPc7121W2OlvssZAt7Fc920NCsU6q6bsvatGaQRs71f1wu4Q3nGKpFzPinrp1is
bsmaXc6hsHPnoKE6+GOzGrfOGAtmg53yqUQ6LpjLYkJugrRezpoO914yVHMuuSlGewipmsgLfLxu
E10mpYnvOOeBOjKW6qUYund+JmbUlGovfckOJpN2dp3dbGPiN1p6cutG/yqVSE5+kUwqSAtbPqf6
OLb7RC+E4buJZp+NqO6cnauWlXsqE6cJUJJIQI8obgEIstL2snVwR68UUXWtFRTHM1Fwm2ttqdPQ
XVp3ZNSszZ02HSujLW/FbCj3duWmjW/NXVKHidt0D1mcjmWI6LQk5zLN6zRQusrEkxVFmrInENev
D4sDDzPZb1sPNXDbuS5q0M1NTYbglHMq6Apfs9m5+GYpo/GG8xo5ESG1+Gmy13ohoVlYFwxDEcZ0
jS3ieeAoMLyYabI6HetI1wwmaTM1JokVHcbBsk+mPqtV9rSKJdLJ3M6t6soTcNVWPToE1Jd9W5Ct
D5KxN+UjHO48wwMQF27ndQqpm9xXDHd+TAW6vacnRnFfL5qy7idLLKD2SKmqFyKLpKxAiKv2jV2w
nAZYdNag5mx9ynQQ5eBJ8tOgLHNPkmRRLHclMFRWQCECToplvvlEGt0sb4fByJwhWKzMAmJeyb7m
eXAQWHypwfEOQRoVySVP0Ie8smLQ5K/D3JLmKxdGz7bM8gNZfrMOY6SKmzxlUBNkczofBDQkJ7Ac
NSGyYGWddszjjlaTRpr24sFNX56sQR+uiunOtl9mkQFr1iAk4y9MDV60Ruk+R5etiQCpru/rOtJE
GI+JLnWfLVyi1D7qIGaYybMT62FRjNpmYyadJS18VtKBf6BWlXROv7EIASwMkwYMnRm3GswyIlaa
nYSNPtemeaMpoyWfkZPK6JC1jvEej+NXbOzxc5w0X2O3MTOPY0L5OKEuQ2iPur3Ky0NlkbA6BvD2
ei4Wvbh2IpW7MaHkoGmbtfFsjGKNV5Zm+dhVBTjrDjKWdFKD9XUcym9DHFG8UsM5asm+3KBxOKqv
zf3UBisvG+POBeP+CI6o6wjgc9rkfuCGgQ6dTp9a3eT3TVv1TtgT0730dVU/SkopYCnMIGCOzK1i
CC/l7B7LOmsDvWqLXd5G5mOVq1roDkl9ziPQF3o+G2e9QTap4x75zOVYFOh6NL5X0pb7ddZ1SEw2
L+FAdce2DxvNqq84mKbh2HRT5LngDoi55THoLKsfG8/VyggXG5Yseewt/rhwYcz2uEZd+hmhvLUb
uWuEKN6pwNuWvLvylufln1I0QrMN+ws+QvTAWweCg+1avqwa0OJprH3l7D/vsA24+1p1y53d2Nmd
QpLTH0sreVWr8rmAVo9OYFQ7G8bTWz3pQ+2BxKjfhBp1J6mLiNhJN2eOnzKeOUGH4I+OVWZs6Tz6
WH7Fbcax5DSC7viWJ8L+mkex9gqharrQ+YNE2rT1UTC0emH8p+fbmjY3ZOnU9saCiMu+lcVxuwmN
bwZJMKKBVbm9tWe9/6jJzaUh7BGkGMZZtXWszCqt/b5L54Fp91ozrrCnTPNFwTri0a2QmTdF0+sf
CdQCEAIFn8HLSKU4fs6/lyA1DASwD415LKGQ2MEAuYHUksLr+0T8fPjScGpL/LwRQv3Ki3cCAKI4
03hQhtwKhiZTDmlr6s+bcrnTABtIElPkKYm6ZR9yBDLKiqTMu1pG+DHqyBQXxIPu3CzI2h6pJb27
zL1sPnJ9mNONgMHGNh2L+dsAT6Hb81ByTpOkrIzPkbn56KEJjGEFKv7EmAzG0JTOK5t5jGvfSf+M
0a60k+EMa73jLMt2ZAiKqFXMUGlLXIfqOpovQ18Ub3Yzzn7eiz4oVKVVr3KytUfm+46LL4E9nGcN
U1LsJzZVJ1a/agrnNoHY0s4uW090ZKW+imSCyCRJzMFUKFWzCYm64nFGE+cm8g1aRDIjH3cxonHr
lvkWwRwi8rccY4mJES3T2VOLKlpfq54ehVu91qg04FQR5SxpLvTZxu80GRfLXlH1rDJuLSkix8u1
NhXvBXAkpfJHIlVZtGNkn8/qTZ7UVk0rjMKTCd9uTcqe6D8vXHMJEiboTuFJ/KTGElSAWMr8vDgQ
CFS/p99Ea+6KEY88gFOMpq7cdbJp09c4BqYTBxOPCoNcUg6iItgGucEadjF7teooE6mUP/q2n0cz
THBglFVotkz7HyNVZ/q7b7BqDFXQLYaiZneZbHK+B0PBsCEzvJRMIUeMtvz530uQ/irXsc+qJQCD
M5uvJnPu5PHnuEhptpHnUEBFe1R0LZqbM1WIm3iIYrlNYnkOV/szNiJ1tvY4O1eet1br3fRNNlOi
wOZxsPsrnGyjbLJ4RbAcDy8yYaDgXAY2lPNVzVx1MXwZ97LN9yvzdb4tXnlZnX0IAk5jGcC1lUt1
FpI/b/XSGp2395HdRRk9isFsUjAsWOVScVKlbJcaJ0Q6sMfh7BC3O3JeGeuxMtRBjg/iRsdOwta9
cVkxFxcyy+AY+3Swy2Vpdokx4g1IfUwdEhpMGFezkRZhA664BoLSVbVzWdn6OWGkFFbEHH6MXLL7
mtG6RmgvqzD2KA/lS+NICibQ9+keqgn1eIbk2QnRu8tPtcrZZeG/Tbo8rK3ehYHWoZTP3qq3yB+r
JZfffb4nFxzFnYk/7yBamV5qNRJ+rlvyJtOWpQwbUWIXGV2kqEYpHjN3nuxjyxbO9kTVLFCDqq3N
pBtUfFSz00yAf9Qx/2yIDecsrVt+jWwnvLVBrMtDnyrTzAZBKUJ2oJwQQWib5h7+4lAGUenMH2AU
5qXxtHhqtQcnT4kpTmlVfetUJLStkoKjAb1mI6eRLtOSkO1E1x9kYubjJ00Z28SFHbVe+WtOhwf5
F8LRu1JqDvYAvXW3FK4BTMWA6HHQ+tp+K4h0a71vRzpQEgaKqckJ1V76awmJUQa6asrhFfEV4RYX
HT4fH1W5HdkgaTrOBoZb15iTd+kZLfvwm5mR/wy8g0IhO7eKkxL3NWZaaWLvxt3TlIjH+iL7wKlo
lvJsZUj2OKf5Yuw5VjyBu+fQNkWb+ZKB2ceKZMq9Ebn3UlFr/s61AQnTzHcLX3ZguJHjhhnq7ncF
+wTDw6yJLwrLcP+Vw+WU3NtZ2W27LmDJB3Yw1qkzbDP9YIkUy16MRvYAhze6wagVf8adxpUnez5j
mIkkk5F1Tclpp+r07MymvJu6IuFPIB6EPmWXNaspdRO4J033QWN8aAduVk8AhUcDzDLq/JdJGOSz
zLw3DoT8QShMnfkI7bHeDXqlvlpdr8FWxgkFwmPFI9yvi0cCY7mSVdNTQC89IGivqLDouunojsfY
6vDH9NWKIS2OppmP6xabOMtp2G8qe9F3zKhReuCtpn0Qj2Jk6SWLyhRmADFJhjTuWzYFAJpuhGzk
JQZe5gSqGTf2Dim2eZpme8D3OFT8leiR9lfIXuB0Sjbgt62y7Xh7asIrjz31knpWHrkI4nmbJqCw
nAzvB+OSu7VkAuCtVtNYYT5i8QmEWqbh2s78TGxi6EG4Lonpi+bH1CcVRO1+9qfBXN5sVovxPA9V
R9FWO4IkIpsp+XWm2XIgSJkClXp9Q0+MfnaSIrcxKkSQaTotckGrJPrHUqT5aVaa/g63UObjQtHf
8eXLKqx621381OxJv9uTkS6BnJas94rOGaJQJqlTsP52ojhnmr6Yu8GazBdi8g3lW0OfC4YBdQn/
vCm1jb0TL3Rrad21RuNWQ3syFw4Fro6vmky1WYallhGNNedu8nlvsqtjfx4komud7bpZt5OYGEML
vY6uTlGK1xadN/ZGWbwJkuKvHdgjj+pXZo94urBqxCO3fNG9xcqkxuytZsVX2HncdJKAQc/cBbCK
VI5dxkO9UdXs20EO9WkwW9zmnZ1fmAvYByVSnRcmxqnNbRBbH42+inA21P5h7Bb9mPdwg4BCOtO2
W1NLxPuKEY/d986hBxtrBaursHEqySyDM9DH4oEUYkpDzdoHHbe6AYDOlCHbF+1cLTXR8WzSXpNo
mV9J62te00uV8JaZh6VTRD8wNqqBYRrDs8N2f68ZkfZR44F9pWlpMSEXcOEwHb/i+nduZmTGfTMO
PHWOfMciOdw1Ul0izxmA1PAcrHdurBCK7zSgPbwPuopjRi8Cx0Ye56cvU6t3XzKGHYEzc1Bp6cEE
25Ro9YviFMZjlpA59oHtKcemqTSz9vB65UJ8WyTT/y7MG+ZB3QcvqLyEpOLgqLdfOdHWZfPQGX1t
mLcDHDZW+d5xNndE15IrRaacl6xs0RqyhupEY0HMX/aTjltcp3NInYcE6FVSZusRK+kyPEfpPJnf
zMqo80NWO+Vg+BHkv0EJnNE0po7FK0dPJ9mHQpu5WmqpAdYfbWXb6KgL1Vy51anzUS4zU0zP0mfQ
JEY1OV+tqhpYVNoG9kjBOmYmqhmwz0MpDZTFimMkdbDGI4ZItvH4OhYypjw0GGkNEzNa0tTfVYjS
dh8gi2EVCvtmWnJi7Gsa5/gVmjjabKzcgy0ySJzFq9rej8IZOMKkYra67qV2pmjMAnwCDuc+Qgvp
nF3BbfSyDvrJgikaqo2AYfMh83XUFo9/y8avnmqDLRl1Sgkrw4GmJROwKRPr7S8xrFh1i30Sz6Pd
fpE0zulg3SIn5//DjWtbM3VHPQfmc7b0UWHBVwHZPu7+gzz3Z2Q5HjeCqS5pPaGqGIWQXv8sQFYq
Z46MBrtvaoaP/ashOrZ2dB+Zm7NE0Ax2GCdnJFWulkanAzfpCqIQXoGO0vuDAPD1nP0udP37z/Vn
NZqPhQat8tm2LKGz5cP+/LEY4TmDin/6e1k3W7pi/KmyC7PqkON7OzEkpphRnaGAJ2mGdPifLsxf
aNkos2RO4O0zaKPi55+qYOYiM+JqKKyHX06HibnRpuMwzDFNQCy9w4S6idbuXk7Md4JSVpsP5ffr
p/SrwfX795dE+/M1QSvGArrBeAXTWu7dv8b5FldVJnsR7UPx0www4UfjYsyStRnKiTOiPrFflQvP
qAt2kE/QKsn2QXiIW7n6Y4sjeWcy1TWxIGGJgLDOVJp/HF0/0q7pItjr+tPPHF7z0x7y7/+Iv8rP
CM4EcFVTmJamaf9UCcNpth0AVYxXKLubfLr+buBqerOS94viSOM/4IX/b7/P3Co6tv+ArP1LBNIG
McMXrMrrL6VujhPO82qNI6RGa0vjvxUJMLfCV40KGgR9Hiio33+5bwXjRq0a0+z6006DuW/7Nuy8
QM+v+nZbWv/OBd0eFG5NYq4gWFHZEVX//KCk5kKKKE7tz/zngwL6YvNolDmQHo6tNbryz9/4t2gO
/6oH7I81YP+j1rHt0/xvKxSjTJpH8r8DIv/Ec6CZgrvl/2AcsNVvP/AL5OCqv22oI5IyFKBzm/4q
yXat3yxw5hqxpy3RwAz6vykOhqAwnWwk3zB2Yn6Omwm3w1aSbai/CYtlYGvDcrZonPV3QA5sZbhL
/mDRYGWBFyEsfWtcpLJMbMmLP1hilnIYxspOIXa1Je8ddMVgyvX8YRZm/llW43qciIvYPu7YmJ3c
EuVXIcruLcusvvEiu1fuMK6wyUuaZbwz8H295CuYy3ObzvO3ZEiz+IhYA2QlqqRQfHg48U6yAw4j
KipeFnOY7mXXiN7r8CyDzsuc4nMcF/PCmuW8JHNNYfDKtrfEBc1WF/PfXPL6mY4JsFZi/GMRshVq
pWcR0YDKVwrrE42++F6p9jGGL3TlLDx+GdLWeMgjRa6BHJvoB6fc8jZWfpcPgOAuOMHeVgZK7wYF
vF/mmI2ovvTJD0UIhCd4aYyautm+Y+TqlsG8iP4uM+P5ZrVRPDy3M4C3lYpyD+phQiIey/g6KjoT
XaOBrhn3jpYSXhTGhabuHE0A/ZD2m0km7yvQ/gMDhD40xyh50xYRz75wSmffb7Rwzy2t4nHR4D9i
JzuaNTaLLQYW7+PVxRqhG+NerZH1grUsrccyiQGsQcoubG+hYhG8EMwjmIV5pcUBuzT3c9HUufFJ
wduqnxSjPOPjI38W5e1JRnkWAmYHcqhjBvPBF7nnrdER+XLZaindBgPGUsP6hZQnH0a7bA8x/YoH
+Gb9R6JEzoCySTGjz+iieWyLaThptvM77oOL4xboWEpTFbeaHdkqVKA1u6UduIbKZNrja8EW2bOk
MThnLaltkIDrMjP5jW33hH+coWJcTllYgLC5rZDPfLSCllgiY77AmGboW9TwDqchK1kJrWSO75yh
+QFDdJEHdVhb5CZau36gJBUGQEliNVjy1+Fb1QlLOdA1W7xEcs6OFCO3IQ7CbIN8WuM7hlwH8bYb
g7qpzJ2rCA7rmWjFTqtdwXSfSorblUxo9tKqeTSP9/CW0roItZXmyr2tjenDtNjJXYkJQCs++Xb1
yfATOm+5thSKJkp/oXp3qdMrDYJlxKiidYNSQ5DXjGF8m8zJOjo0fz3HDr8j6tuArNKj0c9xOFVC
wzysaWN1iCqt2YFZKb2KJ9QfXd0+LQO4VKhRJY/3ptVQXE8rPBpMBdkQoEQdEu4q/XbQIhIW+eIp
UO7DlNplBsUC91OunXUiNzccXGxvrg0iQO6hYLJ5WRsUX6gHeMXVajlYc8t1l7x6S2/EaBNUTscd
iB9LRTSqFyvoeyl80UXuDuflcNLLrgzTbLGPYnaniwQOGExtSfWzKeXggTZtz1bfosVlsnwgj25U
DP0sc29l1fCguP39mvBg5nX2gz3a82YwsAon/3S62ghg8OEmxtn+pEgOUHTH2n5fMVNIZ1N7BJjI
quWUVYEWQmeYamVMuXKdTOwUO/6oGwMH3PxOGNWLa6A54qcfPV6rh2yIHyyrSsKSZlVChlXlZ6nK
bn/uC8qKV6v059zarnY9PakCErM6Li4WeGMN9cIa946e6Q8W5EscZWsegmAzj6CSy9AiIz97MRmz
G9PN1bCds/mylOb6RRSG8WqXaGu025EfAwd7suVgP+H6ledmsoqZRapnTbFr1g4vNSPlm0rOF7h0
Hq+327TYS0HS3a0ja2MeN86hXgnWSsXNLkzTXaZ9fTzvIn2lmovTtI8xneqDNG+vpRzTvd2Vzjnv
9Hd86Shi6Li7OQLWyHBsCMt+VAniclHuoZvlYbSKjfQeF1xtXWQ8qI7iut/SdOEl4gh8pHwJoMYp
8a0uDPL626x3ps8R6xtI7nzdl4OuhqpDz21m2MzDe6d8xV3v3MGrofA85ut/xSjKDEkqVzOfq1tt
pDJswerzRI1W8QPq0PBma7HxaDPAvm9bAOHkRdVd0RjyZlwH50j2GZNAkSt0xTh6waKbpPIxJQB/
chhLv4ueW5qMzXSBElPdOFrTHwjuabc9+RhAkq3kqZqWx1grLYeYq5YCAXWHiwoWALWliA5qYmb+
mPV5gI2EJbOIbzUXOF9Kd/EdBWI2isJIeCZmzd/af3SdYE6ykltsGEbkWXlN9SJ6TghisrEj4v91
SXVEKMaq6UVnYHbo9QhrE+2VHyWZSJ8+6fVJYC31myhjDFsU6RB7dts/t/GkX9YE79s61SMUaUvN
uN/a5AFHkvZI87xOZi9rgmVqB04Hy5B8QRFlMrVa8x3UkCj2WJjAGKXZ/J4AXXwSiWHj0bG0OcRZ
lPuqbqx+xl15Yg52z5weITvuhDYMr2qLLqhzhJpw/r0uSlxUh3q2u/SLYepRNQAnsiRvolx1stu1
TkZ0bfxZodSsNljEODPgJof56QyjFUY5PjACAyzBzEC00es2QZPQmdxPKp6umY5oMLxoqnEaHfkq
iwDeW3EvmmUIzMo+yVhpghas2s+c6t/aH/+/WLiLJs7e9V9vj8k01d37Z/3HLfLPn/m1Q9ZU/TcO
2o7LWWaDijnMKn7tkjXV/Q3WCW5t9s8uaSiOOb9YZwZ9u5ouOFjiS8TXvJEUfu2SBew0mFsu5mpC
DNCI3b+1S/7rRAC0j2MjZwFeYbfM0OTPm2S43g1FcqtyZvjaZu4OzJqzyNdudEEunzK1tFnQwPA6
Sba3e/BD5kW4RYn7FfyyaQN0rRdaEU6bDJCLm0phKIOtAEkhpsEF7yX45L3Ms2GO9rkDATu9mPE0
sniu/K+RPJDO4Xc9o/5MLRXtsaSeJwH2WTLIxefk2ICj6ZfwMUXgiDgBaoLhmIsJTigTXiDtb3oF
Jd1HOcSa8QgVATZP6BjxZN87ySwT9zZNh3BCydjKnBy8yr4pK+yChezAMHj2otBHi320dX5Vqf7/
p+YnI/D9s6RnmV1nl34b/vgE6JqxMdv+9WNzg1z2nRn2n46Wv37qH0XV7m/wJThVcldCLPkDIxC1
9jeGAi7HRItqG820+F3/eHDc3wRnUdNmcRW/nql/HC/FbwaG/Q3xoG5VgpxX/9HF/QuL8LNwPP5e
//rvf0Tggcrht/z5fMnunoPllgMQPOa/V9P94XwpEsqpB/il50qFNd5KXzMsJcCyGR3SgQxYmHNm
rD3WeFjRsyK4La1mEN9nToc9Mca0wn6EBDQvDFHhX4ps/ULM3DBeNOi2eTD12kfs6PFzOcNJT2PL
/DIaxnDTQsW5WycUl11ac1IDfKPYNzxUTP1Ha3abvcJe99CR1j1TAr8eytm8L7pBfCiTES1ntW9n
lFpLHy5jxmP+LPJI2pd+xUfuy8KaJEIipNTPbF0wKOuIQr8jU92s2a1LPwVr3qMldaqg31DItykz
p4TmF5DL9NakkM/brqRKEHqp+RhHRWn5Qq/qPGyKKH3WsLDyRoPA4HdpNlpH1kdY8fB5Hy2yX8fe
Ro3U5+yzaN0lTO0UC4fappk3jrq+z/T0aYH5d2dh78wO/CPiZrGzqAyIUqQHBLMB4xoZmXDQlPc5
Rwd1VIwtx67HgL5WrghJobvIQCDWg5U8rBmuhtI/aGph3uDwok0EKr1GwN5t6/OwutHLSgj4sbHN
CNP6ojtHVhuhBIwTzOJc9AbmNLuLstdx6uDEg5X0EexsrkEzeq2cq5Pl1sUZ4Y9rKcsp9XSrj7ag
6DKdkYbYkCOWJqGdWutDW8VGqu5pBOsOWNQ3AglZW32YDks2rVVgUzaYQOXdMoj4Cg8oYfprg7ev
9HCPrE9uYXP6G1j70gO2CM58aYe7gJMVMzc1lNBVZ4W1sHD7fq9L5nj9MYlNkg6k16Hpvsf92m3c
2QJEq1m47H4NX8ede6XUEbuKStmJ5VbaMR3XByeJrNDFEujneT1lSHqIbkbNeIFkMZXKcugdZuqK
wH1g6lNIm95ICI5VtlLsJyCYAUnnI/SxG3PBvLBS3WGn9dVoV+x+Zr43UE1Odk7BkJX3z6iK9zOl
TF7Hr9nFtLR75bi8EQvBtGanEaf25VEtsv7YdkkSrsRhL22pqEcM9vmOl5t+AsUJErnX+hDSQeaV
xpyewOHWO7rn0rNSLOtRbXk0dcyHz+6ifyXegJDGEGgLgii+MWTjDhVjYBsoRHbs0+mjo0/j1KVG
fG7xH9LiWW5Ok2Vfw02mXkfuDPw2ea60QYr/jPCh4ioebRKJHyfJd3NtX4lEZljTOc5Yrbp6HMhy
x1cNZwpcucQb4gG1N10wPGfr45Aqvbfp3N6om5Fv4D+449Nn5wyvSofCNTRH2j7ld9yFINISwcXh
YUPOp9zChnZSxetwqNv2WE2o4KJ44KV8WbVo73ZS9TN9fUqtATNb754IKD5gcjlWK4Va6FlhnHH1
Y7xbzmg8k0naO8t8k+kK5zNTzjtiF0M4EsZHFTdeNhq+N1VlHxDK/14YtBvoFe6YrIDFB6PrxiEM
47uDBSp8MFkEU1qlNmR4Br7JU9EMIGnrxj2KXBWWc1f5Nj5c7q2m3wxnibXX+7KnKcOVB6crvq02
qjZuVPdksVyeJA5zOpVFdk3cITtIZI6Ap0K7Z1Z+z7klVMgzOGtdXWfHyN6LbTXLZWSzZcl65dw0
uvGQ4mY/1c2Q+Hxh4P5RlN7sFlsfUFU6V+YfCRGmAw506fcphRWMPRffVCL3JLFjhT3L+j3jPCjp
q+Ue88x+iKzufhoHdccy4ZzrDO3Dp0Rg+MK6gs+DygGM92JAh9Ml9tEhH/bYxMydWrfySkgmeRDz
7N4AeXxYO2UIjKx862M60zNX3qIyAqVlZzVnDUDwqn8AfsbqgioYSTXbZSKHXKnUxntipFfCE7wd
GF7Om3sxzYanosqtnV6u0eOUTzcNZRX+TEzj2VayZzPGQ1Qo43u/uq9WrB91aVrcx7LZlQUH9ESf
dv0Eb93K9hCK0IKz1rjqWtzuJ6f7hg/ahH219oyq9Kcmgp/ujXntBNTKjGezndRrookH6TaXok9e
rJxoi16s2MO3XEDfhJbifgUvjhmaTpF8W0sbxblDVN73HNoeZr660mvGGGKFtTo/HZIFhuqAxC2P
moLHVbfHG3sZw7HNT+yGh505tvq5I63vtWBOiJ+4NbbEpXCIjcn1mNTDATfiaUyJVRA2IgvuKg1O
QmXHy6zwiezaWD8MbPA/vZUK35c31IpzXVbVuE9KOk+YobY3BRR8iFVjHTZQTD4aQNxEkeSFAR/v
hKl41ozxUEU1XO+VF2vmQh3uhkdaMa/0g5ffxrk6sCt/BbSxeZYSXOc5vnG23+l5XAT1KqW2M5LI
0dnGmusVFQxQmhm1Df1AiXY2yVftFkXASpOxeIuI5zwIVcsrDOPU9IVOvln+QD3eMTXesLhdYmFn
hjCR0kKwwC8M0L0ait7wquhxFfmprjcHlwYwLxLKc6JM2+t5ioPacj3FMa+TausvSlVUt2qMKTKg
4cGgAWFZM/lQZYpzdPt8PZH/eTZmtflQ0GcJLNAsB1bUpvkKDsrmCzUMOnsPvGf1cBzcb6Uy3mmJ
De/XmIglmVB9K4W5e67cl0sib/M5/dJ3gvZGCDYnUg9fnN4onvDJn3RFG0KNPw/fcdF+ZXk1DpO2
RO9b2CUEnNMxplMI3UGI21tbF5/jNKDcc4aAaT++YULuQ2pxlBucNflL4w5Mxsfe+WFJMw6k2egE
nUXxXjv28mhPiuXl0nkTOWSl0intF9tm/KdElurrdpI9VTH18/NEKM+16VkSAqThDKFl2vGFZTiw
RL5rnZQF2eXjxV2PjyX7bLr8YyEC/uC61fhF9GOIlz+5FioGtWXklW1njVb6TtpRzbFikvAatSvO
/brWBypiDPYIVXyj6cVhyDnyKKa9Nbu79YNT6hhQyZDIe0xZzmG1rfaLsrqHeljmJ5pfDc6FqZv6
7pqn5A+GzzZ3vrE6FzuAAm6AAkvuItPOViXcfePSqA4pKIUqYPGCSF1svboYwZrpKrVrdaZfKyHo
m9LN9pJppBWLoV8upTG5h6nWqMhJ2m9FXGq+nItUu9viSo8skD1ZEykKjDu/+2ip5Ot3RmnkvLx6
pXojECTOsYVlqGAv+KJOnSAx4RTODAR6EegHQttAqNYHWaeEgoohdr0owdOrFWwYJNdcdzcLBQA8
NsAjU0hMnSlGGcoIbiMOKrgtQQ5IpBwCNCU7D1qa0zFOQP5r5ZScOznZOzwpMUEKNqLaDRstH6Xp
pXPXo6VPn3VkWYSd7DUoISWFMoqtY1QxCV9n04Vmr+751k4AtAYPrxneq7rOmKHLr+NgoGOseDCr
hqJesyCq3zEf85W8PiRG1XhL1Awe0driIAbd8MB5jKdKncKoE9csycRzaljdvmgsB6wekbtsSEoK
9dzHZU12xdh2D10yGntV+/gv9s50N24sTdNXxAT3BRgMUCRjV4QUslb/ISTZ5r6T55C8+n6oLGc7
s7u6uwYYYAYoIFGoqrQsRYhxzve9KxYLBqYsooqhjB7ptyr9otXDSDGNEAt5EyIG812R0eRoz9XG
aSmernjuyg5BHECHFtRK1QT4N0MXAy7HSWqhqLOF36NZdBFFfpVgiTYD/lZ1eYtLr3mc8AtsHEgY
0nqxSNOUEWZUOYasKnSNDAomyRh9dUDO/6EGp/dkae7s2PgoqvGxbujFUuzlOpRUO+go2LaTrEzk
jihh0G37BpHpZwUb6ZaVX38q6Kr0h6IsH6ehhw3TkaJhZTb9TOvQP9ZFkCWWgrg9q+ubvFweCVVE
cN4z06W0a3zLOy3UJvoLl5SnnFwM2nZQX9qTGz06WnHTJqN56WgRCca2+sHw2/s5HnEtW2hbUUAL
J1PcTklPa2Exlo848VO6Osd425qVtzFNhh36QhD6KFmBe5vDZZbUPhLp2l5sN3pXiQ0NvRw1coJ1
8drOjrL1sEsGtEMw9WiNd6s22aWa5vGiq3VQ1i2B7H2Xk/qjzhc9844KEYjBYlNT6QgBq+c58gaR
xrd6TY7SlFfdXd7iBrmz1o83rLmYZDJ62CiJAecRm0VRdgUUogs7qdkULGp91uzbvLtDRX6qpoTj
MWmxFopU3TYN663QO2NnDGKn19j2jCw7uRoUoJupRzV3Hy0nMXwjXd4mZ/yIxvideBqen9q4jsPZ
ofGsBtiGf6nir1S3iWA0i8OQUsYZG84NbOGL29Ch7nn1Dl9l7esxPoEo0jNfqVTtxjSbayaZzpQ+
U8mdWXoM6G6sXvKoJnRoUe5GG5kjxvdp4UrIIl4uN0GLwxq4enbd/tCtUQZzl3w3cskzEskZiFan
A0yaxSD8xCpfizor602aauWFKwvx81STaRH0deeEpKZXV4nFaC/Qb0KS2vkuS2mLDPArqAlhAEPz
qmPxoP0SvqXD1PEoR7c4CEEXGFN1fvCcpNqZXmVusTrEJwRK9rarxoe5Azdra+/Wc8fsjpBJ7YeV
9uNpSVL72BAlt9epXjqOdTRvLao1H0wUgeQG6G/s8Nk5r7AvR7F6uyyxCERfx4QJECSIthgvEv71
TUv9684g9C/MBNuScExlO4AoIm/EHGhU1U5UhhkSrcFS1VL+AmQUh2AbClC3ehuboxsgujM2elJE
t7Y24Kcs5ne3HIlG0J03Jy54xxhqz9UIet4RRmd1AqmzFBetxCZQ9wmmrNz76q11XC05EmFGgxx0
q4VtmrkSYp+/vvckXlaWLCqceVxLuTUxOIAM6EE9Tdk2wT53YG48OGWVBSQAi+2Ky2LfK2Z+9Va1
KfK1mQevCbKd+zFTzB2rMIiLMdHpmHsek7Sp5meuam4hqmObCxrCU9VXro9dygz1yLGw9qL0FKwf
0NPtCRm3Skxhke773NSCbjXs5kOvnmh3Go59bfxol/E8IymFzEheqFK8aJzuG8QE5V3W8Wusc9un
K0ffaEUBDioVzbfrdAhzTPsnaWZ3qY4fmGTDc2w7yPq8fsd8TY1qw+PfT9O20tRdLME7ChLxgsZK
5u2YU9GANEn3AUe/L3VztevhPDe0wHaQm0uMcRn6z8+o7g5Kpax8OSS8vAK4hvhVNZk4lcn53yd1
0dEH1FgMLfNR8knFvEKMpToOnJGW1oUMgO/Cyd5Tx8Jx2N5NQz0dUhy0ISvkiSP6iarNamuO04ZV
iyeZ4DlUcD3dZ1qqXhZt1Hc0lQGjLFy69AxQiKPdz5lycLNxA+eXB21LrxqLzlI9t6YCbCKldLd6
oT1wdt7rWKN4RWLY5LZk83JlAHeThANtNAu+uBFEINSiVB4TZBi+ZVbv1VB71wyjK++RtSOSIwnt
yVgeXc28cxZvCFcFVmj06hY1o+ObXQcjzaCshHbhzHSHOtkDeu/vrtZe+kU/kXTzRpbTtineBq3c
jYP7o6NUjzU3nTeVtmQB/tawzapAy5qMlAvxAwd9HhRK/jVB77ZpiRWhz0zBF4EeuVhcsJIl85A9
VGABiUbdAKfWV+wkdyjF8Zb0Y2dPQYOK7BaOUz8qzPQE4sfYKqVgKRfonPlD3OSNyEvfUxta5Ppp
dYIOji9b+4S++tSpVgB5XDKI4UXdguLER64sC1m+5sDTk+s73ij10u3MXi9gaG2zO6RFG925nGqw
3L3WWSWjcUsr18REPjyQOVn229LtaWrslFx2gaElQG02OwJS7lYf021meloLT8Z7ZEUNmMNIH9DN
6LjmOx3TTj7cRJCNIBb/Byqw/wHL9Y+EYv8v6rtUFdnTPwbi/1a8vb+Vf4Lhtc8v+YnCm7+5nmuC
XCNs/DMK77q/mQhJoaBcpF7857/TV4b1m4oD0/FclTAiNF0oxn7SV+pvuo5WizQIG3Mk+vN/BoVf
lYe/SLxM/pZV0arpqr4m8fxVKJhpwDS9YSp7T1FM7p1sXvajZ/YPv7wn/wnY/xfB5ee3YXnAHYcC
0tX/2gm0aH03Eyqg7JHAapQpl2zpo+relpI+gt+fQaR//zmxsGqT//KSyOU3iKE2yKwCqebf/8Iq
8Lsgr5DbYz+jv7lV7U7QyKcRQrGoExKtkta2//rFoZj5D9/SWXt0LBUekplLhaL89VtOeW+1Ghj2
nhp5uPCorYcbgjFosaux+luB60nvSUWfq28phRbr+kEhyM7Gy1rtWiumMlkIU67TGcaALO32Xj3R
ETZ7HfV2U7pa6Htvh+fG28mlS3elPesB+YVrV6BWXouc2oACLOKR0aA6EtaP0CciLiGaaVCkEtEi
VTCukt3cYoVI455IZOb2q04i3neCZpanJDe7J6eJzyrI20Y6RRWMhBjsF93IzyZSRTdgBRqvek/1
3WIs9e1iyOxRV+EVKjUqtqgFOHvTksGyruRerSM6BpaWm0eoaGoJJd9oCa7aYjD6k6MN9QUrFSGB
2BLe1CJWULmtNulOAWplCAcHn7zIRhqi1x8IPMobeyknIjeWZPTVVuLl6Vxzq/Z695rmCvW64ZR0
To8Z6/dWbc/S147tpGqyrVM5eMZkxHPOxUuniq8aZfU+dk7zmpE3+7wOB/ceynt68QBuv2UuAco+
QYu00pb6XOckMKXgszQDk3ACEkrbX+FaFL+Zxa1aYKkNSCmqb5xRjqcZ5+STOy+g+lFKzzU5Ckeq
HogsMbH+3qaGdp9MIBPRlM33Cev/ptfU7pWwcLDxSR22rrBpq51Imv7WlWWyS6rkY+6QX8SEtZ1i
hlSsdYuVlJueNyepouLcFuXyTOmLcjUoGUEtRjAgk4uW4xoXqhLmaQZjotQk4EFAH5jBTBT8Vb8x
5jS/oWp8/Bb39vCea3NWbBbg1mqjDKl35C3oQ2iKj3YoAgmkdKkKFVuoU3xTjUniADJPkTJMfp7H
j4AIpI5HTbFTaL5DiVJOGHro9611Uw0IXLZ9pxlOGf3RuFmHGCkJmo439KwRf9j5akQUjya1PW8m
8JP7SBb6jZ30d9YkpQaeRNWlJ/j0TPh1aAoyQZs0unZLljcLMPdMvPzyPlABFvCbtYAJ8/wWgxNC
9mUY7lsLBgJC4p6wxXRDv/CLAsZ90ZdE3+jz0l8UZ1k20rPll6ryEB1qntjOpXmtZPnsGFGt71M8
8mKlh0Qyf1R2yiIaiRG7BwWNU0bXprtOjAsGxzCPy5zwTn2kQ3guaIa+cWUxT4fCU2lgChLiI1Q/
UjB4POW9JKDVnzDKyZg3om7DcRZ99gA54cZD4RMR6Qr54KC72Xha78ShhZUa/ClCsO5brUpF++Cy
RUhBJtnLRMmsuyW9TcdB7speDVPqAN1tnwGym8TjDqSX5nKJ70VurdHWDRDMxW4J1kBV11XyLsaB
7hp+Y7d9cvIiRRBaQ3Cp9ao3CCtRylcRI5XsJk9/ykapWFu0oJbzzWFtZZga4HqO+UwdT/clp8yx
xBAFXvmqWE3+xRM0/XbqWp5Zlw5FuupQPDkR5At5kTp7oxxt6jsnARAhFyFpLoai2FmDgbscRdON
Nk3WXoeYQm+Yz8Ac5eJpD3pSszf17fp/O5EdfZnnUX7Q4Ywzu9KqZksWBc2eBUle/sj+RphbYR4a
2jCPmJS8zVCOC4M6ggg+7K6sT61prsSkcLQt+3kdosPAPw1uGVS9uiJiM/CPEkXeVxJMVoWkUn1Z
ekLnfatS1u5euBb4NrP5bqLivuEHWfsoiebEZ++VKI1ZaZIN7GR9IH3Iu4U9tN+KEgsi2K2g+qF3
yqsic4fkIpJ9gf2IT054Mwb6NeFrngx1mO4owLaJoF/K+ktcJmnj94wRGodHbo98bovw86r7lx7j
v9FjaCQh/TIU/AeR/99oVaj6t/5XDcfvX/NzDPQQ9FtU6nkeuoBVevGHiskzf0PoTxEgpRGWhbCC
Ge3vYgykSmj90eGuAnwqHlaHwM8x0EDgpPGnybZmTFxrFv8JMQaaxT+PMNSQ8A8WHEfTwGGtv1pU
aETQzUYfzYNVuKBOFmacrgJsWqggORZxa+05mKj/qqWcv5EU59xYuQnm7WqavK/rUWULbJQ36HPi
DlCkXBaiWB/sjJAP325sehZ707lAVvVsniJ9KBFB0nQk0kMZ29rXuomIW86c7MisvKFyq33nBMzQ
VLpdylgqJ3zjY7N8kBxPRzywr84FmutfcOvQhAxRcooco9iNK/WB7fZcWzpoe4GuQQHpOGqsw4cq
LQmRLmn/DXUldo6kRZNhFhXTbd24xa4p3LWRNRYZa9ikXydl9IjJy9WzNqfqeSYQV/iiNtotro1i
h/46fllR/YtG07M2YbePdJrgVbAhzcakXLXEbDCsNMYPA7m9L8uZgQYlth50ZTcQNamZnO14gODk
QH67Ih13VqE235BMtlujo2+gTbuCSto6f2zNzKbkpjCzXVNO2d7rB1KrTUmIizNrSLz18bl20wi3
bCKvQ50uH94s5xfgduMak4+3x4/WXWyDImwEQeRyY87eEh8znkhlaN/Rq0whQRnOthGFALbMeRkx
TLKZVwXx8pLEtNwcvyme4aedNQeG15woDzyYhNRvRuoyyF+vK7Dt6FzmTXlQXOWAsTkP8ZUynIiu
3bWtsH7E+MvJABjS02CbckfIfHTQqZO7o9Nr0dHPU22dYG5UNjR0o1825+wpntOVObYp7SFFnogX
LukGvduDF5npeVFt9cw9R14FN3r6jCmlv8lGtfhi1mazw3Kre2zktbq3UA6BHhWGcV1mJz3HlAVv
Z8chsoeRxVl71dGMVgNF1mlviDXcUL3zOp6VOh7sKMgWs/hYNewXeIhiT5qfcbIHBp6ysdPX0XXS
l5Y+gksVN9YVY/Cyn5KZ8ArQrJMurTXjuI5vSTPvH7LF8AJCNotDqYw4CaI1eKey3AtqEf218jT7
3MZmfqBYodlnWQE8XhJEs5VmYt0WjTzpiTR5HNtur6gDtu94eEtGVAZEVOUayfiR80YQ2nerncpD
PKOlKVGL47eJzK3jNm44UwD8ZJj5xyyxsaChMfVXx60eamEsT32PBGNRK/VaJ+jZ8RaTxU3TClE8
a6XgJRFAUwE0XftGDlt258Sofn3TMBByk0K4qwRfhNukeISEKwNhKN1GBSc5ZTG/RAl5dbBRSoUu
ge5fHKMfCPFgbfGHXHsY6uoQ6xLlAE7qCv8kMDuAIwHSWX41NK24t6Jib8/YR+xoqQ6YmDHcNiNd
zhyWryBPKZL5MtqiIWhDNJeYRKopu+eyN78vRKQERo58ZElIYcwaK38hBnV6dKpGuTZ6WQf8QrGf
dElO3h0xDXfQHuD2dntqWQCywPO2FiaSXdQTmIY9uiAA7CoQUr4otLlSXWJo10wlRb+CIegDvBDi
Uqmi+zDgAlf4MyRdydmRKjNt4BxHZYMIzH0ZqJ5t4BuXAtWHM9cEa8/x7dLX+U6ZBqQg82w5QScm
ezULk3wd01o5VkuPxLseRzf0PPEYLzNbfJF7MF9dTEaU0qd4GJpOPcVN25znKqKHQFNeMurJXT+O
Mc2nBTQ8JwATeldh61HSZ8Zc9VCoxAHUatauxEX9XhDqforqxLtahGoc0LlPaKYI4r+mg5KHjlMF
FhEPb+jKpl2mWu6d2tvlEDQEJl2EW6uBiyWggCQt7A1mU+/J49a4LCSHPrPKpTflIr56VBbtuRGX
gEADcYE3TXmUZHbTZzb58rPi3ZSj2d1BrrXnTJUtuQZpQXZV2WxqrY9hWUG7Fz1pNlbfGs+5LPW9
PfAqu8itt4Cu+vfFicezpALzzTTa9XIhtPAlKYv0kVocgQglzb0tGoJ4B5VM8MocA/RqUXKnacxf
5B1ZPjKJ6Ys68tZXibWE8zw0m37S3ZMLEpKFU1Ent4aTSR40TZLya1pERqrjsptjY9xV2BsOubc0
j8VISqvWZBu8c8tdLgxz0wiaWf15UIE0R6UySTibtnZbA+SLWD96Wpx/xf2PuJGd3Bca123KR/xE
7WOzB2OidShvO+81t+00LCupvhQRwAQnU3KIBj2cMRveLSDzHw3+2GMzuCSroMC51dKqOFgmmkhW
2f5azNJ9jKUbbTW1Vb8k0FB8O4cYsJn8ua2RON2lm9v3irQPzCQjx//YDUiXismMd9RRauGCHdbX
0QJZlaqT9VJ1KWQmOSdUEvlatYofyjxVr0BGHXd/lsUPo8Ug4mcjkXoBTPhwbWPI0TrhI42vxcmx
N/Qd8TRO5LY/PPLnDqJIdLACqdwA4m+IByzvBC6R/WCNr1aHtpOzFkWPy2b+ng/2K0l/b2o0/nCK
5dWtp3uwY8b4RTZ8v7Y8dKSPbOiHeoDPb45N4jgPosn1pzyT1QcY0PTcRXyhqGyFRz2dwZiPGKZS
dTw2LezssCswOi32mVGLWAqSenLV2qR6PZiED6UJdhHLCUc5je5dO7Sz/dLb0Y8Rj7W7LxBAeq/s
FTroDWhZENXqjgaRBssLeQXntGmV+rXhAGX28gQEaoTIIafc7egqeUfmQKaHDHn5SYvnCgFX6rwi
G0Ks4USYe6IpKU5OAqPwQAJNEu3wFxXsFVMvyR+iN8/KvqH37pVHq40mC7iGkjAALJIYD62TGmGl
qPOu8+pqK+z+mTVU4nqMi5CmOnJZYvMZ/Yfc22lDKxGOkwt/ctoiqGScLJIjmoqb0dMBbhD7gn+T
f/lECpWyZxZ5rJak2CS4YY/cINSQKGlMhG2hBXGlzRfBtnxBtWgdF1QjQ5LKt7V84th5tuL3pjLu
NJhaxKHruEUJ44iczuhOaXrII6SYNi1MdTTsiTE2AzifdNcDrAaIhq/lkvRh1irxYTGp1CKJFk6+
1NPjoBLWCl1EQKPW3ACAkKlIBvvX0bCLgBydeZe2Apx96L0NsbDRpkuLeiMjs8FUiQ3LH6KGEEp+
zftRhX4eCr3cQfeoP8wxYoxu8gZ7ok/0hvYNWb7tPvfqWDn9x2g6bW49Ri3pXkOAKA7D5P8dkP6c
fnR1X/8Y/tefYPnPLeMPE/b//v8IytcN1WCB+sdY/uW7ePv2Jyj/71/y04qimb+BxwO+g9V+2kr+
WOIA0P/Y2kwMK6pDbj8bnaUB7OOr/rm1rbg+kLuquiYo+Bqs8U9sbXAFf97a8IEjO6bGGqe2x6dj
tYn/CjwnA0kiRAwZZwe44GmWpnWYDQ0dq7WQRwNC0bYwbfXRJu1Kg05tUTyBRG5IJ2FX0vv2xorU
UX+xkiW/EH7YJacWURmS5aZFXjxiXX4yhClehrzsQhA7zMLEd06BJ0ip9Zshg8mjCl7sRjlr92xf
9WslInG7dF40MadU4Df50jlI2qNOblPERnuny+DDulyMwIHzsLM9fkSqSrMJF0lcmxkJLsZ0R7yM
Y3NluzLee6a2jOGa5fKejUVPeNGc599aR2lv09gSJXxlOd1GEX0BPgGEvPaSkC7GO6RrzqGeO8Z8
eFDalKBN+bdGj+DsOLrxfEeNWTsfYmK/Seso50k5uvyANaG34Jf0a5alcdXRRlw9M4vvlywXtziX
14angv0rKV26Wfpa7DLZOXtygas2yMya+ENu+ekO8XhehRRlTEMDZKk/Dk0zOAtG+kith3YfaRZL
HwX0qDB2LrVP8Rbnm7qo4UToV0WQZeVOF8NZyoodjxK1A2UfNaNuE7doDDOgparK6RCniHl6pvIZ
NgdYr8r9DjcVWlwrjcR0yVuBv4jig7Sj86xGkbRt2AFifwR1sGNErUkW3UbarGxFxCAlA6sfDJ03
cyTi7aZngUnY41SbXG+1l1p00mlIisLW7MX64DjLfpkyotGVzyLhvLRpmj0Owzg26kWby2wwcBX0
vZBL6edSx5nxEkeJri+vU7rG534bZDuUEJ3ElRXR9V+oVTWkw/zfolbmf3ne/Y1G6Lr604GnMb7+
EU7x6a8zVYv8B8fQCJfh+PlpveMohKu3f4/CAc4CT/oJWjmccXyVi9ppBbp+td5pv6EOcEn5M6g3
8bR/CrPilPvL6ee5Fj/XCn4BXnEs/+X0K7Ea9LipJX16DTo5GzHxUBYVD71dq6e6ES4F1VnrDMu4
yymMK9Vn6haIZcqrpuwfdLQQS+drzJ/6puhoPcCD4Qjqrt0vqc0uYyM/y5AHjEEj8eFvTUrWywBy
YN4jPJcKKYLU0ZTi0I0FLmcWMeLZ+JxXxYxqRogUEsbDp8whm01HqEChHsAv5vNsRtEDEQEN/RL2
i7IeHxhvnbXnky5OK2tuspLUqTKbwHItK9cfEjtlVEsTwHZCHyTZYNT4eizSbStZ9RaoRkS30/1C
hucbAwcodjX04pySP9YhGxo4hztc0NgjjFgFUppEsZsE/c+h5dUs42XcOhfPGwRKCua5Xaso6CTs
9XxmxuWoVtaqdyTZ+b5ZT/Ls81An6pS/mFRADvtyPffxVFSvw3oXyM9roV5viIQPPsbEz4ujX+8Q
9rUuzKyWe2W9YaKlduyAfbWZDlNN3xCZkxYvlLxQ7qaoyFqaOUHcet3uSLBGPWezzWo+2ogbSb3o
2j9BnYhK5Qny8lxaBxIznCcvm6cbfZDIedLMbIdt0nf0gQge9VAxCES6tna+0QHuS3R1RRTYtTUR
a56h30gBHxVYWVoIfBdNRh2qI4sfCR/lnpanJCSSeUQhg04GN1CGQjDWBRpx6iLWZISmsQKtL+QP
J0rVt8XSgP4tPo3blRLcUFk1v5UYRUG7utLajUR0fNEqLl+cDMULO7ftR6pgdWyUeGAvwAoa6h1C
lHLuwlFPGDdJwEBenhQaD402aWITx0W7nQXZzKxm3u1ktRheom4MRoLQ0NtGk+PXRpl/oQLYQiSa
jFB4mVIfKBrSD0NJvYRtOdHXdRsDAss07z0qBckkcz+IfBcPrf4QgVAeJN40pEHI6MGrov6La4oP
VaLcEbO7hJFLVovPJyA91E5jlPQeTMJDUeZqN4SVmMc8sdzXlQrfiT6xI9/q8ZuGluCy6WF1jLCP
2gf0992lddXlvRjKKKREcX4a06bcRwt0UqAoqpdhYGCvF43S3871VF1ai/5R7ANAzr6O54ArLHdD
LYnqRztuB18qXnUgcz5+HqBLsbUNEeYdQO+gR361E0O5G2rAps6JTEgnIiCuyG7GYMYY5+FaMnXJ
yRJx9zUNktrRGprbriStordVEmW0fD7A0tfBtGZJiWn2/CoaPjI1NUP6HrlRCQrfrxWnJEnrb5Oc
n62iswKufG8KPaE7XR62Bkk663TRJs1o38meBHm+LR17I07Cf92K/5NbkRZEldvqH68B55RmI/5p
mvRXPufvX/eT0HF/I/9ttekaxJb9bqH9Gd6kwfVwWSLv/PdLkf/6cwdQf9MQ9Kwfb9OjqM36p25B
LLt/vgVBlCz87NxSNksA9y6v7dcdAINna+VNnx/KrF7OALFMYXqP2m0pQXmtIVH3Q8sJ5OuUq6Nq
aOd8xY316qbGHfK4RCMpKSTF8wGENSRAxNPWGJg80hlfUxNoj/Dw16XJydUFtwcuO0WpM4+o3Rp9
Q4TDcqZoGmzdg26hF8accjb2Snx3MheneZty7HUJRZ5+xhV+v4YuBtRwTjtXyulucfh5GyOZKXgw
oyMnMLoXu5qqG35Mq/IjWTVvhlctW8aKPKxGxTjM45wh4UxMVPL74neeWYuWkdH9k4CeMW4632jR
iO2t9Bz06qqg2HlTjvEEe50nivWaqB6BOj7CnCE51YORg1VJVOryrtUdiHAnZu+4LJ6SuNs6n7X4
XsaqvVWLvIRDT+NS5fTvcaKFSsLaedDM9U/GWuJBwHfUWe5AVAl3UlaKnt5Y6HoCJaHuNekCjAVa
bmsx2GxpRyohUPhW38sV8BUr9Ft/osD9JyKMA8x9WcZpUNA5AhnLqnV2I6TvwP+ifxVg2cpacXEQ
gvcBuTXGvlgh6AXQiS0DWLorrrCIcBRdCZXVs/mRp958YtlihbUpQkY33zasQkDeHGug38NIhr0y
e9FV2PP0iDx1jTJlo0IZlASGNVLXQKzzd2UF1t0VYqeTuQ1po6Kli8rkw7BC8RlHsC+TpA5Tp6sO
aDGGIyECe30F8ZMVzhdwdcB5sHFBBdqvaMD+NB8cJm9+cJAvEnvvef27VWvRfZknTjit1EG+kggq
w97JUYt+0zeknSYr2VCvtEOraMmOIhbvw/5kJbqVoBArVRF/shZTM6sXj8uKqqNMU47VJ8Mxr2QH
ReEEmrbt8kSP0EOmwMTYzBpxoMOTpKj4nuyVOjGlYZLYEpmHGLMKtlMolg6uJYp6921Z6RevqWFi
uLiHt27pN9mCpktbCZsc5kZ8UjgrmWOIxcD2EEcwQyvZU6+0T1Q72itqEJcA5QpWSKeXgUKz4sDY
4KHbhzwiYjS+NVZCKSf6/SRXkqlY6aZyJZ6alYIiySx7aaske+U3yqy3UlVjvRR78k6aS74SWc0n
pxWt9FbaGcsdChmBVQHyq/zkwaKVEpszZmqf7iuOFWNKz+7cGVcPyo2aEz4S+2LqIgy5bkpZGnaS
2xGb0Y1YabipXxk57j6VKgyRngeSYR7GfJRf0pXEM/IYkdEEsYdHMXvqhD2cBqv2FLIr4YHVTzZQ
W4lBa6UIm2WSu2FR45AoeHfbrVSitZKKBOHNzwD7EI2ecqhW6nGAgyxWMjIaE1Qkn6Z0mEodxnK2
VEoB4TCblcxEqqX7xkpwqivVWVl4IDStFzvEHgw5iTrR3AE52nzSpK2kBcgkltauTHnNaswkyUqs
IvUzrjSGzy/jSrsyI4grb0h0S8TS+IyvVgtQ99E0uFK29Ureyk8a95PRpc86f6QYu9jxa+fTosh2
6zl5881Q8BEvbgkzPEUq4cb2ZPrtShwTGQaHLFY6OdMF4DYGmR+QHiv8uRLP80pBYyN6QAElzklU
3hE27F30lbBmPSt2C8FM2+mTz1ZXahvKQz17Q+5dFPzw13kSNABo/ezdMF0XOw+GvPjkyrWVNh/H
2AwXbJtlEMkBKXquxcemZuWJXZvM3tGoziMDF1sgR81KzSu2lR311tS+2HCQekACcBT0rT1/JJ/M
vvxk+ceV8O9X6h//P1Z5eGDuEsIA21r/mq1SgWIVDbRmmj5oXdbfx87gXPSVVVPGFmoJrVX72AMD
Y+B0lrNYBQnNKk3g+pT3RVqjV+DT49xUq4hh/tQz5Ku0oaoseVTiUkDqaeIihs446oVebd20bZ+k
ZfV3QL5ROJti2RnplMBZjM2r7Y31uztUzg9UdOi0bELefArlv+EpyjZmuuCOG5qtrF1UgVNvhY6m
Dtj3Vk2Yp/To7zV4BV/tC1LkSpxnJItJg2ysRcmORWK2BM5Vw4Y5Go2QVa4jrZ3lPyqa4bdIXNtn
N6YsZANSXL4bcezuqpbaGQIU3ZNwKwUqZumIQnQxmuZUvsw695tfmENxGUzVu83csj+j+IM8dnvs
njUSumhQcJibOQ7Ugl4JRVTjs4tcxNcb3JoY8knn93tDjteG3MKbRfHm76oxFkDuVN5Wvsd7fCLY
T3lIEst+bcm52005lmmU7EpWrYd2AyuyRNFmUN36lnQC45KSisCxJBBlucWs+VlkuTtnwPaGqESm
RqB7FKiVpP4FU+24b7lKgD4dzW8m/UZnJa6sLy72Up/sQuNmzanhGJz1OyqUVPpZK8g+qz+2haHt
WNADQZ4jGfetfh7dIYNprklETyoyTWLdeHSIkUJ+SKli29bWTiFMjv4bm0AcPNXE3ZFHT85bc8Ch
3F/JWDU/hqQjuFAbGjRdUnhfNPb3bdX2aH2TTntg909MRCeNeZdH7dr5IybvWsSVs5MJl6xUjRsa
iCS/9tJUySbB9Gja09EbdJfKeKX9noypTjLijLkzGlpnj528CXpQUBTAc3/XLEVzh9qu3WcAanvC
OelNsDBMS7l4Cw3dnfPMLKA/sMZkpLORifTDRXPwWtaEpEV582K1BaXzmXc19K4Hfa3VAYWpdPu9
zpEX+xlh4EfZdApqUr1PAwcjZMSl3S4fadOVNC1Ta3bU0Y9YNdfbjDGMR9PEpJDl1h1ESL7VUi7r
EbVoRlZE51ADRc9ahnXeHC9GPLZYWbqnSu3KW4HCsgkiDOA77ju4JnPM8d1gdlAoJ9jrdeHeUvY0
cSs46SsDmo2HM0OQ187RfmyyiFyI3NN9R+uQv9LkoQU82cWdBA9Kgs4EpvQdtWZ8FcigCXiT94R5
Q+wiaD7Y6lzd4iuSfE4Mu+Ph8MjQ7ZYET2Gu73KVY4U4G4ZpiqaIlSCJTn4R6Jcf/42982iO3Fij
7H+Z9UCBhEtgMZtCeRaLvpvNDYJtCO9NAvj1c1CU9FrUkxRvr40iJJEsA5f53XvP1dMye6I8092i
ns6WT3i8vqnSzruakWLzTWgHB11Wfb4C62TilSl5ghECDQ5xP5C/GkMzOSYd0BQC8iKmsif0yj1p
jrD9YeYJJX0pqadJAP8wKUUJBhvHc+c2RzuDx4AaaV4Te5zOXk20kp6l0O8QqY9RoeZNyML/eSa3
mljOY+jEihkCVXoxMUIksWOeSvESS8sguYTiVQcASlYyd57pDjIOFIVTB6Iic133Gl1R5vzaRBNh
JO3OrYjoedHgrLNZ0INd42ouu0LtdFNDabMztMXKuIozkaPvhk8cFnPbTyBBcLP3azNjcaNl8Q1N
E+Z1a1tfRAtmYBy6fhWmNEfRqEe6L8/4YnJFujcn8APxqFqV0iqOcChMEvXuFiD4dCRGfBNNFo4W
qrlSJLoSOLlTNFtBCYU/azSdBSn2YkrgSNWA1ZdEooC9J+aXSTNwLMRgRnLP3dHyJ2/QNFIf11p6
XXD6vWqt3KC+BI951zr7iqYG2Kqtfr24BtZDCK2T9jgec20UH5A/3S0zk9mv2sD2J6tnO1924bmg
LnzrgX6+sXU+HCzbTTwzdAC2DWLVqeCm/LRr/S+hi4U89iEIYYBRIYlvSoDAH8ejUUAgKKae7MAw
kW2dNkrEzRmRYWX3qfNg6UX9rWItBTCv19N3p+hfpjDY3/7pxR0sZGRKFm6b92E2C5upcaa5ig9i
LJtvM5XVpyrOohs39dL7v/+c+CM/vpRJNyeT4GXq/CcRLIZtRIFczktVsBghObo03hdTWP74+9dZ
CFx/eiELLyabfuq5HecD6i0tJ3CcqQwPfUUSNHIb6+D0I7PjIu5u6yZNvdPgRXAuJit/rWTIjhqX
dXRD98ayuSYpX2z+/i39+RAv7CwLFRAvEQiiD3v/Xu/cqGOXcYBjOV/reUMfTAI4YGXB+RZrPYya
b2M/cJxFExwvr/2vF/gfVJVl3PLTUfqTF9h/zeI3ir3iPwgr77/1k5AswKxh7jWMi+f3P8KKYf3C
aawTC34XmcXvM6RFVxbSRT22luHRJS/220zJ+IUrHeY3Z8FFdvmfQmGC1/j5RNcXbKIhGDVJJHML
FZv//1OECr8ULaZ9P54LZXqbQdEdw+wYegq8AzXwtLGnY4LynG50Pe1w3FnDU2q1uHtar6g///Tt
3b7fsP4AiiPr9vHdsBw1ULqJpSxRuT++G8z6VepF/YAzshBn5ltFsOplCUaJR0Xp8XCy+i+SQXC8
gkPb1X6dNAgkcJSkRfRKFt+9rtNv+BsRiKAsE0+UILhiNzl28APJU4zbv3/Hxoc70vL9WQ73XEBo
tiTv9qFfwIop84OE253NkXkuydc5e0KAdc0tLj/ML8MEsoqZCNkESCFgl6ZUN3f50HDNNkPZfceG
0wo/Jp69pry1pD8sj4jdyMZOw01YJtFt2tPFSiVYu5a67n1qo/oqzRT0tbjVnOsYFEW++/tP9efD
ABlSlxwIh3PDvHzon04KpoCh0qqsPRdd4H0qwyXqy6KIU6Mq+vEWh7b3UAUie/77l/3wIMFfs9zc
yNctXgz+sbytn16WesjQqtqwOBfuLM4ijfozlfd+TFPWp79/pQ8308sr4bOnYMTlgSUX0OjPr1Sx
3JxBn5VnCs6t11oBJtsFnTsRDQcvp9d9NvumPrmln5i2yv/ppPkIEuVTksKEyW6S+OTu8OHlpTRj
VjKE9hYD0Gue9PZrCjs129lz3m6ozIKEqHPodyqrL2bsUv7o4NAdlDdZp9ExG90nkwfXKJHUZppN
ZZCmcqfpR6VBQtG1OZc+Yp/V7Hliz79Gf//ygf8xBMnXR3EHtw2TwILFtbqotT8dKB2QT2GDlr4W
oKRe42bZDOOM7/AwYn8vwiPbnRQeI4iqca6jrUMNTuxjuZRvOCIAe0wRU0CrTIYfTKOY39rY796f
WX/5JulD4V38tCjCl0MMjvUQxFbB6Fx+SIc6DX7kJurMaxTBKvDcdedF8w6rBhpPR5YLvl6t3zFb
sfsVBZ2MqkWB8NhUu2yRitKszu+rzEY/kpkKPyuAFQdWe5BjENyeaJZ218T+yfBfdKi443G8CpK2
OKtFqKoXySokWQZW46JkMb7J9zaq372RhLfY9swRrKqsz/D2HruLHuYs0piIJ4N7g9XP80pXbnLK
FhkNfdQ6Rou0Nl9UNqVHTEL5OmLc94sOpxZJTizi3JyM36q27h56+EdLFqGTRIzqHvu+YTzWkVDp
LpBwqleYXoOv3kUFjItae+kXabCqWkq1qCA/iNrLvoPWIQyPvJc+xBdlcVhERgatyGWL8Cgsw7up
8eRsLNXUW3FRKDMb5jaN8KFbM+hAxMxbEzmz8m4wl6NwCgEwjEeNofxikUDdTmbPY65HmE286sGm
w3HXe4lmoLjl86vrlM2GEWMybwd2nFhPRv2VMlr11l701/mixRYXXXZcJFpzEWuni27bLBIuUdR8
XyDVsr9fFF60XdTe5KL8ykCRI7vowcxLAt+8qMQNejEwDpRjtYjI8UVPTi7asnnRmUdTjifn3cPS
vzta6C9e/C3Ru9ulVSzDqdvzGm7l5TfjV2tM/+6UAVeXp2z943reDV7fBQdKAAh1JUZWPugS6SOZ
TDSVnmOA1FLr3sjhog18XQQBz0PStKreOPCtdZ+hhAhuonfPTjpJFa2nMVuwQe/OHvXu8+l5Fm6d
i/0H39fiBaovxiBhpi00vIthiJqqxT000udL4s0j+AQsCRHbL9uAISAAQRXgkAfEBbKPVcEW62s+
++5sc8csDPb4fh41GtJ7O4XtbRtreb4pw9h907AXxfpaL41uF1suI2/of2FwLExGe/DRi7Gt52nf
Iu3DBq3CSOaboB1mNlJNW8TbKXPyCUdSm1e+bbDd8SWDuozxbc0AhMNqfNaqfBZr03RSBO4017Ub
CoVhQPYID5+TPPfyg9l4XbZJo865n3tyhltkcUNcRSpq2fvKCPvELmiGqnjgYWwe6QIz0m1f8Q42
ZZeF88YV44wrP5kqdZ27E6e2xqXSrKn96Y+NCQh0HQaMOdaSFiAsCrJlfVLMiTn/IP8M3cvlDeTI
xHlUHwSK8T6MKZ70jTStzXVcxgBFqN+gR041lXebBCqxfDOGZwn5PYE9TQIbwlgVhMw2UKCqjZii
uTxEsQB1nnoWNKHl54g0o8Fw+oQmdBMVU5PajbH20sCzmSB1cR0ZZzETIQbfNlia+ThlcPbOToVY
hrhTd9eQn3kkhbR98QteTmnMNogjUXyhO7iIjjVFLeO2VfYcXzF16B4tCsRebdoAIBpSX8L+n3Iw
SDPOjBcl70VCh4RZp61PmdomFnH9JVOKlUUSJsNDazvqa4V4uB+kCgM4e0i7lMUG/B0IXglklmYQ
55mGE+uu7WzxKGCSAOhgHuISiZokEQsjT+J9MxoGATCJzHkTa9Jj1lQvJ2eS1O1OgkxkwjtZHdzQ
ejHXQNfljZWYBcUVTzDvE5kXzu6cu2SzdoU3YptovcBY+DJpem+4hWcdRitR/XU3dsviE0Xm1k41
Z9yUZBAUyK15Jjdt5N2801O5fPjlrSvuT7wvUCFn1E4+RV+TXKGXoUxn30sZfvlVhr/8rmgkl3zT
syoI+X/cU42uiG5qYU20A5pVpHO4SeT217kW0bSJI72mWFuXKAfTABSEo87F5POJuIFQK7ysk7si
/0TRsHekJSx2Vy4FrJwXU+i80hvC20Atne7NbtTbq5BlboKniu6qB5enxa4tdHGuvbD+YukGybTI
imLjWLqh118FhHGH9dTImhEL5WQ7NuaKEgBZT9/SjJng2LcUodb6NKSfFd6jdk/BeP42zZDRN6SU
M1A5DpI3zvkpardQG7zPmh7k21xhfKRYntvc1KjoPi679ooW58Re20ZjhNz2bEsivBnepybRhnDD
GJ/LZNYC0ztYBRbYHzk3ZAZGglNqo5Y79iaxqSTeUlI8bHjIqPpKNL3hIBMBpuJJaw46S+86eWm8
wXvUJpbpRxg2jfjeUQMBiRoT8HCIlcGfGhlTz76lQic8VBwWsiNUHFKfMAwdjFaZPSQDlAJXtnsr
pwZwPytC4ui2UPxIIKZleV0g9Jy0jorbDRODfLgKJ1XBjLXbPHpkJdJ+1z2CaqQxACsuXDSFzUwN
LvIr9dUPhDVF/CxKVOaB9gctnZ6qztQ8/hhRLdxBNEsetaBSX7EVaYMPS9shZubp4g7zfzDvmr5u
Y2ZTi1uMyXNi3sKume1z7lRLtX016M61JdD5/YnVDWbiqOKoKbdgVNzMMufe0bbU24zm2KyHjLAy
MhaQ+hUw6VCup2BCqGYqDCKRslHxmETYaLgcYu8T53re3hYebpptj+QApTmPHLUae3hqvXIFnIFB
PtlGge1N2WFnXaMnu8M9rTceHd4hZ/Smik2OJhsH7F+x2aVwGZoqMm+NUc+gBSIM87nGUQuv00ar
1DqHJk2Qv8j77jojMco20sOH24IBAnk76vphqi2u+8lxJJOVIJLXl43Hv5OUf5ikCMAzrL//2olz
+P4a/aEZ4tff+H2MQssD2yUGYOxM6btjy/S7P3VB3ENqYaHpMBP8zxCFygg2xDr3JJegM3PR3405
dEZA1fGYWvJEXjbu5v9izmf48mGrsfwF5jjOEuKw2NB9mAKkIqh7HHXO2capckCIGusr4kWTATpZ
TDaMEx4HqVkcRzo4s4c5rmzvqzDkj6ic7QdLpiYmwpIQtSPGz6nU4iukG6jdXFE8CuiecsFOza1X
4macJyqPMoN7YxQqVT8x20WVZ7WRmflV6lEhMQxErM4SlZje5zpztzGNxYc8mAAYErjyczwu6yLP
LNbh6EIsHQz4Gl5/l8I8ACqtq+CUmVV1ansWa5Mz1EfDa9R3nvsvVt653y3qg3l4l3KnV3H10uSp
Dloudw7wzgDlJYto4kYT4Wq841fzFI17vSotilNd7QzTNgBbSpNpxOi1CfzGo3aGfuOqF1Dm7JZu
95URq+QGGrPxmQHKyerNai3iES0sjvT7qaViuAMXucaU8xmagvc02uN0Mxbj8vzxPo+j62yGRf03
h/zOSrR6b/WNcYax0hzAWwcwBSnXyAfar20niq89LXv1sE71fNfkCSsnvaJ+CtBOqQ1gtGRwmALb
3FKelvFMwdc5J674gS2M/Y3bNuXeM+IffW80G0/F47MtXJJrIaV33ENJDdR55r4YRk/DkEyWKuDy
cx7nn4GVxdd4kNnnRWr4giBrb0wTtqeVxuzfqyUJKxXiFXrIgIJjxl7+IOfRWjyjUXVYzsinemid
rQuSDd5enxG5MPo6XpFmI5+G0ZgoFxyVnT6YZKOwTuPhdRDx761UpLe0+s43gYoogJut+gSjkdVy
rI82r2KWG4+t/85KsgbWGGT6B+W02cnOq+kUTY55TcFSsnXoErpl49dsi7Ydv3WkfAvUWRM/dapV
b17bJkg8yhK7nJTkqZmDeD/aRXvqAojihFFV+D0yMs3P2J3tI9EV4WrqK3kFmJMet7iTOiunCSwg
XNhs1RQLFremfW8Vum3/CZAeogvl6MaWpoN68lkG0UMeRsOWhQH4ay0HtIjTwbsacuwYlIpbPQDn
umy2nuKhUfOmSJtXR8KN7VMIBojOMkZdb2U/lxscFN4eLoBzamztuzPb+sqMooQtPViClQnCCD4p
8EHfZAGwlYnufY4HrFNDI6+qoIhv2bBBjA1t/etAxmxrxML5ltbBfJzHHI3SGWCzqwYGUCM69czE
xrzV0kCudUkcky5sL8Q1qqarUmlAbV03oJSKTV+1ZhEVbabemG+lzephrlnsO864EBxNiiHI/N5n
um3v3Ez1n+zILu9iQL4AwoNUW0kvhOFfAbm20cGgIHt8JIY0LkBYxkx+LlW9miHKUVw3JIxMyB/H
mNmehrEeGcLWYhvZuruOPOSXprOC68gtmluHliYcCc0jmCbn3jP7fVOY843qdQVUUh5ttEi1SqDB
H+IgV3tXOeVtkhvaRijRYtOt3OkBr1R1jcXeeDQM1mGxLuo1mELmwKpRB3eKo+BQEDt4GNH1fa8E
cz5W+jVkIMzWpboLrbo5TZABfW6e+rntOdyljZONeRseYp0+vdAk8zzX4jvjEudcWXVxYDZlHPK2
d1axgHI7FpUBHCYId43B+CCIq0dNVtR2T4bZPcxeNP3I9apCbJQTdROQgzDwLasJkpRsQI0IPhat
DJIY0jqmaGClG3MHS7gfn4AqWdu6KkLfgf50rY+4N8qSG5FH98A6oD7oC/3a0Z4NZuZrbOM3jUUa
mg4N2/nCQ3De09yi/RBEGVcjWq0/OVb/lgQabRB2XN7jtRE+Ljns0bX+Gs45/dikG9cwWgcIXS3w
nSqooy/GHHanJs/uW5AemMYJXZtNA+chC7vbubBpehjd+VYXsXfT4mmsMQoG88YKISPnVsk4zwRy
yhBsWPe0Mf9goDVAExu/kQAdaHGQNAgFqUKHd2ztFGlWvSorW32uRtjYlqjme8dV3rozSweaQsS1
YTrVerbBuIo4Ha/pddS4YZE8VXZsvaTZQNpD1hA/A/BHs16KV5XjTiIw/wRMKvANNRl7e3AoHdS1
wMZ5Bh2bkL17IKp1T131gdUDBiGqyJxNqk8c4MKwvbWMhztVpeFnbbTJkPR5S0FZEd0m2C6gvtOY
9kkPnfrombU8hm5UwdROAwwaKtL8ttNPtKWY9/Pc31I0Rk95pmdX/WICtTn3HhOsOMcA+ymXBAF3
TxTgzcLo4LnafQodiL15U7pQzYPQB9LtkiVz+m3oMqVozR5h2w1OSVqlu9Jp+0OgJzCOZsCuqsoB
uBAQ2PZ5SWt5h43LGLN6A1c5P4V2w+1bBeo1inU6bljHX81DK78J+BdfsT7Sltc2d62Z2w+zS6PU
ZLXn1AO5pJQpD02nzTu3l/2mtuXwxGakP9pOvtB+u0OUSODLaVzuBtxN+37OMLWyxG6PsRH0eKFC
654hfnk7Y1Zeuzy5hlWS3IkQh6WmCnXyeCpDPhLB8FnEMTi4ebBPeRXjG4vtLeITyF8DEcexPo20
8EBhy9HPCyCxMhyyR88Nq13fuXgu3E4svgNzq9fBDxeToe/QFLJzW6/Ci9pm+7bM5lNkWeoKV2v4
PHiwjGU7lGucNFSFOvb8hiPmMcopbzQonXggtGFvO5F2kDYBVDmJeT1wV91gs3wJWkoK8tKKbpKq
PGVKm64x6p2mQFhPWZ0Wxzoh1W8B6N8hylBtOabBS0Oh/Y7pd/MyagUmYa/3NuVgDAepkn6bOe2L
Aq0PU5RaglAtG6cQBwV9sFpvT+tmwj+C3Xc+erQtyjTMrsbuCkEMBwd9NsPZysoQsDrc6kiX2VOi
OcUDi6r0qqhdHvW2CAi4qNRNbsqyEzvc29U5A1GfO2YFKVZvrvG3FutitLVdlFg5RiYjPMkEtHZD
2eY+DBJMzWAZHCyjZHZosBHb0e3ZIiWJ7QOleWmhGvglelW1Y5wz31RKJjhCGnGEdVpsbVeNr71L
pyquEXy4QUokGy5LCDHXYbeFkWgevxVpVL040+DrLHNf89AL1ryRt7zP622SFx6SQaE1jN9118dq
pO3DuWFqhn6SY1+EW3NdjUYKhMFyNmrI68iHjPY96BpjbVGbyCPNaehf8/TxPk2TG9a9fhfrIFYM
Z97qQcUTlObuI9b3kMwGq83IdfU9hQ36mytde9VNtET0HdCP0ulCzFqUr7D0YCqdpXc4EFNz1erT
eIUtWPfrwkgOOof6pQRUsTdGLHCSQgiS91ObHpu2b3Euae26VhlNAzUduM91pDc0yvUwkeNZv5PA
aRhuTWFyFqoT3yAiZDegpbkhDEbmmzSUboNizgrx4I5BnwTrgJam8lvc54Njragz9fJHGG1pah2x
2MXpVTe6XvmopoFvDdlx1Khz8wpWyqukccRMe23GaANr9jJf8cjSkikOybOSGaIBNZzGH+gA0XdM
9vaKNYKNZcgsXxAKga8YQ3UIpgBwkxjcca23bnzsmVJc1xU/XbZO+cXkyjPTiXKvkWII8NCQ73Du
7WKJEZfA2Fh8bwIMcWU8uuD/BaxhhSJ+lr3zOEcoj3VjO9+tDKcNc6a5ugpsT23s2WvusaWZq8TJ
m6NGFPhOx4W+dkxgHsTzVb+3ss5d7gagAXCXrkuLJYyhWtxZYZzuSUFYG1qtjSu9aK1jozcsAWwm
aW4WYXLDxGpif+P19LQqn8Z4sD63IqWetSWjJMmlacCSiAr4dM8k9wqLjB9n3URTb3ATkoqAgZB5
4wPcuXA9JDRRLkR1CFNVSBFN17brxly4/y39Kz0Fx5V74/IUXlJFCDZJK1gjtxVdfmOeJI+hmyHB
s/RkzwQzZSrm8IFa2HbrLl92kNM7qHkduy8bytJZC6BMrCAzEKIjnHuAs1I/BEGud8yZ+dF+9uxD
2jbFPeUOzYpZUv2pwcf4LCq3fi7K8FOQS/1kGRVFXDPFbXvTqJZWBQDIq37Qr6SXVw8DAjbu66Aq
5HU/RjAUo/pVzk1GcHkew2hFaAKBQOk89uM5tDDBZoFzk2ZT9jmBvP/kJirYuQa4E3+Cow6mf+ie
Uuohvg+aMH2oteFVi9mdyu+w2CZNwkVIxRHIc6ezJ3ijdC50C9RsHUS2+jqz6mPFr9lQtsqR0Ldc
ZjuFl8X3TUjVll7PTU3yrzc2ratBT4JRfVApJeLRPCcnG/zJIQc3e85sdg4Se9ja0bWvmVvOT1Fo
BUQ8qBWn5XbipqHb6QRCh+o7znxFSUAi5xttKud1hnFo1xlDdo/O567NmfOqmemqEFTSHQMjjbG7
GfDNYrx/RRIIP2FbRja+WBaywm5OtsniOi50e7mDhRtvqhVqHhU+ef1cdsrNb7AUt+YmY1hlXteC
pwBZH0ZZfh85ra7ItTnzd22i2OJWgNraO1FJI3AxaNPnrhir8XFWWsLzVevY8Ha3vd6a0qDkRBoS
H6zZjOqKr6RxScVcEujmexz9/+YWcT6r08YzUuQu0GT9CB9+/AeJnoTwH+Vbd7HGAMmTrMqY7tjO
H0VmqAQqwcirzqGGn1rzqGQWBsYIAhgaMlgQvhi5uRsSg3iBvSV3v7UjsXFlcF3184ZCRWyf2s6b
E+Dv8T8YJD46FS7vzSGLvHg/lnTXH99bLoYaFK6hzlXVnGXFWhEg8HD+aQD2X9ww/+1FyDovTh+g
gH8yu9lJN7LpHRTtvzrTWbbAWJULWb67Ef4dSf7DSFLCUvzpgPzZ3FXSu/mti7/13c/ZwPdf+3Us
KcUvS/BdOJLdiWngg/l9LCnNXySAH10nGo9rj2qf/wwmcXfZ2JtIE/8GdPwtMWjpvxDQcmyXuSSo
bprb/pfBJCfLHy8iCzcNThrdAFYtuZw+2pMQSsFRlvGwL4tQrI0ohr1Ds6Nvd93z5KRfXR0EYlXO
XCz96PkgRomgjDRgkFeoCG+4jzxa0qOWdTQ59NlpcK2W56GDQasxV5muMaFKCP1OvcX+HUYZyflc
X0NUMqmipbSm8jTgjE7vUUln3NFegAQcARtKLDfdiFrScy54TUwBg58Ab/V1GFTrJG2fh8wDEhVT
9lmVhk+s5KujVfo6y/nxlLmEz3SrOVRD8yzYlOGDH1gFIHFv8kB+0pR+n5ji69Dw8o5dPWclTr6w
A0ZcUoqF7+mOGyb1hQWfx6nGbqM39bMjEm/VLShopfHx6Ewy4PYV+nrQ2BQ17iGkzwlVmq9mQCUP
OxYHYELejFQbV47DV1m6TbvWYWWssoGvwAKVzEfga9DZhpJEXSMu83BnSOUPlQUPLqDvpo8MSqcs
SN5lBmTJqYnWDKl1p9y+2yy/mVjYx2KPLd5sLLC9ia+gysxuY3divgtLUn+sTzcZW6EVIrV9ZVss
iXD0cTuveUMmA801NJintMVGEMgFIVcWb1NRo8yZjYGFfQIzlk7YT7ws/BZk9GZ0jffIcL3b0OHO
4FVPEpgAODCQTt0ljAjaMvHax8ANUpjlEBMrLSPfOevzHt8/BTVoTQg3kuiL9ng5SeJ6gkVo1e26
kpwHaMR3+eASI9K9RwSfgS0Y/8h1+26IeVNhkloHU1uWxUnfrom+jEdJVoIg+HIWdfwsc6BzzHps
XZetsZFDlPhO4OCUQJ9bQWrA523bZ87nt9FjiQ6nh5ZNFX+Fk8+xn/k3AihMtIRWrFXntr4cSn4n
51tiW+OueRLita1bz2/a5vlyvPPQxSSfcVp1NPxsw4hTRnpkTculTrCHtnPURfjGRc5ZDe8JqZWz
05WcKgTeKMajV/0pi/hXx02+moI3wpUHcK1K43PP1wXg4HHCnLBRNdeJlCo48rCfryOwhb4n22fJ
Xsl3JEfY7TmZXK7Gy5dRVFwUSuNHqzT/mkOc3xA4rY+Z0do0lHDSZmkbHCeGEPc5FUSQfxTJPnD9
eF4q+mpzZIAmLSHqNGSBa50WEBVG7RX9E+MuZFF+MusgRkuejU0quSjBSZ4Y1BfwuErOMrjHjDNw
0rsGF6qpcyNwB2hfcMuyDRmvN/jp8d0QkThaLi86fOe9LliIjRZwih4cxKrsIYbqOYfbirwU479e
7EY4Z5tBLJdhiiPvcmy1Zc2vBQxThmC5hXAKFFXt+SYKpX85yy9p47JqvB1owXSDWcHbQo3I1krj
dL6cAMsZziV+F1tzsTMnbmPewPVtkaUhVsSh63plch1wGsGfpa8zEcFrFdva3o74qDPqu1/0QtsT
MuTuZcdfgbtxCET6RhrVZA3F1aMz9/Fzs/N8oxDBUW/64oQRZjzbI9NZlXzVQtq5Neb8JzZ16QaI
WuyzRWCLa3Odog+J04TTYysdTrKC5sGTRtMo/bzcvmSSAyvm5oCTA6HT2nlR1jL+IlMdCDX4IILY
7nW6ucaERHmo0TYHpvju4k5x12Oc63u9pABYy0JuioRHNoHi0GkS7SPojbvIJCYxi2LaoSsbm8oa
Bh/8P6GdgbegesFVRGRtn7vcwXKZme/3JkqDaeBZLlp8RAO8Ue2Rvx3d2sSS141t3RnT0okQaO7K
ZsbNY0dxMtVjhd0r5viVcJuwMxVYHa3x3Mv0zbNsvpqJK+DyXTseo6U050/2guNq0Xq7scaOwJZr
cwtcIIwy04Jb9pFYgcqacGJQv9WS/5z3yYaLnqLRmPuJRShlK5rmm6sjvhQam5Cylp+Y8pQEhqJb
TbEFhWyyMukhOE7xSKxey9pMwIGf9I2RKtjlxaiB4J6z+YUgzBISZkVA268rWkot5yb5SjfauGZM
4rE51I1HOyQU0rqqSq4xSfXHWOkcQlPHDsUWUFj9JtEBS0QUF92y5XDomUA8ANfbtCPQlint9A3Q
iabdgNSshO/UtXasgv5V68ryO3HBbxQjl8gu5pi+ubWpzTjstHkm1OeNat8VTbnFSEH79aqhw9Cv
koZrPrEGbR3yKFrjRw+uPVXO2jYzC8VkkLCTBKhhtfm+m+ZOe55Ci45CCi6yUxB5Jg3GTSYcH+AA
E1qGsAYNuHDQtXtSOzB+pfP401Lsv6yNP2wOlnWN5QCVRIfXMV+bH9IQmacZs0UYF3FmglQ4R29x
ysPFLNzHviHlZ3dcdVbMmf73r7tsOn7ylL6/rkUCA6kSg6n+QejFfmtMXlf1e6EuNzuuQTNOvxeK
BryxSt/+/tU+7ADeXw2nLXQ54ek0xPxxmzEryliBAfWQDzhBlpWAlwJLZkOkv3+ufzcB/7AJIEKB
k+CvbQnrH9mrem1+/LwDeP+d33YAYP6ICZlQ/iTbgMsy/1djgrTZHEjW8u8AQYOj+xs3y/uFU5fd
AYGexTqwbBsYZnXR//s/Jk1BFmB2pFvbcJeinv9lAyC8D9hANo62wzTT0gXdRCC6PpxCacKaSMxe
vZ8gUzyDaCqqtVOR6kW3BIA8yibvtlU93WalMSt/0W4gHnrkTfVqmwxxwZrTnMVzwGQxWgGgc3z8
Q+rH2Dna8nRPYP0CL19Eo8LVNGxreAS0hksRiM+2CCEyMcMONxRIONOKLzHeB6zJHpKOB96IeHPO
EhvUp9uzbpTYliw/AId3dAQ5NWr4CHzLDHpDxNAG+2RzNdY8Bp3cXFJudrJTvDly/Y1THaiNDQ6l
1nT3hRcyymvjl0TW2nOc5Tx/aqbvjP4KfMVGiL+UpXLlthVDVW4SJO/vBjf8TpElH5JB2kpExh3X
err1PMZHk21q+BQLKqbD9K0CecAYy+swSupsnewK7olRk/9mttTdR4Nx55gje3bZXaPCmaveYJEh
3EcaRK5FQOQyGosHVc/iNPIQAOJcDCuDvhH+kZ/KKT9ZbvUc5B1pRtGN9GuELyywDwsbmBineZdO
6Utts/aTZYkOqs1f0ozlEWyViFw1Reo9djtGS3CapUcYONhQskbNbuAsb6FeOTZ/2qtxS8hZ6jdm
qlFSSMf0Q9h62aeSzdwnLF2siZaVP5BFc4tDD2ZC12E60fO3dq5uSTXN+8DSjvRd1q+lJZpH3COU
O8bYDNHDM2xiRnVLUGWP0o/j0O7qm2mImmcrdR+dFv2oHOk3gj0AfzVI5WaWnth7teNuYJU9ZXOl
1SvLVE8M3cKjlZPmZ4myVBl5Qf9N02vaC2Wtm3edkZnnPMbYvlZGxEC7jOp5k0XFg0ngZ0NKtMFj
WJr3OEtAOLkBDUkmRMWAK2eVxEO8jmjrBrIw1t6uqU1Qw2ElBAuEqaTl1HZXHUptSUP32F+FYLD7
7SLZP0lLxVdW7ugvtJcO65YCJj+PEyMGcYW5bytcXPIrHAr6lZoAbhxKWNkw3pJueoNBOWs7l6RH
8DZ5Ul1nBjV7q7BgqZpB4GWSnoVMCBPxcLl9/Xuj/4cbvSdMbn1/c6OP2//P3pktt42kWfhV+gVQ
ASAT2y1BcJUoiZZlSTcIWbax73s+/XxwlWfK7p6q7vvuC3dFeJFEgpn/cs53+jZ57/9RffsHtomh
+Pyzqe/3v//j0Ld/4zpG7YV96PvUh6P9x6Hv/IYEFKuZjs4c38ma/vHj1HcRnbGcp1zB0AerhN/6
v1MfppEw+U3Ia6bJb/1HsNhfqhTacgu1nIHDCH+PWH/yP/tzFqPMDFTJ+iGbV1zdN0K37uYlPKar
fYCY8iLRTx0kYz5IzwZ6kFR0f1MnraO0nwql9VugOiOcjZ+Z4f36+3+yCFVE2tUuqbEQU0DwhPJ5
wQwEQTQoCxKJTHK5+mbYenVUYmBlZFtH6d4xZRlM5otktqCY2dfoNnWk7EnlkqHKPsFBhryC5CQr
ZcrpLaLfeKPX7xI+PSuNzUBUNSmQKbOA9T8XKQniWj52qtonrPU7LVgs7yChsfJRQ9RDi1suG6X3
FMta2wmx1TNsLaJ8WlywqjwThxn0esEWhwi6czTgFElS9SD7Dns6saYJuyw+0BTvZJ0FXXYDofqB
k2cICN/dmCxjHmzvxRBa0EXOGwB/plPwrDxb+EyWySDykH7FwVDl25HdXjtk11mDF9lMbYApgyT3
+pX7St8n+XAfdc6ZEdlnRYhcn5LkCXl1b6s1XbUHSUK27HsxE4udpS7JEPr0XspoG9kwespuYmmn
135td3wxtUsycRcVaeT/93D5dzhzho006q9Ol/PXsh/es+XPZeQff+mPI8VFkcr9huCEipHS8H8P
FNf7jUmwhB8HSQ6M9LoH+XGgeL+t7ipCKHU+aiYM1/87UOzfMJl6gjAjadjsi/6zA0X+8mnGrkgT
QgQRH2eMf+YvBwpnTNy6imt4NMIeKBhjq4fJiNQOTCp2HtLkTyO8Zm2aj3WD3GKTEq17HauxP7QO
rB3BbnGvs3HXf3/i/l+Xn/UrGZYxOj8cYjM6Mrok/de8SVg7C9RUYiocXITVHeWafucqG1UgOlMr
2xhD9SExpCaDBJJJHwmP/Bf4NsXsDeEXkMrGQ8cd37RBvTiF84myI7oscTP1vow746WIMQsRWjDW
cKVHW3O3uZUiTyHViLkYGpJecw9TFqqt1LOS4F8jn2Q2s2d2svZjDKbzQMBjQUKEZ+XN1Q27fNky
fgQGpmUlfox2MIKKgUiAq/axcZEODUh3XHGvDHv46FXkFk1tw1jBy9FmIYNLSfBZCv0qQ0Hi/cjc
OAUXu0LIMM3MBlhnsqNPCKvybIcaESF/Ogj2ssxdsYtNGGnCpzmMNKxTqj2RQW3sB3De7wBk2zuv
sOatnXYEC1SnGtERbLZkZoE4g+3rhh6FQzyeZo1ZQeKopkULkNqXRorlpoxiwC2IlTbxYFRXTXov
ukiZgiZIzLYkEMTPJntih7xja4LlU2kPasi82XfIAAqmZJxvIkcRthHld+0yEAOhvJIV+wQ+b+dm
mkS4hNrDq2N2FAi+lT8IPbGvupvVVzoV4RehC0JsVA5djIAJc0sB24mPaQT0ZTa0hNjuJpBLaO5w
1U2Pi65T1MYCBp1dW3uWmOWudmCX+UZrEyGMED1QpWMA2gnrgD0xWeZKR2KFmPkoCSjwjSayH3jV
mzOqzHYHKFw/RQYuG+Bu7ik2wMVsw1LPn+ve6B4rp0q/NRObGj8btPoD3gt1EaU532A7cb5ETmzv
JNyfgLQqtIQEafj5MsL0xfqC5Dce5U41E2oBIgXit4zHfiPMdvZ7njTSMqLpqjusC1lXjmdr6oYg
l4m3lw0jWARdJaoHFJCq7MU17ouWJgHKY9QmMY80oFd8fWMGaUg10n62+EdW9aG2CV1vCNBaGG9m
RJROkeIyJjEjvG2KWG7deW4PkrngxJWU2i8d8Yqk+zmxcTRHO2231SQWAnh6hxniWJkmPYvVde7G
bAqHvYPX5Mx7hbds2XxEamMTBvVIQhbRfozmgOHNrXH2aquyuFFJJB9RFqwunDy+4QIvz0AgefUI
WsCIMzLY60bktotpMSl1Q/leTHJCz5FPLcvuurzxYLLy8qkmW6/tcEc2DcJBlyxT4DbumpiYy3Dc
j4BzUUz23vTglHpikRFe2cesbz968aQ+O6OaGZR28ujZjKsTGx3ftjZQYHISTi8kRrpERbs2quUi
UqVBJmebAcZF/Laghmmd1zJ0oOJYTYsiuaJ9Hy+iqLGVGYq0HyS5JFcZYx8XN0vl9ObGW8bxWEVA
i8ncwpbsp8ip7qyqstvNmETmXZdDqbPbkXmsKuNx3ixll9+xYkOTZboxU/5qrDTmh0Y9butW2Reb
4+BckOYOeCvM8Yb1ZXNNBtFXwZyb4jZspuZGa3rm+o5o9LvETatHZv5avjUGOLc6iU03Ns8oQjEc
iKdRWWjJzDi+T8wJyl1hlI+0fMR6LEMBon9C+15XHL5wIrP3NMJku0lkAr1eo3nHKLrk2nMtImYQ
c9N4V5OBaxI4OhJP1EGt3e6kXnhfWyWa04I57wUlJhC1xRivRj82B/h7W6XZ5CFEQxUfdDPFyUWd
J8+xN5ILO40ttuJKpZvQsOMHSmfzU0U+5dVZ8HEduraL7lmv1nitlj7LfdOJu9cKUmSxkawlrX27
xqWGNoiguFkTFixjHm975I2ol9ARU20KN8s3Gcmdd6Q4kZNkjR1fjsnI+I3z3bsCGIW+6SD5szWP
LxF5urqRnM27FHfVsc3MOWgmqwk4G+YjCI7wecxGg1946Djn+ZATbJlR2lUlBDyF/BTZoFmyeWic
GyOyvGjjLGacgZkz0Kvi+gyPI2X2uXdt+/vbdtDc+FzorUatDH3OHA0nAM38DqYKk5ULjStjKvCU
gDg7prXj3HsixoglineTJRgPokXhOGtAy0OOfky/N9Hihu9zVx09B+AVUt+ZNNWC0ZCOkaKuZXpZ
LHwistJq/oKazbuSD7rcTIk7XdCv6j6+CHNbxItJqhC/JEziX9Mpax5aFMZnRvky97s6Ll+kxWR7
FHl3xi7jbNuimvdrXfKZ5PfqnafUoqom6o2jI3VGN8CcG98AXEdsynXanoXbzN3GIs9I+FjwHBkM
i7bI7VS0ntgtbIoRFqlBf7LTvi+Dxm6yz7KHshss3mrWj2RkhuiwtQUvLbBqFt6xM7F/gca5Z3s3
aj6qqPYFt032RAnH24WMU6bjnabL7Lro9odsDq19mhZoPIUkKoOA0VjcdslkIwyi8LoLs1IS3hRX
rws5Nrt+0PCm9jrvF9JfxhGaSMtXYTUF/2YyfjHp9IChhxj0HKx1t27TGTcdxxmfom5RfgTWC6II
SwcoZ1CweUAcM3sDifHSaYa9xZNHAsiUevUpdVHyrGsObYU4zGFMlA9EXuzNYBCwiPQXMAfLA+Hn
yYc5H1kp2Z1BY9TmprYjH+saeXRHFEXWLW4DqOnEMpokNdmGtfXmrusQiyYCIFUhETMxZ9wSjuO8
T+ncfHa9ph6RR2neyZEdmnEhsHjSKlVesBiql5t2atXRTQmlgDs42Dd9oSu5ATM1YMDQ1LrYSdPx
piEsGeEg50jqtyX6Xp/ypP1kpiBNHjC9F3I/cOmzdq4UEzyeAZrgKrdPY0qKCQsDMAgH/Bly3s6g
cBDrOZL6q8qF+2Ge4QCwHMIiI9PFPruw8udN7K1C2srO01tYadnM4NQpLilRHk+t6TVXQ0zOaxO6
KQLuCAlqhjfiXRpE7Llg3YkE71oaP4CUOoIJQ3FlNE480K7Wxr2ZRHFxcmsU+NHgYKYpdZn4uR7p
R7Dkue6X1UgqkhhsMkSGJhb92YZhUtn/bevox/6NUA2TdIu/autIRGqjn+dExu9/50dXp/+2jt49
6egmgfFSMAb5Y1DkWr/ZOqMRnVQfYUNU4bd+9HV0fz8GQ/pvnGWSfSa4M9oQ8z+ZCzFS+qWPo8VE
7+OxXaCjNOmbfp7KeGZFWVS5+UG40cuUxfOm77IqYMn2XGr2h5aMrhI3+bNbGM+A7I3d4Cw7lo6n
fnHcQGmNeRRkmx67HGNtybV3hDcKg2HRCWbQGnL7Rq/9toRwAqvYYXvtdvqNFuX1K2sK/aqZKH4V
A9QVCAg1D5LwLoQrHQyRc2XZ4N5PKmGCDUCynBJKynFgrgGkOeg009wSetSe9L71m7G4WzqTkIYe
RWWaz8e2c9SDBYVvWzmT4xvLNDyaiUfKEEcZcAQExFIzHiA/Wvuujz7ZErcOkQ753iny+LbXE+Oc
Cr4nnbjqexRJbWCBkb53hYOjIX8aZnCagsiIpbEtNt3jG9nLNF9inEC11PPnhJ3DOZugJAoPzW5N
Dvje6iYd904L/hPvOOdfPgeM77/06Sx2cuAywVkmVz3Omzku2Mf78ZR6Gdb3BM9zCpwBimnJaemQ
aYr841o03a7PFyzm2l241iOD1syHWnjYpp3KuHq1mT/39MGfWA7sCspX9gfFNSPA5SbJ6TQ3qUuy
no9R8LblkJwC0x1XvXqTPWN3Sx4yESO56bSeE7gEmlhHlE0skMMP9N7WWWaLcjZaYbWHqLcbVr91
cmmrfHoOPbP74lm29zQXQJZxNA0Ti3fHvYlHD58/AtsjVCX3wZkmfDc5RGjMrXjie+HWL06SkgrC
pZ0/lVmJfCknBlw3c0gJmF0crO15le0ivW7x6pnuFtu3wYvnmQMR5CvTvjPrkoVPSCS3qsj5Br7D
mqNxSy6GBFIKOIwK3BKDvuq8sBLcmZgUXh0TVPiWVpi0bzMJn76zV3CHFsFcJNUHYnGNi7BnAqK4
IW+ieU5f6zrUQMkbDgnfSaYMuKdE4iKwmO8Xa0TAAxGi3AyRnGEbkOuiKC4OAGMwQ1n04tu2ceFN
6SJ/Is5c/9wOjjhqQgypHzGfPkRtxZ+hgL/nBdR8oiUw5jNqNR5HPGwnFA4JU9JhGbZ6SaCVCVb+
yRoQbx2sbuSHb5ZoudKE8j0W1ep1sIfq3DGMxRpBkxKQfcw/yE4pbojBIeV8AX+EhaqoX2I+f/vE
RoiKABDhSTgnnQ1ihMj22iiTC1aN7gu0mnFv4Mb9as3tfB8OVX33/TtLw7R2d+Ng8M/npuk8RGt5
mhDkZ2NWiN0HOfMMyjXRPKdvPJVWOTx2qcQYaKNf9pP1BwfSs1yXweo/IvLlD+ZrXIk1cohsXfT8
gY7onfAtmb5+f9LYG/LVVOQRWWPQ850TVPYBuZzV3YR5NMYfnQ6+pZr8SXqT+WkqqfBIf5fOA2mR
8lhl4Xw1ZuTkbcs+zOSOlYd65E0dBqCjCKl410wEMbschtKX3okhqeqVfQcwcjk3oWFeVz/WdWq0
Ioh5Ioms9Kzw1TPZVZJ8GSesEmf+odHlKzoLtJwc28eHSjWEbdM5fiDy0ttXbKWC7+9WMZHtnuAR
cf0uC8vep7Nx/YqpPQogad0YzQpNRWFG8YTRic4Ng4jv5DSRVNYppTNxK6Ts+GZTJX6XqktXxpeR
5S4418exQV4+WtVrCf8jKuzF99xbsx/u9Cm6j0edJW4fH4q0/WZN3tljfLTpNRbBpnOdOwG/Pt73
tnqK2o66UZ/dG3D5HHShxaRaAxq9VL5rrsZs7jEM3KIiqxG761Wi8e+M1LhAtzK3meFCyXNqSnAH
rFBSLJeEJKRpTkmDqU6idMJ7yC7znTHjLnarCBf55Nrx3q4ytG7eKAMYgcXGqUlDxuhe+72bNfFW
A9FRRjPOXvNrU47VuYmT+pyqoQtKszCOwrTe8dgeStd6IAMr97NxEHfrIONFi8znTnPflwF9vCph
IeUjmOdiNTRqhVgo+RWCf5gjIwN0u/rANE36rL7VF8xtvqliqlrSJXd1P38o06E+AXUHzsmg1LIU
b3Bi45lqhnCTTkt2QxrER0YDYIu95pjNS3GEtyIOhD2g0XSHmkEHblfdI2Y0An5NNtNLA/xrM5eV
TlKG7pxaHvw9JahOixm+6EbR+OjhNoOxfMOVcK0T1/mamGzaYafor46tQbrPskdGUOkbka4i4LOO
z1s0MHCGstsA1CCsgXxtfBFKcR6IMT9EpFbT5aJN9xWSIC/80BTdl3jpQ3y27nKZ43aqAxGNSe+X
wJEJ5VRMLmk4SBsx7EvOmf/AY0UGkh0a92ALJLudoWQhNWBGILeu3spOGxFamvXXzkL6hgDxuBQV
3oq6fhsQJGwbrHzb1Bif9RBto15x23tms7K6h3dd6i/UvHt9acKPk1EvmCizkf4O/EwlLe22lYRr
Yn+A4Y+MIE3K6BluU0fPJba9obs36GujgCIBoIFjjVfHSoyPGZtaagiUG34n7eU09SG7k9EMXRrb
Mf2YOiTyyU4WXzt26l97dE8nkp2cVSwcbqnHxx13+rRjknaaogIij+r1ixOm1QN0ixmBVUNlJXB8
T3XrXuqxnl5LfclfJ2g9F5u8cN+iwsLckmAi4VPESd4ng+PHpdXANS5cb2PPaXRDnEZmnDozNGhC
OiY6dBvDzo2aQucjET319qzd2Ubr+pkw54Y3kVxmAiC0YMzS4caxWskTU9ISVjj7sBMqmj1rHqpL
hZb8BM4B1QCEIuTOTfjkNUl/nTIgyoHqGnI8eq/ULn3kWkcqhWxv6FUTJDP4NBb+lQzidv5Woie9
M4qo/zi1yXQA8dd8spkobXLOwm2Ei9qfnAnNnqyJqHfUMSuowopx1E56xQFWG2ZzqEKr86Emp8y8
lnBXIaPg28qb/SLzz07H8qtrwwmzqKbftiEQ6FxU7b4xmQAPTOV9aobbuUp3UtP2UHoJvXbVS9q2
jIvScgRbPTUtKovM2CQYRndw2Xu/ajO5VyTszAlhNS1I8Y05IIKw8m68Vxk1XobRhptrdO8WABsf
mrTDzY6M4gWd54VxUfd1Iqtn09hLv/NqO9rRS9c07w39Mpi37QAHgbGnMDejq7Mnsaq70pmhT3jD
gpFwsp5EPe/naY62nVAfoC04lzkxEWW7dJJLaeztKSFw3Ggxk1bR14bpvOi58rC45cGYpCwg9Xk+
wRfvCLbrwiNi4pskalgaWIQT0I+CtbfxK6Zu7PXbVItJMrGFunp4jQvj7AzIVscgXWPH6n1WTGn0
IOy0QWExdFMEOm+SBL15mhZxJUSNDubc06Ol8J0pX+YjTmRb3ViUKjAqoyKzgqVLx+3s1kyAYVLP
KeFD4zBU24JECsKGIqam70RsgITf2CKszAO34acZZz0BYOMOC+jgw+ObPoQAJGGeqe4SpZjU09GS
t72lnhslkkDV9hVDleanqkeI45Vw/AnZu2uc2vrczdVCikapPhud0d9OIAN2iTF+bSM4LZNljrcu
qIwtmi55ImZ64vSDFeZNuXkzOXZzjShVAizOYgso/ZWNYLhpUJO+TYSlAnBtJZJ7QoULLcHnm7Lq
ypoO1MSYzCCQ3Jircg1n6ck5112k9RpJOlYmz0pQaOd5+sUxUQDJpmgvtpH5eSXfY6Tb27BPvNMS
KbsMUmMt+qOl7T/rcuq/OJmV4tguO+r4Th6EnVhHRPkf9HHwGCRQy2jbbOyzIykMKBWVksuNTFrt
AYqT+pQTkXfbxcU7DSgDqcok94NVMvYBsuPJ8Snj96YouPW1pvjisPrizAr7HqxbMu5ag0kX5Ysd
mIzprnBilU8NdBVJat2h7I7IaECXc9IlTk9nUXzSSGB5Yi83nJsaEbPKRxdx0dLndxk5RxZcdRF/
Ziqtg1RLk3m3hkAwyvRWOwatIauuKffcL2gKODjGyDIYV0fuJ+waRFaJgr04OzDGt6GQGke+s9Lv
9Kl8LCn6A8tQLpH2fbXrOBih+KljsiCvryeaLJJcskvCdv+FhCuUvY3DlBVkBM4EcuYqVFkVj1BE
UcJaM6bxTbz+EeleC6cOfVeJEXZD9dwr8CPJpMZsKzoYNm3Tjd/irigOjujh0hE1cMAE/jWbYe51
C87sUXQ3OB0L+qzWvdqFPt5HcV9fiaRX7OoaqtsUz7kVVWiiQpFsQbhDTIyTjzR+4daBkLLT0sI9
5rYW/Tc07h//1tQH6LH9l1Ofa1x9+foPZhxv5Zc/L/T/+Is/NELGb8yCVnwyExeMXKsQ6IdGyPjN
9aTUaRN/IVZhDCMQC1URLQTSoVUG8McgCGKVIS1GSRZqUes/mQKJ7yLln0TMLhJW9EF8D3xfmDp/
ngI1bTS0hYfvVHM6nFhLXH3w8DckQeTSIyam9TxxC9/mWp2wOsY7FVnaUZ8I4KkgDPkkqWfbmhLo
wRuL8j5nYk60dJSsQ490V8nJBWEJwLQFNsFAXnPYb3DEuZ1zqfORQno27lOwF2+eKG7RsNwKbYK+
XIfbvrVIvZoKxCrjgCWmTb4N+pBcCl5HnzOczrqsGvwNrmIDbE6witS58vR72+iwW7TTW8WdyakK
H06C4Wn75FtH9tgWBc8SOJV7ccS8nxIHJUxUfvPABkwskMKZ9Y1Mhp00s9thUffMd896xJ+CK7iZ
4+RtqdF6VoSgWH12ykfjnRTT52bpMGyFud8WsfhEjPshaV17M+kExYNL5ZzQyPXqxXM25m+OTl+p
ryvaNrtdX4G+oMmWWf4trUs4IlGf7kQOelMQ+coAAasv8SiPkZiubjnbtFZQBtvce59AxOxB8h2i
aDlng1kdVQ4MVZs6XhguHSAwJzMeMK5l86MdL9epls+xwEsz52+QDd9wlFycmKXbxpZdIPmBGMx/
q/rlXua8V4vo2Y7XzUaT2UmxWd3MLCJBpeB8MCteKDNGRxFazLIRJsVBknmwnjQ6rr5OUP1r62sZ
F290I0zYF5VtoCYs/vq1asRYAVEy91On3/fmtB9idaYfZP6Nm7x2uLfZdX0TOX/MMpLbLJvPJm/O
wa08mwKen5D8sCcV9iG9qp0zARJccB1fiAsi3caeVICa0lO1qKdWNsA1rfkRP9l2XkpIw3Hbb0Gx
vJUjcwIoRO94us8glxMfLmFCcrbznMz6ZxwTd2C88FUwACXm9aCsoT0Qlv4I0eQApLfnQRWHqOA9
0nSXVrIf+81AWKJdLXHAfcxiThiCNpAnYaYSwXiD36vu9CdcmO+emOgusbCjRslPhjM+Nu3wKOf8
W8GOx9ftqt8OxfwoQpJWsgRZcW6yCFGge30DYor//XU3SpsQX/nM/QOFS1qXGhrmjq3UIzuxHoWx
w6Mo7Gfi+JaDPfM4Ioa91KZWvwILwo6ZxoyaYARQ1/HY5XMUYsGRxJggZj00zjISE2WNx66w3eM8
atpdFi950Ki6uCu1eoEUQu43FNvOZyks3ukuXxEr2DcGW2eMLHOVAPdo8aqlWw+31tbJ1PQWOlWr
sdA1c3sPTLl8ysrwqfjdPyOxNW0KEw9ZHDL4y15bPFl+NufBHDOtoL7b1v3SBo2ckfq2tm0z8pjb
iE0KBh0McZccx065WnegZT1Vq5mnGywrGCGpzuXSvpelCb5AS+OAMERoQswWagWyExgbcQFs3Bg9
WD0qXB5/lZrvlVHVUEsKFC2MSe3ZNHbCqXjfFj4Cg+IxZArE7gX77Z3UnWE/mzx0S+Y8rxbZwWym
Yzi230D5nqWd/Q3gnPvjJ4WlS+YAFmakZ2uyKOaDn09xklDkwJ60OuDboWUemt6nSb0kVnOr2HFv
/rTYuP/9dvhzNMO6Gfj5ziDhgAtNWJJMCvdXH4Enp6G0F6c8RHzUt0A7SU1DsGwLDvS//kq/Kkf5
uVjvse1gk0Lm0vfb60/K0clxZpFCZDmYffbmhZyG63GcGtPiCzSc1ZH/0nd//TV/3Yt8/5ouFzgs
fm/9/59fy0iUyD86osmW3ooDZqmP1cwHWxPyMGmEG60/b56rc9txuv31lxbin1/ZVVVHhhWDMYNE
gp+/NsSZSaWLWx66ohXbtCrc+wXC93pcnNMqzQ6gv98nljC7bBpZEIyQTFoW0iSZ0TGhho1KdcaJ
xa0rrIPnFXQ/gGnwE5wnm+PbtU3W+gwOmyoFONvuCmYdcxE96VaMOW6Wl8GFvzdXlbe3SPV6iWAx
+BJ+4/avf9J/8QiJVaFnscnWrX8SEZp54hUVEt9DbHY7Wen3sH7ui5XG8Tdf51+9otIQNjBQVm4s
N35+RdEquch212fVy+Wxm5nNG4kMwDrTodkek0Y3u+2RKTzk43KPPbJ4iCPuUKmib83IubyWKmlG
AWGY8xm3FXwm9kmaZ18EcKfY5bjH81H4UQS+r5nN+TmyzGVPMDjTu2RJzoPedtcym5/mdh0nm4k8
9YkLOdfu2SaUyTcwU/amzDBMttAg97OWfgsr9eRGw071q+u8Fod4AYgYl1iGmUQzE5vPkEERbQzq
Htrc6mbm34Yj9gpffvEdJtl/80L+ixMGHyxadoZhsAz+yX7msPuXmigBF8PZopyYOdmYFdnAycXh
r980KuxfzxfBWlLybjFcQ7j+83vWmkviELhZHqxsvMouOTEH/JsD8/sn6ZczzEFEAVGDXz3T/eVr
JHFDdCMLvkPljVhNk9n0ZahIrDLfEyWWfU9wUmbKA+bCyxR6ceCU+Umbw0/kBHx2bQB0JsEtCL9T
cRhTLvHY43Sql+LWwPGt7EkEhMBnB/Lk1CZlELlBYtfd5AkwUrf+6DI+R+DmRkeCRRc/t6hbDANS
Jnqiesd4GSia15h7oIErMDD5ZpU8gk2S3Y5zdsospgyunVKgGqz7LAPv8dqijnp/rUozDqRQ5795
T/7FJ5b3wmOUwTlMzrX585tSmky0sSOVByOnUSC/AoRPz/zT1DJ+5phXIKHc2uaLeyksG29u1+os
64q7PuVZRssSwCPDLRMituhto9qS0fo8pbVAHuSsUzT7Eg5s/obQusTQRLdWy0lUV6xknHR50s3p
XXWrjwrJiaA69Bjq+y1m9CzWWaDxMtWsIPcsk/dePV0jstOhWfF8ypqDr7PHiQmVTIFl5t7etNST
V7fj70Tn/1eB/C8+JNwZ6//QddK9/fIaTVHj5P00lkAPyi0lDmkhE9+O1ME51dHfvCOGsUbD/PIM
u9zCHGsGeJB/+kyuQlthgjA9tCaZBCyqq60bpieGHgfP4P1RFY+kIguEmTXHFJrM5yTKbyEWqg12
OhselFezdhmbwLMVtom86zfl4kK5NW7YVN0BDuvIeaDaZ+EgQEd071AfrnO+nMGCchnzmEUieyMP
lioV33aqiLIcym06QwSgXMW0kOLX4C393l4qOZNrYPEHvTY72RqbtrSexh1+ZfjGqo+Pszvff2+C
wCaTYw3F+1QO02PS00i6GWYH1dDqWWp6bPtIx9Xh4awfH4FF3DdachKCas1wBgZW2bJd/wMMWLNB
g8ADWQ/jzpA4pdePUTdbF+QBj3a0NhAg+/k81ZBnG6olPUxv54ZIF6fmT2Pvem5Si48Y4Sw3njW/
t+T5TgMvcJont4mgZ/FmSnGZy+c0HgF/SRadlXUYYXVpY3pSBWtpJou0P31+oineFyE3SxKNPJh8
Ouypv80N6zXupvKUGdZl7CCHmu3ir40Raa7Jnsl0dSZZ7JL38tlsk7+7j7+rPf7pWXIsqHeWzROl
/3JP5qgOG5NB/6FzlveyG6/Ibi/UF7x4qGPRv2Zv31vtqvcMDDhUet8/82Xc75apA7ub8teaQmzJ
TUgDL/MwhBLnQ9pK1CDrc8vAm4flkK8++DHJWFFFMgmaEsJIo+Xebd168VZF3Iu9ir2bku/dV464
mBpnDC65p1FQbumtAHehJ0QZRD1LSpfKOqIx5D6MWY8wXqbMhmv92JM0g2q6v7ZkbPgeGgcGzFdp
DUz4coZ+iHBJtpwUstfpMQ0LbJ8GsRhWtbzbOBp3bd1fHbqDQ5bYl5FLhCZzeEQAcL9W873z4379
rxfvb7x4q5LxL13XZ0STb92fZ2t//JU/Zmue/M2iLIFo5FqrM8agnv9jtkZ9ucKVTKgAMI+4sygO
/5BVSVwrP2RVGPg86OK4RigTmbX9R5glQ/5yCWDd84TuIByxLUE79mt31JAdRurpbJ8Ls3YNn4bN
QP5CozI1/tBpNb5Zx1QhppSsEFV4qcrFsPzW0qHbbFVP2fwhB9erFaeus0U7B5qaWxke3HCAqjCI
EXiHQ4oJae4xoHtnR6JIIadLr2cJIq7FdAgmZZsKm3LXdyCSbkbZdO+0Fg/sG5zQN0yNwK3Ydkg1
ByW665poW5tq+cAoDRsyxzDcjQY6rd5sKJ1StTeNFu1WORu55acdkmFyMZC0HHIsKs093prsQ9uE
3kuXKwHkl3wpw2+BG9VnG79tGFSL96wJW1Z8icVWwYx9JdnXjqOTYbKQ3cBn173LsGW/NI4zbTWv
ml7BK6b3yiKwiuRsYBngCLnDRhOCciVicCE9OuJ9por8mA55/Gp3VvNsdsKsEPgk3nvlue/5vFxc
vU0TON5I1fgl5CCwxV1iJTr9kWMEBF14/gyghj9DyfUwpCXpHfqy6Nt+YqNN/QDbEBhNhb9FhhjX
J8MaDyW5agBHhu6JDNLwyGE97RWhJw8etoeTRtB0u1kSc8Y0gUroEOdp8oXnwXpIMxZLAfYH7Q7U
rLufLbs9dNVs3LBQKR9j5aAUcgdyqZV0/BFqYkUD1pu30hrNT1qVdyzFGlPcVTJaTZM5S3THcY5j
Yqhz3lvLuE0GsCGGifNQw38OvyqcMWcJdSB+HhPoEjbqVVuKeucmubYHl6iOMjbVOwJy54jPqf6g
9CW8sFeobiotGoq9VBpI/UHZo4F8YZS9acO4+OP/e+rkMb7VrJUICdSk+L7uHD1ZtqeUDD8utSLs
ppxCjhs09ShvtSu4RXcCUjihDfgf9s6kOW4kTaK/CGUI7LjmxlyYXEVR5AVGURJ2ILAj8OvnRVbV
TIs1req6963NqsVkgkAgwj/358sWDJgw3y871v+uqH+3orJF5+397+PNBzTgqk5/XlN//0d/WlV9
EoNg7ALh/j6X4Of9saaG4jeXLUJga4QE1ArdV/jnmkobqYkpDMSdh3RhOjRj/Msa6/l+AP7i9/nH
P/KuMv74uPOlD4M8o4lp1nfh5n1oh0y9lCoC0SXHucF+h32Cdk1XG7HlxZNNz6azQRELH2XeNHiX
IhfYqjkG5Nnw1tXNvhVlFK0DbffmqcX5XVxc4L02hGPpwRsuLj7xXFvGm4t7fLw4yVVUUIE3Wh0N
QVMZNKsicvGdDxcPeqTt6GTgcKZ32qS+XPzqlbauQ8a22+0oshlH+1RHLO6RZMQbGM1X+tn994uT
qw9Cij4XE2887Tp9t1aBa7kbEU+OdR1aJAq7sPTOEwLjqhwHKAYY7v2L9x7oGz58MAbpo9Tm/Fnb
9NvYKh+0LbHa+nONZkxjeuyuKteMIZdn8qFwJSa+mF4l6LJqH09eeLRkS4tXwtKU8qRq9FBNtRs6
kEWYgYs5sdvezDSd70hEWM8F8yIMRG3xiEIC6ihxXuNRSSJJKtwwD7XvBitrD2NNvCIR1l3iLd3G
rTy65xXT8RlU3J2NmEH6bXpwTfjMblFQXC1nP3n3IkteOX5trxn95idRlij93tw86M0llz1J43M3
dM7NlFRgQODpDtfmtG2sur6JZFv+yEYvpCjQ4TXnpsE6bv3uwfLCdzdirC0iEa2R0qFg0KTKhGB5
DrEGr8ipVhRwucdxok/cpzztMWs7+8Gew/lkS3+6SzuzuZd58jWz7OTNrb2Jzet8omZBbZgQIEFb
EUkFjhT3Yz2Xj0Wbl7Q3UKNq2XnCvj4jGRfm922R9TfGTNKcurfuiXEwifbOmm9U2pEjY7C1FS6/
qTFP8cYco/jTEvhGyc5Xd3tlVQ01njYzjFVSipMNKOuozOFbwf+fnIBT3PtjRasWxufwwU9deR+w
VlPnEGVUycTLcoOm03MIg46am3ONIXuoHkxSOCvfG/prK3eckyqslWxtmua47c/1bC8vdFq46dbo
++ToZAjwkuFVg+dqdDZNnjPMySKaGUkbeXbYHc3EO48cJTDveqSVmjqAFJPNMIQrPQPsuAc3s0lv
5RDhNvaW/rMB3RQj00OQIu9G/skZNYWvqbBLDdldYre3Bl5UodgxIes9wNEttlUg3zv2FAeiIp+V
jREPx8Rr6bfFLqfPSsHjsIAh0qSAN/BUqG9GjA+nJt60Iujz7AykT0cVRntOpMZ5CsJwGw0y3mSm
88Ji2N1aspx3Bg0vsPNil3aozvnseAbxmszv0BXQOwxcPF5mHH3ww6sotV5GPyLD5ZftVYFbGYjz
celTEit9sgKdRzQPG2kEDhvXP9QBh3TcnCENTjJF4c3mtQPWl5ywXdyzd4gPY8ZlZo5mH8LQI7oy
kzaqeP9S1Cmp28pn7+y041G19nRoFZy/DWUa0/3k9J+ZwRl7o1EA92jxos2P9KEzmZgUDVrDN42A
8Y7YPNnl9VS7NyVZqpqhz9bzlvBThpeQiSgJvSRIozvibekthpi3irjnwW04zS2pePPkyMQkac3+
tWv5ymaZyE0rC+sUF6AeUIO5pc2YqF7pFBDckuJOsewyn2K9o/O2rtd+pV6XgdnPGLE+c2brr1M1
q9dQzdSMwapoHpsWZ6XJzCYOqvK2xkFMF3QIY/kudiPMnRK+95Wkq5aYk0vwj+BdfZD5GJHOrPpi
Q5ld+NBn/g9Z00USM3/dTUlQAMgP6CGE0wgiXHpVWesMUDnMUOAGl+IamXrGTizJsgusvtwRC595
xCuqOebhc1KoTjh7NVb9EUhoMvBuMZr33MhqRUdeNkBpSwDM3+ZtUCNMMVLY5wMw/+vZab37mRf2
o91GPCL5xK13aHHuf+lE2h6TpaRrjm5u92vP3Z+uBT2ODP+MyCc550n/oSmMAOA1JpxjbZnBsVER
CJ8wq+J91PQHhUJxmxRD8RgYme2vCHb4V5S9cuOGy5S8SDCu29Fyyr0gY/SGX8AMV2WA3YXARO9c
x6SnaUpgG+ytlmkgRighXUz2OI4AbRYMRCztP6rcATNNq/h07seuu1OMv8wNLdeA4IEGSmxiLqGJ
lUOq7tmM7Oatac30hXcyHvmpHM5428rbaHTDH+acDAscnsh+MAg9PhvU0N2Upn9g7kXlUml739wq
dFNcenYzrAZ3xAcVAu126/FAELBcd4Gw1EYVbUBVVsRVRPtKgs/DqNxrahaKb0ZmZrizBsvSxNd0
umdi733mPRJuJR0+u4G6LmON9VNyXIKfwrid6rj3HEK3w2IUY4KE03Q3wxzirlSJcccIDg6IZZft
S6ai/MYuZBxzF/ds4q2wXAjHNPk3p2/yB3xGj2ADUcHguUUHypdKPLkJD6uERnK7NJA1193UQe6w
OspxtsoKzbMskunF5RT5PQqS5jVwnHGHQBG28HLDOFzNjTKOrcjGu8plvQG52hIuM1V3S1MkM1jb
CLo9ER7Z7n1jkq9hPFfBWnEQPUiMCWRM0qyhBsAvs+cmSB1nFdR2/wBultyNMdsNhlRZHHjmUnDx
linVWjnkz/nNw63tt+ZLFPaRs61SE+KBGA1ae8mcP0ShNK8oZfLBYw4QxAg94Fq0E0AprhhpS8ot
/1pNfXMUSe/BI3PMjRrBRRaM5iA3ymU9Y2TfNiaeVy8Dvekm0AdXopP3HL96UtBueA20CeuUj6tr
M/uZPHS+g8JWFlX7krdZD6olHqhWH0infgFtK6tt70BRpx61Wb7r8OI5MmlSsi3vqxMn4ZOfVOVb
HXf1DkzoWGxY4qNyRW8lyvOEuvUpc2E5HVLf9M8hB7XXEbkaW6vEhG/FLgF7hTj71Z/oPOsjYX8O
cWTSkFjaMyUPLZbrqgaTGQcz/zMHfRDsMxuDRpBHzbierUS8jSHoG1m58hXoVX/vhths19lsmS8D
yXCIw+Y0cC+Z3bAi2yK+MS5osm1UerHOE2bRF5xp1ROWY6/b2VUyn4ZuIHefGQZCG2d0jo12fsji
/M6k8/FLU/k3MYfHOinhXwUGyK6BoiTVh/dOH5qQNzVBJuRwt3HJFt16BXvDQMT+FYhigpZuOzpf
Qx8oMW0kMv5MrbpPxRSpewI3hi3UWnSpeQVSOL7pemvZToggBysryD84br9ZpF3sCGQO14I2Kw9X
0vckswYq3wfP/+5lnP9XIxmGTe6RvY9p2PuKoBDtxhok7Iq/JkhL2TrDObFmoF1sszCzRy4uwLSN
M4LjuZN9k/hHqxUgddx+RlKwtNjTuaYC6bmI5uJT6prJFRl/g/NBNFy3cqaxW+RecMoxSa1jBJGk
nDAZLKXRwc5ohn2QMojQjpj8S8ccu13RgUbIOEldzPGS+diWhq/llBtCHie0p2u+YXFtkS59j5a0
x27Q93s06nEXh8AnmiK2N1a+PEtsUgNSjWjfYrvx72y4nt/pCG4P/z0l/0d5TicgQPmrU3L1DffP
20/C4+//5s9DsvMbAzFCfxTdopj7DMz+jHMGv+HaZQdmw3vH7Gfxn/48I4vffLA+YBN9F+mQGOj/
nZH93xC8TP3P/jha/xNnH4PMv5yRQYvx03AJWl6AxP7zwG7gtJYuyWwcInuZN3ZTFG9gLvD4D6mO
gCekM8aV0snwDsvWtM5joM6eTo4vlxC50HnySCfLfcoYbxfiS6/hJXge05OKa3Ugjz7rZHpZLdVr
6Ub2gaypdYvB39NKXWufCesFC0hfHXIHJ+gRKgse/TYvHqgsHm/N8a3U2fhEp+R7nZevL9H5ZSyq
hQOJnN/g9BGuTy9Be8PWofv5EsC3L2F8qXP5CU9xDPaxZE6lrBa5kQEyaRqd8GfYN5x17pMGanIj
NAy1zIK3RR0Q/G/tMIP6F2T2VRMm9BFhNkqu7QswgBcW8ACjKsBz5ZopIDspX4jfLzdDp0x0WNgD
EC2n96Ac4RH0KdYQNjPqRMVSc69kFr9ZicXJOEOQBOJCIA52tMebE2MwvIPFnes7ej1q8pwBIMuV
Kif/qpjT/Cawy/neKWwI6qrfKGwuiKID/ZEcE8dqaDHrKVgeqX9HCgwSQwaTYYZDzHYMw4jHOBhs
QNY/2kxmaKvvcPZNyt5HixQFlifaqdyeRt4MsvgpuJAhFg2JGJdC8yIu7IjUBSMRXIgSraGKzyBJ
hsdBYyeyQUCgGDSMgrLy6EuvARVSoyqqKjSupwVTf19xsK9J+awnzGbXSyyG5yJXslm7YdkidLbN
KQmC8UdIkWMGJ1ojMuCWJLejUxVbSYFhBpwupBZK4InDfQr6BVIawI3m4nrvZoI/QJsJaVnZ1L1m
WVEU6ylqGrnKGzuGP0qZ8J4hUvqQyNx+tuIyvQ8Xl09DvG8fBdmDHTF55yQsTQdJNCiEozBWdUUc
xOrBiEwaKELqvlh7ZTa/GFXcHtGJw+9TO/ntzrvwSMSFTUIsGaZH5kEsIVFcG1+y2PbukgvTZASm
UK3CbsnfnQv1BMR/ztsbGnWooSiNxqPwd8wJLnXJnT9n3bnTGBWfkFm4FRquQkuCQ/OhissNt2v9
KdAYFhACEFkMDWcRdeycm9EZ6I6uSwlzwEdOYF/NU/5lrkTmaPgIFkEuz0wpDrG0EQCXPNaViPEk
zuGoMo/6v5Cy5OsKFazq2XwaPfDziUlFNC5m9KCm0VbHxE2yfTN5dyLATSsdyBW2zeFMOW0IDYKn
Z9tRD/ESRdSUiSJi9+QPtMSuc2nVNC927uMwuMQLFGiRtSaGkmdKzRuH4/V1TwUrlKLMxdzV4aYE
dwqZEFRgYNPd2PK8PETdjPqVkvd7mi/HVYQKM7ujFXvhHOtIDvOPztIRti0QMSoXVmdj7Keh/eyw
hb438iDMKQ3ihIyB5zjGlXeu9em51OfoQp+o5VCqe1QK6zDo83atT96B6or7qbWp0vzjXE5c3Q6L
rS/5Q+L7XqFxpyvRJDeMyNEDOeEDObtm/EtlEj/JNpqrQasBIbKAp/UBF6EgyxCxGrjhAkI4P0ar
CVpXSGg/PmChqNdCqw54/7rbFCEi1IoEyXVcxVqlyBYR0cumO7mRMCqtZQAO54+svrXdeOoXrmHU
4x27CCAizM2d2SVP80UdQSbB9ohegnBC2AtrZWo9mFpTiRBXOPbdelOW3fXILiSFKMpSJwjb5q40
68cxhVlWzn6/nrRwY075uLEuag6OlWAP8ylf05wImuZ33QcFqElFd2zt7tRrcUiFwXhlacFIdIDC
V47lc1yEr3tsY5/JcD3J5YU6qe4czpOzw34LXX5wTp6Wpcy4tXB+a6lqbuorw62MK4ed7rqnbukG
QybqVleLcRVoyatRAHcoXYLdSyljcU9Bx3Trhe03v07MY57G4rSUYbM1uiko1xJsml5mCfLCUFPx
J59sxwYWX71ptBy3aGGOmnd1U2ixTo2ifVq0M8Fw6U20wvTeBaTOI4HM16J6oaQg/VGuWT6ORRTd
u1oYdLRE6NamIh0ynkLOHptcC4nFHL0lWlq0tMhoabkx1cKjpyXIQYuRve0dOy1PzgO3TmaYz66W
Ll0tYibZHNGvwm9q5dBUOFowZgn99QKxYGerJdwNk1/8gKtV3SzTttNi6dQ76KatllBZY4zrrE/R
VZukbB5I3hebRsuuGF1tekGQYqG3JO/ORZ8Nazgufj48cBMWN2FtFneZqyuxtLSbapFXCPMOhouz
0XLnodRScBHY4cYYtDw8iVcXj/C2oav+sdQiMrM+67mvnWbXXTRmlkOtN4+mtxaOX+2Yp3HmADV6
JbREbSDtHt1uUgR50/ng9bwi53zxDgb4ebH57z75P9knW4It7K/2yee66j/sk//4N3/sk4XpkGRh
tI5FGToB29H/3SgL4WliukZWmsL0HYsd+Z8b5V8Utju/MStmF02sCvvpPxzYg8L9eaOsaSOwaTWe
FqYKToEPVkC51DksQpXc+lKGYl1caqIn3RjtNl6u9n5NW/tuyKl3QXOy5Tm2dEc1Ytk36jYAfPgx
o/51YKIIUhzX0NQNn9p7X1qLMD8Je573kqLsusnb4jnV7dp1t5jfMjueQ5iUOWFPEzew2pQGs+Gr
1PDqJ7/nYTh0TYjNd7bTdgLSQeov6fMZbcEqFGu8l58lvBkUwQgTqjKuTR4sYIG6Zlxk1UJmWrWv
4wA+yQIDeXBGVPa10nXlWJAHF42C+k9iZAntMFPlJoBoaSFnFDYdhmLw90Y76MFNmVEOkVbz/dgY
V1YGoqumWH3SDesJYL4SrHCtfyu1ZM+z29GoMtCaSdnpdRIivu1ZIFoBkDsHGArHvcjYmDMNQysW
HJxJkhRtR4NKBENjxV+eq4wiIYDHpS7jhaW76yin8U4TsMR3rghRly7MIjB+nlwOfYvXwTn5bTzn
24xtogTzN8urNiCvurVmBMk6c4rUKfZ+oViSqp23sGcXMFjAedp78oVJ3cxgFuQ4+CcWy4pdKWoF
prt5OyX5gKlrFcbtbI0HUeYiHE/FFGYph5xZAIZGbQgMpEJMFK7zMtqWeOg6Nd8VTWjM38LKl9kP
DhodLBxcjPaNVXVuKR79MhI7j+W2psBJ136iJBPtb8pwvJ7iHH/cpSaU0xL8LVUM2SF1OPpsaVO8
F6Jm5KOLR6Mkn2473UhqpmnGbTnn9QYqQrw2LCGObNHqbcxmc7ekaX6V18mtSCUZTW9w0k1kFBbB
mTapML716BpB7+MdsbnaawsI2N6sdPFPYSv3UM5mu6MNp3urLVm8W30j7F14KXBtdZdrf6l1Jbqk
y7K6kDg6qBMcgsRaMiRDsXeq4ZVaWUCWS+24d1gkaJOtHRm/xq1jntBogN3MdM/C5qo2Ph935vAl
r8Qi5vtKN9Yml/JagFkMP5uA2oLcMvOTJeKGYmgmsjgEveowTqZ7k1JVCg2sL5xrqpWWYxUtuFEz
Xrg5fbr8jvAkdM3uUMQ3XtIN9As43jWn9u5Loqt6k5aWnbqEcCJ1kW+uK30H4csn+A83buW79/rO
vo0E7Rvgv6ut14gzjY+I/VhR14EtXdwV0mq5AtL8UQtl3ta6djimH+DUNs50XY85pcR6mswYNL4C
WZZfRSn+8qiR3TfAiUwxPLbUsUPYlrCCdR3k/ucF3Gyla5F9I/Kuc12XLFP2txkp7Ge3qadkleXz
dD2ntvVSumqm+0otdUxg1mQfgV10K6rO/mH4QcJugquxy3WT89AX79ioKLdKI0oQeEXDo8aU6zxS
EMHM2qIN690J2A+5mYPzss5bBhK6broKu46fIY1DERQWGx9prJphLA4T6aUjx3A65bMMZXLMsKHo
WmssLxEze2qHVgP8gl3vxsAq/aFn7BwmwycKHnTmecw/cc6jqz6rHwJLXYcTGBlX120bvm7e5hDk
g8w1UjyglEZ9m3VTd1gE6Z5ZT/WNYqVwU5i621uWJvhWVTs4Run+jrzsAehpcKChad7k3N2PADtl
ucKkZe1DXSBO9PmJ7lDB5NSNfUh5VNkgVbKyD6b9SjXbtKII24AMJ/AUz6bnvlBuHG5sXWZeX2rN
/XZ6zhO80q6d1WerkAiSoz+/M4wfmbfYPcVQk7EGGLts64KZ1exY9hci6Wgtumh91JXrSpevg//v
76yWQnaGNuYjKuOSr7uGHvZdXXcx/Za0u1P10G4cmA1I9kbd08dFH3ySDQbMyj7+wVTD3Fdj5b/Y
Vk8UfOHWIiLPNDTp1UgnkG6cr3T3fEChAT3To3e2miVe80QCqIqF9UTCW54C8JbHOmzlHS2j46YH
m86VDRP1PVVt/+iOcZOtGyvCqQDJgj2p6Mp1NDceJ/nROiytUsPasRrmOABoxYz8YbtWfZ4zyMVA
Edrrpaqn+4LmU3gBIYdai0mPr9IkOnA8ys+JKZoNNIjsFQKD9SnrCnn2ZaAeTY7PNIR4SfjghHO/
H4N+PtRzlDqrOgIuNFJ/fttSrfZchnXzzPSwvatgMXyWFH2fBuSiVTIFy5OAmrNNzJopRTuqbaQw
7JkecMYN0xvKtWcAJ/2hoqmc3ih/eCLcC/AkdWi+NVKX2nGX0FljJuZd0/kxMQAoa0dKgZx+XeaT
OuFTKXPsbMLaBtRLcx376Ysz+xwIRyIkIEhHfBqoxkeNzHknwmAyiopAkcU9zjQvM8Nntbjd3nQW
XvQBkDbqtOMu3UFP8OgTk/JT5I9tvDLcFptWHDHN2QSwcTlotrtO4hhf/3dz/J9sjgXBEXaz/95q
dV0PkL0+bI//+Fd/ysjBb5hOaXsACIiPGN77/26PsbZioqJf1g/Ynf7eKPrH9ti22VNj/g89Ilu0
ZWoH1B9eK4sf+HtMw2IuCC/5H/lZbb37/RdjuCB1wroD0U0L1v5fwjg81dMAaaU9uNAsg02WGeKB
ne4CIINSn7rJAh2A8s2vneFHn/wkpJm9rKKjwYvk2CFhAaXyxXXNI3QFLoVix1EUHK2BeH8KZAlS
OJF4SWqTVjzBCfZWVMbwPWsRo2eSWJ9ZKyi+LCnCQ4qLzrXp0MUNiGqEn2a3axGb7XTVl8ayB07q
PQ50l/5N9+4HQy9XwHF4MWIkpurZsjV0/1/rK8jjtdDrpTwgQs53HoSkK0DGdPj1vf5e/N7/covc
/X5tfxGvvHweFmLAURiXffJWP3+eZQhzZv8nD5dmxDkuvkJCpsKH5/hvPunDiEB/EocoTngiwOjH
Ge3nT1oGyt5B/vKqjgDCW9jGwEuzA4N7lz7SLe9cqSSLHv7x1/NxF5r4o8nCUg3y84dmpoU2B5L6
MJBIB/mspZDOtHx3M8xuq1b//NNcDImYEinaw4H486fFYTClVZkVB2FObn6u2nLZUaUsptuBTtlf
f5b4YEvU15PKez6ENrjQgd3w84fNeUyZZ26mhyaZC4qPEgD/m6YpyeW0Ap+LSubboR2w+nb5uMcS
2MstZL3uH39nnJFE53ABYoxnUfn518AY6atyACPdDHkJfbdTHYy4KPoUenhe/ubD/noPQaIQLvMl
4nqARD/UQbTQ8+2+9TJcBMtyXwdtt+kNnmBm4XlyUF1KesSvAGv9zed+yKNxrV2T7J4IhefRk2F+
OLXncTalsSezQzU1vIl1Q/BkD9MEkYVu3F//YT98lgNCEJkiFEznWAVJv/18QZ3UAA2RhOkhBfKP
DKh89pRmq04x+K6nX3/Wh/X28lkucS54HOTs3I9R7qzsAZcDdD4siqjlpo788lik9viHoPVvs2of
Y876OyGVBaHHIsPtav38nQav6FqvntNDZAIIZSMLZHxF6NJC7LfdxyRNS863jBhS7IIyg/RWxsnf
5OU+3Dv6uxKxZqHDMGx5f2mkhtiep43b8zuMHRkEAbBvFS80/US2Ko81RLENEQj1N+v55RL+yytN
f6zFEuRxaOLYhF/5568+xh6us8hPDwnOuuc288ojmSh1I7H+X5EwAoPXG1rRmNQc++toGtRIVWo1
f8OA1LTvEozpESgj0ruOaUR4dI7Rkhn3v74T/r/f0+UPQwyB3QFz5A+PVu7a0bT4hrGH2+J9ZePs
tDANCyZ+mJAnjwxCJv2VyhAfQHNP+dkcLaXLf6LoMOS1c8IyEh2YNto3oeF1/s4bkzrD4RH649Wv
f9e/3rWBydUkRoM3HNrCh1/VDCErYWlKD2VogvnKMbbkwPW6fvvrz/nrk4ivnD+Z7zOl4gH5sMKm
hsVFMbr0QC50uQ/TBbppldfuiViE+/jrz/q4nHOfED31KZUJsBBh8fzwpVTQuZ0zZyznUOA2cRCN
G7Mg4sCMK9+hhlPKNrOhF8PsvxhlFV/BOe//5sIK0vDcjj/froHNUNJEOeUPjUT58+1atNKweDKi
vT9MrTr4hcVi2oezLQ/xIJd7kjXm10sLcUoxI4NkmdDmhNzT4vGGeHICqBYdw2FQd/0IJxcjbSYB
J5NoS6nZpiOa02d0TNLGelgKO/oxMgz6HKhiOS9FS9ItbFrv0W8IHltl4J7G1mTB7ch7PkBv8x69
RJr7ngHWdYLpBxytTI1PlBgv94q6wGFV0EJxW+IKfSsiOLeLwTaOHJSCZjtX0Y8yMFx5rMqmhJIz
ymjPMNrp6E9JBkLQEEvYI9S4C1cVAcW3BD/fezWU9tN0CXvO0QjkoMOK+aMYe2falD3TrW0XZMmZ
GWwJvJClRbRj+nVIWLw5L7s/mNAGFqNIto263JJT1JSGxO0xKjtXk2OyGQLB130LfAqpq6zxX4Jm
gspVi4z7jac/znd5HUr8YxKCWmB1rJ0YsfyXhUnZZs7D+Ozrf9tBv8d+4CIhNamOSfokbj6Fta3O
vGeKz02jptvL5Y0IgW6tKjHvpd0k+bFeqLo8RCL27KOFkfac470aQK4kGfUzl9UKR++p7RdWqEDM
xmtVw1pZQ/oV5rooxLKndJNrp9wAOmBrmglYmdR5HiC9GXjUzOpOW+/I6jr8nAks9hmDH4zBxk+/
tmY4VauobVV8FS5hsawI11HUGdv2U1CNTN8Mi2tb2lb6tUD93om2dt4ylygndu6uQJdMSyDcE+0X
iEzggc2xmW9TRVBo4zsifS28nqWJyREubhM3sK3vw1IHIwJIJvFaJUGfbpZZsIERJTVlABq5l/yy
X87xpApkMo5eCmb5uNyXrgHtSBtlSZV3OBMzvgDVMNm04KTkBtsy9ZRvyYQGgvOWuxfY3nzXRslc
74eEEwNDMwNCkuY8mLGjzrFRZMc8KLbhgjWB/N18C/qx2eEbFqQkFk74AMbXyqjbe47l6cEM2upE
o5LG2BbpxrM68yzsajkOjentcQ9Fn+Le39aO9jB49KIrPm2NQc2/LRf/Kk8XMnewSbGfZfZLgC0D
Ibu8MmvV0w0FZ9A05gUVzrLWglDdLpwZBuJxhMHFVbU+h+l4m8aVOmYi3CVJY++mIamP4FWw+hhM
2+E2hojLfK0iD9p1ktM7rUbQdJYGCfco1y1FVGd8ErftjAWaScS8GVXgUJtgwbts0icv8jCjdtI6
FZhdzCF317Kvpqs8hDOKeI/tbTE9MmlQMdMweegS9RWr4JsEObzNwOdulOcATsB5dACW9KXRk0hS
d7JYqzngrTZI67W0neNCMomMTXqTeCmTUcf7NI7Rqa78+EtPUnGbOGo+JkXJAuzoPVJpqRsvte0z
A+/mXpBjPxojreDLgkTqNyqA+F5i0g/BjTdW3H1vzFzulaixdVfRGOGpj+3sKMAFiVVkxP714Bb8
QnVBUno1Kmt5chfH3s1TEQ1bssXhqReiuWWj5CSbyWO9yH2zeGqxfz7h8JkeVe2yf6g7RjEr0Ivq
nPuLrc2Z/s7J++AbkngLGNNjYNSEJR/KLvrcxuZD4E7Tgz8ptbWXYdjq948LP0miCaWyKe+6Hr+F
z5PGOIdWLWtl5RjVW8VeJA9osMorr1t7pp+yFFUTIeuIN4Ifh/5eZhx9SAZCQGObtwsXkwKMaaTn
pZVWeduZ/We/WNDWaN+6cZqFkEaMTyrb9B7WyR1FZ+XJkF2+q7LcvTOx0u48f4if+yyeTvYwb/o0
mo7ZNJhYR9BCX23mPBHsREzM65F1ktLwNjnaDft2cPu4kZex5MbM2DtwRCiM+0K1/rZU7ZcKy8XO
LPvxBfh28KN35lwxVxbWJ6t0/ed5Yg5xZbqpge0ByAKxK/Zj1dzs5bKEN7PReARrqK+y61pC0m/8
PSfocB/OwgITIYb2u7SCYMtUSR2b3j77oF7PYdSihjqhuGb2WLGFqXwMG0V4X0RNROeKHdkc/rOE
eVvSik8GlM+16IvwyB8V44uLZ52XMLDoyhid93kxu3sfc9RhbiqY5XVjbSgQpTUoq1D8o9i9mgg9
7bygH7Hapg604a5G4gNex2AoO0RZY525gikUuHHdjJG4Gl2XGzuszh7ywToqQ+subgp3j1fLvg5j
vEutXNzHyG3Epgym+qowibIXSxe8Ddo8zELTrMeO5q910NdtSgmwG1wlY2VhC0M9XYEtxrhrzvbN
YAb1rblEbPuhf3sr2RkZhPjcqB0cbWNxRU+x/+KC2v3EV4tPs+EG9SaKnOKgjFB97zmOX+MqH8gc
G9Tw2jKkZw/rGe90AOytritxbzixa6AsmZ1oFPWxEKrn6erlecrK4k5STXwbgOzZ202XhHRNB/sS
GsJhCiogAiIKTsztonM2EKN14rH8quGh3jaXYfPsxG6zgwqW/wjdkvCf9OlpwzGClpQV7We/k68l
P3rbNjWdQqG7WDQLAZZ+M+kpwvBkdAbNv0jQvFzBADcglzfMIoeTiBSE4pqKPmAC27y03icjlGRu
Jcx3ShNhjEPjO9PpVX/1RTUeobFTgRTyDoRQvVwpV0UbJ8j7O2GO3deszVmzm4K3BotAm8f9GtxA
k7tPPTxuv3v3HM6KK9Op5uRHYmCW6tOOEuzY6SuOSb3xo/GS6jy70rpJJ3d4ItU0fnXaNHiJhxAP
vHbl4V83l8DltafKwi/XKCLV3vAcdaSEjcRh6Y3PqheUIgBm2BjBiJcwa3SdGTPbNbsoWhAt5W/6
okHVgGtG1KKYbX6rfmaul5ln6o+LDeUKvDNwX4L+LYYBlD+LUwKQP6OZQgAJOYoWH+Gmd6ya5Uwt
8WNgZxakVODABzeceY0I1CHuS6p6aEFYjE9pEZqMGWv+brwUrmxT9ke5pMO75GykK5OKTcXA/kfT
BulrZOlbGUXJPCe+tCqC9u2890w7+qxcy34zLGn8sODOXkeXSVa1ZGsB4prRyxw+0WxA6/bgtq8R
dEK2k2a4ppbviY0xbNfIwyWYNw+eDeNY+/sXlteoiLipSvBZlbkyA+PBB8+zyvyK8hA/2BGb9lZt
9T/snclu3Ey2rd/lzgmwDZLAOXeQLTPVW609ISRbZt8Fg+3Tn4+qugdWWpDw1/gOqgBX2RlJZjC4
99qrQXtmZ3qxGilONq6LNbNRAs979Nir0sLlG/uQlyw3GcNq9MmoGnGYnEQUIB83d50YXpH/+Ht6
eXvdQCrYYZzvrrNCHM22cNYGzs6rwlkMv/1oDcdBw9SZ7ayno3E2OcW+m43nueaD46rz9ubUZKui
mPI9pNXxthEm073Oiy7wwP6t1WQPNTMUBtH35jEB2N22oFnHRE554OvAA+bYY69ey25fx0p/yZTh
M4qzeetQCB2hINpQfZNmVwyqPdfVmJ5nBi49hBSsSH8Y1zTVAmn9eDVACkEbNYrAkU281gvmgW1T
b/IOg2STUvB6ZLxKvFaKUl21r0pq1bbWqnlviGTh1Po/5KQVOznVAsNJsANmXAfooCh4tedE2Lsq
jPFQ7PxLWId4MTffh2K+6rLwqCpxX8vwgiMXwChP1JmQ8++0iR6w9/nmmuW+pppGWZk/+3qCsh8R
ycpV/gugFFQFTFM3vmY491WeMIevzJfRNyisSA/YeLGJBS/ukjgz7tKuJpbQxfwpEj+L3kchVIBq
Q9eiI4iGrnucrfnn2CcHAa1ih30QSTeTP0WPOsL5eSWllx1tWUPUnpgxVYnFOHzbN8nT2I/IeVR8
7jT3utd3pIU2/jZuk1vXiuLAHci7kU3fPWmm9LbjQPpqTw9z3nUSdcOIezdWDPrRsRL3SbR2ScpU
I7xNGw/ykDQCeBRvJtoJfIXHfTUYlNB4pthoufDyRpymyV1cjN8ctLS/dEGk1lHD0HUiIM5vPX1v
9jAdzojEa1skP3EPG8KUy+eZTUbwAKDzAHABH+QQEW3vk8mX1RLPUsRB+F2h7d4ZLc4Hq4x6KHCt
zsVgvlNoT1qtShHp+YCmoh1oOTMfGyjyc757URb+bkPBA8iqjBgcghElpQiN1AbbZtqiiG3fbcj6
QNEaLTONqerC7zhHa9sQL9IdmhwHruQ8Xja84x68JpwuNExU13Ctta0i70e/TDUHM3TlT7Qdncux
NLSphSng0p0Yydi/prM5XKViQuphZPPOiLA6gqQRfo8KDZA7sl3jm9E6aiuQzDBCnHv9hbmrcC5U
3C8tr6/wSI2dukV43lM65JrQ97VhyQO1PR+Nj5YGzZcGfePgBb5zDZf+Cs79D5EX8Dkk5R+2q/W1
I+HeG315QH6Xrmde+QcT6sw6aa3waMUOoACOHRde54IRLJOat/X62iYbmzhJ5uQWM5sMhQ7creLp
7a/4XgFJVND2V27q711SLQK0NvVzWyCeX4/SBCXwrOFqID2DJA6M9lbeXApchbmZiHgcUq4Vg+sF
KK7zkTHKWHmbLuOPeZHUOHwlBP5oPl8Rbx5YMMQe7UXhtI9VoriAJOUTOUfmmxbg5dpJcuOp6HR+
9TLT+c7DKA/SKcfrbKTenbVYD+asw7+/nia1ZlIvDzba/7vaoe1r+rgmZGFKG5zNa3r7rstduemz
xWoymUFFAC85DDqD7kSHGVvZvUNSR6gXBfufQPJzv4rqZ8A/nNyzFETRm898KVsT6rOv8EjDDwZ9
UDRXO4W00z6HaKNfOsbgnFXpzIRsdgCvwjk7vu07LSnnXc8En/IfEi46+PkmVq2gTRq15fvFdfhb
I1EOUIQ26ybvlnuSd0zZDP7IbzVia9Vz2wAp1zZshAuzNMo9XE0F4bOcL1w0vldzjp8WuQrzTtjs
AMWIOcGDf/nAPBW3kelrCPmxkcReBDyf+fpmLF39qdD5J1lpy4MLe2PRK3K3DGKRUHdZ7nTR80Fb
Ul99B3MlTX+KDQd6RKawKU5a9n2sUV4bLjgrFFUafkMzw98zZtdnfcpusmY+FGF49QyUWCKEKs3+
XqHQPfeNITz2cVg9h7E+olOOeXS0mEfYtuCoOURzHMPaqJ4zt1UHvxk1C21Ln+tECeah8Y3mgCss
TQH8FUZRRgUM423vl4l5Tt8iHxXxBTjO6nl27CpuU99WJiEXmMm+PbBmm8W/irmon9FGsvTYtf0x
V1N4UECuKNc9rX2eEf9FOoicavh3vkwgJyGj7py2X8dGQuuh6p8l0qG1zzBv3/Z4DOqKX0epkIcd
fhlpXJMPYlH6eyVhXkXEDFxYQOAXdUG8ixwcnHBmMRtnOWodiEAiPDq5xTdXdD7OpuQ43OuWA/jB
WNTbOMsuGGqgOQdeM8ZpqEbXmQf5ZTWQ1nYU7qy/RHpaPzOK1JBfxzXPdCUd4kvoTtHMcD7i91ru
YTxrd0QHhL9doguQ1aplD0odV17XqcNjgtME/qKwjGHn4GZNcgJtH2E9/asn6JPXNBjjU1sl44+x
95hCtRTkEii1jiBb4C64MtFinhttX15iJtjdJfrg/ap7O/ydwKc59g4S6xX+FMOVnQzNbnLcicyJ
kh3Q+034PRWOU5L/gYh641YA3Ju8TsiJeoOE/7+nzFeeMj7RhX+g55tn9fxvB/3L5+L1v//PxXNS
vr7Tyv3rX/yb5CDw2LIgvgjLXLxjsJH8X5KDayCW4/1BOr3hUreC+P8/CjAuNHj/8oL2dV4Zpg7V
4t8cBxv6g7N4fjFG9hkIQH/4v//1bvTVnvz5k4E7gzYifHQ+h1kUkfaL4/+fA/7JR96npoVBEEJl
2jrThZde/XE3vp7pswQkD3IbKR/5yjAp3i/BCGkpDv0ZapqF3tdbaRPWsoJb+r/kkv9gFe7lnxci
Q3/Evp5V3PJHq/2oxlflfEEZWD7iz2HE6YWczJbdpLJp3Vmim29c/WZKNs388vlVGNC/T1fxCLq2
GfKY7AzDOHWAbYkbSKO+kYGjlfInBvt4unAgmFvq2jlwQgSEKLE4PfOOV3Srd7uxtcatoOOBQNUP
+6SW8sGMia1CZN+mG6ncG+wnemdDLTqc+0Qq0R1IfWMpzJQN3CZuE2xPYgDmLr2bFijNTd30DN9Q
4PUKsMAjJMjzWqSDRh902LeQVx7j+MF8epNBSLzIa2KnsqarVoIEOxoKGLuxnrtnujcL5kNuSbfj
TPGF3miC83sxONQBRmPNQakTFd2INgt/CsTg3XmHZcA90uB8E9cxLplu81OYhcuskRgpPIP6DSGX
+HKZ7bmdmeoeS3P7ZsAhbq+BWW0rS6aUOUuOW2fYuzbzmpU71saFR4e/hdE6rkb6uG+Wq/gQXgjn
Lr7T22qGZwne2RoXIarRoAIcWEdVF9+EaT/89BW6qH62Onq9cHTXbp+yXjK/DqUIn+IaJsemYFhw
z3DSsZApGa9SjtgUM0ZTv7UGr3a8UnL14JuJF0PDUPZN3+t80HKDYXFcVLTp+OGrRSk5OWJT1KHC
sQGcA4IdGtIQ6m295vtlQDbKJZY41S7TyH5VcMAZ16ruVzqP9/ZsvvpYRHwfTSda252WPMGbTw/E
g3FLZNwY+3KwX5eK2If018xB2ujEgjHcIzEixICm0/m8YuR7pKObHQvfaR8SDRODfGzcs8LrYt7I
Q7i1HGnsO2KKb4gGSg9RafUbyJFyNzC/3FfYMgMKEY639kms2np4BlCI5150dADtA5opFjBnAi2a
VO3xk8qC1En726yau1tSMPjL0ofVmCFkuskjQp/1PMyOjLXRFGhVt+2ZHF95Prdz1Sw5mAVY7gbZ
hHupoKinh5QxzY4sDoxNRgRY4bqTVEMkOUQM5xL9Ni2RH6xQqDlXRGym+xiu+N6wZfgSYryFq4Sp
hZfm4IMxZzEjLcikJfYlAH1XUyyJYY0msYZbah8xlmjOG21pbqBNH4Rfi+tQs7Q9ed3WtUv21/lg
Ow9h0VAfEaiO0M3pdaYvABCHRiqkYt2Yj7jGxuGLYgK58uuhUitL67Q9WQrebzvNvN/AW2rdItU6
k67hv8S+bmyjrrGRh2JcgoZL+eDB/nI/Qj0j6Xwef+XMatJ125MeEEfMKqH2TwHhaeY5ZgT2Hb3D
DM3TQy9GFpuxxy1c7p3BHp48M+x/lKET3+hFowd9QlQBvmIjZb2b9AC1oJw/jaxVx6boikv8TYZn
SQbaRdlF/tVozNYdTQAzpbalxcSrzDkbTLI6Mcqfd1EtvWtsDcrnKXaGG4ix4/WYxupybBuSE0bK
acQOzllW04UZjUPg4KTEbY35zkZBDkGDCVK3dnSTBRpjObxyE6MIOeukJKHXzAiiE8LZMP+vdn04
6L9tNAvFKs6r+BYPivSXM4s2wKqj3WZa0e7ZGgwvEZTv6qlu96oitG7T1kmL21dMQrpuNygfBBra
uGriu5mKL1pF5CMuvXYsSCTCXZKR4nzk20Z3plHNx4kQPSivgHy5EybNOhWljvStSP2DR8WwI0hc
MBGM/IPT+vRI9BJbPIK0vYyzhKgRYbEnQAlpc31dbZEnysO/usq48aYdudwaRttdiMRFz/01hivc
h7GakSvSJV2XuWxehkYpjrE+uyFIC8AbGcBacQr8wM4F7nXvugEKtf4VO8p5Z8I6OXvrmYaKnNwV
pjk0t8S/vii3ZOCYU7v/bnGUfZhadISQhmh4lxbLLIVzixsRqMLISHQ1O+7SBcNoxMkFJ2Qvoxxl
D7+pur2NbUTLZGZZktkfyAooDDl1k0ntbuULsJap9tEdVbuh9uWv2tLStklCQ/DWzpttZH4DFab0
tePqoU+KYq/8rtzTkYfbZDb0RR1YrIcGGFMfl2K/6p7JW1AHzxUevOAudfCLzvSA5IiMw1P2lz6g
M91q7GhbafjJhcjGniZN4S/DtGwMKrB9c+UBRhwk4s0IzLMvjmlr0Au4FQq8BSOfA1XWfGF9FHPg
w0m+NcZWf3qb1EKTpnl4o3M6tVfu3UHQvMx1x7IJIMlxnAknMyQNLZHo2h2mS1C6tJGf3rMwJ63Q
DaFNsuJfbx1htnSrhRTOWWgQWRCJFhpjE2HA0YSat6calQf0CNnD4Cf+viwbcIhGaFsHrTIzEJCF
6A0/Wl52aFbalZaCpQwCtMcyaJ0qn3FMDKZ0bWGn9Uy6Jj5jNRschwQScdjRa0hcasv8qHwl2647
MPdt79qMcFQ2UnQtYi3CAb3z8dlijEPyDZ2wrMu9Jy3xpChISYtJzBAzQUJ8/9X5maE2XiuVzTez
pvevfRlq98XiRER6DIoEDwPif/1OmRrD35POlx1ta9jpdm1cgodod1GYcchYy2QhN3EBdcbke9m1
3o1f9ViYIf16tLrJfuylZj9ibT1d8qYSu7iJtc2UJNoGbAEMEYu8iznS5Dc8YcqtKTFqxWphvHy7
64pQW9gUnndlLqrisqx48bXpmSOZoTYVrqUlPjXrio24G5G6nrnMULalj9akmJSFyL8gSEDqOPOF
rj8dO/roqxBDGTRW8ELXb3t5JpztBtt27JnpN85mdJ6X5FSFW8YYaNxsZPor+r7sSm/S4oDZlHjy
w7DfqxBqHepfXob6bPPzzxCWs5YYR6MBAIsG4qbweKWnd2ZjgSWgPGTTeMmhMB3MOiyvXDnPm6Ry
0JQy8cZ/Hm4PxonzQOhlR9iTa2S4DvmkxnSZm16h9tV2nQX4ZXcFGOIwj9eGO4ArynokcrDl1Y2n
kNq7TQU0Mc6Fm20wdwnxBDIwUOLd1B98yZhyFdotAzCVl8a6dMvqroOJtus4cKiBGAidGbapSKCD
SS070cOKBsCZBuxlGjgkO+i+2oRTRKndtbpOh43UjYrZJi4l70EB9ajl0VROTU7wGzfT64mPaOoe
FMIo8wcdqHVb1CBTlp8YL29kCJus8Y09DPoLqm0AlDGpLCKhFs4QU+NtAjuUKRd8H5m57lEM6Cc8
YnHQzJtAJQT3QJQpfNGTMN/D5EEeZs03umAcgmFeDnYU8oc7W2sicqRAds47paXrkL96nVq4kGAl
0YRBi4vBPtGt+YAyTeCInuyXK7py49FcA37El8acmERcJsUtFkCkYXqMLOc61vbKqRSOWM5k/pjw
tye8qmxurd6CLJcl2hkTs+uunlzUaMwhhlR79Rpshw27fLI6RmE5jl7nXEaGnKji5HSiVu48Tw7o
diJzH4bMjbDYUmeQfyT0sEZ3t1SIMYMqB41VTDg3WMQarVzxE1Pxn2B+VyNOxTtzHIqlbmsOXozq
2p2Tu6GK57X0tCjgtNpzI/o1hFQiUpnjMwfznrQS1jumxRXTOdJYEXbgM5ZZDBx0TzFjd2rsTdya
6y1JgaKqMgVWXjUjwjq8qMs4Iu2YkHOR5DA7K6vvsC1O4x9RRwB7hsMzpoTd2G8RH1W3Nbx4Mrwj
CFGEMcVncSrq65K03ictItidt3rxHSYXw7jehSGGcmbc5F6dHbp+mo8mcbp7PBe6gERRh8Fg1NjX
tifn6zQS8raOkmwLA8Bl/jdK0mdmIbajK0OSaeN4n+MMsuubjJZcz5NjlBoTALvCLVXOBToxzQLX
zR1fboYqsgjm9roxy87a8oXy3viOGMy7MPxO6WtpOhXS1RRZk1l1w3U4T9VBTaDMRJ22O+VBiTCL
AqeozNcYzkjJr0gUvPNix3azCIfm6QoRVXpTOoRGdkgivgtJfYX8MzYvJxzmv2d57B4z/D4ew8ld
wkDLznrQlzekMIoayNuLg7Esu7M48eyLuGjVY6mI6BlVMxxzJ+rPBm3Kfio7hWoQG/y4VafC696t
i19F6+rrXhj2M8OUyuQRqd2jgenyuVTA6QK9AGBnX9r0ui36vklT9r1VusWW+b4Bjt338WWlTa9Z
73pPZuWWDPVnvFCjfN5B1iJOl+T3FTXezCglRte26rBI2IhJcpKleRrgD4ofq3B1fl7etseJrgIa
qTXjhe3hqFvPmzYp7rScuVSpcGbklF8B3Hib0mdulRn1I4pLsgEEuC5TY7fpNg6V8Z4st+Kuyorq
XM25eZCSCS71fAE/wmJmWnsdJqHtoBUB7ZLQXkkIhTEySOdgdMJ7II10McplqEkXM6xMLQnvQUPV
OS/F/JpSMX0eDau6T5useao7HGX3teYwpEpCMiD2fbX4FeAxQuKxpsobpONDuX7DKDMpcEfq5JAe
e7N7jQaPGR7wzvnoe+WZRWX7s6zxJSC5E269ll3OVZ/j+mtp+V5BOVozFarOsx4zSuiTtbpkih9d
phRDK8TIabv1PKeB8CPgp8nU/Mbz/0vhG7nqeKf5q85FtWiFaj7istBdZ4gpNjbiAjKEWosXF77l
RlmEN21tVS8WMW428s8fsKJuZ3yf7J0L7rrRgFz3+NtxsteahenmYgHpu4Naww+TWO3mizQPdzgR
d/pu7nssMNnxgYYsbR/jD4/9K5YzK1JJsQXHoSFIUzN6AYLGvY6TcOVYWsTQeXTvaHV4n8BQ/BEW
+HjUkf9oj/ZwpteGuedTUKKPjbq1E/uXm3vyqidiEFVL2GPNC/mF+zalFz52lPteutyxyvP2TZTi
Han53BQrdB/dPrbvkh4FW9olPLDkRayGkppqinH4dbAbVFZsXtODPHAgZ1djPYtjA8VspQYltnVe
hs+Vn83rHGAcI1QrvVyS8JBnanQxpqS6HVssBqN+KL+Vc4vlo6ndFEWhDsqbipsQWf61i9/jRqTC
vET8aP02orJcVynZ57JLomNYxt1V6YzxOYEizi1h934Jk3EOte57WuIEH6PpLThut3hJ13j9j/pN
GHYiyAdYxRVhJ/upt/JbxYm76say3vp+r+9l3t1FHV4jo6uLoxVVpBMN8keMsjxIo5g3FoUgZpau
FhQW4nFKOZccR0gbbdRk1L9V+btThNISxlG/WJB/v7eewo5yFcE0fan0NNXPjLoLEXeG6Qa0ZGCz
teZdZ2rjtNawAfcvkxwv6XVVNsgkLRKznV1TjjOtWSwZr08yvysLH8dFZ/L3cbKw+YGw7qBBvo4j
JEMd63jm0ZY86vPwk4T1grmFWawpqmiSGhgFs8H4rEh8Y0s7EWgQU448/86TW4iHAkYN8UxVFFAV
5hvgjp+tmTDJ1SdsvVPer9MwBN0onl1akBFXVUfqN9RQAuQMmEjrPOOn7efDmV051lY0hPTqWSmv
otAIel8Lf8fCcq6JYDBv2tH/3Yy29hDx6N2bpivjjYPClvmYHMNN6xmLLZhT7Yli67Zm0pQbkhaw
moGU/IVQ4W8UFAGf6wjUfL7xdxKdGHOz7DVPBoMNftdrgHFJXbEnmz39ePEF0/wvZNdbViO5SPdQ
IYpTkYs7OiN1kiuDqcIiXIcnvUoKd9zmUZ1vPkd4P1oKuRmuRY7poKs7YbTrraiBHw0uLPaiu5Hw
R0Kye+NCV9hBf77UqcQElz+Ubcj2bAQ8rHiCVxuZgwzZYqlSlt15lqssEJJkzZDNu2qisdhXPZvr
80U/uj7TsHAUIZIH/cbJopjNk7FRJW0wYRS9MuGirYQEsqMntb+4vlMZz3J9PNCMMFzkgrY4uZUZ
h/9c15oMcKG1SDIKyazRGi894I0wEiUum+t6MkAQ8zm+6PJx/GL9ZXDxbh6wrG9hgogSdZnRnAw2
psiuYz2L2sArNAD4kgsUzXD/+f1cLuJ0EctkYy66NiQZJv//HzGQo8HrQvmmDBSuE2AGMVVE5Frh
ZW7qczBP5rjqO3/cVrhO7z5f+qP9g3+ig9SW4Y2xTMH+XNp37NGITAsTkyGb4KA5CifjBQh2NR15
O1wbbFRivD4/X/ajR9/CWBKHSC4X9e/7Za3WF5WbsKzbpPnRKPp7AeMkiAS71nfZv58v99GGRSiM
tgb7Gw+t8fvlItnoBnwglmuVc9eYzZ7mf8S61NW/OGX+EtUsG5boBtOmA+egOY309Of537+lmLvh
Z/u2N6ew+zUq9qaGiyF6Cfguwpv15xjr1EAhnf8PNi0mm8IVtoUG9a+HxrXUjBZAwsuP7BsH77+L
OuKI/ec3lZ9wGV/pDD5P1bU2mpTOLjh63k6BHtcz2MXTuMIxov7i9/voKbQhDnhkwVmMGJff948H
BAehsp/ygQN1aPIN3Lkfwqt+fH45X61xcqhhaGsKXtQygESNRajc217xleJteZpOH3T2H+l5bEUH
u6j31+H7Ke4TppJBTe16EXW6eTTJR1rP/ZA8xRonDBQlHedDxizEcegHBHxfnWh/P3oWomRGKDx/
PtDFyYlmOzX0wcpvgsjAQVBVSqwHI2uwmE5h/tR+ufmn95X1MNnyqaPQYp8+ew1tlTch+gmKcqRA
EdMN7nnuF6XE3w+4xQwdlzqg3SXX5eQB9yNDYYCXN0GisKpra7LS0BScuymzjM8v54OVuAjPcW1h
oGtyT7aJ3ybJPE1eFXC0wVrS2jOsVO9qmT58vs4HPxMBuSa+YcR/LcPi91tF1EVm+dKtgjnR8UR6
1sjoTbNyIVx9kRVq/v2Otd4tdfKOBaMSi3IDqVDvA9yXNp7vAwZdK2wzkWT15Xw/OdRjWJaFctPY
ytvo5GF9F7SsxNlhWZ4y/d2bLTAaub4A4IUN4cvx0vqoLBx6oyGeL8KcPpAYbAuyKNMi+iqcl0x8
XI9un4+XQ9WBYE/odtfAbOlqEMn8xYWSdHb6+PEGZ66n8wAYS7rz+3tKqrFm+WXHPW1j9egTZHBp
9N63SYjkuZg799jlOfPTHCYSWvedi6UrM2txEOiCEofJrNHUGWTi+yKkMVIC//CqwKPcI4UaYIkY
12bbQhInyJQgglCmFjzMoYKj1ZvuUUs1cv3syg6YbQ8bpdDosU66AcJzzzMbLkOa+SHOh1W88aNh
PbvRuMFTNfe5W6ZG3zi3+ou7ELv+8V4z0fPD4OCdRcl/stdCEjKpPibuS6q1573hWwd+9TGIUglJ
HnPhIfh8wb8LHstComw7KHhw8DgteNAk9P1QF1Xge8pGwVsV2wa713Nh1WofepE6j4Fe72xUi1+k
in7w+FLN6UKgekVrevr4klLZa3EnStSD0/TU47v5o2Hec4dQPX39xxcJwYPTCKyD/5yWjsxF6Ten
rgwI0mUqgqBDAtfi/I/URB5Em5HX0zJgJ3HNBLT/fPEPrpO6yhLMwukM4Jm83+oujp3ATiVJ2yEe
Vs1Q3kWL1ttLJ/mPywB7OaQMBLy0VxgWvl8JDKiNEI7mAZKjx2kqh43p4fgnc8v6x9uUcgPCFMQo
uo+/9OJ1W1Vkf3c5vIKOPCIB8GqlV8PgiB3A069/egNt3eLCTMPGgcE5fW1FSV6Xdt5wWU5hBch5
y4oZIjOdNl+s9z9f7O/DnsUobSgNHAbap6+vBm5ILLqCK9Psu9jSHpGn/UpH6w5C4Bc1yPIsvy9B
WIq2VHBpvF5Oc44LK06mUoOIgSxxa4GV+pWDkXDez6t5UfPk5lfV6Mcr4v8DjW156E5fL3btEhbD
io3RHzO/fq4m487C3Qu2r8ixpjbPP7+bf+99W6fwRlNO1cGKJzvSwW0F9a2bBVrXHbEODGw7u0qE
/sUyfxeMyzK0htZiMIFP1fuN33s6qbh8dNBr5iIIL+1DPfJG/Pxi/j4qWcXQKTawcsBt8eRBRiEz
EoBlZIG0QLRAeuCUdr/dUtykjWKgjv88JutfnJLm329KVuXggN9OZO5ffgdhMaMAwIwz8B107EPu
A8OVdQbN3GdKP5cMsduJlMsVgjmMgN0Z6UfZ6u5ejU10yJkj7wbKonlymm8QcXEXqGuKg6UsaBYR
ArQ4ce+bmDygCHS++PYf/jAYf7DjSAiwT38YKAlxzmSDvBJS07bp5KdHbQTn/PyH+XCXLVGoPoZX
0B9PSs7CbniNRFUelMolbKrqAz0z7jxXfVW1fPDAOrgaw6rEeIIe9v02c9zcKmuChFFL1RZEljA+
jEIfd59fzUcnEE6zwHBkugJ2nGxmrCPNMeq0DPIQipbe5TWFABBOfZu/wNf/51U0PSM0UV4Zi0fS
aYeK9l30EK4yesfw13LvZCJuChk+fn5VHz085N4KF0oujcGpbcfYZiW5fzw8eeJ419lkMGILnV8M
W6qdjBzv55DjsANa2H7xqvrozHvL2gU4+qDpATrVY8vusyCKzCtVaigool2dPtTpfMtx/cVqH214
2h6TzU5n+RdIhhkCFFKky0Ed1dm+EI57M5ioMj+/mX/5teB/pHMTXWxe8ROGvvR+J/qdOXYOkHvg
dYP+kOAhuNNgHK/C1OpzZnPucJ8aXrXuKtVfNVOZXTqkQu5jUoG2MyI2BstpvTEaNOboM+BjdF36
VXdrfHjnXTpsnky8zE4LHxm2ujMUBW+b0WZMoJpnQ/mEwlpeS5yR99jhxLh265ghRmklD9nQt4fQ
r37EMDpmsagvh8I+gCL5KzFp9cqPuY7Pb+QHzxozbUpQl5DPpT58fx9zl++QjJTbQzn/qmdD7XQy
pKowh78yPX++1ge3Y3GeXuoKgFqq7vdrmbhP6MTrUtqHxi8dwGFTOPozhrpl4JJCgUhLqC8qjA8e
OmyGDWSndFtc5Mk26WVOKFpUcXmp80SAJW4csHaYY8h5ZaHOvG/k0GxgY/TBP79WfLP8BZGiQDw9
Ke3Fcld6bRXQq12i8SNIROY3oPERytbogazR6J/XbYtRFzCAadD9nhqi8awgArWbKtD0qFlPRg8r
obTUzYDpQVAIGunPr/CDdw7rUUNZvNgoFk9uLRmMdpxU3Nqxj5hc2HLY6E3VbCwYsf/JUj7qd494
WnD+kxdCTUiBKkgJDAy/Kq+dvEGt6SpxlnSG8cXx9dEetXigFh3CgvSf7NEeSlyJazi9StHd4erx
6jjNHbnJklSz5sZD1P6PmyMOMEQXJkZkjE9OH0BjZNZmtnMZzOYMx88dvknMZWtwgC8W+uBgBlLH
h8wCeUbGsfyef+CW9YxaTw9pAfPIeYzGce/Nzd0XW8LiM04K+ndrnOwJX0uz1MbzNIDQb6wI3qqP
WNQ438wOF+IwH1ruoo40apA1bmNpdF8N0oUsxKy28zAiHowONmSZMOm1RxhwlmFg2IAaOrGUPM62
Hd+YhOkRlYZCK6z1cl+0kLPobqc1NNjwEDseQwp9RKxoLG5GpP0a32a/gGxVGvhpVEVLVmZPgPqb
4dhVmutUh9UiDs/wmI7Jwd0bsp0OOYLRy96Ki4tek33gZf5dUmXtmjuc7QqwIpKUIAoGkBMJLB/m
mgDT2IEsnOE2bVsJLkdpt/v89n60N23DdQ32yeKhf7I3sT5p1CTYm9CEn5tRPXtxfWVb2s4qKkS1
Q/UfPHbU3BR7wPcMhE7Wc+KpJN9nKgPVxAvmdElSxGFQ5RfF69+Q3+J4ymALLBOYzj9ZBsOR2JKj
XwaQyG/qOpFwBr2fTXbPEPoCQsq6c0x8y8svWibr43VBabmjNNenBZlfY4NVDw6YSDXNWJHrqISk
rd0gdCHiFs4MPU7jFPgRZH2zyUtIgphacJA3mNM7sPyddNAOlt4RVarsch1CDGXD1XvmnUyw/fTF
MXoa9REqIJY00cZXBqlcvTtvIiO8Je+3XXuz06xQPtrE6s3I81K+D9YP9SuaD+M69ZaEnBEJHoou
/vdidtZxq9Kti3fBQ2M5X/0UH53pAgNaXG6BGSxjuWV/nBGJ3jpFmfVlgIHYxHRpNQ36PjNU/8XO
+ugs+mOd08Kor/sir7C9Cjwn19cleMO6iOPt54/LcticHkYCtz7mCszbcCV9fzF6Y9ZVg21TwNCJ
9M1Fsqibj1UWw6lvpy9EZx8uBl5Jz+KjbjttIoTkMCpznhUtFgWd6LzH7WcHAxQutUq+uH0fHQQC
2J+3BZK9v4rffJoskcKiCmQqbzBEI7MlnB6JdnhVCZyFWHxxJ42P9sUy86aBhULgns5p5rbOub/U
aemY4yYym6QdzHI4mGDxm8rS4sCuGxTftW99S/QwDqYIUUNUJeWFF3nZzq/s6d5FEoQ8I4ywrPr8
l/7w63EgAiOB3/qnByPBZ61GNGoRDE39avnRQ2z2t7kFj+Q/WMfFmZ+KUiySufc7qu21Ka7h4wV0
ojVoDmEtkzZsqk5+8SL9qGxdrG2BWJb/ck+eQ2vwUXDAvQwUmpG4heI6lDeyco7kiVzlVXNX5P4X
QMVHG/iPJU8L1nS2ySJx9CLQhnEfddUrPv+Q28VRVv0XPYf10f5djLjBorHbBkt6fx/V4BEdNroF
x4w5/VBx/RtPQLHGCsdbA9+Sp4E/wJoUjHKbNIvWQDMWZqaE9Ie10aMNqPIYNrhadSaKBVRt6Ixi
JW+j2cf+tySejoAwbze6g/fgOZyaGFoRDkCQ6LiZswXa/B/2zmO7biTbtl+EHPCme7yhSJGi6DoY
lCE8ELARga+/E8yq+5Skhviq2rdTVVmZynMOTMSOvdeaq7FfTGljZ4GHoIT5lDfjJVIcsR0o+bJw
InJAO9mWcDL7i0B0zWZvex88Tb+7CtHi1KXFwXP7dgBblqLva/wJh5lolXmYrdVguveYx8/0TO+H
TMsPPvB3t3hxZiGUCWi2vr3sIrcS3VIMHTLSUtDFjZ3YvdIJnAS4zqpfNOl/fmFetRNv1mAUMzY/
kNeFY+abO52QZ8iUtKwOfjVH61SO/hc3taZ1TRDEOW3K8g4eGhwCF+Xkq10gTEExVOMMnApJ396Q
oPU+uAy/ue4UG4sFGqQ8x4k3R97I1yEcFKc8gI50t2mn/U91Stmo86a/J9VmPqCL/PbBhfhNExNV
Al2fZdUO3p19E+XNgmQ/lo45Rsq6hAEhSHV2fdz1e5jLzoonBeWkBwYx6QihYSaD88L9CEXs/Gat
XHzhyDFgZjNos//57pHFnfjVkFX4lnMwKq++hswBfYG2uvbOXJngSLCMd8ZiBaWspIlsGSSqEe2b
Tp+lI82dJlznIX3lyw+z+UBZXO9TySOFY6rYIerz9kjyf2rE2CzZ09b185RgG8PddEY9HFK/DUho
H4NNmJztpnC+kPmkrnhtMaGRLDffp+EYnUozeDSBgn1wMP/d72cChgc9WCb0bxtHtNvysh8cfn9Z
qC9gStGi+iq7z4hC3v35pv/uoxBeozXAjc628aYAYegEj3zZloCQphvRhoubT4niFKVlcv/nz3q9
b2/ftKX763B6ZRt8e/yvDb8cZZVxOJiA8awGBsaYvWbX2seimWCsltbZasz486BseWnbRnJtDwbc
EqcUe1GDc3n9Qv+Hb/gA34AsL2TF+V+UwG/wDeC7nusfvxIc/vWH/kVwCLwli2IZDJscJ2kOsJD/
K+44iP6i+kB3xGhu6fPzyP07pSL6iwkvT3bkLqX7rwQHJ/iLWoLjFc1WN2A3dP4TgsPbXYScC582
eciIFRnNO+0qESh5V6UF4IPE8mYI5m59wTxXf60shUUq8T7CICyvya9PNh8YwGJmx+Kbv+8og31M
B2P29UEpyl2T3La178ts/8tN+Pz3v+9XMMXb0yCfgiB/0a56LI3vNseBSd3Ueqk6kEGT7aWt2uui
6YiCCFyxNQ1ZrqyeFhd5qcZNLwP19c8fTwbEu59Jm9LGheiGNvf47TEYZDS0Gx0MJOn6pYJ/ms67
MkixQiOUuCCmvjspVPr9Hh8EFFMBJHOBUGZUSj1T1i9wPK2E+J0QLzOIYWhXFpakcJbFjlwm/lnc
X1W1dkpjnlZKYA7GSdzDuEFyr1/oLBQ3Th4CcsWOdEhdPNBx4LcQN732ATex3i/052wlEosQ0qZl
bVvRcJ0PZqusWzR54rKDYHgL6gBHpQMrQvq9eA7JHjLxeUz6heRpeEsEl96VY633fa7qi9gCWYAz
LyQirrFrwndN2t+ZFo+EjfAHpcqiix5cz5aKPL6JJqDEm6kXZnPkUtXVOiHTw1rHLL7O3oa9DYwn
6GFXYE+71Y0GjqPIYSP3qaYtEyEyw0WGvybIuuumnMiynhaTRj4E8PB8lEGzozIaEZXckMvRnYrR
bq/BbcUnJDlq77dWeWyRGW0tZ5jucjh6d20++1+4O8SVcr7c1ja8XqK22u+a2Nh1ElDtZLLWXxGu
No+jOXNnWtbbg7/gNQIJl8gZ6ujCt4zs0LapfpH4476aHX9Em11/72PQuIhV4h7x7Fm3I4zR+3yQ
9YVqmuiiqihmNlHekjrsVrh3Vv5I/FpBdbntRUxQcz3ZW4ioxY0grmk1QrkGg9B0392Yv0wKBILr
BC5CcoAditnEHVsCrnmdQ2PQez8byyPpvOJSB0JuCEIF8NY7CLy3pk+uiMCUSucC/m8Ae3RvWHFx
kyDhg7WatpeEZnggjZPpZ2FqoOIYbemdmSaLhtU8Zaqd7hh3zJ+ilggz4aR6Lyr2LkvxiyNpiMu4
WF52o/WujMSckHTyWwgtjFZDRKLahJ2oWk1pPf0k3EDvySx1rxKXOxEjHlu5tVhiHh23gk80cl0L
6GFBGXlrhfcC1q6CAIa1Ko5vfDNuvzN8nj/VMtVfbTbSPWBcTIhdW+xAqQ4/zNy3bjN4SBuSckDN
GVzbPuE+5uNyqZdHtKxB0umOXz/jcyJDfOZOuD4eEtfi+e+QpzyWSRCfyr54lEY/woHvqqskfIGb
CD0rMyo/5YBc2ce0956ADbQPpGWOd4nNs4nlqsj2Nq7IjeuWTy65U6BfA0GUgsdDuRCtVMqNwlA9
7OLWFVcCvvNVNEjvatSxdVtnvXgcPb95wrTG0xpgj+/suHlycJKcc3gMX1S48JuNHGxWWMvmOYEs
hczP0QaODKKcX39cmPISEBlt3Cgt6mGjsnz+RJe2vxccw2808YEgrTlSgOy1cJmXebX2pZkdhsYO
8CHHKtvjkibbofRNblNVjMHCIG8frAyjL8SAAN+I7bSXg4+x276n+WoV/uPU1HL4nnWj+5jhyCqS
w+TMtYvMcjbqLUI7OX7SrYy9k0yc0b3Bk40711X6qwUUYN34Y0rGuaeQDbazv+M59CBe0pQHHq0G
lqaxvhwbMM84A6OTaxSfB7M3rgnbvTG88dKtRLXDO+ZdzzDvVl4AurfzEhDA8SW8S6jh9PgOiT2n
x8ouvvYMLrdEno3b0dXfshCgvDuNP4rUro7Em38nYSIlwZR5UG2N4qKpJrktvYlszDgZflj4TbdJ
1p/V0MY71MYWbv0i2li6g4sSeAkihiS7dGf46SBxJ73usBH7eXgyCtFusrKt55WI4vaI7gaVsqHA
mRI3v6qygp5kVZYviZhBj9NDBL3cu3odufWNroNsa1dGdM6hd3yiRS9xrPHCYvm2zplGpz5GYUJe
CjfStibzaEJgPlQBxmIxOCFR0oa9hh7La0kS+j41ESraRmWepZdFhzGxvjhVHO1orvQXVh05pIZy
7b8TOir9tcexFOXizD3k4DFMB6y8BGlYEt5+DE6zB7Ra2+aIhjOy6JJGJK55sd9udNx/dxo57hMv
Yc9jAw93OEmnVWoj7Mxrv71hPGthaS36HaqtlPi5wgAbF6qnkESWlXQKda7VYi0qi+IRl1ITrH3l
6z2sdzChTLTDDREWqEsm16FCdJgFWTbU2dFzgiN9RtvcaBYRYAiFsAkZ5b365Ja9OIPFh3thm/YR
zQSx42nKW9WTE4rmqKbhsgIG7J2E36mvs3TydbewCxhCHWS5cSajgePrz8+iND26bdV8K3LRYMfv
o4OavehYjbH+nBXOvJnisT0VlXDXvl3i9vKLaVUSbrrtXce9DnpazE28qA6SDie0KcJda0zMWJbE
AUnY+8aNnPwh8BNs8qaWOzfWuDKjydi1UEwQylbXpWWwlwOHOmaZo5wVyslNYiTRHZQda0/uq7X1
nSY9hpOKt5GM3U8NnT/Y19K4ISsivLTaWZ+WjK+SkIMIzknrd9VPN2kvsR8EFxF5f/7alRJib4lu
DJFOSu5uP1tHwbSlXWep353LOXYexzzQ7irwJPJcW5b9OdVA2de5lZs/BU7CckOKta82Zm5Ox7lt
o7WojG4/WqX3SPZrRt5BkeUX7pD03ysn90kQ6N2JCZxVW4n3iBfQxDFVEDNvNjUqFJIki12QetO3
Jrea9VDKpS4Q7TWWu3KDWL9utvA5srOhFt0uzuQ84PGr0iP6+e4iavvGRWFL43AlGy/DoBzG/TrP
Gu9K23F2mNNafLMFaEMQ8bpY7g3cvqVEynOHfWgJmci9vr6IbLIQwloMP0IY8IJZCUfonVn0bDio
f/UL52hokdqIbwRTB94B0jMugtgU8SbxFlpgmlUwtoV3RUytcUMYp+DnZk5K7HJWYDFmErSuKPLS
jUu47zclRqZbKWILTP/szsii29PfxVeb2dYtZvH+hwDgFW5sL+X3WdXSTVJa21vKUP+LKlrKsqVg
BGwxucUmT+3ySOO+vighPxxcsydKpJEsxl2e5KtKQL3epF7P5h5VjXFTJ9F4l9lOcpVUVBq154vL
ZH79FlH74BgL1iRu22VRJpfiZYAdRiZCQHkSta31mWWw/uEIn1OwQRwRuzYRLX7CQrSqOr7OwpzY
p5Yx3pFayb2zWiOsQSR3ep9Uvj6bEzEg6TjJTbL4QRuKrUd0ptW610v5i3voMRhUCY6En0BjB+FV
pfQLRoNsT2x9Q6oJsakWmSSahBByiVeNcEpMY1H7gdrB+t0ZYsl34rzEXP6dDqyzoXcniTEcEsNu
TzEt3KUcDup1m7cdRJ6lvHfacEM+p3jqdYdpXNZc7HHwPjrQWG972EuTfPkm5G3AI33nBhwbp6nA
TA4HN6PyX2NB8q4Cf7C3yQB7RrsUhGnElR0SU30OEmTXee8BGhiapySueTBrpz31zqTPtRTtwzi6
7hVUKPVVUnF/0Kl516dcvuzixWLmjzrrnYuQ7k0RTIbTH4xsSaHogehqwYtmWnl6ZYw8dWxFPGDW
xBMPLAjXAfvUEoTQPOeCujkAxvNBYtdrP/afB1+HuajLfIdZD7mIbxqVCbZhO8rw+1WVAwwezcLi
iR3bi1ka077rxnTD0jxvNY0mQhNGKqhccHgN0uU1RfF1k0u3PWGpACEYe80PkZXBdegnmJ0HQGyx
0TXtqh28j9RZ9FLfHWYx14SL7hXK0TI8/meX0RsNJL0ak5TC/L3WBKXmW9K29a4hfYRriTI7Sp3g
hRCt6QA0K9kZlv2MSYOoc3JcM49yyfBkshlR5n+aOpuwbwFYI5ud4myalfNko/VUWMmINj7DsAgh
KFvFxnSB5mbwh/cVS8khiYCtmVaKaVxV1KtlFV1QQEKfVo4+o1+RJFui326WFcYGXnczJZ3/xQB4
SlZSYmIorV3XWDk9ayyOUOpe2ZCmOLKAAcilZuewzLkkKfiHZiI961UHjwqP+1Krq3pur2t026wp
2Ow3Lnyuhwi88so1MxrhoJy3torFZYHE5iIfoWJPpCdhi0+nu4RsNlwWnl0+dQ7RT6ehnIPpoo1l
wkXKyPUwVD+orZcUqbkehROX8BucfARZAtjP6N0NP6i27wjktVZ964AKCfy5TI4FJc0mnpf/I6ag
jzdmz7BmHWcIPid0caF9ZsLZQw9wlGA3pqbvzDSviZxI+cVJHTVbxSIMA01RygcK/JWhKfI5Tpu4
GjmI9KHb35ugR9YwJrx175Hds64iCMmq4+AWpq74pvOx2HXZkO3HierKLCRPJADqYZPW/ng3ZOVT
0HF+JJdIPIaydLJNp5e4lOXaRQvK4DTPXHw2HeMGroNztNg4rgtnyvYxes56HXpDeRwIy3hWhAc9
u9qiNrRL217x2hY7Zwi7z5xEwwvdmsBbJId+v6z7+5pwo3sFzeJoKlajYTnb1WlEfDMxKXLtzqUC
El/KcWfNSXWExMSppQ6cFbVTcF053XhnWiRSgVRunr2+A1ftcsISFqfnTVfP7ABDY/X3dk5DqW1L
cQltHRRD7LKaDHEdbpxw4GQUuy6G+sabeUd6EiosICj8zcGc2+9Nrbgq1bzEEVNvepk7H5ijt6dW
tHTlbAZqKxUtW2hasVx6OqABVNntA1Lo8MKStFmABUYXiSW6U6aD+sJPuHDMHPW+Nm1v3YT1dMco
lOO91Nk+XDpATCrFZVXQHwoyjskMJeeXkLd03mbhLB4Lv/o8qUB8Ax/Pcdv0EgJmXXA2MmVC7fIv
rUmdvn791spdonhCBGTdumHud6EdSXDo8qqqZX03i0JuCJ8QT16rQI52VQ7Og5nddpwyOiPL4TVT
Jgf4VLnttVl33JkmpxR53YtFndQ4tBNbnwtUZWR4dJK+jgOigsYqv64M9HlOALypie7a62OIS55C
IqmhD6rR0J/chI6H0+v2+rXjUzs8PnjRyrUPRYp4J07BgKOyQ+lSUJXMOS/G2EegsbQHjMTgMiDL
DtY0HLn0SyNvzqDoFYKGkEzTly4kqmjmdavXSicUI3LBd4YJ3StTqOKmFUigYMsX0YJb9FCygktr
RwhTsK24xYk0S1K9+EXM7W2aODOvIKIKWnAxMXG0dkwyo0ZyHKKcRxCQnSW3NbzINU58EJQFCD0K
HrOj8cVQlZkPHUEAXu3D7Lg0yrxBtt9BBZCsZg76aw36ZhXbXXk0luYKjjaWNU70gO2XTs2ScLAK
KTWIm5kz/k2VTbOnnVniHIuPf+3fvG6SqqB3WzepSy6V8dM056VcDgxuX1lRLLU9Aqu/H00SUXbC
pTVUN1Z8Y1plfSEau9hgUQkvwqFvHxqLHhrpBfTUkO/WFxJLydXkctICDj6wuBt2/wPPWvOkEoqd
zmyjCxmwzjYy5RKmHgmTJhxRsB7FaOGXq2jl+JTnA4j0i+V5brtlGca41BN7WNKRjLKAmrfo+ONs
ovqcIae5TZeuN3XJsgtwQHuyQh4Jdx77H2MLRz214uQqID9wZ3XL8wO8CBoRfcjS5+fES/frtbwN
Izqk0J6Km0pOdJFIldr4yMFuX/cGa6AFPBIefxWw5NN3ook6GZ57FSSGx1Yho/CijShDWl3Yt7ID
Fx5VcA590iKPLsfhdern1q3w4ZNlIzcSCz4RQqVZX8CZrS88myK2Wu5BSnn42CN6FLtubijOJQHq
oBWmOy0pk0VBf85sSvuWJEYWW9axB+h04hELDZR9Bozr15bgNNC0DEG8nZKaxPtcUX72rCZizTGn
2C25lbu2URQnA4edihcbroxDF7QpeSm0OTVPpW3QoJb0jJ0s5qgwUDg7QA82Ns3lLZs9D8/rMqsC
rgadI2L6Gje551SviX6yq+U8QWLhSXWO+tzRtPkqAqp2Y5a0LKZ+4mKaLG/pxHtUkCh0b/qT4Izn
8KwZZnyjJP0yu1RVdqxdrz1JUdJEXJZKDFv2tiuc4gqSL/BfP/PoesH3dNqI/SGlZcI72dGdxpSx
hBRZOI3aYPwZLNFzA1+dgLSCFzeLOIQA/xffwMVRcrT9XB7zmpcsE1l6BeTzaZo8rhr5pM7RDlNe
langGgylyWloku0DVUnurkYFq38FLSiibhm97JJYABZZSSbIXdPEVJB60ptp5IbrEP9MYdNSf/3L
1xdTVzlbjEFk13dPsqcKNpVjPQ/qM2RavavSPCOdpOGFzqgqk8BjkWHWmFxhqkJiMXvZ/En4Mycy
GWgg0cXL6M6NT1AKB9jXRnFAEpQL5fZGLlWAVi1HMjLmxj2NBH6xJG8zhy0Tuo/EvqRAeyhmBxoq
29GDlr8qiNQ5DfHwL53j/40qPxxVwiL8ZUz1m1Fl3z9/T0fyfob+n/PK1z/5b+J89BdKCvKhcWg5
aCl/Jc47f3kAGRD8h4zVCK7koPBv5Lz9OpUEQQBb3kVMyBnh38h56y/bWXR0HGL9BQTi/ycDy/dj
+MUPigHDYl/g271RPESOBhomDHEIs/IlpdTfQ92KV1mIEvmXq/ObGeLvPsnGw4Ddg4HXO4FuWeNX
X8rVQ2gDl4Ry9yTqRq1knI4fiLl/90l8BsYS5P6ARJa//4tQMxmMeO4EwYqDLEaSLMyrfqpypKnz
3X/8k2gkQNVYtBImn/XPD5qQDURNN5PgyPtclMVLbGQvOf/933yMR3I8GuD3w0/s69jgPSU4k8po
G4UMF8ktKteFyv6LS8ezikACgzAj9Le+hUSYlQv4URAPUHUXimhNINY2NWCdf/Cj/DeH4DBEOM38
APmpQ9LBWwFqMJGGOkRSHFJJxI0/6hudqDuYoXdiInzlz1fwbbvl9cMcXHk4yWlgvLU+k5DV8G42
4kCrkSYfW8khJ1Rp1RjZsxnSrcqAGq8sDdL7zx/8m0cRW8bCQnlVeL19vfyu4TRM9/JA66H5MgIe
W3kRGGAQHs4H79dbJcDrb6QlwqqAXI63+p8P4zzmo8afLzDTkldAoKXe5rYZf/kvftAvn7L0Nn55
txaFxWQw1DsYkQJP3am7qZL1qe7+u0v3yye9WZlkUaUNA3EekHLUG1/lzzPJt+v/j9fLfH+XMOOF
IU9GELlgFZZn9Zcf1cSVF1aNqJAH2c1GmJNBXLFgb5/dSm8jxu4bK+qsHRR072B2qtnkpRNRy7j1
CV0EbhTJ+QOqPkiTjkHc99c2cpDHznFJ4diNQfGiQeYck9maPomANFICMnt/ZUf0mBrBP6LTuNpy
zLcZj4PjDFRbXesusu+LwG6OXpzHT1NFgSIr5R3iAJp/ownnkTnPcxEowP69Hhlw03Sjg9lSWw4D
ntqxKOstqrX6CyRb9wRuU35vY1Z5a/D57jBBr3XuNmdSUKd8nQZh2my1W5rfcjjCOAX5PgZ6qucq
5kcXJGLumigRVwzyms0ApAJdqhPH+coaywiMmTOQDghpeNeaTMPylo66QWr4ujL5dXPFwkX67bBG
nGAjoGBxSZMMBCzcRxDDytqhdm3IncThcXIrykicaM3ZMkkhDCvKnTAiJzsoEaon6eSdVWLlT0nY
lHe+pKPU9o54bP3Kvo/57WIVSHojonLHme80xRjYAxENa8fRvOvKdznPGpzl7noJaJ2iu7omeWl4
irk0AGZbceWP+YtpcU9HQIv3VZi9qF7GXwZ/bo5yWRrTvm/OulxmDB3lJnF6UVSmsPR9dQPQxj2y
og9rpCHZfkpKZ0UZkC1w/LEmpgjuz8odmVMmjojIaUvqF58Qj0vCgLmIY4nXwTYk3frXx77siTaA
pR9eEEVcb4uMi4CphlwGl2jBqhXJbTjDHQVHlhVPERRkcgklSahemjPih3c8g8Du/HKfMSUUnyz6
StHGT+PpIY2FEW0ZWPYhmBQCoFc+HYMLuHHzfQhh8JbpTvViB6Q48xv1FrBqvEIw1B5ccuDuGqhh
tw5ZLPka2CEZdR3ymAI7ZjrBqFU0FTv80Fg+bG7BEKuCGGFbJM0KdK+B2dCP7vq247VzSTFbTy5b
3AzemdOOWECgICnTO4y5ybQfwzp/jlAm76Ka9wgQDpqeLJpKEqxiRd0cTQ9zNxd7yEkDziWjs7Nd
Lhxv3s6Id9pV1ydyXBHMZ33DB9//sGfeLddg8Lcppdd/nYJBPCY5KWCBLllDaYR5iEAN54QYLWMI
KEn6tQruhJcmxVOb2PVJxUCMmV3Za6IZXziAROh2yErni5AdCEF2Y+ie80iKfOESyDtD4qRciL/c
odFh6wPyRPMs5AROYk78JZ86MMCpUOnPWkTeoS58+ml+Stqha40PotfTHksT7Oxo5EGYZVjD2MwI
HMR00xpghnur3EPw/jmMXbBJe/WFqGnkBdO3MdXZqap92kQxSZVshcF1OvJSMmxWW1oI06dp6KJt
UvCe40WNV7YIivuQ8LYzkMkdsb0lpzYlhnUli76AWZ1nK2coeahZFdXntERUUo95dOVQVDKm460v
xpJj1SRi+sQku8wdqxuJnNPeWvZd4fK77Sp/znojvAoxoj6XCj68Mw0WmnNJN8GNnZMaeaKADcVP
Y4R0wix1s5lwwm29fuY1qoicxLw9gnEzOqIWAQEb65Q4mWvL71oayuWz57FQdh3rByT84HrOCAqw
u05v4oC0cwiyY3gN6Luj+wfAD0AijyGxtS3RxdW4yXXOImaPzcaXfHRHY+6QwS5lzG/J7ylWI1GX
NbjhHkAybJRtl5VXjgDSnEon5CZU4qpvl7q6sZtzaQkeJk6eI0Fvlov/iauTxRG9BJ9Gy+uqi0jt
cShC66cpWa2m5RnxzNm6LOIhu8w9lewmjVcHsvuSQmkMHukz3q5n0LIGTWuvPWdmRRwatZ5mv/mK
nCi6moO43igz6NYuuSUQKQZW7tLsOtgOfn07iSQmKK2uT/E8Vtf9yNpjJKweMuKlL6aKax41487J
sWUl9ZRdOrFtfouscTjTaqEebcarsOjLQ++b0z5PMSdUUWJ8Grrsysmc6cHI8/5Kq3T4FOfzPQh1
iXwFGVqoQd+4s+Ud5iibaSe31RUoyfhzWTwGLUhuBrAvTbJw64bsK+/zXTeZpNJCKyFIpSKK2HQw
+2k0EGyLyZ7F/ZvhNUTKB2x6i5L9aGRpeQcMuz51NSuOWYUIlkyL0MWZWyr+XmRJRUD0zz3YcfYi
/dcnW4h9u17DtFPjAZeD2+1pdq9sWrFyNfRRTv5uWbKY5RzyWh6RPKrWqPOKYy1bkzxaxHS4J8FB
knHfzt2qFE5WMQhtBxN5hmyXDAr7a1/Z1Um2TnVqgsEU9JeRKzhlP25GC5dFSRtMQQ44a2kTJsnm
U3asf1Ug45uWbjbm4iIHL+9mU5WeZB45IO4JRZnCE7Kapl7F/ugEzppaHEn7agZX9tLrPCVUZCqq
n8JDaGNlSXBU9LARG+qoWzo1nknDUbGu63ARTBNVMgyfaz+ATJ67BAEwyUhyrAhp5zI5Ha2Jqa/V
P4WFWaAoUuUXmTsKPaHl02iiuEbsIAI9neoyLzYkbH5zw5E0+BwBgXbo5nqIzG2f94uFY7r2vNz4
ZDm1gRgtqEAyurbe857azqrJmRaPZTgc7Bb0hWrj5yL1CkK57IL4FaZJZHaQxjnY6nJkj2Y2kBCx
Vbv2aKwJuJ8veV2T70kZoPgorN6gBa0iSkvDOGbKM8NdkFSsb67P8u0mVCeclly5kqB7vY3gBx8K
JiLMarQ3fSC1fa9VX8S2ISV85DFyBWr0z2K0nwkxGnuzPNCZYr2x5fQJVB5JqmFHnUBiUXapMZUh
eZupK4qIiC9eeO+MbB91ihV9dFBDny1+HbSGf4t/F/Ic3KN39JwgISgI3kR56CrrbjTpIRasqTLI
nutyvIk129yfjxjvTobRYji1+SSLehyPwJsL4E5eldBKJCeYIqwmU4cNiu24rtPmbLgw8//8ee8N
fMsHBt7i/gG88A5HUHcUOK5fAG4JiTJakPnNJuvriaC1rnoeYDBuix43se+F8vPrtiNJE/H3qS2t
HXo/Y00OnPdMOMS0V2TxfHCwe+9K4fthgEeFteje3x3KBdg1eL1jcUiryj2NU1+9NA5U8pUcZE+c
d+JSbJcEpuKgyK3hcvKpNa2CbywsCm1klM+UMvUptFE3aJuTZ58J5MGlHr2zSzrCRd3lHR39PiL1
vmVeMDARPyQLkMwhravZukEVfwFT6T47PtaWVcR/7EPDCq7RTrIBx1phIs+y/Ol1V6xrILZrORf2
R/YkaznFvnkasazCxMIA4CEqe/NwJCPqVHav4jDgkAeZ3jcrkr2TtXTch5ZwZEhjAqEaKpqdR/rr
Gljdf4r5gRqLLQ/BK7eEx/TNN8BkLn1cb9kh4ry994ykOQtXfrQMvOtY8Ck0KiDDwZbEg/3mSDpm
4xT7dZMdfJfi2Yf4A9bJH9YtKhayHAqCT3TO4YEJ2PTw5/fBfn+NKVFQV4QLoeM9OVNbhTt1pcS3
2sskZoSHRsqI4+ipGimNSSr39FVkeNFd7eq7ItLtiyE8uR30RMjd0NRptqy33bBqSVB3kLQIykm3
6A7U3wyDkYz9aOMlctuIQX783XH5v371R/1qy4p4SP5grcm+w3B5rv/Rqv77D/2rVR3af2HuYM3F
OoOrDibP/1prIvMvF69ABAfSw6bn+jhE/t2qDv+CcYI5w0fMYtJI5lv8v1Y1IW2Q15bWJS8NOOA3
aah/Skd9SwyiswXI3EX7honLhXXy5p1olYHgt+ytc83gc2jXU1Jl6tB5NAoQX9RYy5tUE+GRF5Yh
KXnhvCF2SQVD3Eh4zyTl1baFEhUKEumKuT+DWAQd6ObnxG4Ncv7imnerrXt8JL9c6d/0vpdv9suq
ZbM/0odefKwsHB7Lxj+3tLAfZYlluTsjAlE3Vloba48y7UJPgckgSnMy/vMHsjG/+0hoj8ueTV/f
526+6U0bWUne2NgkZ9+PLojHJsionNhb9jBIkhYTRGu0B6sz0TcCwWnVenSnwD1EPgvPzkuIfjnG
Af6Z1TzBqFwRrEkfxR5IIAvrDA16UxN6DjrLui1ta5j3blw3ZxITYGfS02GPsIq481dt11bz2oML
zUxT1lxrw5/UTTmzFdnW7D0PtWj6Vd6GfFREOyLZdkG8HDo82PUrUtnoSvjcEYrroR/HHW52/Un7
OFg6bCYtCz9bb+dQCmm4QoA7B8LHupA+xjpIMp1sEXvIZEtTR302U7dE4J4m9q2FnGFeZUHPbyP4
pH00UmIPE1/yNZSdhYpETVs82pMkqcNv7Da9UmnFN4q05xwpelL1tcMSBcyiNZC92Xlq9Rg2mUhc
gjkJjJ0faF882AyP09PQ9Tx/CSH3tNMInbiZu5oBsVPa6l6EljKeHHvgymU9OFtEz41qjp3AHrSe
gCXPhKOgAOPsMPF3xUgo7JaYQHZwNbeIjgyCM9JFrENHsSEcDW0qmu1soRB7zzlL+N2oOfNMY8cf
RwPBgaqF4gZYgn+12bdcpEy73AXfZdT1kOKKEQd3Jlp+y3V0xrWXLcnemVHSx1Ae6rgvem64rdMC
kj5jLC/T07zckmC5OBGRNtw/EmHOUWvQW8nKwQjW5LrIT2lCOpcRmojMaZCpw6IIDZH5ZBYEu07z
EpbYGThgAGwKNs1kl1u8HMmm9Fpr0TIrfYtKcrhk9+FsVuVklDFbHTFj5IP3SevEvzOmwLqUkyg/
EzyXPNs0Rw40jt1wndl18FwnxXQvHDNXCJR4ZFOJwnKS0xCu03yp6SuCTfXJVr6HfqwJojsDtsxw
bWez4W+8KeCxmbqAyyuzyu+uzEF5OJW9xKhx1o+tYxFc5Ybp7NA1cA37Ox1b7l3mUCS86FyP4pH/
WeUvoEvUTVaZtDh83L3rJuEZ6ZnXj2tOztYtvjRuT1kYrb8yYsm9RQRW0kYlpPaRK8PLRX49L2Uh
GhnvetMQ/UMfe+omZInvtsYccIEzGybDvmDuffZwX4hVrHrO+1NOzzKPbfWZ4UV7GEmWUhcOGawJ
8Ykjn0KTLJ9h8PW0BrEWcl2IrkaHMxKrdybd3e5ui3k2jDtifuf2YrA7o/usFbr2XcnxRH6dK46R
XzPXrIqbeMoROyIxb2mGOs5xnpYictYV15IzJddSmZKyM4r+h70zWY4b2bbsr7wfQBocPaaB6Nk3
IilNYFSHxtG5o8fX1wIz81WKuiVZ1vhaTmSWIqFAAO7Hz9l77YQbwQxKH+MiwOfnsKqQXqawJkZv
D7KcDL440h95j71hfSk6jdBhM41I/FjMa+sx6w1cW0yfUu9lKoLeusljxCiIh4Ssv/j2KK5TL6B4
DIqSaxoyySciBhOdf9JCIyDckLXXfbXjoJPPmhVCEBYcL66+qcuq8gJqGyMOd35BIOHOkhAZNig9
83OrfL7zrtDiOu8We3oO+ljJb65fWRY9qFklpAWag2XdlOw/i0KFgAbwFFdWQEhnXXumeUotmx4B
CF/6+wY0KGxgC3qULAmuK0zbL+7Qx2uS4YMPVmyMRFn3HzDyGTtUtylx800b2X2SnuwijPHoET+0
KTN4DcIWM4nTfuke6fx4K4UpV0ZGG52j5t6hAVDlzCHmuGKRqU9NE5hPrdtYkV2anwxaPZuuQkwi
54rsv3ScgiOxX8nnoo39b1NC3EcldHVDzM1lP2o172ShpzuCI5JPrj1Uu5JNakvZZ98zdKs+CSct
91Zl0m4iO5qIl87Xt2FC1qLfSE4nZBUXV1mTFB+svPU3odl2+8XoaAEME3grwgmJaxubm6FYykuX
DseuR3l2x7LefMrDPn0YnOJ29M0pP2hFCJWayQoyqTsPQ1ZnD0nrFR9gB7bJXncVpgE2sG0h1XIu
jFDu8aBmmwEQ8ypMo3tDvm79yKbTvFRu2aTbfGmrfZCZ9XPqeeutJSuIBHW3ryLP76frxpvsTUIn
hqg8v/2eaV9vC/TZR2tFS5LObF2T2+c729R0K9LOZsqBbautgYZsWR+CQs3rlMuuT2ug4D5xxV0e
183BhAqwJfuoeUFgRfcJT5t3qjh/Dbu59Ptr1TnxQ9ik3sFoF7l3DaAhkMyXACSB510baacuWLDn
Iyye+TQaIoSrIcfd3Gpy/JDDRqqfc/Rzrfc4ZMPy1TSL/CIMwuVCVzr8XfTOu7YCJRFQRf57O+Pb
nL1/LIlUXdoBOdeIj7qGdkq1tnVHm03IMWgJY0ypL2Le8uOv66J3Q9K3q67AAazZhPGA/Pzxqk68
pH46uuFZISn6iGORhaHpLGqMX1/n3UTx7ToI/AG0Uu2tqocfrzOktde3YRKfHfrkrKmmZs1eVanu
FLNg/PuLrSNfbqdAGfKebiB4h42EIvAcFHSt61U9+KYPMLI+3P36Uj8XsvRIELZSi5ugOt4P0lUS
+g0huKR/ebO4rlZVmguPh05gV1+0KzDmX19PcA4RPCaECrnBu6G2CGpe26J0z8uUxk9/bkEVOT9Z
5FbrVKXNyDT5ze18d/Tmu+PDrWwh/O58ee+L9blMnC7UnXNG80l1Rb4OxQ8LKjtwNdFVpS3IT0VG
OfBnk5729K8fUgaBLvfZhKJkuea7D11XjjKnAlV732drkgrCtkmMv0NH//wqcBUwHyGsYhd6wLsX
sIitsYqz1jsnSCePc4ZY0Q9+i9X5T1fhQBmAm6ed8VO/xutsS7kGn+VNeeFlTJAQoP5/PCYuSF0I
CJx2VhzCj6+bVEyHSTZ1z1aMnBYYCw/FMAMi2CHpENddMw3Lb450P69frOmsYXwsYJhc9sdLVtkQ
z2PhOWejjr0XgfSU8exAKdIDb9tVKH6tjdcuPCK/fiN+XllgpiCZgasPk/anNwIUd2YuDUG3suft
jmvWyc5DMLPkaKx/fan/8BF5OJA2UYPDJ3q/WPo4a7lUaaEPXRWJpagvlpYJaeGsDfD1BDetT82v
L/qfPh+4tABhm0uLz363Qg+o1u009MS58JCxVCWqicIM0gMHnd++6W9dtB/P5SHdCSBTjh/6wc9v
2jp2NVlPmNa2SEpzUboAOH2zuG+GRV/XGPoZnsyUydNIXcfsb26vB4WDc08T0uFwUTOwxGPwFRCZ
TdW5VMz/A+k1vyNH/7zwYiux/VUvhYJJvJeaVZk7ZtgWecJLWthRFiNCzieD/RLoN49aHlLW//qb
ED+/uyv1m7qSViQ6t/eymKSgXxKzx52NwKDWnQKb8wPpWLgrtWDLTJt4fd7zTFyrvlAfEeIuYmtn
4XSvWksVJGf2i9pTJaFUxV+S/uvNgeEAykl0ajbf3Vsf8x+yHVPBzBgC3vpyCSi6TTf/JBKG9QQ/
VBnKXvN3bZyfnk1EhevbQCuHRxRz+I/vvMrategnUXhwYkJw8fDkm1lVPKbT2k//9e3/Txejb0R8
BmECP+eToeYIYRUTSD7Bo73NK9z/eJE45bhmwynp1xf76avmkwVgw4UJHYfl7N1bV0pDNG1szuTJ
uxwsk6zjyeJF5JT46wtZ78xvSGFZLtfiAT0jW/r7yqgg1mLyGn+kgtBpe2tyhusjI2g7kKaQIduL
Jh/ohDgJNoZ0TBn8FY1va3rJ6zZYq+k+zSR9AmPksMS8EWvN4jPCNg2PVhZdL3tvEvzB8VxJDscj
06vbrsJqXf7bhfgNi89chn0N8ef7Uigjv7vxy7Y9Wwsj7JGh0QVenuyQmPO/rrq4FM+AwyiAlt5P
AypMoFY3TBgcNHJiTAM5nx+adLgjc6K+cKrpt/3Ddff6x8LosK0hlVw5YIFAgPz+W6qWkjBw7Tpn
T03ONwjpw1k7cfj01hDxfNLytmop3A/1NFm/2QCs94+Is4o0EWvaXHkdern2j6+ZU6BxQGqTnwXM
i3LBph54QJBnXLK2FQG0DD5jZ5TOdqiZN1+HCWoMwsiT7Gh1M2IOIlvne7Mv6SIucu3XKOK5OFj0
mj+/+QR06bU5fneR3frdbFT8pjFzjyGSJCbVMrDrOzdvkRmsj1dhsBkc5k4TbT/ouWk3+CumW3ec
aI21MfPjC0njCAmHGpKV28YU+ooIV6m3ppDl3Ui34Vp7nXGYnMy7JVTFWA6EXzNfHjpIFKYPIIGk
6Nwk89l3+3CTOrq57KQDR8IvYFNva9CEHKCX7IyzT0TYftweU55IFXyOXhGJR+/bHICS2Eu+qqoL
cn4WjI+iEF9HHUia4gYuwCicmrUZCg4gvR3miT/7hkLO5pFLD2pPk3p/JPCBU1GlFv7vovy/is9B
xnRewmKta1TDu5ZWhQsaqWpBQEiRrNLWWU+hPCWBMd0301KmtwiVCtKnEzV0dy36n3KLooi3uxZl
I+/rBUXLVvedUHsmwtO9JFXoMvG8Wt6jQ2i/TozBFzq8ubt8s72qd660EmsraiREeYPBjR/ko7uv
LkZt8hoQNjOqtXLncljRBnQ0IFAQOdTJae81uDC39EHoXHVLSiM8KGfP3qFf5Df2KOEQhY12dVJT
3hsPU51xaSUXdq3QRDmgNmlht9ZNNQ5udy8yEtu3ksclveW8ik9PzD7AARSEzmkYdOvLLcYdI1qa
CqOcZ7GEu0vCE1RVAwcJyx8z/9IZYjGeUqxtMfuqQFFT64KeVtD07XKYCs6wG8azdBkRAEz6UVSu
LnAbujxgUBlJfzYyzd7wVgfQs+fpw7ZHqyH1mMKdsaBj5CU6cyJSkqz56XvYLfEtplyUrW8tOLfo
+cfY6SQendxyX7M4TeNd27fosv98rbxVtWeu3prRh4D1WpEQQNK9SzKQmETKFJRdUUVWh7Yi0p7L
U6SC1YOUFi731WrXnrmdt/1nxMnjsJ/QRt7+OZohS+81du21kEgcarug9hGainztxGra85uGlIAj
Blo68G/bn+/1NBlTelf+peszj9hIM5vyPc59s71AasRrWjYGk4ZidrixDvg1e5+HVpLdtZXiHyJM
eif7prBakrWFmj71k28boEB8V8r7oCYO5MqdCvHo5XnlRD3wrflbYDDJ2KEXt5y7WTR0gdOZ2ph4
PDH6JfsxY4C03qS0K3hWHKY5KEOdzvafKcwlMa2u7oAabIpsaOCqxDG6jYgl3M3PhW7p1s8FTUnc
b9US0JJA8HYuTXOi1UaHvAtokC39kI9/7vj/nZP+dk7Klv2PmuVnX0+GIoit4Mc56dsP/T0nDf9A
nBMyyllnpNRtf/EHQ/cPUA4MQtdB5/+OR80/kGys9Do0Y4AH14v/NR61vT/oDFn4YQQgNgow59+M
R3ET/bhps1mTbsGxiVM2rSBkSj/um5pkPNWrhFmMa06KzGWAHt3Goc0/bxrPGT6aSekzOnHr+4yY
tOsFLOlGBYwgoirs853wM/Mh7+Qy77Q1yZs06HKsGQa94dDXhynM7DMqS7FBmg1HyQ04EYDNCR3c
2Yy80LC76cVQjPWlmYTC39RWcYlWSt76tR0cSjNMD7Ef+wdHFk4XJaUBsQHz/mHJUn2SlI1XfTvH
2wW3i0Efmx0XSzGGeyh14ycJbURuJxr1kQ1vBAGt1R0By8T3cMzRZmWgmU+9+VnKpX71ZUHUo7Rj
e6OnoNvxFxgEDt60l/Hk3YzxFLALeiF89ZVUcFrFaUepLePLWGv13W8yJKx5FZywBuhvyWTFCn97
I26ztOlXH6a+d1pnPOfSN9n2ZD7DDsytb7lZm1HuMjnBCWkjzGQgdZ2YVXLRNovxpfKQo2wQHbJw
L6o6zZl6GcJJgaJYhzRpMHxIm657CMMOdzMsQv15nX69aEPKENK/M288tHQ9AXAhB6+g4mhMgbOx
zEyT7hBKP6La0q+Knb2PLGd8BrprcZOr4nORdd0xXLJuL4ie+LKYfXGZmfrGWBL3LHXXnDUhxxdQ
8QAQu3679yHeWVvtZTPq3rm3NN9nIl/CLISnwV3q+W1Ao/dWaxcXs/BjrA+lxwedwhxcctxfisw1
4PKY6QGFXvFIXyt9ll2WEmVRNSRuzkD6diAUc7HlZGs2IIHWxD4wJvKktNNf9Q5Bmni7TRs/hmAu
nS5rKy6ZzTYa2yrdFouNBJxZ4Pg9y61eR820Hv2qgu2zydPqNmOKt3HU7F8mul620AIQheqgvGrw
Q1xaZGjMkSxHrMlA2P1549ZN8oS9wvKQVyfOZzWNDt5KBiQHv9D8LYZTK5KanZZpebIFBCCumWGE
d0k8p9FIXiowJszE87D1tHudFeHwBfqBPEErZFidG0a6Hdoe6l2VThdkUHstO1RXfQjrPH6BcZcY
55jc63wXVr74qkaz7Tcp9Lb7AVduvBtmKT52YRFXEWb8/k70lfqkKcqisBnFq9Q2jIxh7uZ7OJxF
cISjQbCIDkLCdqy5hRlkT+S/d7iYN30s7Cd7MNMLxWT8M+giUh4EG1gS+XohlS2pgk85zNQr6U6z
eaK4Cx+XQdZGNOd+vPrvi6HYNklbw36ryldKkPCDzhDfmmOz9Rpt4zPw5m9uo2c8a0LU1S4O4uol
T/pWRIUGLcmXVemPnU8WwQYuVEOSct1BJhz6ctOReXe5Ysq2TafvaDmEDomtvM/4DEjxCbSzC6iP
kd36qFqHNQrNabKtk4Y9wvgOBE0t/LNrtkyf7TQPuA9Ofqj7nhVN22SnQ4czDwOMgnsLBfOhzkw5
bY2wix0kb9r8aAHO3y0Oi+mAaQIMXFVm+QGXQHFKZhh80ompwyEYd/c6yBxurF/mz8jiFXA90dmE
Xy5xf4oTiFb4usfm0+DPjDscDrxH9MEJynNzbm+cVhtfatdH1d+KfLid1WywuCxIjWsjD9H6O85A
hleqPqFWHr+pIh0/zk4lruw2Q2SPDjCYN7Y76zgKY1vdpHMYyy328hKPx0j0C1YSKxJm85DIttkC
DRwvtKfhyDP42nqVf3aaGXgoMQ13IZyq7ZBk8SmXLJu1cNRhMsvHpHL7Q6vhz622/gHZBLMt5qdz
FYXd4O1oWi9fF2ab5W4QgOdqu8fSVKcDygUzyG8mE4dBf0FWp0dQkKPHJnuG40Jwwuw7lTRfgll6
0tqk2hZdB9NobvObeIoNbFK5dyNyZsuLKPS9Bybz3hN+csuyONG1lstpSMYn16mqe0Wf474XbWxt
zCyPn0a6+GCwdNBvKr8azysK7SnABMEiBT/9PkAKeWviU7lFvaP2oKvw1GfS4VhZtlE9gDPNXZ2w
bLPbRVM5Z9e9FfZ7Ffgqh4BRltd5aPLP9SRRJ22RcmM4MfKqhwR0Ct16l0gXvJsFpsGV61YxI++l
ix+cQHunPJPjI9o+6vN0iNNv9mLMN3hd+vLQGarmUDjH1yEQsoeFZ/yU8MG/NJlCAT5r94AaCvhH
rJZPEuo/SnZlLMdEFPM+d2YLHkpHKHQHZFF2LutRn4nlwuoW/5RmZKiVY36LQI9xs7Lsm7guWodF
VuI/X+JT7eXWFUa3pIZY4awq+L6+TVAUHNb7+ajrSVxCUyCD3TH8A/ws40aCI7V3ljW6d0W4pF/j
DuFFNhkoarWaEGG5ZgffbvHnO0vq8RDOYXgaRN8+6biGjSLc4cj75M0bWil6Yzd+WPIVQRPg7DKb
2y6HkxD1dqjuRtssMwBwNiROSObw1zKQD6pwbsjSja8WP5xOLRsjRwhw3sACvph1Fn4RrW3VG7d1
1Qvk1vSTOcYSVqfRHOh0GRAFBpYaHr+UTdopbDda89L32ZDLW0is46fG98etJKfmo1VnwY01V7x5
6bpoMgKzssNCwu2y09qy6odqDl/QmzDzH1KSiJjtql5EZhVYacTwOvyYGbF8oO3TqltPt1l7tH3U
MpvF8ySEuVwo89LyACEcmlBUpkIUBHciYuPnzte0nB60SraEfEJNsVPP3zeh50cpAoU4ypPxbhFW
nV90umhLCBJG+uI2tpu9Wh6veIS0xHR3egQkgKoEHO/iXQkxTUN3qBOsZf2ZR9bS8uwPFQKsVxUv
Hyl7p2cpjepLPkzWU9j1/qNQSXNGvPOoKn/eweEqT75qSe3rsQL49XTvFctHFsDvUM5e88776Pdj
/5khLxWEAx5007r9R59grKPnB8Ut/ODd6JTGJV8Oh2As3KeKVsR3e3GHatM1SsoNJomAmXyfoUev
5+7Odkc5R/DPUrVpdJgkj4HX611JYNhdulDvgGEZ3dL4s/n339PT705P9G+Rfv6/VabX3z7r11a+
/nB6+vOH/jo9cUrC1QDu4B9S0r8OUMJ0/sBLvzLUyQFlMPN/T1E2RyU60wES+HVS80+RqflvTk1k
EL07NQWOaxJwikMbRek6Cvrx1FTYvcEqmw6XNikcQ8qxgRcYeKoNzXyuLhF8OXNTnpj3pd/St6Ua
EuT46K7rd7uu5EUZsKhX/POv9LrSW+uaP70t/926E1hvm4Jla2NPB69/cdY9Q79tH8O6k4RdkF1b
6+4i3zYauo3WrmGgFLnI6a67dUeiiaP25hCUbHlmddutO1f4tokhcZRPeh5HoLzrJjet+50JJRav
RmrQq6OrcV8Q7Xmvre7JW/dKiGbsmuv+6YHDWtlB+n5V8eztdZ9dYsBpxmh3Z9mECzhoW0YYhaed
kzpwsjKpisc+y6dX3y8VLrg6TjbOQlcHt0Z7yzgxfVZQi+fIrAkRtZPB2oepj2TJVem9O3n5bjCd
AUKbWU2XmmbpZaDaDyXnE0xIiDY0bVHavDi6lseq62VkiumznIC7b+xBtjT6h+xSZRVH06px20+I
TUfIsnyHHwqZl9fBOKR7o0uXsy7XBlpKnsi2GAJ/bSJhacuBNNxaYZsfjSK5GWWe7/18gv2YunnU
Mu49mmM9Xk5p1V/CdUJiL0pUXx16tod53XEldXDUUancBPg+jxgqqitfmeOl01bzEVqc/Zo7dn3O
Q9E94CQopoj5igR+3nRyo1MrOAGi7a9oQJl7JXxji/ilusO6aT90s9N9ZO5bfJ+t1ny0hj7benKq
bkowcdc2xN+EbfSFe0U1qqYqvFVtUL7YOhv2ImiqbdVZ5m6sJJMP0zV2hq0nDhFteyO6hibw1E0R
7jCsojkPDmpQIwy/rGA8HSktWJaNxUbHSJCV3Dleld5V7WDSAwhVxyi9BEBs1sM+YPC2oRh/Hawh
uHhTgSAjbK4dLZKor8wSleuCjLFNQPULSAG7gcjPy4aMQgIWm+BoYlH5lldJfms2dLAzmSw30s2b
Bh9dbHwJ6BeUmzhpBSixEeD/ho5Lf1Flns/6labnTMLgQo6Yb9c+2ksmSvNZEwBw6YXS3KVO219l
fsPRr27UcAelavkISY6QIqNopgvYPckjXCH3JlAOZ4ImOQyDz2ERoRkHgdTaSdfucJgN5CHxTFY+
50JFuzFF67n12s4nqWusDJoOgRef7DyPT6QS6pM75yBeAyUI8Yon0GwbT8flE8tIcztXBRC6RJk7
TjbuLjMa88pPRTWuhD+2TM41O53O6qZMyuRGp44FONezPxUcIZkUGHp6buMU790U9PMDVYKdRLjY
yPjORXp0vbg89wubO0FO2AKjAS78sAfybiJ/RE0QGS4u7mtDBsmTLyqFPd6rYwiGSpEcUGXNsl3K
+muB8SbY9F45XdmLX858NW4GlHYejKdkaDEI5ShK4qgwkolJr8ipOnP8xfuJIgIvY9BMd1Zhimfd
xlUfJY2lG7UvPFjO05WgcTVlfHFJ2aNs0xhOyxBG7+zRjYE10poPZC5Ys/ch8cumu+/WRs+xXsUd
1XlprNZYoi7Iy6nZOoMlxwedT0nwBcBknFbACwpzdD+UtEqJ0AkaVCd7cuW7/OvsN42Q0AOE1mxc
bG7/rQN+Vweso8Ff1wHj/xxfy6aF0v/th2Lgz5/8qxjw37qjrInMgv/RSfWtP1wX7RMqrFXO8xby
8rfdhPIBExwkBdRuf0GT/rabWH9gN+Gvg9XlWaLZ+m8qg3cjcRA4yMmgy66x5zgD3wNmHcObEg55
C9pEN43shZBWy0ue/nFT/oMxhIrmhznr20UY7SKN4nP+JLHBlW80iC+gvEkmTJPfLqh0Bz9qpNPt
fn0pyrSfLuVwW5C7kHLzk7CmBuGh8sReiCTOUPEWmbywLKS7YHHoNTLxP5ZCM6NcXAem4lz/5vI/
3U6Ay6ikOI6tOcyI+n4ss6xiAYbpWeoIyuzRKv3nIGu3v/6E7zQyEFy4hBtaPqIe9tX3eWpaG3Nv
xkIdXTE+osp/akNo5D3qwg1UUJ7S/y1r/8M3h/7l/Q1Fo2QhQHEYzCOJNN8ZdfFwOx4U0fbojMCY
E1kKjNuhUZ6ly2JcDM4H583gjd1mNXvbdV5uFEdjutpvhnAqp2zjWwmbHL0peULEjHl8qIdQsQGv
pnLWWwzmlhLIfcnKwnYdQsrPS/uzlY8H1uPue+WsxhndmdbTjMspMuawL7cc0+zrVPUhSH1pb3tz
np7mnJiAzEvGZGNTZWESIfv60XNJ2wJxWtMZ1PZdnMBcdzsgi57LrGpwdAncvkuueyILNizXMS3P
nnRXGnD7oV+WExvKVZ8bw94uy++OX9zXmfPFW4K7jnZwNDpBeW7M6VMy0KMP4ZTuDJffCVV+2cpm
UQepVmRIJbZum4/fdBqqkw9WuoFLts2ga+0cC9wxFZl3PU2UoqHhxWcrsZ988lTOeZrhiWz9hsP7
wIzYCKGVtNl2Fnl+vYQqeew8h8iZgDIyHBIk8rTcSDgZ4I0W8S5HVH1VtfBDU6ScpAONF25ienI3
agJe1q0pCU9sOf20z7CCPCofpV3K8SSyAua3DcYbEzeaiAXQZK29D07lG8+pHPQNWE5+T4A+4rEW
crgodNYfTRvcaaY143pkkelFXCp9VRNfAA6XLBX6AjwipaIxU0NgzMdK0PDtrf2QFeaTUwOghyIw
RUaaWf3HPjMV9ZY5i0u8HsljlirYCRlu99grkZcrUvI2Y7bqvGEpXAIo1nfNUunbUreXcTjbH9US
dI9Ob8ujMlJxJSbbO5YVzwINgWzfd9V0qEr7YwrQcwb20Sf73LcnbKFZeGcyiDhgttVXS2LUtyvl
w6KvfZVM1Fw0owtzr0d8VbXnUmdmXkN1P7nZQYdOfwGcH7DYknq3+Cv2cQwNnZ60LzahSD6BPk5p
QLnPZKeDAYrVFtHCHdz/Dzk0U0wAOaSDErJ113JMy9IBDVxPywOTjDhYNq0g+pzFcS475+Q2rbqY
SXZjiJ249U05s2/wRKPvwlSTmHd2rObX1mBsg9OG016SGxdd4lkYn8MU4jFl0zYn9pfBkfK3ylRc
LZF2zftiGHZUg6jex02KSssI4o+B7Ig6DuArJXE8XkywDeiD9GPkhUZ6oJSGqi9pRoCU49AU95wM
XBC2tleM58VKxeXa0NnHKxOH8PiccwMMX89PX5lkPYeCwVzSdeZ9Rjf+aA32J5/v1QiK5EHWJs1G
nzttZ8u5c+o+GmKpQdYa3TaGl7pVAT4Wb8mvjFY1dzkDmS2aia9YS9qAAYOcN0GcDKeY5iOZhubd
NPf7jgbgMTd6vCFMFw4LgI+I1FP1gfG8T3OO/OltA7tn31u1/doOWETqtPF27bQHSGQ/um4TRpWQ
ujpV/tDe9kZj04Iyg1NWjvYB9jhHjbXeTtN+FbYRfHodF7JDMRAT81SLoLhkQVpOAmMRvTz3o66Z
ZpATZmxG5gQR/gHGW2Z6CSj4kLIBMJo0mXkmKzK4KEV13ZbBqRisD7JMzY0VC8YmgT5DnTFozTOA
jKURXCWxJFM6BKak2p3fW85rbwLhznt7uGk4rodgiHj3WBK8m2zmmIE+tThBmtJHulFyS8T5+FJz
Ut6smUWsJGE+z1Hh8QJtjGrKv4ccU54FisRHZkvOHSIdb4tHR0SiKPN2U7uFzXwp7XYe6hDeE2/6
WpYzPVVVwbAmZUhqP39yAc0c5zCrCw5rRR8Jh+Aa1J/urghQW/aL71xCAh8VzdNl4MgYGEdBZRMp
5X/xhU0TewCfs1Wxm5+CPPAfi3YSByQdJQNfUm78YUZDJck/YjaaHnsA1Bf11LtHl0nMjZcJEARG
khALs4M1MR+KOeX2D1ghBSsXSPUw4OQ9F482ZqvINUWDTq+T1oOjvJ2HRuqZIDXn0zSAQvJIbnlu
K3uLU3PMNnmj9XUvmm4vS7LhO0ZBR+bEAFOwZG7ZPL9XpHiQZKFhzSdxe2J/HE9DbrNm/MlG6f4k
pVgrNeVtq/9vkf/bIh+14T+qop+kEtffxv85f9Ptt/nHCv/tx/6u8O0/QtPyAOs55Mr+2dT7q93n
u1T5LGg+EohVGEFx/HeRL/6wGeAgBFzLOd9em3J/iyYCeKor4ZD/Y6JXpRP4LzzlnAzeVXEERiLe
xNoeBBiCeB3e1aUKw6zdu/pImE9m4y6z6XSgKJQXmJFhzJlaDQ+J28bn2szS/jRkVXeXNqQDHWQu
8KxpAnsAycsQw3Hcw8LoNU7VZkqIewR5c0cos3nwZYUpLFQsMUxE4ICJ1N6iOogfJ6tyX3jtXwtG
0Qm/6nHg/XzoZL3ctTp8ZCCNc7viQLCpIUiDaBd04TT101U/OmQq8CKL+9YDCNE1nfkS4kjEMGpk
1n1VjfLc6qHb1cDrIlS3LYZq39gRgTxdgwRpt8IQ4j4GHLcrcXp+by1dm5umtoGYDOWiTxhFmUk6
k2xe7QGP7jK2Icg5Mn/ebtSbCWANBOb7zxC/tfz0KAY6IVIvwYF6PayjvOxPi8ydyLd7frB1R3QF
Fq0JkKxlWIbPQ76oJKqKwHwhwXC58pohjFwLennJSBGKa6tPgwHoZxEBkdZVDnC5zboQBy4zRroy
oXY3iBoATY8tBxydB9TAMOaMj31P+CMylnKN/rPFpQ7a0DyMriieZln4oBKTXrxoWKQEMU0mv60o
0+kmaArj+5KOYTTZKj4TppF+NVgsrxtaGIe3f1+7/qt4svW8AbOpT1bR8WW8IeR9j0Hj3tR9dWCI
OUBzAm4O+cvYMaXtdpjjiW32u8xi22I+nm76DqD/JVK7NMX4KogPpcmk7X3q4jM+2MtabuTxYmwq
o5bnxalPg3bYJbt8YKnMEuulMczA24tmDswDj8pKDS95FgLydPO+bbdcPYs4q7gZg22XPEzCEZ40
BvQH8Ajzi2rS9jKo7PAxR1G/T21Le1sKUfvMzDe5IDAvfc4J9sIGRTQ1R9YMUFguGR51VO9DzYfM
F9qN7mIRd4y1ydlIV3UjjcPO20x5wxioGudD4LThoSgs+/vo2cglY12WNRZK3F3bxGIaug9zs0uv
ZVHzu0I4o3uvBoFkRY498A3jvK59kFMMse9jElOIPBllZLOFbJfOjK9KDyIEXIgxOIguFFAZU5tA
zUAeygCRJLMukiq2EwnPwUEKs33oaueFIIz+snTN5yqYZmBXg6KfnPeLgc0UI2qZELyB0Nzz9gQ5
xBGysCbqTVmdE5I1cXb3gb5ZlqK+bb0FbJphe/txnstbN3PEuScRZCMslexKGA3HhZCfnQU+55w6
ShYbaY12NBau/WFCQrZxyzkAPqfhrY9IeDYO5kFS3TAboXmN5b5CBk4oXLdGF4FQi/qxNQ6qsdsr
5qJM2AMCYOhLuredm1hMHofuLePIJNcMW3u+CYyQEgHJZr8dJ9N/GdDTXMVCkLin8/xb1YEdmPnq
l4Y8wwqR9ognpoYzN+fobyOTn3ldoEVQC+VQk44EE6kHFZoE2IyDSHd9OthQNWW1fJjc2aQ3qdLr
gUMC3qimxknvzgdL+QDySE2sO/JgGtPYVeAUoKUXHaks2E93IBNcyOwsFAI31WhuB8+bL0aimu9S
/NDPIZ/fRt25TPmJBBy/3f4f9s5kOW5j3davcuLM4QAS/Yk4g1sdi60okqJETxC0KKFvEl0i8fT3
y6LtK1G+Uni+B9vetkkVCkhk8/9rfStYU+j/SZFx/g2MLlSxE9/URqy6seU0bbF9toipm67f9pXI
HoCY2fQ2qr7cir4uLmeUbiDve0MyLEQA1TDoCBuL54WYvrTZKl3Dd7Llvs+1QBUmw5sW3upDSZYo
J2RBNEGslsLlI6qRNm209rfIrumgNpwYAcOv72m9MisNwZQ8nWYWWY7J13ipy4uq5Q0FhuGgHTNv
UQcB9n5B6vDYK/LfAwtVGQKUdmbW0KwwfRs0Z0vK9EwBWHi8Dkrc0T7ng8asX3aNoDUO7QOKvbIh
IWwyZcXNDVVgfTP0Zat3bUuGPLKw9RoEv3/5n+1SM+aj/vV2ybjV/i4i/eN26frLkn9u32yXzK/9
uV3CgGNEoZgewJcHpiz6t7zUsdGd+jB26Fq98nn+3i+5oWmPohCIKGa92S+xlaL5QEcVp7WNPjT6
N/sl/00Zj1RrPt6n6OXTgwUH9Ga7RIpHhS+gKa56MeX62WtNgEvjhaO3t7PYYrJzFed+fcxp89fW
eSsI0+sNP6854rGwz9AT6JfeReKyteyOuFl6C+vlAlbwC4eacEePJ+hXeWw4hZeI08tKae/eouMU
TZg6JyEAt1ZEqfBm65Rq5x4ORZHF7+zcGsP3czvNjssrNJIUeE8WL1zqQM2j/YTIusq1OREbpXrW
2k19kaPJ2gI95EQ+k/MKdSElrnfJrpBJyC66z8hwblWxRb3LnOXU3kj1rmi6engYInaw+4hOX2V/
zGU4ktTQdHMkgCDadWNfgggrkaHZ8nNmDf0hlJ2+JbCqQYumVcGvBtpafyfsOMxfs9H+c1759QsY
UIT9+Qv4xNb9zetnfumv04rzG9U7EX1DrPpL3U26fIiK2yO3O8DO/B0Ci0x681IgXOAYjUaB9/mv
noRNJn3MwcfBU/56/PkXxxVORN/X8H3sh6HPQYrjTxS8rXA7cyBn207Z/2FKyLdlk/rvXIR0N2ul
/qWnmtiEwKUlhg+eTq7jvAU0cGpBoxw5zfkJmbLO+P0piMSPmjtwRUjwr0xuby1nxsmJGh4nOjY3
ToVvZhY2oyKEO8Ln1YYApGziroEEwbwdF0zAzZjg1nEXuK3KoIa+GQf/UM1/ewrkwzkGgmuAAh9S
138jnZeWPXAcok619uP4Ulc1M0/lzCRvOetyB/4lfoR1+6uv/EPDgk/lbrkAA4xpwAybb7nz40Cu
lIpCUtJqZ7ktKQC9QHXCpBYbW8+/NxJCAsNTx+rCJ9IjwZP//QcWtrXQRu1jyjhJexlGGPE1x6d9
HbkgqJI5ePr5bX2LbKOJBv6NXgztOm4uaIXvP1APjr2myTIfp3aRsK6DBAvVeqJWRcrDM6tRJd5E
hIOchyib7+TsN49Nhz90mwXlClI5HMK7UQsxbfrZn+YN9NXhinrg8kmL6BejwA9/GAehj8YEWh2d
HcoWb8VATU2Ac1GP09EPQVMR4ST85HJIK9Q3acu2t5YEhV2wJdYV6rXRJ++ySfWd4REdhQ0Q5iJn
YTivNby51B36YENQB2MJOSr2UGNTXvIMRu9sCyBL5LI5N7VgJcJpZrzTkxiwFFt9DvlMC9AtaBic
G6sPsV9PIQynztLw4wzLLMkp5W3Wfm79PyK22EQk9Osy7+Gci+Kyd/3lFiwAZqUcxm98LAg1+Iid
PYYY3LPlPe8TIiiaDVZOCJYgdzLH+cIoXXLq9IA8l+uRQHnv/dJoddXYGY5jhPpUBajz4DY3E0Gv
iRnfLDNeSEuNy21cyj4ClSQJUi8Ettzeds9fzYQLAHAC+dz51sZ8U29jss8M9KkweoLef456sHiv
3rd6TiBkobS4s6TlPPgjGQL5muPxA7VCHVnHyxNuRdZwEC+4Ok/Eq8nr+aYcfOmTVQPuRRQNyaMo
SjyYU6Tw6E/cx5PxLelB1k3Qhu7WSMaPSsKgC+j13pElGu+lq3AMgqPGhBYvFn73E1r+daxmtE9R
tVBhRV5SLmxDCgJENp7PlyWqsxvOBgWTaGv1uswu4jDJ63OD2avHTUDNetqPnsg+ZrOKHyNSyUnp
LicQFbX2GCcoLb3n9hQUlna8/ASCXsUkQDx2lIhpFjQ5I4M6jEWgJqbfHr0TSoquXW6pMWAxnElL
g50lhu7pldeVtlRn6NGdoG+Z456TFgDvSsEnussNyXgTGePs6f57y4jalWypfVaG4Y76Ouoz2cT2
zelnxgS7QY1DlXljzY4W3/V9Fo7zTqVxfJjkwADOzOsRABTqjsNQJMmlQ7ujI0VMTbtSLlF8h4na
6alSsZeaNiPVnuJmpEfV+ZuoLsVy34FbIds6aZdkPlQk3W8SdNsuBoHcsc+VM4ZgG3EN4WwchjG3
zrQ9FWREpjju7sg/9Ul4aGk5bJpsGpMrscb6iY67epm1JUmxw9Cb3yptCfVx4PbTj8GLeTZw5FSb
1S4JJIgwbLbAZTaWP/vc5+Ghc5NsvxgLTNIQ0Bq7lN4zuZzT8fUOXVS4N35kei2zOtJRW2gdtctD
UE/tCY7AY7f0jeeXAcbezPk02ELuaBYFm1EvzjsryMY7lUmaWiO1xt9Hr4w9xtdATYBw1uVyJvnv
6EVtyhHTFi073na9ifopfZED0ybFjvCiIfb7prObGDbb6mmC41WNrmsxZFyAUybbcB1fYpqD0HIs
8iZ2DO74wkPl1+BWnAfKE2GYPLrNMDbUA70PY5YS/dHL58YJi5uC7qR3lEiuQTqGhrLWn0gcuvSH
lwyA5EzO2bTcscwxlgW8Npi1VsIqvYJi0cMI84hazGOtM/pIYWr8jP48L3cnos+SgWPrPKd7IkIJ
VvhcquelRaNU+AETJoGGDwV4w48EgfBindiLiT2AeAnByEVdbBPtB7ZzxzLa0suGjpeTxTrwNdID
ZK7Iv/Cr1Y4/rkPn/F73lrWerzDPonO37lcXglpHr8rtHbTOgXDdP9Z09oN933Aoj7vkivDG9JYI
0+w8jeKHMMvkYzX2z7pezOyfO4/0hkgHmLhPtI+Y5/3OyS8Q7IvfJyuh74dPw77uYhXe03EsOd3M
6hyGuTXvXCWdbZw54aWXtH1EpIVo3i2TIM9z9cRjnUXdrl0GlGQw3dUOQb/EbFF5/kzzPGluaDR7
f1SOy893rFj9B9IjRPJHHKkcWILskvawRpiYN5i2JjIGhtK6QmQ5cevqBN49FaJPOoywBXlN9C7M
XHtX8JXQhXYURYhdH57aJWIv0hESe+Wa5IvSmXmsMgYumOMWYLLwqrRHyjroc405+MZaNMtCjdBh
Z1XB8AJALL7yT0SJMlhZLCjFLHdDahOkvlhmKFEeo/KXtc4Nh1jmUhkI5vQCb8DjLLiaYCRPY1A8
mm1VxcyDNbiRdXMCFeWdx7/ISgNpWlzIwkHV5VDXRMl8388wjbIZCzJQ4gFrux9EV3SlrW1Bvlll
eP1MWmhylltAlbxLvqKFdor9aHs+2E1W73ml7DUBDmSaDOlQ9pjlU76Fhr+f3Y6qiTDfd8q7UtNE
ib/ygRr2ozW8NC7wbcqaPSNCrBL0Z8X6OOQ+83R9MlBrYhyxr40EixEwS0DW2etlvTq8ZVawk0gs
gxAIcWFcygrCBUqA5Xac2fvWEZwvZ60aOJU4ByHVTbr2ENgFKR5/u4/bJyWo6b4TvmFp5HXHd1Wz
8bI3FLDCO0921cBqEdApRvyTpaYWqSJ7DkMCUD3IU+VQyG0ufX0PlcN/CjKHiVX3mOZU1y8Uy6up
MLBBJ31QnJE18yb0P291o4F5MXTuq9ayL7ops76OvYzPskkRq8E1s8vJLaiaYsFJAoOROsJWxqPz
4PaGPJ4aGPuhDz1M3+mSmzsqCaLZwBpgWZ+6CCon+oWxuU/MEy0Kl8d0Qj1UcP5vLEdyahjFasP7
94kByemNEiv/SLAYinTuE1vL+8DNrekeO2gVdNtcZWkW3dHgjQOWKjTPbsfSKHV+0GVupc6HImK3
TKqEGv0NwjPotXaLgtP2knKbAJHckcFJQm2gxVlNgVUh6gEpVHp9duMSiryFFaD3/A8hgwd6rirW
DtFHJu9aOOXn5ZxZnxYrzi+sEXHKTNTb1tNRfUSk4OCRBCVbTerU4w12jU2IpR3Gl4RdJFtZu+/T
iCkd+AV5y3YKTWF1ajyvizxvSRjdpGPl3JHSnaDpYJLYFJQ4AVywIxmDuvwKrcA/RHOb4OVsa7wS
ksgB3kBFIFrztcEKa1X6Xbx46pxxzcZgkva7eOzsd1Sq592M0jcgRplIYF/u2Rsn90swYT9iEd1R
+lX7hVx6zx6964XQo/c8bdblZqkuWPlqRBylBV7NHbdRHezTuLqeSniuhBvod7bu0g947Sda/sK9
aQnwa7fQk9lALoSyxBW6iBm+hHPHzq/ZY2+zvyKC9S/c10ZBjWcMY04TKi+JjlaxfvElwJkbYsxT
4Ii+q7JdPdlVy0bbmtFNsQIPGw3QjhkkM3oR1itmw7FoLycprPPA1bK7HsqKQVpnzDZ50DMiV4Kl
EsS+FSwbXaqCboihcf38GGVOSd/SWCDzhBw4wLUJugA/CNvWWRQk67qkyKG9ZdM/L0A4eoN6/fnn
/HD64YMMWIy0Adugh94cD4F/jFPRjt2xwvaDPzQkzVdiTazoAAL/CuB2Zhen6fDnn/vD0d98QTq6
AdAXz+Ok+P0pkSN55RYtAYdLUQUELsB/JZcW/qsKM+YvuKv6jpAw5mKJ7vdX7KMfhJF8uuklB7zg
XISxlnx7CsdlSPXECdrjK3J6jXrxgLIfmvWJDo3Unjnf7nqOJWbnLYD7dpvTDfhPxe6XFTvQB9+M
lR9L5iy22X9tn/u2ypvn7+t2p1/9q27n/8YxKwipcBjdMFyGv8vmkUcB3AiMbQelJil7jL4/ZQYA
GOjXUoEBo+cKfo3f+ktm4P7GjwK2JxMHoUoMhOhf1O3Q1755hWO0oi4eIz8QETX+8A3TKCwJ9MOM
VxBtbYaPE5cZsJYhZVcu5h6HxDh3druJ7DCDCSw0kUVsCEnRCFb6NFuhAug79Enrct/6bSoxr7SO
6jcdBSN7Y3NoeKlzNmo4mbxzQvScG0RFhAB6ExYYLRDiVbSVUC84TCCKpBt6j5UJiVsJxoa73j41
5uzZ2Ssv3FwQELJBfRhdORlqqNc6BeF7zbZt4PNsplZE3ZkguL0nF9wyv3LC6JS4Sm6FZLtPs50P
VrT3WFWGaLlLFwIj6txZ7npAROdJaYhJbreEwG1EU7YXLWTp6CKIw+FliGyw8o0pL5xY+U5z4kJ7
ENoJYmIaKE0M2KaLzcFZiBT6F4TjB9O5eA4FqJ22taajO2fuh1Wxw2tcdnCDa7O1DOrBuUmFwf13
IWT0V/Y2HkawTiFb+AG/5Tq8EArPHXjlSQ8Vb34iT7vMnh87zYU1J81nnZoty5RyAb6juFpV8Wm2
C1++SDLqHJNLditN8IVv7RlqWVS6AKUKm+9OlBC7m0nZ7k3g5TVQ7ZD9QskOKwILtOlVvlwXST6f
uy1QJZj7/M4rizQ4MWRrgNrBjnHNHX59oJWdsmHEuM3uajJP+LRj5JEOwydilSB8q85k3S0gkuqd
PVRl/p4KF1+hJd8Msyw7kXwTDRVHLchAlHzgFXCNr4Ai2jCWvw0tqPpncqxx63ZGVPeRZjWUnape
6a/Pav2aJYYibs8NpeJK3Y3r4B90kwXetkooyqAQKN6Hs4dEoFqkte2cWjw0bFCeTmfB1q8Z6OXi
TcmBLQB/0poI/spCwLVlZhDhkyJ5AFkY6ulxZjSIfuDJxu5ILMHpiAjnDlYU9GYWaOgEDD6LFNZd
MtOMIjKtG19Cz4QC2CYrIFOSlxDLMA+4pQCN8zRO2biXRcf+uiliU2iPafPuKbUx3hxey6sWu613
PCV8WsXMpltDqUIkvE7sVWsgI1Q7UhhVHMYZMYlD2P3CLipF/GFxaJnNOKGSRaXMbOojd6Rm6IOG
j5yBP2yUds6JRUAZp+5zpuc53p8OyX2Ho/00hE97aF2SP9malx3fUfeUBByrlTtxS5TB3p3AgThh
QcRleN8OBlf8+HrOMkAid9tVkSmQmcLi64p/eiVQXXDwys1++7QHkjYTB90s+bSGHEOk38EsCqbA
efAgUhBlS2lx03FIRqQiyfSrCHCoNkELBm9FJn1WZb6aESLXfB0bPNZryIE8FbDwXjDALFK+tkM5
c39O5bnT0U8DBxMb6rQuIGwSaFRbxVerDHiE44n623YOoJXKiqg6TuGQubfFCcBm9YNmPiWWYGfD
DjwCpbJhApqjqFwsDt6Z1W+IdmT8uAsGxMNKdGq2j3kpsHj0NRfEMWa5q0Wrsjs9LN01zJWYjAQi
SF3Nu1yaRLmoKWHj18Q/UQJEcH2OAR5w9QiC3saF8DCSQskd5Fx21zHQobRkpXwq7UQeY3TMZzA4
CEwwOHqip0AbRBlFjvsB2qDHfpop0l35wktpAjmtGMv8rhIURBN7XbuLtA05CLlNTfICNjiSUm3y
/iZPcGyaFU+pyg2hMoeHu3cAmLqokj0GOAw9Hms/kJlhY1qnBts47PEmcF6Fr5Xe4UygKozLj/Hi
DLQGTtRqhYgt2NSBdG5yk01Q06Lp0UWTGLifY7NXDJ2q1RdeYfbEAn3mS1qSHpVnPqOblKEHcqMo
DeS+U1x63dQfJ8c4Wk9j3hMev2SPfOetkGb8TxCTbqZ8hjeI2o3vaZtlZFaOHN/PkgbtwSYvkvLB
MEY7JD5mPMYakFgno/jRclce5OuURiAJG3rOfAwlP6F0dl5EAzZ7iR2h33fI3269gLerqkrkv5Pi
9rrsO09vXD1H3qNqALNtF+n32eE0s4LX5rSuskg+OrnbNI8qhVz/0T8lblSemaWcWRFnmI3+c2yA
3MVElq+TTYJKQvMC9iU+77vOLAaSiKmNTlJm4JiD8Y1afSYyPHi8wRGqMXLrsqxxOMfrTB+Zftxa
7QikZQuxSVscBiSTrPFlTemOOLgwoSoFSiCu3q8F9ko7R+C2JXsjfWQpBZE4cmi78Bqbt6Y09XD6
8eQSZkwx1D6VwP7qyj54aZv6sU2d/iJOlslWGx2phX2I2z+w9T1vY7MQDUFTPeAg7S5ZY6JbLJJ2
wrs7u4deogCSDjFkdIZggk9Vup2jNPuQh5IKLXzG3+Uo9pZo5dUAZmvbj+HWDgvegc1UO7WljuOo
AZhP3WVYxMipTWxLu4WJ9BHgzaFD0X+w0Bvedt68KerwLhE4vD9qqj+WSa+osWRCmqmZVU06qRcg
Z6LiLHYdHcWdCMTabENaN6RoSa/YAmOqjw4kg2yTe120tbzSPZSNmOMN6MiDPS3qwi+ystziq9Tz
BuFipg860FV4jBmW/TYdJpym5OPGZPB567toGcOLoYhZ5vIFh/RidWiRlPPBc+b22rKD5l2+ltFF
KBJGr8OJN8iidp9GRcfZvltor5ThdNkvMw5RjrzEtVn+8kwMV/FBh/UH8HeyuqpINngvSzKerZEE
46239jFHeXcm2bGP/8gipF+DigWlbUfspR/muwht10FbBQ7nWc47vYw1nT+SZreeh5t6AtB4HfVZ
oa+5X8FLMUbNYSVwjXU8t0n1UR/iuOgOZQ4MLEzU74TuEg1ThH+kctF3ma+pH1d4Qd0yRAE7+v37
wea2BhjV9/5SL5+LSTxYkIM2Do7k6yjP1vf1qv1tG071gRgL7yyJZ2w1ce7tUzk8yHjChNQH7Iz2
Qy3ba/CFTFEwQbe+yrp9yr7hYqp754KmpnX043Y4L+PJu2rd1cbxujQo+CRaqgAB5SJltLdiNB4F
Mxa2t7q8xeKPJSi6sNbSecciAHvEm5sDBMvgvIIQ9D5t3a3buM1RoOE4w3vKnlV3825JY3qEJQ8M
Ar31NOCt2yFhj6/Xwn8/5bXYkSxh35VIUa9aXY0fxCKsK113FVCwKOT3FHvXP8a5wmWSCIFnY2nk
WQF391PB9t0UOqGsMb6pgIueEkaoXOvGBtG0ZeUNd2XkESvum1pLWRMIGobPVllTRzKVPCesTHJQ
PxyskGEDV0nZG72O05mdlNnWp0e4ZfJPdyvur7MkzcbzufFfOjiMezE6pixuV2a2cs510bvPSW/D
e0vaYflEwgoJA1bPTjC3m50m63M/YoR7SCQzCjN/X++xINFCyUV4pFjjntUZ3qBB4IjwVeWoKyAK
OH06l5zgiYmEo7bcjb59R9RS5exTv+rhVIUSdd9dnjiYqJ2i9qpjuA5z+sLknx6ygj4KzdRul1hz
023TLEGX04IwOBuJ92Vi6vPgGJWTerRwDUQse3CsUWo62a7vYDUVmdwjM2qv84H3IndH9dgFUXW+
BnR6Ytp3B8hcK3JG018owvwQYGr+oNIlYogDNfWsixx/HGSjciL+4zMKkPSKlt0NisvhowV/6rLu
o+ugbKiRshu4ryeBHFcNQb8B257AVpAUGD8OQTfZ53WJTPbCks4qpiOzVgyIwZ2kojdqsXNKObgl
75IxVuxmsQdusFG10VMiKyb1pChUp5m+tU0HyHfoapyFRdGu/lZUnmVv0gEYF1p0357cpyirWXUJ
ntHBNsojNz0gK/Vr+F89/x4TEdVZ269pfs69oMzvT+xBsxNOv1EDG5EAouZEXbir9IVtpBFakNFM
PZfsI6nYluNz+rM48nn5n/RL+w/ajLfVIY7OpKtGggO0CDlGv9FmYM2j5jbmxTFpabPv6hZ5+sfV
W6fhk6fREhy8OmY30tIARJGsShbfb0oO/3ABP0SycgXI5zz+ZhiOrnhTn1JZ4LSrGNOjv6APoBU4
UHOdYicRNw7KtJTNZtKd5W6epZdjl6wN+rMhuUkbytqRPTk3WPfYVf78qv7htqCSQQnEth0H6lvx
SONOCcpcLz02lol6Xlj96VQSjcSOjDAV5OXsfKYaDO/OmtPuV8oOUxX7tibJzeDjyfwDM4t5460Q
sNFhOTXzyj3RpCDQRpYat88ATrLggWTah2Xkqsh9KMPEOnfM9vs1a2+m+SDeeYFGn7ohKTjNjqM5
QXcSWSEx5lQ1VWOipn5+u/7hISL3cCijUuuj0/z2fs1xmlsuZrljk8x4GujWToMRmWBM7NEWQDzu
6mYfLIN8rr1S38mRWsUpKy5vl/6ubuQvmOuOqfl8fwsRHbmeazRdrsMy/H3h0fLhdU3sGzAs4NcA
tElnfqQk9ThQ4hkQa5vjrxKkCyBYcc+7mfNFo5BJnDk9S/J2GDpzBuPO/vxWuf90YaStEP4QUW/+
oSIa0rjv615mxy5I2aHitGqrieQ41YcLuyJ3aO67rIq8c92afs6C1LO8mD0x303eHA+wzJA42DZK
8g3eaM7Pzsgx9hRHk3or2/fcaC2qhFg28BvUelAa8GZbdUK1pKTjNV1rCoMvr4dSvILL3bSaKkCj
O/jviZFCYBpZbs0+7jk3aPxmHZBbk93QcQL6+e0Qb8viqGdDvEEBQGJKiD/k62SOJXOSGq0zN/OZ
A0W7IkGIJnPUaYDaPZy0GqiRZuu+EaZPvdQZl6Xzab1f4oC7lbrAC7f+Sop7UXn8X24Wf13Ciuy9
U3nIFabKrPqCKg2QLFjmLWS8egvGhEjEdCYL4zUvDfYzxZug1LQrIg4EL6cv+59K9C8q0aCnEBz+
/6Wj/6d6S7V6/Y2/ZNsi/i0ODecqCl3TSmC2fnW5MdH85hHFaRPWQnoHKal/l59DpNksLLbH6ua7
vmOK1n+Wn33+k7HJRC6qbvI73H+FBnapqX8z05jLcYTjew5DmO+JMvn7mSbC2FnT7fK+ZPbaFV8p
1iX0+5USlhx341gI/VgYBMRh0C5bx2HQvv+ZVIGuuXKYi9jTdxZObEJDIxxIG8Qmpg8ZVRijPvR2
bRV623tdsLLHYhlCRcM5RHrz1q0mTShejgdJvENm0kF3Su2OeEA6TZQmqgK4QLTzMLWCv1gn24/O
XBZX6cO+Lvy431bKGKsPDSXpLt/qIUsoFX3zIG9fJ9z/aqb6tsWaN/zvf7/JlOaNJuGEDgHaefhf
rO9v7k47sLyPw+p/6QY1o4uq0zDDytxjaCyv49SP+cjFyZv6qwxonz/gAEIDsRXZ1PN9God94Yef
X5IwYtf/tzRwSWEYs1aRePWqwn1zSWEhlho9avriIL8przsvT43xC6lVfpZZQY59vg7zjExMlAZQ
v8pi6cpwU9hdWz4jG9FSbsKJLepFZaPkzfZrkq7Tbq2A2w/7EQD++pj1QWIte4QZMrhZOQHxY3Xs
Db7EKz9MYfyLFfj7LqaHxdOMQWgmrCgxgrc3y12SlUtulVXzxVa4dO79JrfaO2xJ7Xr787v3fUPP
fBACadNH9Mkej/i870e7rmoZAyRLXlh7hTEDkOjp4f624dYtblh47xQrrJtxLPAra6QEnYbzXZn7
7D9+fiXfd31OVwJPwDRUUT8FPzQ2sVyzLV+K4GUeoj648fE8jrieaosG0QVF5tUP/u1N9pHbMpW4
oWPTMX67LbMIwAnbKnQ/VxPGfL1jV2bN5WbGufbLbC8zCL8ZpNxnJi7Pidm+kAfH9Pf9fRY5mZBd
7ouXxUmH3PsiqIlk2XnScWqnQinNLa7wY/0yhe6HkUS/zsRQ0wuPfCbdNycCl0ZaHxfl8Hmx4yla
NwWk45k6kAXj+hf30/nxESLdB/MS+NjXmSreDKaihd6hZlG/DGiv6vCI7Lb5UImROWo70kFKu3dL
vCZ2fdXmfRPYe3/OyvWxGIBOuahRmRABAhS4Fd8XBYEMCPyIVaquyjntI33Ew+vR7v75sPvhweBn
Nnz6U6CPg03v+wdDczGi3mA3nxsY6lxFT65l8XV2tOV/aimQte4uqed2/OUe+8cHg506QMrGZtZk
1bz54MRy7KXrfesPbGyOQLAX+jm7bITmWW9vHZfgherIa1KGzzqr6KbvZN/3YGtqaxHzQ16vCgx0
Fi3r+AfVB3MSBnKoLylcsmva/eIuRW+fLReIPt28JhinaMu+ebZ+ipapnvqWalkueBUL7LkrNs6l
Z1Ct2k71fBYP3UB6ppvkvE0DUhoWgyYASEvHoPRS/ZkBSJpvMBh9A8sfwiVU0g7Fuq+vE7CXdMwu
JGCnwacBvSyGpLkOS0YqjseBp9P0Y8Ay3LjOzBPJKOczRXOszPhAoYmwfZ9AhV+eqJSxhdjIZU24
FwLpE5M8Zf9AFgfhIdVSGyQ3OYK2wCvqL4GanNzZuGMyrGR+JLH/qWGrvD72a1twjU5XxA3FFYD+
n+gjdUWzn1BErY8r0RXzw9zLYL4bCv6N2mRNwQyyycgV4ZmJbKFnhgyRJCYoNW5n8aInEX8GcQAm
izolCqAJGp8CJJUauQmcPOFHsHYNdXDmE2U0vh/JzmAx08StMAUPPVo+vS/Il5wfrFzF/DjHR/Np
Vqq74MalDSefJNkn8zHxZplfV+gW9ZlyhqW5zCTop4tpmRbG0hIlZubL6XXrywg9FYulTaQQf5NR
InjbukiOg9i2Hrb68vjnF/ALmJG4y0M7DoodRRuLG+rbDcNvWFIziVV1aFv1Xg7EcVPlCjtdQ4zs
SsKN//wzZCdR6rt54ufZliHXqoV0ldXnHkxurvnopcuYHLXb8p0475q76mH+5s75pL7wA0qNWXnR
VP3EYcHJKDHXe9cK2bXpDgdMtul0KPl6TPRmuLSw44uvbkkc+7AvkqCo76jzt2F4KFxD4dp0fiF4
p2jHxoyaVPQVz8xdsOx+hczgJOFhTEcSjy4sD53zZ1kvM/ewXaDsVJjw7chJ7qMKq2KxW8OJhNHz
BFoBZ7p0bczerXAWl/9GhY3Eg41fxOjLryVekgZ0ONwhrjgUM7PAntLUzJdpRWLGb4+Cmn9KI1e6
80U8zB5/Sqtbj1dhKqg6FDx5JN/swzA8c0mab8+/VBPayGLnxRmlfRJ3Q15BHcmSkQKjjUrEjBWS
yyvqPDL7tgR+ZX4zQCaDEzl5Jjo0Bv3OZRUe5WX03HPNHaTMj2h8s0ahGXMVW0BqGhiPuD+pHZgh
arbW80MXUSF+kJBpeIHDYmRuYOu4sssgsYr3XPca8+9mzUo2YoV0e/NKe7H5Q3vbI+MF/jT7RoMz
dtz5IcxLwV3I2rAb6PAs9lDU1wDpUWntZW+kV9uVvZgZ1W6e94Dwy3h1/OMSVf5CB85+iDmTxvOO
s2toZqasyor1ENjWAbBQ2rmHsURLAj07M+rPlJP9eutrvTD8oyGitLSPa1VRuZdatQEyWH8GG5TZ
Y0WlOUgKN3/XEvOT0JYqaAwzW+Wzth16yeEwW/RybWOqXHpJYBx+6mGw1GWZDBRijok18GykFxHM
+dwMTsOXaZICuMZ9XMvEa27agcQdWkt0hVW1ZyJmutmPblpoCTpyauN4M7FvX+YN5dsRNoJbTIYm
FZVMs8HnVfkW2SNMtprvHANxJUkEwCpNs/SqbDN6jHjH4sEMnrwwU0o4KlR8hxLwBv9Eb2dgDCVu
Lsv0sl3blf8mBZYJMh18l6lykA13aVeXPI+GwCnLmeQNAdrkMxzAXk48pYaKJWtBq0mRCDC22GYW
nLj5jFw775JxPiAzUPwkRxis+gSWJ2ZeKu25Xt7HY2F2hJkHwKrcdN4ScP/GzGJ2mLmLvAuOGAcG
FAUAV7d0N1YJgSEiV8Q7RsRccOHIMyY+2nPQU3QHpkuWoxmdK6t8ndCEHvaRV5lFdhwncPCbJaB+
bLEo95r5QUeZ5cHm1z2FMKYous+dHHH87Em1gsMOeN5ssWwLzvbnOqL7ev3nOYRZ39wc1UoUKmdk
UuOn2adZQaPifCrWtUdGS4kZ3BBBs3vPJg793nQJ9GXesvhr0GYKVyz0XWVxl9o6C3mxAS+wnT5G
ZBdzB/8c1nWuzH/TXusycFdS0bnyoLXMdD9Q01uNvhcN0N4N+7hXG3aiqc37aVHzI2ogSvwQoABi
++5G5Ey7u4GK8Yj4dHV0QMC5qvp7u16qh1igG2UMoUWWFwF+XmhD7Tx1n9E8SOuyx37iXSdcKeiv
BhL/70QMBOuhDJu2evHIXKNQ2AZ1/6yw76t3a2xVEFGsinTkzvVVZ3AtTex3W+m53jAdlPKj+YZS
W7K0aJPs2rlyK5ZVYjLG2dlK07JjkifAay1YhefeW5BFQ9pnS7/2SqPMRLMuYtjnlh6fYoHw5T6o
wAin20J65WLRWRYa+S8mhMxJGKdJOp6PGStZRfp6pdZ1R2oieulDIkgYuVx4OeDWjiXsAABOhzkO
U3cHQX1ZH9JCZC0LX2AanJrGL+3VUThbTa24JZsmHYd4Z7UixDFNwZrWKP2lYyjccSdbW60keje2
feYoVGVQ0xbn/7J3HstxI9kafqGLDrhEAlsAZVm0IimzQVAO3ns8/f1S0sy0qBkpZj8rhbopFgpI
ZJ7zn9+QcTXIYktJ4bGEdtfkdWk/jX3bZfVBb+TatDuv1pflcRkWa8C6bKi0B1uzieYbKla1DyHH
6Z42OcVV7ReDI7vm4C4i3hYYSLJxQm/ZivwQpQPsnK3GjRDjtry2cOEn4gS0+qNRZm71OTGbelrC
3BnW9ouXCQvPiFE2tfRNqxeDfhiiqhVuOGKcXziHqCTS+IaMI4J5DpPTKIvvLwkGKgOeXsSR4YcW
GmJYN2yv4PZo8U1n8mUyiGnfqm99LSLHeJhjhhlYfdSpOlCb0iob8TSvomnssInmLoKRhNyXGgX4
UVCNRfrMC9Nh/8b6r7QOnt6hs5ZJHSseGwkvd4tbIWctBzivQ2I7aofD3ERVmClCKSPaZ9CyYnQh
Vt/M7hXWOxolqUjaiaNHJGXGKTNU+IeQeQiDaoj2o6hVnYKdoOocZGYo8d5qT2XhHeA2pM47wrhx
XTwQjiZzvO80xPAh7BfBNin6nsrezYnnNA+2KaiCkU+oKtpb54a9LMMIlE0v0uZo5gzH6BqLZKNy
Nuvo2agkIS4wgGBPYSKq80WpS1zwJiHKTm2IZWFyRjNosClN5tUbuEFNJdXJ6TKR4kq7OJF89ig3
WW9vJhvYvQiIrVr4ZXpWR7xLvaghThyw21T7JMGLsOcCMzM8rqiKmp5MJa/zVL3qRSj8ns1hZHo7
z21VMxrMZIVNXTZxLA5No2qpqpGqZEm8Qd2joa6cwfg64nyQeyEz0InQGM5DcANfNtHCvfX0TnD7
2cNXVSJ9g3ucvlSn1I8TDLEj95ERnUIsHMxGuHrDijRuZBPbmVcf1hTlzddi1LixbDOZuoKx16Au
HP9xJ0gI6Qc0K9ZGRSqrhN9YlygB7DA3yDMlUlLDNiQNUkLG6FnKJRLvCky98/P3x8iBaRiYyOvj
8Oi2EeD3npgsg2c09pM0upsqhsWV3G1zpkfe+ymXIsMzjjFCSRwf5ej0uEnCPxOUII0Cn7oOxn1y
Qr+migp9QNwzM/JYVSNPjCCLpQSvMxZUGnonh9DOTaqU2IxUNT/VmMaJow7Fb3LvNvhUdXpxIqlz
Petmq/eApC6drwoLgGILzZJ6RfA1UoBXlbX8ABGBqlCDxUV52BpqgVnRmLbmoTUllCYlVFKnazJN
MYfmSIYhf7MsyCePUGJUvTmQ77kiBMmUhQxZX7Ta0Ua85xrw39VPq3yz7Q5uqOS4NBKuywySRKrS
MHfGWBXzVqOu9vvrkQ+C54Lmg9DaQ8cEfSgv1mJN8YfJnWMiEeFE5ZK3umUtFEG6UhMwc+tstXaL
yvSqa9gm8TSEcYHV/3jmF5QWRe1cI2gJEJ+VfFa1dXwFvSGyHLDCUKW1N9W0fDFWXt3L1I2phcVj
PjYDm8s629bFRoOZk4ctiBb5WuqmagKzRtCxYdGvHkhve5SXNJ4852EV23plMb5ar2DrrMt0WEyr
zV+mxEBhFETfKx/EYARQ7fraRbV0SLHWpzD40RGTpk2w0H6JY53uC+90i7/F9CzdbtU0bflkTWO7
3enapOuEwjUJ7ciUdEy8j64Dv+DR2VS6Q6DNjMXvmMqrphtzB1WFdYuhmnzpdaqQj7E8mx6jPop5
ajj9K2RicbXNQweJIp0axRP19sxdVzvuZrT0vKdWNgzFVf/AcnIEHw+0F21qq2zYk51jA0dvSHaV
XFj6ODEaCa1K7lJHfX/1qqlQpVWhleRKESRNBA9MiGnq1cKoZoUfaZG1qiUpdXeubnV7gSXCDdlU
xy08beBGzoZUrzjdctxc4wtvU7xiMAKvI6mW8d5ZIE6cXPhexZFAN3oKDjbNpj6wlmFi63SKvObX
eDZhMd4haytViZqVyS4ezN+7xoWgU97SNpugYlxT8I8IWkGuzGJH6KbqAr83FkW0qYuutwXj3IC3
bIXZNrhQXs/25GYsdJokndU/E1TDI02NUV36WBFEW+4WJHbDsNOWys6vZQM4wg9uKyuKvBq1YQ08
Ri0JlrxP04pxadpvTAYSq8pfLGwq+YXr953DY4jLPYSkqFbl71Gjf4MZIRaA0MFAB7OA1wCrizp1
Julz/rhEg+oz4UxDcA01e8Xb2e+ZCvJIf/+Rr1E1YCoUKgJ/a1tZk7zGWdemqlx9cIaPwpnV9Ob7
0igIZefo+m8/ShouNa6lBkaMpl4hq2YSNzh9WPXH1I7U/lQ7GK9RFLJZs3f9/rO+oYF/x48NoGNp
WILZKq5Gv0ylep24rLnIrY+LVcIZvxqT0mQlisFOeA0TTDE4CzenZtMYK1v0gChT0bpF0AwmfTco
hJpseLS8au/5vjP/mH1UHUY+lEhS9JwJ0mln/vb7y//lqVjAwhS2sDFpx83XEdkLyQ4Yb0nxgg54
4To4oFRbyOFKC/X7j/plzVkAwx6jIKiycCxf492UUURJUUC9eIlrjesxWt1sfjY2qV4RJ8Lu7k9L
7vUIxeDBSMfETp1pAsqYV+uga3vLjcHvXxo7UXvUsPCy3Y0pO/tDbBINvIaRR71PMbHy9y8Fti7d
LbtdKU6//+6vbzNTU0i+gLSMSfHmeL0iFf8WNkFsfQCToHVcCS5cP7kV3v3JHx7o67tsChy3GMRi
Rop63HoNXucUhrCAMuPDWNUyvybkT7XmKQ5PHPKJkoz8YfD4M6+AoQkMC2BnhrzYA1E0qa/+6eUh
rWI1pfy/IXM3NpO1+9DhIcIK6hAds82xKa4816hri8XAUTheEy+QuUg4Gf9wb3+5uQ6LWDnBSOmS
qmSZP18BXWJSGI2sPrQJZlrVjlnWlu9APRIv+xbLut1NxKFx5pEqrfbvH6C4JgYFeZU4HHMuzN9v
TpkJBfEA/a+8xTX0IbqFrXDJ+qSOmGu3D11r0FxiU4x8YLeWM551QBvrWCM7TSKdF99Hp6Xw10GO
gEfG3C2YA085EB1e6nlqDqeU0bJLGnquqdqqn3pVdmkd9Gdg5LRVx7nTpNQ2srfUEd+g3OOy5HeA
vqe0Z9fMc3TZYDju8K3iM3EowI0yKzN2Er2PZ+4/RjAdyKQ5LZMCWaocWPb3t/+XBYfLDAZvQiqV
2a9Le6SzSDR9W9/XSYsfwTFuBtUCedugKoAfkPXvP1K9t3/fctVWi4WbUqHBBZC/GABBOBlIDJrf
ezHyOms3pp5DWD0WvTns0l7nCoi+Q+bbENwTqaJQwwuJ//j7y3j9zcnVsHV2TgfqP+/ct/H331Z+
5bTVzLNM3ue4omLDVuKI/0Sii9ldzH64+f2HvV7k2OLB+gIpciyXeaV4tcgddNHE9vb9h6ltsu1Z
ZFItiyxrVGX1+496RRVSv93FRcrFBwxrYgtq588vVIyrZlFUk/kEJR+Xgwj4coj3MTAqnW6azZwO
GJxsJX9IABvW5SKw0qFZE53rN8C6QDC0PGp+38xIEcARNrI/H/U0pkOBCM1bkdRZomCtRVMwgDs4
NS/h5DoKJib/kJ+eNMPiy2m54CyKY01NioypVPs1DQFaxBM5tOla7Ktaj+3v9nP/ka/56n5zDzBo
tnTeU2htv05MhYgHr3TG5QlZvjqZ0c6rV06DRLY9//5+K+3m39ezeqZsXtCz8M8C13+9nucaNUBj
2NGja9ffPmsUQKf5hLkmRxNbPVvQ99l7AUmHu1AtlUJJf/ytm0aFECAe5+YKWyo8k16wYaczyz4C
UdDybNS2S8+rilFv2pT5fFitkYZpl1cR7XG6salN+x+DP6ZFaoikFZnJu7O5+sb/m+pSPfBNZHyK
9m06Lr9DE5MBAjqEmkjUk8SKJ+Yfy4mNvw4HXKBUZ/R9hMYbydrF7UA1z1EEykHutEEmWf2H89b9
+fHhHmkzyccoEu0FZ6HQXy3hlm8wuXoTfSomS77LukqYe5Px6NHJ3cYG40+GfWwv3tXqEqERNnZU
HWGpF89ExqIwqlxsj70+tghIWF2lbRjap4j+tb8rFrzig8SdzGOKOoKkCf3T1Nh94zsdmv+AWY5z
OwmcyRL0PdecSMlGt56QXqDhaPp2Y448nSPsJQX52p5uh6CG+bO2aQPNQYF+MOi9DkEP+SV7u9Cs
a7l2Uzg0a7tjJl48E2xrn7EfZkqQKVsTDpGZEd5gFB9gTYirdYnhYY4bupwQ01r5aHI+vzTYkwhl
ypsAYcQoRM2sqnC9sMbn1LISeFC6ZlehBm73HmEqtlBa071x7L6nLIrGY7aM2Z4xwdoE8JOchUg9
L9X80S6nc1HVhPd6E4BNkmVvRzz/QM1RUOIp0dWPWzYCidmGloD2aXagO/q9Paz6R3Md+g8GWQJP
ySjwpFqc8iqXPe7O0A6/+7n+x/f5582aBcFYmc0M10Fm+hQKrxZEDfwjW6GkS1Jf7jCZqfKdU9QD
9t2d7jz9/o3++YX+/mESopw65lX+0qvNGtcVSrvOqz47uizhCC36o1GBr/plmV9PtjXS/8V1ec+I
UOZ/qMd+WfnfviZcHUY2bOKvaROj6L0a147yc1sRiOZbRQNVtbSMP3KRv/2mfx3D376lcjqk7oNG
bXmvm8jFxPBqgivz2Zhr3hnL5LggU7000nBJCvlQmWX0kPaR1vh6ITxiFKcmLQ5TKpxwKQZoX5D1
nNvO6bxzpbXyifO2p04ai+G5LClezKEqGzQ4hn2vT1n1tRwxbayAZ+8nczXfegT+kWhcE5QSQDK+
tUqPdUymhwN6kzOLI88BYK3z1s9ZHQ+MEsZub6AheNGXwQo2nt8faqFXJDxuiSoDKIO4LxZn9OuS
gECRfrHddftsj+rmJ6mVHIhMKo7LtuBE5RXvLYIEwxFha+G3mH4c7WolnOX3y0+oxfzTk5GKrKn4
ICQCcIy/YrCQf1wyPkjk53hkcACc1uX+4grphT1TEhKy7XI54lKPLIUIv5JpT10ea3Cr66lxSB4p
ZKzdbkZsH61tBTjrIu9DmYKnB12uXadrJS+rtR4guFuPYKDFLUr1goqVwdgabMPC2CWrsXaRjScf
KBunej/b6dfVydIbSyLMzUGKj2lcN7clxuVDWEf9+HEtkvFJhxp8r1UuB4SzGPPeMod59ImGjB9n
ZEZZkLQ6XyBZCJzCG4YRgMxaLLMlZ+IbW2juJU1WW8WUIFxm6ICo7fc3V9271/cWHYeiUtPNytcy
CrK5GK/pMvrcYjtzo7VW9tyk1oqiq630G2Oml/jDJxo/E19ZVZI2C9YtfCRlQPba19PAZrErOTq/
ZE1mn4HNNIKGxlW7AqjM9gwiBnZ6EXefG0svntN4GS5p6un32uRZ+z98+1+XFqUm2ycRtBIm7muX
E7y8RY+mqvqCw5Is6Nvr6EPdbcmE0/4qSDA1cxCOUrlTYSyZrGGWOOJIiGYagpN4HmJPDTFHVzuS
ANBiUtAvEHql9cl17pAg3VrWcuOMSXyKhYzJi5C43/n9apjIRRu9xELTcGvMdjbRHDRuyz7LB+2a
MBucxYEytIvTJ+vduuDMGWYibfbxzOkdIOfKLyVjXipKqyS6tWgLgiYnbJ53E0PPZzHRmlKL9G8G
c6lOSVlYnd9J6DKsRMZFgQPqd2d5acXIFUYduZwLc6XBIeUs6OE+XM8N4QR+nTYOvFrXrI0T5JS5
O5AyZb4lSSx9N1bzQI60mQL1TFn0J+Dr1/2HleJBmoO6hsPvL7ieZTIJzZc5/4IbjS4RO3jZR1ge
K1NDHhk9lfyME0d0cirt40rGZAV7dCI57/eL5N8tWCUxQlcDcxW5wSvgBaZUX/abLL5EpbOOhI3y
QJxtTIpLSp7QXt8m75HIkhEFahLtGiS67xOXJE3WyWY8/uFi/s0LiwkK2DJbB1zL14zdrRznqV7y
7EssdedN6xj9g1loWigBdq84F8ebsWiHc4OR6wlfDuN6qFBk+N/czlKZuBCSq3m6YLZlfYU53+L0
2Kb5mz9c5S8lA2pw6PO84nCmaSpf3bKpjNbSa+3xC6h3Gz9RWYg+AEkkwLXXpxsTC1JmSv3muChg
Rf012XSZK1sJIq0sWffPwiviiy7n/Mns7JEJCafAvsu6gtsdZzKwW8a93x/0/3QWf9BZsLTVvv+f
hRY33xx/wpe8Hl77/ah/+ENv4Tl/4Z38TZtE/wfVFADzR6qQodt/KQUG9r004/zBqv5HrBAG+nh0
0xmwmmltJEvlHz7d4i8PDRZYAfszwC4Siv/C74et46ezTuVc8uI4CBbhvAPbv65jKTAaSn1pXjZd
2PF2SOFCDYQnmrpfrv01kxssPUreFH9yRdb6vIfbe1xKHKIFU+PYT412ibj23dpq5T5mOESQ3NZf
13F1TDprPDPSlSFQjXNVj5X2pq16WHtVTHpd6qKutUvnzYS2G/M6GIIY9hCaZzRt7ZfK2M9B4YFU
foPHhfVN5XtTZDH6IdiX6178RMRHBj7XDqjUmTafcqyN7uetvV36OgRr0X27bIxj29OF0pfngSyc
M204gAcTbuwEP4/CmOHxNbyJU5cFnVWt11EXx7t50EOU7Zjik7LRFr22Q8Jq7HH72A4oTdB4xeZB
q0T11mOb3UGvJNulsHfF0t12+WrvUMUNL5054DkjSywfREMKW4lfolEaZPOtrQ19wfWOaz+mDxJv
ybA0jA2zGpPAIOgvmBI10zEesttu9XTCI/MN6zqYsiMgg2/rDbQJXVj46GjCn0kqZs5c9GdU79eJ
gcYW/e+Dp5fzbojkwSvHY2MrkKMwORHIqwxsJPuhGeno3TJC0JL1WQwT2SKD+hJNDrlitKKwWMc4
gCnt4E84fizhzVjLQlRmZaRXDSKTwDKXXb3JvZYSgiO2toJ7gmw9Bcr1W+Ecvcg7Dyu5hW5ukn65
RdrzamHkgHRfME5t4OaMy7I37dgjMrFcTyZq0UdJFM+pN9wplHJu9/1iiL3ZazCbF9ppmElYmLpY
HY6O7bc0FTvPyD40S2NftZp7wryhDIDR23Dsu5kGKT4k1shhCe81LMiizrP2ETnNMwTuS2bO0o8n
x95rFfYBGIEnB9mUL8AgH7J2sA9QL7pg5iTdkZennVvGCDajQiagnghZE8zrF9+ZWRJuF997dUbO
oJrPIjIvgpyuZHIpLewehpUxiBO218aH1d4MwvL6q0XLP26rvTBVdJtdlpJIISrMabatIvkRxlRA
gnwbyrixjwmENtLt1yXAJaaFCtG9gyZBiqpcohB3zYkaZW0PVAP2rqab28OyhS5lZU+d6cTXcOXK
veV+jL1ePy+xbAMwKO0REmfZB8Q72aEs0vShnHI3qHpSfrI8WQ9N6nWPerXACJBe/gC2YYd9v10T
/FTs3Syf8dJNnP2GwDyEhit3FSoLnC01/Q7nwW2nk02+Q1WYBJANzTAZLFIaZeacDOwCgjR2pyPO
WKdBTOYVEvAx1DA/ehpJ0tuPbmSFJjYSgRN7cyjmsvV1USMoFZn+tEZoZQbNgGAwtdt+SBoZeOOG
I9WWV29yzVrvUHjoZwPbCeGjIU3widLyZOc07hziKeEEYwFEYOHou+dSx4skjZYf1C4VfrSHGuYU
Jhsf08lJgqxCdT+1MvZH5JOh3LifzdYL/FaLzE8t/esSJW64zLU4N9OGNYYzvNHd9IT22Dm7m8R7
pxMPEFVbBnBWvUu8BSHZXDihjam1b7bep3EoHlKsw3BhuitGKGd6lhqwZbQvpb2t+6LbrrpBXtKZ
n+9ldZhh9+MDUVV7erkuKLu+CVflDplIy/UNO31p63j2Yxe3HvI/j3CUKYlzQkRmd4QnrLvrzkxr
M+yqliUVO931asr9WJovHsQB301J55ngOb2JmLcGpfR2dCQ+eHl2WOz2y0S1DzNxjW5El5GSWRjG
OUJrt88Kc9rlK4ZS65A3IZGL7jGx9Nu6MD84Tn/J4AGderE8u3Mv0ek6Q1CslnMa9bR69LzpbQF2
FjaN/OIk80xAKNm5MMEeIQ1eScb/N41rnlNgCOLu6wL/LAaoendXoLkDaUvcIGrbrzB2dIJ5bcwG
trE+2BRMYUTw/a6dh+ICtaw72OgnfGFF3rEgvri3kg/ein3yaq/HuqiMq80h4REcot0PboGXhssn
Vtv22BLxdQfJ7JIZHEKLFi0EOUGoy4242HejEL5eijfKdSx0hja9Wtv+FHdE2U+TpWF1OppY2XK8
JBAy3hf58m6OxvEoV/m5Hk1szOIi2Y80xQcwYG2PPRcmFuXk3dJL3elo/vzWttWFz9cNHP9gEAR9
gcOglqh3ZE7slzZF2kGe8MlItLeg7ZnfastnK20ILC3G8eTCyWSvSeGnRJFzZP9NzwlOQzDi2OVm
F/+0sXNLhJOmdUg3S8Bmma29Ca86WOzGOMQyezuD8pDY6z4C8V31eOr7+Np8tbRGghYWkbL0QDPQ
OMYemr+7M+xSP7sNtmWwxiosv2tqV6wtwhkwxao+4sNcDU92igyEdBtXa73quMwYv0IpH1oUCs84
n5aSV7F1+gxohdVXureR6LwZs7QE6gUvGZbOoreOLQwraKmyIavuyRrnynJyf107+todk3Z2bzQW
WzPTpFVmJB4sm9Sz7j3UymqrzozTeukFWa3sTonxKzDGLXwyubau+18EDulr6bD+qbzGJAPc4T+X
17dJ+nP61Pd/8KOsdvW/oLQgcuNAQaQplJD4R1mNjaZrSLLbscBgbMfc8l9ltYH2mQ6RAhrOAKlQ
1j/Lasv9C2GgzvDNMrGlUSky/0VZ/UqMxwAGvJQwEdjaiqDCuI2q+29zw2jW4imphDihlGgiNFBb
/pAQAnxGDoraeBX9W89CC0AFte2NeYnO6DSa9xzMy5Oo8LdEZNK/1fG6fxvjobv72528+45k/V1I
/HMj+u3qTLoLRVigzXFe+zl4BAFGAKf2KYNU+CISe7lr9aS6VGJhrNCmxXrwGp1qApGu/QfgAIzg
p44DdhCTMJBr1RVJF1rOqzY4SthGHJiLpyiO3qGvwEZtZrx7nXsgRqEDT++CmqeCvLg68mqxvfTJ
wObyw7JV22cJ6XoKm21FllrE/Q5eYnEYECHlO/y3nXua+WYNllGKUzSXw8VorGZPrWz7WzeqmJ6S
fdqe+vI2MVdAZWmwTeguJjfkgZIoMY5bScI0duAtijSHmjpzzPekNpMYjXOgj3sDeTS43cNcLsYH
UgArDKHsCm/AwXLzfYzrfBJgUIxHWWrrbzWynok6kY/jsnUF5lcoOKD2NdUNDPkYs21lnNNB6jvC
p42CXNssP9uGkfwvOU+tT4p1EjRJlQAULOu7KlOxBFrvGRcxZxR93Tq8hedFYGqqF5gn6UaCCoUH
gK2Qla/7OYEFvniEamq2Ofe+jiTkQblV3ZNOkBphFrf6+6LWHWxpYMaELq5vu3kEjN1PZBitUCCk
Q66QGxP3CFEOU2cM4x6NsYYvOMh5PHkuqARRftXwsKQjZZ5hzX2Ehs7Q9xDbItevoiGnnBAONnY7
ekzrigx6ncIkToH9ckyIfBwFbR5rptlH6kBT8wsbB6JZiHcyW91dIpzqLq+6ZY8RrYk1kWDgZncD
p3asL/Bxs6zbdwN5kmgMtMNmuiRPQBre53q6h5o5hbyp3gk8rXzYSEBB3FKP2XnL3Cx0xSBfCAlp
jlupbzuvaIbjmnY1FSVOOjAvMR0gmXqiSgsmutcDKa0GLHB3OXtozp6tTJkhzQmHUCFF8sWe9emW
icUi/LSS5RdQZiI7YHFYtENo81V0fJv6hMkJy0cHwPiVd+9NEmuEdIyE14uGDNXSmd8YHSGhjd+i
2ZgQ/0Rkz2ZLVBm+2wz55yrDX8RFpZMdTL2eP+PqWBowUJISkLRBEaJf963XpS9TWhTN0auw8rjt
+y46b+NmnQrdyqZ3KkbHu6wQZV/AnIcxiLxx6XgrWm34VEVjVoQdTPUkcAggTXewySttV0fuek0s
TLUGvS4HYzdOOPu8gY23rggAWozytahiGFVXXRmHHUBv8wEfU5LwiK4nfBbv0wrNxZzrR1j9CUfB
UF26ZE6bsKU2fgFptU7KOoalvuj1CfvQ/MGAIsdmiM2gj3yqus22Ud6YY916gWZ6fBqM0ei8JpF4
A7nVmHctWcjK4sXu3w6pk9l+l05cPY3Pdmxr8nrTem5wRBOEEEwmbjCemHBMS2Ze5F2P5orRp76M
H/WMSvI6Szuh33jRjK1UgwjjpesL2j8YOyi61FYOCsB9gsxt7iBMsY/miIVIUTK356K3tLQO8hnS
Un9YIjMqtpCTwFhfxDh2enN2p1TnjxzZLSBGsTKXoUsytnl6V8VLkfYEJYvqZVyHkqWDIOQKQN65
aXuDK8Zqq9b2yALTzLc1hCWtaxa3WNkSQwPlgplkb2QLbm8xdkZ1zYuVUqbfdqJoywCb5FqELkaS
p6WWg4kcBXLcpSTLKWNLRGnjm2WDybNBM35jt92SIXgV0RhWfSc/YGs2EyycdrkXFCgtjbB2nVX3
oYa5yPNaOb+vDa2+SZzVK0PEkjUCXN0+xei+dzn2Bh97Y3gixtk5TZj2iQMEp/l+dAqrCLXcjqaD
i4Ol7RtuWuJpWIP82CKL9gbBtteJNUXY1GlrdUmo5x9N3CIdSsFRfBLEFOG9YxnJvp7zXWbW2hYU
ZCJcbMKQrqJkSi4ILbrep7YsTqhRGgFxqzOuLERQJ+Y/m/RZQCSncs6gk7Q8SMFeiw+/0ZYSNiNC
A1f5S5uEzg6yYlQ2Wyu73+RkXcg+HgciFvZ+idjw+9Lq3347w/+Hy/65cPSoKH5TOObFC5bVP2Oy
KqjvX5is/ReO6ewXTHEZXzBL+WfxCLAK8uqgtv9GLflWuP3Dg12q/4OFBIWLCfXgBx5rWX+B6gsO
VEgH6t/9V4UjjNGfqyPYLBbTLspHrsCADPaqOuoAX6rFMdqzPWgLlIoCYGMa9hZed/eCOqA+CS/W
kOUSNEqkaOeMGh41IiNq9FskzcIGgHFoWXppdNBGzeoeRxjfVy5BTdnd4FTdB6I15HuxOdU5oWG9
GiDuhJ6KcMHNOS3PJkt276ALBeDKqkuGVBzT9aSp2fPHZjuUK/3fvE0Iq1Gj7ctp7lDQEA7jHl09
waRsaFfn3TQvowshXkiMK9MElI006J1FXmkVoPd1OZcGLXk3YpHBXLqr83jf9CCHFxwWE6ho0Pl0
O+AtT5PFL2c8AOebIgFOl3u3LbYGTW6PJC1Z2IWYDK+ZHR0hrVgdsSt1ixidRHBIcPSJJtNcEeYj
drA3rrmRdgQIyv1slYp0xKswEp4OBjwhDELIHhn6p3ku+nnb5UkqqKkwRxTYNlZ0rHmADcOmISEc
MduEQwQrkPYUlIFML3drbSMUWWNvQe6g9GuQdDVmwhAHrVu9ZZ/xNll7kaPciFdBpHud2ojO7Sk+
mPkSdTfM67WTPlfdnZ65iLw9zfLnySYOpU8YV8KjP8SiMQG3KKB9q9chpZKjdY+EU+wdr1lf0N/n
uxlP9GDN14Q4dUxoJ2LLLp2WWoe6t8sTPtzjIa+mdvCRhREfiboDRGAJJCKHfVlWMHmcJL6F/FKh
GiiW0LHjPLQH6pXMietjv3nRfVfO5Vs8jobGz6PC9TfCSW6LzHlCGhnfW3Hb383JJO9Bkqf3Canm
YYwP4blrkuWe9VBjXVynnIxLdFeY9foWeyANGcU4UupgOBvORipvPC+PnpNmsY5L4mi3Gt6BQF+4
hOwn2VmXCC3/QcMRfgObBHN/blqX5JuocJ6YAVZvsNfODR+zthj/VzTuqLNKnOGCGjfGUwUm6vje
0Je7EbDtNFOgH2D5x8+E1VlX3iYxiDQaMT9CrWcK4TYkEYJtd8VXAwU1mXZyg3mAvXG1Q+y1wXIz
xR39nDx1s3jMWhn22Whbvm0t8mLgER9zTpKFBENrnG4x4zevjGWpjzbyfn/IVp71iF/MPRV79Yyc
qjqgemk+zkTxGW03BSTRuWeedLkj4N7GYqpxrzdiBu4jhq/nCjDrMSah/t2IrXSpUr7NT1nd6Vfa
VnGUt60lz3OxeHs7a75MXhsdDUFOeIIYnScoszeYsYzvsBAo3q4UWG+teUhFANU8f9sSlxzOnMYE
pg3MuiVGvZ6chz1j8Ku5zkBgodgdoCGvt5VXifO89B4OFSvW9D7/Vrs1MpCWTZB/TBugp3fI65fz
ojXUmnWcW6xinPIS4ZKslg5aH9pau+5qWKgBYstE3RemtbJIgljTmaT087nWvSqkkTafbZJ5bget
e0q37k0GdejzIuqcQsbDUcEXsyWxGIVF8Si7zL4qsXO/QOCGy5f1USjT+ISVlLxe544oonrs38AE
L0LR6fUnZ9Thus5bfQdGuH1ssTSEnqoVi48XQXMVg2M+xYktAqcl3pwZTAvxfPPia+aA4/tBaCFq
6zggQkIPsK1iCJAt3XlMm/gFsDH9UsyUyv3UXswxmnfCmZcwmUbrnUllf8RLw3T9ZZ7Xi7mQf4qR
AP3bALDOG2cn8FAwid93VFdYv+pufZ9nfY/x6mBgAKJcs6c+hR9DlgHEraScs+VoJqRV1rONo18e
z9YbfDncjzALcTdEMYGfOaxebxdFyYp2OcIQeKrEyyi6+spzoBVS56hQjlEn1iA2IIWDhSe9b842
/s/KO301tP5G4ji8+vFo4QBu4ZGL8XByqksqXBxBCOrAb6e+6VMwd28WdTDoy6eWM+/BAM4+IfHt
A34pPrBZ1J8wLkaV2trLRRtoYZn5uZ/suhNfa83+nDateTEkKrRghZjiE7uGFUVGJCBT8OuZecq1
Z+X5JdFrSsFs+5ToeLehRax95GlPtd69WVrsl12jS/B7oINANZLsU6Clg55u3n1rdPVOc8zEYngz
98dYS24K7JD2QMkRoHlnkKctmA/BN9vzvn/KmNk8tCapVAmF4iMKQHaQpGvOc8YMpCMIqbgW0BQD
0VfTdV3p8VGblxVHTQQKB8Q79T0rtyQ8y5vv/p+981pyHLm26BehAybhXgmAIFlFVrF89QuiLXzC
26+/C20mZqTQleZ9nqRQqEwXSeTJffZeO4Us+bWZWYns9For7vJCOC+xFYkTvyG2XzL6XmWyVUTS
N8v7MlLMPQn66khYXfewyM/+0qnprdLG9s6Ssgp7uDO+GOb+XW9bSt2cCm+MnX/sO+1z1tS5t3I8
3o7UMpKr70jHCqdB8O6q3AcUqXuLMXffNWPMg0FbhseMxAC2GvD0VYzyQf2j4xutEj2ivHYXxJ8+
BI/T8Fuk7d2ItVwLstWlOFPorEOVNlGOE/TwVAB6ltPnVhXFxwa6CWYeJ/9awnwJlpVyTR57HxOn
+NbmaXc0uJd42CJyvzH5b/AS3B0MQOswpr16VIFW+uB0MAITdrpdayX74mYOAKwiUcKe2MdO4Ja+
Zn1hgOLO0n3dZ81xYCAJBmJxB0NU3d6embxwgZthrifjDWllmrOKmdVhr2EqUQFUezMx/MCwO/ml
N6fU43d/SodY84YlsQ7TaNBJZ8KfoGRU0h62U2tX3+PO/dKo9XUY6OMDcZRxW1xDHtHKbjGUNy3F
CQK5KN2n+cqEAcsmyNXqYtft1VZpBuyacGXPy3IhnzbN4MFR+vwEQjneS6AWuwbLwM5KJWUUSXLq
1iLeR6I4G6WiPLjdPIUFzvsDDBJ42kZ5VXJ5D3862felmu7WitIcq1iu7jhofp7mRUglJu7utZa+
iCv2DXBKQjka9N0ptnGn9ADgebbbT73Q08OaRbDvTe1bA3QoYM9S7lKC8DtaW0wOsjzhPDCG64RD
4ktaYnS2Fd5+FRFYax7l1VJGh8N4hZJiDihybj0c55IC6AyrACbS1TmV/XItUvMjqJufXt5/7lL/
9S5lbpXy/89dqv3G/PKXNivx40t+00Q16wMMSPgRmKANXCTcVn67W3SB88WgsmyDlmFkwXjy291i
fdAtPAougrutGoxFf9ymBAo9EofNghJUNO4X9+/I8Ej3f71NYVkhasFFD/g0mifbgr/q8Hk3rPk0
uOl9liPSuB6OENaubZxbd25UC3EVVtN2YVWokkV5hG0LK8WYWl4ejTCxLlgLeIbbOZXgdI7mvfHA
k4gB4BUaipIDHqKGhDoimR/QPtTpfqMRfS3VekLe5OGQOl6rJQ5P8EGraBio2FI5Y1i5Ig7gtGSn
EijBd4NuUWgfG+RD2VrjZsuJT3Yuml1VxUB6IY88mIi8YQz5xzfcQr2jbAVNkK3WMHDBaXnCrEXd
msgUQnkGmfLZmS16A+Fq8qlz7YuVjOkxXdeMnhaRHm0+ZB+nTapCGsdMAg8weWhtJ0/8rpqX+3EA
w+bX+lQCCav5F6OIrz2qWFPUvqsmyU3DHTEe09gjWmp9Tqexf+7Yk2cXU6e6hlYu+y7liU4pRzqz
dy8s2hN6jORkQtzZHXed2qfLo232dPnySixv0cLjQGFmG6iSjOJHbEsRMWV8MJS88usfUytKbtZp
Bu2PcG2GlpjVYyyNMSAZ1klPJfKt7W24+gjsqVG/Li3TZRw31H869lielE5SXKZs+DK2patz5+ST
je+4ELwlsjVFyLFn3Ik4SpFJfauwl3eE+Ma651+iq56OwDr7bpHMfqoOBhIhIxFI2eS73WK4SOI0
P0CXhJUTG5ZvNungo5Lb12ZF6afrOY+h5PXMaWB3TvDDSM6VjXZVTHcK5FhapwhEjgLSx7S+YjMF
V40EcUElWLE1LVCHWIsuSM77Rir1rYhV+i9UOah2fdJzMTk1j1+60di0UkPAQpgFVH0v8gbJYJWp
JnYq4a54oxZidsC/29EHG+X4eOD1oENAdSICIPySNapxHbqY12rVRvuRUtaU3qmNYfRStKPdsHXv
VJ+wp4Xoqm71YViC7M639LirOI+i1r216jj5WjY2WZKsgALBKb6Uyu1oQtSm4mdmBFSc9HaUfXJj
RXL6pJcJiZK8m3CS0QK7HGfipCaGFl22+GAsNTks+AqqA6a5QiNizzBK6p7wP/b/0t7LOE3v03lh
yIYQk6Ceknvmkx051HjQOp/2PrAemo7rqB7H23VNh8bXFQEfKeHV9Oux3DZBsGqI3HFnie8tSbjH
g7tY2ud5LZEfOlMN29weMI4BTOUdJ5TRy2yG80Kx04uCGYEQVRQV3HKIE1IBUDjTm552zF7YPeKT
UDvqpPtsvbKC+QK2QfKZUmAVenjrFvPSg41i79AkJdGlYane5qhSxc6h8eNpZTrDxhDVrQz5Hynn
chXZ9weeRMujaNy5OuomdgMPuV+3wkJN9OloZ5FxhOHXfp8U8WwONNEaqdlBlyHXUR+mPNGqYxst
s+/UCtpn16nnNcr0q4Dfzk1VuFkJ7JCnmTnQUpovDXHb2XBOmeIsue9Myjzf4uFnJwZsnbArncyh
40RdUGhxxCjOa1Xtyepnvr4K46rUizruCccUvuVm+k1lSTcwnIwyAIXMWuILXP9P9SpSXwXCyesM
ujL73DZ29ilTe+UZpOr4zmw7tizghOCzJubRpzaVkK/G7fSIdY8CNzo7usDiHtHe8H8Q0CMVlPod
u+F6oU/HoWzgJGir0Uv4QLZZ43VaCjZQ+MkSj8y+GnNPbcmGSVYCBwWmWRVEG2+D9ItZDoLhvYYq
5cioeNKW2HihUO6VNgGLHHYHhWIHP0o/WM5kXy2TNVvcR4vf60lztF32bEBNqBYC5RLFXjVP84OM
OnEpIJhRmo0fXTsTqqrOVHtYWeg0lfHW9PNbPIM83PVWCsoeUGUBnX1UezqVR5Jb57IuN6AG1mca
aDPu1Zxf8VWbKVbGjSSKZV0OpWH3kG48bndxdKKYZ3Iuwsm1/T/a9P9kakAZ/n+16ftvUnZLMX6S
6V/16Z9f+GuqssUHyyVvT9LIdp0N+PrHVPXD98BV2mWA2vwL2+r+91SlM1WRLsUT8UvW/mOqMtwP
tsZ7G1uDZrgkxv4WpF23/hoQYYNP9gjcu6bqAqOF9a/uhoJtBslgFafiRg/ymW14i5vFZFx08HDu
1lCnGUjQaVvuJ5ix7k7v2vbIDZGd8NqQi/SSQlVcPK19YfoJbk6F5H08sGz8UqNK3E2WtdwgNKu+
SNEygPvBkuaw7WCHaovwV6vATKoYHRtlHGg1BjqEWz2gMGcNN4UBAW3hlKXb+YLnQ+W2sa7Pka7Q
+SWAPwetC1gUnGXZPNJFOcuD2rgNFsdZtT+tmWFJzFz4UOGKGNa0Xd9yWphxWQ6JPKT2mn5TNC3+
Mq1Kep75mjdzqbIBFd0Vt6RKooxqI1aIO2gZHYoJkDIYo6ynaWUpbkbDze5AC/bncepwO0fZ6sGp
hxJX9eMcMOlhobPjbEQnyGNv5k68U1oLsiWqPtpTHakgeU3j2Wn5MxNIo0lp2Jq8pRUPUHxgPel6
Ewe6y19epEI7Tatb3veKYRFlWcuruhbVfYYL5C6hbU/foZPJE/sIzmr4u+wpE3tPyELtPUxgZ2lr
sRostoUQ1+Y8yj1pqq+YJfrboRJvHTHqR63rpBNiK3ELDtUspnp6cPJQtoPxMhe5vs/I9YXU8GWz
N65RdAZmlfqLoSKoV3I9Q/HqHmyLnvHA+lGOTdL5OyejDESpPdjjfbkVaXeTaEIGn3sxDOxTmQ2M
C5LT8L6pq89tacx3UBZMz6WlGwwMsLgfxd0JFd7GVuZNK090ixtOXk0UwHMu9NcUKdcHVpYDhqUQ
XG7V4MtASbilmOVhojdcrbTey/Mse4gGSsWBo9l+tBWNszgN84xdcSkwKSaDWvnRj3Jy8FTRIXMj
cz9s3eXUkXzRIlfZc17BN0x6ms55k7MV3NrPScOUDO+uEWiOOfk52VasvOa14t3m4bi9qbYGA3iW
lq8k3dtKee5u3brWE3xM8K4cfsuOQSke6GTXICmfCkg/b1yx4mO9dbebRV2fF7LwJ1LjlH8RYA5a
jgWv+NH7Pja8b36Uwc9bL3zNAn03yCQF2brVxuPUYS/K3vRh2VrliU4LGuYtUS6x9uxExZzuMaNM
m72D/D+99Nn0o6V++tlZvyiuMzzqem5OjybHKs32Jl1w2osmeC8EqpmlN4Rz7StNgVHyOouVxvdB
ywpjL92KJXpBvyc/f0wvrrPlQdHmVQivGnr4huxtA3BzhNVn15DZcaq23tSCTcu0mymaFDJsQfuO
j2MKuPWx/2muADOA0yI3yJu+53nfrtJfx1zaYKNNEqlLbbmrP3bYbXzeZnH8Tto1pg8l0RiDc6Uq
6W7Hn68G80J+EkJcOm9m2WmxYx8fKQM4dfd9Hh+W3hHvQ0Ue7Au0QS233vkbuRzxxdBXJzwPBvsD
GXGr5D+sKD9mamWy2mMe7aMnmQ8WM2bDpdfT+5aVCK2a808n2D/Kx39RPojvbsG6/6x8PFbDf+jz
/vWlv89q54PJt7JphFfBAm5Sxm8fovEB7cH888r49ybZ/ECoh7gNRdsWqLw/pXsMnUgQKTYbyZIT
2xB/66SGZ/FX/QNCgqmaAIk20oeh/RvmY0h1XFNZWh1mlpsTCKrcmDxC426YSGKVltTFgAUkc65u
atD8RVVCeuGzW/ljkTgb/HrQqIhOjdcfAb/K0uXj2FnRRyKB8NthudUHe1rNQ91uTVjEW6GHKEBy
7FxyqwFraZU+i+yMTS17b+MWLSG5cLSSU6OmwDjBMCiaoHFTPBbtskyYqBnBZz6RhMG7kl0J6LtF
7HOlE3cJNpb7PImEp4ANVQK1UYwTtxdMVWztoeVCm9MhjMwdVutqsc46XG9wwjqXoKE0DM5Bxzi6
M4WAwVw047vKQOz6TRn13/gpGk48IfEHRoPsyAvVDTlfG030Z1kz1itCn5BXqzxIOcwPqUq6KqDB
sfwOAcM8mBElsjy7aQfW1jT6ulomII+cDsnXeqVK0Iv4zV4F66tXOan5g5uDKYjmNLmbhkg+1VgL
7/quHZebuZljE6kersYuSnhuc/QXWsSNEzwtzO7auc45v1dj1fwhMy2Kyu12jw9dZLN9XdO1/qjF
jnMfFRUGHjabgCIiomCILYBb9rZTdtji7eNcl/VdrjXuPbTvbUsviNN3/P1ggTTuLU9fNOck2boQ
EbDnZCxpejJl9ahpjXOFJpFeCImUIFId81Bq5FbKqKX7F9/okdCvcVIKipSxY1Z3eduMyuPKyRFY
oFm5fnFqUg04CD9FwOsOq1LCzQRVTZdC2nye1rJ5bzHYvDJpck0HHmnCXIvN7iu4NSdo+6QHKgNJ
9TojNuDuFu6jToj8Ohsr1kqwqUyY5mh8ZCgls8s7z6TtMlGmTw6tpl7eae5tXRt2vB9oUDiJOZPp
IQJzsh6HAUBfmEaDcqvT3Dh5E87BwFCpVaRIk/GtPyYmZxph5Hp4wFposmYyZqpeHUUzdlprWc+S
OfWc/Cw1RGNijQPqdKs7tH50H8awcQlpKb9qEX90JC4/+hIb/Fy4SbcWxaTeGhXzH+2KYKoGqhZJ
Ejr7uP1RwRhVrdKfeouUy7H40dOo1x0NjdhVTPwKvH3e7ChWHtltdshX0dkuS/YZY9+9JnRARlsZ
ZDFsvZAZSiElkfrPysi4VG3p21uVJOQV9hHrAoR8K5qMtspJdSuf7MmhH5s1nl5SVnO+4ibVGYNs
QxCuf8i2AkvyYDpurEzXHEyeyfTCZBcTNrAovpRbBWbVYqhnOIYmjAWXksyUEgYawyjOZN3X0aEp
+R0Oi5oCMRgHffCXfp5vFEfNjtWgmv7iyodqdW57Nrl4mbWODWE1n6Y0GwJ7TotA9IhYeP1C1A/l
K+G0oCFa4jXRGs4OKZYlRWLg9mBfsAo89msXE7SaNoen+aK1Lca2AYF1hft1NznqgwYGZDe2Ky9b
Rx1qLIh8jQV7UAdw7J62RY/pU96osu6+ZYt9UVc9em/afCLI0BSP0hqdu2yEP7/kAv9q0Y332hAZ
+2brl5uAGoTCWi9pQ11EIZi+Ezgw+0XDwzArfJWWLzmcz7aqaVVd36uIxTZNNndr3Z77KY/wJSaj
lxtVGzYRenZmKeqZreN0Z3U4NJChPmNga0LEQCdIoyXaE3Flmo+IIVea3hzWimxVMY7KKStT7WYp
qBEe7Pjj5iH0Y+j6Xm5D4NfdYWNYV+0rOebpoIJret44HbwxJiWM2/k70OEiXCjoDfp20p5GTY8+
GrkJ04CUlDhixiwz6mV19ThY2POIRQrzRjYE+emrYuqrccaE9ZCLkxNt6CkFHshQJy5ZFI6mbOMb
96ZgFTZaq31Z4MCxycS0AHutSXuWXU304jYmH1mzjAgZDsllJdb9WVa0HTA+p/lbTfUsLsKx3UWp
7uxhh7lhtY71ez1F6itrSiXox4EV6yTXCz6fihTP1KKglM4VnKs8k5pV7siTvNhxw35fc+l8jglv
Q9CmDHbHmjXXTuacxbduXjruLpZmQ8l1OtherhsVPnuEHF9MbK7Nnt7oUdeMi8HynctuMqN5IruG
NvolYUQ7P7HGxYtbs5ptcHW99LXaYb/pZOOnA14E1Wi3cFl1pZFGvRhZLn2n5y89FLwNxLRXZ53a
Ay3ZroaA2sdOKOh+dvbNwBL0bShbqvoSg75ibt+k5VphLSdJ95fh0XFg+puI9UxRwfgAnNb5OjtD
TKa/cW6bSP+ouMN3QKfxG5rFvMONqXqdMJ8hYSoUIXe5pxv5iMWD+td1aaLnuBXhbGQfI2v44uiN
Ga6V6Mm5YylDoX5bxsX1+4Jcmm23n5qShrPRUI9UuOHx1/T6WxzZI0ViSuWTkM4Oow4H0dMJUcLg
jLT7gvLaACE5v0oN+GaMt7jE/B+Uvc42WWdrQZosaac66LRyvWxxZxLO3dchS56WymeUYr4g9ASI
3xip89UyzLrR5h2goYFCXLPZhpnG8XqBfXTmlAsSGaWf9Dx/UnQL99TUqB8T3aYaMXXsb63WPgyj
9j0ivei0KY3Giv0uKU9nhd2n4Zyr9sldovW2VgfsYEbzztan3nNTOE0yh7Cb1HUwyga5NR4NKE1L
eTTG+mgurHszS3tOpyW/BckbsVQmbaW1nQv6qSc3oGZhOxb1qernR7Em3V5bE7krRuJdtG987Zk/
vd4YqkcU+dGDnMnfOiqNhdSvHDGkVD096F25n4eqpJzJ+RLF+hsV5NG72pjGHZsl6nQdE6dEz/vK
/FLqpcaaCWpznaT1TS1Bsg6N/s0uJzCR2teOQucEp11Re5rspoNTo5R0ohZB2iC2gIZLQiYW+4GW
hNjH05vtEX3nO13a0X0bVaeWF70q2jDF/wJ8UnimTSQt05yYfcRMkhEs5gVG9fOc19ZDBKk3JORl
IsTosnoYkqHysg62x0jRN1Y2UtQzjpSms3w6zl6geofbsNlo8g4vdOyJyb3B6/2drQWRshKPn6Le
RVN3txZcTZOe9QABxqwuP4IkJtPWzU9TN9zXWo8hSZ6Z1siqWuvC5z6aPYoIcmZA8tRLxscccyJI
FRM9Hho+DXu3hDucW6tsJG2v7U5fbBPbNx3i9/Ti5D9ZWf9c/P6Hix9L6v928ft3rMN27eMLf137
wDoQsdQs03EN0IRgj/+49/3AOqCxGkgqAka8+af8GewG8mUuCSh345X8ae9N9yb8WjBOBoTV7Sb5
d/beP6J0fyIYmep20dJVFXEWqZi75kZ0/VP+zFXJUkYRRSCEDMYrK3r4xOSPj2UBNtWuh84H0KI/
GIWFwb4izaTx0D06msNUk1fT08K9jW0Q6xGt6R0YC+oIWS7LpCcrLfNsSyZB3scPcW0cRN7TeyO2
dJOQL9OQ3086z/N8inH54KDZaRaqHwsOF9ucpFBA5KxXGlHoj71syKrUuu2tRlxexDR2T+yrmbHt
XvgL5uCvqsJC2DGe2Wl8N2pMu3Y0XBd3YcisLDNsJlOAHc+G8iElEXKCJ9DcLDaW6d3clHReGCtS
ViHn22Wy7GMZz+yzCFidBFrlvu8Gnh55tVoUTqnqpbUUfabxfon8ceZuxEK4gVK1QP0/0DyiBgTJ
GLPMxrxVW+fAou2hVjWbpJirnSnfuZHRXPrZjKEzdtjwgGJdcF7SC9qrdenxhqkCR2rtrolBvaRM
+JgfW48Xq7xZe5HvbVOxMQXgqAS6VO4GYcM31WP06ZnaNeyYNHwFebE+NiYn/7QkL1xb9WeITdYR
WNP4LrVK3yUEf7ApGVV0qdtFV4OiStIWuV1JNPVmlJGxPsoWb9wQpOBulS85AF/0LxJtyopo2WWM
5bLqVo+0veAyInrMwpjMlwfYSs7FjWn7IiaMo5ZL+9hMYYnAfwBDPod2KRnGWDfbd3NJJkyxewpu
CLGXCUzPtTPGXR+n5q2dU7SXgePPAyVfucVCU+ABi2M2vygL+3vFV8oZgnzITnHL3YJY+xHDzX+m
cvlGHRnd+mdi145kv+V3tyxv+zPX6wLU3mK+LYNqNl3JoJWhbCrHhiJnr+M47UnpqcMaCubnbWbk
ymc9T+rQqY/KuODBCBQ3K0oXjgPSv75XTcfhUkEVQmWq83lKKXlu9gSw5eDRfqq9ViBJrhOeQhj5
lC5tNEotI/ajxDgG6EGMPGXo6JNOl1F5SXIzzVmK2sx/FFvM51xTcZtKt+GeEjesUjGuP0h8a7XH
k4TweJbXyUtkyry80GNLm03JMvVuHSdr3LN/niJvYNdP2UYvJZsPLTlUEtQFhmQj9kj8L48tWkK8
w0I3v+Zp4WKObSwDpLLQ/SIu47smWZo7q0kdRt+69qwEbzktrjU7YbUzg5KsYDDLguTUgrXA6lr5
wlqby5ndaNuFZslYdkA+ao+U/kXHxLGio1PbCtvjrscFH/ez6WuK1lPTpEmblxw2xC4zjX7ZaZCr
4Zl0PbOSLe/J48ShTfAn0Ubzzs3G+Inetvmm5lIJgkyJ1/d/dpb/y84S9u8mWv7nA/GJneU3EKDf
/mwD+/VVv05DR/sAHBoW2a9D7ZcC6qofeCYZ5E7YZRo/95i/JVDrA5XtEJWFriKfbufdH4Ea8YED
cjOHAZKnrfXvLSsh+f6LBOoQpuEUBJZoYCdjn/rXoxCyqqEkkymPsH2Jy4Ujkkg2BtT4TPoO6yMQ
oq1Wfbrt9WXxyg4Pt9bNRkhlqn1oSpHSIxIREkDH1S5dI6wnJnbAooiIfhxbnelNLeaD2JrfeF41
+F0hlH5yaQU96rVaeINronMlsQjsyP46yLo/jlRHh2RBYx8kUeNpuCPhvZDKWCgIQe/EhUr2Y+72
lB2VoB0dFnwZbhBBvuGTbLvyOPBg3KuptR86QstqP6remKXxndZGzkEuafGEaxnHNfc8Fk2sEKq3
RBuaUCepeepGKIsceJb1GXdMnezmsi6oycQ6ca4IFD/nWe/cztmqPgxTq/uygMY5aO5ZzbDzOmUc
fyySDtc517rDag8jdlEuH1GmtmHLk/gwpQK2jbFcK4qpji3Z4L2lcBKuXIPuwKaeYpn7JsC2eyqz
mcYjnQK1ZXICEt3Vbsgb87El+x5MjVA91jji1s3m7jh0q0JZ34p2mCfKqehkTfKiwfCD/4OwhVqd
GythudvQOEF4cRqetJS7hU7W6jaOSjMEXVHu9cYw+a7deq1HvTvbqcIda9CfrLmcqT0ZrACUMbqr
nXfXNeeCMi1WsbeGClNwPWONTzP788A8X8vlo1qmXajVXEOHER4Uw1/0MlIkuOcBaH3FaZUvZ8TE
7Byzi8QEVc9wYee+DJwSokiKxn7gutruGwsRbVFZYTuE9rfpoeBobd3PTiun7zEq537dIDxoV6UM
+NxgXVymDpBJVoPW1bJnPFXLJ8Ui4QajxFTP9J+PN46y8TYwJIKEdpM6qOONdKxHjp+ggZ4i1ZJ3
hjZW52LSnpNZYZGuGKI5OEOVX+eqUU50hY13dJG6N6JJud7XhcBckiLB2odBGdJl3wKmGncuBzcO
cuopT+galA7qeFXWuTX2iagdT+fWuElxenlYBgfRaXXNeMf2QZVeoYMOMkiU6T5cPGIzGiHXWV/L
e0KvB5eF4S4ZZHNuLf1TVTR2dNsAHE9ucMW/WmlrwzY1QwLZmnLsaM6M9LAAMoTnbHTphfmy0niS
BnG0rByWc3ffDbpTfnElJQa3gmJZ6fTDs0nI6L4l949QACLnSURdFrjtoAVxId3TVNk6ye2oKxYf
wHb9UM8KDH7AlmMMV4th5lkvJmrsfJNdep/40rIr+0RwzOkUfJiZrjJ1WPzdy7Fe99SfskvANx+p
72sCkMZTYadcmgUU5Stzht60QWcu2lUySkZfs6jpPJNIwo4nHCeiUESgcmvnnWuSLYPtNe3cVmi5
N48FGxO1hwlpK9FCv5AcCVCbVTEpu8oZ4DWPQ4s/absaizNtNu5LudTmpxwmBu8UleQx0JhehY/d
TPM9EX/xFfW9z0NUdBxj9kIc3R+VlOmBNEhE3ZGZ8yMxm7e4IWdVezKwqZbI6wWRHnWCBMuzj5/Y
5xjjdrrb4fIqY9BCuzF1ZXVns9etLG9heDH6m5wkm+pX1Yjp257tOMDnbt3NozXvTcFiRVWLMdu1
Jn9jhPRoeSomR79hbu/aXU48h6BN6U4hXRjWWbqiOeapy+d+NiPfJEHRe/pg2OEAaTSU9uiEVdLm
91vN9Uo8zYY7ala3c2ImN1Fd20SHe5oeCF7YmxOMwIk/0EJMWMvST47dhmxrIRwjF/P8iq00aOPK
UPaqnaqPdoG/xNJZ73vGZCq0AEl5IZpcPTijTRerxfqJILOOImWAKAcKC620xXk/izjsW3Sz3boO
IMOgbFJOujSfOaPaCwFVaz/Zm7WOyLiz09VGfYxX2vJmIoPPIPy6q8DexeEgi2MR291d1TsKA+Ki
nkapRl9Wrqz39Ov5nW3FZAqz6FDyrd5yG6hzV7rO+0iyqNr1kV4fMrOZb+ijW8/CJI0UN3Pu19OS
IW8ZqJtNRSQ8nveIHWI39yrekN5IcExnoyGCDFHrHpsfPpvcDbtC1hQgVv0RHukQ0jALR28sTby3
GpugtcNLOXFRuYP7bmZ+O+vOTWrwiAcuTM4eMN9u4uc/zq4wd7rGao52teQePx+EKGpsA7rlcCbw
DyBImo8MopNIeDSu4s0wmpaz0HTrT6Oj92fuOto3FgrVnnoQ+PhapB2srjFeqXSqsc1UsV9rXbzP
UpS3VvbFJafP8GXgc3hG527vifW6twRUpIeelt0iTaYhF8Xxklfm6pl6YR2KdfzYOCK9XQhjvEbs
Ky5RpLl8k85iEihXPDsOVLyqNNRLN+P43MrsnHtaH+YQ+1f7ybElBikr9w003WsLL6uEZuhYxxId
Ehdxst5o3F0/TzAxaGQoVZBblXpM1Pg1wtCNwoYsXSDibgl5I2AV3DrM3crbLCM1EERTz2aaqgTe
IUZvp3/jz4pR+wKVONvNWv+s6AOVWViBWZ8Jew5cQjFAbWeLqyTQSg9NnfASHMTea0pHB8Ol5pYW
891Umn4Mhw91S7tbFaXmJ31G3JoFsuPOpmWe0w1kAOmikWWS/Wi0mRNz5MVlGidPnbXU6fWf+f5/
m+818V/m+/lT99fZ/sdX/Fa6jA/ISTyDNJeOantzJPx2ODC/f7Cg1MLd1RC1GPD/MCMa6GN0Buno
X0KognTIH/O9bn5wNs0M1536C3v6d0hL6Gd/HfA18iNCZ9Ouc5Hg8advhNM/aV0IxMrYVLzzJ5IQ
r6Mi7B3H9Bdn1ovLqilEXBV4m3NZ5Q/25Jy7rh7frDFrHusKHKnadqeBgMGucbanXDUox4U+mSgc
KS+5Z+xQPg22TTzDqtTmQEOvjXJr4nS/p7NrMXjYpjmjgYKgbx9XrXX0iytWtXruikYf2HLla2WE
4DRxYTk1VicqZzELzyDj3LEvBR0ZeSb26xqrbDXqqW2bZ6qIeqxBtmTpfwIUaOk7xAC3D+xEFd0+
KYRen3rBB40FgMyxhDIuLQvKQpkxHdvVQip2iTsGp7XSKpIXgvLOkE/oYh5xzpkqE++S2tkTI4KC
IYmexrHxk8qsPmUycr7GVsYctuo4AZqgTUD/W7Rwb8caVoKsZoteiC6kyly/oYNu3eiRLkcmBG2e
4TiMu/0IkmcM1gp6j+9U2aEEBP8+y7QvdwXts4dMmZ1gUh3zfRkxhVG/nBzSLn2MYdXwYg3ZuUGx
P2T69JJVJNczKAU7rXThvU4/2zbi5DWlzDEOFqIttjOfK9HeJATIX7u4lKAdAXmXM2EQObrYQWLr
Sz9H064dpveVhIcHcdHLZ+MYz/nLPIKeXeAanhxHfI5BCwZGlA+PqzN0TNNKGTLDvygG3b0sHKaw
s3FIOroMuXs+jGv6gh31e1Wk/c3aVcxieXxhrLOBBfTvVdmdyrGSh7yHb0O2widMoO86fGY3Nerh
vqUaMqFgd5fr+UutKqk/sOYI8nL8RpjPOpfWGt1PLkl9fO/UJA9wrDrIrDnrhFCMgu3wyoiOadUf
R2L8MSFdNhcATqKhaM9OP+mBbQr1CIch3UsqqXeDEnPj3AJHxH7HsCSW8dlJmvk048EJ6sZUUHYX
AfIg/gZ4qLozlf6RZdX8SDKjCNEyeeyndXqQORn6IVWtHfAfphxpDvseufnIcyHZt63u7mOauqHL
Km44WtO3ysxLWp17vJI8O3Z4flPp4YH5/H/snUeT7MaZRf/KxOzBgEuYiZhNoXy1737tNojnGh5I
2ETi189BU9KQlMSQ9toxSL5X3VWFNPe799yGS280ibraJQkZUcC1PcfAtdmzHijRXQyAr+ZE4QO7
1Saw5ydL1OamK6lVKeMTtFTFSUmSTRmMF6FxyDrFnJ/TVoAHkhQTOOSY38fFR3MckNI4q7OTtdBj
MX8AjZ+K8eJ5A0884MN26wB4/WigZXBKDbA/QiwNTFBG+cQwR1ezcbQLc3zAMqT8x9ItUMNMu6o3
bdxlK53S2zPhDXYxV37m9uWYs6exww+mtSSHLG/scz0mHeEDZ+DV+GIRwo/xCYIpdyIznqY7Cr4s
/P18LZJwIvASzLP+0UoW1V3iu/oM7ac+2oPSioQ0X605MrRnzlHLT7uyyoDQW21LJ1miYoxetE6m
H+hzIc+aClvEOrOV6sYORP/Wc7LG/JG6KSy6qTLpEAurA8gNioFbwz6YNqpiW5Am0bl38NOGVWJW
dkQlE0lPhuHka5YEk3Tr7MjJlwcGhNnGDpbXGYbfs5/J+abMja88Ui/2kpmbmiZPUMZYV4zWvcnp
E9h2pZ1faiP7EfdBt81smT1XXU5UGx5cdm2jMmP/Hhd62qAn3+HY+kLkviAyGjq4eNyyOVshlBTf
ma4mTGMPrhMajwXBfoJFImOoEbbrzaDLN2OS8hhDR7B3cVPPe1wO5rVH/AxO8oDNYRgGkj7Uh/P3
wHYzTI2owVML/sC7r5bJ2cetmHdGW4IJBsgJlCRD0u2PyiJys4nXDCu9b8FGx159DxPorR4bcaSF
Ovze2f29zyGIsoMC5JsTDK/eZ1LWRE+nQ+NEXCYAVYLRhNuVHD5iPMO73BiMC6bkdB+s2dzaXEBy
NzMgqCRYI74W60GgbzIVFLeLYU7XmtYi6Aujv83q2d7MPSr05NvjjqQuJOTQpXRc2UHE0XzcSKs7
aCPpWIOH63Bk1VqoutjAqOGbONCSQARHbDxFujCx1AMli/amCPDANWuwmd8tPLbzfDB0G546c4qx
ksyIWF5YfddrSNqEKwapnuA0x3L8x59pampN+ieANNCkAxIEDIPoLRnaEwZ6ADKG/Jhb/0uV+c1u
CUmEm72E3Ut/MBQ7RihpPQNIHav5bBTtD4wf18xXR2gaJXg6tdosbL++tTmZgE7gg61NTYfGGhBf
1qi4IQiNtxKkHzCaLAoS5DXiTGD4C7iiVN6w3rXe+7KGz+s1hp4Ww7vdFMVFyBiTtWaIFTtgryQq
+xXfgf5A7i+NVFF8QK4K97Nc3hPJ31p85t1JdsXXcWPFmIdylv4iTL5BJVdQnLlLxIUd09pMZF65
wcTmTrCB/BHYLPGBxeKnO2TlvhQcGKbZfamgqUVV0bfPZcBftXQu2NVxHj660bWZbeeAWlhECZ+S
329Emd+HdiNP5meyvxh4Gwj8j1VsbllMgXCDSX0JdMOGMTiPWUbuYUoQ9PM5YF33svKbvdIEqpUr
MIJq3+eTryNS3/W+z5fqyrZs+OJ0WEeTo7/1aaw3E1POjQr5GRSduSCz2+C5N+3lrnBIc7KbkvaA
UDzONW+Y5MefhiJ/47EvBlxMdfDU+oI/65jMK9Yai3JWkVGGyf0I8PVODHH+Bj36UXieiqBr3Lh2
0x+dMUhA06a5BO8a80ZjZnS/YMtT0UyQC3JFsHOX2LO5UfkJn/SkQHWs1IjMm3B8Jo2N22yu8ZTx
OW9saTW3k7WQLcRrf/RnEbyrojffAMJ9z2U83C6mY+S7aUqnIw1dzq2ovAnXZz7XrKySgSg89ShE
A0NIFIJvhFk9tEEoHpQGzRCxahocMWxpRwIw+EffUQm4PqgJn6lvklPVfucdpLQEjwyt7M0RV8cy
RlA6vC2Bs0dJuXHEbO0qwA732tMl8I3i6XOp0pgEawOvuU2cH0B1Bb6zzP4OYAVUERZ9hBuDTM1J
qpVmkhUpuZVZ6Pm7uXJP5CcBZWWhxCye10QJykNYe3fQoi4xngh/O7EdzEfLWHK+zt7k/4gTv4pS
u/dvw0FkL2Du3WtrzMQWRFC5E4zyItnIBfdSi4myGZzmoXPcLsMPYfY3c2EHmAvjBnDPIEfQBF0A
0hyhDpbMSpVJrC7fxyttZpWodpKfC33EMw458kl1aGGWv7CaFS9sceNrSbHhI/p1fDRzPzuZQnHi
jVvv3NYTmnBm9DSyaE+Vz4kNa/0yGRpdb0m7c0ipAekME1ocFVbhGQ1uitJqtuhVcmu5Behk7piD
dfcDEc4XM1jGH0KqibLqhpQGzYi3tJR2XxpHUMXk900+bB1SG0UlCCVwulqew26ompzrQ69A9bDC
RtyTxnC7hNKB6F9KPe2ynOfhwlSkQiNeSUYqDhbvNSlWytEUzOysweiGPIgdLCTdeQyE3cL1UIaK
9G3yFVGqxh8fy6XWaDxpbVwz/c7ekL/rPdOBak34ziUW19rcwr9Mgo3rFkaw6VegkxnP8T2iDPPm
iuW1q8JHKKqwset2/FavaCgj9fO9NyzJpfuER31ypIZqqp6sVNGKavr2Qa3AKdqh2r2u0EKbpKUK
2VhKPMedFHu1Iqtwf3fdVixMufOJIfCUW+NVVS8jeJC8Po7+nNzZ0on1Q+DnXXM7JynDwxAabusV
BLo9m8NChSdQrxi+0cb5+oPjZoYzbUMNnHIfmyEhGM4yphn6dj2JnLQKN3QBTculnF2Dconc2oES
q7ut06eso7Ra0vgDROw40Gj0YsMcHLcLdeX+keCTtL4Rv4u3JpJZcpVNU9ZiOja7fAduVJF+Hidq
LRnEsvrQBHQ1DYY8jqRjHuZ24C4AU/OwCGL506BpEVCdPHV8J7fj4GRXkhqjKLZH/6Mi1/rdrFeH
aJfhzzwwnXnqizDO3iwLt34FSRNbnVdvgn5ZsOYR+f7J6Dk5emPFEdzC4hy1yOLPxGDMXeaxOu9I
oRX7HjXyq8nB+qKQfDcl9+PGl+ah4a89L3Y73EuZydd0dqsHpSxxXmSmIpsw+VakFhkXK62cXVLA
YiKUxOmgXWmWBbHpjmj1jeu2yPj8jF96TpE7rLphBBAy3yXsdRzOITrNdjfsxtI/YW6ctg0X9wfM
AOG+K0z7qyCoe6yKTm7igpWpxMpBkL9JD1niTLRJiTW7XHl8vH2qvpUhMDSoS7fOnIY/wDfcTvwk
TPtNGx+srY+tVVKRMI7JFf2Xwcxc2l3d0167l+Esdi0eXLoKl7WUIc/SnYorKrpLtvGYSoZ3TCpy
04R+dTQySggMyuaiWnl0MgBq7iPDNDT0FsfZN7GLihX6xu3gLPpBqvQ44s2/ngvMo5QRUjCVKKPc
lRRC/5TSc6/jOMtYaNvkGDfwcIuehX+UOVbelFLiroQUhKOGTUfpe5T48GaaEwiWePuOtGeJHbZs
Fsy+IUJkWndBABez7/u5icaVK+UTg6gbuPsc7NrgpiC7HKENFjurjN1NTtDs7VPpdlRf49bP0urN
kP0bdDCmLAjirpgtc9PI6Yc5s7EGmbmcdAW61eLiuYqow7iZa/JQmqjahpgiyOal/Cqoud5NfFob
u55fZcAlIgm2emnh1JavfY59iDGP2exGOi9JJDjOjigrHPwsjM951jOBAAW3qRLTizgzW2Zk1HNe
7joIWWMCoeEKiFPNt6X3D5ZZ+JHdoa2WSVLcoT+Y5nZ04Q3uJrDVN/3AeTs3GSe1q/wzB708hW1b
7sCpLkfCLuZPVXNFy4d8OlbuMG6V0dr3+YCfpJDd9yGdh7NfQVM1ITefsQ9v01RLrAxeywZsFGfS
ABOzwZTG3Kz9xn2No5iuMwihS16d6lFORZRMvX7BTQtzeVLXDvGYZ45ST5nRtpFPj8Ml9cjitPPC
wbFJoVUvq690NLptPY3vodVeK0s7mzS3n6lULyJY3e5eel0QKeEEL+Tkqw26NokOM5gYa8TiaWkK
QayjsC+1Tmmzqt8G6fcUzKSPnQdnhJV0rzSnozqREIcb+w2xvsRMWrs/elBdWzPpICEY1fMMXP1D
ygo7UFIHpNpRPTh8z3LEnuxVD4Ee8HA1SW5tBxnE75M5YvGdp6lDoNDqoQV2hkc8iLEvI0Covehd
jRGrwh/qljNkpdEJH2oWrGEjHcH8Jwd2N+KPTQeDJ6HaeWZBpQ8mEbXQdsdVJ97yUUn/usiFvKXc
AJHAIo0HWbmgE8ezIevtpqC0+t1opvLGJrd84h/4T0UdfNiJ/UAxOItHkKVn6ObFWQs2V2DV3+NC
MhovjCLZzd5qwfVzqkzK+bxkVHcapvXcsSVBj4V1ONqrFihrPJwhhTK+5eFsFgOnPBw+B1twEk56
myXBm7tJHSFOHP2pfaeD4wzWBT0+k1iZE+M6pnqWviCSppDDztKC8amcwt/5hVeepUD+A+fURzVH
ffBYMzXrbnvVJdN9mPc/mDrzjY+1IOVS37cuiCaEGf9Uu3DvfGNID9xdEBCXyrjFjPeCHau/DLR0
blXnZVFSOvUhNWWyy5rKOs45l7NOjP2pHhIT5WJoEPLFD5zw4f1omMhwMYyrtNHvRULIwh60s2fk
mW3ywfkWi8l6VIEott5M0CSCdKl+it6fHln74FF5Ap602Y7nrkWMgtKC38Fwr8suMNBZsozQtlkU
x9Crr92hBA6yOO64tTMVEuJIrAp/rUmjOexsPPZLsy8yLb/2VtO80WflUH5Dsvs7NkMG8pYujK8N
eJVb3yyNY86G14Fp9OdjUOQdljOuSLhO8nQL9hovMRQep9L6G+csHq2Ezh+akILbRjkx7IV0/G5k
3gdZGy03YWr0NP8E4f0yYwEUma/qSGamYu4uxjvbTt3lppuDRm6UXzUHVNAKh8TAPAUioLdfI/I+
2ZZs3kpCdkzQSa3DT8Qe6ZqxcWNlnSDvzWZwzOLpSSfiCycE8djGCfyMVg9HngOSU12PLT0MnlVA
oQVcePsxMXFT96lzG1h9/LWaayPKqzggO2xjKSi5pBsXBdLCuWIA12/aYUovnCGGeU/hSxORDvTG
s1uz/my8gVD8IYnVvIpEUEwUWtha1U3SuOZyw/FONZIyEq/pnjvpthe8jQF0QQocQT6T6D9omceR
Zl14g2oSOjeYr80n4DaWtw3acXkZC6Y8PMYxohECNUO8mpYxZ5Tjlc+3p2UQruDGtXUGvU3KbsuG
BfOiGxNOTESQN5Y9EBHuhvUkxCrzVhWe/06SOeDRHvPhKANYSrSdtBxaAxfQWmKUU4Rdd34UoxwQ
n0ys4Xg6aD2XthE+l59JoxSY47ZOYqx6aGr6QRfTXEQOD9puofE040C/NvrabNEcQSu5nRz5QfC6
3jEiuNcGx/qFfPNZFt6wFXKkSiWL2/s5meyXfPWfbomREvTuhHXXtxRVMu2dgodedOynrGXNXQlB
9cVws/HsQIYaNxXTtetOG8NLIQ3zhiIvfbBlYIVcXnvnHmeB/xAy48eYT7r8Qk+6Tb1qVpyHPpiI
XDuIobM98pQ2NcvqphIBZLigT0lmCRyeka/oYN6OTHP7jdOFSX6Dwr/imMLOKS+5ZWsBLkAJPukq
h37SJfl2Lvq7JemZDzKis2FDNfOTufjJOccDEeFW1B8lHJK32Oo5qC0e40OUju4mDUl4bpI8a19G
T1AVa7DrJo3LZsZXastlJ9uZSZ8fpEHQaoM0euni2T9Nyhx2FNQVV9ICrcHJ3jKvmqVRX2D/D+DN
56zaEulzI6+j1c3JBuNeFq28EdiJjhV8410/LfKgekIdjiz4lhidGq4DGBavqLcGm5iSTybnu6uu
adV+HDj9I2f6qDRG+kCGaYqCMIEMwywjSmRfXY9D+N2YLJwhFC4fvVTQi04S/DqceDRoA0gJMzin
JrWCO0jO80lpMZ09w18U7bklHF1uHSMnxgi9uTv31B9cAzUsrgIv/FYHs7WbYg1PMtBfE11Bo3FB
gsVBjqxoxRVaWaefYfnGex+02E7aDLANvuiHdKLDbsLueyr6Bs2mKWptb8Jg2abObG0xBmG4FA1n
WXPp3rLS1RFXheUIJstjJmuRWwj8Bh3YCstyS5n6VD7MAhCATtlscrEmpzD6FFeGj/NYML5BY8Xx
rJt0b5FH24TNciOKhX9vxve9M+tbNdTowFPxHPb2q5OwWGOY2GU0CG5RSr6GNZaRMGHgoYAGbHuj
NLc1WMC9bRXuUbkVrIf8YaFLfdu4AqzDCO84SZZb2Km4JfL2RfZtfgf0AleYDaWnHQ4TPRLvxswY
xAap6JgAR8yFE/LcGiTKJjZqsktfqzBv79XY3hMvLfXGbAK2dmu9CKalcYspUQPkIEncQvG5cifj
h2v44/Uniqpj/d9kjMEQekL3dVCES5JqvpqknE9d2f4H8/4v9QNhY7HxhP5zW+qX4Wv6u6n1r3/g
L1NrMOq/mMIMEL/+mqP/29Tacn+hft6GRWl+kgkZTf8/QofIBJSc3yQzHB/su2k6a4hC+Ay6xb+T
zPhE4/x/tTQ/ETFdx3RoJVon1d4fq9sbEkGco+jPCBkrLggZSmq9p+0DH1blOqdihseMBpvIC2MZ
os5aExHDeHen27o7djCI10TSDL5lDHekNOeHVGtxxyrb4/xrAHLEoNwcZY7cdarKc2OFB1/PNVeX
cApC9wsnpbBCmagA3nmJmtiEzTI2bsOKGcUZszxKI349qwk+HOnrbDwqMAfzdEp88CLxKYaPmp9D
P2inRznxJj8aNfa4nXRT290luaKnjvfS5URScCgzeVm2ecmMMKlsrCoJZXbDQ1e5FcU/ZXYTV1WK
jMdCFikwGE91ZUM7A4V25JdqtuUyGt9UWmVPQe5yQIASlmNNBJY2o1IuRLP2aROPX0MLimnXVxg2
M86mkYdbNQqbiYRsFM4LAbBzTvaPwukNTEjaJ5Qyp/Zic0iurbXfb75Jk2IyTnT4IQ4X2Pb1o6Gt
cUErT4p8nbRIYfsHG6LhCNLUbIb2aJlJbK32GQboxfwAtDXrriXkPky7bLm2XU2n/xhZ/iUji2ev
jcn/fEV4+dkP//WcdQmMit/RtWjyXf/kX5YG3/+FybLnhUhRAsLG2j/1V2SHjY8dJ4uLX9ziEeVZ
/9vSYGJ1YbfwA5+nlmptXChc/If0f/+bFcIKA880mWmtVhfv32KWegEv8tvsFkfRFdTlroZ6xqOO
xTL4Wz9Lol1VMnhPT33lj5cmqOHu18ibF0cj3uJhpPaA67P10FuAg6sEtxVGiC0JFHUs0o6xRByP
PnVIYfcILpILuVOGzxmOYkZ/HHicbAybSzOLduUTDZhGi1Sc+njxu/2YjzEGNsNV7MyBoIDHLQS+
ghDYn5DVfGzhT/PVxjPSaWaGSRUkX4hyQjKYBHWeoZe/hko9W30Zo2jHvf6ykPLAjkBBeTYZ5nag
Iec+UY11HpoaE99MDpTJ63pIX4wYXBFm3Sv+CDgAzDLTAZPOfRbLvN+mc66OndPCxVO6ZljimC8E
g6ZLzqzoCYaos9ddn95hMfXI6mL92QCNKvqdXXkZAZwcE7cvJvg6SlePScpYxnZmmFc9/5kbqnUJ
rewLCXEGncEwXQeuZuBaDpHRgnZKoDKAbMrc4bGQuX/HPM+5j12YEDDC8N7uGz2uGn5gLFs8u+EG
5ijWcxZIjsptiYzMW+j0gxu5Db4328CXF88OF6JCHnEzXjHUtw/WmN6iFWCao53MLbc+qZjIFQqp
khYa92qAZsS0l4EQdcbLQFh3OGJyHr64vc7zjcwWa2dMNuW+ucY70fW14PMQ49US2MchN99ALAgC
uMxli3h4jmtcoaHqvlAW4QLxMOt34Gz6bKXSp/6ZNKAoNOfcQUA2SpKH3qX1Yjv5lG4GedXelDUV
lrzLVepvZNV4t8nYewz6jHidE0xvcRfb91RC5ztBPuJKL/LnYIPOZDi9eLu4zZK7ReX9eQ7xA+ae
E9GmN0MdIfVcWh60tdqI7y1neCUXgJpKhuiUel2cXNSAD/h+DpOm/UpsoX/Hn0kIHQbEvVdJcaHW
zHksPBckjKjHK9H3rRcNU8VbpmTVXY+2+a7gQt4Y3AF3tjJ/Ug3/7isFZoHpR3uacndEnKS0lP3D
6rdVp4O3IEnHp8VYQ8RTXO68Ni5HXAVMoo+mOwrGVB6RKzyXSr2nuKDNLZz0jJw5CWP8XnkHyI5P
eSd8AgAZfb3m/dQsdASbqXklWxDLRPQ1Axhp3ylhvS19+GZ2I5BVJ9x1PtdOZJJMhpHrp213QGDE
nJHY3ouIg6cklj9NZECgFXiPdx059qMA5hDcYtaSSNRBBsPKs48Ja84DfwOYXMYeRFqyC1cPdZox
jPZ8mUFwIrn2yr7uwx67ShDPXRKNnXyrMkOOD92gMUqb/T43xhhUMG6Kri1gjE3I9ECA5/1oIgS4
TnoquDC09/aC4f44xti3ImJo+QX2Fi0lWS8ZpNPvJa57Slh3voMMmlaxtWvlwF3JR5WypBe8uF2l
xWZYLrXpG8eE5ptDEZR42JkB7UUMpCI0tdrXbo7bBdrc6yyIsFewKS5B5u9d0pUbGbOTc/vF9lN0
ubiH/Mecz0O0BGtXRcFUuBSLVu05L7idNONIUMjts2iyquRaTTB9ojFflqe2NMVJDEF3PWM8fFak
1MfyMprAfauyl9RXgErf4aOt9rm8eHp+xTdPuV7X26cZxMFO8H9dSkFWxSodeuCEa8zkQUn7mVsB
C8U/UR0TsFJ17b3DTfwpEHTqeXQWb1PBiA0+2aJJOzCMjcKyKDCzkTZ1Z19dUBjwG3bTe1kEtGlM
YzpjVwu7vQ1sajWJ3ZRLoj/GlLhGOvn+nvp0oIP4c0ZKyfrvGFzAr/gQHjaptzZ52eZ44spZwhKN
u6usHN/ZWLCfD+V0rJdW8ZQywljQc5SiA6TKhu92zW6z812/v3IrErZTYj0mvhccHQNjUWb6dOLU
QX4ofWAg6dIdaTFhAsMGC7iw4UpaG/RBd7V5MvVKTAqL9OQp6rE9DFgXb6COh8N8sO8lN7MR8s5l
rv2MwVL5EK9Be79P/IOSIUNBrFgf5FNglWg6qzeVZO1V1lRuQ8duT20I/GGTJ1hSzDX6YTUrVMpe
rWauvk5lkt1kwAGiopQI0ksRbgVxzrMe2piqtfbCfLTd4Q7of4imw3RXSbXLMS9eDY7DCXN001O3
hN8ota9OiaDJIYTNOBbqG8f8cWdaGhFgZLuhfOIUdH1y5CzsbBHubiYrfhj6GhhIRVV7ME7iHqWm
2neUayQ6fxjN3rhXaX43876e45m4UGeWN0zhl/1MbxNbY5YIc+NNvUchOyhrF8dJvRETpc+dO+sv
boHZRY28rw8thDuPIsRBj9fURSTNzmbnhD7wCbUbTEcT23HVirtj+LWYuzQO5fKI/hwar+oTkpf5
PiIDmhKtE79y9GjdKSFi+4Nl6SP+rUeBmSGH6bVwlOmJYdxMhUVevBHAkoiKUgpnUnb4U3+2JpLJ
bW/txjZSCiG75cXB3/JSNeZ89tfmxbGlg7HVBqGZqfJnfO5odWfTKxRLf1nzHkwpDY5rl6NVsWIG
heF91WvTI+e5/DyZ4egAAqYJkgl+dq5WoyElYTtgJ2qvP5sj7dE49Nzs73odtHtyztbeYRJbb6qa
5bVoHd4gWDzzHq99gtM2xteZr6qkLIBLhJWDiNshRGzNBXVANSPzT3Y3BKDGlc6lkyOzxsHuuLOB
eRhD2Dz5ZDIjYW8D9pySj+p9hm1LUaZn3VsEBZegn0bmGXq8lGlhnBA7qCAyY+YuG66b4a0lDG+I
mmFps30h2nDXBOGCnuGMWBAI7uLyg2C4BYuY3wdp1z7kYU6fTOjpDMcWGZkefNi+4z59XD47RLnO
TPSJ6s7vNz6pwJcScv82Zp59VeVrC2mJt+p1cTJq5ntxcHBgYSchxUhVElV4GAazGEQnNrcEWhoh
8qxHbic2deNq7MXrCQhbQEV49ASj1HyBfLMKbNAuYVniCttjQKVWtS8GE+jRMLyyeC8AfXrv0oTW
N/RGjBy+MCGfcd5iXlysI4+wo+BdDWOucfoKOxoAnsrI9dLqtm77wILYn+KDE+m1FArcEO6GKzX6
4uSlgcTZ5EAz6T/rZHtRlwd3jWlRyeiccQK307asXf2DNlSawjlzfyEx7l9il4jSmgTzr3q4C942
TqwkvK5M4US29l8HcLkvYOzhTicUApZrNaA9C/PU2Xoh/E/a/82RLpSxHoP4McPEyF5ih9dlrvVP
G1RzRIm49ZX1NDtnyqAWhRTq60ScVROzrHyqtluShNsB3hQZ66rb63pwHsDyOjvhKVo2tF/s4P6H
h3Cuxp1gTndZ/ElBTkrUQ88oBxu5miNEPjJgxMy/wjoCim83jbu3MnywDJNlt2vtaYDXivPQiYeW
apzU29uT6f+wa3u+kn223AS0aj9Kxf0/Yj3P8dBaGP1qs3xNLJOeWIpBwnPDNO+c+aV5phy5ZZQk
2ovZJt69swyw1kwJynyhm8pYVj+D78qdBkLL2Z9GFEH1ZIQRKS1Ymqt6rzz6RfLSqE+zyVlcwrd7
ajr4oYbZ7QbZQtpNUL/zvJpuct+3LywS05YHkIfFZ0TcU2p37ayCQWq05Emr3NtppHpy+5NuyU6u
wbLOzS8SzXVHKV3LAWoov6eFJ5YjlVQKuXf0PqaBDlZy/GkQyTKcryfbnp296txm/5/7/790/6fD
g0v3P7//P//sYAUPvxMFf/0zf735W78QDweAzUX+V3r2327+vkMlpOtzhXd/xa/wSn8VBcUvK0zF
Jh3xt4D7X27+ro2UQDCGy7ogzS5c/9/RBtdO8N9IgwiSpMZCn58QNMyamvn9vT+waN3ImkAcgwCH
TZWmAceT1tn85j35F7q/A89y+B1RPp0QEXIVRn6rLsQj/bwOwdPjmNdU6bIdYmmhZuC9Hqb5rvJ8
qoGXljLIZhnkr4yF7/P/JD+bf/Da6+f121/RXV+cfreAQBFpSt7s37946pXl7BRBeEzcsIF20vUK
px8k0UrAw2Tk1HxN0Cbp/ahxXBN8zH7OBjgL5p6esy2hHm70CKRpYNAfOa3RnseCxGAf5OvUs4xJ
uuiO+xZDgmuS8fFD5ZVq++dv4D/8JXx0HotaSMEX6Q/voNmxHVTDgu15QUWcXZqiK6OCd+kr/aV1
6E2PrcJnKlPpKaJvRr4xyg7IuydrB0oWroxQe75r8G1hDVlAToUY7ydC/ieaUQo0B2U9Vdk4sIwv
Ayf6ChDcn/8Ofycx8TlgdQqp9QgoNP1jLU7vOuOofRWy2UiFzkIYkUYFDW4u//jzV1rFqt98qT8/
cUR4h7yXCMTf0RfwBvSr1Tk8Tk5iQkRu+fC8oD13g9PemwJg6J+/3h8eos/XC1HpXAImfMk+w2K/
CYPZVl/X9NnxeknW3bOiEKMdqbj+81f5B+8fPAnXYSAA1wI1//ff47BjuSBRHRw7W2UAlPIP6YTZ
seiDpz9/oTVC98f3T9iQX3wePLJ3f1wU8oTkneI7eLQXnDqL3wNJCfnOaM0HpyvqMHDlgYan1LN4
IEoVXEnkk60LE/aB0PxyqYRo7zvtQVX0JoBi0oLlBIzPwQlVyvjclFQXZ3w3v0wJNaoROFuX7HWu
QHO6CS8yS9eGTU7FV297/Yvyluz457+kE/xdoQARNYulwbd9pIZQMJL53aJEITa30m4+KlriMIE1
ZE0S+v8wrxX7puixkTjNx1x2xpriBk6k/fxYVvm4nyw57DFtdTeyyEi7DLWzbb0aPj1NSjcCmhuq
TlW9YOjfdZayH62wahGbVIlrkXHsk20W4T6lUJy223T+kiY1wIsk0wcKaS2wM+8sZ8XRG4RA3LLF
EY8bExgvTJlOxEzAiX0fqYvRXGayascExDr0ThM8dbHIT7mBk6i2WtBHZGK+p3BQIIwUycmVRLZk
aal2My2+ewXfvWSkQKGenGyG2S4dRR5szDIaLBpXC/pxn7kTRmWLZILVx7glzKx/aK1XsG064Moc
nIOIXWb5uYdmuGBy2DJzdu9F6phPEL+qFz9Jiw9ppQ1alBkCOwk7wIXcT9bBUZ3Or34Al8Ov7O4o
wrA85Tqfr5Y29G49FIXtEGR1uHGqTN1i4mu/YewTX82239EMRKFDXPw08BFfk4Q0tmQTwSf53ZkJ
FD+1Z7WQOsLTPBn1TRPLeGPPYNGZ8+MXM/yaRFl+tb6fwP1yeEdhQB9Ew/XEqpw3kdLA4M4pbU9F
VV3RgKO/GGUxMKnmkndjjQZpYr3ig0z2F8wvyjnYTRicRhpnvna0o95xkO4JsjCKilq/d54Kd0+h
Md+ICeDh2DrO16btsBaltrF1sAFXm3XW+wVrCmfNgua8KZ4BFc5NclR63Kepc2/HnKRZ26YTqEq9
0cY8BJsutX8QZa622O3kve7K6ywWacT1B+5CUlIIhbV1Q9Z7jDoTs4jNPchMXHyZ4Zw8IvpfQ8h9
T0EDH9NhMB9ia9G7vPNe8HMSZKrrrer6PDJyL3weEP24lnYkUOZR0XZchJtmWuaoMhEgxrw14CsR
9PTxMbBE0XxkVZ+Vg82K0E3CA4bLOtIQWDCAppofZo7/j70zWY4bydb0q7T1HmlwwDEtehMjyQiF
OIkpagNjikrMk2PG09/PwcpuiZlX6rrrsjLLkrKKjADgcD/n/NOBfDK5xSS8YqZnNgOLC4HbjmMo
OySR75bY+yfoEyPXOqq2NU4OlrEMpdGxKzQEL3SU5l2ftB5GVrPjk8FqpfVHBqE8IdEKnNlmIa+R
7+RXwk7MK6/idXENZOvZJmhg8vXMYqFEYeLSbGBghVtcDcqvapDR5zQU/avrtfNne1DjTQHx6Dob
gg5pZy3PyjTIvcdjYotV53Ddo0T9aMxwePt8Ri6xQQ3QimuMz72l2YnGLfaFGWFHayzTJzmY5QGb
pPiaMV69R0zGLHBGZRnYfXIUblOeE7iwMIfo8Z2Kv6Zln2FX7E7NSiXcuVU/Hw0Xb5WmNbNDmA4z
DYEaq4s5Y9sawkrdLsOMXrFC61aTf7lLIk4OsYTawqGv93BErT1XrG48F+O4EZ/lnRWb8wk71/Z3
RFDyo8WLepkTqHQ7Zvcolk3kVd9EqsYdkXAQOdJUfY3hzR/cKvGeYrg859LxxKNhUl9Ap46JjRup
TgZKPtKBmBBFGJztwhzXok0vTIoZxij3eSSbz2lqZ7vMXMYddu7TreHUeBJnwr4eZUNrTsbrU9W1
OEAz93ldjNi8ylPJ3qO4yKam/HLzKrxZkEJfzbNdX+x4CW+8VnFyjTaDPdeGMJiSooTJysCVE/P9
Ec3nyAzUtvZNtxBNh5nFx8WrYdBChudnrCBvf48gFDKMtvkmWR+Yx2HouCQD24FNh68bvTIE0T0e
gs5HwcYAAx2z4LqzFgQhbr4NvD68oVZxyAFzA8SduboZmC1uhA13iRp4eEoGxb5eWcyCifIh59mR
ADNktR2Ju3ZOUPuN+5kPiHfEklFeYBnO1yas7MsYOrBSQzfu7hl08ifkrffKxNRaebH4bPrOqc2w
nfbQqx/b1GIgRL1on5zJPHYNm4JQvX0hPBQ2Imrc6yIj+2HI0/hQ2WG8r0oMjWC6ILHuGBxnI0Or
xMQXtSRQDzLycFT1MMdHbr+XfQUAaOIzgHhDRtkMzxYtH7MZxgPmTtmYAJ8DNCE1OytTAHRulowv
qDqnYvkPYP3/R2FxSHf4rhLavXQv/+vtJy8vxbf/87//Eat++6G/OlbnN0u6/CssDtYgKBqqv7Bq
+zf8GCRmKGRFUFlrGPtfHStxTzSkuCFAW3FdqkccEf7Cqt3f+G0UYNSTvmWBg/87Hasn/mauxsdD
oOVX8i3wc9Dl+Hfltj+4VcU0R9CzooocSV0g8dIMHF67uTkno41fYPhlLoGSsTuJ4k/sddjqmnZ1
SuKov9iVmzCzQ1TreKEIAbmwQIln2C/KLfPHqpwpUGjLr5uweww5hbWnSPNiQuVTyQ59TPSJOPjy
yepgyNTFyDkzWIZ6dcISiDum8Jfz5LyUZpMTpGkhM7Brqr6N7h6eOrcyvmWTN33iwCumbzjSBV56
k7RyvEBp3auC5MhoSk+gVbV/dAdCGkZbRvRkkdHLS9/BkmGXroxHQzpYZ2EGM+xrNFUYIqIBa4uk
kTsPkPki1IT+LYt9sJkcw6KWDpbbUlnWlZjG6JzWAp1D5mouDu35PvTH0TmIhvC/sM3+kMVSnjgw
SNnxF7lzlMw+q7TFCEyEkjKPLTFHkfpkWems3bAwcZItZ1dVF/UtkmzTA+DBeB0Wj/HMts0RTvjQ
J+wWY7zbCE3eNAB13hMjPCZ8Hs7mwX5R5EwQoxOazSEMojzZUk121seGoJDmYAApPSoMbl56eD9Q
h/OxfpaRxMA4EOJxgkLNXWazi2AHB+IxyBjVbGaL1jZKNIMhr7UsrrNzuhHFlPDSYq6vFY0tJGUb
ZBD5G90jjNUYLenWUE2ZHUbkxieQA6LK1z/mgPpkZ6GKcDdNT+e3neOCnwH/y7xzXdJ7A2eQWeF0
yC9Sou6S7RqC2A2ShigHpCWbb3KCJwTNNkkoXRg8UVDimad8QPLVVesR/zguo+iH5Dh6FY6hUxeQ
qhh3zktNjEh7lOCBcI+mdjkFqO64zkLQJEQCKleKvSgDdH1TrEbPEbtsYaqP3pgvMOK0FMFyx9qU
vM6wfs7pVcJNFA6kgDs4F6Y7f/LItIaZ6VqXcMjH8NB2oRldd/WQwIZEZfgKfoIdFPb3qPqxIyfP
k2o2P+ZIEpstsc5DC8qJYonoM7/k10+uvnif2cKyWSzcZLdqnPg3S8PwR7qMMiaq7QFCMxMg2JXG
Vho1FxGCmt/6yeCe1090vR4IZDBcjuIco71NM+j02nSMwqcRCZO/taWDjYgcrWE5UqjKF5M63N/i
GFWdXBNAuSHcdNggp1eABKkj76IUVltm68zSxE5Uu8cj3ra3jZXw+yM757JmKr9zjDLyd5i0s/G0
fksfllh0lc8SNwk8KfmyTu2yygxsqi6BggYCPtBiIdW6I88Zb41meSAzgSFUletHaqHA556kWpLa
zfBjArfF8l9V/D2YE6zMYAEjJjQqmu+sIuIMnIdhhgdXhxo7bdSVLED1DklT53+iy2NFpq6h15TQ
utLIMfziWKE7JipTFFNPtkc2bScv68ZdF1CeEB0w3uObNN0O6Vw/26w0JHZgRz7rtCzEJpAB6KJP
R1I7PqEBltEAj1gYyvYFeRpbyC8E/ZpeeEqDOXjiYaI1tCm27tN4xnI1V239DG++hTqcWtPDwCo+
pmg1D3jda+wucqjdu/ZrahAlhHiH1yIP8unBd1EOe5ZiYVtqVFwMN+DsMifg6lDL27jMkDy77Ubm
7jsnKJGscMvgH060+vgiBN7XBs6MvRdl5dt7KInkXVgtGTFRlMpr4l64v/MUh08KLPHs9viK8YHF
+BEVotzLIbLoJjt73FgNHlqbghHctT1hC1PlfhxvFScGZv91eZ8PJIpuhiwHUvRo5z5BSvYOBuX0
N+kV9k2ouuQqHXzxmjve8uRH/eQdTLbAc4Mw5ptN/vxj7zjzdV3gRDIzUtziIvxJpYZ6ordvd9jw
o47JIVMcZ4Gg2JqM/CxoZvl3U3kwfeJtyshcvhG1S8iMPebtiVw3D3P71MNRpVhC+3nOUuQ4I4Uj
EnFP0Kiq7ANkQWfnjKOuIKeOwi+BkXV2ogZXarBRxwliAg58WtbNNDekM3STf2EIdS8Kw5qIUhM4
SZMu3YpzvtIu6H7JQoKK0Q1wMjCugJ2heRqjZmxkmrtRDordBDZHuRI7YNjD0h4FNfRK/MAAwz7X
GRzoT2FtV09jnKsHXA5vY2do7mcLRGuMWkGXKryHEkiGYDO64I+Npp4A79DVRLH5ObLG6SRhqCya
qtJr0grkM0JKnLGsAt4PPH2vUDPrF5+klDqAFwoBpm3x54fMEzt7BI/medRMmTlsOvMOd44KyN/D
2FpzatrUVhOMhg6Dy3w00TWTJTd+CfFEy7doWyHmmCtJBx4WhB1DyHxPkV1tfTgcjxYGSs+JhdiK
oxC+T6+ZPwXt5PXg2qzqkaSKieP9NOZ9f+k0cQhVzIea6TRqlHGq3a1Xht0Zn/90NzCUfJgDQ57m
KRV3mXC7Pwc5qS/zSlXCIg/aEvHLUJgInsuuozxDRtSoz0CB4V0cC2x9NPsJR10o5R3xjjmWyhgG
qpu+tY2PSnXYk64UKrwiv+XdOJ0bnXsSOjMKxqQbnvEcDXcRUbS3QR04H5kNRIgZVqKWiXnRBV/I
7IMZYq8EdcU07iSEt50n+3HP7cIzU7rTDTKH8gsTaIx7qvpT2NfmTWaqp07zxhAkOtps9VlY0XUK
e+tszI78PI7w+3nnZoW+qxX465IS3ka0cDbDhw+9pzAVZeSTeVaHyp7cm41X1ZM8j3EnuUKgWTRU
dr6LalznOPyMi6sZcSbUuGL0qysrF7+HyEw2Ue7CbLNo0hkhadUZcgWheXathdlrPNHWRXaACwJ9
rLsBwIWcF6xEPUTi9p0fSffWR4r/UCmJWFwRUsH1gAdmy3QwPJh/lUJHiRfBJ1ezAkuFQkFopiBa
JecAoaN4wMIHImGqOYUWCdo7+CcEDtfanwkFCZ6GaC7j20Lbn0J2mh9NzVOcNWMRfg4bFNkTH9iB
hqtkapN21xXBnd2ZsB3LPuavlqxPhLE097EDWrmdNUeSIEHokrFmTvaaQ5kkLo1c6F5jP+mfq4wJ
rrmyLsknfor7mIFJwTTEET4FxTREnwbcRJAxTZhTNK1942o65wR9DB1DDOGod3kOHVbp2HgWJlYr
vte7QMmaHDqsPNFaU0YRKHE65jE+Ldg55Md6lP4TimpjM9STeiCCxju0UxOmDFggpPppm+wa7TWO
FnRjTkrcx/jitND9YmJcMSk7VRKu2GalNkwaLh1X5JSfmcir0niqx37zmmqQlVEncOuKvMYahK09
r7kKVAAwu0K0GqzNNWy7rAguE2J3j+C2Rj09YPTS+/2HsRbWLpyhdWJcj3OxhoQzDQ4voO/2J863
7ENX5pg5bglbLW7TLrG3beaQHlJMkXuP7tzWDNlAG5dAuYTrIP/IhGVGBySM6FUHk1owc0X2MeKQ
jYZ8OkNCbfe4dQVA7K2POIYy4INFLic772xHn1ET46yw2AxvSdx+jkDu75dwTElRjeJDk/UzDEbH
uTQltD8GZY1BsryDUKzKu9Mkmvnol8l0K5yufYzHAqVcc6r9Zdo1gdV8LNqq/eqyWx6HrlE3+KmH
RxX5TxRq44GRDHxOJe8YWeGe4wxZRvjsBKsYZdIyikMSLAtkIalQqIMVoHMrLHe5722z/mPKCmh4
bHk5znWY1W1s7HQxDMZYN8PDDAMg7bdrBDjvGoz3MeGtE6f/A7ENA+m5xKFXJatfb2GwuV1DlDti
AuvdVxj71qvFb7na/dql+dKNQf1hwv1+k/ishetsRF+3WdI52yPujL37wJKO+XtS8Cc1bhSi/9uq
xoLCgZ2vCJHCq+P3JcZkTNrKj7zbyKqbW06/667gBB1/gWm8x70C09bm5QL6thRSvgcJI1yLZnIb
1JWnlLwebTpRJ4mtx2X22tdAiV8ieu8hKajntvAdC+zYlJQKGnr9rhMnSmZGpdFWVyVezWcc1urn
lo35JTM6DHetqv9K5LKUl2jwe/tagaeG8xYGeVx8wEglZ+fjxd4z65TqY6EGcSkMmDM3ysKzFEJV
sB+yigJQLmVI2Va4iJAj0w5o6GW3PFiuEcIPmTL4K3An0Z2nzkvlDGP3QMwefoALXLARObOLLubL
Qj9BEo4/0bBFoWNT60f0Ihk7xmPh2QCm+dy+smTKP+FClw92EFHRd412LADMrMltlOTOR/RGht47
TRoshn13C1nA7SFIaRyOflQpouMKLkdWtXCPKhbuROSTXz2vvXDhNuLy3fjmH/Dt9+AjwKPjSiY1
ONyZDGc0mPfdM8iokEEb0Es7TH3pNBPMFBms5rRrP/8g/Yu+R1XXDyLImzIAuYD1fnX5ig4OJmp1
hWUEj7j2MYsBkuH58O7Jlzbx6a2jaqIJwXH3VzD+3z8dQNfHVR8LT9S32rv/+8usEcV4cK2wJEpr
69EdR6bZTTLfizJXV9Vk8Klu59EEGGNB2/bzSxeEn7+7dh+VhekHlvBsjHDf3eQxdeC+hqq6agVu
JZthjDCy9rLGeizTlrYZ8gMXP8i5OnVRTY1qqrLXDjaRl8M7mMQbRPufJKVfJSkhr+fZ/Pd8nN9f
iAwlXq0qf6TkrD/2l05PuL+xSToM7d+SlEB+/zXgFJb8TQ8WWeMWm91fbBx0faYlpd5fedUcm6/w
FxvHIYqXLgf6ugV/hrymf2e2+eN+CgLA8n5TAeEqa/Ga/bjIl2ppiPrusfwbcmLxOF/7O5W3UOHI
cmy/fHdj/mHj+PGNWj8sgEfkmWaA9uhvm3fkTDqUvpN3sUHrX8rKepy7IXjKEpyuNuuWhz2sfAmG
VF39Dz6aYGC0ki7pU+9f5sTIxNThAHRH4AQfHRCauh/mEbdnyj/xaCNIxqzUVIzckAgxI/n5x/94
Tuor9yzJiNoP2FCYzLzbSyw7iUpAKPsuLwyGR75BjbI1u56jJ6n0x0163PPzz7R+3EL+9aEsFYnW
02UXeXdWlnUZ9lEdWHcOxMVHOJ/2NRohppqwvYKnuoNFIRObD+9Fz1ESd3336jIbPeaGy31owNeO
NVO76aolljHcLwubrutbbHm4YZjiNGi5wS5ZdK5nS+YEhhO43tq/4LpoVsT/OwXeLmMdvAMPEOsg
37FQ/NG3GV/E1h0TS9ZKnzO4y/VMzm/Z5fKEHXDKgOd+fvcAD/7+qQGvB4R7Pjh498QYJHrp5Chx
l4pBPOKghPW5V8Z/mumEEYJYpntH1uKC8ICx8Bwzhf755//9xfQodDR9yUTSScXz44s5BEGZwU1G
6GO4032iXxisWKbbaPjlef7urFnvsC04bBlY8IHkO/34WeHsdaVp9uIO7ux0D0zODHpI8NfF/9Fu
X6dMypfBdOvnyDSZMtfeyMti4OB+Syqy8YvH/U8XbpOWY2slMiTgdxduSaMKGhjfdz1YYYMGiHDn
M24Y5rBJyuxXFKd/ekk04ZH3kv94FJY/XruoUzMx7MG6Uy0uDhgKMSdeJ7e9Z1YnzFkZ3A3MSJsm
YZUH+ULJOEBjINxQkPhEamZ1Mtxhuo+Y7xJaZloE9QLY70UHVhPHA6hpOae8ZRhTkBoSEMaVH36+
Vlat5LtXxLN4fpC1HNIoV+LRdxVZmkdh72PsfBeSTtMckDiqq3XdTF1RPytVGNvcB7koZ25ggenJ
PkrIdty2c9Bc1XNB+ZBkEm7OMi74I4nQbF99ZU73P/+e/7ALerC7qKeoG2lT3r3JBj4dg4uR652z
eNyQ9TZDuK6fhRkKNEfqV5WqPkF/eItdZj0UqgFUWETpQIU/Pt2ii6zUzOb2bmSydwIecV5CbNH4
h81ouzft6VbZLgPvMAmp7M0hJTh0xIL1Iel13oddzt2rXUENSE12ANPgJUhs4B+p18R6i1pODXeD
tDE4t0gGTzOcxLNhkAduYV1xWVDmvIVa/rf80rcK+/vnjYsFTQeQpJAWxMb3eOTiZ4FHKRrdVfzU
FooUEojUM9KPJMbgoVPi1zluU2/Am9FygO9J0SjC+BDEwA+bnN9tbmcmkFsrtYY9dA/vMCyR0V1B
sesFo8oIRy5CVxguYXvOCMSMR+NTbZCAvDO9qlIMRCECbEFNGeOYlsmbkbZjjxIldmsUgCAB0q/L
u578kpPfFukZLkh1GVJmwfikKxM/Xis3PgsY+x9FNedfzawVO5zF4bAzI0TLMKNveZ0d4u1vujku
d0nH+X0D5lqgubDT+rYxEbfhhRq44UZWLbIyL/bhmXmeUT/1ZZ6OOzv0vIcgaGLIGkigXMZpDEPQ
q0cKHw83YIgHC8X/ozGwaWLG33bZ1UIKBT70fS/VtdUQ6Hcd0p2crain3K6H8MaE2UfU+ACS6TGy
V3fGSKjmJnW60sF21SLkqoijur71oiLHlC6QcbjzU5wPkFVy7GasEY8pCTqJCi/7pogxd6c0CPae
6ICJwDWdFwysKRNQIgn8BvVGPNScAm0y82O01nm8C224wH6LpdNmYj7nnfFwy3pOZoEjSw0w3cPN
uIGNms4fYBU2Z+hrvjhEc1XEWColE3qUKImRKAXdVwhxLngHTBwGkalCOlZEBDxLdVABxjoNvdVo
mstn0frJjYU9586nDvhj7qqK9g9o0Aus8IC1QfWF1A7nM/EwpNe5dfzKQpm+RX2Yatg4Kndmz+OB
RdeVDGdqZ1cIb9iysFY2V1hOE4bS5Hhs/Kp7lQ0ueRPOB/Wj4fhJRqSjD5pyU5Z5UDx6Q1iZAQsg
nytvV3iFr9MVZwn1MtsQWhpa/LeAZ+Vg7SQTQ5ANNWMeXuz8TAT1ZyNm8M3XzVL8UEAaCv9gmLr4
WZzpHndc7jQivepkRlBj2e0N+dL4I+hOCwY8M7IK80+T0fLE5hBcF4MtULDBCzRkptGzZGZVbmJf
cJhKYhJxaRBe/RyolifrQolCRKkRTdNU/m4MRpZXGYHcE+rClp1InIARnHXbZXblSwhisokSk3q1
y8HOYP85L1O4BE+MEdvXlokPIdguG49kH/JkgWmGinHaa3hDfTSLNr+ehGu+HB1HdaKsC596FJi7
bC6qU1Zm1mNjaqgak2TmKt3A/sx2xjAzl0ER7YTo+DcRueQtgUYUPm9IIgwcsEUfJf2LsjipN11u
8/9gCJFecIxii6Gv9s9RUwTnwKumezSaHOpvZCu9R1LD+ecQft1pBRfDym/REOpbqZOeHluSS3sK
Dr4t0AbwGaQhOOWUndamd5L5tllrkSzHKO8jIB0Aa8RQp2cOc1l741lD8VgcB/uVNNAntBt2nlqP
ZBJxPHeT5hfr6nG2uPcCyimJ5by/KUyjoX0lRGICV+RP8MYZzgBhQy/IBucFYnSwxwSlfa1zTlt0
j81zmhVUv1PSzvdrobBkTTnf4O/ovlgT9T25kTzahi9D6k/6CgwANJbAiL4mggzvq5hX2q1CgnIw
/K/OLCOeHSN3iveq4eBpmfW0Id/ITE2K8KpC/+aIrH4mAYHTfM7ghOxDK6BKbxcQcFBCDK2bVvHN
B35m0Hy4GSjFUIyY1gIHP0MAqQV4/a35sTVojXgJcmfuzBLDbLzHU3wRXcYPozODSReOfIk9KNlH
jh2+IIxKplq+UY7pHlOs8I+caRsh3esrJOAHg57jYUIZxMnT7dR458uxfc2DlmdUhz7FHX8NyHNQ
e8LU2dsq3apkeKEcxQyhgG3AvnZ50peyRTjM5VQnjKXde1SvKDyNOOfbguKpK2BFcSF/grqcoJKL
iRk07uSy5zenA+WqBPnuP9RjZMS4ZoX0gMItWbWwsgFsGXjxZUKHBdzhi8o/hR88TUPiPaYZzOV9
15jJ0bYC1sg6kYqLkXs64RtGC6A3gSy3p/sZybu/zUnkOrszU78m4A2rXf3xxQhdYGUV5J2on1Ps
/U4gZuqKcr/BdMLmqSZW6+/IR9D3YaQEDcokfDLiebqd5sh9wTaa99XMGYVZCXERu8jhjVeq5Zus
K1GCyGF9m7AFOIIaff9GJJFRE7W3wRRa47Vf6QeUNpKtyarC5qpQjD8TDJ/xoKMdbUmY7yiKLB9Z
/8YiPu1hNpl02mkKvQOEv8BTnzZETr6AKsTYmexFbMY27PNYHODLrwkVNS96A3J4u14hJxE1cqsl
kaqCH7k2vMto1M8L0+XHAUL6Y8LWbW5GWtpH2MriEb89Hkunq7TF16SnN0qFPjbnxWRF1bkBQ8Vf
WRxOHZxLC0Z12lswk/ueTkbfNciCUwChV+TLDmo8L73LVaDalC81nsT2ttT8KQBKXqtlJnDEsxf7
gAs7jASnjdiOkoyXy5J62Bi3ysGslCVPoB62P/dxErr2fhwAaObEgc3jBH3u3E9qxPwQzARqjKFM
5+VfjJUE4k05Mf8FoZXXWVORgEKY55jfFIPLT6MPsJoHOKojFXsID3y76HWVpOveN1mpcawiwSZP
KRLplhwvSYIhC9bEom/A216kG/chtdgX9MaqIo8TZ127+P5xrE0d+svJS+Y/UBqFd+v6lFgqHFMG
AcehbGT2wet9lohv9hA+HITHcTQTq/W2IHDQ9v+sPYyIt4zQ1ZWRlgHGv8TrwVoVj+uqcKdMj7qt
UIBvIuwRTSkuqaOnDYiHk2oLiCRKnNpWNtOSGVuvsRhCKCeF35PoC3obq2IYmW+VHPnfZgohtaP3
FBchuQSWnHiENl+NO5FHvFle2HDCwETDr7hm0fRpxW5vJ+Ijkozljk6dRW0aAgIWJA51te6A5Hoz
Tq1Cj5uNQYs+vgm6wz8Gh2uGQRxAZOZE9jxu66FjU6givEkOjQG2ui9RaaGu7zteM7uZ+dyonqf7
Ypa0BDWtGsHBcFQiB/c31BwDHgCjJTtjh8XThIsztdDyMAg/ma66fijjj0LHe16XbKMXhco8omns
NP8pwbRvZ4pwUY+d01OEREYWPJk6drAk0pHrRdZ9K3vLe+j9qfho2c7X2AiNbYaPKv4YDVEVip19
zKL0z4iEgo0Hx2Rjk7yTbYfK5gWe4NSRBMeJNCeY4HaMPAMqlNl9ytKZ+5zUPNDKIdPpaPSpfTBL
H0uKqKnAuYepuE7qOv1gy1aILadmcU1nP11ptsq8BQIsSYZA2xJMOfWCa01shhSZ4Ua1FpkF09R2
5k2jN/8bXMcZRMI7pqbqZUUHkxPxZ1QWUximbP22ySHWPESpxeNRRc0/MTngJtnOMt0yARyJ+BjV
FQIF9qVmoMYpdEnXxP50n0UdFd7UGNteW4ytjXIGwnAa7YBXNYgboAxT8fVgpTBsIlRi3EHk4ZtO
62ESxuzbi5NU2beKGpPTBfrBHtKPfQ1PJnwK/ZAVtDaGkRmV9U2O0oMtr2NPq9wJ1hLzNOAy2ILn
JIjAzOpAXFZunjC69tVaSJLC4x7wieVkH0rX4vzEvZTVWkTsVgspB48Dn7xd980gzdgcoc3ayKVx
ToM+wKZeh4F/LpSPa2QIZeARD5j6OSNiYlN17HsKQtqly1k8SYjNs1E5B1dnYRHFiJv9lt4uvrLw
RPwmB9dsiQPpeeM6nbHqZE1wNt4qjKY69ZoVV2A8LK89D/rlNQ3b1F219Dcbv+/VEfJ8f8ilRQoL
ak90NNkiHkkaYmTnBOxKzHm4JV5qcGyQZ0EnseJVLijfY8zEereS9Wpn4n1YIg6jt5IZOfyfLrgz
uTik/x0QzHj+3p0768Anx4+km06fpthdzjF2zJ+gOGS7ljeE3ZluZznArNSmxm6Bifosa+NWGdi4
bimnS39vK3u6siCyfe1r23nFdmT5hgH3QPDV1FJuj2DB1FXWSdSteRYUZcec4cpniMquQvkSYijb
NGXa7JsK4YQDgeuSePiaRKmb/I49R/TgUuNjPlOQspq1jnmcfWe+BHYdfooNKO1VM/ObyH1KWirl
MsA9qDToWAHYRgF11CTeRwWD+7xOZ/6D8PwK4XHXAcpPEJ6k/Vqhn/gR4Hn7qX8BPL772zomRkGN
Ia2P5Pj/AjyB9RsL2mWkjgcbwxo9+/8L5cF0EVxT+oyEpAW/nOHjXyiPRbIgGDft0YoCMuL5N+ID
3w/etNbQQdojoerjCP7ejhFgIs4IVnLfik1VIEV2BLvFMs/sep2i9fn3Jn36Az2L0bXUczdXvJuq
Zlx1bdWFc7Idy9+JARHQoqfXbu5jLIDXxy8g6fdzvvXzpMv9Al5BQvBuzhekLiZSwGUnr4rdl1S3
Fmux2jqwmX9+ae9BLD6KRw0k4CDxhoTw7tIU8R9Rnwl5ynQPnpDacUW8KluTCxP60mGD/eRlKfuV
btR+/tH/cJWsJCBEpMbAaO8t88YGrwbTUPLUWoylSx+OzwbjLw44yudfSYz/hgpwoaxA8lnguDPO
eT9knKocZ74pkaexAsyjBaQiIVfEpBgeOo/TomQMF9+QBk+7MyuaZPbAirZlyhPGGlgk/QLQ+vvl
4z7ouy6DXHQdsAJ+HOamIqbPjUJ58kdszLYrMdkETjv+Dz8LPifAK0uYhfNuQUWY7eHyPMuT3Y7M
E6TRvuJmNt33uqz++VPVC+b7YS4MA+b22lzBM1la75GehGqc46eXpyGM/3wjOlsM7H/+If9079iE
cF7gw9il3q1aBtvS66xcnhZsk0+pP9DM+C6eT4La+1dop9B35/0l2VB6LWgu3ML3gJIf2mJYDGGf
UiuhuF4BFCRdVN8rO9tvMjoid+Yl1YDTHHfkUw6h/Qv6yD+sYNjZbHumflV1kfHjggktiCqhm8nT
5HfWjZ2VeCU2ujSqjZYVSuNT7LPMolaflx4kc315YdUnR3aQXyHQ//QEpLShr+snDQb+45fJ8sCd
CpLATi36nvu1Tl3FHXQywf7ff9gwjHwQNI6Wv+HsU+3TYnuNfUocbm+wqlqMXDvu+pru//MP+/Fs
YftGrg92GEhOFpCn98u3JuQyb5rauMHOmw7BMBQ4k82ga1lJ/oiL/V+sZfHjFqw/EkMCT6u+WM3Y
E+iv9B3cVWcLvgjCC25MzM+OqD0o9FvV4ks7GmClLVa7OCjRDWAxxVQhQjtQgB6cPKOknIc53Fwt
ulhed5C3Uc+8ME3ZhLGBUibRY5mf3yTUZz+8EnimuB67KQsRSgdCN/fd48d3N5UTllk3bW4WmHWj
Va0S1zhEos36TWUWM5gizYKq4OKn9ezuBb/sDuU4YwEY+nSeEF3Ze0Mn6l4XrDleJytj6b51tRYY
RryjMmQK4wjaPJLamQOuTU/uItswU35M6UmaB6VdQQW2ELRYafPcadQKurB9o1Ju4Aba/nxL6C6z
RGgrwRNJjwbC9yBsxJVoHX41ubCocYsgJq8lVwQHbSI49O4xLxs+Qw+o3DZmNtvoyF45SKTODJLQ
PsUVK6SWtFDM7LvlaFByuzcrNtd2UcEcXokyvsEPrHsFRWqevRpL2JtCaNqVT9ViWJ2BYge+U/JF
zAGPzFtsF4uskfnQU4P697nsMvclIwYcHBcO98ssAgbkK4nKHRjcFoxJv9ZLaF0NjdfcK7croOjT
9npJJAf0GsHgkD1BuuB2nT4aUOhPzDTA/ELGFPYkp/scuPBpllZyXAHyFTpeO1QEvdyfAM3DPcT+
5ckaGC3XgR4HrObXYlLta1ZElrZ6gG24tCHkd39WJKbXM/8vkg7s6yAs+S2Fbrtxp2HOhhcedBF9
opJS4x9ICsht1FexSjXVi6iJ2fN0oxq7EmQC11HvJtaFyYrRr8N3EynMfQaaNiEzMBgbrgPSJiHe
cwd123nxCO1gipmmNYZzFTLHLap6z71ZW0mD+Rbpj3IAIrYmTQDB5CIjwanjXHQr0vNYwdEc7YvF
F5fYAPjazU7BSIaBPpMLJCGcN8jWaZhFabOWB1q+pxZ+PhTGDtsYrCSn21r4nEUd/qc6r5RzGZ8L
h/6+tlFaLx62jluRAOEOVeO8uKBpUHZKFeTQ6IV6iOzFulrIMfN2VuTKL+UwlI8+cSIfyKDIdw2+
BmLDTED4B8xB1E2SV5h95xpKaPNpQmq3EIFktqHLdG5Jxo3pgottPCedLz5mP8SJxOSeFFkQbBOn
ZdAP7AFpfZkfMyx0YK7HdY2AQGfFsyZJEMIm7Y6REekcadgXDAxU96cvl+rasbz+ErgO2VkIKHAP
7zN2pu2ip7qjWcOs7iB8fMaPQrWH1pndrzh7E3OHR9AZqFNFB03kGAlJruHsoy8nxruvLkE6ELdZ
Lm38JdIInFd1+JViX3YEhwhPYu685ui3o/tcM2HDd4cAT6zRqxtbFrjVTqNcvkBFzvaOYy2wZgce
ow/VZ4ugvvySom3qSG0C8s1M5R11MQojdQLz3GmKwb6hBtwMTF8PhY/6gY0JFABThPuekd81dJb6
OlVxe5idfv5G4MtIZHli3CFDKz4n2SC3+VySk1QmGbNp4o8xbHvxOsn7waB7F1qkRPSDEocC47RU
+QbzZwBLmKMhPg6ZIuRp53rgT0gctMmss1GQe6JKP/l6PFPp+lfo5GZnVyYDVhsElAEU5kG4Qx+B
OyU06i2hZ/FuqWbMcouq/0TMCcEwQ9keehyCmRSbX3MiDz8HeWJtkkBMh9YgNq3P+R5B2BV3nEoL
aeRs72dXNuOmjkyeqAcL4cz8obyF8lXfQq9jURsuFdnLChsYVsor8V/snVtz20YShf+KKu9k4X55
SKpW1M2SJTm2Zcd+YUEiBYAEARIXguSv328AUCYgWYk9rhRqa+ctoTwEhjM93adPn85Eauc0Wea0
CLY2AkaipBYMHWubT/xUwSAlO2pMt8qOLavkZLJSu4Bz4hTI7J0iLUBXzjxZKeSQScXtRqT+E1qU
kDCrEC97C281R+wWLKYwabBIWzmqh9NIzKZulnQ6r3h4MCVwzIT4/mBDHJXRbHVxYiFV/XG9NDj6
RWDSIX5jwAurkk/LJdtWqMyRN5mD1X3RkpWPPxcU0GMQGEiEdk+2XHxFmdFZPm6Xa0OkFnOqGSiD
PY1nRjmFk7Ly6Qs0MD+Tz6fDbuBmFwiOoMoZb/wQjWJ1Ftxn69ybAauemkbo+6MxZVLZXzSUKQYf
wt0SJX1HC5ybNWjZyKJFzGlQlitasFu7s60TL+9gMtBmybWN8g4V78V7UhSPWkT7ZtRsbhFaAbiy
IjtCgCEtTg2KsyZ+HviTXRiWH/zC5pfjxM9OV+CyLqkIm1ZC6yCcb49XUWZfWiZQ0MmmpDHMKIMn
jmhhge7gRe5ulCtjlWyvVxlyhdZuEw6O0wXdj48tfoUZDCeyTJSvbuLTjZrTUi9NjVuqXKPbFVVd
7xehsxqliYpw7ZoGe0hf6veJa62vcmuJEKI51kJapjt6OEIVnV5Gxa6kdHAVYS7csUkvMse4hK5w
P6bnzIcy9+fw6ArlOkU89eu8tOb+KKXMhbuSAp9jMGz/xgU0u0boRL8cuKVLF9u1n3laWC6vYK27
pzHFDVfIyw3gXeTZIkU0YhtSfBgXtI9RNW18HBo0T6DFb6x/tGgoebGO9R2dXIPxW2Vb7P7MAxq/
umu//FJE+QqV2CwzwstNuNmYIyeBY0MRDU2eb6wNAPe5GxQZvYzjwduZvUvuaDxAQ9HBnGJQoa2p
zMFFnfKm5IZ/VNer7LpYLtfn1P5uryBKL+hA6AZjUHuV8CLAuJ3T4FoNSSkvSbb6a3v9p6+t0fGM
Z2NUIjJM3pf5JtfRfY/Mt5tQw4xS2eTmo9VyHZcnGp2Jx0hfJ9p1bm/pMQ+DSnVOncg2MIgqnd81
qxifuYMVLeWW4LuGsUJmI7KofC3s8H1Gf8y7Qt1mnxzKeE/XG5pj0CSGrAgycvTIAvZGwnhmo89T
2rQCG++CCQQd7qFcQWdtPFjTVNFgqd6td8QpcQSETfXaOLyFH7a5U9JycG2GOdI4ob7Sz5yBnlJ9
s4zNs1Vmm7QS1kI3Oy/Yu48AlZvPS0fPH0pzbE9KK7fCM4VEbzYi+UXWZZZEdno8dsDtdzmCqydp
AJvpws6Xj2ZA39JsBq3geBdm+aVebuhHlSTxCv36cLU9NqCgjebczreDiLywpljjnLam+Oz+bkuT
Z8g7dnBsUlXhXM0LOlAPDHv9V0C+GlqNv5vdggvbyvGYCvnbmE49+TFicgOIwzq/GmUTKj00l2W0
KT5tkBCh5WPlr/8fC/1bLBSU7CC0eSbm8Rl+EGz3FtXdqv7Nnuqu0HfGJPi3oM0CNYgOEnuqu6ry
kcjZomxFAQ8R8h4IFeKTKD443HkGqKFQ+dgDocoQTM+G8OZA3yae1X4ECG1jLUCRignWQjEHtHvY
9boI0g8ix3FRqqE5XpU3xWLiZxF9kO4PVuNdjXEc0bDxXRLGefb7byzWAfLx/As6oWm60aPFcsMX
ODMMJwpbheuF65vQJUk7ef2rqsj6G8rCdwGsgK6QzjRcSgK6iMIWqanIxE2msiki9sY1RQdAsWhq
72jzlfk1m21854GuMU4Or2upZYMdtW0m/IRLGIArfzGB2eXYPopvRqC49vk49UUyIi6mIQ5vuHhb
pEZGkS/U392bKHNn45TuNKg1UZeTjD9uV/kZAI95mSFY/W5G/4OQAGK8ivMRhHOyYHqKHo+2tgZI
nJVr3aXeNVqsgvkHCvb8NeQ7lI9t/LPEQXEqJKeC+FShXaYEa3dbON5X0XhV2EJSKirPFlg+fXFl
5+bsxKSX142jzs3yK6JcFmXe/gJZA7SmR9Qu0ZLHGNjL3dUsp5/hhxLJAyM+1df+2IV7hnBSvhmf
2wSuWQ0N/89YjeZFxKE+rbRo/yym6fb9NOOezfbpBfFptbs/Jj/3R69P1EgD/Z0dgjLJ2WzlZKqH
qp74tTkiLw/zYoLukI4OLiAY2RWMhxjUR0QJoob1xwPXHZJB1ZCiJTcjBkaHLzxYpO8tw+tvWK/n
63/z2htMq5/mzQTjUmVq5BbBwXyi8yVqyV5aBOR8KScCTrP0vr29SlaBn0z29UHW+YEF4CpGdw84
Q1SiVOoekHoUo778/v098JAUcS7OIlSOVp6Re+qfrUFnhoNz4A5N3s8WJbPV4JfunANWgA0ANF2N
+gv//TXwJrgWJ7iLafiQH3oYjiPq3+Q2giioo5gG4kv9ktT7HC6CbWIscD90KH3VqK1PjxYBI1Yf
0bpO4MlM/4hFRMjbIgOsCR/v8O1F+ho1Ml2jX2A9emcMqOLAk5TdA66QHieB8OJBYBWowiS56+JL
idG7g0AyUvpWNIZCL1qUVNe/dGcrqDjp7BEK3siZiVGfvB4dBCSAOLxyO8EeIjVI+oiqt/1LHp4H
VXWHQHVkMA02jBi9Ow+EMLKLYAyxdVx9KLxXA//ncBEgrhApkWUiKV2N3plEm1hSchEMdQg1RjV1
vTnzHQfBxmSifU7Y2bu3R3JDFPrJHgRyDdh9pz7s4oo53AMOypyOICa5zUHpnUmkrF56EfCRFXxg
Oka0354emopgbhFF1Cekd29PmCTIF3J7QOf1cf60fZzU3QMKdsIAbcAqVgNMgy/s0Y3Ag4syYalV
0JyhKVqTwBepR8cQOFhDh4OgCRhKjNoZ69EqkLtS6/Dl5z1EQxmiLAHrUG9iZpb10B7YBnK8FKND
P+vpiUCCqvHbfn4VdBrkGhh9g8r7anT3Am10oPLACvvmSPbsRBiViLHUiTAMYmOYPWS/6t+64x+o
dBi3BEUQULVvFkGDYlMb65/fBYbNr2zpGD692ezts8DeIGYUvvT+MPRuFSDfytpFzgLSAnCa93Fz
J3B28JRNkH6iyvqs9O92wE2SdhOxi5wDCL8vYyisAhROdGWelql3e8Eg7JO8I3WwQgcBBxTWXrSL
rg3SVKVpkBCvRt9WgaDXkb4jtSHqFRaAmlGvQsdfcnVWQVEsFZWLavTuRCBFJO004ynA7TeJDL5z
IrAbJPLoftJX6wiz3ZE+EWQnhawIdY1PO/7QX3JVfGe6RoE41Z/3LoJgJ4gsqJSnQCeGRqasectn
noLFJWFCSaNwQYwauuiR7yyaG8rGUYY51MGUILw3V2UHWbPcIbU3qpC+6eteUAhxZPcCwbSAFMyO
n2Bb2AO6uD1lGfoXP9HZUtYeGNoQ2JDIwG6ixE7kYAOuQkHQOQp9uxoJ/4XImZQhIGRweHcUqF4O
GYCTWBjRYKT5vHdXow5zXzZw0HGDVA3RKSj/1eiYQ9sZWuCuYA29NQTASrKBg2FhDl1BtmmC5M5R
cI0hVpfbR3Qe7Vf0TKcT6dfXySxbaOkpVYMi7rwOkiLQdYBVaqSao9C/GJpyHtlECzE0xo6Gv2Al
1ej4yjRtAmphtSkU690u0GjSKWsQSS+QRaJ3VIOvd3eBO8R9FASUvuZY8A8bUoQEkkITL4cqUsKB
F3cBtyIVcQDtFJJVo38WgVYw9UP9/CroxhCMXWj2vZxrQR9giNIn8KvTO/8YbNmqH+rn3x/fCO+P
GnTSTdXo2AIoGOBICvukuRZ75xyAKqqyqyAwFLSbRTl+7Rx0ogQbJAlWJ2XOzS7p3SoQ5GiyjqKI
GHGTOfONRejYxYqFYDet+/rmHQgOjfy9YGmOhpRAvQlEHvsQNxAWEXavIogY1ehftGRwUGVXgcwj
Ox3cFM3MarRXgVzOEPYBLbP7ZxDBvKWDRZFYhYTSXP3PyImknxGAdgR3sV6dGsXuEWwi0s/1Q0lc
C1yL2FUDD6B+y45BFGkWnBBCiebU9en9EReQBs9MuHc4gCjTPzk/h6YAVppuUMQvquyr0TvnCK+u
ieGkdgHMfKQKzK5XQC6W+4Y2BU0WrndxEhj3sw4RP8pVF7lGzJxpO985BJUlFISfJpzsnUFEjEEo
xMjCR7CQIR9QAlSP9n1Alg2uEiwN9Lyr0btbkbSzdK4R5ACOLlsBtLQaHYPoKHATEcZ3KZnq6yo8
ryL74RNBtIBYDToeL7MTiZrxDYDQcCD3e+Wfokj/4AZ5KocZBWE0qQphwmn2Ur3M9/5gXwDy/POm
+ENUeAh2f+sPRV1M/d11GYj47z9axPiKeHXw4Z6IVX1P88+bF3z+1a3v2r/V/n9ehNPUSx8CWndS
Q7NtHrNu4v2fyLv3Ft4hK5/dx/n79iS//9Z6zgNb8DcTZ/POvCIVIz1vSt+RuD1xxZ6Wn3juxZmX
7R9R/Iz09sIgy8488qLwMUnjsPXUNd1Zem76+6beJNk/5bfyIvmZ43j6kIcPRd6avOLmyk5+Mo28
0kunhzPX1SDSMzd1JkfJ4xFVj8Xivr3sNa9U9lvOWPVw0vo9G7Ki7Mzn0yT124/cUN9kZ75gxcPw
cMVVvVItlJ34zcQLWhtQrVlq0vMibh4nYftE1qQf6anjSeh1rEhdiSI9c1K2t0XNTJGd9uq5barL
6KQnZoLiYb5t7YuagS479dukCLNny1yzM2TnvvbCuGU9mky//LwIQHjx5HA5IMGJtK781FnmPaBq
Mc3z1p5Gx04kqKXnDx+C0PfaVYZ18ld+au6CLMlbO5uuciKbJj93Ro/gDBnplm0iVydSa79i9qRI
u1P/kgdP4rxjQ4RSniv/0DfT+5R+IO3VrrNWsutxM1177XurIQrJT1weXXiLZRaE7Wu9STT9ivkv
p2k2bVmqhhv/Kya/nm7Ch9Y1xuQiOfQrJv9Cz+39TFV8UOddpKdO0jw4Gnlpwk3Z3i51SuPXfMGJ
N++e/ZqHLTv9bRC2V7wmMEpPO4/wSNpRDdxIwZOVnjqd+t1C7gowl5343TSOs2209jphAiq9ApCW
nf59kEymR2+yZ3dbnfSQnf5DUnxnIzaVTL/mC55vxAaplp3+I6s/zbJpy6XQaxRYfu5NO6rUeWjQ
Ttl573Iv2M8ibEqTv5Od9tM0XXCztWaugWDpmUMim872bnhZslO/3qy3gj1eVCZ5gjVfgzI+T7P8
6NNLD1+jgtIP/5oOveyzf1/X6dWZX0KanmoDn+NPe22Ul/5ZG1wTf/EQTb30j/8CAAD//w==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_xlchart.v2.7</cx:f>
      </cx:strDim>
      <cx:numDim type="val">
        <cx:f>_xlchart.v2.9</cx:f>
      </cx:numDim>
    </cx:data>
  </cx:chartData>
  <cx:chart>
    <cx:title pos="t" align="ctr" overlay="0">
      <cx:tx>
        <cx:txData>
          <cx:v>Sales by Category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chemeClr val="tx1">
                  <a:lumMod val="95000"/>
                  <a:lumOff val="5000"/>
                </a:schemeClr>
              </a:solidFill>
              <a:latin typeface="Aptos Narrow"/>
            </a:rPr>
            <a:t>Sales by Category</a:t>
          </a:r>
        </a:p>
      </cx:txPr>
    </cx:title>
    <cx:plotArea>
      <cx:plotAreaRegion>
        <cx:series layoutId="funnel" uniqueId="{8ADF5135-B99B-48C3-8529-58260CB2153E}">
          <cx:tx>
            <cx:txData>
              <cx:f>_xlchart.v2.8</cx:f>
              <cx:v>Sales</cx:v>
            </cx:txData>
          </cx:tx>
          <cx:dataLabels/>
          <cx:dataId val="0"/>
        </cx:series>
      </cx:plotAreaRegion>
      <cx:axis id="0">
        <cx:catScaling gapWidth="0.0299999993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>
                    <a:lumMod val="95000"/>
                    <a:lumOff val="5000"/>
                  </a:schemeClr>
                </a:solidFill>
              </a:defRPr>
            </a:pPr>
            <a:endParaRPr lang="en-US" sz="900" b="0" i="0" u="none" strike="noStrike" baseline="0">
              <a:solidFill>
                <a:schemeClr val="tx1">
                  <a:lumMod val="95000"/>
                  <a:lumOff val="5000"/>
                </a:schemeClr>
              </a:solidFill>
              <a:latin typeface="Aptos Narrow"/>
            </a:endParaRPr>
          </a:p>
        </cx:txPr>
      </cx:axis>
    </cx:plotArea>
  </cx:chart>
  <cx:spPr>
    <a:noFill/>
    <a:ln>
      <a:noFill/>
    </a:ln>
    <a:effectLst/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_xlchart.v5.13</cx:f>
      </cx:numDim>
    </cx:data>
  </cx:chartData>
  <cx:chart>
    <cx:title pos="t" align="ctr" overlay="0">
      <cx:tx>
        <cx:txData>
          <cx:v>Sales By States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chemeClr val="tx1"/>
              </a:solidFill>
              <a:latin typeface="Aptos Narrow"/>
            </a:rPr>
            <a:t>Sales By States</a:t>
          </a:r>
        </a:p>
      </cx:txPr>
    </cx:title>
    <cx:plotArea>
      <cx:plotAreaRegion>
        <cx:series layoutId="regionMap" uniqueId="{9CC92A5A-75D2-49E9-A5BE-3C6E356F8857}">
          <cx:tx>
            <cx:txData>
              <cx:f>_xlchart.v5.12</cx:f>
              <cx:v> Sales </cx:v>
            </cx:txData>
          </cx:tx>
          <cx:spPr>
            <a:ln w="3175">
              <a:solidFill>
                <a:schemeClr val="accent1">
                  <a:shade val="15000"/>
                </a:schemeClr>
              </a:solidFill>
            </a:ln>
          </cx:spPr>
          <cx:dataId val="0"/>
          <cx:layoutPr>
            <cx:geography cultureLanguage="en-US" cultureRegion="IN" attribution="Powered by Bing">
              <cx:geoCache provider="{E9337A44-BEBE-4D9F-B70C-5C5E7DAFC167}">
                <cx:binary>1H1pc9s4tvZfSeXzSzexA1O3b9WQlGR5j+PEyXxhKbZDgjsJ7r/+HnpJLEaJPXd83yqpe6bjyBAB
PDjbcw6O/uum/8dNcrep3vVpkpl/3PR/vw/ruvjHX3+Zm/Au3ZiDVN9Uucm/1wc3efpX/v27vrn7
67badDoL/sI2on/dhJuqvuvf//d/wacFd/lJfrOpdZ59aO6q4fLONElt/vDezrfebW5TnXna1JW+
qdHf7/9Z6THPNu/f3WW1roerobj7+/3WL71/99f8o3557LsEZlY3tzCW0AOsCMYSUXX/Eu/fJXkW
PL5tIYQOOKdMccbt6YWenn22SWH8KyZ0P53N7W11Zwws6P6/zwZuzR7+/l/v393kTVZPmxbA/v39
/lOm67vbdx/rTX1n3r/TJncffsHNpyV8+ni/5r+2t/2//2v2F7ALs795hsx8y1566xdg3DzJq81t
/rQ7b4CMPFBKMmZTfL/x085vIWOzA0aFJJw8PfQBktdMZTcmP0fOQHHP9xKUfyabb5v0LaUFHwiQ
BozxTEwkP5DUJgTb+EGM1DYmr5jJbkh+DJwh8s+T/USkijeZ2YAUv6ECkyAnNkHsYefltpgofECJ
Qowx+SBG7OnZTwrs5Rn9Bpofa5ljc7mX2LibRH/Pq0y/pcCIA8wo5wqp3UoMqQOOBBaIogf4ttF5
3Zx24/N87Awh9597idCTI/Au//4OdHWTfntTrMDg2GBQEKHbIiTEgY04VpyApE0veP9BfB9E6N+d
1m64dn/KDDjP3UvgTvJGG715U8fNPlAS2Tbnj4IDFue5e6DQgVRIgmdn7wTtVVPajdSzoTN4TvZT
rtw8y+5uan3T1E8n+z/33yg6YIIhRgjbqfoE+BJEguONZxbplbPZjc3W4Bk67tVeCs+pvgl1sMne
EBp6IAUVCnTdg2zMfAbJABpbCQVm6/7Fn579oPBeM6Pd8PwcOcPmdL2X2Kzu8ip4UyOEDzgFqaAK
dNv0QttqTZIDSikR1H5052bBzysmtBuZHwNnwKz2U6V5d8mm21R3Twf3P9dnRB3YthQck0dHe2Zw
BDugXHJK0KOXMFNrr5nRbmh+jpxh4y32Umg+5k0dvnM3VZ7oN3UJCDhwRFGMHmUHZOO5SyBtcAlA
cIDT2anWXj+v3TjNx8/Q+rifvtsSiB19u3k7QcLygCnGECUPGu4XFQcRqxSEYvn4CzMV94oJ7cbn
x8AZMMv95BLO8ur/RoyAVyOKCAYuwP1rxvUIdYAkI5LzB0bUnnkHr5/Xbpjm42done2nGK1vN+Eb
sqOUHkA0agv8xBvMXDiE6AFngKK0Z3boxYnsRuVx2AyMtbeXFugyBOb83dokm+z27RQbRDwcS6zY
owOgZpgIiIiQlPaUTrh/zRTba2e1G6Dt0TOcLvfTvT67azdvaXrAhyOMU/pDtc0QQoiD1IBuEwDT
o/f9nOl5eT67sXkaN0Pl7PNeSs86Ab8t1+YNJcc+QKDJuC3Eg08AkrHluYHJoZITJn/63s9xec2M
diPzc+QMm/V+OgXr7PaNeTZ1MLEAggGRdv+aQ8MPgMMBpaYeaR76dCweuIJXTOg3yDytZA7M2V4K
zXmo39L82wcUcjqEqt8IDJBrtgJ5wY+hDgSrzwXmpdnshuRh1AyP88O9xOPsrnt3uEkLE+q3ZAko
OeCSASf9xHrOxGXyAQSQCMp+TAjhbWBePa3dCM2Gz6A620+o1nn3huEnxQe2oJwJSncqNEUOJk3G
kf34/iy8eWk2u4F5GDXDY72f3NqpNiZvKv10ct+AW5MHhAvIUNNH5gak4rn9n5LYQhCBntTZLKZ5
zYx24/Jz5Ayb0/0s+Th+6/ICCWQMFVg9eWZohgwgJ22w/0+sKJAFzw3Ny/PZjcvTuBkqxx/30thc
35n63WcNqYK3rS6QkCzADNI4j1U3M6YGCE+OiCDK/kmIPgfn1dPajdFs+Ayq6/0Mbo5hg5qbeHg6
xm+g3MQBwwJKo+QjXzZzCSDbhiVoNyhAfDBIMw/6NTPaDdDPkTNsjr/upRhd3GWZGZJ286ZSRKe0
AJToPMY3v6TcoPxDEiknDfhA2wBp8FyKXjur3Rhtj57hdLGfDsLkhR7dVebuDaUIUEKgyBQju10E
AXynkAxKkR9AmhfpvG5OuzF6PnaG0NnRXkrS6UZnd0/H+D9XcZQdEKhyA17tkZ+ZGSKuDjDiiILj
/YDOTMW9OJ3duDwOm0Fyup9Z0dNNNbwtH02goG2yPExt+2yCAzkALgOkSh/QAIP0XKG9Zia/A+Rp
DXNMvD0VE2M2N2Fj7uraPG3SG4gLPoCaTyjigCqb+9fMqQaSgNsMyqnlzJs+3bxyPr+DZ2v4HKP9
NDanGorXTF5v3hAfDupMQYL6ySeY4aPoAVKQnYZ7I08PfSqMesVcfoPNz2XMcdlPwnOKrKd/i0I/
bdJ/LjkEeE1wpMHQP1r5mWqTUE7NOIY7I4+XRmbkzSsn9TuInq1oDtJ+BqaneVa/aVkuhVppqPhE
CirU7l+zYAfZgBBlCPOpynrL6rw8ld/A8jRwDsnVXtqcs7tv1cbEb6nOgHOGGwYEeOcHTObsmjqA
SmrgeJ7U3Yxde82MdkPzc+QMm7P99NGmQOD0rtc3b5jKgRuIULEG3CbdTQ8gmx8gW0LsI8EMPZeY
183md8j8XMkcm9M9lZvu3de8ip/26D83NpApAB8Z0+la2y5dBhWfYGpsyPY8+tEzYzPh89KMfo/O
w8g5Nl/3EpvrIYd7vMHbQqMUx/w3t95AnR1MJYYUUjkPnsLTsx8ctVdMaDcyPwbOgLneT2Aeau28
Tfy2/rOAInVOQGGRRzdtOwAFBgdqpadr109kzTY6r53Vboi2R89wOtvPQPQ8TqB88E2v8kKVpyQA
02PZxrwKV4EAgdWxoSTnB4bPjc9rZrQbn58jZ9icH++lcjuv7oL8LW/nQBk7VNdCuRP/sfPPk6EI
26DboIqdzPyBlyfyG0AeFzCH43Iv4Xiown9zlQZeGgFDD8UbD6DMGM5JpWFiA2vAZ3HNa+ezG5vt
0TOEPu6nMruCNA70wrh7QwKaMOg/AAGM/Vi3ac9CHOhPQCiBq9i/Kbt51ZR2I/Rs6Ayeq/0kbq7u
+jdtUIDA1hNJQWE9eNFzMg1qcsHDhvTaYxJ7ll57cTq/g+V+FXNIvuylTrvW5ibPjH5LKwP5MvDO
GOGPDvKvTBrkrOGejtp9C+dVU9oNzbOhM3iu13sJz/9BZQd4XwhLBVVRD+YGhOK5DyCg8gPYminC
eXh/ZnReM6Pd4PwcOcPm8z/3EptP9SZ8ii7+c0pgukAAiRso4Hx0m2d25r5dlICuA5jPyICX5rEb
jYdRMyQ+Xe0lEp/vqhSo2rcDA+5A2VCXDv/MSGZoLcCBG1AcWLP714zQfMVMdsPxY+AMkc/7icj1
Bqqfs6B+0+gFYn8ITaAo7TeO8n30Anfcn2o9Z0HM6+a0G57nY2cIXe+H9rr5Y+e3h/j7QYtt/ea/
2/ROQWwPEEEfgZ3EpoKr7mhqrPZUIDCzLrOGdL+f1m6YZsO3VvL/qdvd7zvh/WgW6G3qzeK+y+Cz
Znh/fvd+udD6cDb0kbTfaX0e9m59+/d7RCBz+QzI6UO26P5DaGig9ZP6fDbkbmPqv99biEFbD1vY
UPAJdTgI0qDv33VQeDq9xSE6pZxClykJISw0C3v/LpuuD//9HmOIW6EaAa7vQEU83F8EP9BMF/Rh
RlNDJLjNaENgC6XX0E7nR3PHizwZgPT4sR2PP7/LmvQi11lt/n7PwGUpHn5tmiuFhLlkVMG0OERp
lEpQysXN5hIUEPw2+n9wgygZIxbgj8YUReMUY2oGp0UwT3dMUnVS0KD6EOqkuilEjK/CMLYusSqH
VUatoXATLZmbmJ5nju0nnWdx5NbKKhasb4uvxrbhc7gV4MCx2lxfRFVfxI5VMLLOwz5eNpAyXhQo
UifYsvuLUGWdp6N4WOV4iC/HiIyHKhDGCZHV3GWjNVZOSDt6bvU6PO+zRCdOaOpuo4Ji2AgSDtoL
Qtg2NwxaSztVXI1LkdjlERus4luDw2hTB91wYcUD8rCMhq9DNVauKoJYuGQY67u2CpCDi4SuA6hq
+xCE/AOqLa2dPDH4U0P6MfaenZcdEBA4AXMIOAfFPEXB0D1pSig9hyAdKY0s3/CPY0XUmpGGLQrc
V9xReW/FDsFlLRyNU3WRiwKfZB2GpRVc5szVsd2uxjAaFkKwfK3Gpj0dfRae4Ybmt0jH1nVWMnMZ
Dla/YDqKThtWo9CRYZ18ThJfroKwKpaNIfm5lNWnOiHskBXdiQg6fIVDvBKhuo1KXn7786IVMDPb
i4ays+kAT9QAJATodC6fnbsCqLbAt4vsI81T/yua0A/yHH2BG4n9hSXsat1EpFqnUVcvaJil2Emt
elwaEo2nfdPb34oYwTYo1vXnQUbjoy4n7KM/wJ9KoLjvcJGj48DC3XnYcHRCgrK/YNL/HNAer5TW
yec461qXx4l9qLMuW4VWZa3ilnBvABldjHYKZ5rUdntsj+Q2481JV2F0WDc+OxxkZWqH+sTT/RAv
etbhhV2ocMn016RQ0RGleXejw5w4SU26m6LyyVoMSXVY1ah1/DBs3aJtlrXu+ksQyvhMtBYIk4n1
YUxu7VRHlcP9ihsvjkZ2LGmQutqXfeNpbUonF5Fa2WOFXawb6Yks6y/7DFBy6kxHp2lIypNBJvh6
qLPiTiZlWjlZVxnuQGRZHvajQMssNOZQ9YU+TuraPvXDob+QGWpPWVzC4jBpknRRhmN0OFRhpNyR
BvjS0nV/bmoEG4p1sNSjHA87NsmmFY8f0rYz1zQ05TcVxMEJpZVy7aDvgZH50R52h8DMdBb4+HCd
G24CEQKZDMBSgaP5/OzgoPX9oBXWZVjb44daNdnKQib5PPSd9CrRKJeq6exU+XjTYTm6pjbF4NJu
CG+jIu/PCo79o7K2y2tR0sJLwsRelbL40isae2XD009pCZ8StxVLnKgl2SoB7E9y3w8duw7GhWFB
vxjSHF/2dhVTRwyw1KGxhlMa+toFdTUsW8rwpFDz+KhiRY0WrLbwQttNCZ/Zt/1ZFefjh/tjW0Sl
crXmw2lVMnSCitz/nifS/iKt1FyrCJnrzBrLM2jnVkVOWoRp6BGS6W+ZHa/KvLJSt+lVEzqkafiK
DmMsFrEM5bm0y3yArP+fth/bW6I7bT8BuyOgch4CLgZF8tvb35XIWMFY+Ze4Krjl1UggZ6hK62M0
KlgBirDt8tJYV9Gg29BhfaGK077Kwn4lbQ3mhYAMNg5OSv9Ixm2xiVteDY4quyJwC1T5Xys6wGJs
nKB1qRtr+e8vgE7mFdoHgl2+D1Sen59sjE2FwkBcJnysF32E+rOyCIJlyf2kckwGesYvO9AXmIOK
yUJmLbjMio3t2+wYddz/DrJHQDEP+Yb0Ap3wro+PQlw0/rJMpH+ViDL1nTALEun8ee739vinvb7f
fAolighBt1fIgk9B1vO5d2mlq5F27DJvGMuczhj/O5xmXx5Wpko+o1GPp1Fv+vNEtNmqTiWsAGcZ
X8tCt0d5KrXbKVytE9ZV61yU1lXNU7VSHa21W5VNdj5Ko08EhvV3qUqwU5vOfG/BTABEmn4zftes
7XGUrRuXY3/R0C7OVqIVlVtEbHR6XIEaahr/GocoOrSkJY+MLvHChzZOy8SQYFkkYf+14tm4qrrW
X+shrBZjJjLp1hj3dygwoK9wSq3WNQVGi5EUakny+BtKq0MTkqx0SFwU64S2/tdMgKiDT9Bf3Iue
r6zgtvKtsF3wGP6yyWL/aOwrfJlgMzReGpHWVbgMb+3CjMvIDv2vcPLaO5qkkwaZtiYS/lGjs/GU
2iNsH01B8xW6sp0Bp/GVXeAxcGjJ9ReRRjckT/N1GYT9Ou6wcasKt65FE3wS9p3xmEj6swiNYEv+
fBDASZyLoYJySBu6KYLOntzBmdsAujptTNyWl2GCauEONgiYc6+bk64vV4Nfhq4IfVhAOIbBElyx
YsNxPX4YEeikRZCadWiVwguTKDkqdWI6Z0htHbutFenUCYJsWZfxJK5I2N+Gzk4+gfqvv+GOtneN
FtTyoD93KjwTylyvMnDHTtusZotU2AOcA5qRxElI4ifLBPm57agxbQ5lYPXeMBZi3dP0U9/liMAs
4X6Ja2G9UiW3PgAvPXSeaezmtmRgVuB8hV6Vl/lhj0azoiC1hyLRk8s54Vp0ur42fXzIrLgdvB7r
caHIcI2KIvNILokD8wlTx0QgECqgcFgjbKjLpRQ3UA6celXbxkc5iuzDUSWD5XAylquxxGF+inuf
Krdo4vAz2AH92VhRkjhj0RHp5DqNrg00jRudJC55cBiC39K7KQFt4JiwCG8tJdCl1XaTg1P1+ZEt
ezBVJuVeNbZx4JCwqRd1H6Y2LDcGlZdAt3fbMV0Ff/brBsRgCPHou5IbSr1kRNlVENRm7dsUrM6I
IvItJL4e3ADxIj626npyf9TwIYAm8NZiDEr7W5rkoFfrMpXeAJrddq1sRCcB6+KjAQ6CdIIuz48t
OoS5yxAhX1A+agnnqRk/RJnyGweJqL+swLc8rK1MBY4x4/gd81iuZTNaC2gJG3NHch8Fjl2N3YK2
rXKl4Tp0eeULp6ssOIW6BC/T6YPKqxWLLYcVvu1pMibfhegu67xMtMvAbfWdLhaZm3RxeiZEGl7g
VHQuGAMFO6OG8cO9ID3Gko/uxENIdJMXQ6WD8LHl/Y8f//sqT+Hf+07sP/9y6pj/8yfokfjQav+P
vwX9+qZSFjP/pWk2Pz4LJvM4uyma3Prhl9D2N8HrQ+f+37z5ysgWHCiIRH5Y/l8i2x+NuZ5Fww9j
HkNbuMgIHwF0N3gCDxcef4S2UkAeA0OrIwWXg6HlgYCw8jG0JQg69iHgMOCoERsuQgCN8RjaYgol
kZBfn7rxAJkLzSv+ndB2O7KFoBY6k1By35AB/ghXK7YtZdD19iiLvDnEuAlqN4lVmroUh+qENkQZ
R7AqO4k5KHpPha18Iaqb4uZndprZeGoYiaYLhgKiazyLb8oyGFU79vWqa3C7EEPKF0jjxBuETg+f
wbLLH971KGjKD1UhECvYfPaoikQtQimrVxRVepVg1DkE1M+CSFT+L1YFWzllQNDUVRGokefex4j6
uBgorVdJ3+tVD3rSq0DnuHUvGsgi/ThsO1YFDMcvGzi1a4AG9nAomJytqm/rJk4YbKDSvnLaAX/I
qoZ/71vuBZkfuSInllP6fuwWNs3dPz8czuCOhxMqplOMgB7ZXieoZN8nRV2vrJxyB0V9uMgQLaE7
zZ+W+OsZmW7GYWhrBBQPXCuZPcUEkpi29JtVpSiv4GxmEHixvhTtIirSLH1hUdshN3xnA5DyU7wN
ri+0jYGGS9uLYmWLSYjqZhUMvHbCuLqDXON3GeSpg5L0mPtR8YKT8us2Mki6KMjwwzd5QMnsFEk8
C/L9MI46SfJmFdmMuZmvEgBL5S8EJNM2bYsaPGWqM4CYRE233bafQhsfZXEZNyuiW/BWLOsksMz5
AB6029spe2FNu3bx+dNmoHFqB2XAkmYl2w45fq6doE1rp4jiwsmVqoF0ir/9+Zzcu3LzFcL1Cg49
sLiCAzlTZUMYc9mBh75CIafnNKfJ58Bu/DXPR3nY5EHsNeWlaAfplgk1t7y25RFwbIdNUOWrtlHt
oulx51SdKG76nljrgVPlYL8ugXManESEgYvAm39BMaEd+EP1DVxr4xAm4l9OnDQBx3kNYqS7hsYO
tcCyO33P2oVlEdvRBpVuIfPOI7B7C5z09F/2KMBpR7I4E/VI3KAI1Dmw4sELssB2Tg308yThDP43
E4ZIJTweWVKv+jpcYD9knq7C3i0lrxemDMynXpPItTvgR708GbOjPouqE+Onbeylfd06rZ05MTWR
Uw6ZDT5y4Xt+Jm0nw8FwHDS4OsN8tNZj3OVe2da11wlWuGVdqc9Np63PdSt9VxFduhW1xBKcXu20
pJKLJu+P6rgyTmcljVv7TDl9wo5DGn9qOmnOYjoQZyBjvKxIo73Oqs9zJcbDUovRGWhCnN5P/BM7
HOxrqyrbVZTFluuz4Xs8kMta1rGjRBAf1jysz+GTs+WfT+uvAjJ9PwzwMgzS4BwKSLbFsTcBa1g3
gW7CMwu8WldLe410f9WMfrFomhT92yIJT4RvnYGqSSYmfbP9RFX1rVRjXK8q318jQxcJCm5URk8q
klE3VvzLn1f4q96WTIC2QVMPLnB9ZmrNBKrNAJt6FQ1J4eCWdusg78hC4mrw/vyoX4+phHZRwFNA
1SEQXlMZ23MNGjSsjbo2BysoW3acWyWCnjaNeGEDdz4F+iSDmwJVP7CH209Jbd9K6w420OKVXTml
UNZhUwby4s+LQbOQFSwQrAZKjiS0x4DsBps9J9bWCHGKMqu+R7mXIxMteZ8GHjdZDnSqEeBSwMEH
5jg4quR1hYNVToETfWEaE0eyrU7hphrUDUK5JlxchwvQ28sty5yOuhUQSvaJWHSlSpZ+F9VL2tUQ
+BA60jXKerWo7PwuyTtxGddRtwqY3Z6m40iOWAxByp/nhHfOCfpNSMjITF8MMzMrAbUsyw+JWWVB
k63tii2U3XTOmNXlmW+Kxg1FU3xNIHByk9IazpsCoj6ubewpmeVAASd3Cerbs1j23jh2/2oiC7ul
rouPQ9ZAuqDWQOwHYXeUDcmZZdcvORe7F6AgyQyZLijwn5JZz0+qjyqVDrKDTQ2Hy6ASkFXoaPAp
BC3mFqWIPN9A7JkKXoPFqtKjIRw3UosrU3G1bgrfd3tZtYvQztWHfBT5laTj3cj87IjIUC2BGxy8
Lo4ssBV1sqx0WbxgEtAE+y/H4tkKZqezqxOYcD6Y1WBFwZE/quyoZn3mRZbt1RP9Qxo+OFFkr0k+
TNQUTV84BWTnKZgufDEQRiTm4i4H0CUDa8wqssK6cJpEsm/gVl0IajIHAuDbPGn7a4FReGMqt27a
wI1yHHoxCTOnDcwS2yb3Kk4h6NaoSx2Bm8IN4YGrnkWRS6MA3Q0ZQqAqxUdB4gWzo9zjlrouZFQd
opbZJxZDyeGY5xvR2h/5AA8KKGrcolOGvbDnv7puU/sVqJcCD4HbEC1tHxpobyhiPwKFUEbJdeYD
jRglnjXaoZOPjLzgJ+5Q2xx8YIg8oXXSxF9vP8wkMc8qUDqrIsi+Ky19sNpt5NB+VC88afqk2UmC
J0mFFSRvhT137Es/aArhMzhJVXAVIxJcR8noJ046QDTBhhgoJJsDL+pzyMX9WZHssL4cLtpyQaBX
t/1LXq0OgGr1I9usGjF89Wt50Yvy0qb+90TU3yDk5S8YqHvf85e1MgyJS7g9yvhcp6vWMr3WcGSh
fXV22RDwewZIjA0Z5LhIO97ZPnAvOum9YCjAuaFAQLcGSCAbvJU/L33nYYJGsg+3+O25WdZN3bKw
BfntZF57diG4A5Rw6Fg6D1wWRt///LgdRpPb4DlOX2gDafq5xuYqioO06QHkoepXQYF8d2xk+EKM
uHN/oXIHvl9i2l5o+7V9aiODghzRwqwgRq5c2fah12aQj+O+tNadISCdLW08ayiTRedDnhDYgGTR
t9bxOPKXdOSvQbmEL8YCb9kGGYJ24zN57YaGjaGJYTJtbS8ghRIsTTWeDu0QuEGKLLcwKaRSRY2d
PG7sF8QK7ZJg8IZgs8Fvh5qJ2eNrSPxhktnVakA0/FaIymJALgb1udGIpU7Hc87dvIEPcKxBAefY
8jJhnh0VMeSPSxHGbmcN3WkbksB3cF03yGUBM7d/Phk7pjn1LoKcPtzTmdJM25CFltQDy3i54r1f
QY3D2C6oKdUCfHn9wpbseBT0EYNvjYFUOhRwzLkfDanBoqxEuapHP/1OySA+jFkIvLHF7f/FssAH
hWr9qRkzPHC2rCIrxrqQtFwxrKsPiiG+zAfhH0fV1AbiT8TIDiUGTwJaBFxEAaTW7MwD4x1EeQNP
0sQOPB+S2B/TAFJIYN1GIP1T6tA8HF5QHzu3EuJryqemOPDdotuoBYGd1SpkkDnBqHVT1neOjlLs
VTY2LzwKCrp/tRDgaUCR9/R9P1Olz/bDZEzzJhgRHBFa2eWSD0NduRpqW0aPpX6WAHFusMfBJ0/c
krSdtYTIsekXYy9I+iGVDIRLE+AY1z7kTj7jok0gR5LFsvGKJOHaqSH9s8khN38aQwWQWQZhEkSQ
20Q6dDJYEmRdeC6lp1rWoWUHbTWGY2aFaqWHSoyLnELS3wniEF3xBo/IS2jP8DJCac8XRBUh/qI6
pNM7HgFZEjgFRDDhcR9WxPcqHVfhJ5PkaFgnGbBrq1CjlC4su0BH6dj31gqyHa05Y2nWyFNaN4P/
gRuUZEv42eqWKZQqxL3TUBVnXha3NDiVImPCaxjJo2XDyuRjaynuH1WZlR+iKs58ZwgqXDkq1J9T
A20OnB5SCdEa6liCwpVNnsfLIdZDsEiLIatOohbCSe1yVXTJyphOxV7fsqH38nbw7ePUMr4NvENa
YK9I2eRcaSnxRhgf+BLh1707SppXHwumLbHKaxMNF50v2o+ZplA9MlilEpc2pFuDRTO0QbMGJ7Zf
lrJXekmzgBcOLYIRKhMMVHJkFZioReJP9J9tYRU7pWHyUxSWidsnaU5cQ8MWOVFRsMNUNh+A5102
LSuu/QInXxJL2pd1xjvHT6P+0BqiZEFKdd4kwzIrzbIPRXbpCyBRaRgs4jHTK0zjzotVnC6Dpj0i
7dC5uDCbKObUYQ32vSbqyTIl5JYSq1u02WBgDpVYcdPZC0U1VBmoMXfAYx4dSBIFx4YW/TdRl51H
myFyMtFuxpKzwxYqppy2HxwGJTfQ4HXBLV5eMJVWC2Rn+iIm3eg2tkbHMk3CU9IBHhAtaMdo/3M/
ErZiFvqgdVg4UKHir30o0XD7KG7AqTDCTcBKeMaI8UOc9OuyprWjx4HB/8XnMbBLfUero7jvsTfa
cbno6wqKL0IfctciTo87EnoakL3wJb1MrbBfoE6Gy3GsRnew6sbz8YBXI7iul36QFP/KpLFPslBA
Jq0uudfbdfWdW2XmWnVbeBII65XIc7auEsgJiszv18TWeG0GIRdAUhxh1C81K9AyZsOXFCpBvmTa
PxSMftTN8IX1frbobAVEXeN/SaFsrgIJTOW6bUS2bK3S90ZmXcVK+kfGJ9rjQS4XdkQtwKEcHRqp
0QshbrjUldVelEElL03Tg10k5qQeIBGX9KN2BgvugUGtxaEktT7UJk0Ps1S236mpG2fQHWQmvbjV
9Ti4TV5mIyTtwNOsAn+Ra1VfxbkMRwfD4blOobyi90QJcQQYU1ASUdB0XwvY+7Oyg1MWDX7myBit
7SYYFlZe50uORnkMf8gXPQjEwocy8sGcyKELOvMV6gCEKSHL7kNNgTcaXH21EFnaUSChfhDDnFfC
wvlNL8a4OCRxgiGfLyvROkOOhDyxLF5HTixkFTjJ0DLrCOhZ2wBJW+rDqoKdcuo4S7xRpu0VFCf0
FziJ8JWfZrFedxGvFkzp8gxBzdAy120HSewSyLhQG/sbt33wJ4HfLRZitJNjqMGpbmojA76YijLd
qGOanPQ9lPHRNva/KyD3Gxe8gBSCb7+1vXGQ/SfIM6XfqwJqHyDXbtC/sl5UHoRo7FxluPiqp/pH
A9nwVQ0ey5UcaPS1NfA5g5X0i7zG5dGYQzyt+4yuoUWCuQYWDtIgkQnHZd02cBJCosovYSDLm7Kg
/8PeuTTHjTtb/rvMnhN8guRiNmRV6S1ZkqV2a8OwWjbBN8AXSH76+dHyvf+2esIddz8bV7hUVSSA
RCLz5DnJ6lQtlv4Sarc4L/tsrC+8ZaxOxWoPfwSdXskPO2MOIgua8TBtEEiS2rWCtKK8fMiFCNKS
gOtiogx/CIGQj2SlcX+qyJua80Z1fH4s8vlZZwZSVBQUTpTEuYEB1dk+lKaG0uCFamW926BlLvO4
lI92I2sYbP3kngam03puY58hhqqK5VXubtyqqObn2V0mc5PD9LorIh0dOlttN90YRde+9PlVTxVn
vl2Ix3l0oZ0QiehLoaS8K82gXoDu3CPAWXCX92zVY9s122mboJyaDuLBWRiG+V1dqzlMVSCDOzaR
ZlOxuoDw+rJqYv8ulFK99nPe3/tb73weCub7Bzl1W9v1LJJMqgVT6crCNO9V0KvXYM8w01Zsaj5U
uizOmNniPFgaftaalk9O7+vLH3TXbR7U67iq/sssmdctDPVfnZNDndkmybTqtskuc9CIsykeh7fY
DMGdv2nLJHMX53dLERSKeLdp1jdYsn60cAIbz68TzzjZeu1wLKuDics8tWSkdZK3smzxUFM2JLqz
nc/KWYO7IuiyJyVkfiuCqXsRuagO4wRdJHGtLXOSOSKIDCbPPeZjpC/X3s4OuTXNV33D4GmDvzxF
VolfzLPi3FN8W9lWfjdB49gSGQVE4K0dUbHwdH3RVxmkqDEGxDkUlckuZQOxNsnmGApCburxUG6q
m5KNfQ6M1Q5/rCugdRTOw1uY+0GaZWt94fTjbuWT3MnKpRs8Fo2cn/1unMLUdNxkHdjVQzT26qtX
SvFoxRt8O9UaebeKpnWSwW/7L/XOXIJUMT3baqkein253T6LroPSyR60P3OhCg7f3n7UTQgy5J0/
MGtRKddPdm6tMMDgvFiLDwcL0B4uXFP6F9qW7bXwDL/YbdUDIfvyxNNth7fNzL51ufVA4kerkev3
UAHzpdkksy4BbxngZwrLtHClu7DFk2+NlRaWyB58ScqVqGnQ60Uzz0Iydixps3SP6xU+lobPknd1
VXZO2kDt+WR5JSDuvNastT1Ecr4Q0GDaNB7G711kkTPNdlOmujH6u9WVzrOfK3OAu+l8E3M5TSlb
T9/jLbbvnVsqCNxuu1ZpXwbTNxfGR8Cahdi+UkyL4CQfzmxTOTBWCXk/b25tPcSjjTcLxfxtUZG+
H7MW4F+76nacV/XnUmYaVnWU32VCF2cQOCOewxt5F/ixuD+uEfu7tfLxD10UrX3fW9GAj++qJrjo
1o7Ji7zwhpw4O8G463Fiwg3BTUdvoiDsRS/bEI23WaPys7mu53NfNCwNx+a11/vVlARhXnwS/qBO
qvWHp17NWdJv8vuYd7wFDV4dsll5r0GcBydf1Vuq/LU7uN7SpgEE4TOH+UqoaPqHauzZh6PXrA9w
05ZPBCEmaf0ye3br3E9rq3scY/9mDnGJi20X5DJ9fzBTXN5q8B97kvNl2aiey1bizjaNcyvDBr/h
bZTX7cK6WYSl7to1yB5F5sLwXoopx+k2W+K0FBu1E9gXQTFezutaHwr25o2dm/66zcP2MpftmhDq
EwLGlP+AUL/GgdQX0GuWh6qbvbe59qF+2c4ZpxP/eIM+tsJR6TL6V8tS+n8Qb0N7s5fuNTZ7nakb
TxJk+UJnXUi1TBKQzmW3/hEtJn+AgWZO4aLORVfrQ2ysIof1051HZvsK/tf8WTXhFnLmMEmu5ec4
ejKcNFxXX6ZlVQ0XlWV7yZxZ9l3V+Oo0TBOFL2dSByJU8wmitH1GdhM81mtFpTxuo4e2UN+dtm3u
AzsXp8Vf63vtRDAgyk48BW2en4vB+yNvvf6sLDsr3WwiuaQp1g7+lpE3RQRu0znuReZtzqu0M3Oa
I8s+G11nO0TF5B3MzF4clBzhJYEU5usqrogt/D9KPzhrg6U7sZvwv11JcpoLDZmyjuPvczW5fyzK
d27jJt4gLTT+ZyWXMl0IYU8BruuqySAtO0EY3q8zixTMw6JPIWFh0o99foQ5rb5tVJrcVMHnutUl
VlC0dV4k1tIqvJpaJezEckgXVfYp9QM4dqObTqEgnvfz8mu5QkzNTXs+Vrouk8C3rru1XO432/1j
LKzmxE48wcEqidOCgHgsnG4bP8ie6qojyvDnU4UHLBMVjcVDBLnrUDVedDWsBc7LlkcZ1FVSeX1w
16ig61JpYoeaRb1drGs334jA4tSBg1qx30R7qfKlvKtLT3aJLreabde3ZKU1hEOVUEKbb+JsLL80
qGbO6GbXcuIsHQfWpkA0psJaPsXZTm0HyyapC+eiSqa+rC5jU9gPKKsu+zJczrN5TOdoqG5qVvlq
aE2I0+9qaqNmhAY/jNfAvmsihvLcWaz4S0zJlDSHJ2O2U9rIYEu1EnNahq2MknkenS/L6kOWdcNX
iJzfMqiILwSs9Us9QP0sh8F6CuvAOnnzlB/HcGruV0HAUq+9Q807Hrc0XzKpiIaW89lt5uLS8jrj
H+bQHsLzsILri88Q3Z1loM0n7Rp2d6A3EAFRqOQdVYAaH9Q5QfnSNGV77+qouRcFMHJSrPjPUprx
DXWK/doOpXzTmb2p1LX4QQ0J4DLoy+5x5cGO5ktPwMO6FeQ4jRRwnWdLeBe1ijhQkAL8yWEJdLbV
jjuB+fOnLivcz4THJKZVI/3LvFqGt4a+RW/DNIAhwKhtvld+C6gwbGP2Yg+l81rJnoO+8xEUDHrJ
XtyqJwf3s8KCSbllw5sVKKtJ3G2Ow+NWBe1jrZEkQJmEDnoK83HuTn5sADSmRWIe0p2Ib7q27h6l
mKqAELPLXtBa8Z1YLXV/QA5RBQe/tTGj1lvH6jAP3OWxDGBLHVpIWiE5zMJFy8Jvh6tiC0bSRrud
HZkaCKQ5yg2HX96saOlgE4M+HqQfr9aZte4RwEiBNEvIpeLrUtp+exB9Q8xaZ4JVsjZOurRepuxl
7mcpk3wq4iXJ8qD57k4TV520h97I0Nr05X0yg9nKpwTFmFOk22BDTAudbekS0onuzIuDPPW0GKoU
KIip9xy/fQygj6FDKErQHogFBfllBelVOYBAd64OFuc0BmhF1n7sHgMDoYIlpNyamkwzvgp9UHnR
K7sqrwZIDPNZs8L7uInncf4+C6DRZHIDJW+E5cjP1Tq7Z+3Utn80NJW8r8JYZ6lSkf3ZSDWs5wso
fHbnTwz63J1t7pGgnLsu2ozFE+vSWpT/uqBOWZOdxaoiuR6AZZjF2Rr5/Na6w1tB8lIk3Gx8vQ7z
8K0oh7I+i6deU7+IUcGc2VXhLmlts38Sw3Ju5y3w36UpBstOsEMCukD6qrywRQ+G0lNaKXEuRdCz
1enwx3ctjq+0meysStpoglXlbstW38nZs1O9R5B12LpjUkMNfIID7B513dmXlKT7c9NM3n2TR8s1
VKbiedukeTKuP79Xwf4/BfXzqr79n//119/ls39XSro7sPvfuPA/CKgfFKn/oaH++N5PEqoQ/zum
1sWTg5DG0h14f+7pu74SUHVv10D3GR77FMBuoEr3k4NKK2dw7BAt7c8n3Q//0VZCB4LVASsPw3bD
/wkB9UM1d78iXaFQKnluSF816KC/gry1U/atY6rgGzHGOMVHV/mK7N1Wc7E9B8Gkqq++1QPOtnod
Vv8wuksAB8nqMvs1b3u/tdLOXarwElga6UIVW60+N3FTDzd10ChrJSZegj3tHMulQ3spOFvTHETd
+RYu3To9ILQI669RBNf6L6/Bp9zmgsq5lzQOO6hOfdLW5k469mjaQ14H/U5iM0HTXDvhigQKlUDj
rFdu47Xld2uYd/Dhb0v66b1Q+HcB6q9QP/3mbFQsECyhCrF89Aj+dY5CpykmKWT0LTNdW+rzsfFr
/xxlx9CH59tA3GPSrVB18R0nULjZ6feX/1Be4/pwLvaClgftAk3ZR+4QyTNEdVsUb6VTeVWRjsgI
PeKo2LV0eeoJa/vx0Msx9ykk+tam2k/48XVwU8ffhPEuoVG1Q5V0nfZ6Yr0g0vzt9ze5z8HfSqw+
j5R1qLftZs6Tsv9R0zXrtiD6CarzsLX6KkjDpgm9F9Fz0LaH/+mlKO3tXD1qL2AgHwkITeY265Sj
ZcBerfFihuoCUW9xdcPL7y+111P+MypYgVCNeHzkTsShQReb7deVX2RhudQLrDdh9TM8lnwL81Cf
QHRHrtX2oxAvVWBn478Qiz9Y3H5dP4YBQLMQqtbov369rprWLuwsL3rLV3aSIBlW9fBF+pnb5pwx
xVTctZmEtZhI2dFS5F+G/WsJdR92uLNhkTD6MLvwDL9ePg/mArGr9N6sEJmYlwaGetvX9+lGeBHW
t4XldM6NV+l1eqyQUAPH0DGi/tcF+LXgxZ2gX0PwHcArhaD+j2LuCHuoXCmd/JXFWxv0Z51WTQZO
mzXILM7QuC6syu/X/J+Dj6Cx0t4wQuxMI4MPzCuJHqkuV7t/84XBd51WR2xOdQp6M0Hbg5Lhi5d+
YtZ1MkAtFC+dvc59fJwL4D/zL4bg/FqE2ycA8IW9j/uBd8UTsz4sRYzyPVaj9crTCMPGOocKum/z
Zunk0KWTKWGCpQWCeFclZNAIsali2HJ6bJQo17S1nL59jBuQ4Paggw4tEsF9O7z+fs5+JZPsUj84
tL5Ne+6Qk+kfFMDJZBElwm15XcgKMQJ7qmwmy16MF1jJ0nuz9ajcSu+bZkROyksBuvQ/nSzHETyg
z4OICPzi47B/naxIu8O4DqJ7bcl1OJlKfPIGHLna4xpceVnAaTbkU199bcqApDXtSdqc4ByA0Jqp
aEnOkP08g/cFRFJs9Xzloybo/o2I5ny0MeeHPAEGTOSywlThf73RxTOtiilboFREv9kcS8S/9fRJ
b2Oh2tToVXNzVtjM/K1bddOth6jaVuvRKJVdDHFfg5rC87PXq0bqdsySNrZFNqZTYFv1A2rJfCOI
9OIFR+9a5eq0lzbCMX61KjID2Pr79f/AmsRTCQc6Qbzzo+DX/EOMgGW2em5n9UIIH5QBFHqeuKOT
LJviuE+dLbQ4sLL13XvWtFTQyfTDe0NJifjTYkZPaOJx7983tP/Ri0P6IcQKQPZQMOBIPpgFKcjQ
ZLJTL6pnF+mjN1SRfwNBjXqyN0wr0xFnc709N3JZ1zAB3TYIE3H4Rjzkesus874B73zurWkQt1Eh
9rAH5KGp47NqCvbl6QYvxoTWOQzmB0XCvz1v0LdNldh1vR/FBbPPAnVtLHnTQwS2PUfNsrB2XlCu
vAybDYR9UMEA0CKoZfCtaskLwib94/IxwsTVJFG3lPxER0jEnRdWu0c8owqa6iulnVarUzz3zvzo
e902Xvdg2n1S103vNqmVZ81ynvuEDH+2UZv5z7M9OxhZGOVET7NuOwKv39vGRxfO7P/gmNAzFvaz
95Fp4mVrmzuxql82pxmoei1kugrmeFd21HombXAUv7/iR2/kQsdAa8q5TWt0NFwfjq+htwdpkDj+
6W3TbowQ+3f35w5hxeEtZh2Il4y+HRihcadxyG/gx4TY6e9vw/04cghAoLocXEhokFr9Q4kE2KKh
ADTPjd82o5eM6KGtb52WGm8kK4gORyiOXfFppkaHx1Ey6IDUotGdSbNRHNZzMrq5vqIJhniEdlxH
K8JLR8xQ5C27SHVAQn6FEUFGLCHQAS348PX2zS5t7LCbJdHFRVZW477zUft7d4hhQmTSXtV7y3z2
+xF/9Gsws5Hu0MEMvRCJyz9Yy5XIZGv0ED7NU2sTmgdIjQnN5223W0gtvn8uHZS/Olmq2ONlB1J2
VyfUbtLeVBo3e8wWsb/p6mJDTF0o19tdpAaEcNCuz2ooqHevFbsuM82eKThr1LA7Q0ezjX4/pA+6
FrhssME5NvFqrCB0mA+uWntts3Vl6z5FIy0r1GlU+X4Do+VN+9b9sY/p9b5yb5lc9i2Or9xdSg/p
qfpqSYfkxFmC/a0OrXL1tY7L0D8vTL3Pg15NJ24zvfCpAm41P7PmjRhOlRX23knBN/aGdOW8YLj/
MrQPUSZDi4nZXYetQsROvPfrKTQulRPWU7c+efm8e6qx15jWVm9F99doR5VLBRjN6/Ycuu1+PjZW
t6vbF9HU1Mq3Rjhjfoo9azJPRKk902HC0sP64FTiTVrANEzMN7XavduE2zwvXGVwayMRCRcsxszm
f2SODlPR5D5TMY6htMYU9VLJlpCxW/K/9/nZXeH++Iv/Ttf/H7ndhz2Kqg3VCucX4h8nRur5wVc4
ZvMFUKj1eW5CWg2c3sNbV0bLXKXkyzJv/80tfDiO9kv6HoH9Tsy00WJ9OI4gMxNCqiX8PEzQgr6O
K4+QKs44+5kfv1R+FxwzY3XLkIjaW5nwes5aQhacHrNk+qUeP4ViiLLylI1+hDNgQ84PPW0gOQEa
i40/Li0H1c9lyyE6MJVLTX8IL2EX7csBSrovBKi2w0u8lvG8c4E67iSoKs6mSox79v372YbHjE39
LaNi8PshgJNA00AU9DGzIRykMYe9rHRpWgXoOgpKT6WZsbPyVrib3680dOmFokiPiqaUwO+60Jd2
PXlLkCiiHeuqzxvLv8kaGXqpplae/2UXtMgx2eSLA4Wjrn7zITP3D00nmv6r2Zza3PkzlU7KJTCB
do0T8eMwnYwJovm21zID2BSN3dA0xu6d+NC2feyk5TJOPTDxEukNjLede38BKK/Q4ifz1pu1ThYr
KP3yFLvO5D+Kelz9PLUXZzLTmYqNdGCkrFk+XowyJDJLw60220ayjimqi6VaM+qBgyrFCaA59yDW
Wcv2GZKoWzxPfp1nB88fXSddyU876gEI62OKqS4lKQR++TkPCxsPFMvNdpXFLRR6xzjSPSEujKR9
VFXX+E9rMOeV9RR39rJ8XsbFG2+sYWytnXIdTm/wrUX/tIVzjsBF0d9IDvcx6GN1lhVgNqet86Om
S2KybJduDf026OjVacqofaOdSDcvB0xl1d/iaTTGTquaIm15TjlVB9GBPCCoxVnWWJW4jZ3Qqqqz
WSh3qOU3GbXeyCwvjhf1/g0knhmT3pyeQtY93WdHYR/b1lf0YZjirJD1NZWsSufHcs5HM1+bIMuL
4pT5jZmCh6x1PX0hSvhj0QlbERB+1LzZHOv1EBUmTnLLF3o8yKzfyvXC5IMlizNTwBbsEGAZHwc7
q2IKvnTWJILhAuMwVpYaj7DFuZ0UUVecjKsXLeKuBpngZXx/k95bNX+DSeJzua0bfP26TTp2qZyK
XuXuXsSxQhpglEE1oSBqISnWlLrm/Vy04SAwnNwLOFS+LtlK4920DCQQ+90K8q/CT2VmlaY+hZVn
ueqimlakVnei9IIiTnRM+zFqcv0YyOo5hI1ibVe+X6MQPMK4xmXf4LW1DK4sL+vD+topdOHUn8rS
lFF2NCWOIIc3RSMjyuieu9/SOls1KLOd061MH2xVlT01itG2gvaLm7st12tKKohPEywe1IHkwcws
hfeCEyR1hNx/hPsnZEm0jveYnp5LjD5V0mk9caIetM+YV48VL90gR+uxbcLd5fvzmEdhSi23wwDA
4F1B+b1v+Jx6H6qkiMD06RJ0KOQsGTKuVkuHJBPu6L48jvKlG/zh1Ms+z60fw/89WJPVsxQWDFTp
f9OahEYj0imItFITOZBzUAHKYKIA2/mTnp7HEllSy3xZcuvO5LT5znITleF+ywUrrbZHgWVxBY8/
6dfMWnYDE721rzzt3Hivjpt9aubZ4aMcsZE23MNMy2bG+HM8fe95+hUYUfIerYg68VgFfhZ7tIOK
AYASFUqHufhpPdk2xPxkWFr74LJx/TEZMMpZv58xbkyVZf+fNwTVDfy+3nr8OdXW+8f/a5LfPwdS
4FY3oasabsBpaUzzWhWCdjJnBaUqBq2pR3Ct3PXywn4kAc+7OAneF6rb5hFTI/Oe+vwCLu2aBYlT
oXIQd3EzdcwSFcWaj7gKjA19QOxBqEkqe92D3rxBuMEeDXObnlzvM9gpdhB+7X1M0oV5iAi3gz7q
nK/oF/ia/b607+YhsqpmfoRf8I1jQKWTX1zEKrHT3On3y0hfCt5cO22H8onalD+Nl4zU26f33ZC2
aUVQeGSQ+684RT/wPZSIHtY1jHK/9fcJtTaz8Z+u9jo/hDIctFV5saEnXNRZviNa9tEUE6Xia8hN
O/IxGNYXNZ+rXx2Rt5gP3NlmH3w/E+zeDSD0+w+68/7iz3nES93a+3ZotmC//3YSKOOepjqntn5q
84jfldpzcu+8GtbQGa+8d1uhPhWP4dnPKY/Lued2EApX/AgnQMfFS1VUnPOzozdhPxG5ldF8UNqi
MVtqD3nGxYNSdqRMY63ANmFu7sgNyySni7DL9+08cb7yXrVOooxOFcHisl7SsqJeuvPR7/ZyYR3T
r4hOckMOSgvZbeLzcqTDCm12PCuob2lgxr9rYwDRAts4QEWaCkV9O1djBihg+pKr0wWrm58FTFWy
gGzddts3MOSBvhdPu3iYqJf1FB3rhiO2OS4WIv7hIog5qpY/bbGU+Ju8hl1dnf8EyVHnyR6StqzJ
d/9a/cH3vHNVSqbjzPuxZ3QX1UwYjaSqbHv26B5kxiftGWnEOaSjfehLnA9Mkadot8iIKtihwVFs
toOXG3uI1+3BWdRuNeBVu4m/46cU/WGyJ87k7uMdi8LlpcfA+bymUyX/K+oNXDn23aqNEyALSGE3
nnIgIhzE6uw57BxMA3b1DrJsTlD32WlqdZ+5F3mmYeAm2zv0lqFLBzXUgV+Bl2bUjwUFenKnNh0p
2ZOH0hdn30+jbwpKC3kFLW08eCKDGXA7rHia8kSut0/eVHg7VEClu6LCUNZtztd5rCuj/NMQnmXW
pcmGvi9uY6/cQcpu4ri7QT3nifHeB8Zas+OSldYqT8KooB4OQBc8FiMJAYHEi5/TFEIjhTIxi79Z
MBqzk2ib/dhogmyfc+jzDsb3PpPl2IFEe4VdePOl2dAkUAXeJmM99gTToAqb0rF4wd9iX5ZRdH47
K317H0OmWijeJ9LLHaWqkajuWEDcdEa9iHiV2nlFdyvqWyG0WrOT73bDaH1Hr1gu2ZETzauDZKjB
v600qp2wfwaRRAjxmcYLZZ7vSnZPLg8mJLbRb/FczNr9c8gioImzvprmJqaV1DZUz5s/uT70CU6H
hWTfcTpiSvpkxpMzYeVNGbvpzJsW5LLQUG9bDj9H8r6WWpUAxGkQeOs+rB/uBj7Z7v/iNd+9CdH/
vnnhUO+faH+g91np7u/RNcfiEyu9NnjJaOrJJ8jc99pGUWeKrZwTLWa327g66liyUfddGTf7X36a
LDElniiGIMSf3vHw3Z1aedova++FieP2dvRpkqgcusTYkEheaP6Xxe6F0e2+y3Nr2+HAgeoXLz5h
2XihNxv79m3qD7fglvudVwX105efFwr6mCNNYyrW43vGRk/JLazg+avJv6/eHVb1DjRqnmGINVho
kvd77EVPn6ombzQKaanFZD1OEN4Z82ioTc6XhZvvYZz0F64RzvV+W9OPDWd1FedIkgXTvsmVuxdP
D61ZdpsMs82tIArIoW2aoyxrduPpfULAgXenV0X0Tca9D45VXknXq2Hc/z69+pDQg+XgH7BgF+cm
nH/AynKkhgBe7T7KrhPcdZjnC7thJznA5fP3HVTPAC8SqYje7/33l98T17/ldvvleZQ3HQ54+AP6
pI84K9qfzjJDCFT17hpLMGDugjyAnfT7S30A0NlN9Cu2uRaQFf+KPa3/W9cWE1U6yggl/8tG7GqB
2qVV5sOJjqlZ4ZGF3Bd1KkpWGK2Qz5L9dI6/v5dfIQTa/2A/u0o/2gWt2Ln7671kM73gRrbeI482
xY0VgbPH48MQhd6R5mX/Ps//vCCNZAAORESjFdb6A2ZBSdWmGY4NCXhpOSjyihOf1q0Vbu7nzv79
AH+WuP+ztHtfHgquMZ1Mf5QG/6Hhs22Q4bCQw1m/ubYcji69k/coAJnv1H0f6IwYoWocIJ0OcdJk
G/FqMgb56CBgiRuoDXnaVYrc89r1yX7sT00WQB0/X/FOQXebLUXlLGuauYDefw5aNwRiPbKtVh+b
etrcMbU7WwzNIeoDkv1rj+YMnvgUv1cUaD0zW95d1jaOXm6qXM4xVIRpFoVDVlZSAj8n1AmL5gCN
T2H3P11kaPE1CW3sh2MjRogwV/FjIt+DncrYGI+RjYvxEJzujsjMrsWR2rkRkUq7k6cecfJiCm+9
od6PE+vduyrKMxzEtopoeJlAT4P4nLRDH7eoYlRYlxPszvekS7Nx6SX67kp/+HCwfcP8bjra3Uio
Z3JboptK0Io66rhkUxHXzJc2eGmRQ+xqBiI6EEUaJT55HLyxdytWeL3qohTotUhHhhm5Xrq+R4Kx
WQdPH2Q1NQA/5IAhOCeqozHqstSiXY+xm0QjfwzcT7GOVWiOuebxvPpzsNIzrPsM4rlj6pxCtitu
EZcBY34uFHhXfoDcQUHzJHvtOCV8b4697yvB7xBdBmIx7osTLOsY3ZK4Z+q+jVEpu8eyhS5FLI7+
ahnTfkQS4CKJWFnbg1ncvQeQbZEbzSmHgxPQ/M9fM3NdwRiH00pBzBTE83HUU5kpJOJy365Hgyam
qVZ5yHyO/DZpwrbpv7TkftaURO+g/88gQFORy8V11BQhIQ96EAHB8KenB3rbT6q1Hfda1btp1D/O
ozZEsc+ZHlOTV8nc24LOMf2QdyG34VZIek1lzfFnyqJd9Kja2KpPTYGeN5HoCR6DtQjKA4Km7Kzw
Z++8sL3tApL2fE4u1T2EvaA/FHzo27AYa6hg/tx/zjDqcz8PIJ2y++Rr2av6S24X3WGJHQT8Ue3R
hAmsJTVuS19mZb90FduxNUrQBbZQh9CX9JrUttWf4KL6x7IrprutrJFLExeMx2i1aYtZDaL5S6rp
0YXGfkUDoPyqmYfxGAyAYJTC8/O5m+KDjE10HyqpqSyq4o3WzxnNilUOlbVtD0EW68toc5sTOivq
UK0KEIBU0drS56ENT4afvIiICF9h0U5nVF6zNx2jUasWp6ZVUFwGkLnt7lHRnoweliSJQwI1NX8y
yxZ9ra0WqqU3NZ9N5BZH2x3tS57kJWmFTvemax+g4NSPA2Iy+qXeA18UMCZGL35zAJuJqBzlPMxu
KYsTikvr6AzN+DDMPikPruAwrMt06Q39WiVBY6IUfWImoy/F7MbrBTXQ6a/B9Uvn2E0KZWyOymNN
ZiTw36IxCJuDlVn9ZRNTED34zljeL7NXEak13VVAC1SdZpHsvtrloK6X0LevBgFHHN+5q2b8fDaX
CwfqjR1W8wX4m3VZ0EDDPdCduH5zjPHahP62tGYY4Wv9aZQ237RlLalbONtXFJudS01TQcvatgHL
lTVcbDgbPdrbzVTLpZhoEZbYjipuVyfEERPUpbPxau+S/n21uuwX3Z9oF+xeBXWzJGBNz4FZ/6Kl
V3br0+o+mYdpPABu2HQXW5o5PARr5x39cGxvlfT7P1e1zPSupcCWD8lUUYWFRl/kgUqsyfO/Uhvr
Es+t2zOo9l7i2s14v9Ak7X6QkGPTahzzJy1X/YV2/HRW1zRUT2ngosqk5P6o+dDMs2LjLXJL/SUy
n2J3kHA5txlKeaO2BJi5eW67QsNBn537GBjzQrl9lE5IhC79ovW/DpFYrksQxxng05+4aDYm2WRp
YuIpvxaRReu02qnir71FOHKItNIw1MtBfxJGVCccPWL+uNjC89Hp5CeYAlSXjeyf3K5VdDVbnP/L
3pksR46cy/qJ0AYgMG4x5MzkzCJrAyOLVZhnBKanPx+6Sud2t64kazubY3avdpKazSQSCET87v75
PmtG653I8fPETv15bcvV2RN7A9LSlvH3hQuyTzBky7A21eUR9JaJ5dxo0YzymKhtMhKNcfNmD/DI
1LzY7t1nlxD4h5gb8URgrv4YVxAWkhsct3at3xhIm3hSLT1o53Z4LEUNx3SqxotCYvnrqtbVXgC7
xRvCQOsKgcvgXTazIqlZ6nAiJSB2sBkNw0mosn1uyu4Zd4ng84/6iTys2GWW6N+YDLR3bpUAZFkK
97Esu/Uc9xn5VZsll414mV4rQx1OHfTlu4pQ8lNHmv6bgKYde3q7jFdjKXl4OFXfamKQ57mzp2M6
zYQ5a+lU+4hMTMAGHecaBy/3uCpddAFv3t2vupM8Oxze3trVIe4ZJ/GBh82+WTVlwEVhpbvCjcwL
Ghvo3gFEdOAQiBPc7121W2OlvssZAt7Fc920NCsU6q6bsvatGaQRs71f1wu4Q3nGKpFzPinrp1is
bsmaXc6hsHPnoKE6+GOzGrfOGAtmg53yqUQ6LpjLYkJugrRezpoO914yVHMuuSlGewipmsgLfLxu
E10mpYnvOOeBOjKW6qUYund+JmbUlGovfckOJpN2dp3dbGPiN1p6cutG/yqVSE5+kUwqSAtbPqf6
OLb7RC+E4buJZp+NqO6cnauWlXsqE6cJUJJIQI8obgEIstL2snVwR68UUXWtFRTHM1Fwm2ttqdPQ
XVp3ZNSszZ02HSujLW/FbCj3duWmjW/NXVKHidt0D1mcjmWI6LQk5zLN6zRQusrEkxVFmrInENev
D4sDDzPZb1sPNXDbuS5q0M1NTYbglHMq6Apfs9m5+GYpo/GG8xo5ESG1+Gmy13ohoVlYFwxDEcZ0
jS3ieeAoMLyYabI6HetI1wwmaTM1JokVHcbBsk+mPqtV9rSKJdLJ3M6t6soTcNVWPToE1Jd9W5Ct
D5KxN+UjHO48wwMQF27ndQqpm9xXDHd+TAW6vacnRnFfL5qy7idLLKD2SKmqFyKLpKxAiKv2jV2w
nAZYdNag5mx9ynQQ5eBJ8tOgLHNPkmRRLHclMFRWQCECToplvvlEGt0sb4fByJwhWKzMAmJeyb7m
eXAQWHypwfEOQRoVySVP0Ie8smLQ5K/D3JLmKxdGz7bM8gNZfrMOY6SKmzxlUBNkczofBDQkJ7Ac
NSGyYGWddszjjlaTRpr24sFNX56sQR+uiunOtl9mkQFr1iAk4y9MDV60Ruk+R5etiQCpru/rOtJE
GI+JLnWfLVyi1D7qIGaYybMT62FRjNpmYyadJS18VtKBf6BWlXROv7EIASwMkwYMnRm3GswyIlaa
nYSNPtemeaMpoyWfkZPK6JC1jvEej+NXbOzxc5w0X2O3MTOPY0L5OKEuQ2iPur3Ky0NlkbA6BvD2
ei4Wvbh2IpW7MaHkoGmbtfFsjGKNV5Zm+dhVBTjrDjKWdFKD9XUcym9DHFG8UsM5asm+3KBxOKqv
zf3UBisvG+POBeP+CI6o6wjgc9rkfuCGgQ6dTp9a3eT3TVv1TtgT0730dVU/SkopYCnMIGCOzK1i
CC/l7B7LOmsDvWqLXd5G5mOVq1roDkl9ziPQF3o+G2e9QTap4x75zOVYFOh6NL5X0pb7ddZ1SEw2
L+FAdce2DxvNqq84mKbh2HRT5LngDoi55THoLKsfG8/VyggXG5Yseewt/rhwYcz2uEZd+hmhvLUb
uWuEKN6pwNuWvLvylufln1I0QrMN+ws+QvTAWweCg+1avqwa0OJprH3l7D/vsA24+1p1y53d2Nmd
QpLTH0sreVWr8rmAVo9OYFQ7G8bTWz3pQ+2BxKjfhBp1J6mLiNhJN2eOnzKeOUGH4I+OVWZs6Tz6
WH7Fbcax5DSC7viWJ8L+mkex9gqharrQ+YNE2rT1UTC0emH8p+fbmjY3ZOnU9saCiMu+lcVxuwmN
bwZJMKKBVbm9tWe9/6jJzaUh7BGkGMZZtXWszCqt/b5L54Fp91ozrrCnTPNFwTri0a2QmTdF0+sf
CdQCEAIFn8HLSKU4fs6/lyA1DASwD415LKGQ2MEAuYHUksLr+0T8fPjScGpL/LwRQv3Ki3cCAKI4
03hQhtwKhiZTDmlr6s+bcrnTABtIElPkKYm6ZR9yBDLKiqTMu1pG+DHqyBQXxIPu3CzI2h6pJb27
zL1sPnJ9mNONgMHGNh2L+dsAT6Hb81ByTpOkrIzPkbn56KEJjGEFKv7EmAzG0JTOK5t5jGvfSf+M
0a60k+EMa73jLMt2ZAiKqFXMUGlLXIfqOpovQ18Ub3Yzzn7eiz4oVKVVr3KytUfm+46LL4E9nGcN
U1LsJzZVJ1a/agrnNoHY0s4uW090ZKW+imSCyCRJzMFUKFWzCYm64nFGE+cm8g1aRDIjH3cxonHr
lvkWwRwi8rccY4mJES3T2VOLKlpfq54ehVu91qg04FQR5SxpLvTZxu80GRfLXlH1rDJuLSkix8u1
NhXvBXAkpfJHIlVZtGNkn8/qTZ7UVk0rjMKTCd9uTcqe6D8vXHMJEiboTuFJ/KTGElSAWMr8vDgQ
CFS/p99Ea+6KEY88gFOMpq7cdbJp09c4BqYTBxOPCoNcUg6iItgGucEadjF7teooE6mUP/q2n0cz
THBglFVotkz7HyNVZ/q7b7BqDFXQLYaiZneZbHK+B0PBsCEzvJRMIUeMtvz530uQ/irXsc+qJQCD
M5uvJnPu5PHnuEhptpHnUEBFe1R0LZqbM1WIm3iIYrlNYnkOV/szNiJ1tvY4O1eet1br3fRNNlOi
wOZxsPsrnGyjbLJ4RbAcDy8yYaDgXAY2lPNVzVx1MXwZ97LN9yvzdb4tXnlZnX0IAk5jGcC1lUt1
FpI/b/XSGp2395HdRRk9isFsUjAsWOVScVKlbJcaJ0Q6sMfh7BC3O3JeGeuxMtRBjg/iRsdOwta9
cVkxFxcyy+AY+3Swy2Vpdokx4g1IfUwdEhpMGFezkRZhA664BoLSVbVzWdn6OWGkFFbEHH6MXLL7
mtG6RmgvqzD2KA/lS+NICibQ9+keqgn1eIbk2QnRu8tPtcrZZeG/Tbo8rK3ehYHWoZTP3qq3yB+r
JZfffb4nFxzFnYk/7yBamV5qNRJ+rlvyJtOWpQwbUWIXGV2kqEYpHjN3nuxjyxbO9kTVLFCDqq3N
pBtUfFSz00yAf9Qx/2yIDecsrVt+jWwnvLVBrMtDnyrTzAZBKUJ2oJwQQWib5h7+4lAGUenMH2AU
5qXxtHhqtQcnT4kpTmlVfetUJLStkoKjAb1mI6eRLtOSkO1E1x9kYubjJ00Z28SFHbVe+WtOhwf5
F8LRu1JqDvYAvXW3FK4BTMWA6HHQ+tp+K4h0a71vRzpQEgaKqckJ1V76awmJUQa6asrhFfEV4RYX
HT4fH1W5HdkgaTrOBoZb15iTd+kZLfvwm5mR/wy8g0IhO7eKkxL3NWZaaWLvxt3TlIjH+iL7wKlo
lvJsZUj2OKf5Yuw5VjyBu+fQNkWb+ZKB2ceKZMq9Ebn3UlFr/s61AQnTzHcLX3ZguJHjhhnq7ncF
+wTDw6yJLwrLcP+Vw+WU3NtZ2W27LmDJB3Yw1qkzbDP9YIkUy16MRvYAhze6wagVf8adxpUnez5j
mIkkk5F1Tclpp+r07MymvJu6IuFPIB6EPmWXNaspdRO4J033QWN8aAduVk8AhUcDzDLq/JdJGOSz
zLw3DoT8QShMnfkI7bHeDXqlvlpdr8FWxgkFwmPFI9yvi0cCY7mSVdNTQC89IGivqLDouunojsfY
6vDH9NWKIS2OppmP6xabOMtp2G8qe9F3zKhReuCtpn0Qj2Jk6SWLyhRmADFJhjTuWzYFAJpuhGzk
JQZe5gSqGTf2Dim2eZpme8D3OFT8leiR9lfIXuB0Sjbgt62y7Xh7asIrjz31knpWHrkI4nmbJqCw
nAzvB+OSu7VkAuCtVtNYYT5i8QmEWqbh2s78TGxi6EG4Lonpi+bH1CcVRO1+9qfBXN5sVovxPA9V
R9FWO4IkIpsp+XWm2XIgSJkClXp9Q0+MfnaSIrcxKkSQaTotckGrJPrHUqT5aVaa/g63UObjQtHf
8eXLKqx621381OxJv9uTkS6BnJas94rOGaJQJqlTsP52ojhnmr6Yu8GazBdi8g3lW0OfC4YBdQn/
vCm1jb0TL3Rrad21RuNWQ3syFw4Fro6vmky1WYallhGNNedu8nlvsqtjfx4komud7bpZt5OYGEML
vY6uTlGK1xadN/ZGWbwJkuKvHdgjj+pXZo94urBqxCO3fNG9xcqkxuytZsVX2HncdJKAQc/cBbCK
VI5dxkO9UdXs20EO9WkwW9zmnZ1fmAvYByVSnRcmxqnNbRBbH42+inA21P5h7Bb9mPdwg4BCOtO2
W1NLxPuKEY/d986hBxtrBaursHEqySyDM9DH4oEUYkpDzdoHHbe6AYDOlCHbF+1cLTXR8WzSXpNo
mV9J62te00uV8JaZh6VTRD8wNqqBYRrDs8N2f68ZkfZR44F9pWlpMSEXcOEwHb/i+nduZmTGfTMO
PHWOfMciOdw1Ul0izxmA1PAcrHdurBCK7zSgPbwPuopjRi8Cx0Ye56cvU6t3XzKGHYEzc1Bp6cEE
25Ro9YviFMZjlpA59oHtKcemqTSz9vB65UJ8WyTT/y7MG+ZB3QcvqLyEpOLgqLdfOdHWZfPQGX1t
mLcDHDZW+d5xNndE15IrRaacl6xs0RqyhupEY0HMX/aTjltcp3NInYcE6FVSZusRK+kyPEfpPJnf
zMqo80NWO+Vg+BHkv0EJnNE0po7FK0dPJ9mHQpu5WmqpAdYfbWXb6KgL1Vy51anzUS4zU0zP0mfQ
JEY1OV+tqhpYVNoG9kjBOmYmqhmwz0MpDZTFimMkdbDGI4ZItvH4OhYypjw0GGkNEzNa0tTfVYjS
dh8gi2EVCvtmWnJi7Gsa5/gVmjjabKzcgy0ySJzFq9rej8IZOMKkYra67qV2pmjMAnwCDuc+Qgvp
nF3BbfSyDvrJgikaqo2AYfMh83XUFo9/y8avnmqDLRl1Sgkrw4GmJROwKRPr7S8xrFh1i30Sz6Pd
fpE0zulg3SIn5//DjWtbM3VHPQfmc7b0UWHBVwHZPu7+gzz3Z2Q5HjeCqS5pPaGqGIWQXv8sQFYq
Z46MBrtvaoaP/ashOrZ2dB+Zm7NE0Ax2GCdnJFWulkanAzfpCqIQXoGO0vuDAPD1nP0udP37z/Vn
NZqPhQat8tm2LKGz5cP+/LEY4TmDin/6e1k3W7pi/KmyC7PqkON7OzEkpphRnaGAJ2mGdPifLsxf
aNkos2RO4O0zaKPi55+qYOYiM+JqKKyHX06HibnRpuMwzDFNQCy9w4S6idbuXk7Md4JSVpsP5ffr
p/SrwfX795dE+/M1QSvGArrBeAXTWu7dv8b5FldVJnsR7UPx0www4UfjYsyStRnKiTOiPrFflQvP
qAt2kE/QKsn2QXiIW7n6Y4sjeWcy1TWxIGGJgLDOVJp/HF0/0q7pItjr+tPPHF7z0x7y7/+Iv8rP
CM4EcFVTmJamaf9UCcNpth0AVYxXKLubfLr+buBqerOS94viSOM/4IX/b7/P3Co6tv+ArP1LBNIG
McMXrMrrL6VujhPO82qNI6RGa0vjvxUJMLfCV40KGgR9Hiio33+5bwXjRq0a0+z6006DuW/7Nuy8
QM+v+nZbWv/OBd0eFG5NYq4gWFHZEVX//KCk5kKKKE7tz/zngwL6YvNolDmQHo6tNbryz9/4t2gO
/6oH7I81YP+j1rHt0/xvKxSjTJpH8r8DIv/Ec6CZgrvl/2AcsNVvP/AL5OCqv22oI5IyFKBzm/4q
yXat3yxw5hqxpy3RwAz6vykOhqAwnWwk3zB2Yn6Omwm3w1aSbai/CYtlYGvDcrZonPV3QA5sZbhL
/mDRYGWBFyEsfWtcpLJMbMmLP1hilnIYxspOIXa1Je8ddMVgyvX8YRZm/llW43qciIvYPu7YmJ3c
EuVXIcruLcusvvEiu1fuMK6wyUuaZbwz8H295CuYy3ObzvO3ZEiz+IhYA2QlqqRQfHg48U6yAw4j
KipeFnOY7mXXiN7r8CyDzsuc4nMcF/PCmuW8JHNNYfDKtrfEBc1WF/PfXPL6mY4JsFZi/GMRshVq
pWcR0YDKVwrrE42++F6p9jGGL3TlLDx+GdLWeMgjRa6BHJvoB6fc8jZWfpcPgOAuOMHeVgZK7wYF
vF/mmI2ovvTJD0UIhCd4aYyautm+Y+TqlsG8iP4uM+P5ZrVRPDy3M4C3lYpyD+phQiIey/g6KjoT
XaOBrhn3jpYSXhTGhabuHE0A/ZD2m0km7yvQ/gMDhD40xyh50xYRz75wSmffb7Rwzy2t4nHR4D9i
JzuaNTaLLQYW7+PVxRqhG+NerZH1grUsrccyiQGsQcoubG+hYhG8EMwjmIV5pcUBuzT3c9HUufFJ
wduqnxSjPOPjI38W5e1JRnkWAmYHcqhjBvPBF7nnrdER+XLZaindBgPGUsP6hZQnH0a7bA8x/YoH
+Gb9R6JEzoCySTGjz+iieWyLaThptvM77oOL4xboWEpTFbeaHdkqVKA1u6UduIbKZNrja8EW2bOk
MThnLaltkIDrMjP5jW33hH+coWJcTllYgLC5rZDPfLSCllgiY77AmGboW9TwDqchK1kJrWSO75yh
+QFDdJEHdVhb5CZau36gJBUGQEliNVjy1+Fb1QlLOdA1W7xEcs6OFCO3IQ7CbIN8WuM7hlwH8bYb
g7qpzJ2rCA7rmWjFTqtdwXSfSorblUxo9tKqeTSP9/CW0roItZXmyr2tjenDtNjJXYkJQCs++Xb1
yfATOm+5thSKJkp/oXp3qdMrDYJlxKiidYNSQ5DXjGF8m8zJOjo0fz3HDr8j6tuArNKj0c9xOFVC
wzysaWN1iCqt2YFZKb2KJ9QfXd0+LQO4VKhRJY/3ptVQXE8rPBpMBdkQoEQdEu4q/XbQIhIW+eIp
UO7DlNplBsUC91OunXUiNzccXGxvrg0iQO6hYLJ5WRsUX6gHeMXVajlYc8t1l7x6S2/EaBNUTscd
iB9LRTSqFyvoeyl80UXuDuflcNLLrgzTbLGPYnaniwQOGExtSfWzKeXggTZtz1bfosVlsnwgj25U
DP0sc29l1fCguP39mvBg5nX2gz3a82YwsAon/3S62ghg8OEmxtn+pEgOUHTH2n5fMVNIZ1N7BJjI
quWUVYEWQmeYamVMuXKdTOwUO/6oGwMH3PxOGNWLa6A54qcfPV6rh2yIHyyrSsKSZlVChlXlZ6nK
bn/uC8qKV6v059zarnY9PakCErM6Li4WeGMN9cIa946e6Q8W5EscZWsegmAzj6CSy9AiIz97MRmz
G9PN1bCds/mylOb6RRSG8WqXaGu025EfAwd7suVgP+H6ledmsoqZRapnTbFr1g4vNSPlm0rOF7h0
Hq+327TYS0HS3a0ja2MeN86hXgnWSsXNLkzTXaZ9fTzvIn2lmovTtI8xneqDNG+vpRzTvd2Vzjnv
9Hd86Shi6Li7OQLWyHBsCMt+VAniclHuoZvlYbSKjfQeF1xtXWQ8qI7iut/SdOEl4gh8pHwJoMYp
8a0uDPL626x3ps8R6xtI7nzdl4OuhqpDz21m2MzDe6d8xV3v3MGrofA85ut/xSjKDEkqVzOfq1tt
pDJswerzRI1W8QPq0PBma7HxaDPAvm9bAOHkRdVd0RjyZlwH50j2GZNAkSt0xTh6waKbpPIxJQB/
chhLv4ueW5qMzXSBElPdOFrTHwjuabc9+RhAkq3kqZqWx1grLYeYq5YCAXWHiwoWALWliA5qYmb+
mPV5gI2EJbOIbzUXOF9Kd/EdBWI2isJIeCZmzd/af3SdYE6ykltsGEbkWXlN9SJ6TghisrEj4v91
SXVEKMaq6UVnYHbo9QhrE+2VHyWZSJ8+6fVJYC31myhjDFsU6RB7dts/t/GkX9YE79s61SMUaUvN
uN/a5AFHkvZI87xOZi9rgmVqB04Hy5B8QRFlMrVa8x3UkCj2WJjAGKXZ/J4AXXwSiWHj0bG0OcRZ
lPuqbqx+xl15Yg52z5weITvuhDYMr2qLLqhzhJpw/r0uSlxUh3q2u/SLYepRNQAnsiRvolx1stu1
TkZ0bfxZodSsNljEODPgJof56QyjFUY5PjACAyzBzEC00es2QZPQmdxPKp6umY5oMLxoqnEaHfkq
iwDeW3EvmmUIzMo+yVhpghas2s+c6t/aH/+/WLiLJs7e9V9vj8k01d37Z/3HLfLPn/m1Q9ZU/TcO
2o7LWWaDijnMKn7tkjXV/Q3WCW5t9s8uaSiOOb9YZwZ9u5ouOFjiS8TXvJEUfu2SBew0mFsu5mpC
DNCI3b+1S/7rRAC0j2MjZwFeYbfM0OTPm2S43g1FcqtyZvjaZu4OzJqzyNdudEEunzK1tFnQwPA6
Sba3e/BD5kW4RYn7FfyyaQN0rRdaEU6bDJCLm0phKIOtAEkhpsEF7yX45L3Ms2GO9rkDATu9mPE0
sniu/K+RPJDO4Xc9o/5MLRXtsaSeJwH2WTLIxefk2ICj6ZfwMUXgiDgBaoLhmIsJTigTXiDtb3oF
Jd1HOcSa8QgVATZP6BjxZN87ySwT9zZNh3BCydjKnBy8yr4pK+yChezAMHj2otBHi320dX5Vqf7/
p+YnI/D9s6RnmV1nl34b/vgE6JqxMdv+9WNzg1z2nRn2n46Wv37qH0XV7m/wJThVcldCLPkDIxC1
9jeGAi7HRItqG820+F3/eHDc3wRnUdNmcRW/nql/HC/FbwaG/Q3xoG5VgpxX/9HF/QuL8LNwPP5e
//rvf0Tggcrht/z5fMnunoPllgMQPOa/V9P94XwpEsqpB/il50qFNd5KXzMsJcCyGR3SgQxYmHNm
rD3WeFjRsyK4La1mEN9nToc9Mca0wn6EBDQvDFHhX4ps/ULM3DBeNOi2eTD12kfs6PFzOcNJT2PL
/DIaxnDTQsW5WycUl11ac1IDfKPYNzxUTP1Ha3abvcJe99CR1j1TAr8eytm8L7pBfCiTES1ntW9n
lFpLHy5jxmP+LPJI2pd+xUfuy8KaJEIipNTPbF0wKOuIQr8jU92s2a1LPwVr3qMldaqg31DItykz
p4TmF5DL9NakkM/brqRKEHqp+RhHRWn5Qq/qPGyKKH3WsLDyRoPA4HdpNlpH1kdY8fB5Hy2yX8fe
Ro3U5+yzaN0lTO0UC4fappk3jrq+z/T0aYH5d2dh78wO/CPiZrGzqAyIUqQHBLMB4xoZmXDQlPc5
Rwd1VIwtx67HgL5WrghJobvIQCDWg5U8rBmuhtI/aGph3uDwok0EKr1GwN5t6/OwutHLSgj4sbHN
CNP6ojtHVhuhBIwTzOJc9AbmNLuLstdx6uDEg5X0EexsrkEzeq2cq5Pl1sUZ4Y9rKcsp9XSrj7ag
6DKdkYbYkCOWJqGdWutDW8VGqu5pBOsOWNQ3AglZW32YDks2rVVgUzaYQOXdMoj4Cg8oYfprg7ev
9HCPrE9uYXP6G1j70gO2CM58aYe7gJMVMzc1lNBVZ4W1sHD7fq9L5nj9MYlNkg6k16Hpvsf92m3c
2QJEq1m47H4NX8ede6XUEbuKStmJ5VbaMR3XByeJrNDFEujneT1lSHqIbkbNeIFkMZXKcugdZuqK
wH1g6lNIm95ICI5VtlLsJyCYAUnnI/SxG3PBvLBS3WGn9dVoV+x+Zr43UE1Odk7BkJX3z6iK9zOl
TF7Hr9nFtLR75bi8EQvBtGanEaf25VEtsv7YdkkSrsRhL22pqEcM9vmOl5t+AsUJErnX+hDSQeaV
xpyewOHWO7rn0rNSLOtRbXk0dcyHz+6ifyXegJDGEGgLgii+MWTjDhVjYBsoRHbs0+mjo0/j1KVG
fG7xH9LiWW5Ok2Vfw02mXkfuDPw2ea60QYr/jPCh4ioebRKJHyfJd3NtX4lEZljTOc5Yrbp6HMhy
x1cNZwpcucQb4gG1N10wPGfr45Aqvbfp3N6om5Fv4D+449Nn5wyvSofCNTRH2j7ld9yFINISwcXh
YUPOp9zChnZSxetwqNv2WE2o4KJ44KV8WbVo73ZS9TN9fUqtATNb754IKD5gcjlWK4Va6FlhnHH1
Y7xbzmg8k0naO8t8k+kK5zNTzjtiF0M4EsZHFTdeNhq+N1VlHxDK/14YtBvoFe6YrIDFB6PrxiEM
47uDBSp8MFkEU1qlNmR4Br7JU9EMIGnrxj2KXBWWc1f5Nj5c7q2m3wxnibXX+7KnKcOVB6crvq02
qjZuVPdksVyeJA5zOpVFdk3cITtIZI6Ap0K7Z1Z+z7klVMgzOGtdXWfHyN6LbTXLZWSzZcl65dw0
uvGQ4mY/1c2Q+Hxh4P5RlN7sFlsfUFU6V+YfCRGmAw506fcphRWMPRffVCL3JLFjhT3L+j3jPCjp
q+Ue88x+iKzufhoHdccy4ZzrDO3Dp0Rg+MK6gs+DygGM92JAh9Ml9tEhH/bYxMydWrfySkgmeRDz
7N4AeXxYO2UIjKx862M60zNX3qIyAqVlZzVnDUDwqn8AfsbqgioYSTXbZSKHXKnUxntipFfCE7wd
GF7Om3sxzYanosqtnV6u0eOUTzcNZRX+TEzj2VayZzPGQ1Qo43u/uq9WrB91aVrcx7LZlQUH9ESf
dv0Eb93K9hCK0IKz1rjqWtzuJ6f7hg/ahH219oyq9Kcmgp/ujXntBNTKjGezndRrookH6TaXok9e
rJxoi16s2MO3XEDfhJbifgUvjhmaTpF8W0sbxblDVN73HNoeZr660mvGGGKFtTo/HZIFhuqAxC2P
moLHVbfHG3sZw7HNT+yGh505tvq5I63vtWBOiJ+4NbbEpXCIjcn1mNTDATfiaUyJVRA2IgvuKg1O
QmXHy6zwiezaWD8MbPA/vZUK35c31IpzXVbVuE9KOk+YobY3BRR8iFVjHTZQTD4aQNxEkeSFAR/v
hKl41ozxUEU1XO+VF2vmQh3uhkdaMa/0g5ffxrk6sCt/BbSxeZYSXOc5vnG23+l5XAT1KqW2M5LI
0dnGmusVFQxQmhm1Df1AiXY2yVftFkXASpOxeIuI5zwIVcsrDOPU9IVOvln+QD3eMTXesLhdYmFn
hjCR0kKwwC8M0L0ait7wquhxFfmprjcHlwYwLxLKc6JM2+t5ioPacj3FMa+TausvSlVUt2qMKTKg
4cGgAWFZM/lQZYpzdPt8PZH/eTZmtflQ0GcJLNAsB1bUpvkKDsrmCzUMOnsPvGf1cBzcb6Uy3mmJ
De/XmIglmVB9K4W5e67cl0sib/M5/dJ3gvZGCDYnUg9fnN4onvDJn3RFG0KNPw/fcdF+ZXk1DpO2
RO9b2CUEnNMxplMI3UGI21tbF5/jNKDcc4aAaT++YULuQ2pxlBucNflL4w5Mxsfe+WFJMw6k2egE
nUXxXjv28mhPiuXl0nkTOWSl0intF9tm/KdElurrdpI9VTH18/NEKM+16VkSAqThDKFl2vGFZTiw
RL5rnZQF2eXjxV2PjyX7bLr8YyEC/uC61fhF9GOIlz+5FioGtWXklW1njVb6TtpRzbFikvAatSvO
/brWBypiDPYIVXyj6cVhyDnyKKa9Nbu79YNT6hhQyZDIe0xZzmG1rfaLsrqHeljmJ5pfDc6FqZv6
7pqn5A+GzzZ3vrE6FzuAAm6AAkvuItPOViXcfePSqA4pKIUqYPGCSF1svboYwZrpKrVrdaZfKyHo
m9LN9pJppBWLoV8upTG5h6nWqMhJ2m9FXGq+nItUu9viSo8skD1ZEykKjDu/+2ip5Ot3RmnkvLx6
pXojECTOsYVlqGAv+KJOnSAx4RTODAR6EegHQttAqNYHWaeEgoohdr0owdOrFWwYJNdcdzcLBQA8
NsAjU0hMnSlGGcoIbiMOKrgtQQ5IpBwCNCU7D1qa0zFOQP5r5ZScOznZOzwpMUEKNqLaDRstH6Xp
pXPXo6VPn3VkWYSd7DUoISWFMoqtY1QxCV9n04Vmr+751k4AtAYPrxneq7rOmKHLr+NgoGOseDCr
hqJesyCq3zEf85W8PiRG1XhL1Awe0driIAbd8MB5jKdKncKoE9csycRzaljdvmgsB6wekbtsSEoK
9dzHZU12xdh2D10yGntV+/gv9s50N24sTdNXxAT3BRgMUCRjV4QUslb/ISTZ5r6T55C8+n6oLGc7
s7u6uwYYYAYoIFGoqrQsRYhxzve9KxYLBqYsooqhjB7ptyr9otXDSDGNEAt5EyIG812R0eRoz9XG
aSmernjuyg5BHECHFtRK1QT4N0MXAy7HSWqhqLOF36NZdBFFfpVgiTYD/lZ1eYtLr3mc8AtsHEgY
0nqxSNOUEWZUOYasKnSNDAomyRh9dUDO/6EGp/dkae7s2PgoqvGxbujFUuzlOpRUO+go2LaTrEzk
jihh0G37BpHpZwUb6ZaVX38q6Kr0h6IsH6ehhw3TkaJhZTb9TOvQP9ZFkCWWgrg9q+ubvFweCVVE
cN4z06W0a3zLOy3UJvoLl5SnnFwM2nZQX9qTGz06WnHTJqN56WgRCca2+sHw2/s5HnEtW2hbUUAL
J1PcTklPa2Exlo848VO6Osd425qVtzFNhh36QhD6KFmBe5vDZZbUPhLp2l5sN3pXiQ0NvRw1coJ1
8drOjrL1sEsGtEMw9WiNd6s22aWa5vGiq3VQ1i2B7H2Xk/qjzhc9844KEYjBYlNT6QgBq+c58gaR
xrd6TY7SlFfdXd7iBrmz1o83rLmYZDJ62CiJAecRm0VRdgUUogs7qdkULGp91uzbvLtDRX6qpoTj
MWmxFopU3TYN663QO2NnDGKn19j2jCw7uRoUoJupRzV3Hy0nMXwjXd4mZ/yIxvideBqen9q4jsPZ
ofGsBtiGf6nir1S3iWA0i8OQUsYZG84NbOGL29Ch7nn1Dl9l7esxPoEo0jNfqVTtxjSbayaZzpQ+
U8mdWXoM6G6sXvKoJnRoUe5GG5kjxvdp4UrIIl4uN0GLwxq4enbd/tCtUQZzl3w3cskzEskZiFan
A0yaxSD8xCpfizor602aauWFKwvx81STaRH0deeEpKZXV4nFaC/Qb0KS2vkuS2mLDPArqAlhAEPz
qmPxoP0SvqXD1PEoR7c4CEEXGFN1fvCcpNqZXmVusTrEJwRK9rarxoe5Azdra+/Wc8fsjpBJ7YeV
9uNpSVL72BAlt9epXjqOdTRvLao1H0wUgeQG6G/s8Nk5r7AvR7F6uyyxCERfx4QJECSIthgvEv71
TUv9684g9C/MBNuScExlO4AoIm/EHGhU1U5UhhkSrcFS1VL+AmQUh2AbClC3ehuboxsgujM2elJE
t7Y24Kcs5ne3HIlG0J03Jy54xxhqz9UIet4RRmd1AqmzFBetxCZQ9wmmrNz76q11XC05EmFGgxx0
q4VtmrkSYp+/vvckXlaWLCqceVxLuTUxOIAM6EE9Tdk2wT53YG48OGWVBSQAi+2Ky2LfK2Z+9Va1
KfK1mQevCbKd+zFTzB2rMIiLMdHpmHsek7Sp5meuam4hqmObCxrCU9VXro9dygz1yLGw9qL0FKwf
0NPtCRm3Skxhke773NSCbjXs5kOvnmh3Go59bfxol/E8IymFzEheqFK8aJzuG8QE5V3W8Wusc9un
K0ffaEUBDioVzbfrdAhzTPsnaWZ3qY4fmGTDc2w7yPq8fsd8TY1qw+PfT9O20tRdLME7ChLxgsZK
5u2YU9GANEn3AUe/L3VztevhPDe0wHaQm0uMcRn6z8+o7g5Kpax8OSS8vAK4hvhVNZk4lcn53yd1
0dEH1FgMLfNR8knFvEKMpToOnJGW1oUMgO/Cyd5Tx8Jx2N5NQz0dUhy0ISvkiSP6iarNamuO04ZV
iyeZ4DlUcD3dZ1qqXhZt1Hc0lQGjLFy69AxQiKPdz5lycLNxA+eXB21LrxqLzlI9t6YCbCKldLd6
oT1wdt7rWKN4RWLY5LZk83JlAHeThANtNAu+uBFEINSiVB4TZBi+ZVbv1VB71wyjK++RtSOSIwnt
yVgeXc28cxZvCFcFVmj06hY1o+ObXQcjzaCshHbhzHSHOtkDeu/vrtZe+kU/kXTzRpbTtineBq3c
jYP7o6NUjzU3nTeVtmQB/tawzapAy5qMlAvxAwd9HhRK/jVB77ZpiRWhz0zBF4EeuVhcsJIl85A9
VGABiUbdAKfWV+wkdyjF8Zb0Y2dPQYOK7BaOUz8qzPQE4sfYKqVgKRfonPlD3OSNyEvfUxta5Ppp
dYIOji9b+4S++tSpVgB5XDKI4UXdguLER64sC1m+5sDTk+s73ij10u3MXi9gaG2zO6RFG925nGqw
3L3WWSWjcUsr18REPjyQOVn229LtaWrslFx2gaElQG02OwJS7lYf021meloLT8Z7ZEUNmMNIH9DN
6LjmOx3TTj7cRJCNIBb/Byqw/wHL9Y+EYv8v6rtUFdnTPwbi/1a8vb+Vf4Lhtc8v+YnCm7+5nmuC
XCNs/DMK77q/mQhJoaBcpF7857/TV4b1m4oD0/FclTAiNF0oxn7SV+pvuo5WizQIG3Mk+vN/BoVf
lYe/SLxM/pZV0arpqr4m8fxVKJhpwDS9YSp7T1FM7p1sXvajZ/YPv7wn/wnY/xfB5ee3YXnAHYcC
0tX/2gm0aH03Eyqg7JHAapQpl2zpo+relpI+gt+fQaR//zmxsGqT//KSyOU3iKE2yKwCqebf/8Iq
8Lsgr5DbYz+jv7lV7U7QyKcRQrGoExKtkta2//rFoZj5D9/SWXt0LBUekplLhaL89VtOeW+1Ghj2
nhp5uPCorYcbgjFosaux+luB60nvSUWfq28phRbr+kEhyM7Gy1rtWiumMlkIU67TGcaALO32Xj3R
ETZ7HfV2U7pa6Htvh+fG28mlS3elPesB+YVrV6BWXouc2oACLOKR0aA6EtaP0CciLiGaaVCkEtEi
VTCukt3cYoVI455IZOb2q04i3neCZpanJDe7J6eJzyrI20Y6RRWMhBjsF93IzyZSRTdgBRqvek/1
3WIs9e1iyOxRV+EVKjUqtqgFOHvTksGyruRerSM6BpaWm0eoaGoJJd9oCa7aYjD6k6MN9QUrFSGB
2BLe1CJWULmtNulOAWplCAcHn7zIRhqi1x8IPMobeyknIjeWZPTVVuLl6Vxzq/Z695rmCvW64ZR0
To8Z6/dWbc/S147tpGqyrVM5eMZkxHPOxUuniq8aZfU+dk7zmpE3+7wOB/ceynt68QBuv2UuAco+
QYu00pb6XOckMKXgszQDk3ACEkrbX+FaFL+Zxa1aYKkNSCmqb5xRjqcZ5+STOy+g+lFKzzU5Ckeq
HogsMbH+3qaGdp9MIBPRlM33Cev/ptfU7pWwcLDxSR22rrBpq51Imv7WlWWyS6rkY+6QX8SEtZ1i
hlSsdYuVlJueNyepouLcFuXyTOmLcjUoGUEtRjAgk4uW4xoXqhLmaQZjotQk4EFAH5jBTBT8Vb8x
5jS/oWp8/Bb39vCea3NWbBbg1mqjDKl35C3oQ2iKj3YoAgmkdKkKFVuoU3xTjUniADJPkTJMfp7H
j4AIpI5HTbFTaL5DiVJOGHro9611Uw0IXLZ9pxlOGf3RuFmHGCkJmo439KwRf9j5akQUjya1PW8m
8JP7SBb6jZ30d9YkpQaeRNWlJ/j0TPh1aAoyQZs0unZLljcLMPdMvPzyPlABFvCbtYAJ8/wWgxNC
9mUY7lsLBgJC4p6wxXRDv/CLAsZ90ZdE3+jz0l8UZ1k20rPll6ryEB1qntjOpXmtZPnsGFGt71M8
8mKlh0Qyf1R2yiIaiRG7BwWNU0bXprtOjAsGxzCPy5zwTn2kQ3guaIa+cWUxT4fCU2lgChLiI1Q/
UjB4POW9JKDVnzDKyZg3om7DcRZ99gA54cZD4RMR6Qr54KC72Xha78ShhZUa/ClCsO5brUpF++Cy
RUhBJtnLRMmsuyW9TcdB7speDVPqAN1tnwGym8TjDqSX5nKJ70VurdHWDRDMxW4J1kBV11XyLsaB
7hp+Y7d9cvIiRRBaQ3Cp9ao3CCtRylcRI5XsJk9/ykapWFu0oJbzzWFtZZga4HqO+UwdT/clp8yx
xBAFXvmqWE3+xRM0/XbqWp5Zlw5FuupQPDkR5At5kTp7oxxt6jsnARAhFyFpLoai2FmDgbscRdON
Nk3WXoeYQm+Yz8Ac5eJpD3pSszf17fp/O5EdfZnnUX7Q4Ywzu9KqZksWBc2eBUle/sj+RphbYR4a
2jCPmJS8zVCOC4M6ggg+7K6sT61prsSkcLQt+3kdosPAPw1uGVS9uiJiM/CPEkXeVxJMVoWkUn1Z
ekLnfatS1u5euBb4NrP5bqLivuEHWfsoiebEZ++VKI1ZaZIN7GR9IH3Iu4U9tN+KEgsi2K2g+qF3
yqsic4fkIpJ9gf2IT054Mwb6NeFrngx1mO4owLaJoF/K+ktcJmnj94wRGodHbo98bovw86r7lx7j
v9FjaCQh/TIU/AeR/99oVaj6t/5XDcfvX/NzDPQQ9FtU6nkeuoBVevGHiskzf0PoTxEgpRGWhbCC
Ge3vYgykSmj90eGuAnwqHlaHwM8x0EDgpPGnybZmTFxrFv8JMQaaxT+PMNSQ8A8WHEfTwGGtv1pU
aETQzUYfzYNVuKBOFmacrgJsWqggORZxa+05mKj/qqWcv5EU59xYuQnm7WqavK/rUWULbJQ36HPi
DlCkXBaiWB/sjJAP325sehZ707lAVvVsniJ9KBFB0nQk0kMZ29rXuomIW86c7MisvKFyq33nBMzQ
VLpdylgqJ3zjY7N8kBxPRzywr84FmutfcOvQhAxRcooco9iNK/WB7fZcWzpoe4GuQQHpOGqsw4cq
LQmRLmn/DXUldo6kRZNhFhXTbd24xa4p3LWRNRYZa9ikXydl9IjJy9WzNqfqeSYQV/iiNtotro1i
h/46fllR/YtG07M2YbePdJrgVbAhzcakXLXEbDCsNMYPA7m9L8uZgQYlth50ZTcQNamZnO14gODk
QH67Ih13VqE235BMtlujo2+gTbuCSto6f2zNzKbkpjCzXVNO2d7rB1KrTUmIizNrSLz18bl20wi3
bCKvQ50uH94s5xfgduMak4+3x4/WXWyDImwEQeRyY87eEh8znkhlaN/Rq0whQRnOthGFALbMeRkx
TLKZVwXx8pLEtNwcvyme4aedNQeG15woDzyYhNRvRuoyyF+vK7Dt6FzmTXlQXOWAsTkP8ZUynIiu
3bWtsH7E+MvJABjS02CbckfIfHTQqZO7o9Nr0dHPU22dYG5UNjR0o1825+wpntOVObYp7SFFnogX
LukGvduDF5npeVFt9cw9R14FN3r6jCmlv8lGtfhi1mazw3Kre2zktbq3UA6BHhWGcV1mJz3HlAVv
Z8chsoeRxVl71dGMVgNF1mlviDXcUL3zOp6VOh7sKMgWs/hYNewXeIhiT5qfcbIHBp6ysdPX0XXS
l5Y+gksVN9YVY/Cyn5KZ8ArQrJMurTXjuI5vSTPvH7LF8AJCNotDqYw4CaI1eKey3AtqEf218jT7
3MZmfqBYodlnWQE8XhJEs5VmYt0WjTzpiTR5HNtur6gDtu94eEtGVAZEVOUayfiR80YQ2nerncpD
PKOlKVGL47eJzK3jNm44UwD8ZJj5xyyxsaChMfVXx60eamEsT32PBGNRK/VaJ+jZ8RaTxU3TClE8
a6XgJRFAUwE0XftGDlt258Sofn3TMBByk0K4qwRfhNukeISEKwNhKN1GBSc5ZTG/RAl5dbBRSoUu
ge5fHKMfCPFgbfGHXHsY6uoQ6xLlAE7qCv8kMDuAIwHSWX41NK24t6Jib8/YR+xoqQ6YmDHcNiNd
zhyWryBPKZL5MtqiIWhDNJeYRKopu+eyN78vRKQERo58ZElIYcwaK38hBnV6dKpGuTZ6WQf8QrGf
dElO3h0xDXfQHuD2dntqWQCywPO2FiaSXdQTmIY9uiAA7CoQUr4otLlSXWJo10wlRb+CIegDvBDi
Uqmi+zDgAlf4MyRdydmRKjNt4BxHZYMIzH0ZqJ5t4BuXAtWHM9cEa8/x7dLX+U6ZBqQg82w5QScm
ezULk3wd01o5VkuPxLseRzf0PPEYLzNbfJF7MF9dTEaU0qd4GJpOPcVN25znKqKHQFNeMurJXT+O
Mc2nBTQ8JwATeldh61HSZ8Zc9VCoxAHUatauxEX9XhDqforqxLtahGoc0LlPaKYI4r+mg5KHjlMF
FhEPb+jKpl2mWu6d2tvlEDQEJl2EW6uBiyWggCQt7A1mU+/J49a4LCSHPrPKpTflIr56VBbtuRGX
gEADcYE3TXmUZHbTZzb58rPi3ZSj2d1BrrXnTJUtuQZpQXZV2WxqrY9hWUG7Fz1pNlbfGs+5LPW9
PfAqu8itt4Cu+vfFicezpALzzTTa9XIhtPAlKYv0kVocgQglzb0tGoJ4B5VM8MocA/RqUXKnacxf
5B1ZPjKJ6Ys68tZXibWE8zw0m37S3ZMLEpKFU1Ent4aTSR40TZLya1pERqrjsptjY9xV2BsOubc0
j8VISqvWZBu8c8tdLgxz0wiaWf15UIE0R6UySTibtnZbA+SLWD96Wpx/xf2PuJGd3Bca123KR/xE
7WOzB2OidShvO+81t+00LCupvhQRwAQnU3KIBj2cMRveLSDzHw3+2GMzuCSroMC51dKqOFgmmkhW
2f5azNJ9jKUbbTW1Vb8k0FB8O4cYsJn8ua2RON2lm9v3irQPzCQjx//YDUiXismMd9RRauGCHdbX
0QJZlaqT9VJ1KWQmOSdUEvlatYofyjxVr0BGHXd/lsUPo8Ug4mcjkXoBTPhwbWPI0TrhI42vxcmx
N/Qd8TRO5LY/PPLnDqJIdLACqdwA4m+IByzvBC6R/WCNr1aHtpOzFkWPy2b+ng/2K0l/b2o0/nCK
5dWtp3uwY8b4RTZ8v7Y8dKSPbOiHeoDPb45N4jgPosn1pzyT1QcY0PTcRXyhqGyFRz2dwZiPGKZS
dTw2LezssCswOi32mVGLWAqSenLV2qR6PZiED6UJdhHLCUc5je5dO7Sz/dLb0Y8Rj7W7LxBAeq/s
FTroDWhZENXqjgaRBssLeQXntGmV+rXhAGX28gQEaoTIIafc7egqeUfmQKaHDHn5SYvnCgFX6rwi
G0Ks4USYe6IpKU5OAqPwQAJNEu3wFxXsFVMvyR+iN8/KvqH37pVHq40mC7iGkjAALJIYD62TGmGl
qPOu8+pqK+z+mTVU4nqMi5CmOnJZYvMZ/Yfc22lDKxGOkwt/ctoiqGScLJIjmoqb0dMBbhD7gn+T
f/lECpWyZxZ5rJak2CS4YY/cINSQKGlMhG2hBXGlzRfBtnxBtWgdF1QjQ5LKt7V84th5tuL3pjLu
NJhaxKHruEUJ44iczuhOaXrII6SYNi1MdTTsiTE2AzifdNcDrAaIhq/lkvRh1irxYTGp1CKJFk6+
1NPjoBLWCl1EQKPW3ACAkKlIBvvX0bCLgBydeZe2Apx96L0NsbDRpkuLeiMjs8FUiQ3LH6KGEEp+
zftRhX4eCr3cQfeoP8wxYoxu8gZ7ok/0hvYNWb7tPvfqWDn9x2g6bW49Ri3pXkOAKA7D5P8dkP6c
fnR1X/8Y/tefYPnPLeMPE/b//v8IytcN1WCB+sdY/uW7ePv2Jyj/71/y04qimb+BxwO+g9V+2kr+
WOIA0P/Y2kwMK6pDbj8bnaUB7OOr/rm1rbg+kLuquiYo+Bqs8U9sbXAFf97a8IEjO6bGGqe2x6dj
tYn/CjwnA0kiRAwZZwe44GmWpnWYDQ0dq7WQRwNC0bYwbfXRJu1Kg05tUTyBRG5IJ2FX0vv2xorU
UX+xkiW/EH7YJacWURmS5aZFXjxiXX4yhClehrzsQhA7zMLEd06BJ0ip9Zshg8mjCl7sRjlr92xf
9WslInG7dF40MadU4Df50jlI2qNOblPERnuny+DDulyMwIHzsLM9fkSqSrMJF0lcmxkJLsZ0R7yM
Y3NluzLee6a2jOGa5fKejUVPeNGc599aR2lv09gSJXxlOd1GEX0BPgGEvPaSkC7GO6RrzqGeO8Z8
eFDalKBN+bdGj+DsOLrxfEeNWTsfYmK/Seso50k5uvyANaG34Jf0a5alcdXRRlw9M4vvlywXtziX
14angv0rKV26Wfpa7DLZOXtygas2yMya+ENu+ekO8XhehRRlTEMDZKk/Dk0zOAtG+kith3YfaRZL
HwX0qDB2LrVP8Rbnm7qo4UToV0WQZeVOF8NZyoodjxK1A2UfNaNuE7doDDOgparK6RCniHl6pvIZ
NgdYr8r9DjcVWlwrjcR0yVuBv4jig7Sj86xGkbRt2AFifwR1sGNErUkW3UbarGxFxCAlA6sfDJ03
cyTi7aZngUnY41SbXG+1l1p00mlIisLW7MX64DjLfpkyotGVzyLhvLRpmj0Owzg26kWby2wwcBX0
vZBL6edSx5nxEkeJri+vU7rG534bZDuUEJ3ElRXR9V+oVTWkw/zfolbmf3ne/Y1G6Lr604GnMb7+
EU7x6a8zVYv8B8fQCJfh+PlpveMohKu3f4/CAc4CT/oJWjmccXyVi9ppBbp+td5pv6EOcEn5M6g3
8bR/CrPilPvL6ee5Fj/XCn4BXnEs/+X0K7Ea9LipJX16DTo5GzHxUBYVD71dq6e6ES4F1VnrDMu4
yymMK9Vn6haIZcqrpuwfdLQQS+drzJ/6puhoPcCD4Qjqrt0vqc0uYyM/y5AHjEEj8eFvTUrWywBy
YN4jPJcKKYLU0ZTi0I0FLmcWMeLZ+JxXxYxqRogUEsbDp8whm01HqEChHsAv5vNsRtEDEQEN/RL2
i7IeHxhvnbXnky5OK2tuspLUqTKbwHItK9cfEjtlVEsTwHZCHyTZYNT4eizSbStZ9RaoRkS30/1C
hucbAwcodjX04pySP9YhGxo4hztc0NgjjFgFUppEsZsE/c+h5dUs42XcOhfPGwRKCua5Xaso6CTs
9XxmxuWoVtaqdyTZ+b5ZT/Ls81An6pS/mFRADvtyPffxVFSvw3oXyM9roV5viIQPPsbEz4ujX+8Q
9rUuzKyWe2W9YaKlduyAfbWZDlNN3xCZkxYvlLxQ7qaoyFqaOUHcet3uSLBGPWezzWo+2ogbSb3o
2j9BnYhK5Qny8lxaBxIznCcvm6cbfZDIedLMbIdt0nf0gQge9VAxCES6tna+0QHuS3R1RRTYtTUR
a56h30gBHxVYWVoIfBdNRh2qI4sfCR/lnpanJCSSeUQhg04GN1CGQjDWBRpx6iLWZISmsQKtL+QP
J0rVt8XSgP4tPo3blRLcUFk1v5UYRUG7utLajUR0fNEqLl+cDMULO7ftR6pgdWyUeGAvwAoa6h1C
lHLuwlFPGDdJwEBenhQaD402aWITx0W7nQXZzKxm3u1ktRheom4MRoLQ0NtGk+PXRpl/oQLYQiSa
jFB4mVIfKBrSD0NJvYRtOdHXdRsDAss07z0qBckkcz+IfBcPrf4QgVAeJN40pEHI6MGrov6La4oP
VaLcEbO7hJFLVovPJyA91E5jlPQeTMJDUeZqN4SVmMc8sdzXlQrfiT6xI9/q8ZuGluCy6WF1jLCP
2gf0992lddXlvRjKKKREcX4a06bcRwt0UqAoqpdhYGCvF43S3871VF1ai/5R7ANAzr6O54ArLHdD
LYnqRztuB18qXnUgcz5+HqBLsbUNEeYdQO+gR361E0O5G2rAps6JTEgnIiCuyG7GYMYY5+FaMnXJ
yRJx9zUNktrRGprbriStordVEmW0fD7A0tfBtGZJiWn2/CoaPjI1NUP6HrlRCQrfrxWnJEnrb5Oc
n62iswKufG8KPaE7XR62Bkk663TRJs1o38meBHm+LR17I07Cf92K/5NbkRZEldvqH68B55RmI/5p
mvRXPufvX/eT0HF/I/9ttekaxJb9bqH9Gd6kwfVwWSLv/PdLkf/6cwdQf9MQ9Kwfb9OjqM36p25B
LLt/vgVBlCz87NxSNksA9y6v7dcdAINna+VNnx/KrF7OALFMYXqP2m0pQXmtIVH3Q8sJ5OuUq6Nq
aOd8xY316qbGHfK4RCMpKSTF8wGENSRAxNPWGJg80hlfUxNoj/Dw16XJydUFtwcuO0WpM4+o3Rp9
Q4TDcqZoGmzdg26hF8accjb2Snx3MheneZty7HUJRZ5+xhV+v4YuBtRwTjtXyulucfh5GyOZKXgw
oyMnMLoXu5qqG35Mq/IjWTVvhlctW8aKPKxGxTjM45wh4UxMVPL74neeWYuWkdH9k4CeMW4632jR
iO2t9Bz06qqg2HlTjvEEe50nivWaqB6BOj7CnCE51YORg1VJVOryrtUdiHAnZu+4LJ6SuNs6n7X4
XsaqvVWLvIRDT+NS5fTvcaKFSsLaedDM9U/GWuJBwHfUWe5AVAl3UlaKnt5Y6HoCJaHuNekCjAVa
bmsx2GxpRyohUPhW38sV8BUr9Ft/osD9JyKMA8x9WcZpUNA5AhnLqnV2I6TvwP+ifxVg2cpacXEQ
gvcBuTXGvlgh6AXQiS0DWLorrrCIcBRdCZXVs/mRp958YtlihbUpQkY33zasQkDeHGug38NIhr0y
e9FV2PP0iDx1jTJlo0IZlASGNVLXQKzzd2UF1t0VYqeTuQ1po6Kli8rkw7BC8RlHsC+TpA5Tp6sO
aDGGIyECe30F8ZMVzhdwdcB5sHFBBdqvaMD+NB8cJm9+cJAvEnvvef27VWvRfZknTjit1EG+kggq
w97JUYt+0zeknSYr2VCvtEOraMmOIhbvw/5kJbqVoBArVRF/shZTM6sXj8uKqqNMU47VJ8Mxr2QH
ReEEmrbt8kSP0EOmwMTYzBpxoMOTpKj4nuyVOjGlYZLYEpmHGLMKtlMolg6uJYp6921Z6RevqWFi
uLiHt27pN9mCpktbCZsc5kZ8UjgrmWOIxcD2EEcwQyvZU6+0T1Q72itqEJcA5QpWSKeXgUKz4sDY
4KHbhzwiYjS+NVZCKSf6/SRXkqlY6aZyJZ6alYIiySx7aaske+U3yqy3UlVjvRR78k6aS74SWc0n
pxWt9FbaGcsdChmBVQHyq/zkwaKVEpszZmqf7iuOFWNKz+7cGVcPyo2aEz4S+2LqIgy5bkpZGnaS
2xGb0Y1YabipXxk57j6VKgyRngeSYR7GfJRf0pXEM/IYkdEEsYdHMXvqhD2cBqv2FLIr4YHVTzZQ
W4lBa6UIm2WSu2FR45AoeHfbrVSitZKKBOHNzwD7EI2ecqhW6nGAgyxWMjIaE1Qkn6Z0mEodxnK2
VEoB4TCblcxEqqX7xkpwqivVWVl4IDStFzvEHgw5iTrR3AE52nzSpK2kBcgkltauTHnNaswkyUqs
IvUzrjSGzy/jSrsyI4grb0h0S8TS+IyvVgtQ99E0uFK29Ureyk8a95PRpc86f6QYu9jxa+fTosh2
6zl5881Q8BEvbgkzPEUq4cb2ZPrtShwTGQaHLFY6OdMF4DYGmR+QHiv8uRLP80pBYyN6QAElzklU
3hE27F30lbBmPSt2C8FM2+mTz1ZXahvKQz17Q+5dFPzw13kSNABo/ezdMF0XOw+GvPjkyrWVNh/H
2AwXbJtlEMkBKXquxcemZuWJXZvM3tGoziMDF1sgR81KzSu2lR311tS+2HCQekACcBT0rT1/JJ/M
vvxk+ceV8O9X6h//P1Z5eGDuEsIA21r/mq1SgWIVDbRmmj5oXdbfx87gXPSVVVPGFmoJrVX72AMD
Y+B0lrNYBQnNKk3g+pT3RVqjV+DT49xUq4hh/tQz5Ku0oaoseVTiUkDqaeIihs446oVebd20bZ+k
ZfV3QL5ROJti2RnplMBZjM2r7Y31uztUzg9UdOi0bELefArlv+EpyjZmuuCOG5qtrF1UgVNvhY6m
Dtj3Vk2Yp/To7zV4BV/tC1LkSpxnJItJg2ysRcmORWK2BM5Vw4Y5Go2QVa4jrZ3lPyqa4bdIXNtn
N6YsZANSXL4bcezuqpbaGQIU3ZNwKwUqZumIQnQxmuZUvsw695tfmENxGUzVu83csj+j+IM8dnvs
njUSumhQcJibOQ7Ugl4JRVTjs4tcxNcb3JoY8knn93tDjteG3MKbRfHm76oxFkDuVN5Wvsd7fCLY
T3lIEst+bcm52005lmmU7EpWrYd2AyuyRNFmUN36lnQC45KSisCxJBBlucWs+VlkuTtnwPaGqESm
RqB7FKiVpP4FU+24b7lKgD4dzW8m/UZnJa6sLy72Up/sQuNmzanhGJz1OyqUVPpZK8g+qz+2haHt
WNADQZ4jGfetfh7dIYNprklETyoyTWLdeHSIkUJ+SKli29bWTiFMjv4bm0AcPNXE3ZFHT85bc8Ch
3F/JWDU/hqQjuFAbGjRdUnhfNPb3bdX2aH2TTntg909MRCeNeZdH7dr5IybvWsSVs5MJl6xUjRsa
iCS/9tJUySbB9Gja09EbdJfKeKX9noypTjLijLkzGlpnj528CXpQUBTAc3/XLEVzh9qu3WcAanvC
OelNsDBMS7l4Cw3dnfPMLKA/sMZkpLORifTDRXPwWtaEpEV582K1BaXzmXc19K4Hfa3VAYWpdPu9
zpEX+xlh4EfZdApqUr1PAwcjZMSl3S4fadOVNC1Ta3bU0Y9YNdfbjDGMR9PEpJDl1h1ESL7VUi7r
EbVoRlZE51ADRc9ahnXeHC9GPLZYWbqnSu3KW4HCsgkiDOA77ju4JnPM8d1gdlAoJ9jrdeHeUvY0
cSs46SsDmo2HM0OQ187RfmyyiFyI3NN9R+uQv9LkoQU82cWdBA9Kgs4EpvQdtWZ8FcigCXiT94R5
Q+wiaD7Y6lzd4iuSfE4Mu+Ph8MjQ7ZYET2Gu73KVY4U4G4ZpiqaIlSCJTn4R6Jcf/42982iO3Fij
7H+Z9UCBhEtgMZtCeRaLvpvNDYJtCO9NAvj1c1CU9FrUkxRvr40iJJEsA5f53XvP1dMye6I8092i
ns6WT3i8vqnSzruakWLzTWgHB11Wfb4C62TilSl5ghECDQ5xP5C/GkMzOSYd0BQC8iKmsif0yj1p
jrD9YeYJJX0pqadJAP8wKUUJBhvHc+c2RzuDx4AaaV4Te5zOXk20kp6l0O8QqY9RoeZNyML/eSa3
mljOY+jEihkCVXoxMUIksWOeSvESS8sguYTiVQcASlYyd57pDjIOFIVTB6Iic133Gl1R5vzaRBNh
JO3OrYjoedHgrLNZ0INd42ouu0LtdFNDabMztMXKuIozkaPvhk8cFnPbTyBBcLP3azNjcaNl8Q1N
E+Z1a1tfRAtmYBy6fhWmNEfRqEe6L8/4YnJFujcn8APxqFqV0iqOcChMEvXuFiD4dCRGfBNNFo4W
qrlSJLoSOLlTNFtBCYU/azSdBSn2YkrgSNWA1ZdEooC9J+aXSTNwLMRgRnLP3dHyJ2/QNFIf11p6
XXD6vWqt3KC+BI951zr7iqYG2Kqtfr24BtZDCK2T9jgec20UH5A/3S0zk9mv2sD2J6tnO1924bmg
LnzrgX6+sXU+HCzbTTwzdAC2DWLVqeCm/LRr/S+hi4U89iEIYYBRIYlvSoDAH8ejUUAgKKae7MAw
kW2dNkrEzRmRYWX3qfNg6UX9rWItBTCv19N3p+hfpjDY3/7pxR0sZGRKFm6b92E2C5upcaa5ig9i
LJtvM5XVpyrOohs39dL7v/+c+CM/vpRJNyeT4GXq/CcRLIZtRIFczktVsBghObo03hdTWP74+9dZ
CFx/eiELLyabfuq5HecD6i0tJ3CcqQwPfUUSNHIb6+D0I7PjIu5u6yZNvdPgRXAuJit/rWTIjhqX
dXRD98ayuSYpX2z+/i39+RAv7CwLFRAvEQiiD3v/Xu/cqGOXcYBjOV/reUMfTAI4YGXB+RZrPYya
b2M/cJxFExwvr/2vF/gfVJVl3PLTUfqTF9h/zeI3ir3iPwgr77/1k5AswKxh7jWMi+f3P8KKYf3C
aawTC34XmcXvM6RFVxbSRT22luHRJS/220zJ+IUrHeY3Z8FFdvmfQmGC1/j5RNcXbKIhGDVJJHML
FZv//1OECr8ULaZ9P54LZXqbQdEdw+wYegq8AzXwtLGnY4LynG50Pe1w3FnDU2q1uHtar6g///Tt
3b7fsP4AiiPr9vHdsBw1ULqJpSxRuT++G8z6VepF/YAzshBn5ltFsOplCUaJR0Xp8XCy+i+SQXC8
gkPb1X6dNAgkcJSkRfRKFt+9rtNv+BsRiKAsE0+UILhiNzl28APJU4zbv3/Hxoc70vL9WQ73XEBo
tiTv9qFfwIop84OE253NkXkuydc5e0KAdc0tLj/ML8MEsoqZCNkESCFgl6ZUN3f50HDNNkPZfceG
0wo/Jp69pry1pD8sj4jdyMZOw01YJtFt2tPFSiVYu5a67n1qo/oqzRT0tbjVnOsYFEW++/tP9efD
ABlSlxwIh3PDvHzon04KpoCh0qqsPRdd4H0qwyXqy6KIU6Mq+vEWh7b3UAUie/77l/3wIMFfs9zc
yNctXgz+sbytn16WesjQqtqwOBfuLM4ijfozlfd+TFPWp79/pQ8308sr4bOnYMTlgSUX0OjPr1Sx
3JxBn5VnCs6t11oBJtsFnTsRDQcvp9d9NvumPrmln5i2yv/ppPkIEuVTksKEyW6S+OTu8OHlpTRj
VjKE9hYD0Gue9PZrCjs129lz3m6ozIKEqHPodyqrL2bsUv7o4NAdlDdZp9ExG90nkwfXKJHUZppN
ZZCmcqfpR6VBQtG1OZc+Yp/V7Hliz79Gf//ygf8xBMnXR3EHtw2TwILFtbqotT8dKB2QT2GDlr4W
oKRe42bZDOOM7/AwYn8vwiPbnRQeI4iqca6jrUMNTuxjuZRvOCIAe0wRU0CrTIYfTKOY39rY796f
WX/5JulD4V38tCjCl0MMjvUQxFbB6Fx+SIc6DX7kJurMaxTBKvDcdedF8w6rBhpPR5YLvl6t3zFb
sfsVBZ2MqkWB8NhUu2yRitKszu+rzEY/kpkKPyuAFQdWe5BjENyeaJZ218T+yfBfdKi443G8CpK2
OKtFqKoXySokWQZW46JkMb7J9zaq372RhLfY9swRrKqsz/D2HruLHuYs0piIJ4N7g9XP80pXbnLK
FhkNfdQ6Rou0Nl9UNqVHTEL5OmLc94sOpxZJTizi3JyM36q27h56+EdLFqGTRIzqHvu+YTzWkVDp
LpBwqleYXoOv3kUFjItae+kXabCqWkq1qCA/iNrLvoPWIQyPvJc+xBdlcVhERgatyGWL8Cgsw7up
8eRsLNXUW3FRKDMb5jaN8KFbM+hAxMxbEzmz8m4wl6NwCgEwjEeNofxikUDdTmbPY65HmE286sGm
w3HXe4lmoLjl86vrlM2GEWMybwd2nFhPRv2VMlr11l701/mixRYXXXZcJFpzEWuni27bLBIuUdR8
XyDVsr9fFF60XdTe5KL8ykCRI7vowcxLAt+8qMQNejEwDpRjtYjI8UVPTi7asnnRmUdTjifn3cPS
vzta6C9e/C3Ru9ulVSzDqdvzGm7l5TfjV2tM/+6UAVeXp2z943reDV7fBQdKAAh1JUZWPugS6SOZ
TDSVnmOA1FLr3sjhog18XQQBz0PStKreOPCtdZ+hhAhuonfPTjpJFa2nMVuwQe/OHvXu8+l5Fm6d
i/0H39fiBaovxiBhpi00vIthiJqqxT000udL4s0j+AQsCRHbL9uAISAAQRXgkAfEBbKPVcEW62s+
++5sc8csDPb4fh41GtJ7O4XtbRtreb4pw9h907AXxfpaL41uF1suI2/of2FwLExGe/DRi7Gt52nf
Iu3DBq3CSOaboB1mNlJNW8TbKXPyCUdSm1e+bbDd8SWDuozxbc0AhMNqfNaqfBZr03RSBO4017Ub
CoVhQPYID5+TPPfyg9l4XbZJo865n3tyhltkcUNcRSpq2fvKCPvELmiGqnjgYWwe6QIz0m1f8Q42
ZZeF88YV44wrP5kqdZ27E6e2xqXSrKn96Y+NCQh0HQaMOdaSFiAsCrJlfVLMiTn/IP8M3cvlDeTI
xHlUHwSK8T6MKZ70jTStzXVcxgBFqN+gR041lXebBCqxfDOGZwn5PYE9TQIbwlgVhMw2UKCqjZii
uTxEsQB1nnoWNKHl54g0o8Fw+oQmdBMVU5PajbH20sCzmSB1cR0ZZzETIQbfNlia+ThlcPbOToVY
hrhTd9eQn3kkhbR98QteTmnMNogjUXyhO7iIjjVFLeO2VfYcXzF16B4tCsRebdoAIBpSX8L+n3Iw
SDPOjBcl70VCh4RZp61PmdomFnH9JVOKlUUSJsNDazvqa4V4uB+kCgM4e0i7lMUG/B0IXglklmYQ
55mGE+uu7WzxKGCSAOhgHuISiZokEQsjT+J9MxoGATCJzHkTa9Jj1lQvJ2eS1O1OgkxkwjtZHdzQ
ejHXQNfljZWYBcUVTzDvE5kXzu6cu2SzdoU3YptovcBY+DJpem+4hWcdRitR/XU3dsviE0Xm1k41
Z9yUZBAUyK15Jjdt5N2801O5fPjlrSvuT7wvUCFn1E4+RV+TXKGXoUxn30sZfvlVhr/8rmgkl3zT
syoI+X/cU42uiG5qYU20A5pVpHO4SeT217kW0bSJI72mWFuXKAfTABSEo87F5POJuIFQK7ysk7si
/0TRsHekJSx2Vy4FrJwXU+i80hvC20Atne7NbtTbq5BlboKniu6qB5enxa4tdHGuvbD+YukGybTI
imLjWLqh118FhHGH9dTImhEL5WQ7NuaKEgBZT9/SjJng2LcUodb6NKSfFd6jdk/BeP42zZDRN6SU
M1A5DpI3zvkpardQG7zPmh7k21xhfKRYntvc1KjoPi679ooW58Re20ZjhNz2bEsivBnepybRhnDD
GJ/LZNYC0ztYBRbYHzk3ZAZGglNqo5Y79iaxqSTeUlI8bHjIqPpKNL3hIBMBpuJJaw46S+86eWm8
wXvUJpbpRxg2jfjeUQMBiRoT8HCIlcGfGhlTz76lQic8VBwWsiNUHFKfMAwdjFaZPSQDlAJXtnsr
pwZwPytC4ui2UPxIIKZleV0g9Jy0jorbDRODfLgKJ1XBjLXbPHpkJdJ+1z2CaqQxACsuXDSFzUwN
LvIr9dUPhDVF/CxKVOaB9gctnZ6qztQ8/hhRLdxBNEsetaBSX7EVaYMPS9shZubp4g7zfzDvmr5u
Y2ZTi1uMyXNi3sKume1z7lRLtX016M61JdD5/YnVDWbiqOKoKbdgVNzMMufe0bbU24zm2KyHjLAy
MhaQ+hUw6VCup2BCqGYqDCKRslHxmETYaLgcYu8T53re3hYebpptj+QApTmPHLUae3hqvXIFnIFB
PtlGge1N2WFnXaMnu8M9rTceHd4hZ/Smik2OJhsH7F+x2aVwGZoqMm+NUc+gBSIM87nGUQuv00ar
1DqHJk2Qv8j77jojMco20sOH24IBAnk76vphqi2u+8lxJJOVIJLXl43Hv5OUf5ikCMAzrL//2olz
+P4a/aEZ4tff+H2MQssD2yUGYOxM6btjy/S7P3VB3ENqYaHpMBP8zxCFygg2xDr3JJegM3PR3405
dEZA1fGYWvJEXjbu5v9izmf48mGrsfwF5jjOEuKw2NB9mAKkIqh7HHXO2capckCIGusr4kWTATpZ
TDaMEx4HqVkcRzo4s4c5rmzvqzDkj6ic7QdLpiYmwpIQtSPGz6nU4iukG6jdXFE8CuiecsFOza1X
4macJyqPMoN7YxQqVT8x20WVZ7WRmflV6lEhMQxErM4SlZje5zpztzGNxYc8mAAYErjyczwu6yLP
LNbh6EIsHQz4Gl5/l8I8ACqtq+CUmVV1ansWa5Mz1EfDa9R3nvsvVt653y3qg3l4l3KnV3H10uSp
Dloudw7wzgDlJYto4kYT4Wq841fzFI17vSotilNd7QzTNgBbSpNpxOi1CfzGo3aGfuOqF1Dm7JZu
95URq+QGGrPxmQHKyerNai3iES0sjvT7qaViuAMXucaU8xmagvc02uN0Mxbj8vzxPo+j62yGRf03
h/zOSrR6b/WNcYax0hzAWwcwBSnXyAfar20niq89LXv1sE71fNfkCSsnvaJ+CtBOqQ1gtGRwmALb
3FKelvFMwdc5J674gS2M/Y3bNuXeM+IffW80G0/F47MtXJJrIaV33ENJDdR55r4YRk/DkEyWKuDy
cx7nn4GVxdd4kNnnRWr4giBrb0wTtqeVxuzfqyUJKxXiFXrIgIJjxl7+IOfRWjyjUXVYzsinemid
rQuSDd5enxG5MPo6XpFmI5+G0ZgoFxyVnT6YZKOwTuPhdRDx761UpLe0+s43gYoogJut+gSjkdVy
rI82r2KWG4+t/85KsgbWGGT6B+W02cnOq+kUTY55TcFSsnXoErpl49dsi7Ydv3WkfAvUWRM/dapV
b17bJkg8yhK7nJTkqZmDeD/aRXvqAojihFFV+D0yMs3P2J3tI9EV4WrqK3kFmJMet7iTOiunCSwg
XNhs1RQLFremfW8Vum3/CZAeogvl6MaWpoN68lkG0UMeRsOWhQH4ay0HtIjTwbsacuwYlIpbPQDn
umy2nuKhUfOmSJtXR8KN7VMIBojOMkZdb2U/lxscFN4eLoBzamztuzPb+sqMooQtPViClQnCCD4p
8EHfZAGwlYnufY4HrFNDI6+qoIhv2bBBjA1t/etAxmxrxML5ltbBfJzHHI3SGWCzqwYGUCM69czE
xrzV0kCudUkcky5sL8Q1qqarUmlAbV03oJSKTV+1ZhEVbabemG+lzephrlnsO864EBxNiiHI/N5n
um3v3Ez1n+zILu9iQL4AwoNUW0kvhOFfAbm20cGgIHt8JIY0LkBYxkx+LlW9miHKUVw3JIxMyB/H
mNmehrEeGcLWYhvZuruOPOSXprOC68gtmluHliYcCc0jmCbn3jP7fVOY843qdQVUUh5ttEi1SqDB
H+IgV3tXOeVtkhvaRijRYtOt3OkBr1R1jcXeeDQM1mGxLuo1mELmwKpRB3eKo+BQEDt4GNH1fa8E
cz5W+jVkIMzWpboLrbo5TZABfW6e+rntOdyljZONeRseYp0+vdAk8zzX4jvjEudcWXVxYDZlHPK2
d1axgHI7FpUBHCYId43B+CCIq0dNVtR2T4bZPcxeNP3I9apCbJQTdROQgzDwLasJkpRsQI0IPhat
DJIY0jqmaGClG3MHS7gfn4AqWdu6KkLfgf50rY+4N8qSG5FH98A6oD7oC/3a0Z4NZuZrbOM3jUUa
mg4N2/nCQ3De09yi/RBEGVcjWq0/OVb/lgQabRB2XN7jtRE+Ljns0bX+Gs45/dikG9cwWgcIXS3w
nSqooy/GHHanJs/uW5AemMYJXZtNA+chC7vbubBpehjd+VYXsXfT4mmsMQoG88YKISPnVsk4zwRy
yhBsWPe0Mf9goDVAExu/kQAdaHGQNAgFqUKHd2ztFGlWvSorW32uRtjYlqjme8dV3rozSweaQsS1
YTrVerbBuIo4Ha/pddS4YZE8VXZsvaTZQNpD1hA/A/BHs16KV5XjTiIw/wRMKvANNRl7e3AoHdS1
wMZ5Bh2bkL17IKp1T131gdUDBiGqyJxNqk8c4MKwvbWMhztVpeFnbbTJkPR5S0FZEd0m2C6gvtOY
9kkPnfrombU8hm5UwdROAwwaKtL8ttNPtKWY9/Pc31I0Rk95pmdX/WICtTn3HhOsOMcA+ymXBAF3
TxTgzcLo4LnafQodiL15U7pQzYPQB9LtkiVz+m3oMqVozR5h2w1OSVqlu9Jp+0OgJzCOZsCuqsoB
uBAQ2PZ5SWt5h43LGLN6A1c5P4V2w+1bBeo1inU6bljHX81DK78J+BdfsT7Sltc2d62Z2w+zS6PU
ZLXn1AO5pJQpD02nzTu3l/2mtuXwxGakP9pOvtB+u0OUSODLaVzuBtxN+37OMLWyxG6PsRH0eKFC
654hfnk7Y1Zeuzy5hlWS3IkQh6WmCnXyeCpDPhLB8FnEMTi4ebBPeRXjG4vtLeITyF8DEcexPo20
8EBhy9HPCyCxMhyyR88Nq13fuXgu3E4svgNzq9fBDxeToe/QFLJzW6/Ci9pm+7bM5lNkWeoKV2v4
PHiwjGU7lGucNFSFOvb8hiPmMcopbzQonXggtGFvO5F2kDYBVDmJeT1wV91gs3wJWkoK8tKKbpKq
PGVKm64x6p2mQFhPWZ0Wxzoh1W8B6N8hylBtOabBS0Oh/Y7pd/MyagUmYa/3NuVgDAepkn6bOe2L
Aq0PU5RaglAtG6cQBwV9sFpvT+tmwj+C3Xc+erQtyjTMrsbuCkEMBwd9NsPZysoQsDrc6kiX2VOi
OcUDi6r0qqhdHvW2CAi4qNRNbsqyEzvc29U5A1GfO2YFKVZvrvG3FutitLVdlFg5RiYjPMkEtHZD
2eY+DBJMzWAZHCyjZHZosBHb0e3ZIiWJ7QOleWmhGvglelW1Y5wz31RKJjhCGnGEdVpsbVeNr71L
pyquEXy4QUokGy5LCDHXYbeFkWgevxVpVL040+DrLHNf89AL1ryRt7zP622SFx6SQaE1jN9118dq
pO3DuWFqhn6SY1+EW3NdjUYKhMFyNmrI68iHjPY96BpjbVGbyCPNaehf8/TxPk2TG9a9fhfrIFYM
Z97qQcUTlObuI9b3kMwGq83IdfU9hQ36mytde9VNtET0HdCP0ulCzFqUr7D0YCqdpXc4EFNz1erT
eIUtWPfrwkgOOof6pQRUsTdGLHCSQgiS91ObHpu2b3Euae26VhlNAzUduM91pDc0yvUwkeNZv5PA
aRhuTWFyFqoT3yAiZDegpbkhDEbmmzSUboNizgrx4I5BnwTrgJam8lvc54Njragz9fJHGG1pah2x
2MXpVTe6XvmopoFvDdlx1Khz8wpWyqukccRMe23GaANr9jJf8cjSkikOybOSGaIBNZzGH+gA0XdM
9vaKNYKNZcgsXxAKga8YQ3UIpgBwkxjcca23bnzsmVJc1xU/XbZO+cXkyjPTiXKvkWII8NCQ73Du
7WKJEZfA2Fh8bwIMcWU8uuD/BaxhhSJ+lr3zOEcoj3VjO9+tDKcNc6a5ugpsT23s2WvusaWZq8TJ
m6NGFPhOx4W+dkxgHsTzVb+3ss5d7gagAXCXrkuLJYyhWtxZYZzuSUFYG1qtjSu9aK1jozcsAWwm
aW4WYXLDxGpif+P19LQqn8Z4sD63IqWetSWjJMmlacCSiAr4dM8k9wqLjB9n3URTb3ATkoqAgZB5
4wPcuXA9JDRRLkR1CFNVSBFN17brxly4/y39Kz0Fx5V74/IUXlJFCDZJK1gjtxVdfmOeJI+hmyHB
s/RkzwQzZSrm8IFa2HbrLl92kNM7qHkduy8bytJZC6BMrCAzEKIjnHuAs1I/BEGud8yZ+dF+9uxD
2jbFPeUOzYpZUv2pwcf4LCq3fi7K8FOQS/1kGRVFXDPFbXvTqJZWBQDIq37Qr6SXVw8DAjbu66Aq
5HU/RjAUo/pVzk1GcHkew2hFaAKBQOk89uM5tDDBZoFzk2ZT9jmBvP/kJirYuQa4E3+Cow6mf+ie
Uuohvg+aMH2oteFVi9mdyu+w2CZNwkVIxRHIc6ezJ3ijdC50C9RsHUS2+jqz6mPFr9lQtsqR0Ldc
ZjuFl8X3TUjVll7PTU3yrzc2ratBT4JRfVApJeLRPCcnG/zJIQc3e85sdg4Se9ja0bWvmVvOT1Fo
BUQ8qBWn5XbipqHb6QRCh+o7znxFSUAi5xttKud1hnFo1xlDdo/O567NmfOqmemqEFTSHQMjjbG7
GfDNYrx/RRIIP2FbRja+WBaywm5OtsniOi50e7mDhRtvqhVqHhU+ef1cdsrNb7AUt+YmY1hlXteC
pwBZH0ZZfh85ra7ItTnzd22i2OJWgNraO1FJI3AxaNPnrhir8XFWWsLzVevY8Ha3vd6a0qDkRBoS
H6zZjOqKr6RxScVcEujmexz9/+YWcT6r08YzUuQu0GT9CB9+/AeJnoTwH+Vbd7HGAMmTrMqY7tjO
H0VmqAQqwcirzqGGn1rzqGQWBsYIAhgaMlgQvhi5uRsSg3iBvSV3v7UjsXFlcF3184ZCRWyf2s6b
E+Dv8T8YJD46FS7vzSGLvHg/lnTXH99bLoYaFK6hzlXVnGXFWhEg8HD+aQD2X9ww/+1FyDovTh+g
gH8yu9lJN7LpHRTtvzrTWbbAWJULWb67Ef4dSf7DSFLCUvzpgPzZ3FXSu/mti7/13c/ZwPdf+3Us
KcUvS/BdOJLdiWngg/l9LCnNXySAH10nGo9rj2qf/wwmcXfZ2JtIE/8GdPwtMWjpvxDQcmyXuSSo
bprb/pfBJCfLHy8iCzcNThrdAFYtuZw+2pMQSsFRlvGwL4tQrI0ohr1Ds6Nvd93z5KRfXR0EYlXO
XCz96PkgRomgjDRgkFeoCG+4jzxa0qOWdTQ59NlpcK2W56GDQasxV5muMaFKCP1OvcX+HUYZyflc
X0NUMqmipbSm8jTgjE7vUUln3NFegAQcARtKLDfdiFrScy54TUwBg58Ab/V1GFTrJG2fh8wDEhVT
9lmVhk+s5KujVfo6y/nxlLmEz3SrOVRD8yzYlOGDH1gFIHFv8kB+0pR+n5ji69Dw8o5dPWclTr6w
A0ZcUoqF7+mOGyb1hQWfx6nGbqM39bMjEm/VLShopfHx6Ewy4PYV+nrQ2BQ17iGkzwlVmq9mQCUP
OxYHYELejFQbV47DV1m6TbvWYWWssoGvwAKVzEfga9DZhpJEXSMu83BnSOUPlQUPLqDvpo8MSqcs
SN5lBmTJqYnWDKl1p9y+2yy/mVjYx2KPLd5sLLC9ia+gysxuY3divgtLUn+sTzcZW6EVIrV9ZVss
iXD0cTuveUMmA801NJintMVGEMgFIVcWb1NRo8yZjYGFfQIzlk7YT7ws/BZk9GZ0jffIcL3b0OHO
4FVPEpgAODCQTt0ljAjaMvHax8ANUpjlEBMrLSPfOevzHt8/BTVoTQg3kuiL9ng5SeJ6gkVo1e26
kpwHaMR3+eASI9K9RwSfgS0Y/8h1+26IeVNhkloHU1uWxUnfrom+jEdJVoIg+HIWdfwsc6BzzHps
XZetsZFDlPhO4OCUQJ9bQWrA523bZ87nt9FjiQ6nh5ZNFX+Fk8+xn/k3AihMtIRWrFXntr4cSn4n
51tiW+OueRLita1bz2/a5vlyvPPQxSSfcVp1NPxsw4hTRnpkTculTrCHtnPURfjGRc5ZDe8JqZWz
05WcKgTeKMajV/0pi/hXx02+moI3wpUHcK1K43PP1wXg4HHCnLBRNdeJlCo48rCfryOwhb4n22fJ
Xsl3JEfY7TmZXK7Gy5dRVFwUSuNHqzT/mkOc3xA4rY+Z0do0lHDSZmkbHCeGEPc5FUSQfxTJPnD9
eF4q+mpzZIAmLSHqNGSBa50WEBVG7RX9E+MuZFF+MusgRkuejU0quSjBSZ4Y1BfwuErOMrjHjDNw
0rsGF6qpcyNwB2hfcMuyDRmvN/jp8d0QkThaLi86fOe9LliIjRZwih4cxKrsIYbqOYfbirwU479e
7EY4Z5tBLJdhiiPvcmy1Zc2vBQxThmC5hXAKFFXt+SYKpX85yy9p47JqvB1owXSDWcHbQo3I1krj
dL6cAMsZziV+F1tzsTMnbmPewPVtkaUhVsSh63plch1wGsGfpa8zEcFrFdva3o74qDPqu1/0QtsT
MuTuZcdfgbtxCET6RhrVZA3F1aMz9/Fzs/N8oxDBUW/64oQRZjzbI9NZlXzVQtq5Neb8JzZ16QaI
WuyzRWCLa3Odog+J04TTYysdTrKC5sGTRtMo/bzcvmSSAyvm5oCTA6HT2nlR1jL+IlMdCDX4IILY
7nW6ucaERHmo0TYHpvju4k5x12Oc63u9pABYy0JuioRHNoHi0GkS7SPojbvIJCYxi2LaoSsbm8oa
Bh/8P6GdgbegesFVRGRtn7vcwXKZme/3JkqDaeBZLlp8RAO8Ue2Rvx3d2sSS141t3RnT0okQaO7K
ZsbNY0dxMtVjhd0r5viVcJuwMxVYHa3x3Mv0zbNsvpqJK+DyXTseo6U050/2guNq0Xq7scaOwJZr
cwtcIIwy04Jb9pFYgcqacGJQv9WS/5z3yYaLnqLRmPuJRShlK5rmm6sjvhQam5Cylp+Y8pQEhqJb
TbEFhWyyMukhOE7xSKxey9pMwIGf9I2RKtjlxaiB4J6z+YUgzBISZkVA268rWkot5yb5SjfauGZM
4rE51I1HOyQU0rqqSq4xSfXHWOkcQlPHDsUWUFj9JtEBS0QUF92y5XDomUA8ANfbtCPQlint9A3Q
iabdgNSshO/UtXasgv5V68ryO3HBbxQjl8gu5pi+ubWpzTjstHkm1OeNat8VTbnFSEH79aqhw9Cv
koZrPrEGbR3yKFrjRw+uPVXO2jYzC8VkkLCTBKhhtfm+m+ZOe55Ci45CCi6yUxB5Jg3GTSYcH+AA
E1qGsAYNuHDQtXtSOzB+pfP401Lsv6yNP2wOlnWN5QCVRIfXMV+bH9IQmacZs0UYF3FmglQ4R29x
ysPFLNzHviHlZ3dcdVbMmf73r7tsOn7ylL6/rkUCA6kSg6n+QejFfmtMXlf1e6EuNzuuQTNOvxeK
BryxSt/+/tU+7ADeXw2nLXQ54ek0xPxxmzEryliBAfWQDzhBlpWAlwJLZkOkv3+ufzcB/7AJIEKB
k+CvbQnrH9mrem1+/LwDeP+d33YAYP6ICZlQ/iTbgMsy/1djgrTZHEjW8u8AQYOj+xs3y/uFU5fd
AYGexTqwbBsYZnXR//s/Jk1BFmB2pFvbcJeinv9lAyC8D9hANo62wzTT0gXdRCC6PpxCacKaSMxe
vZ8gUzyDaCqqtVOR6kW3BIA8yibvtlU93WalMSt/0W4gHnrkTfVqmwxxwZrTnMVzwGQxWgGgc3z8
Q+rH2Dna8nRPYP0CL19Eo8LVNGxreAS0hksRiM+2CCEyMcMONxRIONOKLzHeB6zJHpKOB96IeHPO
EhvUp9uzbpTYliw/AId3dAQ5NWr4CHzLDHpDxNAG+2RzNdY8Bp3cXFJudrJTvDly/Y1THaiNDQ6l
1nT3hRcyymvjl0TW2nOc5Tx/aqbvjP4KfMVGiL+UpXLlthVDVW4SJO/vBjf8TpElH5JB2kpExh3X
err1PMZHk21q+BQLKqbD9K0CecAYy+swSupsnewK7olRk/9mttTdR4Nx55gje3bZXaPCmaveYJEh
3EcaRK5FQOQyGosHVc/iNPIQAOJcDCuDvhH+kZ/KKT9ZbvUc5B1pRtGN9GuELyywDwsbmBineZdO
6Utts/aTZYkOqs1f0ozlEWyViFw1Reo9djtGS3CapUcYONhQskbNbuAsb6FeOTZ/2qtxS8hZ6jdm
qlFSSMf0Q9h62aeSzdwnLF2siZaVP5BFc4tDD2ZC12E60fO3dq5uSTXN+8DSjvRd1q+lJZpH3COU
O8bYDNHDM2xiRnVLUGWP0o/j0O7qm2mImmcrdR+dFv2oHOk3gj0AfzVI5WaWnth7teNuYJU9ZXOl
1SvLVE8M3cKjlZPmZ4myVBl5Qf9N02vaC2Wtm3edkZnnPMbYvlZGxEC7jOp5k0XFg0ngZ0NKtMFj
WJr3OEtAOLkBDUkmRMWAK2eVxEO8jmjrBrIw1t6uqU1Qw2ElBAuEqaTl1HZXHUptSUP32F+FYLD7
7SLZP0lLxVdW7ugvtJcO65YCJj+PEyMGcYW5bytcXPIrHAr6lZoAbhxKWNkw3pJueoNBOWs7l6RH
8DZ5Ul1nBjV7q7BgqZpB4GWSnoVMCBPxcLl9/Xuj/4cbvSdMbn1/c6OP2//P3pktt42kWfhV+gVQ
ASAT2y1BcJUoiZZlSTcIWbax73s+/XxwlWfK7p6q7vvuC3dFeJFEgpn/cs53+jZ57/9RffsHtomh
+Pyzqe/3v//j0Ld/4zpG7YV96PvUh6P9x6Hv/IYEFKuZjs4c38ma/vHj1HcRnbGcp1zB0AerhN/6
v1MfppEw+U3Ia6bJb/1HsNhfqhTacgu1nIHDCH+PWH/yP/tzFqPMDFTJ+iGbV1zdN0K37uYlPKar
fYCY8iLRTx0kYz5IzwZ6kFR0f1MnraO0nwql9VugOiOcjZ+Z4f36+3+yCFVE2tUuqbEQU0DwhPJ5
wQwEQTQoCxKJTHK5+mbYenVUYmBlZFtH6d4xZRlM5otktqCY2dfoNnWk7EnlkqHKPsFBhryC5CQr
ZcrpLaLfeKPX7xI+PSuNzUBUNSmQKbOA9T8XKQniWj52qtonrPU7LVgs7yChsfJRQ9RDi1suG6X3
FMta2wmx1TNsLaJ8WlywqjwThxn0esEWhwi6czTgFElS9SD7Dns6saYJuyw+0BTvZJ0FXXYDofqB
k2cICN/dmCxjHmzvxRBa0EXOGwB/plPwrDxb+EyWySDykH7FwVDl25HdXjtk11mDF9lMbYApgyT3
+pX7St8n+XAfdc6ZEdlnRYhcn5LkCXl1b6s1XbUHSUK27HsxE4udpS7JEPr0XspoG9kwespuYmmn
135td3wxtUsycRcVaeT/93D5dzhzho006q9Ol/PXsh/es+XPZeQff+mPI8VFkcr9huCEipHS8H8P
FNf7jUmwhB8HSQ6M9LoH+XGgeL+t7ipCKHU+aiYM1/87UOzfMJl6gjAjadjsi/6zA0X+8mnGrkgT
QgQRH2eMf+YvBwpnTNy6imt4NMIeKBhjq4fJiNQOTCp2HtLkTyO8Zm2aj3WD3GKTEq17HauxP7QO
rB3BbnGvs3HXf3/i/l+Xn/UrGZYxOj8cYjM6Mrok/de8SVg7C9RUYiocXITVHeWafucqG1UgOlMr
2xhD9SExpCaDBJJJHwmP/Bf4NsXsDeEXkMrGQ8cd37RBvTiF84myI7oscTP1vow746WIMQsRWjDW
cKVHW3O3uZUiTyHViLkYGpJecw9TFqqt1LOS4F8jn2Q2s2d2svZjDKbzQMBjQUKEZ+XN1Q27fNky
fgQGpmUlfox2MIKKgUiAq/axcZEODUh3XHGvDHv46FXkFk1tw1jBy9FmIYNLSfBZCv0qQ0Hi/cjc
OAUXu0LIMM3MBlhnsqNPCKvybIcaESF/Ogj2ssxdsYtNGGnCpzmMNKxTqj2RQW3sB3De7wBk2zuv
sOatnXYEC1SnGtERbLZkZoE4g+3rhh6FQzyeZo1ZQeKopkULkNqXRorlpoxiwC2IlTbxYFRXTXov
ukiZgiZIzLYkEMTPJntih7xja4LlU2kPasi82XfIAAqmZJxvIkcRthHld+0yEAOhvJIV+wQ+b+dm
mkS4hNrDq2N2FAi+lT8IPbGvupvVVzoV4RehC0JsVA5djIAJc0sB24mPaQT0ZTa0hNjuJpBLaO5w
1U2Pi65T1MYCBp1dW3uWmOWudmCX+UZrEyGMED1QpWMA2gnrgD0xWeZKR2KFmPkoCSjwjSayH3jV
mzOqzHYHKFw/RQYuG+Bu7ik2wMVsw1LPn+ve6B4rp0q/NRObGj8btPoD3gt1EaU532A7cb5ETmzv
JNyfgLQqtIQEafj5MsL0xfqC5Dce5U41E2oBIgXit4zHfiPMdvZ7njTSMqLpqjusC1lXjmdr6oYg
l4m3lw0jWARdJaoHFJCq7MU17ouWJgHKY9QmMY80oFd8fWMGaUg10n62+EdW9aG2CV1vCNBaGG9m
RJROkeIyJjEjvG2KWG7deW4PkrngxJWU2i8d8Yqk+zmxcTRHO2231SQWAnh6hxniWJkmPYvVde7G
bAqHvYPX5Mx7hbds2XxEamMTBvVIQhbRfozmgOHNrXH2aquyuFFJJB9RFqwunDy+4QIvz0AgefUI
WsCIMzLY60bktotpMSl1Q/leTHJCz5FPLcvuurzxYLLy8qkmW6/tcEc2DcJBlyxT4DbumpiYy3Dc
j4BzUUz23vTglHpikRFe2cesbz968aQ+O6OaGZR28ujZjKsTGx3ftjZQYHISTi8kRrpERbs2quUi
UqVBJmebAcZF/Laghmmd1zJ0oOJYTYsiuaJ9Hy+iqLGVGYq0HyS5JFcZYx8XN0vl9ObGW8bxWEVA
i8ncwpbsp8ip7qyqstvNmETmXZdDqbPbkXmsKuNx3ixll9+xYkOTZboxU/5qrDTmh0Y9butW2Reb
4+BckOYOeCvM8Yb1ZXNNBtFXwZyb4jZspuZGa3rm+o5o9LvETatHZv5avjUGOLc6iU03Ns8oQjEc
iKdRWWjJzDi+T8wJyl1hlI+0fMR6LEMBon9C+15XHL5wIrP3NMJku0lkAr1eo3nHKLrk2nMtImYQ
c9N4V5OBaxI4OhJP1EGt3e6kXnhfWyWa04I57wUlJhC1xRivRj82B/h7W6XZ5CFEQxUfdDPFyUWd
J8+xN5ILO40ttuJKpZvQsOMHSmfzU0U+5dVZ8HEduraL7lmv1nitlj7LfdOJu9cKUmSxkawlrX27
xqWGNoiguFkTFixjHm975I2ol9ARU20KN8s3Gcmdd6Q4kZNkjR1fjsnI+I3z3bsCGIW+6SD5szWP
LxF5urqRnM27FHfVsc3MOWgmqwk4G+YjCI7wecxGg1946Djn+ZATbJlR2lUlBDyF/BTZoFmyeWic
GyOyvGjjLGacgZkz0Kvi+gyPI2X2uXdt+/vbdtDc+FzorUatDH3OHA0nAM38DqYKk5ULjStjKvCU
gDg7prXj3HsixoglineTJRgPokXhOGtAy0OOfky/N9Hihu9zVx09B+AVUt+ZNNWC0ZCOkaKuZXpZ
LHwistJq/oKazbuSD7rcTIk7XdCv6j6+CHNbxItJqhC/JEziX9Mpax5aFMZnRvky97s6Ll+kxWR7
FHl3xi7jbNuimvdrXfKZ5PfqnafUoqom6o2jI3VGN8CcG98AXEdsynXanoXbzN3GIs9I+FjwHBkM
i7bI7VS0ntgtbIoRFqlBf7LTvi+Dxm6yz7KHshss3mrWj2RkhuiwtQUvLbBqFt6xM7F/gca5Z3s3
aj6qqPYFt032RAnH24WMU6bjnabL7Lro9odsDq19mhZoPIUkKoOA0VjcdslkIwyi8LoLs1IS3hRX
rws5Nrt+0PCm9jrvF9JfxhGaSMtXYTUF/2YyfjHp9IChhxj0HKx1t27TGTcdxxmfom5RfgTWC6II
SwcoZ1CweUAcM3sDifHSaYa9xZNHAsiUevUpdVHyrGsObYU4zGFMlA9EXuzNYBCwiPQXMAfLA+Hn
yYc5H1kp2Z1BY9TmprYjH+saeXRHFEXWLW4DqOnEMpokNdmGtfXmrusQiyYCIFUhETMxZ9wSjuO8
T+ncfHa9ph6RR2neyZEdmnEhsHjSKlVesBiql5t2atXRTQmlgDs42Dd9oSu5ATM1YMDQ1LrYSdPx
piEsGeEg50jqtyX6Xp/ypP1kpiBNHjC9F3I/cOmzdq4UEzyeAZrgKrdPY0qKCQsDMAgH/Bly3s6g
cBDrOZL6q8qF+2Ge4QCwHMIiI9PFPruw8udN7K1C2srO01tYadnM4NQpLilRHk+t6TVXQ0zOaxO6
KQLuCAlqhjfiXRpE7Llg3YkE71oaP4CUOoIJQ3FlNE480K7Wxr2ZRHFxcmsU+NHgYKYpdZn4uR7p
R7Dkue6X1UgqkhhsMkSGJhb92YZhUtn/bevox/6NUA2TdIu/autIRGqjn+dExu9/50dXp/+2jt49
6egmgfFSMAb5Y1DkWr/ZOqMRnVQfYUNU4bd+9HV0fz8GQ/pvnGWSfSa4M9oQ8z+ZCzFS+qWPo8VE
7+OxXaCjNOmbfp7KeGZFWVS5+UG40cuUxfOm77IqYMn2XGr2h5aMrhI3+bNbGM+A7I3d4Cw7lo6n
fnHcQGmNeRRkmx67HGNtybV3hDcKg2HRCWbQGnL7Rq/9toRwAqvYYXvtdvqNFuX1K2sK/aqZKH4V
A9QVCAg1D5LwLoQrHQyRc2XZ4N5PKmGCDUCynBJKynFgrgGkOeg009wSetSe9L71m7G4WzqTkIYe
RWWaz8e2c9SDBYVvWzmT4xvLNDyaiUfKEEcZcAQExFIzHiA/Wvuujz7ZErcOkQ753iny+LbXE+Oc
Cr4nnbjqexRJbWCBkb53hYOjIX8aZnCagsiIpbEtNt3jG9nLNF9inEC11PPnhJ3DOZugJAoPzW5N
Dvje6iYd904L/hPvOOdfPgeM77/06Sx2cuAywVkmVz3Omzku2Mf78ZR6Gdb3BM9zCpwBimnJaemQ
aYr841o03a7PFyzm2l241iOD1syHWnjYpp3KuHq1mT/39MGfWA7sCspX9gfFNSPA5SbJ6TQ3qUuy
no9R8LblkJwC0x1XvXqTPWN3Sx4yESO56bSeE7gEmlhHlE0skMMP9N7WWWaLcjZaYbWHqLcbVr91
cmmrfHoOPbP74lm29zQXQJZxNA0Ti3fHvYlHD58/AtsjVCX3wZkmfDc5RGjMrXjie+HWL06SkgrC
pZ0/lVmJfCknBlw3c0gJmF0crO15le0ivW7x6pnuFtu3wYvnmQMR5CvTvjPrkoVPSCS3qsj5Br7D
mqNxSy6GBFIKOIwK3BKDvuq8sBLcmZgUXh0TVPiWVpi0bzMJn76zV3CHFsFcJNUHYnGNi7BnAqK4
IW+ieU5f6zrUQMkbDgnfSaYMuKdE4iKwmO8Xa0TAAxGi3AyRnGEbkOuiKC4OAGMwQ1n04tu2ceFN
6SJ/Is5c/9wOjjhqQgypHzGfPkRtxZ+hgL/nBdR8oiUw5jNqNR5HPGwnFA4JU9JhGbZ6SaCVCVb+
yRoQbx2sbuSHb5ZoudKE8j0W1ep1sIfq3DGMxRpBkxKQfcw/yE4pbojBIeV8AX+EhaqoX2I+f/vE
RoiKABDhSTgnnQ1ihMj22iiTC1aN7gu0mnFv4Mb9as3tfB8OVX33/TtLw7R2d+Ng8M/npuk8RGt5
mhDkZ2NWiN0HOfMMyjXRPKdvPJVWOTx2qcQYaKNf9pP1BwfSs1yXweo/IvLlD+ZrXIk1cohsXfT8
gY7onfAtmb5+f9LYG/LVVOQRWWPQ850TVPYBuZzV3YR5NMYfnQ6+pZr8SXqT+WkqqfBIf5fOA2mR
8lhl4Xw1ZuTkbcs+zOSOlYd65E0dBqCjCKl410wEMbschtKX3okhqeqVfQcwcjk3oWFeVz/WdWq0
Ioh5Ioms9Kzw1TPZVZJ8GSesEmf+odHlKzoLtJwc28eHSjWEbdM5fiDy0ttXbKWC7+9WMZHtnuAR
cf0uC8vep7Nx/YqpPQogad0YzQpNRWFG8YTRic4Ng4jv5DSRVNYppTNxK6Ts+GZTJX6XqktXxpeR
5S4418exQV4+WtVrCf8jKuzF99xbsx/u9Cm6j0edJW4fH4q0/WZN3tljfLTpNRbBpnOdOwG/Pt73
tnqK2o66UZ/dG3D5HHShxaRaAxq9VL5rrsZs7jEM3KIiqxG761Wi8e+M1LhAtzK3meFCyXNqSnAH
rFBSLJeEJKRpTkmDqU6idMJ7yC7znTHjLnarCBf55Nrx3q4ytG7eKAMYgcXGqUlDxuhe+72bNfFW
A9FRRjPOXvNrU47VuYmT+pyqoQtKszCOwrTe8dgeStd6IAMr97NxEHfrIONFi8znTnPflwF9vCph
IeUjmOdiNTRqhVgo+RWCf5gjIwN0u/rANE36rL7VF8xtvqliqlrSJXd1P38o06E+AXUHzsmg1LIU
b3Bi45lqhnCTTkt2QxrER0YDYIu95pjNS3GEtyIOhD2g0XSHmkEHblfdI2Y0An5NNtNLA/xrM5eV
TlKG7pxaHvw9JahOixm+6EbR+OjhNoOxfMOVcK0T1/mamGzaYafor46tQbrPskdGUOkbka4i4LOO
z1s0MHCGstsA1CCsgXxtfBFKcR6IMT9EpFbT5aJN9xWSIC/80BTdl3jpQ3y27nKZ43aqAxGNSe+X
wJEJ5VRMLmk4SBsx7EvOmf/AY0UGkh0a92ALJLudoWQhNWBGILeu3spOGxFamvXXzkL6hgDxuBQV
3oq6fhsQJGwbrHzb1Bif9RBto15x23tms7K6h3dd6i/UvHt9acKPk1EvmCizkf4O/EwlLe22lYRr
Yn+A4Y+MIE3K6BluU0fPJba9obs36GujgCIBoIFjjVfHSoyPGZtaagiUG34n7eU09SG7k9EMXRrb
Mf2YOiTyyU4WXzt26l97dE8nkp2cVSwcbqnHxx13+rRjknaaogIij+r1ixOm1QN0ixmBVUNlJXB8
T3XrXuqxnl5LfclfJ2g9F5u8cN+iwsLckmAi4VPESd4ng+PHpdXANS5cb2PPaXRDnEZmnDozNGhC
OiY6dBvDzo2aQucjET319qzd2Ubr+pkw54Y3kVxmAiC0YMzS4caxWskTU9ISVjj7sBMqmj1rHqpL
hZb8BM4B1QCEIuTOTfjkNUl/nTIgyoHqGnI8eq/ULn3kWkcqhWxv6FUTJDP4NBb+lQzidv5Woie9
M4qo/zi1yXQA8dd8spkobXLOwm2Ei9qfnAnNnqyJqHfUMSuowopx1E56xQFWG2ZzqEKr86Emp8y8
lnBXIaPg28qb/SLzz07H8qtrwwmzqKbftiEQ6FxU7b4xmQAPTOV9aobbuUp3UtP2UHoJvXbVS9q2
jIvScgRbPTUtKovM2CQYRndw2Xu/ajO5VyTszAlhNS1I8Y05IIKw8m68Vxk1XobRhptrdO8WABsf
mrTDzY6M4gWd54VxUfd1Iqtn09hLv/NqO9rRS9c07w39Mpi37QAHgbGnMDejq7Mnsaq70pmhT3jD
gpFwsp5EPe/naY62nVAfoC04lzkxEWW7dJJLaeztKSFw3Ggxk1bR14bpvOi58rC45cGYpCwg9Xk+
wRfvCLbrwiNi4pskalgaWIQT0I+CtbfxK6Zu7PXbVItJMrGFunp4jQvj7AzIVscgXWPH6n1WTGn0
IOy0QWExdFMEOm+SBL15mhZxJUSNDubc06Ol8J0pX+YjTmRb3ViUKjAqoyKzgqVLx+3s1kyAYVLP
KeFD4zBU24JECsKGIqam70RsgITf2CKszAO34acZZz0BYOMOC+jgw+ObPoQAJGGeqe4SpZjU09GS
t72lnhslkkDV9hVDleanqkeI45Vw/AnZu2uc2vrczdVCikapPhud0d9OIAN2iTF+bSM4LZNljrcu
qIwtmi55ImZ64vSDFeZNuXkzOXZzjShVAizOYgso/ZWNYLhpUJO+TYSlAnBtJZJ7QoULLcHnm7Lq
ypoO1MSYzCCQ3Jircg1n6ck5112k9RpJOlYmz0pQaOd5+sUxUQDJpmgvtpH5eSXfY6Tb27BPvNMS
KbsMUmMt+qOl7T/rcuq/OJmV4tguO+r4Th6EnVhHRPkf9HHwGCRQy2jbbOyzIykMKBWVksuNTFrt
AYqT+pQTkXfbxcU7DSgDqcok94NVMvYBsuPJ8Snj96YouPW1pvjisPrizAr7HqxbMu5ag0kX5Ysd
mIzprnBilU8NdBVJat2h7I7IaECXc9IlTk9nUXzSSGB5Yi83nJsaEbPKRxdx0dLndxk5RxZcdRF/
Ziqtg1RLk3m3hkAwyvRWOwatIauuKffcL2gKODjGyDIYV0fuJ+waRFaJgr04OzDGt6GQGke+s9Lv
9Kl8LCn6A8tQLpH2fbXrOBih+KljsiCvryeaLJJcskvCdv+FhCuUvY3DlBVkBM4EcuYqVFkVj1BE
UcJaM6bxTbz+EeleC6cOfVeJEXZD9dwr8CPJpMZsKzoYNm3Tjd/irigOjujh0hE1cMAE/jWbYe51
C87sUXQ3OB0L+qzWvdqFPt5HcV9fiaRX7OoaqtsUz7kVVWiiQpFsQbhDTIyTjzR+4daBkLLT0sI9
5rYW/Tc07h//1tQH6LH9l1Ofa1x9+foPZhxv5Zc/L/T/+Is/NELGb8yCVnwyExeMXKsQ6IdGyPjN
9aTUaRN/IVZhDCMQC1URLQTSoVUG8McgCGKVIS1GSRZqUes/mQKJ7yLln0TMLhJW9EF8D3xfmDp/
ngI1bTS0hYfvVHM6nFhLXH3w8DckQeTSIyam9TxxC9/mWp2wOsY7FVnaUZ8I4KkgDPkkqWfbmhLo
wRuL8j5nYk60dJSsQ490V8nJBWEJwLQFNsFAXnPYb3DEuZ1zqfORQno27lOwF2+eKG7RsNwKbYK+
XIfbvrVIvZoKxCrjgCWmTb4N+pBcCl5HnzOczrqsGvwNrmIDbE6witS58vR72+iwW7TTW8WdyakK
H06C4Wn75FtH9tgWBc8SOJV7ccS8nxIHJUxUfvPABkwskMKZ9Y1Mhp00s9thUffMd896xJ+CK7iZ
4+RtqdF6VoSgWH12ykfjnRTT52bpMGyFud8WsfhEjPshaV17M+kExYNL5ZzQyPXqxXM25m+OTl+p
ryvaNrtdX4G+oMmWWf4trUs4IlGf7kQOelMQ+coAAasv8SiPkZiubjnbtFZQBtvce59AxOxB8h2i
aDlng1kdVQ4MVZs6XhguHSAwJzMeMK5l86MdL9epls+xwEsz52+QDd9wlFycmKXbxpZdIPmBGMx/
q/rlXua8V4vo2Y7XzUaT2UmxWd3MLCJBpeB8MCteKDNGRxFazLIRJsVBknmwnjQ6rr5OUP1r62sZ
F290I0zYF5VtoCYs/vq1asRYAVEy91On3/fmtB9idaYfZP6Nm7x2uLfZdX0TOX/MMpLbLJvPJm/O
wa08mwKen5D8sCcV9iG9qp0zARJccB1fiAsi3caeVICa0lO1qKdWNsA1rfkRP9l2XkpIw3Hbb0Gx
vJUjcwIoRO94us8glxMfLmFCcrbznMz6ZxwTd2C88FUwACXm9aCsoT0Qlv4I0eQApLfnQRWHqOA9
0nSXVrIf+81AWKJdLXHAfcxiThiCNpAnYaYSwXiD36vu9CdcmO+emOgusbCjRslPhjM+Nu3wKOf8
W8GOx9ftqt8OxfwoQpJWsgRZcW6yCFGge30DYor//XU3SpsQX/nM/QOFS1qXGhrmjq3UIzuxHoWx
w6Mo7Gfi+JaDPfM4Ioa91KZWvwILwo6ZxoyaYARQ1/HY5XMUYsGRxJggZj00zjISE2WNx66w3eM8
atpdFi950Ki6uCu1eoEUQu43FNvOZyks3ukuXxEr2DcGW2eMLHOVAPdo8aqlWw+31tbJ1PQWOlWr
sdA1c3sPTLl8ysrwqfjdPyOxNW0KEw9ZHDL4y15bPFl+NufBHDOtoL7b1v3SBo2ckfq2tm0z8pjb
iE0KBh0McZccx065WnegZT1Vq5mnGywrGCGpzuXSvpelCb5AS+OAMERoQswWagWyExgbcQFs3Bg9
WD0qXB5/lZrvlVHVUEsKFC2MSe3ZNHbCqXjfFj4Cg+IxZArE7gX77Z3UnWE/mzx0S+Y8rxbZwWym
Yzi230D5nqWd/Q3gnPvjJ4WlS+YAFmakZ2uyKOaDn09xklDkwJ60OuDboWUemt6nSb0kVnOr2HFv
/rTYuP/9dvhzNMO6Gfj5ziDhgAtNWJJMCvdXH4Enp6G0F6c8RHzUt0A7SU1DsGwLDvS//kq/Kkf5
uVjvse1gk0Lm0vfb60/K0clxZpFCZDmYffbmhZyG63GcGtPiCzSc1ZH/0nd//TV/3Yt8/5ouFzgs
fm/9/59fy0iUyD86osmW3ooDZqmP1cwHWxPyMGmEG60/b56rc9txuv31lxbin1/ZVVVHhhWDMYNE
gp+/NsSZSaWLWx66ohXbtCrc+wXC93pcnNMqzQ6gv98nljC7bBpZEIyQTFoW0iSZ0TGhho1KdcaJ
xa0rrIPnFXQ/gGnwE5wnm+PbtU3W+gwOmyoFONvuCmYdcxE96VaMOW6Wl8GFvzdXlbe3SPV6iWAx
+BJ+4/avf9J/8QiJVaFnscnWrX8SEZp54hUVEt9DbHY7Wen3sH7ui5XG8Tdf51+9otIQNjBQVm4s
N35+RdEquch212fVy+Wxm5nNG4kMwDrTodkek0Y3u+2RKTzk43KPPbJ4iCPuUKmib83IubyWKmlG
AWGY8xm3FXwm9kmaZ18EcKfY5bjH81H4UQS+r5nN+TmyzGVPMDjTu2RJzoPedtcym5/mdh0nm4k8
9YkLOdfu2SaUyTcwU/amzDBMttAg97OWfgsr9eRGw071q+u8Fod4AYgYl1iGmUQzE5vPkEERbQzq
Htrc6mbm34Yj9gpffvEdJtl/80L+ixMGHyxadoZhsAz+yX7msPuXmigBF8PZopyYOdmYFdnAycXh
r980KuxfzxfBWlLybjFcQ7j+83vWmkviELhZHqxsvMouOTEH/JsD8/sn6ZczzEFEAVGDXz3T/eVr
JHFDdCMLvkPljVhNk9n0ZahIrDLfEyWWfU9wUmbKA+bCyxR6ceCU+Umbw0/kBHx2bQB0JsEtCL9T
cRhTLvHY43Sql+LWwPGt7EkEhMBnB/Lk1CZlELlBYtfd5AkwUrf+6DI+R+DmRkeCRRc/t6hbDANS
Jnqiesd4GSia15h7oIErMDD5ZpU8gk2S3Y5zdsospgyunVKgGqz7LAPv8dqijnp/rUozDqRQ5795
T/7FJ5b3wmOUwTlMzrX585tSmky0sSOVByOnUSC/AoRPz/zT1DJ+5phXIKHc2uaLeyksG29u1+os
64q7PuVZRssSwCPDLRMituhto9qS0fo8pbVAHuSsUzT7Eg5s/obQusTQRLdWy0lUV6xknHR50s3p
XXWrjwrJiaA69Bjq+y1m9CzWWaDxMtWsIPcsk/dePV0jstOhWfF8ypqDr7PHiQmVTIFl5t7etNST
V7fj70Tn/1eB/C8+JNwZ6//QddK9/fIaTVHj5P00lkAPyi0lDmkhE9+O1ME51dHfvCOGsUbD/PIM
u9zCHGsGeJB/+kyuQlthgjA9tCaZBCyqq60bpieGHgfP4P1RFY+kIguEmTXHFJrM5yTKbyEWqg12
OhselFezdhmbwLMVtom86zfl4kK5NW7YVN0BDuvIeaDaZ+EgQEd071AfrnO+nMGCchnzmEUieyMP
lioV33aqiLIcym06QwSgXMW0kOLX4C393l4qOZNrYPEHvTY72RqbtrSexh1+ZfjGqo+Pszvff2+C
wCaTYw3F+1QO02PS00i6GWYH1dDqWWp6bPtIx9Xh4awfH4FF3DdachKCas1wBgZW2bJd/wMMWLNB
g8ADWQ/jzpA4pdePUTdbF+QBj3a0NhAg+/k81ZBnG6olPUxv54ZIF6fmT2Pvem5Si48Y4Sw3njW/
t+T5TgMvcJont4mgZ/FmSnGZy+c0HgF/SRadlXUYYXVpY3pSBWtpJou0P31+oineFyE3SxKNPJh8
Ouypv80N6zXupvKUGdZl7CCHmu3ir40Raa7Jnsl0dSZZ7JL38tlsk7+7j7+rPf7pWXIsqHeWzROl
/3JP5qgOG5NB/6FzlveyG6/Ibi/UF7x4qGPRv2Zv31vtqvcMDDhUet8/82Xc75apA7ub8teaQmzJ
TUgDL/MwhBLnQ9pK1CDrc8vAm4flkK8++DHJWFFFMgmaEsJIo+Xebd168VZF3Iu9ir2bku/dV464
mBpnDC65p1FQbumtAHehJ0QZRD1LSpfKOqIx5D6MWY8wXqbMhmv92JM0g2q6v7ZkbPgeGgcGzFdp
DUz4coZ+iHBJtpwUstfpMQ0LbJ8GsRhWtbzbOBp3bd1fHbqDQ5bYl5FLhCZzeEQAcL9W873z4379
rxfvb7x4q5LxL13XZ0STb92fZ2t//JU/Zmue/M2iLIFo5FqrM8agnv9jtkZ9ucKVTKgAMI+4sygO
/5BVSVwrP2RVGPg86OK4RigTmbX9R5glQ/5yCWDd84TuIByxLUE79mt31JAdRurpbJ8Ls3YNn4bN
QP5CozI1/tBpNb5Zx1QhppSsEFV4qcrFsPzW0qHbbFVP2fwhB9erFaeus0U7B5qaWxke3HCAqjCI
EXiHQ4oJae4xoHtnR6JIIadLr2cJIq7FdAgmZZsKm3LXdyCSbkbZdO+0Fg/sG5zQN0yNwK3Ydkg1
ByW665poW5tq+cAoDRsyxzDcjQY6rd5sKJ1StTeNFu1WORu55acdkmFyMZC0HHIsKs093prsQ9uE
3kuXKwHkl3wpw2+BG9VnG79tGFSL96wJW1Z8icVWwYx9JdnXjqOTYbKQ3cBn173LsGW/NI4zbTWv
ml7BK6b3yiKwiuRsYBngCLnDRhOCciVicCE9OuJ9por8mA55/Gp3VvNsdsKsEPgk3nvlue/5vFxc
vU0TON5I1fgl5CCwxV1iJTr9kWMEBF14/gyghj9DyfUwpCXpHfqy6Nt+YqNN/QDbEBhNhb9FhhjX
J8MaDyW5agBHhu6JDNLwyGE97RWhJw8etoeTRtB0u1kSc8Y0gUroEOdp8oXnwXpIMxZLAfYH7Q7U
rLufLbs9dNVs3LBQKR9j5aAUcgdyqZV0/BFqYkUD1pu30hrNT1qVdyzFGlPcVTJaTZM5S3THcY5j
Yqhz3lvLuE0GsCGGifNQw38OvyqcMWcJdSB+HhPoEjbqVVuKeucmubYHl6iOMjbVOwJy54jPqf6g
9CW8sFeobiotGoq9VBpI/UHZo4F8YZS9acO4+OP/e+rkMb7VrJUICdSk+L7uHD1ZtqeUDD8utSLs
ppxCjhs09ShvtSu4RXcCUjihDfgf9s6kOW4kTaK/CGUI7LjmxlyYXEVR5AVGURJ2ILAj8OvnRVbV
TIs1req6963NqsVkgkAgwj/358sWDJgw3y871v+uqH+3orJF5+397+PNBzTgqk5/XlN//0d/WlV9
EoNg7ALh/j6X4Of9saaG4jeXLUJga4QE1ArdV/jnmkobqYkpDMSdh3RhOjRj/Msa6/l+AP7i9/nH
P/KuMv74uPOlD4M8o4lp1nfh5n1oh0y9lCoC0SXHucF+h32Cdk1XG7HlxZNNz6azQRELH2XeNHiX
IhfYqjkG5Nnw1tXNvhVlFK0DbffmqcX5XVxc4L02hGPpwRsuLj7xXFvGm4t7fLw4yVVUUIE3Wh0N
QVMZNKsicvGdDxcPeqTt6GTgcKZ32qS+XPzqlbauQ8a22+0oshlH+1RHLO6RZMQbGM1X+tn994uT
qw9Cij4XE2887Tp9t1aBa7kbEU+OdR1aJAq7sPTOEwLjqhwHKAYY7v2L9x7oGz58MAbpo9Tm/Fnb
9NvYKh+0LbHa+nONZkxjeuyuKteMIZdn8qFwJSa+mF4l6LJqH09eeLRkS4tXwtKU8qRq9FBNtRs6
kEWYgYs5sdvezDSd70hEWM8F8yIMRG3xiEIC6ihxXuNRSSJJKtwwD7XvBitrD2NNvCIR1l3iLd3G
rTy65xXT8RlU3J2NmEH6bXpwTfjMblFQXC1nP3n3IkteOX5trxn95idRlij93tw86M0llz1J43M3
dM7NlFRgQODpDtfmtG2sur6JZFv+yEYvpCjQ4TXnpsE6bv3uwfLCdzdirC0iEa2R0qFg0KTKhGB5
DrEGr8ipVhRwucdxok/cpzztMWs7+8Gew/lkS3+6SzuzuZd58jWz7OTNrb2Jzet8omZBbZgQIEFb
EUkFjhT3Yz2Xj0Wbl7Q3UKNq2XnCvj4jGRfm922R9TfGTNKcurfuiXEwifbOmm9U2pEjY7C1FS6/
qTFP8cYco/jTEvhGyc5Xd3tlVQ01njYzjFVSipMNKOuozOFbwf+fnIBT3PtjRasWxufwwU9deR+w
VlPnEGVUycTLcoOm03MIg46am3ONIXuoHkxSOCvfG/prK3eckyqslWxtmua47c/1bC8vdFq46dbo
++ToZAjwkuFVg+dqdDZNnjPMySKaGUkbeXbYHc3EO48cJTDveqSVmjqAFJPNMIQrPQPsuAc3s0lv
5RDhNvaW/rMB3RQj00OQIu9G/skZNYWvqbBLDdldYre3Bl5UodgxIes9wNEttlUg3zv2FAeiIp+V
jREPx8Rr6bfFLqfPSsHjsIAh0qSAN/BUqG9GjA+nJt60Iujz7AykT0cVRntOpMZ5CsJwGw0y3mSm
88Ji2N1aspx3Bg0vsPNil3aozvnseAbxmszv0BXQOwxcPF5mHH3ww6sotV5GPyLD5ZftVYFbGYjz
celTEit9sgKdRzQPG2kEDhvXP9QBh3TcnCENTjJF4c3mtQPWl5ywXdyzd4gPY8ZlZo5mH8LQI7oy
kzaqeP9S1Cmp28pn7+y041G19nRoFZy/DWUa0/3k9J+ZwRl7o1EA92jxos2P9KEzmZgUDVrDN42A
8Y7YPNnl9VS7NyVZqpqhz9bzlvBThpeQiSgJvSRIozvibekthpi3irjnwW04zS2pePPkyMQkac3+
tWv5ymaZyE0rC+sUF6AeUIO5pc2YqF7pFBDckuJOsewyn2K9o/O2rtd+pV6XgdnPGLE+c2brr1M1
q9dQzdSMwapoHpsWZ6XJzCYOqvK2xkFMF3QIY/kudiPMnRK+95Wkq5aYk0vwj+BdfZD5GJHOrPpi
Q5ld+NBn/g9Z00USM3/dTUlQAMgP6CGE0wgiXHpVWesMUDnMUOAGl+IamXrGTizJsgusvtwRC595
xCuqOebhc1KoTjh7NVb9EUhoMvBuMZr33MhqRUdeNkBpSwDM3+ZtUCNMMVLY5wMw/+vZab37mRf2
o91GPCL5xK13aHHuf+lE2h6TpaRrjm5u92vP3Z+uBT2ODP+MyCc550n/oSmMAOA1JpxjbZnBsVER
CJ8wq+J91PQHhUJxmxRD8RgYme2vCHb4V5S9cuOGy5S8SDCu29Fyyr0gY/SGX8AMV2WA3YXARO9c
x6SnaUpgG+ytlmkgRighXUz2OI4AbRYMRCztP6rcATNNq/h07seuu1OMv8wNLdeA4IEGSmxiLqGJ
lUOq7tmM7Oatac30hXcyHvmpHM5428rbaHTDH+acDAscnsh+MAg9PhvU0N2Upn9g7kXlUml739wq
dFNcenYzrAZ3xAcVAu126/FAELBcd4Gw1EYVbUBVVsRVRPtKgs/DqNxrahaKb0ZmZrizBsvSxNd0
umdi733mPRJuJR0+u4G6LmON9VNyXIKfwrid6rj3HEK3w2IUY4KE03Q3wxzirlSJcccIDg6IZZft
S6ai/MYuZBxzF/ds4q2wXAjHNPk3p2/yB3xGj2ADUcHguUUHypdKPLkJD6uERnK7NJA1193UQe6w
OspxtsoKzbMskunF5RT5PQqS5jVwnHGHQBG28HLDOFzNjTKOrcjGu8plvQG52hIuM1V3S1MkM1jb
CLo9ER7Z7n1jkq9hPFfBWnEQPUiMCWRM0qyhBsAvs+cmSB1nFdR2/wBultyNMdsNhlRZHHjmUnDx
linVWjnkz/nNw63tt+ZLFPaRs61SE+KBGA1ae8mcP0ShNK8oZfLBYw4QxAg94Fq0E0AprhhpS8ot
/1pNfXMUSe/BI3PMjRrBRRaM5iA3ymU9Y2TfNiaeVy8Dvekm0AdXopP3HL96UtBueA20CeuUj6tr
M/uZPHS+g8JWFlX7krdZD6olHqhWH0infgFtK6tt70BRpx61Wb7r8OI5MmlSsi3vqxMn4ZOfVOVb
HXf1DkzoWGxY4qNyRW8lyvOEuvUpc2E5HVLf9M8hB7XXEbkaW6vEhG/FLgF7hTj71Z/oPOsjYX8O
cWTSkFjaMyUPLZbrqgaTGQcz/zMHfRDsMxuDRpBHzbierUS8jSHoG1m58hXoVX/vhths19lsmS8D
yXCIw+Y0cC+Z3bAi2yK+MS5osm1UerHOE2bRF5xp1ROWY6/b2VUyn4ZuIHefGQZCG2d0jo12fsji
/M6k8/FLU/k3MYfHOinhXwUGyK6BoiTVh/dOH5qQNzVBJuRwt3HJFt16BXvDQMT+FYhigpZuOzpf
Qx8oMW0kMv5MrbpPxRSpewI3hi3UWnSpeQVSOL7pemvZToggBysryD84br9ZpF3sCGQO14I2Kw9X
0vckswYq3wfP/+5lnP9XIxmGTe6RvY9p2PuKoBDtxhok7Iq/JkhL2TrDObFmoF1sszCzRy4uwLSN
M4LjuZN9k/hHqxUgddx+RlKwtNjTuaYC6bmI5uJT6prJFRl/g/NBNFy3cqaxW+RecMoxSa1jBJGk
nDAZLKXRwc5ohn2QMojQjpj8S8ccu13RgUbIOEldzPGS+diWhq/llBtCHie0p2u+YXFtkS59j5a0
x27Q93s06nEXh8AnmiK2N1a+PEtsUgNSjWjfYrvx72y4nt/pCG4P/z0l/0d5TicgQPmrU3L1DffP
20/C4+//5s9DsvMbAzFCfxTdopj7DMz+jHMGv+HaZQdmw3vH7Gfxn/48I4vffLA+YBN9F+mQGOj/
nZH93xC8TP3P/jha/xNnH4PMv5yRQYvx03AJWl6AxP7zwG7gtJYuyWwcInuZN3ZTFG9gLvD4D6mO
gCekM8aV0snwDsvWtM5joM6eTo4vlxC50HnySCfLfcoYbxfiS6/hJXge05OKa3Ugjz7rZHpZLdVr
6Ub2gaypdYvB39NKXWufCesFC0hfHXIHJ+gRKgse/TYvHqgsHm/N8a3U2fhEp+R7nZevL9H5ZSyq
hQOJnN/g9BGuTy9Be8PWofv5EsC3L2F8qXP5CU9xDPaxZE6lrBa5kQEyaRqd8GfYN5x17pMGanIj
NAy1zIK3RR0Q/G/tMIP6F2T2VRMm9BFhNkqu7QswgBcW8ACjKsBz5ZopIDspX4jfLzdDp0x0WNgD
EC2n96Ac4RH0KdYQNjPqRMVSc69kFr9ZicXJOEOQBOJCIA52tMebE2MwvIPFnes7ej1q8pwBIMuV
Kif/qpjT/Cawy/neKWwI6qrfKGwuiKID/ZEcE8dqaDHrKVgeqX9HCgwSQwaTYYZDzHYMw4jHOBhs
QNY/2kxmaKvvcPZNyt5HixQFlifaqdyeRt4MsvgpuJAhFg2JGJdC8yIu7IjUBSMRXIgSraGKzyBJ
hsdBYyeyQUCgGDSMgrLy6EuvARVSoyqqKjSupwVTf19xsK9J+awnzGbXSyyG5yJXslm7YdkidLbN
KQmC8UdIkWMGJ1ojMuCWJLejUxVbSYFhBpwupBZK4InDfQr6BVIawI3m4nrvZoI/QJsJaVnZ1L1m
WVEU6ylqGrnKGzuGP0qZ8J4hUvqQyNx+tuIyvQ8Xl09DvG8fBdmDHTF55yQsTQdJNCiEozBWdUUc
xOrBiEwaKELqvlh7ZTa/GFXcHtGJw+9TO/ntzrvwSMSFTUIsGaZH5kEsIVFcG1+y2PbukgvTZASm
UK3CbsnfnQv1BMR/ztsbGnWooSiNxqPwd8wJLnXJnT9n3bnTGBWfkFm4FRquQkuCQ/OhissNt2v9
KdAYFhACEFkMDWcRdeycm9EZ6I6uSwlzwEdOYF/NU/5lrkTmaPgIFkEuz0wpDrG0EQCXPNaViPEk
zuGoMo/6v5Cy5OsKFazq2XwaPfDziUlFNC5m9KCm0VbHxE2yfTN5dyLATSsdyBW2zeFMOW0IDYKn
Z9tRD/ESRdSUiSJi9+QPtMSuc2nVNC927uMwuMQLFGiRtSaGkmdKzRuH4/V1TwUrlKLMxdzV4aYE
dwqZEFRgYNPd2PK8PETdjPqVkvd7mi/HVYQKM7ujFXvhHOtIDvOPztIRti0QMSoXVmdj7Keh/eyw
hb438iDMKQ3ihIyB5zjGlXeu9em51OfoQp+o5VCqe1QK6zDo83atT96B6or7qbWp0vzjXE5c3Q6L
rS/5Q+L7XqFxpyvRJDeMyNEDOeEDObtm/EtlEj/JNpqrQasBIbKAp/UBF6EgyxCxGrjhAkI4P0ar
CVpXSGg/PmChqNdCqw54/7rbFCEi1IoEyXVcxVqlyBYR0cumO7mRMCqtZQAO54+svrXdeOoXrmHU
4x27CCAizM2d2SVP80UdQSbB9ohegnBC2AtrZWo9mFpTiRBXOPbdelOW3fXILiSFKMpSJwjb5q40
68cxhVlWzn6/nrRwY075uLEuag6OlWAP8ylf05wImuZ33QcFqElFd2zt7tRrcUiFwXhlacFIdIDC
V47lc1yEr3tsY5/JcD3J5YU6qe4czpOzw34LXX5wTp6Wpcy4tXB+a6lqbuorw62MK4ed7rqnbukG
QybqVleLcRVoyatRAHcoXYLdSyljcU9Bx3Trhe03v07MY57G4rSUYbM1uiko1xJsml5mCfLCUFPx
J59sxwYWX71ptBy3aGGOmnd1U2ixTo2ifVq0M8Fw6U20wvTeBaTOI4HM16J6oaQg/VGuWT6ORRTd
u1oYdLRE6NamIh0ynkLOHptcC4nFHL0lWlq0tMhoabkx1cKjpyXIQYuRve0dOy1PzgO3TmaYz66W
Ll0tYibZHNGvwm9q5dBUOFowZgn99QKxYGerJdwNk1/8gKtV3SzTttNi6dQ76KatllBZY4zrrE/R
VZukbB5I3hebRsuuGF1tekGQYqG3JO/ORZ8Nazgufj48cBMWN2FtFneZqyuxtLSbapFXCPMOhouz
0XLnodRScBHY4cYYtDw8iVcXj/C2oav+sdQiMrM+67mvnWbXXTRmlkOtN4+mtxaOX+2Yp3HmADV6
JbREbSDtHt1uUgR50/ng9bwi53zxDgb4ebH57z75P9knW4It7K/2yee66j/sk//4N3/sk4XpkGRh
tI5FGToB29H/3SgL4WliukZWmsL0HYsd+Z8b5V8Utju/MStmF02sCvvpPxzYg8L9eaOsaSOwaTWe
FqYKToEPVkC51DksQpXc+lKGYl1caqIn3RjtNl6u9n5NW/tuyKl3QXOy5Tm2dEc1Ytk36jYAfPgx
o/51YKIIUhzX0NQNn9p7X1qLMD8Je573kqLsusnb4jnV7dp1t5jfMjueQ5iUOWFPEzew2pQGs+Gr
1PDqJ7/nYTh0TYjNd7bTdgLSQeov6fMZbcEqFGu8l58lvBkUwQgTqjKuTR4sYIG6Zlxk1UJmWrWv
4wA+yQIDeXBGVPa10nXlWJAHF42C+k9iZAntMFPlJoBoaSFnFDYdhmLw90Y76MFNmVEOkVbz/dgY
V1YGoqumWH3SDesJYL4SrHCtfyu1ZM+z29GoMtCaSdnpdRIivu1ZIFoBkDsHGArHvcjYmDMNQysW
HJxJkhRtR4NKBENjxV+eq4wiIYDHpS7jhaW76yin8U4TsMR3rghRly7MIjB+nlwOfYvXwTn5bTzn
24xtogTzN8urNiCvurVmBMk6c4rUKfZ+oViSqp23sGcXMFjAedp78oVJ3cxgFuQ4+CcWy4pdKWoF
prt5OyX5gKlrFcbtbI0HUeYiHE/FFGYph5xZAIZGbQgMpEJMFK7zMtqWeOg6Nd8VTWjM38LKl9kP
DhodLBxcjPaNVXVuKR79MhI7j+W2psBJ136iJBPtb8pwvJ7iHH/cpSaU0xL8LVUM2SF1OPpsaVO8
F6Jm5KOLR6Mkn2473UhqpmnGbTnn9QYqQrw2LCGObNHqbcxmc7ekaX6V18mtSCUZTW9w0k1kFBbB
mTapML716BpB7+MdsbnaawsI2N6sdPFPYSv3UM5mu6MNp3urLVm8W30j7F14KXBtdZdrf6l1Jbqk
y7K6kDg6qBMcgsRaMiRDsXeq4ZVaWUCWS+24d1gkaJOtHRm/xq1jntBogN3MdM/C5qo2Ph935vAl
r8Qi5vtKN9Yml/JagFkMP5uA2oLcMvOTJeKGYmgmsjgEveowTqZ7k1JVCg2sL5xrqpWWYxUtuFEz
Xrg5fbr8jvAkdM3uUMQ3XtIN9As43jWn9u5Loqt6k5aWnbqEcCJ1kW+uK30H4csn+A83buW79/rO
vo0E7Rvgv6ut14gzjY+I/VhR14EtXdwV0mq5AtL8UQtl3ta6djimH+DUNs50XY85pcR6mswYNL4C
WZZfRSn+8qiR3TfAiUwxPLbUsUPYlrCCdR3k/ucF3Gyla5F9I/Kuc12XLFP2txkp7Ge3qadkleXz
dD2ntvVSumqm+0otdUxg1mQfgV10K6rO/mH4QcJugquxy3WT89AX79ioKLdKI0oQeEXDo8aU6zxS
EMHM2qIN690J2A+5mYPzss5bBhK6broKu46fIY1DERQWGx9prJphLA4T6aUjx3A65bMMZXLMsKHo
WmssLxEze2qHVgP8gl3vxsAq/aFn7BwmwycKHnTmecw/cc6jqz6rHwJLXYcTGBlX120bvm7e5hDk
g8w1UjyglEZ9m3VTd1gE6Z5ZT/WNYqVwU5i621uWJvhWVTs4Run+jrzsAehpcKChad7k3N2PADtl
ucKkZe1DXSBO9PmJ7lDB5NSNfUh5VNkgVbKyD6b9SjXbtKII24AMJ/AUz6bnvlBuHG5sXWZeX2rN
/XZ6zhO80q6d1WerkAiSoz+/M4wfmbfYPcVQk7EGGLts64KZ1exY9hci6Wgtumh91JXrSpevg//v
76yWQnaGNuYjKuOSr7uGHvZdXXcx/Za0u1P10G4cmA1I9kbd08dFH3ySDQbMyj7+wVTD3Fdj5b/Y
Vk8UfOHWIiLPNDTp1UgnkG6cr3T3fEChAT3To3e2miVe80QCqIqF9UTCW54C8JbHOmzlHS2j46YH
m86VDRP1PVVt/+iOcZOtGyvCqQDJgj2p6Mp1NDceJ/nROiytUsPasRrmOABoxYz8YbtWfZ4zyMVA
Edrrpaqn+4LmU3gBIYdai0mPr9IkOnA8ys+JKZoNNIjsFQKD9SnrCnn2ZaAeTY7PNIR4SfjghHO/
H4N+PtRzlDqrOgIuNFJ/fttSrfZchnXzzPSwvatgMXyWFH2fBuSiVTIFy5OAmrNNzJopRTuqbaQw
7JkecMYN0xvKtWcAJ/2hoqmc3ih/eCLcC/AkdWi+NVKX2nGX0FljJuZd0/kxMQAoa0dKgZx+XeaT
OuFTKXPsbMLaBtRLcx376Ysz+xwIRyIkIEhHfBqoxkeNzHknwmAyiopAkcU9zjQvM8Nntbjd3nQW
XvQBkDbqtOMu3UFP8OgTk/JT5I9tvDLcFptWHDHN2QSwcTlotrtO4hhf/3dz/J9sjgXBEXaz/95q
dV0PkL0+bI//+Fd/ysjBb5hOaXsACIiPGN77/26PsbZioqJf1g/Ynf7eKPrH9ti22VNj/g89Ilu0
ZWoH1B9eK4sf+HtMw2IuCC/5H/lZbb37/RdjuCB1wroD0U0L1v5fwjg81dMAaaU9uNAsg02WGeKB
ne4CIINSn7rJAh2A8s2vneFHn/wkpJm9rKKjwYvk2CFhAaXyxXXNI3QFLoVix1EUHK2BeH8KZAlS
OJF4SWqTVjzBCfZWVMbwPWsRo2eSWJ9ZKyi+LCnCQ4qLzrXp0MUNiGqEn2a3axGb7XTVl8ayB07q
PQ50l/5N9+4HQy9XwHF4MWIkpurZsjV0/1/rK8jjtdDrpTwgQs53HoSkK0DGdPj1vf5e/N7/covc
/X5tfxGvvHweFmLAURiXffJWP3+eZQhzZv8nD5dmxDkuvkJCpsKH5/hvPunDiEB/EocoTngiwOjH
Ge3nT1oGyt5B/vKqjgDCW9jGwEuzA4N7lz7SLe9cqSSLHv7x1/NxF5r4o8nCUg3y84dmpoU2B5L6
MJBIB/mspZDOtHx3M8xuq1b//NNcDImYEinaw4H486fFYTClVZkVB2FObn6u2nLZUaUsptuBTtlf
f5b4YEvU15PKez6ENrjQgd3w84fNeUyZZ26mhyaZC4qPEgD/m6YpyeW0Ap+LSubboR2w+nb5uMcS
2MstZL3uH39nnJFE53ABYoxnUfn518AY6atyACPdDHkJfbdTHYy4KPoUenhe/ubD/noPQaIQLvMl
4nqARD/UQbTQ8+2+9TJcBMtyXwdtt+kNnmBm4XlyUF1KesSvAGv9zed+yKNxrV2T7J4IhefRk2F+
OLXncTalsSezQzU1vIl1Q/BkD9MEkYVu3F//YT98lgNCEJkiFEznWAVJv/18QZ3UAA2RhOkhBfKP
DKh89pRmq04x+K6nX3/Wh/X28lkucS54HOTs3I9R7qzsAZcDdD4siqjlpo788lik9viHoPVvs2of
Y876OyGVBaHHIsPtav38nQav6FqvntNDZAIIZSMLZHxF6NJC7LfdxyRNS863jBhS7IIyg/RWxsnf
5OU+3Dv6uxKxZqHDMGx5f2mkhtiep43b8zuMHRkEAbBvFS80/US2Ko81RLENEQj1N+v55RL+yytN
f6zFEuRxaOLYhF/5568+xh6us8hPDwnOuuc288ojmSh1I7H+X5EwAoPXG1rRmNQc++toGtRIVWo1
f8OA1LTvEozpESgj0ruOaUR4dI7Rkhn3v74T/r/f0+UPQwyB3QFz5A+PVu7a0bT4hrGH2+J9ZePs
tDANCyZ+mJAnjwxCJv2VyhAfQHNP+dkcLaXLf6LoMOS1c8IyEh2YNto3oeF1/s4bkzrD4RH649Wv
f9e/3rWBydUkRoM3HNrCh1/VDCErYWlKD2VogvnKMbbkwPW6fvvrz/nrk4ivnD+Z7zOl4gH5sMKm
hsVFMbr0QC50uQ/TBbppldfuiViE+/jrz/q4nHOfED31KZUJsBBh8fzwpVTQuZ0zZyznUOA2cRCN
G7Mg4sCMK9+hhlPKNrOhF8PsvxhlFV/BOe//5sIK0vDcjj/froHNUNJEOeUPjUT58+1atNKweDKi
vT9MrTr4hcVi2oezLQ/xIJd7kjXm10sLcUoxI4NkmdDmhNzT4vGGeHICqBYdw2FQd/0IJxcjbSYB
J5NoS6nZpiOa02d0TNLGelgKO/oxMgz6HKhiOS9FS9ItbFrv0W8IHltl4J7G1mTB7ch7PkBv8x69
RJr7ngHWdYLpBxytTI1PlBgv94q6wGFV0EJxW+IKfSsiOLeLwTaOHJSCZjtX0Y8yMFx5rMqmhJIz
ymjPMNrp6E9JBkLQEEvYI9S4C1cVAcW3BD/fezWU9tN0CXvO0QjkoMOK+aMYe2falD3TrW0XZMmZ
GWwJvJClRbRj+nVIWLw5L7s/mNAGFqNIto263JJT1JSGxO0xKjtXk2OyGQLB130LfAqpq6zxX4Jm
gspVi4z7jac/znd5HUr8YxKCWmB1rJ0YsfyXhUnZZs7D+Ozrf9tBv8d+4CIhNamOSfokbj6Fta3O
vGeKz02jptvL5Y0IgW6tKjHvpd0k+bFeqLo8RCL27KOFkfac470aQK4kGfUzl9UKR++p7RdWqEDM
xmtVw1pZQ/oV5rooxLKndJNrp9wAOmBrmglYmdR5HiC9GXjUzOpOW+/I6jr8nAks9hmDH4zBxk+/
tmY4VauobVV8FS5hsawI11HUGdv2U1CNTN8Mi2tb2lb6tUD93om2dt4ylygndu6uQJdMSyDcE+0X
iEzggc2xmW9TRVBo4zsifS28nqWJyREubhM3sK3vw1IHIwJIJvFaJUGfbpZZsIERJTVlABq5l/yy
X87xpApkMo5eCmb5uNyXrgHtSBtlSZV3OBMzvgDVMNm04KTkBtsy9ZRvyYQGgvOWuxfY3nzXRslc
74eEEwNDMwNCkuY8mLGjzrFRZMc8KLbhgjWB/N18C/qx2eEbFqQkFk74AMbXyqjbe47l6cEM2upE
o5LG2BbpxrM68yzsajkOjentcQ9Fn+Le39aO9jB49KIrPm2NQc2/LRf/Kk8XMnewSbGfZfZLgC0D
Ibu8MmvV0w0FZ9A05gUVzrLWglDdLpwZBuJxhMHFVbU+h+l4m8aVOmYi3CVJY++mIamP4FWw+hhM
2+E2hojLfK0iD9p1ktM7rUbQdJYGCfco1y1FVGd8ErftjAWaScS8GVXgUJtgwbts0icv8jCjdtI6
FZhdzCF317Kvpqs8hDOKeI/tbTE9MmlQMdMweegS9RWr4JsEObzNwOdulOcATsB5dACW9KXRk0hS
d7JYqzngrTZI67W0neNCMomMTXqTeCmTUcf7NI7Rqa78+EtPUnGbOGo+JkXJAuzoPVJpqRsvte0z
A+/mXpBjPxojreDLgkTqNyqA+F5i0g/BjTdW3H1vzFzulaixdVfRGOGpj+3sKMAFiVVkxP714Bb8
QnVBUno1Kmt5chfH3s1TEQ1bssXhqReiuWWj5CSbyWO9yH2zeGqxfz7h8JkeVe2yf6g7RjEr0Ivq
nPuLrc2Z/s7J++AbkngLGNNjYNSEJR/KLvrcxuZD4E7Tgz8ptbWXYdjq948LP0miCaWyKe+6Hr+F
z5PGOIdWLWtl5RjVW8VeJA9osMorr1t7pp+yFFUTIeuIN4Ifh/5eZhx9SAZCQGObtwsXkwKMaaTn
pZVWeduZ/We/WNDWaN+6cZqFkEaMTyrb9B7WyR1FZ+XJkF2+q7LcvTOx0u48f4if+yyeTvYwb/o0
mo7ZNJhYR9BCX23mPBHsREzM65F1ktLwNjnaDft2cPu4kZex5MbM2DtwRCiM+0K1/rZU7ZcKy8XO
LPvxBfh28KN35lwxVxbWJ6t0/ed5Yg5xZbqpge0ByAKxK/Zj1dzs5bKEN7PReARrqK+y61pC0m/8
PSfocB/OwgITIYb2u7SCYMtUSR2b3j77oF7PYdSihjqhuGb2WLGFqXwMG0V4X0RNROeKHdkc/rOE
eVvSik8GlM+16IvwyB8V44uLZ52XMLDoyhid93kxu3sfc9RhbiqY5XVjbSgQpTUoq1D8o9i9mgg9
7bygH7Hapg604a5G4gNex2AoO0RZY525gikUuHHdjJG4Gl2XGzuszh7ywToqQ+subgp3j1fLvg5j
vEutXNzHyG3Epgym+qowibIXSxe8Ddo8zELTrMeO5q910NdtSgmwG1wlY2VhC0M9XYEtxrhrzvbN
YAb1rblEbPuhf3sr2RkZhPjcqB0cbWNxRU+x/+KC2v3EV4tPs+EG9SaKnOKgjFB97zmOX+MqH8gc
G9Tw2jKkZw/rGe90AOytritxbzixa6AsmZ1oFPWxEKrn6erlecrK4k5STXwbgOzZ202XhHRNB/sS
GsJhCiogAiIKTsztonM2EKN14rH8quGh3jaXYfPsxG6zgwqW/wjdkvCf9OlpwzGClpQV7We/k68l
P3rbNjWdQqG7WDQLAZZ+M+kpwvBkdAbNv0jQvFzBADcglzfMIoeTiBSE4pqKPmAC27y03icjlGRu
Jcx3ShNhjEPjO9PpVX/1RTUeobFTgRTyDoRQvVwpV0UbJ8j7O2GO3deszVmzm4K3BotAm8f9GtxA
k7tPPTxuv3v3HM6KK9Op5uRHYmCW6tOOEuzY6SuOSb3xo/GS6jy70rpJJ3d4ItU0fnXaNHiJhxAP
vHbl4V83l8DltafKwi/XKCLV3vAcdaSEjcRh6Y3PqheUIgBm2BjBiJcwa3SdGTPbNbsoWhAt5W/6
okHVgGtG1KKYbX6rfmaul5ln6o+LDeUKvDNwX4L+LYYBlD+LUwKQP6OZQgAJOYoWH+Gmd6ya5Uwt
8WNgZxakVODABzeceY0I1CHuS6p6aEFYjE9pEZqMGWv+brwUrmxT9ke5pMO75GykK5OKTcXA/kfT
BulrZOlbGUXJPCe+tCqC9u2890w7+qxcy34zLGn8sODOXkeXSVa1ZGsB4prRyxw+0WxA6/bgtq8R
dEK2k2a4ppbviY0xbNfIwyWYNw+eDeNY+/sXlteoiLipSvBZlbkyA+PBB8+zyvyK8hA/2BGb9lZt
9T/snclu3Ey2rd/lzgmwDZLAOXeQLTPVW609ISRbZt8Fg+3Tn4+qugdWWpDw1/gOqgBX2RlJZjC4
99qrQXtmZ3qxGilONq6LNbNRAs979Nir0sLlG/uQlyw3GcNq9MmoGnGYnEQUIB83d50YXpH/+Ht6
eXvdQCrYYZzvrrNCHM22cNYGzs6rwlkMv/1oDcdBw9SZ7ayno3E2OcW+m43nueaD46rz9ubUZKui
mPI9pNXxthEm073Oiy7wwP6t1WQPNTMUBtH35jEB2N22oFnHRE554OvAA+bYY69ey25fx0p/yZTh
M4qzeetQCB2hINpQfZNmVwyqPdfVmJ5nBi49hBSsSH8Y1zTVAmn9eDVACkEbNYrAkU281gvmgW1T
b/IOg2STUvB6ZLxKvFaKUl21r0pq1bbWqnlviGTh1Po/5KQVOznVAsNJsANmXAfooCh4tedE2Lsq
jPFQ7PxLWId4MTffh2K+6rLwqCpxX8vwgiMXwChP1JmQ8++0iR6w9/nmmuW+pppGWZk/+3qCsh8R
ycpV/gugFFQFTFM3vmY491WeMIevzJfRNyisSA/YeLGJBS/ukjgz7tKuJpbQxfwpEj+L3kchVIBq
Q9eiI4iGrnucrfnn2CcHAa1ih30QSTeTP0WPOsL5eSWllx1tWUPUnpgxVYnFOHzbN8nT2I/IeVR8
7jT3utd3pIU2/jZuk1vXiuLAHci7kU3fPWmm9LbjQPpqTw9z3nUSdcOIezdWDPrRsRL3SbR2ScpU
I7xNGw/ykDQCeBRvJtoJfIXHfTUYlNB4pthoufDyRpymyV1cjN8ctLS/dEGk1lHD0HUiIM5vPX1v
9jAdzojEa1skP3EPG8KUy+eZTUbwAKDzAHABH+QQEW3vk8mX1RLPUsRB+F2h7d4ZLc4Hq4x6KHCt
zsVgvlNoT1qtShHp+YCmoh1oOTMfGyjyc757URb+bkPBA8iqjBgcghElpQiN1AbbZtqiiG3fbcj6
QNEaLTONqerC7zhHa9sQL9IdmhwHruQ8Xja84x68JpwuNExU13Ctta0i70e/TDUHM3TlT7Qdncux
NLSphSng0p0Yydi/prM5XKViQuphZPPOiLA6gqQRfo8KDZA7sl3jm9E6aiuQzDBCnHv9hbmrcC5U
3C8tr6/wSI2dukV43lM65JrQ97VhyQO1PR+Nj5YGzZcGfePgBb5zDZf+Cs79D5EX8Dkk5R+2q/W1
I+HeG315QH6Xrmde+QcT6sw6aa3waMUOoACOHRde54IRLJOat/X62iYbmzhJ5uQWM5sMhQ7creLp
7a/4XgFJVND2V27q711SLQK0NvVzWyCeX4/SBCXwrOFqID2DJA6M9lbeXApchbmZiHgcUq4Vg+sF
KK7zkTHKWHmbLuOPeZHUOHwlBP5oPl8Rbx5YMMQe7UXhtI9VoriAJOUTOUfmmxbg5dpJcuOp6HR+
9TLT+c7DKA/SKcfrbKTenbVYD+asw7+/nia1ZlIvDzba/7vaoe1r+rgmZGFKG5zNa3r7rstduemz
xWoymUFFAC85DDqD7kSHGVvZvUNSR6gXBfufQPJzv4rqZ8A/nNyzFETRm898KVsT6rOv8EjDDwZ9
UDRXO4W00z6HaKNfOsbgnFXpzIRsdgCvwjk7vu07LSnnXc8En/IfEi46+PkmVq2gTRq15fvFdfhb
I1EOUIQ26ybvlnuSd0zZDP7IbzVia9Vz2wAp1zZshAuzNMo9XE0F4bOcL1w0vldzjp8WuQrzTtjs
AMWIOcGDf/nAPBW3kelrCPmxkcReBDyf+fpmLF39qdD5J1lpy4MLe2PRK3K3DGKRUHdZ7nTR80Fb
Ul99B3MlTX+KDQd6RKawKU5a9n2sUV4bLjgrFFUafkMzw98zZtdnfcpusmY+FGF49QyUWCKEKs3+
XqHQPfeNITz2cVg9h7E+olOOeXS0mEfYtuCoOURzHMPaqJ4zt1UHvxk1C21Ln+tECeah8Y3mgCss
TQH8FUZRRgUM423vl4l5Tt8iHxXxBTjO6nl27CpuU99WJiEXmMm+PbBmm8W/irmon9FGsvTYtf0x
V1N4UECuKNc9rX2eEf9FOoicavh3vkwgJyGj7py2X8dGQuuh6p8l0qG1zzBv3/Z4DOqKX0epkIcd
fhlpXJMPYlH6eyVhXkXEDFxYQOAXdUG8ixwcnHBmMRtnOWodiEAiPDq5xTdXdD7OpuQ43OuWA/jB
WNTbOMsuGGqgOQdeM8ZpqEbXmQf5ZTWQ1nYU7qy/RHpaPzOK1JBfxzXPdCUd4kvoTtHMcD7i91ru
YTxrd0QHhL9doguQ1aplD0odV17XqcNjgtME/qKwjGHn4GZNcgJtH2E9/asn6JPXNBjjU1sl44+x
95hCtRTkEii1jiBb4C64MtFinhttX15iJtjdJfrg/ap7O/ydwKc59g4S6xX+FMOVnQzNbnLcicyJ
kh3Q+034PRWOU5L/gYh641YA3Ju8TsiJeoOE/7+nzFeeMj7RhX+g55tn9fxvB/3L5+L1v//PxXNS
vr7Tyv3rX/yb5CDw2LIgvgjLXLxjsJH8X5KDayCW4/1BOr3hUreC+P8/CjAuNHj/8oL2dV4Zpg7V
4t8cBxv6g7N4fjFG9hkIQH/4v//1bvTVnvz5k4E7gzYifHQ+h1kUkfaL4/+fA/7JR96npoVBEEJl
2jrThZde/XE3vp7pswQkD3IbKR/5yjAp3i/BCGkpDv0ZapqF3tdbaRPWsoJb+r/kkv9gFe7lnxci
Q3/Evp5V3PJHq/2oxlflfEEZWD7iz2HE6YWczJbdpLJp3Vmim29c/WZKNs388vlVGNC/T1fxCLq2
GfKY7AzDOHWAbYkbSKO+kYGjlfInBvt4unAgmFvq2jlwQgSEKLE4PfOOV3Srd7uxtcatoOOBQNUP
+6SW8sGMia1CZN+mG6ncG+wnemdDLTqc+0Qq0R1IfWMpzJQN3CZuE2xPYgDmLr2bFijNTd30DN9Q
4PUKsMAjJMjzWqSDRh902LeQVx7j+MF8epNBSLzIa2KnsqarVoIEOxoKGLuxnrtnujcL5kNuSbfj
TPGF3miC83sxONQBRmPNQakTFd2INgt/CsTg3XmHZcA90uB8E9cxLplu81OYhcuskRgpPIP6DSGX
+HKZ7bmdmeoeS3P7ZsAhbq+BWW0rS6aUOUuOW2fYuzbzmpU71saFR4e/hdE6rkb6uG+Wq/gQXgjn
Lr7T22qGZwne2RoXIarRoAIcWEdVF9+EaT/89BW6qH62Onq9cHTXbp+yXjK/DqUIn+IaJsemYFhw
z3DSsZApGa9SjtgUM0ZTv7UGr3a8UnL14JuJF0PDUPZN3+t80HKDYXFcVLTp+OGrRSk5OWJT1KHC
sQGcA4IdGtIQ6m295vtlQDbKJZY41S7TyH5VcMAZ16ruVzqP9/ZsvvpYRHwfTSda252WPMGbTw/E
g3FLZNwY+3KwX5eK2If018xB2ujEgjHcIzEixICm0/m8YuR7pKObHQvfaR8SDRODfGzcs8LrYt7I
Q7i1HGnsO2KKb4gGSg9RafUbyJFyNzC/3FfYMgMKEY639kms2np4BlCI5150dADtA5opFjBnAi2a
VO3xk8qC1En726yau1tSMPjL0ofVmCFkuskjQp/1PMyOjLXRFGhVt+2ZHF95Prdz1Sw5mAVY7gbZ
hHupoKinh5QxzY4sDoxNRgRY4bqTVEMkOUQM5xL9Ni2RH6xQqDlXRGym+xiu+N6wZfgSYryFq4Sp
hZfm4IMxZzEjLcikJfYlAH1XUyyJYY0msYZbah8xlmjOG21pbqBNH4Rfi+tQs7Q9ed3WtUv21/lg
Ow9h0VAfEaiO0M3pdaYvABCHRiqkYt2Yj7jGxuGLYgK58uuhUitL67Q9WQrebzvNvN/AW2rdItU6
k67hv8S+bmyjrrGRh2JcgoZL+eDB/nI/Qj0j6Xwef+XMatJ125MeEEfMKqH2TwHhaeY5ZgT2Hb3D
DM3TQy9GFpuxxy1c7p3BHp48M+x/lKET3+hFowd9QlQBvmIjZb2b9AC1oJw/jaxVx6boikv8TYZn
SQbaRdlF/tVozNYdTQAzpbalxcSrzDkbTLI6Mcqfd1EtvWtsDcrnKXaGG4ix4/WYxupybBuSE0bK
acQOzllW04UZjUPg4KTEbY35zkZBDkGDCVK3dnSTBRpjObxyE6MIOeukJKHXzAiiE8LZMP+vdn04
6L9tNAvFKs6r+BYPivSXM4s2wKqj3WZa0e7ZGgwvEZTv6qlu96oitG7T1kmL21dMQrpuNygfBBra
uGriu5mKL1pF5CMuvXYsSCTCXZKR4nzk20Z3plHNx4kQPSivgHy5EybNOhWljvStSP2DR8WwI0hc
MBGM/IPT+vRI9BJbPIK0vYyzhKgRYbEnQAlpc31dbZEnysO/usq48aYdudwaRttdiMRFz/01hivc
h7GakSvSJV2XuWxehkYpjrE+uyFIC8AbGcBacQr8wM4F7nXvugEKtf4VO8p5Z8I6OXvrmYaKnNwV
pjk0t8S/vii3ZOCYU7v/bnGUfZhadISQhmh4lxbLLIVzixsRqMLISHQ1O+7SBcNoxMkFJ2Qvoxxl
D7+pur2NbUTLZGZZktkfyAooDDl1k0ntbuULsJap9tEdVbuh9uWv2tLStklCQ/DWzpttZH4DFab0
tePqoU+KYq/8rtzTkYfbZDb0RR1YrIcGGFMfl2K/6p7JW1AHzxUevOAudfCLzvSA5IiMw1P2lz6g
M91q7GhbafjJhcjGniZN4S/DtGwMKrB9c+UBRhwk4s0IzLMvjmlr0Au4FQq8BSOfA1XWfGF9FHPg
w0m+NcZWf3qb1EKTpnl4o3M6tVfu3UHQvMx1x7IJIMlxnAknMyQNLZHo2h2mS1C6tJGf3rMwJ63Q
DaFNsuJfbx1htnSrhRTOWWgQWRCJFhpjE2HA0YSat6calQf0CNnD4Cf+viwbcIhGaFsHrTIzEJCF
6A0/Wl52aFbalZaCpQwCtMcyaJ0qn3FMDKZ0bWGn9Uy6Jj5jNRschwQScdjRa0hcasv8qHwl2647
MPdt79qMcFQ2UnQtYi3CAb3z8dlijEPyDZ2wrMu9Jy3xpChISYtJzBAzQUJ8/9X5maE2XiuVzTez
pvevfRlq98XiRER6DIoEDwPif/1OmRrD35POlx1ta9jpdm1cgodod1GYcchYy2QhN3EBdcbke9m1
3o1f9ViYIf16tLrJfuylZj9ibT1d8qYSu7iJtc2UJNoGbAEMEYu8iznS5Dc8YcqtKTFqxWphvHy7
64pQW9gUnndlLqrisqx48bXpmSOZoTYVrqUlPjXrio24G5G6nrnMULalj9akmJSFyL8gSEDqOPOF
rj8dO/roqxBDGTRW8ELXb3t5JpztBtt27JnpN85mdJ6X5FSFW8YYaNxsZPor+r7sSm/S4oDZlHjy
w7DfqxBqHepfXob6bPPzzxCWs5YYR6MBAIsG4qbweKWnd2ZjgSWgPGTTeMmhMB3MOiyvXDnPm6Ry
0JQy8cZ/Hm4PxonzQOhlR9iTa2S4DvmkxnSZm16h9tV2nQX4ZXcFGOIwj9eGO4ArynokcrDl1Y2n
kNq7TQU0Mc6Fm20wdwnxBDIwUOLd1B98yZhyFdotAzCVl8a6dMvqroOJtus4cKiBGAidGbapSKCD
SS070cOKBsCZBuxlGjgkO+i+2oRTRKndtbpOh43UjYrZJi4l70EB9ajl0VROTU7wGzfT64mPaOoe
FMIo8wcdqHVb1CBTlp8YL29kCJus8Y09DPoLqm0AlDGpLCKhFs4QU+NtAjuUKRd8H5m57lEM6Cc8
YnHQzJtAJQT3QJQpfNGTMN/D5EEeZs03umAcgmFeDnYU8oc7W2sicqRAds47paXrkL96nVq4kGAl
0YRBi4vBPtGt+YAyTeCInuyXK7py49FcA37El8acmERcJsUtFkCkYXqMLOc61vbKqRSOWM5k/pjw
tye8qmxurd6CLJcl2hkTs+uunlzUaMwhhlR79Rpshw27fLI6RmE5jl7nXEaGnKji5HSiVu48Tw7o
diJzH4bMjbDYUmeQfyT0sEZ3t1SIMYMqB41VTDg3WMQarVzxE1Pxn2B+VyNOxTtzHIqlbmsOXozq
2p2Tu6GK57X0tCjgtNpzI/o1hFQiUpnjMwfznrQS1jumxRXTOdJYEXbgM5ZZDBx0TzFjd2rsTdya
6y1JgaKqMgVWXjUjwjq8qMs4Iu2YkHOR5DA7K6vvsC1O4x9RRwB7hsMzpoTd2G8RH1W3Nbx4Mrwj
CFGEMcVncSrq65K03ictItidt3rxHSYXw7jehSGGcmbc5F6dHbp+mo8mcbp7PBe6gERRh8Fg1NjX
tifn6zQS8raOkmwLA8Bl/jdK0mdmIbajK0OSaeN4n+MMsuubjJZcz5NjlBoTALvCLVXOBToxzQLX
zR1fboYqsgjm9roxy87a8oXy3viOGMy7MPxO6WtpOhXS1RRZk1l1w3U4T9VBTaDMRJ22O+VBiTCL
AqeozNcYzkjJr0gUvPNix3azCIfm6QoRVXpTOoRGdkgivgtJfYX8MzYvJxzmv2d57B4z/D4ew8ld
wkDLznrQlzekMIoayNuLg7Esu7M48eyLuGjVY6mI6BlVMxxzJ+rPBm3Kfio7hWoQG/y4VafC696t
i19F6+rrXhj2M8OUyuQRqd2jgenyuVTA6QK9AGBnX9r0ui36vklT9r1VusWW+b4Bjt338WWlTa9Z
73pPZuWWDPVnvFCjfN5B1iJOl+T3FTXezCglRte26rBI2IhJcpKleRrgD4ofq3B1fl7etseJrgIa
qTXjhe3hqFvPmzYp7rScuVSpcGbklF8B3Hib0mdulRn1I4pLsgEEuC5TY7fpNg6V8Z4st+Kuyorq
XM25eZCSCS71fAE/wmJmWnsdJqHtoBUB7ZLQXkkIhTEySOdgdMJ7II10McplqEkXM6xMLQnvQUPV
OS/F/JpSMX0eDau6T5useao7HGX3teYwpEpCMiD2fbX4FeAxQuKxpsobpONDuX7DKDMpcEfq5JAe
e7N7jQaPGR7wzvnoe+WZRWX7s6zxJSC5E269ll3OVZ/j+mtp+V5BOVozFarOsx4zSuiTtbpkih9d
phRDK8TIabv1PKeB8CPgp8nU/Mbz/0vhG7nqeKf5q85FtWiFaj7istBdZ4gpNjbiAjKEWosXF77l
RlmEN21tVS8WMW428s8fsKJuZ3yf7J0L7rrRgFz3+NtxsteahenmYgHpu4Naww+TWO3mizQPdzgR
d/pu7nssMNnxgYYsbR/jD4/9K5YzK1JJsQXHoSFIUzN6AYLGvY6TcOVYWsTQeXTvaHV4n8BQ/BEW
+HjUkf9oj/ZwpteGuedTUKKPjbq1E/uXm3vyqidiEFVL2GPNC/mF+zalFz52lPteutyxyvP2TZTi
Han53BQrdB/dPrbvkh4FW9olPLDkRayGkppqinH4dbAbVFZsXtODPHAgZ1djPYtjA8VspQYltnVe
hs+Vn83rHGAcI1QrvVyS8JBnanQxpqS6HVssBqN+KL+Vc4vlo6ndFEWhDsqbipsQWf61i9/jRqTC
vET8aP02orJcVynZ57JLomNYxt1V6YzxOYEizi1h934Jk3EOte57WuIEH6PpLThut3hJ13j9j/pN
GHYiyAdYxRVhJ/upt/JbxYm76say3vp+r+9l3t1FHV4jo6uLoxVVpBMN8keMsjxIo5g3FoUgZpau
FhQW4nFKOZccR0gbbdRk1L9V+btThNISxlG/WJB/v7eewo5yFcE0fan0NNXPjLoLEXeG6Qa0ZGCz
teZdZ2rjtNawAfcvkxwv6XVVNsgkLRKznV1TjjOtWSwZr08yvysLH8dFZ/L3cbKw+YGw7qBBvo4j
JEMd63jm0ZY86vPwk4T1grmFWawpqmiSGhgFs8H4rEh8Y0s7EWgQU448/86TW4iHAkYN8UxVFFAV
5hvgjp+tmTDJ1SdsvVPer9MwBN0onl1akBFXVUfqN9RQAuQMmEjrPOOn7efDmV051lY0hPTqWSmv
otAIel8Lf8fCcq6JYDBv2tH/3Yy29hDx6N2bpivjjYPClvmYHMNN6xmLLZhT7Yli67Zm0pQbkhaw
moGU/IVQ4W8UFAGf6wjUfL7xdxKdGHOz7DVPBoMNftdrgHFJXbEnmz39ePEF0/wvZNdbViO5SPdQ
IYpTkYs7OiN1kiuDqcIiXIcnvUoKd9zmUZ1vPkd4P1oKuRmuRY7poKs7YbTrraiBHw0uLPaiu5Hw
R0Kye+NCV9hBf77UqcQElz+Ubcj2bAQ8rHiCVxuZgwzZYqlSlt15lqssEJJkzZDNu2qisdhXPZvr
80U/uj7TsHAUIZIH/cbJopjNk7FRJW0wYRS9MuGirYQEsqMntb+4vlMZz3J9PNCMMFzkgrY4uZUZ
h/9c15oMcKG1SDIKyazRGi894I0wEiUum+t6MkAQ8zm+6PJx/GL9ZXDxbh6wrG9hgogSdZnRnAw2
psiuYz2L2sArNAD4kgsUzXD/+f1cLuJ0EctkYy66NiQZJv//HzGQo8HrQvmmDBSuE2AGMVVE5Frh
ZW7qczBP5rjqO3/cVrhO7z5f+qP9g3+ig9SW4Y2xTMH+XNp37NGITAsTkyGb4KA5CifjBQh2NR15
O1wbbFRivD4/X/ajR9/CWBKHSC4X9e/7Za3WF5WbsKzbpPnRKPp7AeMkiAS71nfZv58v99GGRSiM
tgb7Gw+t8fvlItnoBnwglmuVc9eYzZ7mf8S61NW/OGX+EtUsG5boBtOmA+egOY309Of537+lmLvh
Z/u2N6ew+zUq9qaGiyF6Cfguwpv15xjr1EAhnf8PNi0mm8IVtoUG9a+HxrXUjBZAwsuP7BsH77+L
OuKI/ec3lZ9wGV/pDD5P1bU2mpTOLjh63k6BHtcz2MXTuMIxov7i9/voKbQhDnhkwVmMGJff948H
BAehsp/ygQN1aPIN3Lkfwqt+fH45X61xcqhhaGsKXtQygESNRajc217xleJteZpOH3T2H+l5bEUH
u6j31+H7Ke4TppJBTe16EXW6eTTJR1rP/ZA8xRonDBQlHedDxizEcegHBHxfnWh/P3oWomRGKDx/
PtDFyYlmOzX0wcpvgsjAQVBVSqwHI2uwmE5h/tR+ufmn95X1MNnyqaPQYp8+ew1tlTch+gmKcqRA
EdMN7nnuF6XE3w+4xQwdlzqg3SXX5eQB9yNDYYCXN0GisKpra7LS0BScuymzjM8v54OVuAjPcW1h
oGtyT7aJ3ybJPE1eFXC0wVrS2jOsVO9qmT58vs4HPxMBuSa+YcR/LcPi91tF1EVm+dKtgjnR8UR6
1sjoTbNyIVx9kRVq/v2Otd4tdfKOBaMSi3IDqVDvA9yXNp7vAwZdK2wzkWT15Xw/OdRjWJaFctPY
ytvo5GF9F7SsxNlhWZ4y/d2bLTAaub4A4IUN4cvx0vqoLBx6oyGeL8KcPpAYbAuyKNMi+iqcl0x8
XI9un4+XQ9WBYE/odtfAbOlqEMn8xYWSdHb6+PEGZ66n8wAYS7rz+3tKqrFm+WXHPW1j9egTZHBp
9N63SYjkuZg799jlOfPTHCYSWvedi6UrM2txEOiCEofJrNHUGWTi+yKkMVIC//CqwKPcI4UaYIkY
12bbQhInyJQgglCmFjzMoYKj1ZvuUUs1cv3syg6YbQ8bpdDosU66AcJzzzMbLkOa+SHOh1W88aNh
PbvRuMFTNfe5W6ZG3zi3+ou7ELv+8V4z0fPD4OCdRcl/stdCEjKpPibuS6q1573hWwd+9TGIUglJ
HnPhIfh8wb8LHstComw7KHhw8DgteNAk9P1QF1Xge8pGwVsV2wa713Nh1WofepE6j4Fe72xUi1+k
in7w+FLN6UKgekVrevr4klLZa3EnStSD0/TU47v5o2Hec4dQPX39xxcJwYPTCKyD/5yWjsxF6Ten
rgwI0mUqgqBDAtfi/I/URB5Em5HX0zJgJ3HNBLT/fPEPrpO6yhLMwukM4Jm83+oujp3ATiVJ2yEe
Vs1Q3kWL1ttLJ/mPywB7OaQMBLy0VxgWvl8JDKiNEI7mAZKjx2kqh43p4fgnc8v6x9uUcgPCFMQo
uo+/9OJ1W1Vkf3c5vIKOPCIB8GqlV8PgiB3A069/egNt3eLCTMPGgcE5fW1FSV6Xdt5wWU5hBch5
y4oZIjOdNl+s9z9f7O/DnsUobSgNHAbap6+vBm5ILLqCK9Psu9jSHpGn/UpH6w5C4Bc1yPIsvy9B
WIq2VHBpvF5Oc44LK06mUoOIgSxxa4GV+pWDkXDez6t5UfPk5lfV6Mcr4v8DjW156E5fL3btEhbD
io3RHzO/fq4m487C3Qu2r8ixpjbPP7+bf+99W6fwRlNO1cGKJzvSwW0F9a2bBVrXHbEODGw7u0qE
/sUyfxeMyzK0htZiMIFP1fuN33s6qbh8dNBr5iIIL+1DPfJG/Pxi/j4qWcXQKTawcsBt8eRBRiEz
EoBlZIG0QLRAeuCUdr/dUtykjWKgjv88JutfnJLm329KVuXggN9OZO5ffgdhMaMAwIwz8B107EPu
A8OVdQbN3GdKP5cMsduJlMsVgjmMgN0Z6UfZ6u5ejU10yJkj7wbKonlymm8QcXEXqGuKg6UsaBYR
ArQ4ce+bmDygCHS++PYf/jAYf7DjSAiwT38YKAlxzmSDvBJS07bp5KdHbQTn/PyH+XCXLVGoPoZX
0B9PSs7CbniNRFUelMolbKrqAz0z7jxXfVW1fPDAOrgaw6rEeIIe9v02c9zcKmuChFFL1RZEljA+
jEIfd59fzUcnEE6zwHBkugJ2nGxmrCPNMeq0DPIQipbe5TWFABBOfZu/wNf/51U0PSM0UV4Zi0fS
aYeK9l30EK4yesfw13LvZCJuChk+fn5VHz085N4KF0oujcGpbcfYZiW5fzw8eeJ419lkMGILnV8M
W6qdjBzv55DjsANa2H7xqvrozHvL2gU4+qDpATrVY8vusyCKzCtVaigool2dPtTpfMtx/cVqH214
2h6TzU5n+RdIhhkCFFKky0Ed1dm+EI57M5ioMj+/mX/5teB/pHMTXWxe8ROGvvR+J/qdOXYOkHvg
dYP+kOAhuNNgHK/C1OpzZnPucJ8aXrXuKtVfNVOZXTqkQu5jUoG2MyI2BstpvTEaNOboM+BjdF36
VXdrfHjnXTpsnky8zE4LHxm2ujMUBW+b0WZMoJpnQ/mEwlpeS5yR99jhxLh265ghRmklD9nQt4fQ
r37EMDpmsagvh8I+gCL5KzFp9cqPuY7Pb+QHzxozbUpQl5DPpT58fx9zl++QjJTbQzn/qmdD7XQy
pKowh78yPX++1ge3Y3GeXuoKgFqq7vdrmbhP6MTrUtqHxi8dwGFTOPozhrpl4JJCgUhLqC8qjA8e
OmyGDWSndFtc5Mk26WVOKFpUcXmp80SAJW4csHaYY8h5ZaHOvG/k0GxgY/TBP79WfLP8BZGiQDw9
Ke3Fcld6bRXQq12i8SNIROY3oPERytbogazR6J/XbYtRFzCAadD9nhqi8awgArWbKtD0qFlPRg8r
obTUzYDpQVAIGunPr/CDdw7rUUNZvNgoFk9uLRmMdpxU3Nqxj5hc2HLY6E3VbCwYsf/JUj7qd494
WnD+kxdCTUiBKkgJDAy/Kq+dvEGt6SpxlnSG8cXx9dEetXigFh3CgvSf7NEeSlyJazi9StHd4erx
6jjNHbnJklSz5sZD1P6PmyMOMEQXJkZkjE9OH0BjZNZmtnMZzOYMx88dvknMZWtwgC8W+uBgBlLH
h8wCeUbGsfyef+CW9YxaTw9pAfPIeYzGce/Nzd0XW8LiM04K+ndrnOwJX0uz1MbzNIDQb6wI3qqP
WNQ438wOF+IwH1ruoo40apA1bmNpdF8N0oUsxKy28zAiHowONmSZMOm1RxhwlmFg2IAaOrGUPM62
Hd+YhOkRlYZCK6z1cl+0kLPobqc1NNjwEDseQwp9RKxoLG5GpP0a32a/gGxVGvhpVEVLVmZPgPqb
4dhVmutUh9UiDs/wmI7Jwd0bsp0OOYLRy96Ki4tek33gZf5dUmXtmjuc7QqwIpKUIAoGkBMJLB/m
mgDT2IEsnOE2bVsJLkdpt/v89n60N23DdQ32yeKhf7I3sT5p1CTYm9CEn5tRPXtxfWVb2s4qKkS1
Q/UfPHbU3BR7wPcMhE7Wc+KpJN9nKgPVxAvmdElSxGFQ5RfF69+Q3+J4ymALLBOYzj9ZBsOR2JKj
XwaQyG/qOpFwBr2fTXbPEPoCQsq6c0x8y8svWibr43VBabmjNNenBZlfY4NVDw6YSDXNWJHrqISk
rd0gdCHiFs4MPU7jFPgRZH2zyUtIgphacJA3mNM7sPyddNAOlt4RVarsch1CDGXD1XvmnUyw/fTF
MXoa9REqIJY00cZXBqlcvTtvIiO8Je+3XXuz06xQPtrE6s3I81K+D9YP9SuaD+M69ZaEnBEJHoou
/vdidtZxq9Kti3fBQ2M5X/0UH53pAgNaXG6BGSxjuWV/nBGJ3jpFmfVlgIHYxHRpNQ36PjNU/8XO
+ugs+mOd08Kor/sir7C9Cjwn19cleMO6iOPt54/LcticHkYCtz7mCszbcCV9fzF6Y9ZVg21TwNCJ
9M1Fsqibj1UWw6lvpy9EZx8uBl5Jz+KjbjttIoTkMCpznhUtFgWd6LzH7WcHAxQutUq+uH0fHQQC
2J+3BZK9v4rffJoskcKiCmQqbzBEI7MlnB6JdnhVCZyFWHxxJ42P9sUy86aBhULgns5p5rbOub/U
aemY4yYym6QdzHI4mGDxm8rS4sCuGxTftW99S/QwDqYIUUNUJeWFF3nZzq/s6d5FEoQ8I4ywrPr8
l/7w63EgAiOB3/qnByPBZ61GNGoRDE39avnRQ2z2t7kFj+Q/WMfFmZ+KUiySufc7qu21Ka7h4wV0
ojVoDmEtkzZsqk5+8SL9qGxdrG2BWJb/ck+eQ2vwUXDAvQwUmpG4heI6lDeyco7kiVzlVXNX5P4X
QMVHG/iPJU8L1nS2ySJx9CLQhnEfddUrPv+Q28VRVv0XPYf10f5djLjBorHbBkt6fx/V4BEdNroF
x4w5/VBx/RtPQLHGCsdbA9+Sp4E/wJoUjHKbNIvWQDMWZqaE9Ie10aMNqPIYNrhadSaKBVRt6Ixi
JW+j2cf+tySejoAwbze6g/fgOZyaGFoRDkCQ6LiZswXa/B/2zmO7biTbtl+EHPCme7yhSJGi6DoY
lCE8ELARga+/E8yq+5Skhviq2rdTVVmZynMOTMSOvdeaq7FfTGljZ4GHoIT5lDfjJVIcsR0o+bJw
InJAO9mWcDL7i0B0zWZvex88Tb+7CtHi1KXFwXP7dgBblqLva/wJh5lolXmYrdVguveYx8/0TO+H
TMsPPvB3t3hxZiGUCWi2vr3sIrcS3VIMHTLSUtDFjZ3YvdIJnAS4zqpfNOl/fmFetRNv1mAUMzY/
kNeFY+abO52QZ8iUtKwOfjVH61SO/hc3taZ1TRDEOW3K8g4eGhwCF+Xkq10gTEExVOMMnApJ396Q
oPU+uAy/ue4UG4sFGqQ8x4k3R97I1yEcFKc8gI50t2mn/U91Stmo86a/J9VmPqCL/PbBhfhNExNV
Al2fZdUO3p19E+XNgmQ/lo45Rsq6hAEhSHV2fdz1e5jLzoonBeWkBwYx6QihYSaD88L9CEXs/Gat
XHzhyDFgZjNos//57pHFnfjVkFX4lnMwKq++hswBfYG2uvbOXJngSLCMd8ZiBaWspIlsGSSqEe2b
Tp+lI82dJlznIX3lyw+z+UBZXO9TySOFY6rYIerz9kjyf2rE2CzZ09b185RgG8PddEY9HFK/DUho
H4NNmJztpnC+kPmkrnhtMaGRLDffp+EYnUozeDSBgn1wMP/d72cChgc9WCb0bxtHtNvysh8cfn9Z
qC9gStGi+iq7z4hC3v35pv/uoxBeozXAjc628aYAYegEj3zZloCQphvRhoubT4niFKVlcv/nz3q9
b2/ftKX763B6ZRt8e/yvDb8cZZVxOJiA8awGBsaYvWbX2seimWCsltbZasz486BseWnbRnJtDwbc
EqcUe1GDc3n9Qv+Hb/gA34AsL2TF+V+UwG/wDeC7nusfvxIc/vWH/kVwCLwli2IZDJscJ2kOsJD/
K+44iP6i+kB3xGhu6fPzyP07pSL6iwkvT3bkLqX7rwQHJ/iLWoLjFc1WN2A3dP4TgsPbXYScC582
eciIFRnNO+0qESh5V6UF4IPE8mYI5m59wTxXf60shUUq8T7CICyvya9PNh8YwGJmx+Kbv+8og31M
B2P29UEpyl2T3La178ts/8tN+Pz3v+9XMMXb0yCfgiB/0a56LI3vNseBSd3Ueqk6kEGT7aWt2uui
6YiCCFyxNQ1ZrqyeFhd5qcZNLwP19c8fTwbEu59Jm9LGheiGNvf47TEYZDS0Gx0MJOn6pYJ/ms67
MkixQiOUuCCmvjspVPr9Hh8EFFMBJHOBUGZUSj1T1i9wPK2E+J0QLzOIYWhXFpakcJbFjlwm/lnc
X1W1dkpjnlZKYA7GSdzDuEFyr1/oLBQ3Th4CcsWOdEhdPNBx4LcQN732ATex3i/052wlEosQ0qZl
bVvRcJ0PZqusWzR54rKDYHgL6gBHpQMrQvq9eA7JHjLxeUz6heRpeEsEl96VY633fa7qi9gCWYAz
LyQirrFrwndN2t+ZFo+EjfAHpcqiix5cz5aKPL6JJqDEm6kXZnPkUtXVOiHTw1rHLL7O3oa9DYwn
6GFXYE+71Y0GjqPIYSP3qaYtEyEyw0WGvybIuuumnMiynhaTRj4E8PB8lEGzozIaEZXckMvRnYrR
bq/BbcUnJDlq77dWeWyRGW0tZ5jucjh6d20++1+4O8SVcr7c1ja8XqK22u+a2Nh1ElDtZLLWXxGu
No+jOXNnWtbbg7/gNQIJl8gZ6ujCt4zs0LapfpH4476aHX9Em11/72PQuIhV4h7x7Fm3I4zR+3yQ
9YVqmuiiqihmNlHekjrsVrh3Vv5I/FpBdbntRUxQcz3ZW4ioxY0grmk1QrkGg9B0392Yv0wKBILr
BC5CcoAditnEHVsCrnmdQ2PQez8byyPpvOJSB0JuCEIF8NY7CLy3pk+uiMCUSucC/m8Ae3RvWHFx
kyDhg7WatpeEZnggjZPpZ2FqoOIYbemdmSaLhtU8Zaqd7hh3zJ+ilggz4aR6Lyr2LkvxiyNpiMu4
WF52o/WujMSckHTyWwgtjFZDRKLahJ2oWk1pPf0k3EDvySx1rxKXOxEjHlu5tVhiHh23gk80cl0L
6GFBGXlrhfcC1q6CAIa1Ko5vfDNuvzN8nj/VMtVfbTbSPWBcTIhdW+xAqQ4/zNy3bjN4SBuSckDN
GVzbPuE+5uNyqZdHtKxB0umOXz/jcyJDfOZOuD4eEtfi+e+QpzyWSRCfyr54lEY/woHvqqskfIGb
CD0rMyo/5YBc2ce0956ADbQPpGWOd4nNs4nlqsj2Nq7IjeuWTy65U6BfA0GUgsdDuRCtVMqNwlA9
7OLWFVcCvvNVNEjvatSxdVtnvXgcPb95wrTG0xpgj+/suHlycJKcc3gMX1S48JuNHGxWWMvmOYEs
hczP0QaODKKcX39cmPISEBlt3Cgt6mGjsnz+RJe2vxccw2808YEgrTlSgOy1cJmXebX2pZkdhsYO
8CHHKtvjkibbofRNblNVjMHCIG8frAyjL8SAAN+I7bSXg4+x276n+WoV/uPU1HL4nnWj+5jhyCqS
w+TMtYvMcjbqLUI7OX7SrYy9k0yc0b3Bk40711X6qwUUYN34Y0rGuaeQDbazv+M59CBe0pQHHq0G
lqaxvhwbMM84A6OTaxSfB7M3rgnbvTG88dKtRLXDO+ZdzzDvVl4AurfzEhDA8SW8S6jh9PgOiT2n
x8ouvvYMLrdEno3b0dXfshCgvDuNP4rUro7Em38nYSIlwZR5UG2N4qKpJrktvYlszDgZflj4TbdJ
1p/V0MY71MYWbv0i2li6g4sSeAkihiS7dGf46SBxJ73usBH7eXgyCtFusrKt55WI4vaI7gaVsqHA
mRI3v6qygp5kVZYviZhBj9NDBL3cu3odufWNroNsa1dGdM6hd3yiRS9xrPHCYvm2zplGpz5GYUJe
CjfStibzaEJgPlQBxmIxOCFR0oa9hh7La0kS+j41ESraRmWepZdFhzGxvjhVHO1orvQXVh05pIZy
7b8TOir9tcexFOXizD3k4DFMB6y8BGlYEt5+DE6zB7Ra2+aIhjOy6JJGJK55sd9udNx/dxo57hMv
Yc9jAw93OEmnVWoj7Mxrv71hPGthaS36HaqtlPi5wgAbF6qnkESWlXQKda7VYi0qi+IRl1ITrH3l
6z2sdzChTLTDDREWqEsm16FCdJgFWTbU2dFzgiN9RtvcaBYRYAiFsAkZ5b365Ja9OIPFh3thm/YR
zQSx42nKW9WTE4rmqKbhsgIG7J2E36mvs3TydbewCxhCHWS5cSajgePrz8+iND26bdV8K3LRYMfv
o4OavehYjbH+nBXOvJnisT0VlXDXvl3i9vKLaVUSbrrtXce9DnpazE28qA6SDie0KcJda0zMWJbE
AUnY+8aNnPwh8BNs8qaWOzfWuDKjydi1UEwQylbXpWWwlwOHOmaZo5wVyslNYiTRHZQda0/uq7X1
nSY9hpOKt5GM3U8NnT/Y19K4ISsivLTaWZ+WjK+SkIMIzknrd9VPN2kvsR8EFxF5f/7alRJib4lu
DJFOSu5uP1tHwbSlXWep353LOXYexzzQ7irwJPJcW5b9OdVA2de5lZs/BU7CckOKta82Zm5Ox7lt
o7WojG4/WqX3SPZrRt5BkeUX7pD03ysn90kQ6N2JCZxVW4n3iBfQxDFVEDNvNjUqFJIki12QetO3
Jrea9VDKpS4Q7TWWu3KDWL9utvA5srOhFt0uzuQ84PGr0iP6+e4iavvGRWFL43AlGy/DoBzG/TrP
Gu9K23F2mNNafLMFaEMQ8bpY7g3cvqVEynOHfWgJmci9vr6IbLIQwloMP0IY8IJZCUfonVn0bDio
f/UL52hokdqIbwRTB94B0jMugtgU8SbxFlpgmlUwtoV3RUytcUMYp+DnZk5K7HJWYDFmErSuKPLS
jUu47zclRqZbKWILTP/szsii29PfxVeb2dYtZvH+hwDgFW5sL+X3WdXSTVJa21vKUP+LKlrKsqVg
BGwxucUmT+3ySOO+vighPxxcsydKpJEsxl2e5KtKQL3epF7P5h5VjXFTJ9F4l9lOcpVUVBq154vL
ZH79FlH74BgL1iRu22VRJpfiZYAdRiZCQHkSta31mWWw/uEIn1OwQRwRuzYRLX7CQrSqOr7OwpzY
p5Yx3pFayb2zWiOsQSR3ep9Uvj6bEzEg6TjJTbL4QRuKrUd0ptW610v5i3voMRhUCY6En0BjB+FV
pfQLRoNsT2x9Q6oJsakWmSSahBByiVeNcEpMY1H7gdrB+t0ZYsl34rzEXP6dDqyzoXcniTEcEsNu
TzEt3KUcDup1m7cdRJ6lvHfacEM+p3jqdYdpXNZc7HHwPjrQWG972EuTfPkm5G3AI33nBhwbp6nA
TA4HN6PyX2NB8q4Cf7C3yQB7RrsUhGnElR0SU30OEmTXee8BGhiapySueTBrpz31zqTPtRTtwzi6
7hVUKPVVUnF/0Kl516dcvuzixWLmjzrrnYuQ7k0RTIbTH4xsSaHogehqwYtmWnl6ZYw8dWxFPGDW
xBMPLAjXAfvUEoTQPOeCujkAxvNBYtdrP/afB1+HuajLfIdZD7mIbxqVCbZhO8rw+1WVAwwezcLi
iR3bi1ka077rxnTD0jxvNY0mQhNGKqhccHgN0uU1RfF1k0u3PWGpACEYe80PkZXBdegnmJ0HQGyx
0TXtqh28j9RZ9FLfHWYx14SL7hXK0TI8/meX0RsNJL0ak5TC/L3WBKXmW9K29a4hfYRriTI7Sp3g
hRCt6QA0K9kZlv2MSYOoc3JcM49yyfBkshlR5n+aOpuwbwFYI5ud4myalfNko/VUWMmINj7DsAgh
KFvFxnSB5mbwh/cVS8khiYCtmVaKaVxV1KtlFV1QQEKfVo4+o1+RJFui326WFcYGXnczJZ3/xQB4
SlZSYmIorV3XWDk9ayyOUOpe2ZCmOLKAAcilZuewzLkkKfiHZiI961UHjwqP+1Krq3pur2t026wp
2Ow3Lnyuhwi88so1MxrhoJy3torFZYHE5iIfoWJPpCdhi0+nu4RsNlwWnl0+dQ7RT6ehnIPpoo1l
wkXKyPUwVD+orZcUqbkehROX8BucfARZAtjP6N0NP6i27wjktVZ964AKCfy5TI4FJc0mnpf/I6ag
jzdmz7BmHWcIPid0caF9ZsLZQw9wlGA3pqbvzDSviZxI+cVJHTVbxSIMA01RygcK/JWhKfI5Tpu4
GjmI9KHb35ugR9YwJrx175Hds64iCMmq4+AWpq74pvOx2HXZkO3HierKLCRPJADqYZPW/ng3ZOVT
0HF+JJdIPIaydLJNp5e4lOXaRQvK4DTPXHw2HeMGroNztNg4rgtnyvYxes56HXpDeRwIy3hWhAc9
u9qiNrRL217x2hY7Zwi7z5xEwwvdmsBbJId+v6z7+5pwo3sFzeJoKlajYTnb1WlEfDMxKXLtzqUC
El/KcWfNSXWExMSppQ6cFbVTcF053XhnWiRSgVRunr2+A1ftcsISFqfnTVfP7ABDY/X3dk5DqW1L
cQltHRRD7LKaDHEdbpxw4GQUuy6G+sabeUd6EiosICj8zcGc2+9Nrbgq1bzEEVNvepk7H5ijt6dW
tHTlbAZqKxUtW2hasVx6OqABVNntA1Lo8MKStFmABUYXiSW6U6aD+sJPuHDMHPW+Nm1v3YT1dMco
lOO91Nk+XDpATCrFZVXQHwoyjskMJeeXkLd03mbhLB4Lv/o8qUB8Ax/Pcdv0EgJmXXA2MmVC7fIv
rUmdvn791spdonhCBGTdumHud6EdSXDo8qqqZX03i0JuCJ8QT16rQI52VQ7Og5nddpwyOiPL4TVT
Jgf4VLnttVl33JkmpxR53YtFndQ4tBNbnwtUZWR4dJK+jgOigsYqv64M9HlOALypie7a62OIS55C
IqmhD6rR0J/chI6H0+v2+rXjUzs8PnjRyrUPRYp4J07BgKOyQ+lSUJXMOS/G2EegsbQHjMTgMiDL
DtY0HLn0SyNvzqDoFYKGkEzTly4kqmjmdavXSicUI3LBd4YJ3StTqOKmFUigYMsX0YJb9FCygktr
RwhTsK24xYk0S1K9+EXM7W2aODOvIKIKWnAxMXG0dkwyo0ZyHKKcRxCQnSW3NbzINU58EJQFCD0K
HrOj8cVQlZkPHUEAXu3D7Lg0yrxBtt9BBZCsZg76aw36ZhXbXXk0luYKjjaWNU70gO2XTs2ScLAK
KTWIm5kz/k2VTbOnnVniHIuPf+3fvG6SqqB3WzepSy6V8dM056VcDgxuX1lRLLU9Aqu/H00SUXbC
pTVUN1Z8Y1plfSEau9hgUQkvwqFvHxqLHhrpBfTUkO/WFxJLydXkctICDj6wuBt2/wPPWvOkEoqd
zmyjCxmwzjYy5RKmHgmTJhxRsB7FaOGXq2jl+JTnA4j0i+V5brtlGca41BN7WNKRjLKAmrfo+ONs
ovqcIae5TZeuN3XJsgtwQHuyQh4Jdx77H2MLRz214uQqID9wZ3XL8wO8CBoRfcjS5+fES/frtbwN
Izqk0J6Km0pOdJFIldr4yMFuX/cGa6AFPBIefxWw5NN3ook6GZ57FSSGx1Yho/CijShDWl3Yt7ID
Fx5VcA590iKPLsfhdern1q3w4ZNlIzcSCz4RQqVZX8CZrS88myK2Wu5BSnn42CN6FLtubijOJQHq
oBWmOy0pk0VBf85sSvuWJEYWW9axB+h04hELDZR9Bozr15bgNNC0DEG8nZKaxPtcUX72rCZizTGn
2C25lbu2URQnA4edihcbroxDF7QpeSm0OTVPpW3QoJb0jJ0s5qgwUDg7QA82Ns3lLZs9D8/rMqsC
rgadI2L6Gje551SviX6yq+U8QWLhSXWO+tzRtPkqAqp2Y5a0LKZ+4mKaLG/pxHtUkCh0b/qT4Izn
8KwZZnyjJP0yu1RVdqxdrz1JUdJEXJZKDFv2tiuc4gqSL/BfP/PoesH3dNqI/SGlZcI72dGdxpSx
hBRZOI3aYPwZLNFzA1+dgLSCFzeLOIQA/xffwMVRcrT9XB7zmpcsE1l6BeTzaZo8rhr5pM7RDlNe
langGgylyWloku0DVUnurkYFq38FLSiibhm97JJYABZZSSbIXdPEVJB60ptp5IbrEP9MYdNSf/3L
1xdTVzlbjEFk13dPsqcKNpVjPQ/qM2RavavSPCOdpOGFzqgqk8BjkWHWmFxhqkJiMXvZ/En4Mycy
GWgg0cXL6M6NT1AKB9jXRnFAEpQL5fZGLlWAVi1HMjLmxj2NBH6xJG8zhy0Tuo/EvqRAeyhmBxoq
29GDlr8qiNQ5DfHwL53j/40qPxxVwiL8ZUz1m1Fl3z9/T0fyfob+n/PK1z/5b+J89BdKCvKhcWg5
aCl/Jc47f3kAGRD8h4zVCK7koPBv5Lz9OpUEQQBb3kVMyBnh38h56y/bWXR0HGL9BQTi/ycDy/dj
+MUPigHDYl/g271RPESOBhomDHEIs/IlpdTfQ92KV1mIEvmXq/ObGeLvPsnGw4Ddg4HXO4FuWeNX
X8rVQ2gDl4Ry9yTqRq1knI4fiLl/90l8BsYS5P6ARJa//4tQMxmMeO4EwYqDLEaSLMyrfqpypKnz
3X/8k2gkQNVYtBImn/XPD5qQDURNN5PgyPtclMVLbGQvOf/933yMR3I8GuD3w0/s69jgPSU4k8po
G4UMF8ktKteFyv6LS8ezikACgzAj9Le+hUSYlQv4URAPUHUXimhNINY2NWCdf/Cj/DeH4DBEOM38
APmpQ9LBWwFqMJGGOkRSHFJJxI0/6hudqDuYoXdiInzlz1fwbbvl9cMcXHk4yWlgvLU+k5DV8G42
4kCrkSYfW8khJ1Rp1RjZsxnSrcqAGq8sDdL7zx/8m0cRW8bCQnlVeL19vfyu4TRM9/JA66H5MgIe
W3kRGGAQHs4H79dbJcDrb6QlwqqAXI63+p8P4zzmo8afLzDTkldAoKXe5rYZf/kvftAvn7L0Nn55
txaFxWQw1DsYkQJP3am7qZL1qe7+u0v3yye9WZlkUaUNA3EekHLUG1/lzzPJt+v/j9fLfH+XMOOF
IU9GELlgFZZn9Zcf1cSVF1aNqJAH2c1GmJNBXLFgb5/dSm8jxu4bK+qsHRR072B2qtnkpRNRy7j1
CV0EbhTJ+QOqPkiTjkHc99c2cpDHznFJ4diNQfGiQeYck9maPomANFICMnt/ZUf0mBrBP6LTuNpy
zLcZj4PjDFRbXesusu+LwG6OXpzHT1NFgSIr5R3iAJp/ownnkTnPcxEowP69Hhlw03Sjg9lSWw4D
ntqxKOstqrX6CyRb9wRuU35vY1Z5a/D57jBBr3XuNmdSUKd8nQZh2my1W5rfcjjCOAX5PgZ6qucq
5kcXJGLumigRVwzyms0ApAJdqhPH+coaywiMmTOQDghpeNeaTMPylo66QWr4ujL5dXPFwkX67bBG
nGAjoGBxSZMMBCzcRxDDytqhdm3IncThcXIrykicaM3ZMkkhDCvKnTAiJzsoEaon6eSdVWLlT0nY
lHe+pKPU9o54bP3Kvo/57WIVSHojonLHme80xRjYAxENa8fRvOvKdznPGpzl7noJaJ2iu7omeWl4
irk0AGZbceWP+YtpcU9HQIv3VZi9qF7GXwZ/bo5yWRrTvm/OulxmDB3lJnF6UVSmsPR9dQPQxj2y
og9rpCHZfkpKZ0UZkC1w/LEmpgjuz8odmVMmjojIaUvqF58Qj0vCgLmIY4nXwTYk3frXx77siTaA
pR9eEEVcb4uMi4CphlwGl2jBqhXJbTjDHQVHlhVPERRkcgklSahemjPih3c8g8Du/HKfMSUUnyz6
StHGT+PpIY2FEW0ZWPYhmBQCoFc+HYMLuHHzfQhh8JbpTvViB6Q48xv1FrBqvEIw1B5ccuDuGqhh
tw5ZLPka2CEZdR3ymAI7ZjrBqFU0FTv80Fg+bG7BEKuCGGFbJM0KdK+B2dCP7vq247VzSTFbTy5b
3AzemdOOWECgICnTO4y5ybQfwzp/jlAm76Ka9wgQDpqeLJpKEqxiRd0cTQ9zNxd7yEkDziWjs7Nd
Lhxv3s6Id9pV1ydyXBHMZ33DB9//sGfeLddg8Lcppdd/nYJBPCY5KWCBLllDaYR5iEAN54QYLWMI
KEn6tQruhJcmxVOb2PVJxUCMmV3Za6IZXziAROh2yErni5AdCEF2Y+ie80iKfOESyDtD4qRciL/c
odFh6wPyRPMs5AROYk78JZ86MMCpUOnPWkTeoS58+ml+Stqha40PotfTHksT7Oxo5EGYZVjD2MwI
HMR00xpghnur3EPw/jmMXbBJe/WFqGnkBdO3MdXZqap92kQxSZVshcF1OvJSMmxWW1oI06dp6KJt
UvCe40WNV7YIivuQ8LYzkMkdsb0lpzYlhnUli76AWZ1nK2coeahZFdXntERUUo95dOVQVDKm460v
xpJj1SRi+sQku8wdqxuJnNPeWvZd4fK77Sp/znojvAoxoj6XCj68Mw0WmnNJN8GNnZMaeaKADcVP
Y4R0wix1s5lwwm29fuY1qoicxLw9gnEzOqIWAQEb65Q4mWvL71oayuWz57FQdh3rByT84HrOCAqw
u05v4oC0cwiyY3gN6Luj+wfAD0AijyGxtS3RxdW4yXXOImaPzcaXfHRHY+6QwS5lzG/J7ylWI1GX
NbjhHkAybJRtl5VXjgDSnEon5CZU4qpvl7q6sZtzaQkeJk6eI0Fvlov/iauTxRG9BJ9Gy+uqi0jt
cShC66cpWa2m5RnxzNm6LOIhu8w9lewmjVcHsvuSQmkMHukz3q5n0LIGTWuvPWdmRRwatZ5mv/mK
nCi6moO43igz6NYuuSUQKQZW7tLsOtgOfn07iSQmKK2uT/E8Vtf9yNpjJKweMuKlL6aKax41487J
sWUl9ZRdOrFtfouscTjTaqEebcarsOjLQ++b0z5PMSdUUWJ8Grrsysmc6cHI8/5Kq3T4FOfzPQh1
iXwFGVqoQd+4s+Ud5iibaSe31RUoyfhzWTwGLUhuBrAvTbJw64bsK+/zXTeZpNJCKyFIpSKK2HQw
+2k0EGyLyZ7F/ZvhNUTKB2x6i5L9aGRpeQcMuz51NSuOWYUIlkyL0MWZWyr+XmRJRUD0zz3YcfYi
/dcnW4h9u17DtFPjAZeD2+1pdq9sWrFyNfRRTv5uWbKY5RzyWh6RPKrWqPOKYy1bkzxaxHS4J8FB
knHfzt2qFE5WMQhtBxN5hmyXDAr7a1/Z1Um2TnVqgsEU9JeRKzhlP25GC5dFSRtMQQ44a2kTJsnm
U3asf1Ug45uWbjbm4iIHL+9mU5WeZB45IO4JRZnCE7Kapl7F/ugEzppaHEn7agZX9tLrPCVUZCqq
n8JDaGNlSXBU9LARG+qoWzo1nknDUbGu63ARTBNVMgyfaz+ATJ67BAEwyUhyrAhp5zI5Ha2Jqa/V
P4WFWaAoUuUXmTsKPaHl02iiuEbsIAI9neoyLzYkbH5zw5E0+BwBgXbo5nqIzG2f94uFY7r2vNz4
ZDm1gRgtqEAyurbe857azqrJmRaPZTgc7Bb0hWrj5yL1CkK57IL4FaZJZHaQxjnY6nJkj2Y2kBCx
Vbv2aKwJuJ8veV2T70kZoPgorN6gBa0iSkvDOGbKM8NdkFSsb67P8u0mVCeclly5kqB7vY3gBx8K
JiLMarQ3fSC1fa9VX8S2ISV85DFyBWr0z2K0nwkxGnuzPNCZYr2x5fQJVB5JqmFHnUBiUXapMZUh
eZupK4qIiC9eeO+MbB91ihV9dFBDny1+HbSGf4t/F/Ic3KN39JwgISgI3kR56CrrbjTpIRasqTLI
nutyvIk129yfjxjvTobRYji1+SSLehyPwJsL4E5eldBKJCeYIqwmU4cNiu24rtPmbLgw8//8ee8N
fMsHBt7i/gG88A5HUHcUOK5fAG4JiTJakPnNJuvriaC1rnoeYDBuix43se+F8vPrtiNJE/H3qS2t
HXo/Y00OnPdMOMS0V2TxfHCwe+9K4fthgEeFteje3x3KBdg1eL1jcUiryj2NU1+9NA5U8pUcZE+c
d+JSbJcEpuKgyK3hcvKpNa2CbywsCm1klM+UMvUptFE3aJuTZ58J5MGlHr2zSzrCRd3lHR39PiL1
vmVeMDARPyQLkMwhravZukEVfwFT6T47PtaWVcR/7EPDCq7RTrIBx1phIs+y/Ol1V6xrILZrORf2
R/YkaznFvnkasazCxMIA4CEqe/NwJCPqVHav4jDgkAeZ3jcrkr2TtXTch5ZwZEhjAqEaKpqdR/rr
Gljdf4r5gRqLLQ/BK7eEx/TNN8BkLn1cb9kh4ry994ykOQtXfrQMvOtY8Ck0KiDDwZbEg/3mSDpm
4xT7dZMdfJfi2Yf4A9bJH9YtKhayHAqCT3TO4YEJ2PTw5/fBfn+NKVFQV4QLoeM9OVNbhTt1pcS3
2sskZoSHRsqI4+ipGimNSSr39FVkeNFd7eq7ItLtiyE8uR30RMjd0NRptqy33bBqSVB3kLQIykm3
6A7U3wyDkYz9aOMlctuIQX783XH5v371R/1qy4p4SP5grcm+w3B5rv/Rqv77D/2rVR3af2HuYM3F
OoOrDibP/1prIvMvF69ABAfSw6bn+jhE/t2qDv+CcYI5w0fMYtJI5lv8v1Y1IW2Q15bWJS8NOOA3
aah/Skd9SwyiswXI3EX7honLhXXy5p1olYHgt+ytc83gc2jXU1Jl6tB5NAoQX9RYy5tUE+GRF5Yh
KXnhvCF2SQVD3Eh4zyTl1baFEhUKEumKuT+DWAQd6ObnxG4Ncv7imnerrXt8JL9c6d/0vpdv9suq
ZbM/0odefKwsHB7Lxj+3tLAfZYlluTsjAlE3Vloba48y7UJPgckgSnMy/vMHsjG/+0hoj8ueTV/f
526+6U0bWUne2NgkZ9+PLojHJsionNhb9jBIkhYTRGu0B6sz0TcCwWnVenSnwD1EPgvPzkuIfjnG
Af6Z1TzBqFwRrEkfxR5IIAvrDA16UxN6DjrLui1ta5j3blw3ZxITYGfS02GPsIq481dt11bz2oML
zUxT1lxrw5/UTTmzFdnW7D0PtWj6Vd6GfFREOyLZdkG8HDo82PUrUtnoSvjcEYrroR/HHW52/Un7
OFg6bCYtCz9bb+dQCmm4QoA7B8LHupA+xjpIMp1sEXvIZEtTR302U7dE4J4m9q2FnGFeZUHPbyP4
pH00UmIPE1/yNZSdhYpETVs82pMkqcNv7Da9UmnFN4q05xwpelL1tcMSBcyiNZC92Xlq9Rg2mUhc
gjkJjJ0faF882AyP09PQ9Tx/CSH3tNMInbiZu5oBsVPa6l6EljKeHHvgymU9OFtEz41qjp3AHrSe
gCXPhKOgAOPsMPF3xUgo7JaYQHZwNbeIjgyCM9JFrENHsSEcDW0qmu1soRB7zzlL+N2oOfNMY8cf
RwPBgaqF4gZYgn+12bdcpEy73AXfZdT1kOKKEQd3Jlp+y3V0xrWXLcnemVHSx1Ae6rgvem64rdMC
kj5jLC/T07zckmC5OBGRNtw/EmHOUWvQW8nKwQjW5LrIT2lCOpcRmojMaZCpw6IIDZH5ZBYEu07z
EpbYGThgAGwKNs1kl1u8HMmm9Fpr0TIrfYtKcrhk9+FsVuVklDFbHTFj5IP3SevEvzOmwLqUkyg/
EzyXPNs0Rw40jt1wndl18FwnxXQvHDNXCJR4ZFOJwnKS0xCu03yp6SuCTfXJVr6HfqwJojsDtsxw
bWez4W+8KeCxmbqAyyuzyu+uzEF5OJW9xKhx1o+tYxFc5Ybp7NA1cA37Ox1b7l3mUCS86FyP4pH/
WeUvoEvUTVaZtDh83L3rJuEZ6ZnXj2tOztYtvjRuT1kYrb8yYsm9RQRW0kYlpPaRK8PLRX49L2Uh
GhnvetMQ/UMfe+omZInvtsYccIEzGybDvmDuffZwX4hVrHrO+1NOzzKPbfWZ4UV7GEmWUhcOGawJ
8Ykjn0KTLJ9h8PW0BrEWcl2IrkaHMxKrdybd3e5ui3k2jDtifuf2YrA7o/usFbr2XcnxRH6dK46R
XzPXrIqbeMoROyIxb2mGOs5xnpYictYV15IzJddSmZKyM4r+h70zWY4b2bbsr7wfQBocPaaB6Nk3
IilNYFSHxtG5o8fX1wIz81WKuiVZ1vhaTmSWIqFAAO7Hz9l77YQbwQxKH+MiwOfnsKqQXqawJkZv
D7KcDL440h95j71hfSk6jdBhM41I/FjMa+sx6w1cW0yfUu9lKoLeusljxCiIh4Ssv/j2KK5TL6B4
DIqSaxoyySciBhOdf9JCIyDckLXXfbXjoJPPmhVCEBYcL66+qcuq8gJqGyMOd35BIOHOkhAZNig9
83OrfL7zrtDiOu8We3oO+ljJb65fWRY9qFklpAWag2XdlOw/i0KFgAbwFFdWQEhnXXumeUotmx4B
CF/6+wY0KGxgC3qULAmuK0zbL+7Qx2uS4YMPVmyMRFn3HzDyGTtUtylx800b2X2SnuwijPHoET+0
KTN4DcIWM4nTfuke6fx4K4UpV0ZGG52j5t6hAVDlzCHmuGKRqU9NE5hPrdtYkV2anwxaPZuuQkwi
54rsv3ScgiOxX8nnoo39b1NC3EcldHVDzM1lP2o172ShpzuCI5JPrj1Uu5JNakvZZ98zdKs+CSct
91Zl0m4iO5qIl87Xt2FC1qLfSE4nZBUXV1mTFB+svPU3odl2+8XoaAEME3grwgmJaxubm6FYykuX
DseuR3l2x7LefMrDPn0YnOJ29M0pP2hFCJWayQoyqTsPQ1ZnD0nrFR9gB7bJXncVpgE2sG0h1XIu
jFDu8aBmmwEQ8ypMo3tDvm79yKbTvFRu2aTbfGmrfZCZ9XPqeeutJSuIBHW3ryLP76frxpvsTUIn
hqg8v/2eaV9vC/TZR2tFS5LObF2T2+c729R0K9LOZsqBbautgYZsWR+CQs3rlMuuT2ug4D5xxV0e
183BhAqwJfuoeUFgRfcJT5t3qjh/Dbu59Ptr1TnxQ9ik3sFoF7l3DaAhkMyXACSB510baacuWLDn
Iyye+TQaIoSrIcfd3Gpy/JDDRqqfc/Rzrfc4ZMPy1TSL/CIMwuVCVzr8XfTOu7YCJRFQRf57O+Pb
nL1/LIlUXdoBOdeIj7qGdkq1tnVHm03IMWgJY0ypL2Le8uOv66J3Q9K3q67AAazZhPGA/Pzxqk68
pH46uuFZISn6iGORhaHpLGqMX1/n3UTx7ToI/AG0Uu2tqocfrzOktde3YRKfHfrkrKmmZs1eVanu
FLNg/PuLrSNfbqdAGfKebiB4h42EIvAcFHSt61U9+KYPMLI+3P36Uj8XsvRIELZSi5ugOt4P0lUS
+g0huKR/ebO4rlZVmguPh05gV1+0KzDmX19PcA4RPCaECrnBu6G2CGpe26J0z8uUxk9/bkEVOT9Z
5FbrVKXNyDT5ze18d/Tmu+PDrWwh/O58ee+L9blMnC7UnXNG80l1Rb4OxQ8LKjtwNdFVpS3IT0VG
OfBnk5729K8fUgaBLvfZhKJkuea7D11XjjKnAlV732drkgrCtkmMv0NH//wqcBUwHyGsYhd6wLsX
sIitsYqz1jsnSCePc4ZY0Q9+i9X5T1fhQBmAm6ed8VO/xutsS7kGn+VNeeFlTJAQoP5/PCYuSF0I
CJx2VhzCj6+bVEyHSTZ1z1aMnBYYCw/FMAMi2CHpENddMw3Lb450P69frOmsYXwsYJhc9sdLVtkQ
z2PhOWejjr0XgfSU8exAKdIDb9tVKH6tjdcuPCK/fiN+XllgpiCZgasPk/anNwIUd2YuDUG3suft
jmvWyc5DMLPkaKx/fan/8BF5OJA2UYPDJ3q/WPo4a7lUaaEPXRWJpagvlpYJaeGsDfD1BDetT82v
L/qfPh+4tABhm0uLz363Qg+o1u009MS58JCxVCWqicIM0gMHnd++6W9dtB/P5SHdCSBTjh/6wc9v
2jp2NVlPmNa2SEpzUboAOH2zuG+GRV/XGPoZnsyUydNIXcfsb26vB4WDc08T0uFwUTOwxGPwFRCZ
TdW5VMz/A+k1vyNH/7zwYiux/VUvhYJJvJeaVZk7ZtgWecJLWthRFiNCzieD/RLoN49aHlLW//qb
ED+/uyv1m7qSViQ6t/eymKSgXxKzx52NwKDWnQKb8wPpWLgrtWDLTJt4fd7zTFyrvlAfEeIuYmtn
4XSvWksVJGf2i9pTJaFUxV+S/uvNgeEAykl0ajbf3Vsf8x+yHVPBzBgC3vpyCSi6TTf/JBKG9QQ/
VBnKXvN3bZyfnk1EhevbQCuHRxRz+I/vvMrategnUXhwYkJw8fDkm1lVPKbT2k//9e3/Txejb0R8
BmECP+eToeYIYRUTSD7Bo73NK9z/eJE45bhmwynp1xf76avmkwVgw4UJHYfl7N1bV0pDNG1szuTJ
uxwsk6zjyeJF5JT46wtZ78xvSGFZLtfiAT0jW/r7yqgg1mLyGn+kgtBpe2tyhusjI2g7kKaQIduL
Jh/ohDgJNoZ0TBn8FY1va3rJ6zZYq+k+zSR9AmPksMS8EWvN4jPCNg2PVhZdL3tvEvzB8VxJDscj
06vbrsJqXf7bhfgNi89chn0N8ef7Uigjv7vxy7Y9Wwsj7JGh0QVenuyQmPO/rrq4FM+AwyiAlt5P
AypMoFY3TBgcNHJiTAM5nx+adLgjc6K+cKrpt/3Ddff6x8LosK0hlVw5YIFAgPz+W6qWkjBw7Tpn
T03ONwjpw1k7cfj01hDxfNLytmop3A/1NFm/2QCs94+Is4o0EWvaXHkdern2j6+ZU6BxQGqTnwXM
i3LBph54QJBnXLK2FQG0DD5jZ5TOdqiZN1+HCWoMwsiT7Gh1M2IOIlvne7Mv6SIucu3XKOK5OFj0
mj+/+QR06bU5fneR3frdbFT8pjFzjyGSJCbVMrDrOzdvkRmsj1dhsBkc5k4TbT/ouWk3+CumW3ec
aI21MfPjC0njCAmHGpKV28YU+ooIV6m3ppDl3Ui34Vp7nXGYnMy7JVTFWA6EXzNfHjpIFKYPIIGk
6Nwk89l3+3CTOrq57KQDR8IvYFNva9CEHKCX7IyzT0TYftweU55IFXyOXhGJR+/bHICS2Eu+qqoL
cn4WjI+iEF9HHUia4gYuwCicmrUZCg4gvR3miT/7hkLO5pFLD2pPk3p/JPCBU1GlFv7vovy/is9B
xnRewmKta1TDu5ZWhQsaqWpBQEiRrNLWWU+hPCWBMd0301KmtwiVCtKnEzV0dy36n3KLooi3uxZl
I+/rBUXLVvedUHsmwtO9JFXoMvG8Wt6jQ2i/TozBFzq8ubt8s72qd660EmsraiREeYPBjR/ko7uv
LkZt8hoQNjOqtXLncljRBnQ0IFAQOdTJae81uDC39EHoXHVLSiM8KGfP3qFf5Df2KOEQhY12dVJT
3hsPU51xaSUXdq3QRDmgNmlht9ZNNQ5udy8yEtu3ksclveW8ik9PzD7AARSEzmkYdOvLLcYdI1qa
CqOcZ7GEu0vCE1RVAwcJyx8z/9IZYjGeUqxtMfuqQFFT64KeVtD07XKYCs6wG8azdBkRAEz6UVSu
LnAbujxgUBlJfzYyzd7wVgfQs+fpw7ZHqyH1mMKdsaBj5CU6cyJSkqz56XvYLfEtplyUrW8tOLfo
+cfY6SQendxyX7M4TeNd27fosv98rbxVtWeu3prRh4D1WpEQQNK9SzKQmETKFJRdUUVWh7Yi0p7L
U6SC1YOUFi731WrXnrmdt/1nxMnjsJ/QRt7+OZohS+81du21kEgcarug9hGainztxGra85uGlIAj
Blo68G/bn+/1NBlTelf+peszj9hIM5vyPc59s71AasRrWjYGk4ZidrixDvg1e5+HVpLdtZXiHyJM
eif7prBakrWFmj71k28boEB8V8r7oCYO5MqdCvHo5XnlRD3wrflbYDDJ2KEXt5y7WTR0gdOZ2ph4
PDH6JfsxY4C03qS0K3hWHKY5KEOdzvafKcwlMa2u7oAabIpsaOCqxDG6jYgl3M3PhW7p1s8FTUnc
b9US0JJA8HYuTXOi1UaHvAtokC39kI9/7vj/nZP+dk7Klv2PmuVnX0+GIoit4Mc56dsP/T0nDf9A
nBMyyllnpNRtf/EHQ/cPUA4MQtdB5/+OR80/kGys9Do0Y4AH14v/NR61vT/oDFn4YQQgNgow59+M
R3ET/bhps1mTbsGxiVM2rSBkSj/um5pkPNWrhFmMa06KzGWAHt3Goc0/bxrPGT6aSekzOnHr+4yY
tOsFLOlGBYwgoirs853wM/Mh7+Qy77Q1yZs06HKsGQa94dDXhynM7DMqS7FBmg1HyQ04EYDNCR3c
2Yy80LC76cVQjPWlmYTC39RWcYlWSt76tR0cSjNMD7Ef+wdHFk4XJaUBsQHz/mHJUn2SlI1XfTvH
2wW3i0Efmx0XSzGGeyh14ycJbURuJxr1kQ1vBAGt1R0By8T3cMzRZmWgmU+9+VnKpX71ZUHUo7Rj
e6OnoNvxFxgEDt60l/Hk3YzxFLALeiF89ZVUcFrFaUepLePLWGv13W8yJKx5FZywBuhvyWTFCn97
I26ztOlXH6a+d1pnPOfSN9n2ZD7DDsytb7lZm1HuMjnBCWkjzGQgdZ2YVXLRNovxpfKQo2wQHbJw
L6o6zZl6GcJJgaJYhzRpMHxIm657CMMOdzMsQv15nX69aEPKENK/M288tHQ9AXAhB6+g4mhMgbOx
zEyT7hBKP6La0q+Knb2PLGd8BrprcZOr4nORdd0xXLJuL4ie+LKYfXGZmfrGWBL3LHXXnDUhxxdQ
8QAQu3679yHeWVvtZTPq3rm3NN9nIl/CLISnwV3q+W1Ao/dWaxcXs/BjrA+lxwedwhxcctxfisw1
4PKY6QGFXvFIXyt9ll2WEmVRNSRuzkD6diAUc7HlZGs2IIHWxD4wJvKktNNf9Q5Bmni7TRs/hmAu
nS5rKy6ZzTYa2yrdFouNBJxZ4Pg9y61eR820Hv2qgu2zydPqNmOKt3HU7F8mul620AIQheqgvGrw
Q1xaZGjMkSxHrMlA2P1549ZN8oS9wvKQVyfOZzWNDt5KBiQHv9D8LYZTK5KanZZpebIFBCCumWGE
d0k8p9FIXiowJszE87D1tHudFeHwBfqBPEErZFidG0a6Hdoe6l2VThdkUHstO1RXfQjrPH6BcZcY
55jc63wXVr74qkaz7Tcp9Lb7AVduvBtmKT52YRFXEWb8/k70lfqkKcqisBnFq9Q2jIxh7uZ7OJxF
cISjQbCIDkLCdqy5hRlkT+S/d7iYN30s7Cd7MNMLxWT8M+giUh4EG1gS+XohlS2pgk85zNQr6U6z
eaK4Cx+XQdZGNOd+vPrvi6HYNklbw36ryldKkPCDzhDfmmOz9Rpt4zPw5m9uo2c8a0LU1S4O4uol
T/pWRIUGLcmXVemPnU8WwQYuVEOSct1BJhz6ctOReXe5Ysq2TafvaDmEDomtvM/4DEjxCbSzC6iP
kd36qFqHNQrNabKtk4Y9wvgOBE0t/LNrtkyf7TQPuA9Ofqj7nhVN22SnQ4czDwOMgnsLBfOhzkw5
bY2wix0kb9r8aAHO3y0Oi+mAaQIMXFVm+QGXQHFKZhh80ompwyEYd/c6yBxurF/mz8jiFXA90dmE
Xy5xf4oTiFb4usfm0+DPjDscDrxH9MEJynNzbm+cVhtfatdH1d+KfLid1WywuCxIjWsjD9H6O85A
hleqPqFWHr+pIh0/zk4lruw2Q2SPDjCYN7Y76zgKY1vdpHMYyy328hKPx0j0C1YSKxJm85DIttkC
DRwvtKfhyDP42nqVf3aaGXgoMQ13IZyq7ZBk8SmXLJu1cNRhMsvHpHL7Q6vhz622/gHZBLMt5qdz
FYXd4O1oWi9fF2ab5W4QgOdqu8fSVKcDygUzyG8mE4dBf0FWp0dQkKPHJnuG40Jwwuw7lTRfgll6
0tqk2hZdB9NobvObeIoNbFK5dyNyZsuLKPS9Bybz3hN+csuyONG1lstpSMYn16mqe0Wf474XbWxt
zCyPn0a6+GCwdNBvKr8azysK7SnABMEiBT/9PkAKeWviU7lFvaP2oKvw1GfS4VhZtlE9gDPNXZ2w
bLPbRVM5Z9e9FfZ7Ffgqh4BRltd5aPLP9SRRJ22RcmM4MfKqhwR0Ct16l0gXvJsFpsGV61YxI++l
ix+cQHunPJPjI9o+6vN0iNNv9mLMN3hd+vLQGarmUDjH1yEQsoeFZ/yU8MG/NJlCAT5r94AaCvhH
rJZPEuo/SnZlLMdEFPM+d2YLHkpHKHQHZFF2LutRn4nlwuoW/5RmZKiVY36LQI9xs7Lsm7guWodF
VuI/X+JT7eXWFUa3pIZY4awq+L6+TVAUHNb7+ajrSVxCUyCD3TH8A/ws40aCI7V3ljW6d0W4pF/j
DuFFNhkoarWaEGG5ZgffbvHnO0vq8RDOYXgaRN8+6biGjSLc4cj75M0bWil6Yzd+WPIVQRPg7DKb
2y6HkxD1dqjuRtssMwBwNiROSObw1zKQD6pwbsjSja8WP5xOLRsjRwhw3sACvph1Fn4RrW3VG7d1
1Qvk1vSTOcYSVqfRHOh0GRAFBpYaHr+UTdopbDda89L32ZDLW0is46fG98etJKfmo1VnwY01V7x5
6bpoMgKzssNCwu2y09qy6odqDl/QmzDzH1KSiJjtql5EZhVYacTwOvyYGbF8oO3TqltPt1l7tH3U
MpvF8ySEuVwo89LyACEcmlBUpkIUBHciYuPnzte0nB60SraEfEJNsVPP3zeh50cpAoU4ypPxbhFW
nV90umhLCBJG+uI2tpu9Wh6veIS0xHR3egQkgKoEHO/iXQkxTUN3qBOsZf2ZR9bS8uwPFQKsVxUv
Hyl7p2cpjepLPkzWU9j1/qNQSXNGvPOoKn/eweEqT75qSe3rsQL49XTvFctHFsDvUM5e88776Pdj
/5khLxWEAx5007r9R59grKPnB8Ut/ODd6JTGJV8Oh2As3KeKVsR3e3GHatM1SsoNJomAmXyfoUev
5+7Odkc5R/DPUrVpdJgkj4HX611JYNhdulDvgGEZ3dL4s/n339PT705P9G+Rfv6/VabX3z7r11a+
/nB6+vOH/jo9cUrC1QDu4B9S0r8OUMJ0/sBLvzLUyQFlMPN/T1E2RyU60wES+HVS80+RqflvTk1k
EL07NQWOaxJwikMbRek6Cvrx1FTYvcEqmw6XNikcQ8qxgRcYeKoNzXyuLhF8OXNTnpj3pd/St6Ua
EuT46K7rd7uu5EUZsKhX/POv9LrSW+uaP70t/926E1hvm4Jla2NPB69/cdY9Q79tH8O6k4RdkF1b
6+4i3zYauo3WrmGgFLnI6a67dUeiiaP25hCUbHlmddutO1f4tokhcZRPeh5HoLzrJjet+50JJRav
RmrQq6OrcV8Q7Xmvre7JW/dKiGbsmuv+6YHDWtlB+n5V8eztdZ9dYsBpxmh3Z9mECzhoW0YYhaed
kzpwsjKpisc+y6dX3y8VLrg6TjbOQlcHt0Z7yzgxfVZQi+fIrAkRtZPB2oepj2TJVem9O3n5bjCd
AUKbWU2XmmbpZaDaDyXnE0xIiDY0bVHavDi6lseq62VkiumznIC7b+xBtjT6h+xSZRVH06px20+I
TUfIsnyHHwqZl9fBOKR7o0uXsy7XBlpKnsi2GAJ/bSJhacuBNNxaYZsfjSK5GWWe7/18gv2YunnU
Mu49mmM9Xk5p1V/CdUJiL0pUXx16tod53XEldXDUUancBPg+jxgqqitfmeOl01bzEVqc/Zo7dn3O
Q9E94CQopoj5igR+3nRyo1MrOAGi7a9oQJl7JXxji/ilusO6aT90s9N9ZO5bfJ+t1ny0hj7benKq
bkowcdc2xN+EbfSFe0U1qqYqvFVtUL7YOhv2ImiqbdVZ5m6sJJMP0zV2hq0nDhFteyO6hibw1E0R
7jCsojkPDmpQIwy/rGA8HSktWJaNxUbHSJCV3Dleld5V7WDSAwhVxyi9BEBs1sM+YPC2oRh/Hawh
uHhTgSAjbK4dLZKor8wSleuCjLFNQPULSAG7gcjPy4aMQgIWm+BoYlH5lldJfms2dLAzmSw30s2b
Bh9dbHwJ6BeUmzhpBSixEeD/ho5Lf1Flns/6labnTMLgQo6Yb9c+2ksmSvNZEwBw6YXS3KVO219l
fsPRr27UcAelavkISY6QIqNopgvYPckjXCH3JlAOZ4ImOQyDz2ERoRkHgdTaSdfucJgN5CHxTFY+
50JFuzFF67n12s4nqWusDJoOgRef7DyPT6QS6pM75yBeAyUI8Yon0GwbT8flE8tIcztXBRC6RJk7
TjbuLjMa88pPRTWuhD+2TM41O53O6qZMyuRGp44FONezPxUcIZkUGHp6buMU790U9PMDVYKdRLjY
yPjORXp0vbg89wubO0FO2AKjAS78sAfybiJ/RE0QGS4u7mtDBsmTLyqFPd6rYwiGSpEcUGXNsl3K
+muB8SbY9F45XdmLX858NW4GlHYejKdkaDEI5ShK4qgwkolJr8ipOnP8xfuJIgIvY9BMd1Zhimfd
xlUfJY2lG7UvPFjO05WgcTVlfHFJ2aNs0xhOyxBG7+zRjYE10poPZC5Ys/ch8cumu+/WRs+xXsUd
1XlprNZYoi7Iy6nZOoMlxwedT0nwBcBknFbACwpzdD+UtEqJ0AkaVCd7cuW7/OvsN42Q0AOE1mxc
bG7/rQN+Vweso8Ff1wHj/xxfy6aF0v/th2Lgz5/8qxjw37qjrInMgv/RSfWtP1wX7RMqrFXO8xby
8rfdhPIBExwkBdRuf0GT/rabWH9gN+Gvg9XlWaLZ+m8qg3cjcRA4yMmgy66x5zgD3wNmHcObEg55
C9pEN43shZBWy0ue/nFT/oMxhIrmhznr20UY7SKN4nP+JLHBlW80iC+gvEkmTJPfLqh0Bz9qpNPt
fn0pyrSfLuVwW5C7kHLzk7CmBuGh8sReiCTOUPEWmbywLKS7YHHoNTLxP5ZCM6NcXAem4lz/5vI/
3U6Ay6ikOI6tOcyI+n4ss6xiAYbpWeoIyuzRKv3nIGu3v/6E7zQyEFy4hBtaPqIe9tX3eWpaG3Nv
xkIdXTE+osp/akNo5D3qwg1UUJ7S/y1r/8M3h/7l/Q1Fo2QhQHEYzCOJNN8ZdfFwOx4U0fbojMCY
E1kKjNuhUZ6ly2JcDM4H583gjd1mNXvbdV5uFEdjutpvhnAqp2zjWwmbHL0peULEjHl8qIdQsQGv
pnLWWwzmlhLIfcnKwnYdQsrPS/uzlY8H1uPue+WsxhndmdbTjMspMuawL7cc0+zrVPUhSH1pb3tz
np7mnJiAzEvGZGNTZWESIfv60XNJ2wJxWtMZ1PZdnMBcdzsgi57LrGpwdAncvkuueyILNizXMS3P
nnRXGnD7oV+WExvKVZ8bw94uy++OX9zXmfPFW4K7jnZwNDpBeW7M6VMy0KMP4ZTuDJffCVV+2cpm
UQepVmRIJbZum4/fdBqqkw9WuoFLts2ga+0cC9wxFZl3PU2UoqHhxWcrsZ988lTOeZrhiWz9hsP7
wIzYCKGVtNl2Fnl+vYQqeew8h8iZgDIyHBIk8rTcSDgZ4I0W8S5HVH1VtfBDU6ScpAONF25ienI3
agJe1q0pCU9sOf20z7CCPCofpV3K8SSyAua3DcYbEzeaiAXQZK29D07lG8+pHPQNWE5+T4A+4rEW
crgodNYfTRvcaaY143pkkelFXCp9VRNfAA6XLBX6AjwipaIxU0NgzMdK0PDtrf2QFeaTUwOghyIw
RUaaWf3HPjMV9ZY5i0u8HsljlirYCRlu99grkZcrUvI2Y7bqvGEpXAIo1nfNUunbUreXcTjbH9US
dI9Ob8ujMlJxJSbbO5YVzwINgWzfd9V0qEr7YwrQcwb20Sf73LcnbKFZeGcyiDhgttVXS2LUtyvl
w6KvfZVM1Fw0owtzr0d8VbXnUmdmXkN1P7nZQYdOfwGcH7DYknq3+Cv2cQwNnZ60LzahSD6BPk5p
QLnPZKeDAYrVFtHCHdz/Dzk0U0wAOaSDErJ113JMy9IBDVxPywOTjDhYNq0g+pzFcS475+Q2rbqY
SXZjiJ249U05s2/wRKPvwlSTmHd2rObX1mBsg9OG016SGxdd4lkYn8MU4jFl0zYn9pfBkfK3ylRc
LZF2zftiGHZUg6jex02KSssI4o+B7Ig6DuArJXE8XkywDeiD9GPkhUZ6oJSGqi9pRoCU49AU95wM
XBC2tleM58VKxeXa0NnHKxOH8PiccwMMX89PX5lkPYeCwVzSdeZ9Rjf+aA32J5/v1QiK5EHWJs1G
nzttZ8u5c+o+GmKpQdYa3TaGl7pVAT4Wb8mvjFY1dzkDmS2aia9YS9qAAYOcN0GcDKeY5iOZhubd
NPf7jgbgMTd6vCFMFw4LgI+I1FP1gfG8T3OO/OltA7tn31u1/doOWETqtPF27bQHSGQ/um4TRpWQ
ujpV/tDe9kZj04Iyg1NWjvYB9jhHjbXeTtN+FbYRfHodF7JDMRAT81SLoLhkQVpOAmMRvTz3o66Z
ZpATZmxG5gQR/gHGW2Z6CSj4kLIBMJo0mXkmKzK4KEV13ZbBqRisD7JMzY0VC8YmgT5DnTFozTOA
jKURXCWxJFM6BKak2p3fW85rbwLhznt7uGk4rodgiHj3WBK8m2zmmIE+tThBmtJHulFyS8T5+FJz
Ut6smUWsJGE+z1Hh8QJtjGrKv4ccU54FisRHZkvOHSIdb4tHR0SiKPN2U7uFzXwp7XYe6hDeE2/6
WpYzPVVVwbAmZUhqP39yAc0c5zCrCw5rRR8Jh+Aa1J/urghQW/aL71xCAh8VzdNl4MgYGEdBZRMp
5X/xhU0TewCfs1Wxm5+CPPAfi3YSByQdJQNfUm78YUZDJck/YjaaHnsA1Bf11LtHl0nMjZcJEARG
khALs4M1MR+KOeX2D1ghBSsXSPUw4OQ9F482ZqvINUWDTq+T1oOjvJ2HRuqZIDXn0zSAQvJIbnlu
K3uLU3PMNnmj9XUvmm4vS7LhO0ZBR+bEAFOwZG7ZPL9XpHiQZKFhzSdxe2J/HE9DbrNm/MlG6f4k
pVgrNeVtq/9vkf/bIh+14T+qop+kEtffxv85f9Ptt/nHCv/tx/6u8O0/QtPyAOs55Mr+2dT7q93n
u1T5LGg+EohVGEFx/HeRL/6wGeAgBFzLOd9em3J/iyYCeKor4ZD/Y6JXpRP4LzzlnAzeVXEERiLe
xNoeBBiCeB3e1aUKw6zdu/pImE9m4y6z6XSgKJQXmJFhzJlaDQ+J28bn2szS/jRkVXeXNqQDHWQu
8KxpAnsAycsQw3Hcw8LoNU7VZkqIewR5c0cos3nwZYUpLFQsMUxE4ICJ1N6iOogfJ6tyX3jtXwtG
0Qm/6nHg/XzoZL3ctTp8ZCCNc7viQLCpIUiDaBd04TT101U/OmQq8CKL+9YDCNE1nfkS4kjEMGpk
1n1VjfLc6qHb1cDrIlS3LYZq39gRgTxdgwRpt8IQ4j4GHLcrcXp+by1dm5umtoGYDOWiTxhFmUk6
k2xe7QGP7jK2Icg5Mn/ebtSbCWANBOb7zxC/tfz0KAY6IVIvwYF6PayjvOxPi8ydyLd7frB1R3QF
Fq0JkKxlWIbPQ76oJKqKwHwhwXC58pohjFwLennJSBGKa6tPgwHoZxEBkdZVDnC5zboQBy4zRroy
oXY3iBoATY8tBxydB9TAMOaMj31P+CMylnKN/rPFpQ7a0DyMriieZln4oBKTXrxoWKQEMU0mv60o
0+kmaArj+5KOYTTZKj4TppF+NVgsrxtaGIe3f1+7/qt4svW8AbOpT1bR8WW8IeR9j0Hj3tR9dWCI
OUBzAm4O+cvYMaXtdpjjiW32u8xi22I+nm76DqD/JVK7NMX4KogPpcmk7X3q4jM+2MtabuTxYmwq
o5bnxalPg3bYJbt8YKnMEuulMczA24tmDswDj8pKDS95FgLydPO+bbdcPYs4q7gZg22XPEzCEZ40
BvQH8Ajzi2rS9jKo7PAxR1G/T21Le1sKUfvMzDe5IDAvfc4J9sIGRTQ1R9YMUFguGR51VO9DzYfM
F9qN7mIRd4y1ydlIV3UjjcPO20x5wxioGudD4LThoSgs+/vo2cglY12WNRZK3F3bxGIaug9zs0uv
ZVHzu0I4o3uvBoFkRY498A3jvK59kFMMse9jElOIPBllZLOFbJfOjK9KDyIEXIgxOIguFFAZU5tA
zUAeygCRJLMukiq2EwnPwUEKs33oaueFIIz+snTN5yqYZmBXg6KfnPeLgc0UI2qZELyB0Nzz9gQ5
xBGysCbqTVmdE5I1cXb3gb5ZlqK+bb0FbJphe/txnstbN3PEuScRZCMslexKGA3HhZCfnQU+55w6
ShYbaY12NBau/WFCQrZxyzkAPqfhrY9IeDYO5kFS3TAboXmN5b5CBk4oXLdGF4FQi/qxNQ6qsdsr
5qJM2AMCYOhLuredm1hMHofuLePIJNcMW3u+CYyQEgHJZr8dJ9N/GdDTXMVCkLin8/xb1YEdmPnq
l4Y8wwqR9ognpoYzN+fobyOTn3ldoEVQC+VQk44EE6kHFZoE2IyDSHd9OthQNWW1fJjc2aQ3qdLr
gUMC3qimxknvzgdL+QDySE2sO/JgGtPYVeAUoKUXHaks2E93IBNcyOwsFAI31WhuB8+bL0aimu9S
/NDPIZ/fRt25TPmJBBy/3f4f9s5kOW5j3davcuLM4QAS/Yk4g1sdi60okqJETxC0KKFvEl0i8fT3
y6LtK1G+Uni+B9vetkkVCkhk8/9rfStYU+j/SZFx/g2MLlSxE9/URqy6seU0bbF9toipm67f9pXI
HoCY2fQ2qr7cir4uLmeUbiDve0MyLEQA1TDoCBuL54WYvrTZKl3Dd7Llvs+1QBUmw5sW3upDSZYo
J2RBNEGslsLlI6qRNm209rfIrumgNpwYAcOv72m9MisNwZQ8nWYWWY7J13ipy4uq5Q0FhuGgHTNv
UQcB9n5B6vDYK/LfAwtVGQKUdmbW0KwwfRs0Z0vK9EwBWHi8Dkrc0T7ng8asX3aNoDUO7QOKvbIh
IWwyZcXNDVVgfTP0Zat3bUuGPLKw9RoEv3/5n+1SM+aj/vV2ybjV/i4i/eN26frLkn9u32yXzK/9
uV3CgGNEoZgewJcHpiz6t7zUsdGd+jB26Fq98nn+3i+5oWmPohCIKGa92S+xlaL5QEcVp7WNPjT6
N/sl/00Zj1RrPt6n6OXTgwUH9Ga7RIpHhS+gKa56MeX62WtNgEvjhaO3t7PYYrJzFed+fcxp89fW
eSsI0+sNP6854rGwz9AT6JfeReKyteyOuFl6C+vlAlbwC4eacEePJ+hXeWw4hZeI08tKae/eouMU
TZg6JyEAt1ZEqfBm65Rq5x4ORZHF7+zcGsP3czvNjssrNJIUeE8WL1zqQM2j/YTIusq1OREbpXrW
2k19kaPJ2gI95EQ+k/MKdSElrnfJrpBJyC66z8hwblWxRb3LnOXU3kj1rmi6engYInaw+4hOX2V/
zGU4ktTQdHMkgCDadWNfgggrkaHZ8nNmDf0hlJ2+JbCqQYumVcGvBtpafyfsOMxfs9H+c1759QsY
UIT9+Qv4xNb9zetnfumv04rzG9U7EX1DrPpL3U26fIiK2yO3O8DO/B0Ci0x681IgXOAYjUaB9/mv
noRNJn3MwcfBU/56/PkXxxVORN/X8H3sh6HPQYrjTxS8rXA7cyBn207Z/2FKyLdlk/rvXIR0N2ul
/qWnmtiEwKUlhg+eTq7jvAU0cGpBoxw5zfkJmbLO+P0piMSPmjtwRUjwr0xuby1nxsmJGh4nOjY3
ToVvZhY2oyKEO8Ln1YYApGziroEEwbwdF0zAzZjg1nEXuK3KoIa+GQf/UM1/ewrkwzkGgmuAAh9S
138jnZeWPXAcok619uP4Ulc1M0/lzCRvOetyB/4lfoR1+6uv/EPDgk/lbrkAA4xpwAybb7nz40Cu
lIpCUtJqZ7ktKQC9QHXCpBYbW8+/NxJCAsNTx+rCJ9IjwZP//QcWtrXQRu1jyjhJexlGGPE1x6d9
HbkgqJI5ePr5bX2LbKOJBv6NXgztOm4uaIXvP1APjr2myTIfp3aRsK6DBAvVeqJWRcrDM6tRJd5E
hIOchyib7+TsN49Nhz90mwXlClI5HMK7UQsxbfrZn+YN9NXhinrg8kmL6BejwA9/GAehj8YEWh2d
HcoWb8VATU2Ac1GP09EPQVMR4ST85HJIK9Q3acu2t5YEhV2wJdYV6rXRJ++ySfWd4REdhQ0Q5iJn
YTivNby51B36YENQB2MJOSr2UGNTXvIMRu9sCyBL5LI5N7VgJcJpZrzTkxiwFFt9DvlMC9AtaBic
G6sPsV9PIQynztLw4wzLLMkp5W3Wfm79PyK22EQk9Osy7+Gci+Kyd/3lFiwAZqUcxm98LAg1+Iid
PYYY3LPlPe8TIiiaDVZOCJYgdzLH+cIoXXLq9IA8l+uRQHnv/dJoddXYGY5jhPpUBajz4DY3E0Gv
iRnfLDNeSEuNy21cyj4ClSQJUi8Ettzeds9fzYQLAHAC+dz51sZ8U29jss8M9KkweoLef456sHiv
3rd6TiBkobS4s6TlPPgjGQL5muPxA7VCHVnHyxNuRdZwEC+4Ok/Eq8nr+aYcfOmTVQPuRRQNyaMo
SjyYU6Tw6E/cx5PxLelB1k3Qhu7WSMaPSsKgC+j13pElGu+lq3AMgqPGhBYvFn73E1r+daxmtE9R
tVBhRV5SLmxDCgJENp7PlyWqsxvOBgWTaGv1uswu4jDJ63OD2avHTUDNetqPnsg+ZrOKHyNSyUnp
LicQFbX2GCcoLb3n9hQUlna8/ASCXsUkQDx2lIhpFjQ5I4M6jEWgJqbfHr0TSoquXW6pMWAxnElL
g50lhu7pldeVtlRn6NGdoG+Z456TFgDvSsEnussNyXgTGePs6f57y4jalWypfVaG4Y76Ouoz2cT2
zelnxgS7QY1DlXljzY4W3/V9Fo7zTqVxfJjkwADOzOsRABTqjsNQJMmlQ7ujI0VMTbtSLlF8h4na
6alSsZeaNiPVnuJmpEfV+ZuoLsVy34FbIds6aZdkPlQk3W8SdNsuBoHcsc+VM4ZgG3EN4WwchjG3
zrQ9FWREpjju7sg/9Ul4aGk5bJpsGpMrscb6iY67epm1JUmxw9Cb3yptCfVx4PbTj8GLeTZw5FSb
1S4JJIgwbLbAZTaWP/vc5+Ghc5NsvxgLTNIQ0Bq7lN4zuZzT8fUOXVS4N35kei2zOtJRW2gdtctD
UE/tCY7AY7f0jeeXAcbezPk02ELuaBYFm1EvzjsryMY7lUmaWiO1xt9Hr4w9xtdATYBw1uVyJvnv
6EVtyhHTFi073na9ifopfZED0ybFjvCiIfb7prObGDbb6mmC41WNrmsxZFyAUybbcB1fYpqD0HIs
8iZ2DO74wkPl1+BWnAfKE2GYPLrNMDbUA70PY5YS/dHL58YJi5uC7qR3lEiuQTqGhrLWn0gcuvSH
lwyA5EzO2bTcscwxlgW8Npi1VsIqvYJi0cMI84hazGOtM/pIYWr8jP48L3cnos+SgWPrPKd7IkIJ
VvhcquelRaNU+AETJoGGDwV4w48EgfBindiLiT2AeAnByEVdbBPtB7ZzxzLa0suGjpeTxTrwNdID
ZK7Iv/Cr1Y4/rkPn/F73lrWerzDPonO37lcXglpHr8rtHbTOgXDdP9Z09oN933Aoj7vkivDG9JYI
0+w8jeKHMMvkYzX2z7pezOyfO4/0hkgHmLhPtI+Y5/3OyS8Q7IvfJyuh74dPw77uYhXe03EsOd3M
6hyGuTXvXCWdbZw54aWXtH1EpIVo3i2TIM9z9cRjnUXdrl0GlGQw3dUOQb/EbFF5/kzzPGluaDR7
f1SOy893rFj9B9IjRPJHHKkcWILskvawRpiYN5i2JjIGhtK6QmQ5cevqBN49FaJPOoywBXlN9C7M
XHtX8JXQhXYURYhdH57aJWIv0hESe+Wa5IvSmXmsMgYumOMWYLLwqrRHyjroc405+MZaNMtCjdBh
Z1XB8AJALL7yT0SJMlhZLCjFLHdDahOkvlhmKFEeo/KXtc4Nh1jmUhkI5vQCb8DjLLiaYCRPY1A8
mm1VxcyDNbiRdXMCFeWdx7/ISgNpWlzIwkHV5VDXRMl8388wjbIZCzJQ4gFrux9EV3SlrW1Bvlll
eP1MWmhylltAlbxLvqKFdor9aHs+2E1W73ml7DUBDmSaDOlQ9pjlU76Fhr+f3Y6qiTDfd8q7UtNE
ib/ygRr2ozW8NC7wbcqaPSNCrBL0Z8X6OOQ+83R9MlBrYhyxr40EixEwS0DW2etlvTq8ZVawk0gs
gxAIcWFcygrCBUqA5Xac2fvWEZwvZ60aOJU4ByHVTbr2ENgFKR5/u4/bJyWo6b4TvmFp5HXHd1Wz
8bI3FLDCO0921cBqEdApRvyTpaYWqSJ7DkMCUD3IU+VQyG0ufX0PlcN/CjKHiVX3mOZU1y8Uy6up
MLBBJ31QnJE18yb0P291o4F5MXTuq9ayL7ops76OvYzPskkRq8E1s8vJLaiaYsFJAoOROsJWxqPz
4PaGPJ4aGPuhDz1M3+mSmzsqCaLZwBpgWZ+6CCon+oWxuU/MEy0Kl8d0Qj1UcP5vLEdyahjFasP7
94kByemNEiv/SLAYinTuE1vL+8DNrekeO2gVdNtcZWkW3dHgjQOWKjTPbsfSKHV+0GVupc6HImK3
TKqEGv0NwjPotXaLgtP2knKbAJHckcFJQm2gxVlNgVUh6gEpVHp9duMSiryFFaD3/A8hgwd6rirW
DtFHJu9aOOXn5ZxZnxYrzi+sEXHKTNTb1tNRfUSk4OCRBCVbTerU4w12jU2IpR3Gl4RdJFtZu+/T
iCkd+AV5y3YKTWF1ajyvizxvSRjdpGPl3JHSnaDpYJLYFJQ4AVywIxmDuvwKrcA/RHOb4OVsa7wS
ksgB3kBFIFrztcEKa1X6Xbx46pxxzcZgkva7eOzsd1Sq592M0jcgRplIYF/u2Rsn90swYT9iEd1R
+lX7hVx6zx6964XQo/c8bdblZqkuWPlqRBylBV7NHbdRHezTuLqeSniuhBvod7bu0g947Sda/sK9
aQnwa7fQk9lALoSyxBW6iBm+hHPHzq/ZY2+zvyKC9S/c10ZBjWcMY04TKi+JjlaxfvElwJkbYsxT
4Ii+q7JdPdlVy0bbmtFNsQIPGw3QjhkkM3oR1itmw7FoLycprPPA1bK7HsqKQVpnzDZ50DMiV4Kl
EsS+FSwbXaqCboihcf38GGVOSd/SWCDzhBw4wLUJugA/CNvWWRQk67qkyKG9ZdM/L0A4eoN6/fnn
/HD64YMMWIy0Adugh94cD4F/jFPRjt2xwvaDPzQkzVdiTazoAAL/CuB2Zhen6fDnn/vD0d98QTq6
AdAXz+Ok+P0pkSN55RYtAYdLUQUELsB/JZcW/qsKM+YvuKv6jpAw5mKJ7vdX7KMfhJF8uuklB7zg
XISxlnx7CsdlSPXECdrjK3J6jXrxgLIfmvWJDo3Unjnf7nqOJWbnLYD7dpvTDfhPxe6XFTvQB9+M
lR9L5iy22X9tn/u2ypvn7+t2p1/9q27n/8YxKwipcBjdMFyGv8vmkUcB3AiMbQelJil7jL4/ZQYA
GOjXUoEBo+cKfo3f+ktm4P7GjwK2JxMHoUoMhOhf1O3Q1755hWO0oi4eIz8QETX+8A3TKCwJ9MOM
VxBtbYaPE5cZsJYhZVcu5h6HxDh3druJ7DCDCSw0kUVsCEnRCFb6NFuhAug79Enrct/6bSoxr7SO
6jcdBSN7Y3NoeKlzNmo4mbxzQvScG0RFhAB6ExYYLRDiVbSVUC84TCCKpBt6j5UJiVsJxoa73j41
5uzZ2Ssv3FwQELJBfRhdORlqqNc6BeF7zbZt4PNsplZE3ZkguL0nF9wyv3LC6JS4Sm6FZLtPs50P
VrT3WFWGaLlLFwIj6txZ7npAROdJaYhJbreEwG1EU7YXLWTp6CKIw+FliGyw8o0pL5xY+U5z4kJ7
ENoJYmIaKE0M2KaLzcFZiBT6F4TjB9O5eA4FqJ22taajO2fuh1Wxw2tcdnCDa7O1DOrBuUmFwf13
IWT0V/Y2HkawTiFb+AG/5Tq8EArPHXjlSQ8Vb34iT7vMnh87zYU1J81nnZoty5RyAb6juFpV8Wm2
C1++SDLqHJNLditN8IVv7RlqWVS6AKUKm+9OlBC7m0nZ7k3g5TVQ7ZD9QskOKwILtOlVvlwXST6f
uy1QJZj7/M4rizQ4MWRrgNrBjnHNHX59oJWdsmHEuM3uajJP+LRj5JEOwydilSB8q85k3S0gkuqd
PVRl/p4KF1+hJd8Msyw7kXwTDRVHLchAlHzgFXCNr4Ai2jCWvw0tqPpncqxx63ZGVPeRZjWUnape
6a/Pav2aJYYibs8NpeJK3Y3r4B90kwXetkooyqAQKN6Hs4dEoFqkte2cWjw0bFCeTmfB1q8Z6OXi
TcmBLQB/0poI/spCwLVlZhDhkyJ5AFkY6ulxZjSIfuDJxu5ILMHpiAjnDlYU9GYWaOgEDD6LFNZd
MtOMIjKtG19Cz4QC2CYrIFOSlxDLMA+4pQCN8zRO2biXRcf+uiliU2iPafPuKbUx3hxey6sWu613
PCV8WsXMpltDqUIkvE7sVWsgI1Q7UhhVHMYZMYlD2P3CLipF/GFxaJnNOKGSRaXMbOojd6Rm6IOG
j5yBP2yUds6JRUAZp+5zpuc53p8OyX2Ho/00hE97aF2SP9malx3fUfeUBByrlTtxS5TB3p3AgThh
QcRleN8OBlf8+HrOMkAid9tVkSmQmcLi64p/eiVQXXDwys1++7QHkjYTB90s+bSGHEOk38EsCqbA
efAgUhBlS2lx03FIRqQiyfSrCHCoNkELBm9FJn1WZb6aESLXfB0bPNZryIE8FbDwXjDALFK+tkM5
c39O5bnT0U8DBxMb6rQuIGwSaFRbxVerDHiE44n623YOoJXKiqg6TuGQubfFCcBm9YNmPiWWYGfD
DjwCpbJhApqjqFwsDt6Z1W+IdmT8uAsGxMNKdGq2j3kpsHj0NRfEMWa5q0Wrsjs9LN01zJWYjAQi
SF3Nu1yaRLmoKWHj18Q/UQJEcH2OAR5w9QiC3saF8DCSQskd5Fx21zHQobRkpXwq7UQeY3TMZzA4
CEwwOHqip0AbRBlFjvsB2qDHfpop0l35wktpAjmtGMv8rhIURBN7XbuLtA05CLlNTfICNjiSUm3y
/iZPcGyaFU+pyg2hMoeHu3cAmLqokj0GOAw9Hms/kJlhY1qnBts47PEmcF6Fr5Xe4UygKozLj/Hi
DLQGTtRqhYgt2NSBdG5yk01Q06Lp0UWTGLifY7NXDJ2q1RdeYfbEAn3mS1qSHpVnPqOblKEHcqMo
DeS+U1x63dQfJ8c4Wk9j3hMev2SPfOetkGb8TxCTbqZ8hjeI2o3vaZtlZFaOHN/PkgbtwSYvkvLB
MEY7JD5mPMYakFgno/jRclce5OuURiAJG3rOfAwlP6F0dl5EAzZ7iR2h33fI3269gLerqkrkv5Pi
9rrsO09vXD1H3qNqALNtF+n32eE0s4LX5rSuskg+OrnbNI8qhVz/0T8lblSemaWcWRFnmI3+c2yA
3MVElq+TTYJKQvMC9iU+77vOLAaSiKmNTlJm4JiD8Y1afSYyPHi8wRGqMXLrsqxxOMfrTB+Zftxa
7QikZQuxSVscBiSTrPFlTemOOLgwoSoFSiCu3q8F9ko7R+C2JXsjfWQpBZE4cmi78Bqbt6Y09XD6
8eQSZkwx1D6VwP7qyj54aZv6sU2d/iJOlslWGx2phX2I2z+w9T1vY7MQDUFTPeAg7S5ZY6JbLJJ2
wrs7u4deogCSDjFkdIZggk9Vup2jNPuQh5IKLXzG3+Uo9pZo5dUAZmvbj+HWDgvegc1UO7WljuOo
AZhP3WVYxMipTWxLu4WJ9BHgzaFD0X+w0Bvedt68KerwLhE4vD9qqj+WSa+osWRCmqmZVU06qRcg
Z6LiLHYdHcWdCMTabENaN6RoSa/YAmOqjw4kg2yTe120tbzSPZSNmOMN6MiDPS3qwi+ystziq9Tz
BuFipg860FV4jBmW/TYdJpym5OPGZPB567toGcOLoYhZ5vIFh/RidWiRlPPBc+b22rKD5l2+ltFF
KBJGr8OJN8iidp9GRcfZvltor5ThdNkvMw5RjrzEtVn+8kwMV/FBh/UH8HeyuqpINngvSzKerZEE
46239jFHeXcm2bGP/8gipF+DigWlbUfspR/muwht10FbBQ7nWc47vYw1nT+SZreeh5t6AtB4HfVZ
oa+5X8FLMUbNYSVwjXU8t0n1UR/iuOgOZQ4MLEzU74TuEg1ThH+kctF3ma+pH1d4Qd0yRAE7+v37
wea2BhjV9/5SL5+LSTxYkIM2Do7k6yjP1vf1qv1tG071gRgL7yyJZ2w1ce7tUzk8yHjChNQH7Iz2
Qy3ba/CFTFEwQbe+yrp9yr7hYqp754KmpnX043Y4L+PJu2rd1cbxujQo+CRaqgAB5SJltLdiNB4F
Mxa2t7q8xeKPJSi6sNbSecciAHvEm5sDBMvgvIIQ9D5t3a3buM1RoOE4w3vKnlV3825JY3qEJQ8M
Ar31NOCt2yFhj6/Xwn8/5bXYkSxh35VIUa9aXY0fxCKsK113FVCwKOT3FHvXP8a5wmWSCIFnY2nk
WQF391PB9t0UOqGsMb6pgIueEkaoXOvGBtG0ZeUNd2XkESvum1pLWRMIGobPVllTRzKVPCesTHJQ
PxyskGEDV0nZG72O05mdlNnWp0e4ZfJPdyvur7MkzcbzufFfOjiMezE6pixuV2a2cs510bvPSW/D
e0vaYflEwgoJA1bPTjC3m50m63M/YoR7SCQzCjN/X++xINFCyUV4pFjjntUZ3qBB4IjwVeWoKyAK
OH06l5zgiYmEo7bcjb59R9RS5exTv+rhVIUSdd9dnjiYqJ2i9qpjuA5z+sLknx6ygj4KzdRul1hz
023TLEGX04IwOBuJ92Vi6vPgGJWTerRwDUQse3CsUWo62a7vYDUVmdwjM2qv84H3IndH9dgFUXW+
BnR6Ytp3B8hcK3JG018owvwQYGr+oNIlYogDNfWsixx/HGSjciL+4zMKkPSKlt0NisvhowV/6rLu
o+ugbKiRshu4ryeBHFcNQb8B257AVpAUGD8OQTfZ53WJTPbCks4qpiOzVgyIwZ2kojdqsXNKObgl
75IxVuxmsQdusFG10VMiKyb1pChUp5m+tU0HyHfoapyFRdGu/lZUnmVv0gEYF1p0357cpyirWXUJ
ntHBNsojNz0gK/Vr+F89/x4TEdVZ269pfs69oMzvT+xBsxNOv1EDG5EAouZEXbir9IVtpBFakNFM
PZfsI6nYluNz+rM48nn5n/RL+w/ajLfVIY7OpKtGggO0CDlGv9FmYM2j5jbmxTFpabPv6hZ5+sfV
W6fhk6fREhy8OmY30tIARJGsShbfb0oO/3ABP0SycgXI5zz+ZhiOrnhTn1JZ4LSrGNOjv6APoBU4
UHOdYicRNw7KtJTNZtKd5W6epZdjl6wN+rMhuUkbytqRPTk3WPfYVf78qv7htqCSQQnEth0H6lvx
SONOCcpcLz02lol6Xlj96VQSjcSOjDAV5OXsfKYaDO/OmtPuV8oOUxX7tibJzeDjyfwDM4t5460Q
sNFhOTXzyj3RpCDQRpYat88ATrLggWTah2Xkqsh9KMPEOnfM9vs1a2+m+SDeeYFGn7ohKTjNjqM5
QXcSWSEx5lQ1VWOipn5+u/7hISL3cCijUuuj0/z2fs1xmlsuZrljk8x4GujWToMRmWBM7NEWQDzu
6mYfLIN8rr1S38mRWsUpKy5vl/6ubuQvmOuOqfl8fwsRHbmeazRdrsMy/H3h0fLhdU3sGzAs4NcA
tElnfqQk9ThQ4hkQa5vjrxKkCyBYcc+7mfNFo5BJnDk9S/J2GDpzBuPO/vxWuf90YaStEP4QUW/+
oSIa0rjv615mxy5I2aHitGqrieQ41YcLuyJ3aO67rIq8c92afs6C1LO8mD0x303eHA+wzJA42DZK
8g3eaM7Pzsgx9hRHk3or2/fcaC2qhFg28BvUelAa8GZbdUK1pKTjNV1rCoMvr4dSvILL3bSaKkCj
O/jviZFCYBpZbs0+7jk3aPxmHZBbk93QcQL6+e0Qb8viqGdDvEEBQGJKiD/k62SOJXOSGq0zN/OZ
A0W7IkGIJnPUaYDaPZy0GqiRZuu+EaZPvdQZl6Xzab1f4oC7lbrAC7f+Sop7UXn8X24Wf13Ciuy9
U3nIFabKrPqCKg2QLFjmLWS8egvGhEjEdCYL4zUvDfYzxZug1LQrIg4EL6cv+59K9C8q0aCnEBz+
/6Wj/6d6S7V6/Y2/ZNsi/i0ODecqCl3TSmC2fnW5MdH85hHFaRPWQnoHKal/l59DpNksLLbH6ua7
vmOK1n+Wn33+k7HJRC6qbvI73H+FBnapqX8z05jLcYTjew5DmO+JMvn7mSbC2FnT7fK+ZPbaFV8p
1iX0+5USlhx341gI/VgYBMRh0C5bx2HQvv+ZVIGuuXKYi9jTdxZObEJDIxxIG8Qmpg8ZVRijPvR2
bRV623tdsLLHYhlCRcM5RHrz1q0mTShejgdJvENm0kF3Su2OeEA6TZQmqgK4QLTzMLWCv1gn24/O
XBZX6cO+Lvy431bKGKsPDSXpLt/qIUsoFX3zIG9fJ9z/aqb6tsWaN/zvf7/JlOaNJuGEDgHaefhf
rO9v7k47sLyPw+p/6QY1o4uq0zDDytxjaCyv49SP+cjFyZv6qwxonz/gAEIDsRXZ1PN9God94Yef
X5IwYtf/tzRwSWEYs1aRePWqwn1zSWEhlho9avriIL8przsvT43xC6lVfpZZQY59vg7zjExMlAZQ
v8pi6cpwU9hdWz4jG9FSbsKJLepFZaPkzfZrkq7Tbq2A2w/7EQD++pj1QWIte4QZMrhZOQHxY3Xs
Db7EKz9MYfyLFfj7LqaHxdOMQWgmrCgxgrc3y12SlUtulVXzxVa4dO79JrfaO2xJ7Xr787v3fUPP
fBACadNH9Mkej/i870e7rmoZAyRLXlh7hTEDkOjp4f624dYtblh47xQrrJtxLPAra6QEnYbzXZn7
7D9+fiXfd31OVwJPwDRUUT8FPzQ2sVyzLV+K4GUeoj648fE8jrieaosG0QVF5tUP/u1N9pHbMpW4
oWPTMX67LbMIwAnbKnQ/VxPGfL1jV2bN5WbGufbLbC8zCL8ZpNxnJi7Pidm+kAfH9Pf9fRY5mZBd
7ouXxUmH3PsiqIlk2XnScWqnQinNLa7wY/0yhe6HkUS/zsRQ0wuPfCbdNycCl0ZaHxfl8Hmx4yla
NwWk45k6kAXj+hf30/nxESLdB/MS+NjXmSreDKaihd6hZlG/DGiv6vCI7Lb5UImROWo70kFKu3dL
vCZ2fdXmfRPYe3/OyvWxGIBOuahRmRABAhS4Fd8XBYEMCPyIVaquyjntI33Ew+vR7v75sPvhweBn
Nnz6U6CPg03v+wdDczGi3mA3nxsY6lxFT65l8XV2tOV/aimQte4uqed2/OUe+8cHg506QMrGZtZk
1bz54MRy7KXrfesPbGyOQLAX+jm7bITmWW9vHZfgherIa1KGzzqr6KbvZN/3YGtqaxHzQ16vCgx0
Fi3r+AfVB3MSBnKoLylcsmva/eIuRW+fLReIPt28JhinaMu+ebZ+ipapnvqWalkueBUL7LkrNs6l
Z1Ct2k71fBYP3UB6ppvkvE0DUhoWgyYASEvHoPRS/ZkBSJpvMBh9A8sfwiVU0g7Fuq+vE7CXdMwu
JGCnwacBvSyGpLkOS0YqjseBp9P0Y8Ay3LjOzBPJKOczRXOszPhAoYmwfZ9AhV+eqJSxhdjIZU24
FwLpE5M8Zf9AFgfhIdVSGyQ3OYK2wCvqL4GanNzZuGMyrGR+JLH/qWGrvD72a1twjU5XxA3FFYD+
n+gjdUWzn1BErY8r0RXzw9zLYL4bCv6N2mRNwQyyycgV4ZmJbKFnhgyRJCYoNW5n8aInEX8GcQAm
izolCqAJGp8CJJUauQmcPOFHsHYNdXDmE2U0vh/JzmAx08StMAUPPVo+vS/Il5wfrFzF/DjHR/Np
Vqq74MalDSefJNkn8zHxZplfV+gW9ZlyhqW5zCTop4tpmRbG0hIlZubL6XXrywg9FYulTaQQf5NR
InjbukiOg9i2Hrb68vjnF/ALmJG4y0M7DoodRRuLG+rbDcNvWFIziVV1aFv1Xg7EcVPlCjtdQ4zs
SsKN//wzZCdR6rt54ufZliHXqoV0ldXnHkxurvnopcuYHLXb8p0475q76mH+5s75pL7wA0qNWXnR
VP3EYcHJKDHXe9cK2bXpDgdMtul0KPl6TPRmuLSw44uvbkkc+7AvkqCo76jzt2F4KFxD4dp0fiF4
p2jHxoyaVPQVz8xdsOx+hczgJOFhTEcSjy4sD53zZ1kvM/ewXaDsVJjw7chJ7qMKq2KxW8OJhNHz
BFoBZ7p0bczerXAWl/9GhY3Eg41fxOjLryVekgZ0ONwhrjgUM7PAntLUzJdpRWLGb4+Cmn9KI1e6
80U8zB5/Sqtbj1dhKqg6FDx5JN/swzA8c0mab8+/VBPayGLnxRmlfRJ3Q15BHcmSkQKjjUrEjBWS
yyvqPDL7tgR+ZX4zQCaDEzl5Jjo0Bv3OZRUe5WX03HPNHaTMj2h8s0ahGXMVW0BqGhiPuD+pHZgh
arbW80MXUSF+kJBpeIHDYmRuYOu4sssgsYr3XPca8+9mzUo2YoV0e/NKe7H5Q3vbI+MF/jT7RoMz
dtz5IcxLwV3I2rAb6PAs9lDU1wDpUWntZW+kV9uVvZgZ1W6e94Dwy3h1/OMSVf5CB85+iDmTxvOO
s2toZqasyor1ENjWAbBQ2rmHsURLAj07M+rPlJP9eutrvTD8oyGitLSPa1VRuZdatQEyWH8GG5TZ
Y0WlOUgKN3/XEvOT0JYqaAwzW+Wzth16yeEwW/RybWOqXHpJYBx+6mGw1GWZDBRijok18GykFxHM
+dwMTsOXaZICuMZ9XMvEa27agcQdWkt0hVW1ZyJmutmPblpoCTpyauN4M7FvX+YN5dsRNoJbTIYm
FZVMs8HnVfkW2SNMtprvHANxJUkEwCpNs/SqbDN6jHjH4sEMnrwwU0o4KlR8hxLwBv9Eb2dgDCVu
Lsv0sl3blf8mBZYJMh18l6lykA13aVeXPI+GwCnLmeQNAdrkMxzAXk48pYaKJWtBq0mRCDC22GYW
nLj5jFw775JxPiAzUPwkRxis+gSWJ2ZeKu25Xt7HY2F2hJkHwKrcdN4ScP/GzGJ2mLmLvAuOGAcG
FAUAV7d0N1YJgSEiV8Q7RsRccOHIMyY+2nPQU3QHpkuWoxmdK6t8ndCEHvaRV5lFdhwncPCbJaB+
bLEo95r5QUeZ5cHm1z2FMKYous+dHHH87Em1gsMOeN5ssWwLzvbnOqL7ev3nOYRZ39wc1UoUKmdk
UuOn2adZQaPifCrWtUdGS4kZ3BBBs3vPJg793nQJ9GXesvhr0GYKVyz0XWVxl9o6C3mxAS+wnT5G
ZBdzB/8c1nWuzH/TXusycFdS0bnyoLXMdD9Q01uNvhcN0N4N+7hXG3aiqc37aVHzI2ogSvwQoABi
++5G5Ey7u4GK8Yj4dHV0QMC5qvp7u16qh1igG2UMoUWWFwF+XmhD7Tx1n9E8SOuyx37iXSdcKeiv
BhL/70QMBOuhDJu2evHIXKNQ2AZ1/6yw76t3a2xVEFGsinTkzvVVZ3AtTex3W+m53jAdlPKj+YZS
W7K0aJPs2rlyK5ZVYjLG2dlK07JjkifAay1YhefeW5BFQ9pnS7/2SqPMRLMuYtjnlh6fYoHw5T6o
wAin20J65WLRWRYa+S8mhMxJGKdJOp6PGStZRfp6pdZ1R2oieulDIkgYuVx4OeDWjiXsAABOhzkO
U3cHQX1ZH9JCZC0LX2AanJrGL+3VUThbTa24JZsmHYd4Z7UixDFNwZrWKP2lYyjccSdbW60keje2
feYoVGVQ0xbn/7J3HstxI9kafqGLDrhEAlsAZVm0IimzQVAO3ns8/f1S0sy0qBkpZj8rhbopFgpI
ZJ7zn9+QcTXIYktJ4bGEdtfkdWk/jX3bZfVBb+TatDuv1pflcRkWa8C6bKi0B1uzieYbKla1DyHH
6Z42OcVV7ReDI7vm4C4i3hYYSLJxQm/ZivwQpQPsnK3GjRDjtry2cOEn4gS0+qNRZm71OTGbelrC
3BnW9ouXCQvPiFE2tfRNqxeDfhiiqhVuOGKcXziHqCTS+IaMI4J5DpPTKIvvLwkGKgOeXsSR4YcW
GmJYN2yv4PZo8U1n8mUyiGnfqm99LSLHeJhjhhlYfdSpOlCb0iob8TSvomnssInmLoKRhNyXGgX4
UVCNRfrMC9Nh/8b6r7QOnt6hs5ZJHSseGwkvd4tbIWctBzivQ2I7aofD3ERVmClCKSPaZ9CyYnQh
Vt/M7hXWOxolqUjaiaNHJGXGKTNU+IeQeQiDaoj2o6hVnYKdoOocZGYo8d5qT2XhHeA2pM47wrhx
XTwQjiZzvO80xPAh7BfBNin6nsrezYnnNA+2KaiCkU+oKtpb54a9LMMIlE0v0uZo5gzH6BqLZKNy
Nuvo2agkIS4wgGBPYSKq80WpS1zwJiHKTm2IZWFyRjNosClN5tUbuEFNJdXJ6TKR4kq7OJF89ig3
WW9vJhvYvQiIrVr4ZXpWR7xLvaghThyw21T7JMGLsOcCMzM8rqiKmp5MJa/zVL3qRSj8ns1hZHo7
z21VMxrMZIVNXTZxLA5No2qpqpGqZEm8Qd2joa6cwfg64nyQeyEz0InQGM5DcANfNtHCvfX0TnD7
2cNXVSJ9g3ucvlSn1I8TDLEj95ERnUIsHMxGuHrDijRuZBPbmVcf1hTlzddi1LixbDOZuoKx16Au
HP9xJ0gI6Qc0K9ZGRSqrhN9YlygB7DA3yDMlUlLDNiQNUkLG6FnKJRLvCky98/P3x8iBaRiYyOvj
8Oi2EeD3npgsg2c09pM0upsqhsWV3G1zpkfe+ymXIsMzjjFCSRwf5ej0uEnCPxOUII0Cn7oOxn1y
Qr+migp9QNwzM/JYVSNPjCCLpQSvMxZUGnonh9DOTaqU2IxUNT/VmMaJow7Fb3LvNvhUdXpxIqlz
Petmq/eApC6drwoLgGILzZJ6RfA1UoBXlbX8ABGBqlCDxUV52BpqgVnRmLbmoTUllCYlVFKnazJN
MYfmSIYhf7MsyCePUGJUvTmQ77kiBMmUhQxZX7Ta0Ua85xrw39VPq3yz7Q5uqOS4NBKuywySRKrS
MHfGWBXzVqOu9vvrkQ+C54Lmg9DaQ8cEfSgv1mJN8YfJnWMiEeFE5ZK3umUtFEG6UhMwc+tstXaL
yvSqa9gm8TSEcYHV/3jmF5QWRe1cI2gJEJ+VfFa1dXwFvSGyHLDCUKW1N9W0fDFWXt3L1I2phcVj
PjYDm8s629bFRoOZk4ctiBb5WuqmagKzRtCxYdGvHkhve5SXNJ4852EV23plMb5ar2DrrMt0WEyr
zV+mxEBhFETfKx/EYARQ7fraRbV0SLHWpzD40RGTpk2w0H6JY53uC+90i7/F9CzdbtU0bflkTWO7
3enapOuEwjUJ7ciUdEy8j64Dv+DR2VS6Q6DNjMXvmMqrphtzB1WFdYuhmnzpdaqQj7E8mx6jPop5
ajj9K2RicbXNQweJIp0axRP19sxdVzvuZrT0vKdWNgzFVf/AcnIEHw+0F21qq2zYk51jA0dvSHaV
XFj6ODEaCa1K7lJHfX/1qqlQpVWhleRKESRNBA9MiGnq1cKoZoUfaZG1qiUpdXeubnV7gSXCDdlU
xy08beBGzoZUrzjdctxc4wtvU7xiMAKvI6mW8d5ZIE6cXPhexZFAN3oKDjbNpj6wlmFi63SKvObX
eDZhMd4haytViZqVyS4ezN+7xoWgU97SNpugYlxT8I8IWkGuzGJH6KbqAr83FkW0qYuutwXj3IC3
bIXZNrhQXs/25GYsdJokndU/E1TDI02NUV36WBFEW+4WJHbDsNOWys6vZQM4wg9uKyuKvBq1YQ08
Ri0JlrxP04pxadpvTAYSq8pfLGwq+YXr953DY4jLPYSkqFbl71Gjf4MZIRaA0MFAB7OA1wCrizp1
Julz/rhEg+oz4UxDcA01e8Xb2e+ZCvJIf/+Rr1E1YCoUKgJ/a1tZk7zGWdemqlx9cIaPwpnV9Ob7
0igIZefo+m8/ShouNa6lBkaMpl4hq2YSNzh9WPXH1I7U/lQ7GK9RFLJZs3f9/rO+oYF/x48NoGNp
WILZKq5Gv0ylep24rLnIrY+LVcIZvxqT0mQlisFOeA0TTDE4CzenZtMYK1v0gChT0bpF0AwmfTco
hJpseLS8au/5vjP/mH1UHUY+lEhS9JwJ0mln/vb7y//lqVjAwhS2sDFpx83XEdkLyQ4Yb0nxgg54
4To4oFRbyOFKC/X7j/plzVkAwx6jIKiycCxf492UUURJUUC9eIlrjesxWt1sfjY2qV4RJ8Lu7k9L
7vUIxeDBSMfETp1pAsqYV+uga3vLjcHvXxo7UXvUsPCy3Y0pO/tDbBINvIaRR71PMbHy9y8Fti7d
LbtdKU6//+6vbzNTU0i+gLSMSfHmeL0iFf8WNkFsfQCToHVcCS5cP7kV3v3JHx7o67tsChy3GMRi
Rop63HoNXucUhrCAMuPDWNUyvybkT7XmKQ5PHPKJkoz8YfD4M6+AoQkMC2BnhrzYA1E0qa/+6eUh
rWI1pfy/IXM3NpO1+9DhIcIK6hAds82xKa4816hri8XAUTheEy+QuUg4Gf9wb3+5uQ6LWDnBSOmS
qmSZP18BXWJSGI2sPrQJZlrVjlnWlu9APRIv+xbLut1NxKFx5pEqrfbvH6C4JgYFeZU4HHMuzN9v
TpkJBfEA/a+8xTX0IbqFrXDJ+qSOmGu3D11r0FxiU4x8YLeWM551QBvrWCM7TSKdF99Hp6Xw10GO
gEfG3C2YA085EB1e6nlqDqeU0bJLGnquqdqqn3pVdmkd9Gdg5LRVx7nTpNQ2srfUEd+g3OOy5HeA
vqe0Z9fMc3TZYDju8K3iM3EowI0yKzN2Er2PZ+4/RjAdyKQ5LZMCWaocWPb3t/+XBYfLDAZvQiqV
2a9Le6SzSDR9W9/XSYsfwTFuBtUCedugKoAfkPXvP1K9t3/fctVWi4WbUqHBBZC/GABBOBlIDJrf
ezHyOms3pp5DWD0WvTns0l7nCoi+Q+bbENwTqaJQwwuJ//j7y3j9zcnVsHV2TgfqP+/ct/H331Z+
5bTVzLNM3ue4omLDVuKI/0Sii9ldzH64+f2HvV7k2OLB+gIpciyXeaV4tcgddNHE9vb9h6ltsu1Z
ZFItiyxrVGX1+496RRVSv93FRcrFBwxrYgtq588vVIyrZlFUk/kEJR+Xgwj4coj3MTAqnW6azZwO
GJxsJX9IABvW5SKw0qFZE53rN8C6QDC0PGp+38xIEcARNrI/H/U0pkOBCM1bkdRZomCtRVMwgDs4
NS/h5DoKJib/kJ+eNMPiy2m54CyKY01NioypVPs1DQFaxBM5tOla7Ktaj+3v9nP/ka/56n5zDzBo
tnTeU2htv05MhYgHr3TG5QlZvjqZ0c6rV06DRLY9//5+K+3m39ezeqZsXtCz8M8C13+9nucaNUBj
2NGja9ffPmsUQKf5hLkmRxNbPVvQ99l7AUmHu1AtlUJJf/ytm0aFECAe5+YKWyo8k16wYaczyz4C
UdDybNS2S8+rilFv2pT5fFitkYZpl1cR7XG6salN+x+DP6ZFaoikFZnJu7O5+sb/m+pSPfBNZHyK
9m06Lr9DE5MBAjqEmkjUk8SKJ+Yfy4mNvw4HXKBUZ/R9hMYbydrF7UA1z1EEykHutEEmWf2H89b9
+fHhHmkzyccoEu0FZ6HQXy3hlm8wuXoTfSomS77LukqYe5Px6NHJ3cYG40+GfWwv3tXqEqERNnZU
HWGpF89ExqIwqlxsj70+tghIWF2lbRjap4j+tb8rFrzig8SdzGOKOoKkCf3T1Nh94zsdmv+AWY5z
OwmcyRL0PdecSMlGt56QXqDhaPp2Y448nSPsJQX52p5uh6CG+bO2aQPNQYF+MOi9DkEP+SV7u9Cs
a7l2Uzg0a7tjJl48E2xrn7EfZkqQKVsTDpGZEd5gFB9gTYirdYnhYY4bupwQ01r5aHI+vzTYkwhl
ypsAYcQoRM2sqnC9sMbn1LISeFC6ZlehBm73HmEqtlBa071x7L6nLIrGY7aM2Z4xwdoE8JOchUg9
L9X80S6nc1HVhPd6E4BNkmVvRzz/QM1RUOIp0dWPWzYCidmGloD2aXagO/q9Paz6R3Md+g8GWQJP
ySjwpFqc8iqXPe7O0A6/+7n+x/f5582aBcFYmc0M10Fm+hQKrxZEDfwjW6GkS1Jf7jCZqfKdU9QD
9t2d7jz9/o3++YX+/mESopw65lX+0qvNGtcVSrvOqz47uizhCC36o1GBr/plmV9PtjXS/8V1ec+I
UOZ/qMd+WfnfviZcHUY2bOKvaROj6L0a147yc1sRiOZbRQNVtbSMP3KRv/2mfx3D376lcjqk7oNG
bXmvm8jFxPBqgivz2Zhr3hnL5LggU7000nBJCvlQmWX0kPaR1vh6ITxiFKcmLQ5TKpxwKQZoX5D1
nNvO6bxzpbXyifO2p04ai+G5LClezKEqGzQ4hn2vT1n1tRwxbayAZ+8nczXfegT+kWhcE5QSQDK+
tUqPdUymhwN6kzOLI88BYK3z1s9ZHQ+MEsZub6AheNGXwQo2nt8faqFXJDxuiSoDKIO4LxZn9OuS
gECRfrHddftsj+rmJ6mVHIhMKo7LtuBE5RXvLYIEwxFha+G3mH4c7WolnOX3y0+oxfzTk5GKrKn4
ICQCcIy/YrCQf1wyPkjk53hkcACc1uX+4grphT1TEhKy7XI54lKPLIUIv5JpT10ea3Cr66lxSB4p
ZKzdbkZsH61tBTjrIu9DmYKnB12uXadrJS+rtR4guFuPYKDFLUr1goqVwdgabMPC2CWrsXaRjScf
KBunej/b6dfVydIbSyLMzUGKj2lcN7clxuVDWEf9+HEtkvFJhxp8r1UuB4SzGPPeMod59ImGjB9n
ZEZZkLQ6XyBZCJzCG4YRgMxaLLMlZ+IbW2juJU1WW8WUIFxm6ICo7fc3V9271/cWHYeiUtPNytcy
CrK5GK/pMvrcYjtzo7VW9tyk1oqiq630G2Oml/jDJxo/E19ZVZI2C9YtfCRlQPba19PAZrErOTq/
ZE1mn4HNNIKGxlW7AqjM9gwiBnZ6EXefG0svntN4GS5p6un32uRZ+z98+1+XFqUm2ycRtBIm7muX
E7y8RY+mqvqCw5Is6Nvr6EPdbcmE0/4qSDA1cxCOUrlTYSyZrGGWOOJIiGYagpN4HmJPDTFHVzuS
ANBiUtAvEHql9cl17pAg3VrWcuOMSXyKhYzJi5C43/n9apjIRRu9xELTcGvMdjbRHDRuyz7LB+2a
MBucxYEytIvTJ+vduuDMGWYibfbxzOkdIOfKLyVjXipKqyS6tWgLgiYnbJ53E0PPZzHRmlKL9G8G
c6lOSVlYnd9J6DKsRMZFgQPqd2d5acXIFUYduZwLc6XBIeUs6OE+XM8N4QR+nTYOvFrXrI0T5JS5
O5AyZb4lSSx9N1bzQI60mQL1TFn0J+Dr1/2HleJBmoO6hsPvL7ieZTIJzZc5/4IbjS4RO3jZR1ge
K1NDHhk9lfyME0d0cirt40rGZAV7dCI57/eL5N8tWCUxQlcDcxW5wSvgBaZUX/abLL5EpbOOhI3y
QJxtTIpLSp7QXt8m75HIkhEFahLtGiS67xOXJE3WyWY8/uFi/s0LiwkK2DJbB1zL14zdrRznqV7y
7EssdedN6xj9g1loWigBdq84F8ebsWiHc4OR6wlfDuN6qFBk+N/czlKZuBCSq3m6YLZlfYU53+L0
2Kb5mz9c5S8lA2pw6PO84nCmaSpf3bKpjNbSa+3xC6h3Gz9RWYg+AEkkwLXXpxsTC1JmSv3muChg
Rf012XSZK1sJIq0sWffPwiviiy7n/Mns7JEJCafAvsu6gtsdZzKwW8a93x/0/3QWf9BZsLTVvv+f
hRY33xx/wpe8Hl77/ah/+ENv4Tl/4Z38TZtE/wfVFADzR6qQodt/KQUG9r004/zBqv5HrBAG+nh0
0xmwmmltJEvlHz7d4i8PDRZYAfszwC4Siv/C74et46ezTuVc8uI4CBbhvAPbv65jKTAaSn1pXjZd
2PF2SOFCDYQnmrpfrv01kxssPUreFH9yRdb6vIfbe1xKHKIFU+PYT412ibj23dpq5T5mOESQ3NZf
13F1TDprPDPSlSFQjXNVj5X2pq16WHtVTHpd6qKutUvnzYS2G/M6GIIY9hCaZzRt7ZfK2M9B4YFU
foPHhfVN5XtTZDH6IdiX6178RMRHBj7XDqjUmTafcqyN7uetvV36OgRr0X27bIxj29OF0pfngSyc
M204gAcTbuwEP4/CmOHxNbyJU5cFnVWt11EXx7t50EOU7Zjik7LRFr22Q8Jq7HH72A4oTdB4xeZB
q0T11mOb3UGvJNulsHfF0t12+WrvUMUNL5054DkjSywfREMKW4lfolEaZPOtrQ19wfWOaz+mDxJv
ybA0jA2zGpPAIOgvmBI10zEesttu9XTCI/MN6zqYsiMgg2/rDbQJXVj46GjCn0kqZs5c9GdU79eJ
gcYW/e+Dp5fzbojkwSvHY2MrkKMwORHIqwxsJPuhGeno3TJC0JL1WQwT2SKD+hJNDrlitKKwWMc4
gCnt4E84fizhzVjLQlRmZaRXDSKTwDKXXb3JvZYSgiO2toJ7gmw9Bcr1W+Ecvcg7Dyu5hW5ukn65
RdrzamHkgHRfME5t4OaMy7I37dgjMrFcTyZq0UdJFM+pN9wplHJu9/1iiL3ZazCbF9ppmElYmLpY
HY6O7bc0FTvPyD40S2NftZp7wryhDIDR23Dsu5kGKT4k1shhCe81LMiizrP2ETnNMwTuS2bO0o8n
x95rFfYBGIEnB9mUL8AgH7J2sA9QL7pg5iTdkZennVvGCDajQiagnghZE8zrF9+ZWRJuF997dUbO
oJrPIjIvgpyuZHIpLewehpUxiBO218aH1d4MwvL6q0XLP26rvTBVdJtdlpJIISrMabatIvkRxlRA
gnwbyrixjwmENtLt1yXAJaaFCtG9gyZBiqpcohB3zYkaZW0PVAP2rqab28OyhS5lZU+d6cTXcOXK
veV+jL1ePy+xbAMwKO0REmfZB8Q72aEs0vShnHI3qHpSfrI8WQ9N6nWPerXACJBe/gC2YYd9v10T
/FTs3Syf8dJNnP2GwDyEhit3FSoLnC01/Q7nwW2nk02+Q1WYBJANzTAZLFIaZeacDOwCgjR2pyPO
WKdBTOYVEvAx1DA/ehpJ0tuPbmSFJjYSgRN7cyjmsvV1USMoFZn+tEZoZQbNgGAwtdt+SBoZeOOG
I9WWV29yzVrvUHjoZwPbCeGjIU3widLyZOc07hziKeEEYwFEYOHou+dSx4skjZYf1C4VfrSHGuYU
Jhsf08lJgqxCdT+1MvZH5JOh3LifzdYL/FaLzE8t/esSJW64zLU4N9OGNYYzvNHd9IT22Dm7m8R7
pxMPEFVbBnBWvUu8BSHZXDihjam1b7bep3EoHlKsw3BhuitGKGd6lhqwZbQvpb2t+6LbrrpBXtKZ
n+9ldZhh9+MDUVV7erkuKLu+CVflDplIy/UNO31p63j2Yxe3HvI/j3CUKYlzQkRmd4QnrLvrzkxr
M+yqliUVO931asr9WJovHsQB301J55ngOb2JmLcGpfR2dCQ+eHl2WOz2y0S1DzNxjW5El5GSWRjG
OUJrt88Kc9rlK4ZS65A3IZGL7jGx9Nu6MD84Tn/J4AGderE8u3Mv0ek6Q1CslnMa9bR69LzpbQF2
FjaN/OIk80xAKNm5MMEeIQ1eScb/N41rnlNgCOLu6wL/LAaoendXoLkDaUvcIGrbrzB2dIJ5bcwG
trE+2BRMYUTw/a6dh+ICtaw72OgnfGFF3rEgvri3kg/ein3yaq/HuqiMq80h4REcot0PboGXhssn
Vtv22BLxdQfJ7JIZHEKLFi0EOUGoy4242HejEL5eijfKdSx0hja9Wtv+FHdE2U+TpWF1OppY2XK8
JBAy3hf58m6OxvEoV/m5Hk1szOIi2Y80xQcwYG2PPRcmFuXk3dJL3elo/vzWttWFz9cNHP9gEAR9
gcOglqh3ZE7slzZF2kGe8MlItLeg7ZnfastnK20ILC3G8eTCyWSvSeGnRJFzZP9NzwlOQzDi2OVm
F/+0sXNLhJOmdUg3S8Bmma29Ca86WOzGOMQyezuD8pDY6z4C8V31eOr7+Np8tbRGghYWkbL0QDPQ
OMYemr+7M+xSP7sNtmWwxiosv2tqV6wtwhkwxao+4sNcDU92igyEdBtXa73quMwYv0IpH1oUCs84
n5aSV7F1+gxohdVXureR6LwZs7QE6gUvGZbOoreOLQwraKmyIavuyRrnynJyf107+todk3Z2bzQW
WzPTpFVmJB4sm9Sz7j3UymqrzozTeukFWa3sTonxKzDGLXwyubau+18EDulr6bD+qbzGJAPc4T+X
17dJ+nP61Pd/8KOsdvW/oLQgcuNAQaQplJD4R1mNjaZrSLLbscBgbMfc8l9ltYH2mQ6RAhrOAKlQ
1j/Lasv9C2GgzvDNMrGlUSky/0VZ/UqMxwAGvJQwEdjaiqDCuI2q+29zw2jW4imphDihlGgiNFBb
/pAQAnxGDoraeBX9W89CC0AFte2NeYnO6DSa9xzMy5Oo8LdEZNK/1fG6fxvjobv72528+45k/V1I
/HMj+u3qTLoLRVigzXFe+zl4BAFGAKf2KYNU+CISe7lr9aS6VGJhrNCmxXrwGp1qApGu/QfgAIzg
p44DdhCTMJBr1RVJF1rOqzY4SthGHJiLpyiO3qGvwEZtZrx7nXsgRqEDT++CmqeCvLg68mqxvfTJ
wObyw7JV22cJ6XoKm21FllrE/Q5eYnEYECHlO/y3nXua+WYNllGKUzSXw8VorGZPrWz7WzeqmJ6S
fdqe+vI2MVdAZWmwTeguJjfkgZIoMY5bScI0duAtijSHmjpzzPekNpMYjXOgj3sDeTS43cNcLsYH
UgArDKHsCm/AwXLzfYzrfBJgUIxHWWrrbzWynok6kY/jsnUF5lcoOKD2NdUNDPkYs21lnNNB6jvC
p42CXNssP9uGkfwvOU+tT4p1EjRJlQAULOu7KlOxBFrvGRcxZxR93Tq8hedFYGqqF5gn6UaCCoUH
gK2Qla/7OYEFvniEamq2Ofe+jiTkQblV3ZNOkBphFrf6+6LWHWxpYMaELq5vu3kEjN1PZBitUCCk
Q66QGxP3CFEOU2cM4x6NsYYvOMh5PHkuqARRftXwsKQjZZ5hzX2Ehs7Q9xDbItevoiGnnBAONnY7
ekzrigx6ncIkToH9ckyIfBwFbR5rptlH6kBT8wsbB6JZiHcyW91dIpzqLq+6ZY8RrYk1kWDgZncD
p3asL/Bxs6zbdwN5kmgMtMNmuiRPQBre53q6h5o5hbyp3gk8rXzYSEBB3FKP2XnL3Cx0xSBfCAlp
jlupbzuvaIbjmnY1FSVOOjAvMR0gmXqiSgsmutcDKa0GLHB3OXtozp6tTJkhzQmHUCFF8sWe9emW
icUi/LSS5RdQZiI7YHFYtENo81V0fJv6hMkJy0cHwPiVd+9NEmuEdIyE14uGDNXSmd8YHSGhjd+i
2ZgQ/0Rkz2ZLVBm+2wz55yrDX8RFpZMdTL2eP+PqWBowUJISkLRBEaJf963XpS9TWhTN0auw8rjt
+y46b+NmnQrdyqZ3KkbHu6wQZV/AnIcxiLxx6XgrWm34VEVjVoQdTPUkcAggTXewySttV0fuek0s
TLUGvS4HYzdOOPu8gY23rggAWozytahiGFVXXRmHHUBv8wEfU5LwiK4nfBbv0wrNxZzrR1j9CUfB
UF26ZE6bsKU2fgFptU7KOoalvuj1CfvQ/MGAIsdmiM2gj3yqus22Ud6YY916gWZ6fBqM0ei8JpF4
A7nVmHctWcjK4sXu3w6pk9l+l05cPY3Pdmxr8nrTem5wRBOEEEwmbjCemHBMS2Ze5F2P5orRp76M
H/WMSvI6Szuh33jRjK1UgwjjpesL2j8YOyi61FYOCsB9gsxt7iBMsY/miIVIUTK356K3tLQO8hnS
Un9YIjMqtpCTwFhfxDh2enN2p1TnjxzZLSBGsTKXoUsytnl6V8VLkfYEJYvqZVyHkqWDIOQKQN65
aXuDK8Zqq9b2yALTzLc1hCWtaxa3WNkSQwPlgplkb2QLbm8xdkZ1zYuVUqbfdqJoywCb5FqELkaS
p6WWg4kcBXLcpSTLKWNLRGnjm2WDybNBM35jt92SIXgV0RhWfSc/YGs2EyycdrkXFCgtjbB2nVX3
oYa5yPNaOb+vDa2+SZzVK0PEkjUCXN0+xei+dzn2Bh97Y3gixtk5TZj2iQMEp/l+dAqrCLXcjqaD
i4Ol7RtuWuJpWIP82CKL9gbBtteJNUXY1GlrdUmo5x9N3CIdSsFRfBLEFOG9YxnJvp7zXWbW2hYU
ZCJcbMKQrqJkSi4ILbrep7YsTqhRGgFxqzOuLERQJ+Y/m/RZQCSncs6gk7Q8SMFeiw+/0ZYSNiNC
A1f5S5uEzg6yYlQ2Wyu73+RkXcg+HgciFvZ+idjw+9Lq3347w/+Hy/65cPSoKH5TOObFC5bVP2Oy
KqjvX5is/ReO6ewXTHEZXzBL+WfxCLAK8uqgtv9GLflWuP3Dg12q/4OFBIWLCfXgBx5rWX+B6gsO
VEgH6t/9V4UjjNGfqyPYLBbTLspHrsCADPaqOuoAX6rFMdqzPWgLlIoCYGMa9hZed/eCOqA+CS/W
kOUSNEqkaOeMGh41IiNq9FskzcIGgHFoWXppdNBGzeoeRxjfVy5BTdnd4FTdB6I15HuxOdU5oWG9
GiDuhJ6KcMHNOS3PJkt276ALBeDKqkuGVBzT9aSp2fPHZjuUK/3fvE0Iq1Gj7ctp7lDQEA7jHl09
waRsaFfn3TQvowshXkiMK9MElI006J1FXmkVoPd1OZcGLXk3YpHBXLqr83jf9CCHFxwWE6ho0Pl0
O+AtT5PFL2c8AOebIgFOl3u3LbYGTW6PJC1Z2IWYDK+ZHR0hrVgdsSt1ixidRHBIcPSJJtNcEeYj
drA3rrmRdgQIyv1slYp0xKswEp4OBjwhDELIHhn6p3ku+nnb5UkqqKkwRxTYNlZ0rHmADcOmISEc
MduEQwQrkPYUlIFML3drbSMUWWNvQe6g9GuQdDVmwhAHrVu9ZZ/xNll7kaPciFdBpHud2ojO7Sk+
mPkSdTfM67WTPlfdnZ65iLw9zfLnySYOpU8YV8KjP8SiMQG3KKB9q9chpZKjdY+EU+wdr1lf0N/n
uxlP9GDN14Q4dUxoJ2LLLp2WWoe6t8sTPtzjIa+mdvCRhREfiboDRGAJJCKHfVlWMHmcJL6F/FKh
GiiW0LHjPLQH6pXMietjv3nRfVfO5Vs8jobGz6PC9TfCSW6LzHlCGhnfW3Hb383JJO9Bkqf3Canm
YYwP4blrkuWe9VBjXVynnIxLdFeY9foWeyANGcU4UupgOBvORipvPC+PnpNmsY5L4mi3Gt6BQF+4
hOwn2VmXCC3/QcMRfgObBHN/blqX5JuocJ6YAVZvsNfODR+zthj/VzTuqLNKnOGCGjfGUwUm6vje
0Je7EbDtNFOgH2D5x8+E1VlX3iYxiDQaMT9CrWcK4TYkEYJtd8VXAwU1mXZyg3mAvXG1Q+y1wXIz
xR39nDx1s3jMWhn22Whbvm0t8mLgER9zTpKFBENrnG4x4zevjGWpjzbyfn/IVp71iF/MPRV79Yyc
qjqgemk+zkTxGW03BSTRuWeedLkj4N7GYqpxrzdiBu4jhq/nCjDrMSah/t2IrXSpUr7NT1nd6Vfa
VnGUt60lz3OxeHs7a75MXhsdDUFOeIIYnScoszeYsYzvsBAo3q4UWG+teUhFANU8f9sSlxzOnMYE
pg3MuiVGvZ6chz1j8Ku5zkBgodgdoCGvt5VXifO89B4OFSvW9D7/Vrs1MpCWTZB/TBugp3fI65fz
ojXUmnWcW6xinPIS4ZKslg5aH9pau+5qWKgBYstE3RemtbJIgljTmaT087nWvSqkkTafbZJ5bget
e0q37k0GdejzIuqcQsbDUcEXsyWxGIVF8Si7zL4qsXO/QOCGy5f1USjT+ISVlLxe544oonrs38AE
L0LR6fUnZ9Thus5bfQdGuH1ssTSEnqoVi48XQXMVg2M+xYktAqcl3pwZTAvxfPPia+aA4/tBaCFq
6zggQkIPsK1iCJAt3XlMm/gFsDH9UsyUyv3UXswxmnfCmZcwmUbrnUllf8RLw3T9ZZ7Xi7mQf4qR
AP3bALDOG2cn8FAwid93VFdYv+pufZ9nfY/x6mBgAKJcs6c+hR9DlgHEraScs+VoJqRV1rONo18e
z9YbfDncjzALcTdEMYGfOaxebxdFyYp2OcIQeKrEyyi6+spzoBVS56hQjlEn1iA2IIWDhSe9b842
/s/KO301tP5G4ji8+vFo4QBu4ZGL8XByqksqXBxBCOrAb6e+6VMwd28WdTDoy6eWM+/BAM4+IfHt
A34pPrBZ1J8wLkaV2trLRRtoYZn5uZ/suhNfa83+nDateTEkKrRghZjiE7uGFUVGJCBT8OuZecq1
Z+X5JdFrSsFs+5ToeLehRax95GlPtd69WVrsl12jS/B7oINANZLsU6Clg55u3n1rdPVOc8zEYngz
98dYS24K7JD2QMkRoHlnkKctmA/BN9vzvn/KmNk8tCapVAmF4iMKQHaQpGvOc8YMpCMIqbgW0BQD
0VfTdV3p8VGblxVHTQQKB8Q79T0rtyQ8y5vv/p+981pyHLm26BehAybhXgmAIFlFVrF89QuiLXzC
26+/C20mZqTQleZ9nqRQqEwXSeTJffZeO4Us+bWZWYns9For7vJCOC+xFYkTvyG2XzL6XmWyVUTS
N8v7MlLMPQn66khYXfewyM/+0qnprdLG9s6Ssgp7uDO+GOb+XW9bSt2cCm+MnX/sO+1z1tS5t3I8
3o7UMpKr70jHCqdB8O6q3AcUqXuLMXffNWPMg0FbhseMxAC2GvD0VYzyQf2j4xutEj2ivHYXxJ8+
BI/T8Fuk7d2ItVwLstWlOFPorEOVNlGOE/TwVAB6ltPnVhXFxwa6CWYeJ/9awnwJlpVyTR57HxOn
+NbmaXc0uJd42CJyvzH5b/AS3B0MQOswpr16VIFW+uB0MAITdrpdayX74mYOAKwiUcKe2MdO4Ja+
Zn1hgOLO0n3dZ81xYCAJBmJxB0NU3d6embxwgZthrifjDWllmrOKmdVhr2EqUQFUezMx/MCwO/ml
N6fU43d/SodY84YlsQ7TaNBJZ8KfoGRU0h62U2tX3+PO/dKo9XUY6OMDcZRxW1xDHtHKbjGUNy3F
CQK5KN2n+cqEAcsmyNXqYtft1VZpBuyacGXPy3IhnzbN4MFR+vwEQjneS6AWuwbLwM5KJWUUSXLq
1iLeR6I4G6WiPLjdPIUFzvsDDBJ42kZ5VXJ5D3862felmu7WitIcq1iu7jhofp7mRUglJu7utZa+
iCv2DXBKQjka9N0ptnGn9ADgebbbT73Q08OaRbDvTe1bA3QoYM9S7lKC8DtaW0wOsjzhPDCG64RD
4ktaYnS2Fd5+FRFYax7l1VJGh8N4hZJiDihybj0c55IC6AyrACbS1TmV/XItUvMjqJufXt5/7lL/
9S5lbpXy/89dqv3G/PKXNivx40t+00Q16wMMSPgRmKANXCTcVn67W3SB88WgsmyDlmFkwXjy291i
fdAtPAougrutGoxFf9ymBAo9EofNghJUNO4X9+/I8Ej3f71NYVkhasFFD/g0mifbgr/q8Hk3rPk0
uOl9liPSuB6OENaubZxbd25UC3EVVtN2YVWokkV5hG0LK8WYWl4ejTCxLlgLeIbbOZXgdI7mvfHA
k4gB4BUaipIDHqKGhDoimR/QPtTpfqMRfS3VekLe5OGQOl6rJQ5P8EGraBio2FI5Y1i5Ig7gtGSn
EijBd4NuUWgfG+RD2VrjZsuJT3Yuml1VxUB6IY88mIi8YQz5xzfcQr2jbAVNkK3WMHDBaXnCrEXd
msgUQnkGmfLZmS16A+Fq8qlz7YuVjOkxXdeMnhaRHm0+ZB+nTapCGsdMAg8weWhtJ0/8rpqX+3EA
w+bX+lQCCav5F6OIrz2qWFPUvqsmyU3DHTEe09gjWmp9Tqexf+7Yk2cXU6e6hlYu+y7liU4pRzqz
dy8s2hN6jORkQtzZHXed2qfLo232dPnySixv0cLjQGFmG6iSjOJHbEsRMWV8MJS88usfUytKbtZp
Bu2PcG2GlpjVYyyNMSAZ1klPJfKt7W24+gjsqVG/Li3TZRw31H869lielE5SXKZs+DK2patz5+ST
je+4ELwlsjVFyLFn3Ik4SpFJfauwl3eE+Ma651+iq56OwDr7bpHMfqoOBhIhIxFI2eS73WK4SOI0
P0CXhJUTG5ZvNungo5Lb12ZF6afrOY+h5PXMaWB3TvDDSM6VjXZVTHcK5FhapwhEjgLSx7S+YjMF
V40EcUElWLE1LVCHWIsuSM77Rir1rYhV+i9UOah2fdJzMTk1j1+60di0UkPAQpgFVH0v8gbJYJWp
JnYq4a54oxZidsC/29EHG+X4eOD1oENAdSICIPySNapxHbqY12rVRvuRUtaU3qmNYfRStKPdsHXv
VJ+wp4Xoqm71YViC7M639LirOI+i1r216jj5WjY2WZKsgALBKb6Uyu1oQtSm4mdmBFSc9HaUfXJj
RXL6pJcJiZK8m3CS0QK7HGfipCaGFl22+GAsNTks+AqqA6a5QiNizzBK6p7wP/b/0t7LOE3v03lh
yIYQk6Ceknvmkx051HjQOp/2PrAemo7rqB7H23VNh8bXFQEfKeHV9Oux3DZBsGqI3HFnie8tSbjH
g7tY2ud5LZEfOlMN29weMI4BTOUdJ5TRy2yG80Kx04uCGYEQVRQV3HKIE1IBUDjTm552zF7YPeKT
UDvqpPtsvbKC+QK2QfKZUmAVenjrFvPSg41i79AkJdGlYane5qhSxc6h8eNpZTrDxhDVrQz5Hynn
chXZ9weeRMujaNy5OuomdgMPuV+3wkJN9OloZ5FxhOHXfp8U8WwONNEaqdlBlyHXUR+mPNGqYxst
s+/UCtpn16nnNcr0q4Dfzk1VuFkJ7JCnmTnQUpovDXHb2XBOmeIsue9Myjzf4uFnJwZsnbArncyh
40RdUGhxxCjOa1Xtyepnvr4K46rUizruCccUvuVm+k1lSTcwnIwyAIXMWuILXP9P9SpSXwXCyesM
ujL73DZ29ilTe+UZpOr4zmw7tizghOCzJubRpzaVkK/G7fSIdY8CNzo7usDiHtHe8H8Q0CMVlPod
u+F6oU/HoWzgJGir0Uv4QLZZ43VaCjZQ+MkSj8y+GnNPbcmGSVYCBwWmWRVEG2+D9ItZDoLhvYYq
5cioeNKW2HihUO6VNgGLHHYHhWIHP0o/WM5kXy2TNVvcR4vf60lztF32bEBNqBYC5RLFXjVP84OM
OnEpIJhRmo0fXTsTqqrOVHtYWeg0lfHW9PNbPIM83PVWCsoeUGUBnX1UezqVR5Jb57IuN6AG1mca
aDPu1Zxf8VWbKVbGjSSKZV0OpWH3kG48bndxdKKYZ3Iuwsm1/T/a9P9kakAZ/n+16ftvUnZLMX6S
6V/16Z9f+GuqssUHyyVvT9LIdp0N+PrHVPXD98BV2mWA2vwL2+r+91SlM1WRLsUT8UvW/mOqMtwP
tsZ7G1uDZrgkxv4WpF23/hoQYYNP9gjcu6bqAqOF9a/uhoJtBslgFafiRg/ymW14i5vFZFx08HDu
1lCnGUjQaVvuJ5ix7k7v2vbIDZGd8NqQi/SSQlVcPK19YfoJbk6F5H08sGz8UqNK3E2WtdwgNKu+
SNEygPvBkuaw7WCHaovwV6vATKoYHRtlHGg1BjqEWz2gMGcNN4UBAW3hlKXb+YLnQ+W2sa7Pka7Q
+SWAPwetC1gUnGXZPNJFOcuD2rgNFsdZtT+tmWFJzFz4UOGKGNa0Xd9yWphxWQ6JPKT2mn5TNC3+
Mq1Kep75mjdzqbIBFd0Vt6RKooxqI1aIO2gZHYoJkDIYo6ynaWUpbkbDze5AC/bncepwO0fZ6sGp
hxJX9eMcMOlhobPjbEQnyGNv5k68U1oLsiWqPtpTHakgeU3j2Wn5MxNIo0lp2Jq8pRUPUHxgPel6
Ewe6y19epEI7Tatb3veKYRFlWcuruhbVfYYL5C6hbU/foZPJE/sIzmr4u+wpE3tPyELtPUxgZ2lr
sRostoUQ1+Y8yj1pqq+YJfrboRJvHTHqR63rpBNiK3ELDtUspnp6cPJQtoPxMhe5vs/I9YXU8GWz
N65RdAZmlfqLoSKoV3I9Q/HqHmyLnvHA+lGOTdL5OyejDESpPdjjfbkVaXeTaEIGn3sxDOxTmQ2M
C5LT8L6pq89tacx3UBZMz6WlGwwMsLgfxd0JFd7GVuZNK090ixtOXk0UwHMu9NcUKdcHVpYDhqUQ
XG7V4MtASbilmOVhojdcrbTey/Mse4gGSsWBo9l+tBWNszgN84xdcSkwKSaDWvnRj3Jy8FTRIXMj
cz9s3eXUkXzRIlfZc17BN0x6ms55k7MV3NrPScOUDO+uEWiOOfk52VasvOa14t3m4bi9qbYGA3iW
lq8k3dtKee5u3brWE3xM8K4cfsuOQSke6GTXICmfCkg/b1yx4mO9dbebRV2fF7LwJ1LjlH8RYA5a
jgWv+NH7Pja8b36Uwc9bL3zNAn03yCQF2brVxuPUYS/K3vRh2VrliU4LGuYtUS6x9uxExZzuMaNM
m72D/D+99Nn0o6V++tlZvyiuMzzqem5OjybHKs32Jl1w2osmeC8EqpmlN4Rz7StNgVHyOouVxvdB
ywpjL92KJXpBvyc/f0wvrrPlQdHmVQivGnr4huxtA3BzhNVn15DZcaq23tSCTcu0mymaFDJsQfuO
j2MKuPWx/2muADOA0yI3yJu+53nfrtJfx1zaYKNNEqlLbbmrP3bYbXzeZnH8Tto1pg8l0RiDc6Uq
6W7Hn68G80J+EkJcOm9m2WmxYx8fKQM4dfd9Hh+W3hHvQ0Ue7Au0QS233vkbuRzxxdBXJzwPBvsD
GXGr5D+sKD9mamWy2mMe7aMnmQ8WM2bDpdfT+5aVCK2a808n2D/Kx39RPojvbsG6/6x8PFbDf+jz
/vWlv89q54PJt7JphFfBAm5Sxm8fovEB7cH888r49ybZ/ECoh7gNRdsWqLw/pXsMnUgQKTYbyZIT
2xB/66SGZ/FX/QNCgqmaAIk20oeh/RvmY0h1XFNZWh1mlpsTCKrcmDxC426YSGKVltTFgAUkc65u
atD8RVVCeuGzW/ljkTgb/HrQqIhOjdcfAb/K0uXj2FnRRyKB8NthudUHe1rNQ91uTVjEW6GHKEBy
7FxyqwFraZU+i+yMTS17b+MWLSG5cLSSU6OmwDjBMCiaoHFTPBbtskyYqBnBZz6RhMG7kl0J6LtF
7HOlE3cJNpb7PImEp4ANVQK1UYwTtxdMVWztoeVCm9MhjMwdVutqsc46XG9wwjqXoKE0DM5Bxzi6
M4WAwVw047vKQOz6TRn13/gpGk48IfEHRoPsyAvVDTlfG030Z1kz1itCn5BXqzxIOcwPqUq6KqDB
sfwOAcM8mBElsjy7aQfW1jT6ulomII+cDsnXeqVK0Iv4zV4F66tXOan5g5uDKYjmNLmbhkg+1VgL
7/quHZebuZljE6kersYuSnhuc/QXWsSNEzwtzO7auc45v1dj1fwhMy2Kyu12jw9dZLN9XdO1/qjF
jnMfFRUGHjabgCIiomCILYBb9rZTdtji7eNcl/VdrjXuPbTvbUsviNN3/P1ggTTuLU9fNOck2boQ
EbDnZCxpejJl9ahpjXOFJpFeCImUIFId81Bq5FbKqKX7F9/okdCvcVIKipSxY1Z3eduMyuPKyRFY
oFm5fnFqUg04CD9FwOsOq1LCzQRVTZdC2nye1rJ5bzHYvDJpck0HHmnCXIvN7iu4NSdo+6QHKgNJ
9TojNuDuFu6jToj8Ohsr1kqwqUyY5mh8ZCgls8s7z6TtMlGmTw6tpl7eae5tXRt2vB9oUDiJOZPp
IQJzsh6HAUBfmEaDcqvT3Dh5E87BwFCpVaRIk/GtPyYmZxph5Hp4wFposmYyZqpeHUUzdlprWc+S
OfWc/Cw1RGNijQPqdKs7tH50H8awcQlpKb9qEX90JC4/+hIb/Fy4SbcWxaTeGhXzH+2KYKoGqhZJ
Ejr7uP1RwRhVrdKfeouUy7H40dOo1x0NjdhVTPwKvH3e7ChWHtltdshX0dkuS/YZY9+9JnRARlsZ
ZDFsvZAZSiElkfrPysi4VG3p21uVJOQV9hHrAoR8K5qMtspJdSuf7MmhH5s1nl5SVnO+4ibVGYNs
QxCuf8i2AkvyYDpurEzXHEyeyfTCZBcTNrAovpRbBWbVYqhnOIYmjAWXksyUEgYawyjOZN3X0aEp
+R0Oi5oCMRgHffCXfp5vFEfNjtWgmv7iyodqdW57Nrl4mbWODWE1n6Y0GwJ7TotA9IhYeP1C1A/l
K+G0oCFa4jXRGs4OKZYlRWLg9mBfsAo89msXE7SaNoen+aK1Lca2AYF1hft1NznqgwYGZDe2Ky9b
Rx1qLIh8jQV7UAdw7J62RY/pU96osu6+ZYt9UVc9em/afCLI0BSP0hqdu2yEP7/kAv9q0Y332hAZ
+2brl5uAGoTCWi9pQ11EIZi+Ezgw+0XDwzArfJWWLzmcz7aqaVVd36uIxTZNNndr3Z77KY/wJSaj
lxtVGzYRenZmKeqZreN0Z3U4NJChPmNga0LEQCdIoyXaE3Flmo+IIVea3hzWimxVMY7KKStT7WYp
qBEe7Pjj5iH0Y+j6Xm5D4NfdYWNYV+0rOebpoIJret44HbwxJiWM2/k70OEiXCjoDfp20p5GTY8+
GrkJ04CUlDhixiwz6mV19ThY2POIRQrzRjYE+emrYuqrccaE9ZCLkxNt6CkFHshQJy5ZFI6mbOMb
96ZgFTZaq31Z4MCxycS0AHutSXuWXU304jYmH1mzjAgZDsllJdb9WVa0HTA+p/lbTfUsLsKx3UWp
7uxhh7lhtY71ez1F6itrSiXox4EV6yTXCz6fihTP1KKglM4VnKs8k5pV7siTvNhxw35fc+l8jglv
Q9CmDHbHmjXXTuacxbduXjruLpZmQ8l1OtherhsVPnuEHF9MbK7Nnt7oUdeMi8HynctuMqN5IruG
NvolYUQ7P7HGxYtbs5ptcHW99LXaYb/pZOOnA14E1Wi3cFl1pZFGvRhZLn2n5y89FLwNxLRXZ53a
Ay3ZroaA2sdOKOh+dvbNwBL0bShbqvoSg75ibt+k5VphLSdJ95fh0XFg+puI9UxRwfgAnNb5OjtD
TKa/cW6bSP+ouMN3QKfxG5rFvMONqXqdMJ8hYSoUIXe5pxv5iMWD+td1aaLnuBXhbGQfI2v44uiN
Ga6V6Mm5YylDoX5bxsX1+4Jcmm23n5qShrPRUI9UuOHx1/T6WxzZI0ViSuWTkM4Oow4H0dMJUcLg
jLT7gvLaACE5v0oN+GaMt7jE/B+Uvc42WWdrQZosaac66LRyvWxxZxLO3dchS56WymeUYr4g9ASI
3xip89UyzLrR5h2goYFCXLPZhpnG8XqBfXTmlAsSGaWf9Dx/UnQL99TUqB8T3aYaMXXsb63WPgyj
9j0ivei0KY3Giv0uKU9nhd2n4Zyr9sldovW2VgfsYEbzztan3nNTOE0yh7Cb1HUwyga5NR4NKE1L
eTTG+mgurHszS3tOpyW/BckbsVQmbaW1nQv6qSc3oGZhOxb1qernR7Em3V5bE7krRuJdtG987Zk/
vd4YqkcU+dGDnMnfOiqNhdSvHDGkVD096F25n4eqpJzJ+RLF+hsV5NG72pjGHZsl6nQdE6dEz/vK
/FLqpcaaCWpznaT1TS1Bsg6N/s0uJzCR2teOQucEp11Re5rspoNTo5R0ohZB2iC2gIZLQiYW+4GW
hNjH05vtEX3nO13a0X0bVaeWF70q2jDF/wJ8UnimTSQt05yYfcRMkhEs5gVG9fOc19ZDBKk3JORl
IsTosnoYkqHysg62x0jRN1Y2UtQzjpSms3w6zl6geofbsNlo8g4vdOyJyb3B6/2drQWRshKPn6Le
RVN3txZcTZOe9QABxqwuP4IkJtPWzU9TN9zXWo8hSZ6Z1siqWuvC5z6aPYoIcmZA8tRLxscccyJI
FRM9Hho+DXu3hDucW6tsJG2v7U5fbBPbNx3i9/Ti5D9ZWf9c/P6Hix9L6v928ft3rMN27eMLf137
wDoQsdQs03EN0IRgj/+49/3AOqCxGkgqAka8+af8GewG8mUuCSh345X8ae9N9yb8WjBOBoTV7Sb5
d/beP6J0fyIYmep20dJVFXEWqZi75kZ0/VP+zFXJUkYRRSCEDMYrK3r4xOSPj2UBNtWuh84H0KI/
GIWFwb4izaTx0D06msNUk1fT08K9jW0Q6xGt6R0YC+oIWS7LpCcrLfNsSyZB3scPcW0cRN7TeyO2
dJOQL9OQ3086z/N8inH54KDZaRaqHwsOF9ucpFBA5KxXGlHoj71syKrUuu2tRlxexDR2T+yrmbHt
XvgL5uCvqsJC2DGe2Wl8N2pMu3Y0XBd3YcisLDNsJlOAHc+G8iElEXKCJ9DcLDaW6d3clHReGCtS
ViHn22Wy7GMZz+yzCFidBFrlvu8Gnh55tVoUTqnqpbUUfabxfon8ceZuxEK4gVK1QP0/0DyiBgTJ
GLPMxrxVW+fAou2hVjWbpJirnSnfuZHRXPrZjKEzdtjwgGJdcF7SC9qrdenxhqkCR2rtrolBvaRM
+JgfW48Xq7xZe5HvbVOxMQXgqAS6VO4GYcM31WP06ZnaNeyYNHwFebE+NiYn/7QkL1xb9WeITdYR
WNP4LrVK3yUEf7ApGVV0qdtFV4OiStIWuV1JNPVmlJGxPsoWb9wQpOBulS85AF/0LxJtyopo2WWM
5bLqVo+0veAyInrMwpjMlwfYSs7FjWn7IiaMo5ZL+9hMYYnAfwBDPod2KRnGWDfbd3NJJkyxewpu
CLGXCUzPtTPGXR+n5q2dU7SXgePPAyVfucVCU+ABi2M2vygL+3vFV8oZgnzITnHL3YJY+xHDzX+m
cvlGHRnd+mdi145kv+V3tyxv+zPX6wLU3mK+LYNqNl3JoJWhbCrHhiJnr+M47UnpqcMaCubnbWbk
ymc9T+rQqY/KuODBCBQ3K0oXjgPSv75XTcfhUkEVQmWq83lKKXlu9gSw5eDRfqq9ViBJrhOeQhj5
lC5tNEotI/ajxDgG6EGMPGXo6JNOl1F5SXIzzVmK2sx/FFvM51xTcZtKt+GeEjesUjGuP0h8a7XH
k4TweJbXyUtkyry80GNLm03JMvVuHSdr3LN/niJvYNdP2UYvJZsPLTlUEtQFhmQj9kj8L48tWkK8
w0I3v+Zp4WKObSwDpLLQ/SIu47smWZo7q0kdRt+69qwEbzktrjU7YbUzg5KsYDDLguTUgrXA6lr5
wlqby5ndaNuFZslYdkA+ao+U/kXHxLGio1PbCtvjrscFH/ez6WuK1lPTpEmblxw2xC4zjX7ZaZCr
4Zl0PbOSLe/J48ShTfAn0Ubzzs3G+Inetvmm5lIJgkyJ1/d/dpb/y84S9u8mWv7nA/GJneU3EKDf
/mwD+/VVv05DR/sAHBoW2a9D7ZcC6qofeCYZ5E7YZRo/95i/JVDrA5XtEJWFriKfbufdH4Ea8YED
cjOHAZKnrfXvLSsh+f6LBOoQpuEUBJZoYCdjn/rXoxCyqqEkkymPsH2Jy4Ujkkg2BtT4TPoO6yMQ
oq1Wfbrt9WXxyg4Pt9bNRkhlqn1oSpHSIxIREkDH1S5dI6wnJnbAooiIfhxbnelNLeaD2JrfeF41
+F0hlH5yaQU96rVaeINronMlsQjsyP46yLo/jlRHh2RBYx8kUeNpuCPhvZDKWCgIQe/EhUr2Y+72
lB2VoB0dFnwZbhBBvuGTbLvyOPBg3KuptR86QstqP6remKXxndZGzkEuafGEaxnHNfc8Fk2sEKq3
RBuaUCepeepGKIsceJb1GXdMnezmsi6oycQ6ca4IFD/nWe/cztmqPgxTq/uygMY5aO5ZzbDzOmUc
fyySDtc517rDag8jdlEuH1GmtmHLk/gwpQK2jbFcK4qpji3Z4L2lcBKuXIPuwKaeYpn7JsC2eyqz
mcYjnQK1ZXICEt3Vbsgb87El+x5MjVA91jji1s3m7jh0q0JZ34p2mCfKqehkTfKiwfCD/4OwhVqd
GythudvQOEF4cRqetJS7hU7W6jaOSjMEXVHu9cYw+a7deq1HvTvbqcIda9CfrLmcqT0ZrACUMbqr
nXfXNeeCMi1WsbeGClNwPWONTzP788A8X8vlo1qmXajVXEOHER4Uw1/0MlIkuOcBaH3FaZUvZ8TE
7Byzi8QEVc9wYee+DJwSokiKxn7gutruGwsRbVFZYTuE9rfpoeBobd3PTiun7zEq537dIDxoV6UM
+NxgXVymDpBJVoPW1bJnPFXLJ8Ui4QajxFTP9J+PN46y8TYwJIKEdpM6qOONdKxHjp+ggZ4i1ZJ3
hjZW52LSnpNZYZGuGKI5OEOVX+eqUU50hY13dJG6N6JJud7XhcBckiLB2odBGdJl3wKmGncuBzcO
cuopT+galA7qeFXWuTX2iagdT+fWuElxenlYBgfRaXXNeMf2QZVeoYMOMkiU6T5cPGIzGiHXWV/L
e0KvB5eF4S4ZZHNuLf1TVTR2dNsAHE9ucMW/WmlrwzY1QwLZmnLsaM6M9LAAMoTnbHTphfmy0niS
BnG0rByWc3ffDbpTfnElJQa3gmJZ6fTDs0nI6L4l949QACLnSURdFrjtoAVxId3TVNk6ye2oKxYf
wHb9UM8KDH7AlmMMV4th5lkvJmrsfJNdep/40rIr+0RwzOkUfJiZrjJ1WPzdy7Fe99SfskvANx+p
72sCkMZTYadcmgUU5Stzht60QWcu2lUySkZfs6jpPJNIwo4nHCeiUESgcmvnnWuSLYPtNe3cVmi5
N48FGxO1hwlpK9FCv5AcCVCbVTEpu8oZ4DWPQ4s/absaizNtNu5LudTmpxwmBu8UleQx0JhehY/d
TPM9EX/xFfW9z0NUdBxj9kIc3R+VlOmBNEhE3ZGZ8yMxm7e4IWdVezKwqZbI6wWRHnWCBMuzj5/Y
5xjjdrrb4fIqY9BCuzF1ZXVns9etLG9heDH6m5wkm+pX1Yjp257tOMDnbt3NozXvTcFiRVWLMdu1
Jn9jhPRoeSomR79hbu/aXU48h6BN6U4hXRjWWbqiOeapy+d+NiPfJEHRe/pg2OEAaTSU9uiEVdLm
91vN9Uo8zYY7ala3c2ImN1Fd20SHe5oeCF7YmxOMwIk/0EJMWMvST47dhmxrIRwjF/P8iq00aOPK
UPaqnaqPdoG/xNJZ73vGZCq0AEl5IZpcPTijTRerxfqJILOOImWAKAcKC620xXk/izjsW3Sz3boO
IMOgbFJOujSfOaPaCwFVaz/Zm7WOyLiz09VGfYxX2vJmIoPPIPy6q8DexeEgi2MR291d1TsKA+Ki
nkapRl9Wrqz39Ov5nW3FZAqz6FDyrd5yG6hzV7rO+0iyqNr1kV4fMrOZb+ijW8/CJI0UN3Pu19OS
IW8ZqJtNRSQ8nveIHWI39yrekN5IcExnoyGCDFHrHpsfPpvcDbtC1hQgVv0RHukQ0jALR28sTby3
GpugtcNLOXFRuYP7bmZ+O+vOTWrwiAcuTM4eMN9u4uc/zq4wd7rGao52teQePx+EKGpsA7rlcCbw
DyBImo8MopNIeDSu4s0wmpaz0HTrT6Oj92fuOto3FgrVnnoQ+PhapB2srjFeqXSqsc1UsV9rXbzP
UpS3VvbFJafP8GXgc3hG527vifW6twRUpIeelt0iTaYhF8Xxklfm6pl6YR2KdfzYOCK9XQhjvEbs
Ky5RpLl8k85iEihXPDsOVLyqNNRLN+P43MrsnHtaH+YQ+1f7ybElBikr9w003WsLL6uEZuhYxxId
Ehdxst5o3F0/TzAxaGQoVZBblXpM1Pg1wtCNwoYsXSDibgl5I2AV3DrM3crbLCM1EERTz2aaqgTe
IUZvp3/jz4pR+wKVONvNWv+s6AOVWViBWZ8Jew5cQjFAbWeLqyTQSg9NnfASHMTea0pHB8Ol5pYW
891Umn4Mhw91S7tbFaXmJ31G3JoFsuPOpmWe0w1kAOmikWWS/Wi0mRNz5MVlGidPnbXU6fWf+f5/
m+818V/m+/lT99fZ/sdX/Fa6jA/ISTyDNJeOantzJPx2ODC/f7Cg1MLd1RC1GPD/MCMa6GN0Buno
X0KognTIH/O9bn5wNs0M1536C3v6d0hL6Gd/HfA18iNCZ9Ouc5Hg8advhNM/aV0IxMrYVLzzJ5IQ
r6Mi7B3H9Bdn1ovLqilEXBV4m3NZ5Q/25Jy7rh7frDFrHusKHKnadqeBgMGucbanXDUox4U+mSgc
KS+5Z+xQPg22TTzDqtTmQEOvjXJr4nS/p7NrMXjYpjmjgYKgbx9XrXX0iytWtXruikYf2HLla2WE
4DRxYTk1VicqZzELzyDj3LEvBR0ZeSb26xqrbDXqqW2bZ6qIeqxBtmTpfwIUaOk7xAC3D+xEFd0+
KYRen3rBB40FgMyxhDIuLQvKQpkxHdvVQip2iTsGp7XSKpIXgvLOkE/oYh5xzpkqE++S2tkTI4KC
IYmexrHxk8qsPmUycr7GVsYctuo4AZqgTUD/W7Rwb8caVoKsZoteiC6kyly/oYNu3eiRLkcmBG2e
4TiMu/0IkmcM1gp6j+9U2aEEBP8+y7QvdwXts4dMmZ1gUh3zfRkxhVG/nBzSLn2MYdXwYg3ZuUGx
P2T69JJVJNczKAU7rXThvU4/2zbi5DWlzDEOFqIttjOfK9HeJATIX7u4lKAdAXmXM2EQObrYQWLr
Sz9H064dpveVhIcHcdHLZ+MYz/nLPIKeXeAanhxHfI5BCwZGlA+PqzN0TNNKGTLDvygG3b0sHKaw
s3FIOroMuXs+jGv6gh31e1Wk/c3aVcxieXxhrLOBBfTvVdmdyrGSh7yHb0O2widMoO86fGY3Nerh
vqUaMqFgd5fr+UutKqk/sOYI8nL8RpjPOpfWGt1PLkl9fO/UJA9wrDrIrDnrhFCMgu3wyoiOadUf
R2L8MSFdNhcATqKhaM9OP+mBbQr1CIch3UsqqXeDEnPj3AJHxH7HsCSW8dlJmvk048EJ6sZUUHYX
AfIg/gZ4qLozlf6RZdX8SDKjCNEyeeyndXqQORn6IVWtHfAfphxpDvseufnIcyHZt63u7mOauqHL
Km44WtO3ysxLWp17vJI8O3Z4flPp4YH5/H/snUeT7MaZRf/KxOzBgEuYiZhNoXy1737tNojnGh5I
2ETi189BU9KQlMSQ9toxSL5X3VWFNPe799yGS280ibraJQkZUcC1PcfAtdmzHijRXQyAr+ZE4QO7
1Saw5ydL1OamK6lVKeMTtFTFSUmSTRmMF6FxyDrFnJ/TVoAHkhQTOOSY38fFR3MckNI4q7OTtdBj
MX8AjZ+K8eJ5A0884MN26wB4/WigZXBKDbA/QiwNTFBG+cQwR1ezcbQLc3zAMqT8x9ItUMNMu6o3
bdxlK53S2zPhDXYxV37m9uWYs6exww+mtSSHLG/scz0mHeEDZ+DV+GIRwo/xCYIpdyIznqY7Cr4s
/P18LZJwIvASzLP+0UoW1V3iu/oM7ac+2oPSioQ0X605MrRnzlHLT7uyyoDQW21LJ1miYoxetE6m
H+hzIc+aClvEOrOV6sYORP/Wc7LG/JG6KSy6qTLpEAurA8gNioFbwz6YNqpiW5Am0bl38NOGVWJW
dkQlE0lPhuHka5YEk3Tr7MjJlwcGhNnGDpbXGYbfs5/J+abMja88Ui/2kpmbmiZPUMZYV4zWvcnp
E9h2pZ1faiP7EfdBt81smT1XXU5UGx5cdm2jMmP/Hhd62qAn3+HY+kLkviAyGjq4eNyyOVshlBTf
ma4mTGMPrhMajwXBfoJFImOoEbbrzaDLN2OS8hhDR7B3cVPPe1wO5rVH/AxO8oDNYRgGkj7Uh/P3
wHYzTI2owVML/sC7r5bJ2cetmHdGW4IJBsgJlCRD0u2PyiJys4nXDCu9b8FGx159DxPorR4bcaSF
Ovze2f29zyGIsoMC5JsTDK/eZ1LWRE+nQ+NEXCYAVYLRhNuVHD5iPMO73BiMC6bkdB+s2dzaXEBy
NzMgqCRYI74W60GgbzIVFLeLYU7XmtYi6Aujv83q2d7MPSr05NvjjqQuJOTQpXRc2UHE0XzcSKs7
aCPpWIOH63Bk1VqoutjAqOGbONCSQARHbDxFujCx1AMli/amCPDANWuwmd8tPLbzfDB0G546c4qx
ksyIWF5YfddrSNqEKwapnuA0x3L8x59pampN+ieANNCkAxIEDIPoLRnaEwZ6ADKG/Jhb/0uV+c1u
CUmEm72E3Ut/MBQ7RihpPQNIHav5bBTtD4wf18xXR2gaJXg6tdosbL++tTmZgE7gg61NTYfGGhBf
1qi4IQiNtxKkHzCaLAoS5DXiTGD4C7iiVN6w3rXe+7KGz+s1hp4Ww7vdFMVFyBiTtWaIFTtgryQq
+xXfgf5A7i+NVFF8QK4K97Nc3hPJ31p85t1JdsXXcWPFmIdylv4iTL5BJVdQnLlLxIUd09pMZF65
wcTmTrCB/BHYLPGBxeKnO2TlvhQcGKbZfamgqUVV0bfPZcBftXQu2NVxHj660bWZbeeAWlhECZ+S
329Emd+HdiNP5meyvxh4Gwj8j1VsbllMgXCDSX0JdMOGMTiPWUbuYUoQ9PM5YF33svKbvdIEqpUr
MIJq3+eTryNS3/W+z5fqyrZs+OJ0WEeTo7/1aaw3E1POjQr5GRSduSCz2+C5N+3lrnBIc7KbkvaA
UDzONW+Y5MefhiJ/47EvBlxMdfDU+oI/65jMK9Yai3JWkVGGyf0I8PVODHH+Bj36UXieiqBr3Lh2
0x+dMUhA06a5BO8a80ZjZnS/YMtT0UyQC3JFsHOX2LO5UfkJn/SkQHWs1IjMm3B8Jo2N22yu8ZTx
OW9saTW3k7WQLcRrf/RnEbyrojffAMJ9z2U83C6mY+S7aUqnIw1dzq2ovAnXZz7XrKySgSg89ShE
A0NIFIJvhFk9tEEoHpQGzRCxahocMWxpRwIw+EffUQm4PqgJn6lvklPVfucdpLQEjwyt7M0RV8cy
RlA6vC2Bs0dJuXHEbO0qwA732tMl8I3i6XOp0pgEawOvuU2cH0B1Bb6zzP4OYAVUERZ9hBuDTM1J
qpVmkhUpuZVZ6Pm7uXJP5CcBZWWhxCye10QJykNYe3fQoi4xngh/O7EdzEfLWHK+zt7k/4gTv4pS
u/dvw0FkL2Du3WtrzMQWRFC5E4zyItnIBfdSi4myGZzmoXPcLsMPYfY3c2EHmAvjBnDPIEfQBF0A
0hyhDpbMSpVJrC7fxyttZpWodpKfC33EMw458kl1aGGWv7CaFS9sceNrSbHhI/p1fDRzPzuZQnHi
jVvv3NYTmnBm9DSyaE+Vz4kNa/0yGRpdb0m7c0ipAekME1ocFVbhGQ1uitJqtuhVcmu5Behk7piD
dfcDEc4XM1jGH0KqibLqhpQGzYi3tJR2XxpHUMXk900+bB1SG0UlCCVwulqew26ompzrQ69A9bDC
RtyTxnC7hNKB6F9KPe2ynOfhwlSkQiNeSUYqDhbvNSlWytEUzOysweiGPIgdLCTdeQyE3cL1UIaK
9G3yFVGqxh8fy6XWaDxpbVwz/c7ekL/rPdOBak34ziUW19rcwr9Mgo3rFkaw6VegkxnP8T2iDPPm
iuW1q8JHKKqwset2/FavaCgj9fO9NyzJpfuER31ypIZqqp6sVNGKavr2Qa3AKdqh2r2u0EKbpKUK
2VhKPMedFHu1Iqtwf3fdVixMufOJIfCUW+NVVS8jeJC8Po7+nNzZ0on1Q+DnXXM7JynDwxAabusV
BLo9m8NChSdQrxi+0cb5+oPjZoYzbUMNnHIfmyEhGM4yphn6dj2JnLQKN3QBTculnF2Dconc2oES
q7ut06eso7Ra0vgDROw40Gj0YsMcHLcLdeX+keCTtL4Rv4u3JpJZcpVNU9ZiOja7fAduVJF+Hidq
LRnEsvrQBHQ1DYY8jqRjHuZ24C4AU/OwCGL506BpEVCdPHV8J7fj4GRXkhqjKLZH/6Mi1/rdrFeH
aJfhzzwwnXnqizDO3iwLt34FSRNbnVdvgn5ZsOYR+f7J6Dk5emPFEdzC4hy1yOLPxGDMXeaxOu9I
oRX7HjXyq8nB+qKQfDcl9+PGl+ah4a89L3Y73EuZydd0dqsHpSxxXmSmIpsw+VakFhkXK62cXVLA
YiKUxOmgXWmWBbHpjmj1jeu2yPj8jF96TpE7rLphBBAy3yXsdRzOITrNdjfsxtI/YW6ctg0X9wfM
AOG+K0z7qyCoe6yKTm7igpWpxMpBkL9JD1niTLRJiTW7XHl8vH2qvpUhMDSoS7fOnIY/wDfcTvwk
TPtNGx+srY+tVVKRMI7JFf2Xwcxc2l3d0167l+Esdi0eXLoKl7WUIc/SnYorKrpLtvGYSoZ3TCpy
04R+dTQySggMyuaiWnl0MgBq7iPDNDT0FsfZN7GLihX6xu3gLPpBqvQ44s2/ngvMo5QRUjCVKKPc
lRRC/5TSc6/jOMtYaNvkGDfwcIuehX+UOVbelFLiroQUhKOGTUfpe5T48GaaEwiWePuOtGeJHbZs
Fsy+IUJkWndBABez7/u5icaVK+UTg6gbuPsc7NrgpiC7HKENFjurjN1NTtDs7VPpdlRf49bP0urN
kP0bdDCmLAjirpgtc9PI6Yc5s7EGmbmcdAW61eLiuYqow7iZa/JQmqjahpgiyOal/Cqoud5NfFob
u55fZcAlIgm2emnh1JavfY59iDGP2exGOi9JJDjOjigrHPwsjM951jOBAAW3qRLTizgzW2Zk1HNe
7joIWWMCoeEKiFPNt6X3D5ZZ+JHdoa2WSVLcoT+Y5nZ04Q3uJrDVN/3AeTs3GSe1q/wzB708hW1b
7sCpLkfCLuZPVXNFy4d8OlbuMG6V0dr3+YCfpJDd9yGdh7NfQVM1ITefsQ9v01RLrAxeywZsFGfS
ABOzwZTG3Kz9xn2No5iuMwihS16d6lFORZRMvX7BTQtzeVLXDvGYZ45ST5nRtpFPj8Ml9cjitPPC
wbFJoVUvq690NLptPY3vodVeK0s7mzS3n6lULyJY3e5eel0QKeEEL+Tkqw26NokOM5gYa8TiaWkK
QayjsC+1Tmmzqt8G6fcUzKSPnQdnhJV0rzSnozqREIcb+w2xvsRMWrs/elBdWzPpICEY1fMMXP1D
ygo7UFIHpNpRPTh8z3LEnuxVD4Ee8HA1SW5tBxnE75M5YvGdp6lDoNDqoQV2hkc8iLEvI0Covehd
jRGrwh/qljNkpdEJH2oWrGEjHcH8Jwd2N+KPTQeDJ6HaeWZBpQ8mEbXQdsdVJ97yUUn/usiFvKXc
AJHAIo0HWbmgE8ezIevtpqC0+t1opvLGJrd84h/4T0UdfNiJ/UAxOItHkKVn6ObFWQs2V2DV3+NC
MhovjCLZzd5qwfVzqkzK+bxkVHcapvXcsSVBj4V1ONqrFihrPJwhhTK+5eFsFgOnPBw+B1twEk56
myXBm7tJHSFOHP2pfaeD4wzWBT0+k1iZE+M6pnqWviCSppDDztKC8amcwt/5hVeepUD+A+fURzVH
ffBYMzXrbnvVJdN9mPc/mDrzjY+1IOVS37cuiCaEGf9Uu3DvfGNID9xdEBCXyrjFjPeCHau/DLR0
blXnZVFSOvUhNWWyy5rKOs45l7NOjP2pHhIT5WJoEPLFD5zw4f1omMhwMYyrtNHvRULIwh60s2fk
mW3ywfkWi8l6VIEott5M0CSCdKl+it6fHln74FF5Ap602Y7nrkWMgtKC38Fwr8suMNBZsozQtlkU
x9Crr92hBA6yOO64tTMVEuJIrAp/rUmjOexsPPZLsy8yLb/2VtO80WflUH5Dsvs7NkMG8pYujK8N
eJVb3yyNY86G14Fp9OdjUOQdljOuSLhO8nQL9hovMRQep9L6G+csHq2Ezh+akILbRjkx7IV0/G5k
3gdZGy03YWr0NP8E4f0yYwEUma/qSGamYu4uxjvbTt3lppuDRm6UXzUHVNAKh8TAPAUioLdfI/I+
2ZZs3kpCdkzQSa3DT8Qe6ZqxcWNlnSDvzWZwzOLpSSfiCycE8djGCfyMVg9HngOSU12PLT0MnlVA
oQVcePsxMXFT96lzG1h9/LWaayPKqzggO2xjKSi5pBsXBdLCuWIA12/aYUovnCGGeU/hSxORDvTG
s1uz/my8gVD8IYnVvIpEUEwUWtha1U3SuOZyw/FONZIyEq/pnjvpthe8jQF0QQocQT6T6D9omceR
Zl14g2oSOjeYr80n4DaWtw3acXkZC6Y8PMYxohECNUO8mpYxZ5Tjlc+3p2UQruDGtXUGvU3KbsuG
BfOiGxNOTESQN5Y9EBHuhvUkxCrzVhWe/06SOeDRHvPhKANYSrSdtBxaAxfQWmKUU4Rdd34UoxwQ
n0ys4Xg6aD2XthE+l59JoxSY47ZOYqx6aGr6QRfTXEQOD9puofE040C/NvrabNEcQSu5nRz5QfC6
3jEiuNcGx/qFfPNZFt6wFXKkSiWL2/s5meyXfPWfbomREvTuhHXXtxRVMu2dgodedOynrGXNXQlB
9cVws/HsQIYaNxXTtetOG8NLIQ3zhiIvfbBlYIVcXnvnHmeB/xAy48eYT7r8Qk+6Tb1qVpyHPpiI
XDuIobM98pQ2NcvqphIBZLigT0lmCRyeka/oYN6OTHP7jdOFSX6Dwr/imMLOKS+5ZWsBLkAJPukq
h37SJfl2Lvq7JemZDzKis2FDNfOTufjJOccDEeFW1B8lHJK32Oo5qC0e40OUju4mDUl4bpI8a19G
T1AVa7DrJo3LZsZXastlJ9uZSZ8fpEHQaoM0euni2T9Nyhx2FNQVV9ICrcHJ3jKvmqVRX2D/D+DN
56zaEulzI6+j1c3JBuNeFq28EdiJjhV8410/LfKgekIdjiz4lhidGq4DGBavqLcGm5iSTybnu6uu
adV+HDj9I2f6qDRG+kCGaYqCMIEMwywjSmRfXY9D+N2YLJwhFC4fvVTQi04S/DqceDRoA0gJMzin
JrWCO0jO80lpMZ09w18U7bklHF1uHSMnxgi9uTv31B9cAzUsrgIv/FYHs7WbYg1PMtBfE11Bo3FB
gsVBjqxoxRVaWaefYfnGex+02E7aDLANvuiHdKLDbsLueyr6Bs2mKWptb8Jg2abObG0xBmG4FA1n
WXPp3rLS1RFXheUIJstjJmuRWwj8Bh3YCstyS5n6VD7MAhCATtlscrEmpzD6FFeGj/NYML5BY8Xx
rJt0b5FH24TNciOKhX9vxve9M+tbNdTowFPxHPb2q5OwWGOY2GU0CG5RSr6GNZaRMGHgoYAGbHuj
NLc1WMC9bRXuUbkVrIf8YaFLfdu4AqzDCO84SZZb2Km4JfL2RfZtfgf0AleYDaWnHQ4TPRLvxswY
xAap6JgAR8yFE/LcGiTKJjZqsktfqzBv79XY3hMvLfXGbAK2dmu9CKalcYspUQPkIEncQvG5cifj
h2v44/Uniqpj/d9kjMEQekL3dVCES5JqvpqknE9d2f4H8/4v9QNhY7HxhP5zW+qX4Wv6u6n1r3/g
L1NrMOq/mMIMEL/+mqP/29Tacn+hft6GRWl+kgkZTf8/QofIBJSc3yQzHB/su2k6a4hC+Ay6xb+T
zPhE4/x/tTQ/ETFdx3RoJVon1d4fq9sbEkGco+jPCBkrLggZSmq9p+0DH1blOqdihseMBpvIC2MZ
os5aExHDeHen27o7djCI10TSDL5lDHekNOeHVGtxxyrb4/xrAHLEoNwcZY7cdarKc2OFB1/PNVeX
cApC9wsnpbBCmagA3nmJmtiEzTI2bsOKGcUZszxKI349qwk+HOnrbDwqMAfzdEp88CLxKYaPmp9D
P2inRznxJj8aNfa4nXRT290luaKnjvfS5URScCgzeVm2ecmMMKlsrCoJZXbDQ1e5FcU/ZXYTV1WK
jMdCFikwGE91ZUM7A4V25JdqtuUyGt9UWmVPQe5yQIASlmNNBJY2o1IuRLP2aROPX0MLimnXVxg2
M86mkYdbNQqbiYRsFM4LAbBzTvaPwukNTEjaJ5Qyp/Zic0iurbXfb75Jk2IyTnT4IQ4X2Pb1o6Gt
cUErT4p8nbRIYfsHG6LhCNLUbIb2aJlJbK32GQboxfwAtDXrriXkPky7bLm2XU2n/xhZ/iUji2ev
jcn/fEV4+dkP//WcdQmMit/RtWjyXf/kX5YG3/+FybLnhUhRAsLG2j/1V2SHjY8dJ4uLX9ziEeVZ
/9vSYGJ1YbfwA5+nlmptXChc/If0f/+bFcIKA880mWmtVhfv32KWegEv8tvsFkfRFdTlroZ6xqOO
xTL4Wz9Lol1VMnhPT33lj5cmqOHu18ibF0cj3uJhpPaA67P10FuAg6sEtxVGiC0JFHUs0o6xRByP
PnVIYfcILpILuVOGzxmOYkZ/HHicbAybSzOLduUTDZhGi1Sc+njxu/2YjzEGNsNV7MyBoIDHLQS+
ghDYn5DVfGzhT/PVxjPSaWaGSRUkX4hyQjKYBHWeoZe/hko9W30Zo2jHvf6ykPLAjkBBeTYZ5nag
Iec+UY11HpoaE99MDpTJ63pIX4wYXBFm3Sv+CDgAzDLTAZPOfRbLvN+mc66OndPCxVO6ZljimC8E
g6ZLzqzoCYaos9ddn95hMfXI6mL92QCNKvqdXXkZAZwcE7cvJvg6SlePScpYxnZmmFc9/5kbqnUJ
rewLCXEGncEwXQeuZuBaDpHRgnZKoDKAbMrc4bGQuX/HPM+5j12YEDDC8N7uGz2uGn5gLFs8u+EG
5ijWcxZIjsptiYzMW+j0gxu5Db4328CXF88OF6JCHnEzXjHUtw/WmN6iFWCao53MLbc+qZjIFQqp
khYa92qAZsS0l4EQdcbLQFh3OGJyHr64vc7zjcwWa2dMNuW+ucY70fW14PMQ49US2MchN99ALAgC
uMxli3h4jmtcoaHqvlAW4QLxMOt34Gz6bKXSp/6ZNKAoNOfcQUA2SpKH3qX1Yjv5lG4GedXelDUV
lrzLVepvZNV4t8nYewz6jHidE0xvcRfb91RC5ztBPuJKL/LnYIPOZDi9eLu4zZK7ReX9eQ7xA+ae
E9GmN0MdIfVcWh60tdqI7y1neCUXgJpKhuiUel2cXNSAD/h+DpOm/UpsoX/Hn0kIHQbEvVdJcaHW
zHksPBckjKjHK9H3rRcNU8VbpmTVXY+2+a7gQt4Y3AF3tjJ/Ug3/7isFZoHpR3uacndEnKS0lP3D
6rdVp4O3IEnHp8VYQ8RTXO68Ni5HXAVMoo+mOwrGVB6RKzyXSr2nuKDNLZz0jJw5CWP8XnkHyI5P
eSd8AgAZfb3m/dQsdASbqXklWxDLRPQ1Axhp3ylhvS19+GZ2I5BVJ9x1PtdOZJJMhpHrp213QGDE
nJHY3ouIg6cklj9NZECgFXiPdx059qMA5hDcYtaSSNRBBsPKs48Ja84DfwOYXMYeRFqyC1cPdZox
jPZ8mUFwIrn2yr7uwx67ShDPXRKNnXyrMkOOD92gMUqb/T43xhhUMG6Kri1gjE3I9ECA5/1oIgS4
TnoquDC09/aC4f44xti3ImJo+QX2Fi0lWS8ZpNPvJa57Slh3voMMmlaxtWvlwF3JR5WypBe8uF2l
xWZYLrXpG8eE5ptDEZR42JkB7UUMpCI0tdrXbo7bBdrc6yyIsFewKS5B5u9d0pUbGbOTc/vF9lN0
ubiH/Mecz0O0BGtXRcFUuBSLVu05L7idNONIUMjts2iyquRaTTB9ojFflqe2NMVJDEF3PWM8fFak
1MfyMprAfauyl9RXgErf4aOt9rm8eHp+xTdPuV7X26cZxMFO8H9dSkFWxSodeuCEa8zkQUn7mVsB
C8U/UR0TsFJ17b3DTfwpEHTqeXQWb1PBiA0+2aJJOzCMjcKyKDCzkTZ1Z19dUBjwG3bTe1kEtGlM
YzpjVwu7vQ1sajWJ3ZRLoj/GlLhGOvn+nvp0oIP4c0ZKyfrvGFzAr/gQHjaptzZ52eZ44spZwhKN
u6usHN/ZWLCfD+V0rJdW8ZQywljQc5SiA6TKhu92zW6z812/v3IrErZTYj0mvhccHQNjUWb6dOLU
QX4ofWAg6dIdaTFhAsMGC7iw4UpaG/RBd7V5MvVKTAqL9OQp6rE9DFgXb6COh8N8sO8lN7MR8s5l
rv2MwVL5EK9Be79P/IOSIUNBrFgf5FNglWg6qzeVZO1V1lRuQ8duT20I/GGTJ1hSzDX6YTUrVMpe
rWauvk5lkt1kwAGiopQI0ksRbgVxzrMe2piqtfbCfLTd4Q7of4imw3RXSbXLMS9eDY7DCXN001O3
hN8ota9OiaDJIYTNOBbqG8f8cWdaGhFgZLuhfOIUdH1y5CzsbBHubiYrfhj6GhhIRVV7ME7iHqWm
2neUayQ6fxjN3rhXaX43876e45m4UGeWN0zhl/1MbxNbY5YIc+NNvUchOyhrF8dJvRETpc+dO+sv
boHZRY28rw8thDuPIsRBj9fURSTNzmbnhD7wCbUbTEcT23HVirtj+LWYuzQO5fKI/hwar+oTkpf5
PiIDmhKtE79y9GjdKSFi+4Nl6SP+rUeBmSGH6bVwlOmJYdxMhUVevBHAkoiKUgpnUnb4U3+2JpLJ
bW/txjZSCiG75cXB3/JSNeZ89tfmxbGlg7HVBqGZqfJnfO5odWfTKxRLf1nzHkwpDY5rl6NVsWIG
heF91WvTI+e5/DyZ4egAAqYJkgl+dq5WoyElYTtgJ2qvP5sj7dE49Nzs73odtHtyztbeYRJbb6qa
5bVoHd4gWDzzHq99gtM2xteZr6qkLIBLhJWDiNshRGzNBXVANSPzT3Y3BKDGlc6lkyOzxsHuuLOB
eRhD2Dz5ZDIjYW8D9pySj+p9hm1LUaZn3VsEBZegn0bmGXq8lGlhnBA7qCAyY+YuG66b4a0lDG+I
mmFps30h2nDXBOGCnuGMWBAI7uLyg2C4BYuY3wdp1z7kYU6fTOjpDMcWGZkefNi+4z59XD47RLnO
TPSJ6s7vNz6pwJcScv82Zp59VeVrC2mJt+p1cTJq5ntxcHBgYSchxUhVElV4GAazGEQnNrcEWhoh
8qxHbic2deNq7MXrCQhbQEV49ASj1HyBfLMKbNAuYVniCttjQKVWtS8GE+jRMLyyeC8AfXrv0oTW
N/RGjBy+MCGfcd5iXlysI4+wo+BdDWOucfoKOxoAnsrI9dLqtm77wILYn+KDE+m1FArcEO6GKzX6
4uSlgcTZ5EAz6T/rZHtRlwd3jWlRyeiccQK307asXf2DNlSawjlzfyEx7l9il4jSmgTzr3q4C942
TqwkvK5M4US29l8HcLkvYOzhTicUApZrNaA9C/PU2Xoh/E/a/82RLpSxHoP4McPEyF5ih9dlrvVP
G1RzRIm49ZX1NDtnyqAWhRTq60ScVROzrHyqtluShNsB3hQZ66rb63pwHsDyOjvhKVo2tF/s4P6H
h3Cuxp1gTndZ/ElBTkrUQ88oBxu5miNEPjJgxMy/wjoCim83jbu3MnywDJNlt2vtaYDXivPQiYeW
apzU29uT6f+wa3u+kn223AS0aj9Kxf0/Yj3P8dBaGP1qs3xNLJOeWIpBwnPDNO+c+aV5phy5ZZQk
2ovZJt69swyw1kwJynyhm8pYVj+D78qdBkLL2Z9GFEH1ZIQRKS1Ymqt6rzz6RfLSqE+zyVlcwrd7
ajr4oYbZ7QbZQtpNUL/zvJpuct+3LywS05YHkIfFZ0TcU2p37ayCQWq05Emr3NtppHpy+5NuyU6u
wbLOzS8SzXVHKV3LAWoov6eFJ5YjlVQKuXf0PqaBDlZy/GkQyTKcryfbnp296txm/5/7/790/6fD
g0v3P7//P//sYAUPvxMFf/0zf735W78QDweAzUX+V3r2327+vkMlpOtzhXd/xa/wSn8VBcUvK0zF
Jh3xt4D7X27+ro2UQDCGy7ogzS5c/9/RBtdO8N9IgwiSpMZCn58QNMyamvn9vT+waN3ImkAcgwCH
TZWmAceT1tn85j35F7q/A89y+B1RPp0QEXIVRn6rLsQj/bwOwdPjmNdU6bIdYmmhZuC9Hqb5rvJ8
qoGXljLIZhnkr4yF7/P/JD+bf/Da6+f121/RXV+cfreAQBFpSt7s37946pXl7BRBeEzcsIF20vUK
px8k0UrAw2Tk1HxN0Cbp/ahxXBN8zH7OBjgL5p6esy2hHm70CKRpYNAfOa3RnseCxGAf5OvUs4xJ
uuiO+xZDgmuS8fFD5ZVq++dv4D/8JXx0HotaSMEX6Q/voNmxHVTDgu15QUWcXZqiK6OCd+kr/aV1
6E2PrcJnKlPpKaJvRr4xyg7IuydrB0oWroxQe75r8G1hDVlAToUY7ydC/ieaUQo0B2U9Vdk4sIwv
Ayf6ChDcn/8Ofycx8TlgdQqp9QgoNP1jLU7vOuOofRWy2UiFzkIYkUYFDW4u//jzV1rFqt98qT8/
cUR4h7yXCMTf0RfwBvSr1Tk8Tk5iQkRu+fC8oD13g9PemwJg6J+/3h8eos/XC1HpXAImfMk+w2K/
CYPZVl/X9NnxeknW3bOiEKMdqbj+81f5B+8fPAnXYSAA1wI1//ff47BjuSBRHRw7W2UAlPIP6YTZ
seiDpz9/oTVC98f3T9iQX3wePLJ3f1wU8oTkneI7eLQXnDqL3wNJCfnOaM0HpyvqMHDlgYan1LN4
IEoVXEnkk60LE/aB0PxyqYRo7zvtQVX0JoBi0oLlBIzPwQlVyvjclFQXZ3w3v0wJNaoROFuX7HWu
QHO6CS8yS9eGTU7FV297/Yvyluz457+kE/xdoQARNYulwbd9pIZQMJL53aJEITa30m4+KlriMIE1
ZE0S+v8wrxX7puixkTjNx1x2xpriBk6k/fxYVvm4nyw57DFtdTeyyEi7DLWzbb0aPj1NSjcCmhuq
TlW9YOjfdZayH62wahGbVIlrkXHsk20W4T6lUJy223T+kiY1wIsk0wcKaS2wM+8sZ8XRG4RA3LLF
EY8bExgvTJlOxEzAiX0fqYvRXGayascExDr0ThM8dbHIT7mBk6i2WtBHZGK+p3BQIIwUycmVRLZk
aal2My2+ewXfvWSkQKGenGyG2S4dRR5szDIaLBpXC/pxn7kTRmWLZILVx7glzKx/aK1XsG064Moc
nIOIXWb5uYdmuGBy2DJzdu9F6phPEL+qFz9Jiw9ppQ1alBkCOwk7wIXcT9bBUZ3Or34Al8Ov7O4o
wrA85Tqfr5Y29G49FIXtEGR1uHGqTN1i4mu/YewTX82239EMRKFDXPw08BFfk4Q0tmQTwSf53ZkJ
FD+1Z7WQOsLTPBn1TRPLeGPPYNGZ8+MXM/yaRFl+tb6fwP1yeEdhQB9Ew/XEqpw3kdLA4M4pbU9F
VV3RgKO/GGUxMKnmkndjjQZpYr3ig0z2F8wvyjnYTRicRhpnvna0o95xkO4JsjCKilq/d54Kd0+h
Md+ICeDh2DrO16btsBaltrF1sAFXm3XW+wVrCmfNgua8KZ4BFc5NclR63Kepc2/HnKRZ26YTqEq9
0cY8BJsutX8QZa622O3kve7K6ywWacT1B+5CUlIIhbV1Q9Z7jDoTs4jNPchMXHyZ4Zw8IvpfQ8h9
T0EDH9NhMB9ia9G7vPNe8HMSZKrrrer6PDJyL3weEP24lnYkUOZR0XZchJtmWuaoMhEgxrw14CsR
9PTxMbBE0XxkVZ+Vg82K0E3CA4bLOtIQWDCAppofZo7/j70zWY4bydb0q7T1HmlwwDEtehMjyQiF
OIkpagNjikrMk2PG09/PwcpuiZlX6rrrsjLLkrKKjADgcD/n/NOBfDK5xSS8YqZnNgOLC4HbjmMo
OySR75bY+yfoEyPXOqq2NU4OlrEMpdGxKzQEL3SU5l2ftB5GVrPjk8FqpfVHBqE8IdEKnNlmIa+R
7+RXwk7MK6/idXENZOvZJmhg8vXMYqFEYeLSbGBghVtcDcqvapDR5zQU/avrtfNne1DjTQHx6Dob
gg5pZy3PyjTIvcdjYotV53Ddo0T9aMxwePt8Ri6xQQ3QimuMz72l2YnGLfaFGWFHayzTJzmY5QGb
pPiaMV69R0zGLHBGZRnYfXIUblOeE7iwMIfo8Z2Kv6Zln2FX7E7NSiXcuVU/Hw0Xb5WmNbNDmA4z
DYEaq4s5Y9sawkrdLsOMXrFC61aTf7lLIk4OsYTawqGv93BErT1XrG48F+O4EZ/lnRWb8wk71/Z3
RFDyo8WLepkTqHQ7Zvcolk3kVd9EqsYdkXAQOdJUfY3hzR/cKvGeYrg859LxxKNhUl9Ap46JjRup
TgZKPtKBmBBFGJztwhzXok0vTIoZxij3eSSbz2lqZ7vMXMYddu7TreHUeBJnwr4eZUNrTsbrU9W1
OEAz93ldjNi8ylPJ3qO4yKam/HLzKrxZkEJfzbNdX+x4CW+8VnFyjTaDPdeGMJiSooTJysCVE/P9
Ec3nyAzUtvZNtxBNh5nFx8WrYdBChudnrCBvf48gFDKMtvkmWR+Yx2HouCQD24FNh68bvTIE0T0e
gs5HwcYAAx2z4LqzFgQhbr4NvD68oVZxyAFzA8SduboZmC1uhA13iRp4eEoGxb5eWcyCifIh59mR
ADNktR2Ju3ZOUPuN+5kPiHfEklFeYBnO1yas7MsYOrBSQzfu7hl08ifkrffKxNRaebH4bPrOqc2w
nfbQqx/b1GIgRL1on5zJPHYNm4JQvX0hPBQ2Imrc6yIj+2HI0/hQ2WG8r0oMjWC6ILHuGBxnI0Or
xMQXtSRQDzLycFT1MMdHbr+XfQUAaOIzgHhDRtkMzxYtH7MZxgPmTtmYAJ8DNCE1OytTAHRulowv
qDqnYvkPYP3/R2FxSHf4rhLavXQv/+vtJy8vxbf/87//Eat++6G/OlbnN0u6/CssDtYgKBqqv7Bq
+zf8GCRmKGRFUFlrGPtfHStxTzSkuCFAW3FdqkccEf7Cqt3f+G0UYNSTvmWBg/87Hasn/mauxsdD
oOVX8i3wc9Dl+Hfltj+4VcU0R9CzooocSV0g8dIMHF67uTkno41fYPhlLoGSsTuJ4k/sddjqmnZ1
SuKov9iVmzCzQ1TreKEIAbmwQIln2C/KLfPHqpwpUGjLr5uweww5hbWnSPNiQuVTyQ59TPSJOPjy
yepgyNTFyDkzWIZ6dcISiDum8Jfz5LyUZpMTpGkhM7Brqr6N7h6eOrcyvmWTN33iwCumbzjSBV56
k7RyvEBp3auC5MhoSk+gVbV/dAdCGkZbRvRkkdHLS9/BkmGXroxHQzpYZ2EGM+xrNFUYIqIBa4uk
kTsPkPki1IT+LYt9sJkcw6KWDpbbUlnWlZjG6JzWAp1D5mouDu35PvTH0TmIhvC/sM3+kMVSnjgw
SNnxF7lzlMw+q7TFCEyEkjKPLTFHkfpkWems3bAwcZItZ1dVF/UtkmzTA+DBeB0Wj/HMts0RTvjQ
J+wWY7zbCE3eNAB13hMjPCZ8Hs7mwX5R5EwQoxOazSEMojzZUk121seGoJDmYAApPSoMbl56eD9Q
h/OxfpaRxMA4EOJxgkLNXWazi2AHB+IxyBjVbGaL1jZKNIMhr7UsrrNzuhHFlPDSYq6vFY0tJGUb
ZBD5G90jjNUYLenWUE2ZHUbkxieQA6LK1z/mgPpkZ6GKcDdNT+e3neOCnwH/y7xzXdJ7A2eQWeF0
yC9Sou6S7RqC2A2ShigHpCWbb3KCJwTNNkkoXRg8UVDimad8QPLVVesR/zguo+iH5Dh6FY6hUxeQ
qhh3zktNjEh7lOCBcI+mdjkFqO64zkLQJEQCKleKvSgDdH1TrEbPEbtsYaqP3pgvMOK0FMFyx9qU
vM6wfs7pVcJNFA6kgDs4F6Y7f/LItIaZ6VqXcMjH8NB2oRldd/WQwIZEZfgKfoIdFPb3qPqxIyfP
k2o2P+ZIEpstsc5DC8qJYonoM7/k10+uvnif2cKyWSzcZLdqnPg3S8PwR7qMMiaq7QFCMxMg2JXG
Vho1FxGCmt/6yeCe1090vR4IZDBcjuIco71NM+j02nSMwqcRCZO/taWDjYgcrWE5UqjKF5M63N/i
GFWdXBNAuSHcdNggp1eABKkj76IUVltm68zSxE5Uu8cj3ra3jZXw+yM757JmKr9zjDLyd5i0s/G0
fksfllh0lc8SNwk8KfmyTu2yygxsqi6BggYCPtBiIdW6I88Zb41meSAzgSFUletHaqHA556kWpLa
zfBjArfF8l9V/D2YE6zMYAEjJjQqmu+sIuIMnIdhhgdXhxo7bdSVLED1DklT53+iy2NFpq6h15TQ
utLIMfziWKE7JipTFFNPtkc2bScv68ZdF1CeEB0w3uObNN0O6Vw/26w0JHZgRz7rtCzEJpAB6KJP
R1I7PqEBltEAj1gYyvYFeRpbyC8E/ZpeeEqDOXjiYaI1tCm27tN4xnI1V239DG++hTqcWtPDwCo+
pmg1D3jda+wucqjdu/ZrahAlhHiH1yIP8unBd1EOe5ZiYVtqVFwMN+DsMifg6lDL27jMkDy77Ubm
7jsnKJGscMvgH060+vgiBN7XBs6MvRdl5dt7KInkXVgtGTFRlMpr4l64v/MUh08KLPHs9viK8YHF
+BEVotzLIbLoJjt73FgNHlqbghHctT1hC1PlfhxvFScGZv91eZ8PJIpuhiwHUvRo5z5BSvYOBuX0
N+kV9k2ouuQqHXzxmjve8uRH/eQdTLbAc4Mw5ptN/vxj7zjzdV3gRDIzUtziIvxJpYZ6ordvd9jw
o47JIVMcZ4Gg2JqM/CxoZvl3U3kwfeJtyshcvhG1S8iMPebtiVw3D3P71MNRpVhC+3nOUuQ4I4Uj
EnFP0Kiq7ANkQWfnjKOuIKeOwi+BkXV2ogZXarBRxwliAg58WtbNNDekM3STf2EIdS8Kw5qIUhM4
SZMu3YpzvtIu6H7JQoKK0Q1wMjCugJ2heRqjZmxkmrtRDordBDZHuRI7YNjD0h4FNfRK/MAAwz7X
GRzoT2FtV09jnKsHXA5vY2do7mcLRGuMWkGXKryHEkiGYDO64I+Npp4A79DVRLH5ObLG6SRhqCya
qtJr0grkM0JKnLGsAt4PPH2vUDPrF5+klDqAFwoBpm3x54fMEzt7BI/medRMmTlsOvMOd44KyN/D
2FpzatrUVhOMhg6Dy3w00TWTJTd+CfFEy7doWyHmmCtJBx4WhB1DyHxPkV1tfTgcjxYGSs+JhdiK
oxC+T6+ZPwXt5PXg2qzqkaSKieP9NOZ9f+k0cQhVzIea6TRqlHGq3a1Xht0Zn/90NzCUfJgDQ57m
KRV3mXC7Pwc5qS/zSlXCIg/aEvHLUJgInsuuozxDRtSoz0CB4V0cC2x9NPsJR10o5R3xjjmWyhgG
qpu+tY2PSnXYk64UKrwiv+XdOJ0bnXsSOjMKxqQbnvEcDXcRUbS3QR04H5kNRIgZVqKWiXnRBV/I
7IMZYq8EdcU07iSEt50n+3HP7cIzU7rTDTKH8gsTaIx7qvpT2NfmTWaqp07zxhAkOtps9VlY0XUK
e+tszI78PI7w+3nnZoW+qxX465IS3ka0cDbDhw+9pzAVZeSTeVaHyp7cm41X1ZM8j3EnuUKgWTRU
dr6LalznOPyMi6sZcSbUuGL0qysrF7+HyEw2Ue7CbLNo0hkhadUZcgWheXathdlrPNHWRXaACwJ9
rLsBwIWcF6xEPUTi9p0fSffWR4r/UCmJWFwRUsH1gAdmy3QwPJh/lUJHiRfBJ1ezAkuFQkFopiBa
JecAoaN4wMIHImGqOYUWCdo7+CcEDtfanwkFCZ6GaC7j20Lbn0J2mh9NzVOcNWMRfg4bFNkTH9iB
hqtkapN21xXBnd2ZsB3LPuavlqxPhLE097EDWrmdNUeSIEHokrFmTvaaQ5kkLo1c6F5jP+mfq4wJ
rrmyLsknfor7mIFJwTTEET4FxTREnwbcRJAxTZhTNK1942o65wR9DB1DDOGod3kOHVbp2HgWJlYr
vte7QMmaHDqsPNFaU0YRKHE65jE+Ldg55Md6lP4TimpjM9STeiCCxju0UxOmDFggpPppm+wa7TWO
FnRjTkrcx/jitND9YmJcMSk7VRKu2GalNkwaLh1X5JSfmcir0niqx37zmmqQlVEncOuKvMYahK09
r7kKVAAwu0K0GqzNNWy7rAguE2J3j+C2Rj09YPTS+/2HsRbWLpyhdWJcj3OxhoQzDQ4voO/2J863
7ENX5pg5bglbLW7TLrG3beaQHlJMkXuP7tzWDNlAG5dAuYTrIP/IhGVGBySM6FUHk1owc0X2MeKQ
jYZ8OkNCbfe4dQVA7K2POIYy4INFLic772xHn1ET46yw2AxvSdx+jkDu75dwTElRjeJDk/UzDEbH
uTQltD8GZY1BsryDUKzKu9Mkmvnol8l0K5yufYzHAqVcc6r9Zdo1gdV8LNqq/eqyWx6HrlE3+KmH
RxX5TxRq44GRDHxOJe8YWeGe4wxZRvjsBKsYZdIyikMSLAtkIalQqIMVoHMrLHe5722z/mPKCmh4
bHk5znWY1W1s7HQxDMZYN8PDDAMg7bdrBDjvGoz3MeGtE6f/A7ENA+m5xKFXJatfb2GwuV1DlDti
AuvdVxj71qvFb7na/dql+dKNQf1hwv1+k/ishetsRF+3WdI52yPujL37wJKO+XtS8Cc1bhSi/9uq
xoLCgZ2vCJHCq+P3JcZkTNrKj7zbyKqbW06/667gBB1/gWm8x70C09bm5QL6thRSvgcJI1yLZnIb
1JWnlLwebTpRJ4mtx2X22tdAiV8ieu8hKajntvAdC+zYlJQKGnr9rhMnSmZGpdFWVyVezWcc1urn
lo35JTM6DHetqv9K5LKUl2jwe/tagaeG8xYGeVx8wEglZ+fjxd4z65TqY6EGcSkMmDM3ysKzFEJV
sB+yigJQLmVI2Va4iJAj0w5o6GW3PFiuEcIPmTL4K3An0Z2nzkvlDGP3QMwefoALXLARObOLLubL
Qj9BEo4/0bBFoWNT60f0Ihk7xmPh2QCm+dy+smTKP+FClw92EFHRd412LADMrMltlOTOR/RGht47
TRoshn13C1nA7SFIaRyOflQpouMKLkdWtXCPKhbuROSTXz2vvXDhNuLy3fjmH/Dt9+AjwKPjSiY1
ONyZDGc0mPfdM8iokEEb0Es7TH3pNBPMFBms5rRrP/8g/Yu+R1XXDyLImzIAuYD1fnX5ig4OJmp1
hWUEj7j2MYsBkuH58O7Jlzbx6a2jaqIJwXH3VzD+3z8dQNfHVR8LT9S32rv/+8usEcV4cK2wJEpr
69EdR6bZTTLfizJXV9Vk8Klu59EEGGNB2/bzSxeEn7+7dh+VhekHlvBsjHDf3eQxdeC+hqq6agVu
JZthjDCy9rLGeizTlrYZ8gMXP8i5OnVRTY1qqrLXDjaRl8M7mMQbRPufJKVfJSkhr+fZ/Pd8nN9f
iAwlXq0qf6TkrD/2l05PuL+xSToM7d+SlEB+/zXgFJb8TQ8WWeMWm91fbBx0faYlpd5fedUcm6/w
FxvHIYqXLgf6ugV/hrymf2e2+eN+CgLA8n5TAeEqa/Ga/bjIl2ppiPrusfwbcmLxOF/7O5W3UOHI
cmy/fHdj/mHj+PGNWj8sgEfkmWaA9uhvm3fkTDqUvpN3sUHrX8rKepy7IXjKEpyuNuuWhz2sfAmG
VF39Dz6aYGC0ki7pU+9f5sTIxNThAHRH4AQfHRCauh/mEbdnyj/xaCNIxqzUVIzckAgxI/n5x/94
Tuor9yzJiNoP2FCYzLzbSyw7iUpAKPsuLwyGR75BjbI1u56jJ6n0x0163PPzz7R+3EL+9aEsFYnW
02UXeXdWlnUZ9lEdWHcOxMVHOJ/2NRohppqwvYKnuoNFIRObD+9Fz1ESd3336jIbPeaGy31owNeO
NVO76aolljHcLwubrutbbHm4YZjiNGi5wS5ZdK5nS+YEhhO43tq/4LpoVsT/OwXeLmMdvAMPEOsg
37FQ/NG3GV/E1h0TS9ZKnzO4y/VMzm/Z5fKEHXDKgOd+fvcAD/7+qQGvB4R7Pjh498QYJHrp5Chx
l4pBPOKghPW5V8Z/mumEEYJYpntH1uKC8ICx8Bwzhf755//9xfQodDR9yUTSScXz44s5BEGZwU1G
6GO4032iXxisWKbbaPjlef7urFnvsC04bBlY8IHkO/34WeHsdaVp9uIO7ux0D0zODHpI8NfF/9Fu
X6dMypfBdOvnyDSZMtfeyMti4OB+Syqy8YvH/U8XbpOWY2slMiTgdxduSaMKGhjfdz1YYYMGiHDn
M24Y5rBJyuxXFKd/ekk04ZH3kv94FJY/XruoUzMx7MG6Uy0uDhgKMSdeJ7e9Z1YnzFkZ3A3MSJsm
YZUH+ULJOEBjINxQkPhEamZ1Mtxhuo+Y7xJaZloE9QLY70UHVhPHA6hpOae8ZRhTkBoSEMaVH36+
Vlat5LtXxLN4fpC1HNIoV+LRdxVZmkdh72PsfBeSTtMckDiqq3XdTF1RPytVGNvcB7koZ25ggenJ
PkrIdty2c9Bc1XNB+ZBkEm7OMi74I4nQbF99ZU73P/+e/7ALerC7qKeoG2lT3r3JBj4dg4uR652z
eNyQ9TZDuK6fhRkKNEfqV5WqPkF/eItdZj0UqgFUWETpQIU/Pt2ii6zUzOb2bmSydwIecV5CbNH4
h81ouzft6VbZLgPvMAmp7M0hJTh0xIL1Iel13oddzt2rXUENSE12ANPgJUhs4B+p18R6i1pODXeD
tDE4t0gGTzOcxLNhkAduYV1xWVDmvIVa/rf80rcK+/vnjYsFTQeQpJAWxMb3eOTiZ4FHKRrdVfzU
FooUEojUM9KPJMbgoVPi1zluU2/Am9FygO9J0SjC+BDEwA+bnN9tbmcmkFsrtYY9dA/vMCyR0V1B
sesFo8oIRy5CVxguYXvOCMSMR+NTbZCAvDO9qlIMRCECbEFNGeOYlsmbkbZjjxIldmsUgCAB0q/L
u578kpPfFukZLkh1GVJmwfikKxM/Xis3PgsY+x9FNedfzawVO5zF4bAzI0TLMKNveZ0d4u1vujku
d0nH+X0D5lqgubDT+rYxEbfhhRq44UZWLbIyL/bhmXmeUT/1ZZ6OOzv0vIcgaGLIGkigXMZpDEPQ
q0cKHw83YIgHC8X/ozGwaWLG33bZ1UIKBT70fS/VtdUQ6Hcd0p2crain3K6H8MaE2UfU+ACS6TGy
V3fGSKjmJnW60sF21SLkqoijur71oiLHlC6QcbjzU5wPkFVy7GasEY8pCTqJCi/7pogxd6c0CPae
6ICJwDWdFwysKRNQIgn8BvVGPNScAm0y82O01nm8C224wH6LpdNmYj7nnfFwy3pOZoEjSw0w3cPN
uIGNms4fYBU2Z+hrvjhEc1XEWColE3qUKImRKAXdVwhxLngHTBwGkalCOlZEBDxLdVABxjoNvdVo
mstn0frJjYU9586nDvhj7qqK9g9o0Aus8IC1QfWF1A7nM/EwpNe5dfzKQpm+RX2Yatg4Kndmz+OB
RdeVDGdqZ1cIb9iysFY2V1hOE4bS5Hhs/Kp7lQ0ueRPOB/Wj4fhJRqSjD5pyU5Z5UDx6Q1iZAQsg
nytvV3iFr9MVZwn1MtsQWhpa/LeAZ+Vg7SQTQ5ANNWMeXuz8TAT1ZyNm8M3XzVL8UEAaCv9gmLr4
WZzpHndc7jQivepkRlBj2e0N+dL4I+hOCwY8M7IK80+T0fLE5hBcF4MtULDBCzRkptGzZGZVbmJf
cJhKYhJxaRBe/RyolifrQolCRKkRTdNU/m4MRpZXGYHcE+rClp1InIARnHXbZXblSwhisokSk3q1
y8HOYP85L1O4BE+MEdvXlokPIdguG49kH/JkgWmGinHaa3hDfTSLNr+ehGu+HB1HdaKsC596FJi7
bC6qU1Zm1mNjaqgak2TmKt3A/sx2xjAzl0ER7YTo+DcRueQtgUYUPm9IIgwcsEUfJf2LsjipN11u
8/9gCJFecIxii6Gv9s9RUwTnwKumezSaHOpvZCu9R1LD+ecQft1pBRfDym/REOpbqZOeHluSS3sK
Dr4t0AbwGaQhOOWUndamd5L5tllrkSzHKO8jIB0Aa8RQp2cOc1l741lD8VgcB/uVNNAntBt2nlqP
ZBJxPHeT5hfr6nG2uPcCyimJ5by/KUyjoX0lRGICV+RP8MYZzgBhQy/IBucFYnSwxwSlfa1zTlt0
j81zmhVUv1PSzvdrobBkTTnf4O/ovlgT9T25kTzahi9D6k/6CgwANJbAiL4mggzvq5hX2q1CgnIw
/K/OLCOeHSN3iveq4eBpmfW0Id/ITE2K8KpC/+aIrH4mAYHTfM7ghOxDK6BKbxcQcFBCDK2bVvHN
B35m0Hy4GSjFUIyY1gIHP0MAqQV4/a35sTVojXgJcmfuzBLDbLzHU3wRXcYPozODSReOfIk9KNlH
jh2+IIxKplq+UY7pHlOs8I+caRsh3esrJOAHg57jYUIZxMnT7dR458uxfc2DlmdUhz7FHX8NyHNQ
e8LU2dsq3apkeKEcxQyhgG3AvnZ50peyRTjM5VQnjKXde1SvKDyNOOfbguKpK2BFcSF/grqcoJKL
iRk07uSy5zenA+WqBPnuP9RjZMS4ZoX0gMItWbWwsgFsGXjxZUKHBdzhi8o/hR88TUPiPaYZzOV9
15jJ0bYC1sg6kYqLkXs64RtGC6A3gSy3p/sZybu/zUnkOrszU78m4A2rXf3xxQhdYGUV5J2on1Ps
/U4gZuqKcr/BdMLmqSZW6+/IR9D3YaQEDcokfDLiebqd5sh9wTaa99XMGYVZCXERu8jhjVeq5Zus
K1GCyGF9m7AFOIIaff9GJJFRE7W3wRRa47Vf6QeUNpKtyarC5qpQjD8TDJ/xoKMdbUmY7yiKLB9Z
/8YiPu1hNpl02mkKvQOEv8BTnzZETr6AKsTYmexFbMY27PNYHODLrwkVNS96A3J4u14hJxE1cqsl
kaqCH7k2vMto1M8L0+XHAUL6Y8LWbW5GWtpH2MriEb89Hkunq7TF16SnN0qFPjbnxWRF1bkBQ8Vf
WRxOHZxLC0Z12lswk/ueTkbfNciCUwChV+TLDmo8L73LVaDalC81nsT2ttT8KQBKXqtlJnDEsxf7
gAs7jASnjdiOkoyXy5J62Bi3ysGslCVPoB62P/dxErr2fhwAaObEgc3jBH3u3E9qxPwQzARqjKFM
5+VfjJUE4k05Mf8FoZXXWVORgEKY55jfFIPLT6MPsJoHOKojFXsID3y76HWVpOveN1mpcawiwSZP
KRLplhwvSYIhC9bEom/A216kG/chtdgX9MaqIo8TZ127+P5xrE0d+svJS+Y/UBqFd+v6lFgqHFMG
AcehbGT2wet9lohv9hA+HITHcTQTq/W2IHDQ9v+sPYyIt4zQ1ZWRlgHGv8TrwVoVj+uqcKdMj7qt
UIBvIuwRTSkuqaOnDYiHk2oLiCRKnNpWNtOSGVuvsRhCKCeF35PoC3obq2IYmW+VHPnfZgohtaP3
FBchuQSWnHiENl+NO5FHvFle2HDCwETDr7hm0fRpxW5vJ+Ijkozljk6dRW0aAgIWJA51te6A5Hoz
Tq1Cj5uNQYs+vgm6wz8Gh2uGQRxAZOZE9jxu66FjU6givEkOjQG2ui9RaaGu7zteM7uZ+dyonqf7
Ypa0BDWtGsHBcFQiB/c31BwDHgCjJTtjh8XThIsztdDyMAg/ma66fijjj0LHe16XbKMXhco8omns
NP8pwbRvZ4pwUY+d01OEREYWPJk6drAk0pHrRdZ9K3vLe+j9qfho2c7X2AiNbYaPKv4YDVEVip19
zKL0z4iEgo0Hx2Rjk7yTbYfK5gWe4NSRBMeJNCeY4HaMPAMqlNl9ytKZ+5zUPNDKIdPpaPSpfTBL
H0uKqKnAuYepuE7qOv1gy1aILadmcU1nP11ptsq8BQIsSYZA2xJMOfWCa01shhSZ4Ua1FpkF09R2
5k2jN/8bXMcZRMI7pqbqZUUHkxPxZ1QWUximbP22ySHWPESpxeNRRc0/MTngJtnOMt0yARyJ+BjV
FQIF9qVmoMYpdEnXxP50n0UdFd7UGNteW4ytjXIGwnAa7YBXNYgboAxT8fVgpTBsIlRi3EHk4ZtO
62ESxuzbi5NU2beKGpPTBfrBHtKPfQ1PJnwK/ZAVtDaGkRmV9U2O0oMtr2NPq9wJ1hLzNOAy2ILn
JIjAzOpAXFZunjC69tVaSJLC4x7wieVkH0rX4vzEvZTVWkTsVgspB48Dn7xd980gzdgcoc3ayKVx
ToM+wKZeh4F/LpSPa2QIZeARD5j6OSNiYlN17HsKQtqly1k8SYjNs1E5B1dnYRHFiJv9lt4uvrLw
RPwmB9dsiQPpeeM6nbHqZE1wNt4qjKY69ZoVV2A8LK89D/rlNQ3b1F219Dcbv+/VEfJ8f8ilRQoL
ak90NNkiHkkaYmTnBOxKzHm4JV5qcGyQZ0EnseJVLijfY8zEereS9Wpn4n1YIg6jt5IZOfyfLrgz
uTik/x0QzHj+3p0768Anx4+km06fpthdzjF2zJ+gOGS7ljeE3ZluZznArNSmxm6Bifosa+NWGdi4
bimnS39vK3u6siCyfe1r23nFdmT5hgH3QPDV1FJuj2DB1FXWSdSteRYUZcec4cpniMquQvkSYijb
NGXa7JsK4YQDgeuSePiaRKmb/I49R/TgUuNjPlOQspq1jnmcfWe+BHYdfooNKO1VM/ObyH1KWirl
MsA9qDToWAHYRgF11CTeRwWD+7xOZ/6D8PwK4XHXAcpPEJ6k/Vqhn/gR4Hn7qX8BPL772zomRkGN
Ia2P5Pj/AjyB9RsL2mWkjgcbwxo9+/8L5cF0EVxT+oyEpAW/nOHjXyiPRbIgGDft0YoCMuL5N+ID
3w/etNbQQdojoerjCP7ejhFgIs4IVnLfik1VIEV2BLvFMs/sep2i9fn3Jn36Az2L0bXUczdXvJuq
Zlx1bdWFc7Idy9+JARHQoqfXbu5jLIDXxy8g6fdzvvXzpMv9Al5BQvBuzhekLiZSwGUnr4rdl1S3
Fmux2jqwmX9+ae9BLD6KRw0k4CDxhoTw7tIU8R9Rnwl5ynQPnpDacUW8KluTCxP60mGD/eRlKfuV
btR+/tH/cJWsJCBEpMbAaO8t88YGrwbTUPLUWoylSx+OzwbjLw44yudfSYz/hgpwoaxA8lnguDPO
eT9knKocZ74pkaexAsyjBaQiIVfEpBgeOo/TomQMF9+QBk+7MyuaZPbAirZlyhPGGlgk/QLQ+vvl
4z7ouy6DXHQdsAJ+HOamIqbPjUJ58kdszLYrMdkETjv+Dz8LPifAK0uYhfNuQUWY7eHyPMuT3Y7M
E6TRvuJmNt33uqz++VPVC+b7YS4MA+b22lzBM1la75GehGqc46eXpyGM/3wjOlsM7H/+If9079iE
cF7gw9il3q1aBtvS66xcnhZsk0+pP9DM+C6eT4La+1dop9B35/0l2VB6LWgu3ML3gJIf2mJYDGGf
UiuhuF4BFCRdVN8rO9tvMjoid+Yl1YDTHHfkUw6h/Qv6yD+sYNjZbHumflV1kfHjggktiCqhm8nT
5HfWjZ2VeCU2ujSqjZYVSuNT7LPMolaflx4kc315YdUnR3aQXyHQ//QEpLShr+snDQb+45fJ8sCd
CpLATi36nvu1Tl3FHXQywf7ff9gwjHwQNI6Wv+HsU+3TYnuNfUocbm+wqlqMXDvu+pru//MP+/Fs
YftGrg92GEhOFpCn98u3JuQyb5rauMHOmw7BMBQ4k82ga1lJ/oiL/V+sZfHjFqw/EkMCT6u+WM3Y
E+iv9B3cVWcLvgjCC25MzM+OqD0o9FvV4ks7GmClLVa7OCjRDWAxxVQhQjtQgB6cPKOknIc53Fwt
ulhed5C3Uc+8ME3ZhLGBUibRY5mf3yTUZz+8EnimuB67KQsRSgdCN/fd48d3N5UTllk3bW4WmHWj
Va0S1zhEos36TWUWM5gizYKq4OKn9ezuBb/sDuU4YwEY+nSeEF3Ze0Mn6l4XrDleJytj6b51tRYY
RryjMmQK4wjaPJLamQOuTU/uItswU35M6UmaB6VdQQW2ELRYafPcadQKurB9o1Ju4Aba/nxL6C6z
RGgrwRNJjwbC9yBsxJVoHX41ubCocYsgJq8lVwQHbSI49O4xLxs+Qw+o3DZmNtvoyF45SKTODJLQ
PsUVK6SWtFDM7LvlaFByuzcrNtd2UcEcXokyvsEPrHsFRWqevRpL2JtCaNqVT9ViWJ2BYge+U/JF
zAGPzFtsF4uskfnQU4P697nsMvclIwYcHBcO98ssAgbkK4nKHRjcFoxJv9ZLaF0NjdfcK7croOjT
9npJJAf0GsHgkD1BuuB2nT4aUOhPzDTA/ELGFPYkp/scuPBpllZyXAHyFTpeO1QEvdyfAM3DPcT+
5ckaGC3XgR4HrObXYlLta1ZElrZ6gG24tCHkd39WJKbXM/8vkg7s6yAs+S2Fbrtxp2HOhhcedBF9
opJS4x9ICsht1FexSjXVi6iJ2fN0oxq7EmQC11HvJtaFyYrRr8N3EynMfQaaNiEzMBgbrgPSJiHe
cwd123nxCO1gipmmNYZzFTLHLap6z71ZW0mD+Rbpj3IAIrYmTQDB5CIjwanjXHQr0vNYwdEc7YvF
F5fYAPjazU7BSIaBPpMLJCGcN8jWaZhFabOWB1q+pxZ+PhTGDtsYrCSn21r4nEUd/qc6r5RzGZ8L
h/6+tlFaLx62jluRAOEOVeO8uKBpUHZKFeTQ6IV6iOzFulrIMfN2VuTKL+UwlI8+cSIfyKDIdw2+
BmLDTED4B8xB1E2SV5h95xpKaPNpQmq3EIFktqHLdG5Jxo3pgottPCedLz5mP8SJxOSeFFkQbBOn
ZdAP7AFpfZkfMyx0YK7HdY2AQGfFsyZJEMIm7Y6REekcadgXDAxU96cvl+rasbz+ErgO2VkIKHAP
7zN2pu2ip7qjWcOs7iB8fMaPQrWH1pndrzh7E3OHR9AZqFNFB03kGAlJruHsoy8nxruvLkE6ELdZ
Lm38JdIInFd1+JViX3YEhwhPYu685ui3o/tcM2HDd4cAT6zRqxtbFrjVTqNcvkBFzvaOYy2wZgce
ow/VZ4ugvvySom3qSG0C8s1M5R11MQojdQLz3GmKwb6hBtwMTF8PhY/6gY0JFABThPuekd81dJb6
OlVxe5idfv5G4MtIZHli3CFDKz4n2SC3+VySk1QmGbNp4o8xbHvxOsn7waB7F1qkRPSDEocC47RU
+QbzZwBLmKMhPg6ZIuRp53rgT0gctMmss1GQe6JKP/l6PFPp+lfo5GZnVyYDVhsElAEU5kG4Qx+B
OyU06i2hZ/FuqWbMcouq/0TMCcEwQ9keehyCmRSbX3MiDz8HeWJtkkBMh9YgNq3P+R5B2BV3nEoL
aeRs72dXNuOmjkyeqAcL4cz8obyF8lXfQq9jURsuFdnLChsYVsor8V/snVtz20YShf+KKu9k4X55
SKpW1M2SJTm2Zcd+YUEiBYAEARIXguSv328AUCYgWYk9rhRqa+ctoTwEhjM93adPn85Eauc0Wea0
CLY2AkaipBYMHWubT/xUwSAlO2pMt8qOLavkZLJSu4Bz4hTI7J0iLUBXzjxZKeSQScXtRqT+E1qU
kDCrEC97C281R+wWLKYwabBIWzmqh9NIzKZulnQ6r3h4MCVwzIT4/mBDHJXRbHVxYiFV/XG9NDj6
RWDSIX5jwAurkk/LJdtWqMyRN5mD1X3RkpWPPxcU0GMQGEiEdk+2XHxFmdFZPm6Xa0OkFnOqGSiD
PY1nRjmFk7Ly6Qs0MD+Tz6fDbuBmFwiOoMoZb/wQjWJ1Ftxn69ybAauemkbo+6MxZVLZXzSUKQYf
wt0SJX1HC5ybNWjZyKJFzGlQlitasFu7s60TL+9gMtBmybWN8g4V78V7UhSPWkT7ZtRsbhFaAbiy
IjtCgCEtTg2KsyZ+HviTXRiWH/zC5pfjxM9OV+CyLqkIm1ZC6yCcb49XUWZfWiZQ0MmmpDHMKIMn
jmhhge7gRe5ulCtjlWyvVxlyhdZuEw6O0wXdj48tfoUZDCeyTJSvbuLTjZrTUi9NjVuqXKPbFVVd
7xehsxqliYpw7ZoGe0hf6veJa62vcmuJEKI51kJapjt6OEIVnV5Gxa6kdHAVYS7csUkvMse4hK5w
P6bnzIcy9+fw6ArlOkU89eu8tOb+KKXMhbuSAp9jMGz/xgU0u0boRL8cuKVLF9u1n3laWC6vYK27
pzHFDVfIyw3gXeTZIkU0YhtSfBgXtI9RNW18HBo0T6DFb6x/tGgoebGO9R2dXIPxW2Vb7P7MAxq/
umu//FJE+QqV2CwzwstNuNmYIyeBY0MRDU2eb6wNAPe5GxQZvYzjwduZvUvuaDxAQ9HBnGJQoa2p
zMFFnfKm5IZ/VNer7LpYLtfn1P5uryBKL+hA6AZjUHuV8CLAuJ3T4FoNSSkvSbb6a3v9p6+t0fGM
Z2NUIjJM3pf5JtfRfY/Mt5tQw4xS2eTmo9VyHZcnGp2Jx0hfJ9p1bm/pMQ+DSnVOncg2MIgqnd81
qxifuYMVLeWW4LuGsUJmI7KofC3s8H1Gf8y7Qt1mnxzKeE/XG5pj0CSGrAgycvTIAvZGwnhmo89T
2rQCG++CCQQd7qFcQWdtPFjTVNFgqd6td8QpcQSETfXaOLyFH7a5U9JycG2GOdI4ob7Sz5yBnlJ9
s4zNs1Vmm7QS1kI3Oy/Yu48AlZvPS0fPH0pzbE9KK7fCM4VEbzYi+UXWZZZEdno8dsDtdzmCqydp
AJvpws6Xj2ZA39JsBq3geBdm+aVebuhHlSTxCv36cLU9NqCgjebczreDiLywpljjnLam+Oz+bkuT
Z8g7dnBsUlXhXM0LOlAPDHv9V0C+GlqNv5vdggvbyvGYCvnbmE49+TFicgOIwzq/GmUTKj00l2W0
KT5tkBCh5WPlr/8fC/1bLBSU7CC0eSbm8Rl+EGz3FtXdqv7Nnuqu0HfGJPi3oM0CNYgOEnuqu6ry
kcjZomxFAQ8R8h4IFeKTKD443HkGqKFQ+dgDocoQTM+G8OZA3yae1X4ECG1jLUCRignWQjEHtHvY
9boI0g8ix3FRqqE5XpU3xWLiZxF9kO4PVuNdjXEc0bDxXRLGefb7byzWAfLx/As6oWm60aPFcsMX
ODMMJwpbheuF65vQJUk7ef2rqsj6G8rCdwGsgK6QzjRcSgK6iMIWqanIxE2msiki9sY1RQdAsWhq
72jzlfk1m21854GuMU4Or2upZYMdtW0m/IRLGIArfzGB2eXYPopvRqC49vk49UUyIi6mIQ5vuHhb
pEZGkS/U392bKHNn45TuNKg1UZeTjD9uV/kZAI95mSFY/W5G/4OQAGK8ivMRhHOyYHqKHo+2tgZI
nJVr3aXeNVqsgvkHCvb8NeQ7lI9t/LPEQXEqJKeC+FShXaYEa3dbON5X0XhV2EJSKirPFlg+fXFl
5+bsxKSX142jzs3yK6JcFmXe/gJZA7SmR9Qu0ZLHGNjL3dUsp5/hhxLJAyM+1df+2IV7hnBSvhmf
2wSuWQ0N/89YjeZFxKE+rbRo/yym6fb9NOOezfbpBfFptbs/Jj/3R69P1EgD/Z0dgjLJ2WzlZKqH
qp74tTkiLw/zYoLukI4OLiAY2RWMhxjUR0QJoob1xwPXHZJB1ZCiJTcjBkaHLzxYpO8tw+tvWK/n
63/z2htMq5/mzQTjUmVq5BbBwXyi8yVqyV5aBOR8KScCTrP0vr29SlaBn0z29UHW+YEF4CpGdw84
Q1SiVOoekHoUo778/v098JAUcS7OIlSOVp6Re+qfrUFnhoNz4A5N3s8WJbPV4JfunANWgA0ANF2N
+gv//TXwJrgWJ7iLafiQH3oYjiPq3+Q2giioo5gG4kv9ktT7HC6CbWIscD90KH3VqK1PjxYBI1Yf
0bpO4MlM/4hFRMjbIgOsCR/v8O1F+ho1Ml2jX2A9emcMqOLAk5TdA66QHieB8OJBYBWowiS56+JL
idG7g0AyUvpWNIZCL1qUVNe/dGcrqDjp7BEK3siZiVGfvB4dBCSAOLxyO8EeIjVI+oiqt/1LHp4H
VXWHQHVkMA02jBi9Ow+EMLKLYAyxdVx9KLxXA//ncBEgrhApkWUiKV2N3plEm1hSchEMdQg1RjV1
vTnzHQfBxmSifU7Y2bu3R3JDFPrJHgRyDdh9pz7s4oo53AMOypyOICa5zUHpnUmkrF56EfCRFXxg
Oka0354emopgbhFF1Cekd29PmCTIF3J7QOf1cf60fZzU3QMKdsIAbcAqVgNMgy/s0Y3Ag4syYalV
0JyhKVqTwBepR8cQOFhDh4OgCRhKjNoZ69EqkLtS6/Dl5z1EQxmiLAHrUG9iZpb10B7YBnK8FKND
P+vpiUCCqvHbfn4VdBrkGhh9g8r7anT3Am10oPLACvvmSPbsRBiViLHUiTAMYmOYPWS/6t+64x+o
dBi3BEUQULVvFkGDYlMb65/fBYbNr2zpGD692ezts8DeIGYUvvT+MPRuFSDfytpFzgLSAnCa93Fz
J3B28JRNkH6iyvqs9O92wE2SdhOxi5wDCL8vYyisAhROdGWelql3e8Eg7JO8I3WwQgcBBxTWXrSL
rg3SVKVpkBCvRt9WgaDXkb4jtSHqFRaAmlGvQsdfcnVWQVEsFZWLavTuRCBFJO004ynA7TeJDL5z
IrAbJPLoftJX6wiz3ZE+EWQnhawIdY1PO/7QX3JVfGe6RoE41Z/3LoJgJ4gsqJSnQCeGRqasectn
noLFJWFCSaNwQYwauuiR7yyaG8rGUYY51MGUILw3V2UHWbPcIbU3qpC+6eteUAhxZPcCwbSAFMyO
n2Bb2AO6uD1lGfoXP9HZUtYeGNoQ2JDIwG6ixE7kYAOuQkHQOQp9uxoJ/4XImZQhIGRweHcUqF4O
GYCTWBjRYKT5vHdXow5zXzZw0HGDVA3RKSj/1eiYQ9sZWuCuYA29NQTASrKBg2FhDl1BtmmC5M5R
cI0hVpfbR3Qe7Vf0TKcT6dfXySxbaOkpVYMi7rwOkiLQdYBVaqSao9C/GJpyHtlECzE0xo6Gv2Al
1ej4yjRtAmphtSkU690u0GjSKWsQSS+QRaJ3VIOvd3eBO8R9FASUvuZY8A8bUoQEkkITL4cqUsKB
F3cBtyIVcQDtFJJVo38WgVYw9UP9/CroxhCMXWj2vZxrQR9giNIn8KvTO/8YbNmqH+rn3x/fCO+P
GnTSTdXo2AIoGOBICvukuRZ75xyAKqqyqyAwFLSbRTl+7Rx0ogQbJAlWJ2XOzS7p3SoQ5GiyjqKI
GHGTOfONRejYxYqFYDet+/rmHQgOjfy9YGmOhpRAvQlEHvsQNxAWEXavIogY1ehftGRwUGVXgcwj
Ox3cFM3MarRXgVzOEPYBLbP7ZxDBvKWDRZFYhYTSXP3PyImknxGAdgR3sV6dGsXuEWwi0s/1Q0lc
C1yL2FUDD6B+y45BFGkWnBBCiebU9en9EReQBs9MuHc4gCjTPzk/h6YAVppuUMQvquyr0TvnCK+u
ieGkdgHMfKQKzK5XQC6W+4Y2BU0WrndxEhj3sw4RP8pVF7lGzJxpO985BJUlFISfJpzsnUFEjEEo
xMjCR7CQIR9QAlSP9n1Alg2uEiwN9Lyr0btbkbSzdK4R5ACOLlsBtLQaHYPoKHATEcZ3KZnq6yo8
ryL74RNBtIBYDToeL7MTiZrxDYDQcCD3e+Wfokj/4AZ5KocZBWE0qQphwmn2Ur3M9/5gXwDy/POm
+ENUeAh2f+sPRV1M/d11GYj47z9axPiKeHXw4Z6IVX1P88+bF3z+1a3v2r/V/n9ehNPUSx8CWndS
Q7NtHrNu4v2fyLv3Ft4hK5/dx/n79iS//9Z6zgNb8DcTZ/POvCIVIz1vSt+RuD1xxZ6Wn3juxZmX
7R9R/Iz09sIgy8488qLwMUnjsPXUNd1Zem76+6beJNk/5bfyIvmZ43j6kIcPRd6avOLmyk5+Mo28
0kunhzPX1SDSMzd1JkfJ4xFVj8Xivr3sNa9U9lvOWPVw0vo9G7Ki7Mzn0yT124/cUN9kZ75gxcPw
cMVVvVItlJ34zcQLWhtQrVlq0vMibh4nYftE1qQf6anjSeh1rEhdiSI9c1K2t0XNTJGd9uq5barL
6KQnZoLiYb5t7YuagS479dukCLNny1yzM2TnvvbCuGU9mky//LwIQHjx5HA5IMGJtK781FnmPaBq
Mc3z1p5Gx04kqKXnDx+C0PfaVYZ18ld+au6CLMlbO5uuciKbJj93Ro/gDBnplm0iVydSa79i9qRI
u1P/kgdP4rxjQ4RSniv/0DfT+5R+IO3VrrNWsutxM1177XurIQrJT1weXXiLZRaE7Wu9STT9ivkv
p2k2bVmqhhv/Kya/nm7Ch9Y1xuQiOfQrJv9Cz+39TFV8UOddpKdO0jw4Gnlpwk3Z3i51SuPXfMGJ
N++e/ZqHLTv9bRC2V7wmMEpPO4/wSNpRDdxIwZOVnjqd+t1C7gowl5343TSOs2209jphAiq9ApCW
nf59kEymR2+yZ3dbnfSQnf5DUnxnIzaVTL/mC55vxAaplp3+I6s/zbJpy6XQaxRYfu5NO6rUeWjQ
Ttl573Iv2M8ibEqTv5Od9tM0XXCztWaugWDpmUMim872bnhZslO/3qy3gj1eVCZ5gjVfgzI+T7P8
6NNLD1+jgtIP/5oOveyzf1/X6dWZX0KanmoDn+NPe22Ul/5ZG1wTf/EQTb30j/8CAAD//w==</cx:binary>
              </cx:geoCache>
            </cx:geography>
          </cx:layoutPr>
        </cx:series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rgbClr val="000000">
                <a:lumMod val="65000"/>
                <a:lumOff val="35000"/>
              </a:srgbClr>
            </a:solidFill>
            <a:latin typeface="Aptos Narrow"/>
          </a:endParaRPr>
        </a:p>
      </cx:txPr>
    </cx:legend>
  </cx:chart>
  <cx:spPr>
    <a:noFill/>
    <a:ln>
      <a:noFill/>
    </a:ln>
    <a:effectLst/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microsoft.com/office/2014/relationships/chartEx" Target="../charts/chartEx2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3.xml"/><Relationship Id="rId3" Type="http://schemas.openxmlformats.org/officeDocument/2006/relationships/image" Target="../media/image3.png"/><Relationship Id="rId7" Type="http://schemas.openxmlformats.org/officeDocument/2006/relationships/chart" Target="../charts/chart5.xml"/><Relationship Id="rId12" Type="http://schemas.openxmlformats.org/officeDocument/2006/relationships/chart" Target="../charts/chart8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chart" Target="../charts/chart7.xml"/><Relationship Id="rId5" Type="http://schemas.openxmlformats.org/officeDocument/2006/relationships/image" Target="../media/image5.png"/><Relationship Id="rId10" Type="http://schemas.microsoft.com/office/2014/relationships/chartEx" Target="../charts/chartEx4.xml"/><Relationship Id="rId4" Type="http://schemas.openxmlformats.org/officeDocument/2006/relationships/image" Target="../media/image4.svg"/><Relationship Id="rId9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35</xdr:row>
      <xdr:rowOff>140970</xdr:rowOff>
    </xdr:from>
    <xdr:to>
      <xdr:col>9</xdr:col>
      <xdr:colOff>129540</xdr:colOff>
      <xdr:row>50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693ABC-12AA-D5D3-64D9-CE648885F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1540444</xdr:colOff>
      <xdr:row>61</xdr:row>
      <xdr:rowOff>149144</xdr:rowOff>
    </xdr:from>
    <xdr:to>
      <xdr:col>20</xdr:col>
      <xdr:colOff>304799</xdr:colOff>
      <xdr:row>81</xdr:row>
      <xdr:rowOff>152400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A0DE890-C1DB-1BE8-FFB0-619E349685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32394" y="11769644"/>
              <a:ext cx="5222305" cy="38132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443460</xdr:colOff>
      <xdr:row>16</xdr:row>
      <xdr:rowOff>81196</xdr:rowOff>
    </xdr:from>
    <xdr:to>
      <xdr:col>15</xdr:col>
      <xdr:colOff>1143001</xdr:colOff>
      <xdr:row>26</xdr:row>
      <xdr:rowOff>84945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D6F7BB-AA6C-3D2A-9758-A36CBC529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143655</xdr:colOff>
      <xdr:row>33</xdr:row>
      <xdr:rowOff>127417</xdr:rowOff>
    </xdr:from>
    <xdr:to>
      <xdr:col>27</xdr:col>
      <xdr:colOff>199868</xdr:colOff>
      <xdr:row>48</xdr:row>
      <xdr:rowOff>153650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27ECEC51-459E-41DB-9B44-2365AFF258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4130" y="6235909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23</xdr:col>
      <xdr:colOff>138762</xdr:colOff>
      <xdr:row>22</xdr:row>
      <xdr:rowOff>36627</xdr:rowOff>
    </xdr:from>
    <xdr:to>
      <xdr:col>27</xdr:col>
      <xdr:colOff>816428</xdr:colOff>
      <xdr:row>32</xdr:row>
      <xdr:rowOff>50739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6306D11-7DD2-3373-7963-5FDFC8E23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318796</xdr:colOff>
      <xdr:row>29</xdr:row>
      <xdr:rowOff>24103</xdr:rowOff>
    </xdr:from>
    <xdr:to>
      <xdr:col>36</xdr:col>
      <xdr:colOff>38878</xdr:colOff>
      <xdr:row>43</xdr:row>
      <xdr:rowOff>154732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8099D92-0AD2-292C-E121-D62918596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</xdr:colOff>
      <xdr:row>0</xdr:row>
      <xdr:rowOff>76200</xdr:rowOff>
    </xdr:from>
    <xdr:to>
      <xdr:col>19</xdr:col>
      <xdr:colOff>205740</xdr:colOff>
      <xdr:row>32</xdr:row>
      <xdr:rowOff>137160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A9ECCE17-8611-F577-2BC8-9F47C37A34BF}"/>
            </a:ext>
          </a:extLst>
        </xdr:cNvPr>
        <xdr:cNvSpPr/>
      </xdr:nvSpPr>
      <xdr:spPr>
        <a:xfrm>
          <a:off x="83820" y="76200"/>
          <a:ext cx="11704320" cy="5913120"/>
        </a:xfrm>
        <a:prstGeom prst="roundRect">
          <a:avLst>
            <a:gd name="adj" fmla="val 7205"/>
          </a:avLst>
        </a:prstGeom>
        <a:solidFill>
          <a:schemeClr val="bg2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236220</xdr:colOff>
      <xdr:row>1</xdr:row>
      <xdr:rowOff>106680</xdr:rowOff>
    </xdr:from>
    <xdr:to>
      <xdr:col>3</xdr:col>
      <xdr:colOff>207420</xdr:colOff>
      <xdr:row>7</xdr:row>
      <xdr:rowOff>89400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524039F5-AF3B-1937-77FE-B213C24B4B32}"/>
            </a:ext>
          </a:extLst>
        </xdr:cNvPr>
        <xdr:cNvSpPr/>
      </xdr:nvSpPr>
      <xdr:spPr>
        <a:xfrm>
          <a:off x="236220" y="289560"/>
          <a:ext cx="1800000" cy="10800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289560</xdr:colOff>
      <xdr:row>1</xdr:row>
      <xdr:rowOff>121920</xdr:rowOff>
    </xdr:from>
    <xdr:to>
      <xdr:col>19</xdr:col>
      <xdr:colOff>45720</xdr:colOff>
      <xdr:row>7</xdr:row>
      <xdr:rowOff>144780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401BB4E5-F285-4752-A8C6-8F8D475226FB}"/>
            </a:ext>
          </a:extLst>
        </xdr:cNvPr>
        <xdr:cNvSpPr/>
      </xdr:nvSpPr>
      <xdr:spPr>
        <a:xfrm>
          <a:off x="2118360" y="304800"/>
          <a:ext cx="9509760" cy="112014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u="none"/>
        </a:p>
      </xdr:txBody>
    </xdr:sp>
    <xdr:clientData/>
  </xdr:twoCellAnchor>
  <xdr:twoCellAnchor>
    <xdr:from>
      <xdr:col>0</xdr:col>
      <xdr:colOff>228600</xdr:colOff>
      <xdr:row>7</xdr:row>
      <xdr:rowOff>175260</xdr:rowOff>
    </xdr:from>
    <xdr:to>
      <xdr:col>3</xdr:col>
      <xdr:colOff>186447</xdr:colOff>
      <xdr:row>31</xdr:row>
      <xdr:rowOff>106140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2A6A783-EF7E-42DA-9818-897837C321C9}"/>
            </a:ext>
          </a:extLst>
        </xdr:cNvPr>
        <xdr:cNvSpPr/>
      </xdr:nvSpPr>
      <xdr:spPr>
        <a:xfrm>
          <a:off x="228600" y="1480388"/>
          <a:ext cx="1781783" cy="4405603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342900</xdr:colOff>
      <xdr:row>8</xdr:row>
      <xdr:rowOff>91440</xdr:rowOff>
    </xdr:from>
    <xdr:to>
      <xdr:col>6</xdr:col>
      <xdr:colOff>464820</xdr:colOff>
      <xdr:row>12</xdr:row>
      <xdr:rowOff>160020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7E878E6-2327-A8C0-7BCD-5973CF5C69C6}"/>
            </a:ext>
          </a:extLst>
        </xdr:cNvPr>
        <xdr:cNvSpPr/>
      </xdr:nvSpPr>
      <xdr:spPr>
        <a:xfrm>
          <a:off x="2171700" y="1554480"/>
          <a:ext cx="1950720" cy="800100"/>
        </a:xfrm>
        <a:prstGeom prst="roundRect">
          <a:avLst/>
        </a:prstGeom>
        <a:gradFill flip="none" rotWithShape="1">
          <a:gsLst>
            <a:gs pos="0">
              <a:schemeClr val="accent4">
                <a:lumMod val="67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502920</xdr:colOff>
      <xdr:row>8</xdr:row>
      <xdr:rowOff>83820</xdr:rowOff>
    </xdr:from>
    <xdr:to>
      <xdr:col>9</xdr:col>
      <xdr:colOff>594360</xdr:colOff>
      <xdr:row>12</xdr:row>
      <xdr:rowOff>144780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2BD91AC7-A335-4736-88BB-747AD46A3E96}"/>
            </a:ext>
          </a:extLst>
        </xdr:cNvPr>
        <xdr:cNvSpPr/>
      </xdr:nvSpPr>
      <xdr:spPr>
        <a:xfrm>
          <a:off x="4160520" y="1546860"/>
          <a:ext cx="1920240" cy="792480"/>
        </a:xfrm>
        <a:prstGeom prst="roundRect">
          <a:avLst/>
        </a:prstGeom>
        <a:gradFill flip="none" rotWithShape="1">
          <a:gsLst>
            <a:gs pos="0">
              <a:schemeClr val="accent4">
                <a:lumMod val="67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291830</xdr:colOff>
      <xdr:row>13</xdr:row>
      <xdr:rowOff>30480</xdr:rowOff>
    </xdr:from>
    <xdr:to>
      <xdr:col>9</xdr:col>
      <xdr:colOff>594360</xdr:colOff>
      <xdr:row>23</xdr:row>
      <xdr:rowOff>35820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C8A7F124-6ACB-44D9-B720-1E092442C33F}"/>
            </a:ext>
          </a:extLst>
        </xdr:cNvPr>
        <xdr:cNvSpPr/>
      </xdr:nvSpPr>
      <xdr:spPr>
        <a:xfrm>
          <a:off x="2115766" y="2454289"/>
          <a:ext cx="3950403" cy="1869808"/>
        </a:xfrm>
        <a:prstGeom prst="roundRect">
          <a:avLst/>
        </a:prstGeom>
        <a:gradFill flip="none" rotWithShape="1">
          <a:gsLst>
            <a:gs pos="0">
              <a:schemeClr val="accent4">
                <a:lumMod val="67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297180</xdr:colOff>
      <xdr:row>23</xdr:row>
      <xdr:rowOff>121920</xdr:rowOff>
    </xdr:from>
    <xdr:to>
      <xdr:col>10</xdr:col>
      <xdr:colOff>0</xdr:colOff>
      <xdr:row>31</xdr:row>
      <xdr:rowOff>100200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762E16F3-B3F0-4868-9C86-D5741210B4FA}"/>
            </a:ext>
          </a:extLst>
        </xdr:cNvPr>
        <xdr:cNvSpPr/>
      </xdr:nvSpPr>
      <xdr:spPr>
        <a:xfrm>
          <a:off x="2125980" y="4328160"/>
          <a:ext cx="3970020" cy="1441320"/>
        </a:xfrm>
        <a:prstGeom prst="roundRect">
          <a:avLst/>
        </a:prstGeom>
        <a:gradFill flip="none" rotWithShape="1">
          <a:gsLst>
            <a:gs pos="0">
              <a:schemeClr val="accent4">
                <a:lumMod val="67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49449</xdr:colOff>
      <xdr:row>8</xdr:row>
      <xdr:rowOff>23347</xdr:rowOff>
    </xdr:from>
    <xdr:to>
      <xdr:col>14</xdr:col>
      <xdr:colOff>18969</xdr:colOff>
      <xdr:row>24</xdr:row>
      <xdr:rowOff>64851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C28EAD73-27E6-4851-885C-625694ECC358}"/>
            </a:ext>
          </a:extLst>
        </xdr:cNvPr>
        <xdr:cNvSpPr/>
      </xdr:nvSpPr>
      <xdr:spPr>
        <a:xfrm>
          <a:off x="6129236" y="1514921"/>
          <a:ext cx="2401435" cy="3024653"/>
        </a:xfrm>
        <a:prstGeom prst="roundRect">
          <a:avLst/>
        </a:prstGeom>
        <a:gradFill flip="none" rotWithShape="1">
          <a:gsLst>
            <a:gs pos="0">
              <a:schemeClr val="accent4">
                <a:lumMod val="67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160020</xdr:colOff>
      <xdr:row>8</xdr:row>
      <xdr:rowOff>22859</xdr:rowOff>
    </xdr:from>
    <xdr:to>
      <xdr:col>18</xdr:col>
      <xdr:colOff>601620</xdr:colOff>
      <xdr:row>16</xdr:row>
      <xdr:rowOff>8105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0643CFEB-F7BE-4F47-B0CB-054411FBC160}"/>
            </a:ext>
          </a:extLst>
        </xdr:cNvPr>
        <xdr:cNvSpPr/>
      </xdr:nvSpPr>
      <xdr:spPr>
        <a:xfrm>
          <a:off x="8671722" y="1514433"/>
          <a:ext cx="2873515" cy="1476821"/>
        </a:xfrm>
        <a:prstGeom prst="roundRect">
          <a:avLst/>
        </a:prstGeom>
        <a:gradFill flip="none" rotWithShape="1">
          <a:gsLst>
            <a:gs pos="0">
              <a:schemeClr val="accent4">
                <a:lumMod val="67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14</xdr:col>
      <xdr:colOff>126622</xdr:colOff>
      <xdr:row>16</xdr:row>
      <xdr:rowOff>95331</xdr:rowOff>
    </xdr:from>
    <xdr:to>
      <xdr:col>18</xdr:col>
      <xdr:colOff>583659</xdr:colOff>
      <xdr:row>24</xdr:row>
      <xdr:rowOff>76491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0948D16C-DE63-43EF-A822-B0F5CC371ABF}"/>
            </a:ext>
          </a:extLst>
        </xdr:cNvPr>
        <xdr:cNvSpPr/>
      </xdr:nvSpPr>
      <xdr:spPr>
        <a:xfrm>
          <a:off x="8638324" y="3078480"/>
          <a:ext cx="2888952" cy="1472734"/>
        </a:xfrm>
        <a:prstGeom prst="roundRect">
          <a:avLst/>
        </a:prstGeom>
        <a:gradFill flip="none" rotWithShape="1">
          <a:gsLst>
            <a:gs pos="0">
              <a:schemeClr val="accent4">
                <a:lumMod val="74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20</xdr:col>
      <xdr:colOff>0</xdr:colOff>
      <xdr:row>14</xdr:row>
      <xdr:rowOff>0</xdr:rowOff>
    </xdr:from>
    <xdr:to>
      <xdr:col>21</xdr:col>
      <xdr:colOff>76200</xdr:colOff>
      <xdr:row>17</xdr:row>
      <xdr:rowOff>0</xdr:rowOff>
    </xdr:to>
    <xdr:sp macro="" textlink="">
      <xdr:nvSpPr>
        <xdr:cNvPr id="5121" name="Text Box 1">
          <a:extLst>
            <a:ext uri="{FF2B5EF4-FFF2-40B4-BE49-F238E27FC236}">
              <a16:creationId xmlns:a16="http://schemas.microsoft.com/office/drawing/2014/main" id="{3FAD5437-C530-1608-1667-E8956574FC3D}"/>
            </a:ext>
          </a:extLst>
        </xdr:cNvPr>
        <xdr:cNvSpPr txBox="1">
          <a:spLocks noChangeArrowheads="1"/>
        </xdr:cNvSpPr>
      </xdr:nvSpPr>
      <xdr:spPr bwMode="auto">
        <a:xfrm>
          <a:off x="12192000" y="2560320"/>
          <a:ext cx="685800" cy="54864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IN" sz="1100" b="0" i="0" u="none" strike="noStrike" baseline="0">
              <a:solidFill>
                <a:srgbClr val="000000"/>
              </a:solidFill>
              <a:latin typeface="Aptos Narrow"/>
            </a:rPr>
            <a:t>Sales &amp; Profit Dashboard</a:t>
          </a:r>
        </a:p>
      </xdr:txBody>
    </xdr:sp>
    <xdr:clientData/>
  </xdr:twoCellAnchor>
  <xdr:twoCellAnchor>
    <xdr:from>
      <xdr:col>6</xdr:col>
      <xdr:colOff>365760</xdr:colOff>
      <xdr:row>2</xdr:row>
      <xdr:rowOff>99060</xdr:rowOff>
    </xdr:from>
    <xdr:to>
      <xdr:col>16</xdr:col>
      <xdr:colOff>266700</xdr:colOff>
      <xdr:row>6</xdr:row>
      <xdr:rowOff>76200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6905B7CC-A8A5-B7FA-919B-E69E9DBC7D13}"/>
            </a:ext>
          </a:extLst>
        </xdr:cNvPr>
        <xdr:cNvSpPr txBox="1"/>
      </xdr:nvSpPr>
      <xdr:spPr>
        <a:xfrm>
          <a:off x="4023360" y="464820"/>
          <a:ext cx="5996940" cy="70866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4000" b="1">
              <a:solidFill>
                <a:schemeClr val="bg1">
                  <a:lumMod val="85000"/>
                </a:schemeClr>
              </a:solidFill>
            </a:rPr>
            <a:t>Sales And Profit Dashboard</a:t>
          </a:r>
        </a:p>
      </xdr:txBody>
    </xdr:sp>
    <xdr:clientData/>
  </xdr:twoCellAnchor>
  <xdr:twoCellAnchor editAs="oneCell">
    <xdr:from>
      <xdr:col>3</xdr:col>
      <xdr:colOff>563880</xdr:colOff>
      <xdr:row>2</xdr:row>
      <xdr:rowOff>0</xdr:rowOff>
    </xdr:from>
    <xdr:to>
      <xdr:col>5</xdr:col>
      <xdr:colOff>579120</xdr:colOff>
      <xdr:row>7</xdr:row>
      <xdr:rowOff>129540</xdr:rowOff>
    </xdr:to>
    <xdr:pic>
      <xdr:nvPicPr>
        <xdr:cNvPr id="18" name="Graphic 17" descr="Bar graph with upward trend with solid fill">
          <a:extLst>
            <a:ext uri="{FF2B5EF4-FFF2-40B4-BE49-F238E27FC236}">
              <a16:creationId xmlns:a16="http://schemas.microsoft.com/office/drawing/2014/main" id="{69EA9AD9-EA53-EB2B-62A0-E53C4C69E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392680" y="365760"/>
          <a:ext cx="1234440" cy="1043940"/>
        </a:xfrm>
        <a:prstGeom prst="rect">
          <a:avLst/>
        </a:prstGeom>
      </xdr:spPr>
    </xdr:pic>
    <xdr:clientData/>
  </xdr:twoCellAnchor>
  <xdr:twoCellAnchor editAs="oneCell">
    <xdr:from>
      <xdr:col>6</xdr:col>
      <xdr:colOff>563880</xdr:colOff>
      <xdr:row>9</xdr:row>
      <xdr:rowOff>30480</xdr:rowOff>
    </xdr:from>
    <xdr:to>
      <xdr:col>8</xdr:col>
      <xdr:colOff>38100</xdr:colOff>
      <xdr:row>12</xdr:row>
      <xdr:rowOff>22860</xdr:rowOff>
    </xdr:to>
    <xdr:pic>
      <xdr:nvPicPr>
        <xdr:cNvPr id="20" name="Graphic 19" descr="Coins with solid fill">
          <a:extLst>
            <a:ext uri="{FF2B5EF4-FFF2-40B4-BE49-F238E27FC236}">
              <a16:creationId xmlns:a16="http://schemas.microsoft.com/office/drawing/2014/main" id="{59CF13E9-A4F2-1A73-D1E7-411A7C02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221480" y="1676400"/>
          <a:ext cx="693420" cy="541020"/>
        </a:xfrm>
        <a:prstGeom prst="rect">
          <a:avLst/>
        </a:prstGeom>
      </xdr:spPr>
    </xdr:pic>
    <xdr:clientData/>
  </xdr:twoCellAnchor>
  <xdr:twoCellAnchor editAs="oneCell">
    <xdr:from>
      <xdr:col>3</xdr:col>
      <xdr:colOff>358140</xdr:colOff>
      <xdr:row>8</xdr:row>
      <xdr:rowOff>175260</xdr:rowOff>
    </xdr:from>
    <xdr:to>
      <xdr:col>4</xdr:col>
      <xdr:colOff>495300</xdr:colOff>
      <xdr:row>12</xdr:row>
      <xdr:rowOff>7620</xdr:rowOff>
    </xdr:to>
    <xdr:pic>
      <xdr:nvPicPr>
        <xdr:cNvPr id="24" name="Graphic 23" descr="Shopping cart with solid fill">
          <a:extLst>
            <a:ext uri="{FF2B5EF4-FFF2-40B4-BE49-F238E27FC236}">
              <a16:creationId xmlns:a16="http://schemas.microsoft.com/office/drawing/2014/main" id="{20641186-C6BB-83A5-149C-67DF7689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186940" y="1638300"/>
          <a:ext cx="746760" cy="563880"/>
        </a:xfrm>
        <a:prstGeom prst="rect">
          <a:avLst/>
        </a:prstGeom>
      </xdr:spPr>
    </xdr:pic>
    <xdr:clientData/>
  </xdr:twoCellAnchor>
  <xdr:twoCellAnchor>
    <xdr:from>
      <xdr:col>4</xdr:col>
      <xdr:colOff>464820</xdr:colOff>
      <xdr:row>8</xdr:row>
      <xdr:rowOff>160020</xdr:rowOff>
    </xdr:from>
    <xdr:to>
      <xdr:col>6</xdr:col>
      <xdr:colOff>358140</xdr:colOff>
      <xdr:row>13</xdr:row>
      <xdr:rowOff>45720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DE7FB18E-1EDD-FB8A-842F-A22BC5856BC5}"/>
            </a:ext>
          </a:extLst>
        </xdr:cNvPr>
        <xdr:cNvSpPr txBox="1"/>
      </xdr:nvSpPr>
      <xdr:spPr>
        <a:xfrm>
          <a:off x="2903220" y="1623060"/>
          <a:ext cx="1112520" cy="8001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</a:rPr>
            <a:t>Total Sales</a:t>
          </a:r>
        </a:p>
        <a:p>
          <a:r>
            <a:rPr lang="en-IN" sz="1400" b="0" i="0" u="none" strike="noStrike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₹  19,28,888 </a:t>
          </a:r>
          <a:endParaRPr lang="en-IN" sz="14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7</xdr:col>
      <xdr:colOff>556260</xdr:colOff>
      <xdr:row>8</xdr:row>
      <xdr:rowOff>121920</xdr:rowOff>
    </xdr:from>
    <xdr:to>
      <xdr:col>9</xdr:col>
      <xdr:colOff>601980</xdr:colOff>
      <xdr:row>12</xdr:row>
      <xdr:rowOff>68580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F91E88D3-624E-4F6A-712D-0A7FD594FC98}"/>
            </a:ext>
          </a:extLst>
        </xdr:cNvPr>
        <xdr:cNvSpPr txBox="1"/>
      </xdr:nvSpPr>
      <xdr:spPr>
        <a:xfrm>
          <a:off x="4823460" y="1584960"/>
          <a:ext cx="1264920" cy="6781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Total Profits</a:t>
          </a:r>
          <a:endParaRPr lang="en-IN" sz="1600">
            <a:solidFill>
              <a:schemeClr val="tx1">
                <a:lumMod val="95000"/>
                <a:lumOff val="5000"/>
              </a:schemeClr>
            </a:solidFill>
            <a:effectLst/>
          </a:endParaRPr>
        </a:p>
        <a:p>
          <a:r>
            <a:rPr lang="en-IN" sz="1100" b="0" i="0" u="none" strike="noStrike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400" b="0" i="0" u="none" strike="noStrike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₹   2,47,962 </a:t>
          </a:r>
          <a:endParaRPr lang="en-IN" sz="1400" b="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3</xdr:col>
      <xdr:colOff>266700</xdr:colOff>
      <xdr:row>13</xdr:row>
      <xdr:rowOff>152400</xdr:rowOff>
    </xdr:from>
    <xdr:to>
      <xdr:col>9</xdr:col>
      <xdr:colOff>419100</xdr:colOff>
      <xdr:row>24</xdr:row>
      <xdr:rowOff>167640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B1C2F6A5-EBF6-4632-9390-777CC906CD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83821</xdr:colOff>
      <xdr:row>8</xdr:row>
      <xdr:rowOff>129540</xdr:rowOff>
    </xdr:from>
    <xdr:to>
      <xdr:col>14</xdr:col>
      <xdr:colOff>60961</xdr:colOff>
      <xdr:row>23</xdr:row>
      <xdr:rowOff>114300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EA844F29-9BCD-4DC8-9B24-2B02C97196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79821" y="1592580"/>
              <a:ext cx="2415540" cy="27279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201372</xdr:colOff>
      <xdr:row>8</xdr:row>
      <xdr:rowOff>75216</xdr:rowOff>
    </xdr:from>
    <xdr:to>
      <xdr:col>18</xdr:col>
      <xdr:colOff>471988</xdr:colOff>
      <xdr:row>16</xdr:row>
      <xdr:rowOff>24319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5B2C70A-6256-47AF-B556-6E662304C1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178339</xdr:colOff>
      <xdr:row>16</xdr:row>
      <xdr:rowOff>8107</xdr:rowOff>
    </xdr:from>
    <xdr:to>
      <xdr:col>18</xdr:col>
      <xdr:colOff>543127</xdr:colOff>
      <xdr:row>23</xdr:row>
      <xdr:rowOff>170233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2" name="Chart 31">
              <a:extLst>
                <a:ext uri="{FF2B5EF4-FFF2-40B4-BE49-F238E27FC236}">
                  <a16:creationId xmlns:a16="http://schemas.microsoft.com/office/drawing/2014/main" id="{A62D3A1B-9B0D-44B1-865F-3EA6943B69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90041" y="2991256"/>
              <a:ext cx="2796703" cy="146725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89170</xdr:colOff>
      <xdr:row>24</xdr:row>
      <xdr:rowOff>165371</xdr:rowOff>
    </xdr:from>
    <xdr:to>
      <xdr:col>18</xdr:col>
      <xdr:colOff>599872</xdr:colOff>
      <xdr:row>31</xdr:row>
      <xdr:rowOff>89170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5A7934BE-545E-4BE3-A08D-2FF5FCE72B2C}"/>
            </a:ext>
          </a:extLst>
        </xdr:cNvPr>
        <xdr:cNvSpPr/>
      </xdr:nvSpPr>
      <xdr:spPr>
        <a:xfrm>
          <a:off x="6168957" y="4640094"/>
          <a:ext cx="5374532" cy="1228927"/>
        </a:xfrm>
        <a:prstGeom prst="roundRect">
          <a:avLst/>
        </a:prstGeom>
        <a:gradFill flip="none" rotWithShape="1">
          <a:gsLst>
            <a:gs pos="0">
              <a:schemeClr val="accent4">
                <a:lumMod val="67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137809</xdr:colOff>
      <xdr:row>23</xdr:row>
      <xdr:rowOff>64851</xdr:rowOff>
    </xdr:from>
    <xdr:to>
      <xdr:col>10</xdr:col>
      <xdr:colOff>510701</xdr:colOff>
      <xdr:row>32</xdr:row>
      <xdr:rowOff>85510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F1EAA392-432A-4CB5-B204-90F51B7E78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162127</xdr:colOff>
      <xdr:row>24</xdr:row>
      <xdr:rowOff>132946</xdr:rowOff>
    </xdr:from>
    <xdr:to>
      <xdr:col>18</xdr:col>
      <xdr:colOff>518808</xdr:colOff>
      <xdr:row>31</xdr:row>
      <xdr:rowOff>121596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DC0B91DE-F76A-44B8-B76C-91693CE157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gaa" refreshedDate="45859.650688773145" createdVersion="8" refreshedVersion="8" minRefreshableVersion="3" recordCount="8315" xr:uid="{0DCF7731-16AF-476C-BD55-C03AE091B556}">
  <cacheSource type="worksheet">
    <worksheetSource ref="A1:J1048576" sheet="Data"/>
  </cacheSource>
  <cacheFields count="10">
    <cacheField name="Order Date" numFmtId="0">
      <sharedItems containsNonDate="0" containsDate="1" containsString="0" containsBlank="1" minDate="2021-01-03T00:00:00" maxDate="2024-09-01T00:00:00"/>
    </cacheField>
    <cacheField name="Customer Name" numFmtId="0">
      <sharedItems containsBlank="1" count="790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Ã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Nicole Hanse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Ã¶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Pelletier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Ã¤berlin"/>
        <s v="Katrina Edelman"/>
        <s v="Paul Knutson"/>
        <s v="Mary Zewe"/>
        <s v="Ken Black"/>
        <s v="Tracy Hopkins"/>
        <s v="Greg Maxwell"/>
        <s v="John Grady"/>
        <s v="Ruben Dartt"/>
        <s v="Roy Phan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Edward Hooks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Ã¶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Richard Eichhorn"/>
        <s v="Bobby Trafton"/>
        <s v="Bryan Mills"/>
        <s v="Grant Thornton"/>
        <s v="Sarah Bern"/>
        <s v="Valerie Takahito"/>
        <s v="Bart Pistole"/>
        <s v="Nick Radford"/>
        <s v="Carlos Soltero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Jennifer Ferguson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Jamie Kunitz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Ã¶sisch"/>
        <s v="Darren Budd"/>
        <s v="Maris LaWare"/>
        <s v="Jeremy Lonsdale"/>
        <s v="Candace McMahon"/>
        <s v="Robert Marley"/>
        <s v="Jamie Frazer"/>
        <s v="Peter BÃ¼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lyssa Tate"/>
        <s v="Andy Reit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Sean Christense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Robert Dilbeck"/>
        <s v="Anthony Witt"/>
        <s v="Heather Jas"/>
        <s v="Eugene Barchas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Adam Bellavance"/>
        <s v="Charlotte Melton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m/>
      </sharedItems>
    </cacheField>
    <cacheField name="State" numFmtId="0">
      <sharedItems containsBlank="1" count="50">
        <s v="Texas"/>
        <s v="Illinois"/>
        <s v="Pennsylvania"/>
        <s v="California"/>
        <s v="Georgia"/>
        <s v="Kentucky"/>
        <s v="Virginia"/>
        <s v="Delaware"/>
        <s v="Louisiana"/>
        <s v="South Carolina"/>
        <s v="Ohio"/>
        <s v="Oregon"/>
        <s v="Arizona"/>
        <s v="Arkansas"/>
        <s v="Michigan"/>
        <s v="Tennessee"/>
        <s v="Florida"/>
        <s v="Nevada"/>
        <s v="Indiana"/>
        <s v="South Dakota"/>
        <s v="New York"/>
        <s v="Wisconsin"/>
        <s v="Washington"/>
        <s v="New Jersey"/>
        <s v="Missouri"/>
        <s v="North Carolina"/>
        <s v="Colorado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  <m/>
      </sharedItems>
    </cacheField>
    <cacheField name="Category" numFmtId="0">
      <sharedItems containsBlank="1" count="4">
        <s v="Office Supplies"/>
        <s v="Furniture"/>
        <s v="Technology"/>
        <m/>
      </sharedItems>
    </cacheField>
    <cacheField name="Sub-Category" numFmtId="0">
      <sharedItems containsBlank="1" count="18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  <m/>
      </sharedItems>
    </cacheField>
    <cacheField name="Sales" numFmtId="0">
      <sharedItems containsString="0" containsBlank="1" containsNumber="1" minValue="0.44" maxValue="22638.48"/>
    </cacheField>
    <cacheField name="Quantity" numFmtId="0">
      <sharedItems containsString="0" containsBlank="1" containsNumber="1" containsInteger="1" minValue="1" maxValue="14"/>
    </cacheField>
    <cacheField name="Profit" numFmtId="0">
      <sharedItems containsString="0" containsBlank="1" containsNumber="1" minValue="-6599.98" maxValue="8399.98"/>
    </cacheField>
    <cacheField name="Month" numFmtId="0">
      <sharedItems containsBlank="1" count="13">
        <s v="Jan"/>
        <s v="Feb"/>
        <s v="Mar"/>
        <s v="Apr"/>
        <s v="May"/>
        <s v="Jun"/>
        <s v="Jul"/>
        <s v="Aug"/>
        <s v="Sep"/>
        <s v="Oct"/>
        <s v="Nov"/>
        <s v="Dec"/>
        <m/>
      </sharedItems>
    </cacheField>
    <cacheField name="Year" numFmtId="0">
      <sharedItems containsString="0" containsBlank="1" containsNumber="1" containsInteger="1" minValue="2021" maxValue="2024" count="5">
        <n v="2021"/>
        <n v="2022"/>
        <n v="2023"/>
        <n v="202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gaa" refreshedDate="45859.665760995369" createdVersion="8" refreshedVersion="8" minRefreshableVersion="3" recordCount="8315" xr:uid="{BF51C86B-D0CE-4A00-B952-64A4AE999E25}">
  <cacheSource type="worksheet">
    <worksheetSource ref="L1:M1048576" sheet="Pivot Table"/>
  </cacheSource>
  <cacheFields count="2">
    <cacheField name="Customer Name" numFmtId="0">
      <sharedItems containsBlank="1"/>
    </cacheField>
    <cacheField name="Year" numFmtId="0">
      <sharedItems containsString="0" containsBlank="1" containsNumber="1" containsInteger="1" minValue="2021" maxValue="2024" count="5">
        <n v="2021"/>
        <n v="2022"/>
        <n v="2023"/>
        <n v="202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15">
  <r>
    <d v="2021-01-03T00:00:00"/>
    <x v="0"/>
    <x v="0"/>
    <x v="0"/>
    <x v="0"/>
    <n v="16.45"/>
    <n v="2"/>
    <n v="6"/>
    <x v="0"/>
    <x v="0"/>
  </r>
  <r>
    <d v="2021-01-04T00:00:00"/>
    <x v="1"/>
    <x v="1"/>
    <x v="0"/>
    <x v="1"/>
    <n v="11.78"/>
    <n v="3"/>
    <n v="4.2699999999999996"/>
    <x v="0"/>
    <x v="0"/>
  </r>
  <r>
    <d v="2021-01-04T00:00:00"/>
    <x v="1"/>
    <x v="1"/>
    <x v="0"/>
    <x v="2"/>
    <n v="272.74"/>
    <n v="3"/>
    <n v="-64.77"/>
    <x v="0"/>
    <x v="0"/>
  </r>
  <r>
    <d v="2021-01-04T00:00:00"/>
    <x v="1"/>
    <x v="1"/>
    <x v="0"/>
    <x v="3"/>
    <n v="3.54"/>
    <n v="2"/>
    <n v="-5.49"/>
    <x v="0"/>
    <x v="0"/>
  </r>
  <r>
    <d v="2021-01-05T00:00:00"/>
    <x v="2"/>
    <x v="2"/>
    <x v="0"/>
    <x v="4"/>
    <n v="19.54"/>
    <n v="3"/>
    <n v="4.88"/>
    <x v="0"/>
    <x v="0"/>
  </r>
  <r>
    <d v="2021-01-06T00:00:00"/>
    <x v="3"/>
    <x v="3"/>
    <x v="0"/>
    <x v="0"/>
    <n v="19.440000000000001"/>
    <n v="3"/>
    <n v="9.33"/>
    <x v="0"/>
    <x v="0"/>
  </r>
  <r>
    <d v="2021-01-06T00:00:00"/>
    <x v="4"/>
    <x v="4"/>
    <x v="0"/>
    <x v="4"/>
    <n v="12.78"/>
    <n v="3"/>
    <n v="5.24"/>
    <x v="0"/>
    <x v="0"/>
  </r>
  <r>
    <d v="2021-01-06T00:00:00"/>
    <x v="5"/>
    <x v="5"/>
    <x v="1"/>
    <x v="5"/>
    <n v="2573.8200000000002"/>
    <n v="9"/>
    <n v="746.41"/>
    <x v="0"/>
    <x v="0"/>
  </r>
  <r>
    <d v="2021-01-06T00:00:00"/>
    <x v="5"/>
    <x v="5"/>
    <x v="0"/>
    <x v="3"/>
    <n v="609.98"/>
    <n v="2"/>
    <n v="274.49"/>
    <x v="0"/>
    <x v="0"/>
  </r>
  <r>
    <d v="2021-01-06T00:00:00"/>
    <x v="5"/>
    <x v="5"/>
    <x v="0"/>
    <x v="4"/>
    <n v="5.48"/>
    <n v="2"/>
    <n v="1.48"/>
    <x v="0"/>
    <x v="0"/>
  </r>
  <r>
    <d v="2021-01-06T00:00:00"/>
    <x v="5"/>
    <x v="5"/>
    <x v="2"/>
    <x v="6"/>
    <n v="391.98"/>
    <n v="2"/>
    <n v="113.67"/>
    <x v="0"/>
    <x v="0"/>
  </r>
  <r>
    <d v="2021-01-06T00:00:00"/>
    <x v="5"/>
    <x v="5"/>
    <x v="2"/>
    <x v="6"/>
    <n v="755.96"/>
    <n v="4"/>
    <n v="204.11"/>
    <x v="0"/>
    <x v="0"/>
  </r>
  <r>
    <d v="2021-01-06T00:00:00"/>
    <x v="5"/>
    <x v="5"/>
    <x v="0"/>
    <x v="7"/>
    <n v="31.12"/>
    <n v="4"/>
    <n v="0.31"/>
    <x v="0"/>
    <x v="0"/>
  </r>
  <r>
    <d v="2021-01-06T00:00:00"/>
    <x v="5"/>
    <x v="5"/>
    <x v="0"/>
    <x v="0"/>
    <n v="6.54"/>
    <n v="1"/>
    <n v="3.01"/>
    <x v="0"/>
    <x v="0"/>
  </r>
  <r>
    <d v="2021-01-07T00:00:00"/>
    <x v="6"/>
    <x v="0"/>
    <x v="1"/>
    <x v="8"/>
    <n v="76.73"/>
    <n v="3"/>
    <n v="-53.71"/>
    <x v="0"/>
    <x v="0"/>
  </r>
  <r>
    <d v="2021-01-07T00:00:00"/>
    <x v="6"/>
    <x v="0"/>
    <x v="0"/>
    <x v="3"/>
    <n v="10.43"/>
    <n v="7"/>
    <n v="-18.25"/>
    <x v="0"/>
    <x v="0"/>
  </r>
  <r>
    <d v="2021-01-09T00:00:00"/>
    <x v="7"/>
    <x v="0"/>
    <x v="0"/>
    <x v="4"/>
    <n v="9.34"/>
    <n v="2"/>
    <n v="1.17"/>
    <x v="0"/>
    <x v="0"/>
  </r>
  <r>
    <d v="2021-01-09T00:00:00"/>
    <x v="7"/>
    <x v="0"/>
    <x v="2"/>
    <x v="9"/>
    <n v="31.2"/>
    <n v="3"/>
    <n v="9.75"/>
    <x v="0"/>
    <x v="0"/>
  </r>
  <r>
    <d v="2021-01-10T00:00:00"/>
    <x v="8"/>
    <x v="6"/>
    <x v="0"/>
    <x v="1"/>
    <n v="2.89"/>
    <n v="1"/>
    <n v="1.36"/>
    <x v="0"/>
    <x v="0"/>
  </r>
  <r>
    <d v="2021-01-10T00:00:00"/>
    <x v="8"/>
    <x v="6"/>
    <x v="1"/>
    <x v="8"/>
    <n v="51.94"/>
    <n v="1"/>
    <n v="21.3"/>
    <x v="0"/>
    <x v="0"/>
  </r>
  <r>
    <d v="2021-01-11T00:00:00"/>
    <x v="9"/>
    <x v="7"/>
    <x v="1"/>
    <x v="8"/>
    <n v="9.94"/>
    <n v="2"/>
    <n v="3.08"/>
    <x v="0"/>
    <x v="0"/>
  </r>
  <r>
    <d v="2021-01-13T00:00:00"/>
    <x v="10"/>
    <x v="8"/>
    <x v="0"/>
    <x v="10"/>
    <n v="11.36"/>
    <n v="2"/>
    <n v="5.34"/>
    <x v="0"/>
    <x v="0"/>
  </r>
  <r>
    <d v="2021-01-13T00:00:00"/>
    <x v="10"/>
    <x v="8"/>
    <x v="0"/>
    <x v="10"/>
    <n v="50.94"/>
    <n v="3"/>
    <n v="25.47"/>
    <x v="0"/>
    <x v="0"/>
  </r>
  <r>
    <d v="2021-01-13T00:00:00"/>
    <x v="10"/>
    <x v="8"/>
    <x v="2"/>
    <x v="9"/>
    <n v="646.74"/>
    <n v="6"/>
    <n v="258.7"/>
    <x v="0"/>
    <x v="0"/>
  </r>
  <r>
    <d v="2021-01-13T00:00:00"/>
    <x v="10"/>
    <x v="8"/>
    <x v="0"/>
    <x v="3"/>
    <n v="5.64"/>
    <n v="3"/>
    <n v="2.71"/>
    <x v="0"/>
    <x v="0"/>
  </r>
  <r>
    <d v="2021-01-13T00:00:00"/>
    <x v="10"/>
    <x v="8"/>
    <x v="0"/>
    <x v="2"/>
    <n v="572.58000000000004"/>
    <n v="6"/>
    <n v="34.35"/>
    <x v="0"/>
    <x v="0"/>
  </r>
  <r>
    <d v="2021-01-13T00:00:00"/>
    <x v="11"/>
    <x v="9"/>
    <x v="1"/>
    <x v="5"/>
    <n v="545.94000000000005"/>
    <n v="6"/>
    <n v="87.35"/>
    <x v="0"/>
    <x v="0"/>
  </r>
  <r>
    <d v="2021-01-13T00:00:00"/>
    <x v="12"/>
    <x v="3"/>
    <x v="0"/>
    <x v="2"/>
    <n v="1325.85"/>
    <n v="5"/>
    <n v="238.65"/>
    <x v="0"/>
    <x v="0"/>
  </r>
  <r>
    <d v="2021-01-13T00:00:00"/>
    <x v="12"/>
    <x v="3"/>
    <x v="1"/>
    <x v="11"/>
    <n v="334"/>
    <n v="3"/>
    <n v="3.93"/>
    <x v="0"/>
    <x v="0"/>
  </r>
  <r>
    <d v="2021-01-13T00:00:00"/>
    <x v="12"/>
    <x v="3"/>
    <x v="0"/>
    <x v="4"/>
    <n v="19.899999999999999"/>
    <n v="5"/>
    <n v="6.57"/>
    <x v="0"/>
    <x v="0"/>
  </r>
  <r>
    <d v="2021-01-13T00:00:00"/>
    <x v="13"/>
    <x v="10"/>
    <x v="0"/>
    <x v="0"/>
    <n v="37.409999999999997"/>
    <n v="7"/>
    <n v="13.09"/>
    <x v="0"/>
    <x v="0"/>
  </r>
  <r>
    <d v="2021-01-13T00:00:00"/>
    <x v="13"/>
    <x v="10"/>
    <x v="0"/>
    <x v="3"/>
    <n v="3.44"/>
    <n v="2"/>
    <n v="-2.52"/>
    <x v="0"/>
    <x v="0"/>
  </r>
  <r>
    <d v="2021-01-14T00:00:00"/>
    <x v="14"/>
    <x v="2"/>
    <x v="1"/>
    <x v="11"/>
    <n v="61.96"/>
    <n v="4"/>
    <n v="-53.29"/>
    <x v="0"/>
    <x v="0"/>
  </r>
  <r>
    <d v="2021-01-15T00:00:00"/>
    <x v="15"/>
    <x v="4"/>
    <x v="2"/>
    <x v="9"/>
    <n v="149.94999999999999"/>
    <n v="5"/>
    <n v="65.98"/>
    <x v="0"/>
    <x v="0"/>
  </r>
  <r>
    <d v="2021-01-16T00:00:00"/>
    <x v="16"/>
    <x v="2"/>
    <x v="1"/>
    <x v="8"/>
    <n v="127.1"/>
    <n v="6"/>
    <n v="28.6"/>
    <x v="0"/>
    <x v="0"/>
  </r>
  <r>
    <d v="2021-01-16T00:00:00"/>
    <x v="16"/>
    <x v="2"/>
    <x v="2"/>
    <x v="6"/>
    <n v="124.2"/>
    <n v="3"/>
    <n v="-31.05"/>
    <x v="0"/>
    <x v="0"/>
  </r>
  <r>
    <d v="2021-01-16T00:00:00"/>
    <x v="16"/>
    <x v="2"/>
    <x v="0"/>
    <x v="3"/>
    <n v="18.59"/>
    <n v="2"/>
    <n v="-13.63"/>
    <x v="0"/>
    <x v="0"/>
  </r>
  <r>
    <d v="2021-01-16T00:00:00"/>
    <x v="16"/>
    <x v="2"/>
    <x v="0"/>
    <x v="1"/>
    <n v="30.07"/>
    <n v="3"/>
    <n v="10.15"/>
    <x v="0"/>
    <x v="0"/>
  </r>
  <r>
    <d v="2021-01-18T00:00:00"/>
    <x v="17"/>
    <x v="11"/>
    <x v="0"/>
    <x v="12"/>
    <n v="64.86"/>
    <n v="4"/>
    <n v="6.49"/>
    <x v="0"/>
    <x v="0"/>
  </r>
  <r>
    <d v="2021-01-19T00:00:00"/>
    <x v="18"/>
    <x v="12"/>
    <x v="0"/>
    <x v="3"/>
    <n v="32.340000000000003"/>
    <n v="10"/>
    <n v="-23.72"/>
    <x v="0"/>
    <x v="0"/>
  </r>
  <r>
    <d v="2021-01-19T00:00:00"/>
    <x v="18"/>
    <x v="12"/>
    <x v="0"/>
    <x v="0"/>
    <n v="56.06"/>
    <n v="4"/>
    <n v="19.62"/>
    <x v="0"/>
    <x v="0"/>
  </r>
  <r>
    <d v="2021-01-19T00:00:00"/>
    <x v="18"/>
    <x v="12"/>
    <x v="0"/>
    <x v="10"/>
    <n v="108.72"/>
    <n v="5"/>
    <n v="36.69"/>
    <x v="0"/>
    <x v="0"/>
  </r>
  <r>
    <d v="2021-01-19T00:00:00"/>
    <x v="18"/>
    <x v="12"/>
    <x v="1"/>
    <x v="11"/>
    <n v="181.47"/>
    <n v="5"/>
    <n v="-320.60000000000002"/>
    <x v="0"/>
    <x v="0"/>
  </r>
  <r>
    <d v="2021-01-20T00:00:00"/>
    <x v="19"/>
    <x v="13"/>
    <x v="2"/>
    <x v="6"/>
    <n v="699.93"/>
    <n v="7"/>
    <n v="181.98"/>
    <x v="0"/>
    <x v="0"/>
  </r>
  <r>
    <d v="2021-01-20T00:00:00"/>
    <x v="19"/>
    <x v="13"/>
    <x v="0"/>
    <x v="4"/>
    <n v="22.96"/>
    <n v="7"/>
    <n v="6.66"/>
    <x v="0"/>
    <x v="0"/>
  </r>
  <r>
    <d v="2021-01-20T00:00:00"/>
    <x v="19"/>
    <x v="13"/>
    <x v="1"/>
    <x v="8"/>
    <n v="38.6"/>
    <n v="4"/>
    <n v="11.58"/>
    <x v="0"/>
    <x v="0"/>
  </r>
  <r>
    <d v="2021-01-20T00:00:00"/>
    <x v="19"/>
    <x v="13"/>
    <x v="0"/>
    <x v="4"/>
    <n v="6.63"/>
    <n v="3"/>
    <n v="1.79"/>
    <x v="0"/>
    <x v="0"/>
  </r>
  <r>
    <d v="2021-01-20T00:00:00"/>
    <x v="19"/>
    <x v="13"/>
    <x v="0"/>
    <x v="10"/>
    <n v="23.34"/>
    <n v="3"/>
    <n v="10.97"/>
    <x v="0"/>
    <x v="0"/>
  </r>
  <r>
    <d v="2021-01-20T00:00:00"/>
    <x v="19"/>
    <x v="13"/>
    <x v="1"/>
    <x v="5"/>
    <n v="1067.94"/>
    <n v="3"/>
    <n v="224.27"/>
    <x v="0"/>
    <x v="0"/>
  </r>
  <r>
    <d v="2021-01-20T00:00:00"/>
    <x v="20"/>
    <x v="3"/>
    <x v="0"/>
    <x v="0"/>
    <n v="19.36"/>
    <n v="2"/>
    <n v="9.2899999999999991"/>
    <x v="0"/>
    <x v="0"/>
  </r>
  <r>
    <d v="2021-01-20T00:00:00"/>
    <x v="20"/>
    <x v="3"/>
    <x v="1"/>
    <x v="8"/>
    <n v="19.3"/>
    <n v="2"/>
    <n v="5.79"/>
    <x v="0"/>
    <x v="0"/>
  </r>
  <r>
    <d v="2021-01-20T00:00:00"/>
    <x v="21"/>
    <x v="14"/>
    <x v="0"/>
    <x v="2"/>
    <n v="13.98"/>
    <n v="1"/>
    <n v="4.05"/>
    <x v="0"/>
    <x v="0"/>
  </r>
  <r>
    <d v="2021-01-20T00:00:00"/>
    <x v="21"/>
    <x v="14"/>
    <x v="1"/>
    <x v="8"/>
    <n v="272.94"/>
    <n v="3"/>
    <n v="30.02"/>
    <x v="0"/>
    <x v="0"/>
  </r>
  <r>
    <d v="2021-01-20T00:00:00"/>
    <x v="21"/>
    <x v="14"/>
    <x v="0"/>
    <x v="3"/>
    <n v="19.05"/>
    <n v="5"/>
    <n v="8.9499999999999993"/>
    <x v="0"/>
    <x v="0"/>
  </r>
  <r>
    <d v="2021-01-20T00:00:00"/>
    <x v="21"/>
    <x v="14"/>
    <x v="0"/>
    <x v="12"/>
    <n v="247.72"/>
    <n v="4"/>
    <n v="93.58"/>
    <x v="0"/>
    <x v="0"/>
  </r>
  <r>
    <d v="2021-01-20T00:00:00"/>
    <x v="21"/>
    <x v="14"/>
    <x v="0"/>
    <x v="2"/>
    <n v="66.58"/>
    <n v="2"/>
    <n v="15.98"/>
    <x v="0"/>
    <x v="0"/>
  </r>
  <r>
    <d v="2021-01-20T00:00:00"/>
    <x v="21"/>
    <x v="14"/>
    <x v="0"/>
    <x v="4"/>
    <n v="43.92"/>
    <n v="3"/>
    <n v="12.74"/>
    <x v="0"/>
    <x v="0"/>
  </r>
  <r>
    <d v="2021-01-20T00:00:00"/>
    <x v="21"/>
    <x v="14"/>
    <x v="1"/>
    <x v="8"/>
    <n v="14.73"/>
    <n v="3"/>
    <n v="4.8600000000000003"/>
    <x v="0"/>
    <x v="0"/>
  </r>
  <r>
    <d v="2021-01-20T00:00:00"/>
    <x v="21"/>
    <x v="14"/>
    <x v="0"/>
    <x v="3"/>
    <n v="29.7"/>
    <n v="5"/>
    <n v="13.37"/>
    <x v="0"/>
    <x v="0"/>
  </r>
  <r>
    <d v="2021-01-20T00:00:00"/>
    <x v="22"/>
    <x v="15"/>
    <x v="0"/>
    <x v="3"/>
    <n v="67.19"/>
    <n v="1"/>
    <n v="-51.52"/>
    <x v="0"/>
    <x v="0"/>
  </r>
  <r>
    <d v="2021-01-21T00:00:00"/>
    <x v="23"/>
    <x v="16"/>
    <x v="1"/>
    <x v="8"/>
    <n v="25.25"/>
    <n v="3"/>
    <n v="4.0999999999999996"/>
    <x v="0"/>
    <x v="0"/>
  </r>
  <r>
    <d v="2021-01-23T00:00:00"/>
    <x v="24"/>
    <x v="17"/>
    <x v="0"/>
    <x v="0"/>
    <n v="40.08"/>
    <n v="6"/>
    <n v="19.239999999999998"/>
    <x v="0"/>
    <x v="0"/>
  </r>
  <r>
    <d v="2021-01-23T00:00:00"/>
    <x v="25"/>
    <x v="18"/>
    <x v="0"/>
    <x v="7"/>
    <n v="5.94"/>
    <n v="3"/>
    <n v="0"/>
    <x v="0"/>
    <x v="0"/>
  </r>
  <r>
    <d v="2021-01-26T00:00:00"/>
    <x v="26"/>
    <x v="6"/>
    <x v="1"/>
    <x v="8"/>
    <n v="62.82"/>
    <n v="3"/>
    <n v="30.78"/>
    <x v="0"/>
    <x v="0"/>
  </r>
  <r>
    <d v="2021-01-26T00:00:00"/>
    <x v="26"/>
    <x v="6"/>
    <x v="0"/>
    <x v="2"/>
    <n v="489.92"/>
    <n v="8"/>
    <n v="0"/>
    <x v="0"/>
    <x v="0"/>
  </r>
  <r>
    <d v="2021-01-26T00:00:00"/>
    <x v="26"/>
    <x v="6"/>
    <x v="0"/>
    <x v="0"/>
    <n v="19.440000000000001"/>
    <n v="3"/>
    <n v="9.33"/>
    <x v="0"/>
    <x v="0"/>
  </r>
  <r>
    <d v="2021-01-26T00:00:00"/>
    <x v="26"/>
    <x v="6"/>
    <x v="0"/>
    <x v="0"/>
    <n v="16.68"/>
    <n v="2"/>
    <n v="8.34"/>
    <x v="0"/>
    <x v="0"/>
  </r>
  <r>
    <d v="2021-01-26T00:00:00"/>
    <x v="26"/>
    <x v="6"/>
    <x v="2"/>
    <x v="6"/>
    <n v="155.35"/>
    <n v="13"/>
    <n v="0"/>
    <x v="0"/>
    <x v="0"/>
  </r>
  <r>
    <d v="2021-01-26T00:00:00"/>
    <x v="26"/>
    <x v="6"/>
    <x v="1"/>
    <x v="8"/>
    <n v="12.42"/>
    <n v="3"/>
    <n v="4.47"/>
    <x v="0"/>
    <x v="0"/>
  </r>
  <r>
    <d v="2021-01-26T00:00:00"/>
    <x v="26"/>
    <x v="6"/>
    <x v="2"/>
    <x v="6"/>
    <n v="187.98"/>
    <n v="2"/>
    <n v="52.63"/>
    <x v="0"/>
    <x v="0"/>
  </r>
  <r>
    <d v="2021-01-26T00:00:00"/>
    <x v="27"/>
    <x v="19"/>
    <x v="0"/>
    <x v="3"/>
    <n v="10.68"/>
    <n v="2"/>
    <n v="5.0199999999999996"/>
    <x v="0"/>
    <x v="0"/>
  </r>
  <r>
    <d v="2021-01-26T00:00:00"/>
    <x v="27"/>
    <x v="19"/>
    <x v="1"/>
    <x v="11"/>
    <n v="141.96"/>
    <n v="2"/>
    <n v="39.75"/>
    <x v="0"/>
    <x v="0"/>
  </r>
  <r>
    <d v="2021-01-27T00:00:00"/>
    <x v="28"/>
    <x v="3"/>
    <x v="0"/>
    <x v="2"/>
    <n v="57.23"/>
    <n v="1"/>
    <n v="14.31"/>
    <x v="0"/>
    <x v="0"/>
  </r>
  <r>
    <d v="2021-01-27T00:00:00"/>
    <x v="28"/>
    <x v="3"/>
    <x v="1"/>
    <x v="13"/>
    <n v="333"/>
    <n v="3"/>
    <n v="-16.649999999999999"/>
    <x v="0"/>
    <x v="0"/>
  </r>
  <r>
    <d v="2021-01-27T00:00:00"/>
    <x v="28"/>
    <x v="3"/>
    <x v="0"/>
    <x v="4"/>
    <n v="36.44"/>
    <n v="4"/>
    <n v="12.03"/>
    <x v="0"/>
    <x v="0"/>
  </r>
  <r>
    <d v="2021-01-28T00:00:00"/>
    <x v="29"/>
    <x v="20"/>
    <x v="0"/>
    <x v="3"/>
    <n v="3.93"/>
    <n v="1"/>
    <n v="1.33"/>
    <x v="0"/>
    <x v="0"/>
  </r>
  <r>
    <d v="2021-01-30T00:00:00"/>
    <x v="30"/>
    <x v="14"/>
    <x v="0"/>
    <x v="0"/>
    <n v="10.56"/>
    <n v="2"/>
    <n v="4.75"/>
    <x v="0"/>
    <x v="0"/>
  </r>
  <r>
    <d v="2021-01-30T00:00:00"/>
    <x v="30"/>
    <x v="14"/>
    <x v="0"/>
    <x v="2"/>
    <n v="229.94"/>
    <n v="2"/>
    <n v="6.9"/>
    <x v="0"/>
    <x v="0"/>
  </r>
  <r>
    <d v="2021-01-31T00:00:00"/>
    <x v="31"/>
    <x v="3"/>
    <x v="1"/>
    <x v="11"/>
    <n v="290.67"/>
    <n v="2"/>
    <n v="3.42"/>
    <x v="0"/>
    <x v="0"/>
  </r>
  <r>
    <d v="2021-02-01T00:00:00"/>
    <x v="32"/>
    <x v="21"/>
    <x v="2"/>
    <x v="9"/>
    <n v="468.9"/>
    <n v="6"/>
    <n v="206.32"/>
    <x v="1"/>
    <x v="0"/>
  </r>
  <r>
    <d v="2021-02-02T00:00:00"/>
    <x v="33"/>
    <x v="3"/>
    <x v="0"/>
    <x v="7"/>
    <n v="12.35"/>
    <n v="5"/>
    <n v="5.8"/>
    <x v="1"/>
    <x v="0"/>
  </r>
  <r>
    <d v="2021-02-02T00:00:00"/>
    <x v="34"/>
    <x v="16"/>
    <x v="0"/>
    <x v="3"/>
    <n v="18.34"/>
    <n v="2"/>
    <n v="-12.22"/>
    <x v="1"/>
    <x v="0"/>
  </r>
  <r>
    <d v="2021-02-02T00:00:00"/>
    <x v="34"/>
    <x v="16"/>
    <x v="2"/>
    <x v="6"/>
    <n v="180.96"/>
    <n v="5"/>
    <n v="13.57"/>
    <x v="1"/>
    <x v="0"/>
  </r>
  <r>
    <d v="2021-02-03T00:00:00"/>
    <x v="23"/>
    <x v="22"/>
    <x v="0"/>
    <x v="3"/>
    <n v="83.84"/>
    <n v="2"/>
    <n v="27.25"/>
    <x v="1"/>
    <x v="0"/>
  </r>
  <r>
    <d v="2021-02-03T00:00:00"/>
    <x v="23"/>
    <x v="22"/>
    <x v="0"/>
    <x v="3"/>
    <n v="13.27"/>
    <n v="3"/>
    <n v="4.3099999999999996"/>
    <x v="1"/>
    <x v="0"/>
  </r>
  <r>
    <d v="2021-02-04T00:00:00"/>
    <x v="35"/>
    <x v="3"/>
    <x v="0"/>
    <x v="3"/>
    <n v="82.9"/>
    <n v="3"/>
    <n v="29.01"/>
    <x v="1"/>
    <x v="0"/>
  </r>
  <r>
    <d v="2021-02-04T00:00:00"/>
    <x v="35"/>
    <x v="3"/>
    <x v="0"/>
    <x v="0"/>
    <n v="34.24"/>
    <n v="4"/>
    <n v="16.09"/>
    <x v="1"/>
    <x v="0"/>
  </r>
  <r>
    <d v="2021-02-04T00:00:00"/>
    <x v="36"/>
    <x v="3"/>
    <x v="0"/>
    <x v="3"/>
    <n v="17.25"/>
    <n v="2"/>
    <n v="6.04"/>
    <x v="1"/>
    <x v="0"/>
  </r>
  <r>
    <d v="2021-02-06T00:00:00"/>
    <x v="37"/>
    <x v="6"/>
    <x v="0"/>
    <x v="1"/>
    <n v="15"/>
    <n v="4"/>
    <n v="7.2"/>
    <x v="1"/>
    <x v="0"/>
  </r>
  <r>
    <d v="2021-02-06T00:00:00"/>
    <x v="37"/>
    <x v="6"/>
    <x v="2"/>
    <x v="6"/>
    <n v="161.61000000000001"/>
    <n v="1"/>
    <n v="42.02"/>
    <x v="1"/>
    <x v="0"/>
  </r>
  <r>
    <d v="2021-02-06T00:00:00"/>
    <x v="37"/>
    <x v="6"/>
    <x v="2"/>
    <x v="6"/>
    <n v="144.94999999999999"/>
    <n v="5"/>
    <n v="42.04"/>
    <x v="1"/>
    <x v="0"/>
  </r>
  <r>
    <d v="2021-02-06T00:00:00"/>
    <x v="16"/>
    <x v="1"/>
    <x v="0"/>
    <x v="3"/>
    <n v="8.9499999999999993"/>
    <n v="2"/>
    <n v="-14.77"/>
    <x v="1"/>
    <x v="0"/>
  </r>
  <r>
    <d v="2021-02-07T00:00:00"/>
    <x v="38"/>
    <x v="23"/>
    <x v="2"/>
    <x v="9"/>
    <n v="115.36"/>
    <n v="7"/>
    <n v="49.6"/>
    <x v="1"/>
    <x v="0"/>
  </r>
  <r>
    <d v="2021-02-07T00:00:00"/>
    <x v="10"/>
    <x v="20"/>
    <x v="0"/>
    <x v="2"/>
    <n v="64.959999999999994"/>
    <n v="4"/>
    <n v="9.74"/>
    <x v="1"/>
    <x v="0"/>
  </r>
  <r>
    <d v="2021-02-08T00:00:00"/>
    <x v="39"/>
    <x v="17"/>
    <x v="1"/>
    <x v="8"/>
    <n v="14.56"/>
    <n v="2"/>
    <n v="5.53"/>
    <x v="1"/>
    <x v="0"/>
  </r>
  <r>
    <d v="2021-02-11T00:00:00"/>
    <x v="40"/>
    <x v="6"/>
    <x v="2"/>
    <x v="9"/>
    <n v="234.45"/>
    <n v="3"/>
    <n v="103.16"/>
    <x v="1"/>
    <x v="0"/>
  </r>
  <r>
    <d v="2021-02-11T00:00:00"/>
    <x v="40"/>
    <x v="6"/>
    <x v="1"/>
    <x v="13"/>
    <n v="1256.22"/>
    <n v="6"/>
    <n v="75.37"/>
    <x v="1"/>
    <x v="0"/>
  </r>
  <r>
    <d v="2021-02-11T00:00:00"/>
    <x v="40"/>
    <x v="6"/>
    <x v="0"/>
    <x v="3"/>
    <n v="17.46"/>
    <n v="2"/>
    <n v="8.2100000000000009"/>
    <x v="1"/>
    <x v="0"/>
  </r>
  <r>
    <d v="2021-02-11T00:00:00"/>
    <x v="41"/>
    <x v="24"/>
    <x v="1"/>
    <x v="5"/>
    <n v="60.89"/>
    <n v="1"/>
    <n v="15.22"/>
    <x v="1"/>
    <x v="0"/>
  </r>
  <r>
    <d v="2021-02-11T00:00:00"/>
    <x v="41"/>
    <x v="24"/>
    <x v="0"/>
    <x v="1"/>
    <n v="14.94"/>
    <n v="3"/>
    <n v="6.87"/>
    <x v="1"/>
    <x v="0"/>
  </r>
  <r>
    <d v="2021-02-11T00:00:00"/>
    <x v="41"/>
    <x v="24"/>
    <x v="0"/>
    <x v="3"/>
    <n v="9.64"/>
    <n v="2"/>
    <n v="4.43"/>
    <x v="1"/>
    <x v="0"/>
  </r>
  <r>
    <d v="2021-02-11T00:00:00"/>
    <x v="41"/>
    <x v="24"/>
    <x v="1"/>
    <x v="8"/>
    <n v="332.94"/>
    <n v="3"/>
    <n v="53.27"/>
    <x v="1"/>
    <x v="0"/>
  </r>
  <r>
    <d v="2021-02-11T00:00:00"/>
    <x v="41"/>
    <x v="24"/>
    <x v="0"/>
    <x v="3"/>
    <n v="51.9"/>
    <n v="3"/>
    <n v="24.39"/>
    <x v="1"/>
    <x v="0"/>
  </r>
  <r>
    <d v="2021-02-11T00:00:00"/>
    <x v="41"/>
    <x v="24"/>
    <x v="0"/>
    <x v="2"/>
    <n v="64.959999999999994"/>
    <n v="2"/>
    <n v="2.6"/>
    <x v="1"/>
    <x v="0"/>
  </r>
  <r>
    <d v="2021-02-12T00:00:00"/>
    <x v="42"/>
    <x v="3"/>
    <x v="1"/>
    <x v="5"/>
    <n v="129.57"/>
    <n v="2"/>
    <n v="-24.29"/>
    <x v="1"/>
    <x v="0"/>
  </r>
  <r>
    <d v="2021-02-14T00:00:00"/>
    <x v="43"/>
    <x v="0"/>
    <x v="0"/>
    <x v="0"/>
    <n v="16.18"/>
    <n v="3"/>
    <n v="6.07"/>
    <x v="1"/>
    <x v="0"/>
  </r>
  <r>
    <d v="2021-02-14T00:00:00"/>
    <x v="44"/>
    <x v="22"/>
    <x v="2"/>
    <x v="9"/>
    <n v="239.97"/>
    <n v="3"/>
    <n v="86.39"/>
    <x v="1"/>
    <x v="0"/>
  </r>
  <r>
    <d v="2021-02-14T00:00:00"/>
    <x v="44"/>
    <x v="22"/>
    <x v="0"/>
    <x v="12"/>
    <n v="81.96"/>
    <n v="2"/>
    <n v="22.95"/>
    <x v="1"/>
    <x v="0"/>
  </r>
  <r>
    <d v="2021-02-14T00:00:00"/>
    <x v="44"/>
    <x v="22"/>
    <x v="0"/>
    <x v="14"/>
    <n v="238.62"/>
    <n v="2"/>
    <n v="4.7699999999999996"/>
    <x v="1"/>
    <x v="0"/>
  </r>
  <r>
    <d v="2021-02-15T00:00:00"/>
    <x v="45"/>
    <x v="22"/>
    <x v="0"/>
    <x v="3"/>
    <n v="21.36"/>
    <n v="5"/>
    <n v="7.21"/>
    <x v="1"/>
    <x v="0"/>
  </r>
  <r>
    <d v="2021-02-16T00:00:00"/>
    <x v="46"/>
    <x v="0"/>
    <x v="0"/>
    <x v="3"/>
    <n v="1.08"/>
    <n v="3"/>
    <n v="-1.73"/>
    <x v="1"/>
    <x v="0"/>
  </r>
  <r>
    <d v="2021-02-16T00:00:00"/>
    <x v="46"/>
    <x v="0"/>
    <x v="0"/>
    <x v="12"/>
    <n v="7.96"/>
    <n v="2"/>
    <n v="-13.93"/>
    <x v="1"/>
    <x v="0"/>
  </r>
  <r>
    <d v="2021-02-17T00:00:00"/>
    <x v="16"/>
    <x v="1"/>
    <x v="0"/>
    <x v="4"/>
    <n v="54.21"/>
    <n v="14"/>
    <n v="8.81"/>
    <x v="1"/>
    <x v="0"/>
  </r>
  <r>
    <d v="2021-02-18T00:00:00"/>
    <x v="47"/>
    <x v="0"/>
    <x v="1"/>
    <x v="8"/>
    <n v="25.16"/>
    <n v="5"/>
    <n v="-11.32"/>
    <x v="1"/>
    <x v="0"/>
  </r>
  <r>
    <d v="2021-02-18T00:00:00"/>
    <x v="48"/>
    <x v="0"/>
    <x v="0"/>
    <x v="2"/>
    <n v="12.62"/>
    <n v="2"/>
    <n v="-2.52"/>
    <x v="1"/>
    <x v="0"/>
  </r>
  <r>
    <d v="2021-02-20T00:00:00"/>
    <x v="49"/>
    <x v="18"/>
    <x v="2"/>
    <x v="9"/>
    <n v="62.31"/>
    <n v="3"/>
    <n v="22.43"/>
    <x v="1"/>
    <x v="0"/>
  </r>
  <r>
    <d v="2021-02-20T00:00:00"/>
    <x v="49"/>
    <x v="18"/>
    <x v="1"/>
    <x v="8"/>
    <n v="20.32"/>
    <n v="4"/>
    <n v="6.91"/>
    <x v="1"/>
    <x v="0"/>
  </r>
  <r>
    <d v="2021-02-20T00:00:00"/>
    <x v="50"/>
    <x v="3"/>
    <x v="0"/>
    <x v="0"/>
    <n v="12.96"/>
    <n v="2"/>
    <n v="6.22"/>
    <x v="1"/>
    <x v="0"/>
  </r>
  <r>
    <d v="2021-02-21T00:00:00"/>
    <x v="51"/>
    <x v="1"/>
    <x v="0"/>
    <x v="3"/>
    <n v="8.85"/>
    <n v="5"/>
    <n v="-13.72"/>
    <x v="1"/>
    <x v="0"/>
  </r>
  <r>
    <d v="2021-02-22T00:00:00"/>
    <x v="52"/>
    <x v="3"/>
    <x v="0"/>
    <x v="0"/>
    <n v="19.440000000000001"/>
    <n v="3"/>
    <n v="9.33"/>
    <x v="1"/>
    <x v="0"/>
  </r>
  <r>
    <d v="2021-02-23T00:00:00"/>
    <x v="53"/>
    <x v="0"/>
    <x v="0"/>
    <x v="1"/>
    <n v="6.94"/>
    <n v="3"/>
    <n v="2.34"/>
    <x v="1"/>
    <x v="0"/>
  </r>
  <r>
    <d v="2021-02-23T00:00:00"/>
    <x v="53"/>
    <x v="0"/>
    <x v="0"/>
    <x v="3"/>
    <n v="4.43"/>
    <n v="3"/>
    <n v="-6.86"/>
    <x v="1"/>
    <x v="0"/>
  </r>
  <r>
    <d v="2021-02-24T00:00:00"/>
    <x v="54"/>
    <x v="11"/>
    <x v="0"/>
    <x v="0"/>
    <n v="32.9"/>
    <n v="4"/>
    <n v="11.1"/>
    <x v="1"/>
    <x v="0"/>
  </r>
  <r>
    <d v="2021-02-24T00:00:00"/>
    <x v="54"/>
    <x v="11"/>
    <x v="0"/>
    <x v="0"/>
    <n v="22.78"/>
    <n v="3"/>
    <n v="7.69"/>
    <x v="1"/>
    <x v="0"/>
  </r>
  <r>
    <d v="2021-02-27T00:00:00"/>
    <x v="55"/>
    <x v="10"/>
    <x v="0"/>
    <x v="4"/>
    <n v="19.46"/>
    <n v="4"/>
    <n v="3.4"/>
    <x v="1"/>
    <x v="0"/>
  </r>
  <r>
    <d v="2021-03-01T00:00:00"/>
    <x v="56"/>
    <x v="22"/>
    <x v="1"/>
    <x v="5"/>
    <n v="457.57"/>
    <n v="2"/>
    <n v="51.48"/>
    <x v="2"/>
    <x v="0"/>
  </r>
  <r>
    <d v="2021-03-01T00:00:00"/>
    <x v="57"/>
    <x v="20"/>
    <x v="2"/>
    <x v="6"/>
    <n v="5.94"/>
    <n v="3"/>
    <n v="1.6"/>
    <x v="2"/>
    <x v="0"/>
  </r>
  <r>
    <d v="2021-03-01T00:00:00"/>
    <x v="58"/>
    <x v="1"/>
    <x v="1"/>
    <x v="5"/>
    <n v="634.12"/>
    <n v="6"/>
    <n v="-172.12"/>
    <x v="2"/>
    <x v="0"/>
  </r>
  <r>
    <d v="2021-03-01T00:00:00"/>
    <x v="58"/>
    <x v="1"/>
    <x v="0"/>
    <x v="0"/>
    <n v="17.47"/>
    <n v="3"/>
    <n v="5.68"/>
    <x v="2"/>
    <x v="0"/>
  </r>
  <r>
    <d v="2021-03-01T00:00:00"/>
    <x v="59"/>
    <x v="0"/>
    <x v="0"/>
    <x v="7"/>
    <n v="18.84"/>
    <n v="5"/>
    <n v="-3.53"/>
    <x v="2"/>
    <x v="0"/>
  </r>
  <r>
    <d v="2021-03-01T00:00:00"/>
    <x v="59"/>
    <x v="0"/>
    <x v="1"/>
    <x v="5"/>
    <n v="362.25"/>
    <n v="6"/>
    <n v="0"/>
    <x v="2"/>
    <x v="0"/>
  </r>
  <r>
    <d v="2021-03-01T00:00:00"/>
    <x v="59"/>
    <x v="0"/>
    <x v="1"/>
    <x v="8"/>
    <n v="63.55"/>
    <n v="6"/>
    <n v="-34.950000000000003"/>
    <x v="2"/>
    <x v="0"/>
  </r>
  <r>
    <d v="2021-03-01T00:00:00"/>
    <x v="59"/>
    <x v="0"/>
    <x v="0"/>
    <x v="2"/>
    <n v="129.55000000000001"/>
    <n v="3"/>
    <n v="-22.67"/>
    <x v="2"/>
    <x v="0"/>
  </r>
  <r>
    <d v="2021-03-01T00:00:00"/>
    <x v="60"/>
    <x v="0"/>
    <x v="0"/>
    <x v="2"/>
    <n v="137.35"/>
    <n v="3"/>
    <n v="8.58"/>
    <x v="2"/>
    <x v="0"/>
  </r>
  <r>
    <d v="2021-03-01T00:00:00"/>
    <x v="60"/>
    <x v="0"/>
    <x v="1"/>
    <x v="13"/>
    <n v="376.51"/>
    <n v="3"/>
    <n v="-43.03"/>
    <x v="2"/>
    <x v="0"/>
  </r>
  <r>
    <d v="2021-03-02T00:00:00"/>
    <x v="61"/>
    <x v="20"/>
    <x v="0"/>
    <x v="10"/>
    <n v="11.36"/>
    <n v="2"/>
    <n v="5.34"/>
    <x v="2"/>
    <x v="0"/>
  </r>
  <r>
    <d v="2021-03-02T00:00:00"/>
    <x v="61"/>
    <x v="20"/>
    <x v="0"/>
    <x v="0"/>
    <n v="36.4"/>
    <n v="5"/>
    <n v="17.47"/>
    <x v="2"/>
    <x v="0"/>
  </r>
  <r>
    <d v="2021-03-02T00:00:00"/>
    <x v="62"/>
    <x v="2"/>
    <x v="0"/>
    <x v="0"/>
    <n v="3.42"/>
    <n v="1"/>
    <n v="1.07"/>
    <x v="2"/>
    <x v="0"/>
  </r>
  <r>
    <d v="2021-03-02T00:00:00"/>
    <x v="62"/>
    <x v="2"/>
    <x v="2"/>
    <x v="9"/>
    <n v="151.19999999999999"/>
    <n v="3"/>
    <n v="32.130000000000003"/>
    <x v="2"/>
    <x v="0"/>
  </r>
  <r>
    <d v="2021-03-03T00:00:00"/>
    <x v="63"/>
    <x v="25"/>
    <x v="0"/>
    <x v="4"/>
    <n v="19.46"/>
    <n v="4"/>
    <n v="3.4"/>
    <x v="2"/>
    <x v="0"/>
  </r>
  <r>
    <d v="2021-03-03T00:00:00"/>
    <x v="64"/>
    <x v="20"/>
    <x v="2"/>
    <x v="6"/>
    <n v="9.99"/>
    <n v="1"/>
    <n v="4.5999999999999996"/>
    <x v="2"/>
    <x v="0"/>
  </r>
  <r>
    <d v="2021-03-03T00:00:00"/>
    <x v="64"/>
    <x v="20"/>
    <x v="0"/>
    <x v="3"/>
    <n v="125.76"/>
    <n v="3"/>
    <n v="40.869999999999997"/>
    <x v="2"/>
    <x v="0"/>
  </r>
  <r>
    <d v="2021-03-03T00:00:00"/>
    <x v="64"/>
    <x v="20"/>
    <x v="0"/>
    <x v="3"/>
    <n v="25.32"/>
    <n v="5"/>
    <n v="9.18"/>
    <x v="2"/>
    <x v="0"/>
  </r>
  <r>
    <d v="2021-03-03T00:00:00"/>
    <x v="65"/>
    <x v="10"/>
    <x v="0"/>
    <x v="1"/>
    <n v="15.12"/>
    <n v="3"/>
    <n v="4.91"/>
    <x v="2"/>
    <x v="0"/>
  </r>
  <r>
    <d v="2021-03-03T00:00:00"/>
    <x v="65"/>
    <x v="10"/>
    <x v="1"/>
    <x v="11"/>
    <n v="302.45"/>
    <n v="5"/>
    <n v="-199.62"/>
    <x v="2"/>
    <x v="0"/>
  </r>
  <r>
    <d v="2021-03-03T00:00:00"/>
    <x v="65"/>
    <x v="10"/>
    <x v="0"/>
    <x v="2"/>
    <n v="44.67"/>
    <n v="8"/>
    <n v="-10.050000000000001"/>
    <x v="2"/>
    <x v="0"/>
  </r>
  <r>
    <d v="2021-03-03T00:00:00"/>
    <x v="66"/>
    <x v="0"/>
    <x v="0"/>
    <x v="12"/>
    <n v="176.77"/>
    <n v="3"/>
    <n v="-459.61"/>
    <x v="2"/>
    <x v="0"/>
  </r>
  <r>
    <d v="2021-03-03T00:00:00"/>
    <x v="67"/>
    <x v="3"/>
    <x v="1"/>
    <x v="13"/>
    <n v="626.35"/>
    <n v="3"/>
    <n v="-23.49"/>
    <x v="2"/>
    <x v="0"/>
  </r>
  <r>
    <d v="2021-03-04T00:00:00"/>
    <x v="68"/>
    <x v="9"/>
    <x v="0"/>
    <x v="2"/>
    <n v="354.9"/>
    <n v="5"/>
    <n v="17.75"/>
    <x v="2"/>
    <x v="0"/>
  </r>
  <r>
    <d v="2021-03-04T00:00:00"/>
    <x v="42"/>
    <x v="16"/>
    <x v="0"/>
    <x v="4"/>
    <n v="15.55"/>
    <n v="3"/>
    <n v="2.33"/>
    <x v="2"/>
    <x v="0"/>
  </r>
  <r>
    <d v="2021-03-05T00:00:00"/>
    <x v="69"/>
    <x v="20"/>
    <x v="0"/>
    <x v="4"/>
    <n v="59.52"/>
    <n v="3"/>
    <n v="15.48"/>
    <x v="2"/>
    <x v="0"/>
  </r>
  <r>
    <d v="2021-03-05T00:00:00"/>
    <x v="69"/>
    <x v="20"/>
    <x v="2"/>
    <x v="9"/>
    <n v="479.97"/>
    <n v="3"/>
    <n v="177.59"/>
    <x v="2"/>
    <x v="0"/>
  </r>
  <r>
    <d v="2021-03-05T00:00:00"/>
    <x v="69"/>
    <x v="20"/>
    <x v="0"/>
    <x v="14"/>
    <n v="18.62"/>
    <n v="2"/>
    <n v="5.4"/>
    <x v="2"/>
    <x v="0"/>
  </r>
  <r>
    <d v="2021-03-05T00:00:00"/>
    <x v="69"/>
    <x v="20"/>
    <x v="0"/>
    <x v="3"/>
    <n v="49.63"/>
    <n v="6"/>
    <n v="16.75"/>
    <x v="2"/>
    <x v="0"/>
  </r>
  <r>
    <d v="2021-03-05T00:00:00"/>
    <x v="69"/>
    <x v="20"/>
    <x v="0"/>
    <x v="0"/>
    <n v="97.82"/>
    <n v="2"/>
    <n v="45.98"/>
    <x v="2"/>
    <x v="0"/>
  </r>
  <r>
    <d v="2021-03-07T00:00:00"/>
    <x v="48"/>
    <x v="22"/>
    <x v="1"/>
    <x v="5"/>
    <n v="48.71"/>
    <n v="1"/>
    <n v="5.48"/>
    <x v="2"/>
    <x v="0"/>
  </r>
  <r>
    <d v="2021-03-07T00:00:00"/>
    <x v="48"/>
    <x v="22"/>
    <x v="0"/>
    <x v="4"/>
    <n v="17.940000000000001"/>
    <n v="3"/>
    <n v="4.66"/>
    <x v="2"/>
    <x v="0"/>
  </r>
  <r>
    <d v="2021-03-07T00:00:00"/>
    <x v="48"/>
    <x v="22"/>
    <x v="0"/>
    <x v="2"/>
    <n v="242.94"/>
    <n v="3"/>
    <n v="4.8600000000000003"/>
    <x v="2"/>
    <x v="0"/>
  </r>
  <r>
    <d v="2021-03-07T00:00:00"/>
    <x v="70"/>
    <x v="22"/>
    <x v="0"/>
    <x v="3"/>
    <n v="107.65"/>
    <n v="2"/>
    <n v="33.64"/>
    <x v="2"/>
    <x v="0"/>
  </r>
  <r>
    <d v="2021-03-07T00:00:00"/>
    <x v="71"/>
    <x v="22"/>
    <x v="0"/>
    <x v="4"/>
    <n v="20.65"/>
    <n v="5"/>
    <n v="9.5"/>
    <x v="2"/>
    <x v="0"/>
  </r>
  <r>
    <d v="2021-03-07T00:00:00"/>
    <x v="71"/>
    <x v="22"/>
    <x v="0"/>
    <x v="2"/>
    <n v="204.9"/>
    <n v="5"/>
    <n v="0"/>
    <x v="2"/>
    <x v="0"/>
  </r>
  <r>
    <d v="2021-03-07T00:00:00"/>
    <x v="71"/>
    <x v="22"/>
    <x v="1"/>
    <x v="5"/>
    <n v="436.7"/>
    <n v="6"/>
    <n v="21.84"/>
    <x v="2"/>
    <x v="0"/>
  </r>
  <r>
    <d v="2021-03-07T00:00:00"/>
    <x v="71"/>
    <x v="22"/>
    <x v="1"/>
    <x v="5"/>
    <n v="481.57"/>
    <n v="2"/>
    <n v="54.18"/>
    <x v="2"/>
    <x v="0"/>
  </r>
  <r>
    <d v="2021-03-10T00:00:00"/>
    <x v="72"/>
    <x v="14"/>
    <x v="0"/>
    <x v="0"/>
    <n v="22.38"/>
    <n v="2"/>
    <n v="10.74"/>
    <x v="2"/>
    <x v="0"/>
  </r>
  <r>
    <d v="2021-03-10T00:00:00"/>
    <x v="73"/>
    <x v="26"/>
    <x v="0"/>
    <x v="2"/>
    <n v="636.41"/>
    <n v="3"/>
    <n v="-15.91"/>
    <x v="2"/>
    <x v="0"/>
  </r>
  <r>
    <d v="2021-03-10T00:00:00"/>
    <x v="73"/>
    <x v="26"/>
    <x v="0"/>
    <x v="4"/>
    <n v="83.17"/>
    <n v="4"/>
    <n v="9.36"/>
    <x v="2"/>
    <x v="0"/>
  </r>
  <r>
    <d v="2021-03-11T00:00:00"/>
    <x v="74"/>
    <x v="10"/>
    <x v="1"/>
    <x v="8"/>
    <n v="8.32"/>
    <n v="5"/>
    <n v="2.29"/>
    <x v="2"/>
    <x v="0"/>
  </r>
  <r>
    <d v="2021-03-11T00:00:00"/>
    <x v="74"/>
    <x v="10"/>
    <x v="0"/>
    <x v="7"/>
    <n v="10.46"/>
    <n v="6"/>
    <n v="1.7"/>
    <x v="2"/>
    <x v="0"/>
  </r>
  <r>
    <d v="2021-03-11T00:00:00"/>
    <x v="75"/>
    <x v="20"/>
    <x v="0"/>
    <x v="0"/>
    <n v="108.92"/>
    <n v="14"/>
    <n v="49.01"/>
    <x v="2"/>
    <x v="0"/>
  </r>
  <r>
    <d v="2021-03-11T00:00:00"/>
    <x v="76"/>
    <x v="5"/>
    <x v="0"/>
    <x v="12"/>
    <n v="146.76"/>
    <n v="3"/>
    <n v="38.159999999999997"/>
    <x v="2"/>
    <x v="0"/>
  </r>
  <r>
    <d v="2021-03-11T00:00:00"/>
    <x v="76"/>
    <x v="5"/>
    <x v="2"/>
    <x v="9"/>
    <n v="32.96"/>
    <n v="2"/>
    <n v="14.17"/>
    <x v="2"/>
    <x v="0"/>
  </r>
  <r>
    <d v="2021-03-11T00:00:00"/>
    <x v="76"/>
    <x v="5"/>
    <x v="2"/>
    <x v="6"/>
    <n v="587.97"/>
    <n v="3"/>
    <n v="164.63"/>
    <x v="2"/>
    <x v="0"/>
  </r>
  <r>
    <d v="2021-03-11T00:00:00"/>
    <x v="76"/>
    <x v="5"/>
    <x v="0"/>
    <x v="0"/>
    <n v="14.94"/>
    <n v="3"/>
    <n v="7.02"/>
    <x v="2"/>
    <x v="0"/>
  </r>
  <r>
    <d v="2021-03-11T00:00:00"/>
    <x v="77"/>
    <x v="3"/>
    <x v="0"/>
    <x v="4"/>
    <n v="7.98"/>
    <n v="3"/>
    <n v="2.0699999999999998"/>
    <x v="2"/>
    <x v="0"/>
  </r>
  <r>
    <d v="2021-03-14T00:00:00"/>
    <x v="78"/>
    <x v="3"/>
    <x v="0"/>
    <x v="0"/>
    <n v="10.56"/>
    <n v="2"/>
    <n v="4.75"/>
    <x v="2"/>
    <x v="0"/>
  </r>
  <r>
    <d v="2021-03-14T00:00:00"/>
    <x v="78"/>
    <x v="3"/>
    <x v="0"/>
    <x v="4"/>
    <n v="3.38"/>
    <n v="1"/>
    <n v="1.25"/>
    <x v="2"/>
    <x v="0"/>
  </r>
  <r>
    <d v="2021-03-14T00:00:00"/>
    <x v="79"/>
    <x v="6"/>
    <x v="1"/>
    <x v="5"/>
    <n v="1139.92"/>
    <n v="4"/>
    <n v="284.98"/>
    <x v="2"/>
    <x v="0"/>
  </r>
  <r>
    <d v="2021-03-14T00:00:00"/>
    <x v="80"/>
    <x v="27"/>
    <x v="0"/>
    <x v="3"/>
    <n v="33.090000000000003"/>
    <n v="4"/>
    <n v="11.17"/>
    <x v="2"/>
    <x v="0"/>
  </r>
  <r>
    <d v="2021-03-14T00:00:00"/>
    <x v="80"/>
    <x v="27"/>
    <x v="0"/>
    <x v="2"/>
    <n v="80.98"/>
    <n v="1"/>
    <n v="3.24"/>
    <x v="2"/>
    <x v="0"/>
  </r>
  <r>
    <d v="2021-03-14T00:00:00"/>
    <x v="80"/>
    <x v="27"/>
    <x v="2"/>
    <x v="9"/>
    <n v="82.8"/>
    <n v="12"/>
    <n v="6.62"/>
    <x v="2"/>
    <x v="0"/>
  </r>
  <r>
    <d v="2021-03-14T00:00:00"/>
    <x v="80"/>
    <x v="27"/>
    <x v="0"/>
    <x v="2"/>
    <n v="21.36"/>
    <n v="2"/>
    <n v="5.77"/>
    <x v="2"/>
    <x v="0"/>
  </r>
  <r>
    <d v="2021-03-14T00:00:00"/>
    <x v="80"/>
    <x v="27"/>
    <x v="0"/>
    <x v="3"/>
    <n v="62.05"/>
    <n v="2"/>
    <n v="20.170000000000002"/>
    <x v="2"/>
    <x v="0"/>
  </r>
  <r>
    <d v="2021-03-14T00:00:00"/>
    <x v="81"/>
    <x v="1"/>
    <x v="2"/>
    <x v="15"/>
    <n v="574.91"/>
    <n v="2"/>
    <n v="156.05000000000001"/>
    <x v="2"/>
    <x v="0"/>
  </r>
  <r>
    <d v="2021-03-14T00:00:00"/>
    <x v="81"/>
    <x v="1"/>
    <x v="0"/>
    <x v="0"/>
    <n v="8.4499999999999993"/>
    <n v="2"/>
    <n v="2.64"/>
    <x v="2"/>
    <x v="0"/>
  </r>
  <r>
    <d v="2021-03-14T00:00:00"/>
    <x v="82"/>
    <x v="16"/>
    <x v="0"/>
    <x v="0"/>
    <n v="91.06"/>
    <n v="6"/>
    <n v="31.87"/>
    <x v="2"/>
    <x v="0"/>
  </r>
  <r>
    <d v="2021-03-15T00:00:00"/>
    <x v="83"/>
    <x v="16"/>
    <x v="0"/>
    <x v="2"/>
    <n v="142.78"/>
    <n v="1"/>
    <n v="17.850000000000001"/>
    <x v="2"/>
    <x v="0"/>
  </r>
  <r>
    <d v="2021-03-15T00:00:00"/>
    <x v="83"/>
    <x v="16"/>
    <x v="1"/>
    <x v="8"/>
    <n v="45.7"/>
    <n v="3"/>
    <n v="5.14"/>
    <x v="2"/>
    <x v="0"/>
  </r>
  <r>
    <d v="2021-03-15T00:00:00"/>
    <x v="83"/>
    <x v="16"/>
    <x v="0"/>
    <x v="3"/>
    <n v="7.22"/>
    <n v="3"/>
    <n v="-5.53"/>
    <x v="2"/>
    <x v="0"/>
  </r>
  <r>
    <d v="2021-03-15T00:00:00"/>
    <x v="83"/>
    <x v="16"/>
    <x v="0"/>
    <x v="3"/>
    <n v="43.19"/>
    <n v="4"/>
    <n v="-31.67"/>
    <x v="2"/>
    <x v="0"/>
  </r>
  <r>
    <d v="2021-03-15T00:00:00"/>
    <x v="83"/>
    <x v="16"/>
    <x v="0"/>
    <x v="0"/>
    <n v="131.9"/>
    <n v="3"/>
    <n v="47.82"/>
    <x v="2"/>
    <x v="0"/>
  </r>
  <r>
    <d v="2021-03-16T00:00:00"/>
    <x v="61"/>
    <x v="25"/>
    <x v="2"/>
    <x v="6"/>
    <n v="471.92"/>
    <n v="2"/>
    <n v="29.5"/>
    <x v="2"/>
    <x v="0"/>
  </r>
  <r>
    <d v="2021-03-17T00:00:00"/>
    <x v="84"/>
    <x v="28"/>
    <x v="0"/>
    <x v="12"/>
    <n v="93.78"/>
    <n v="2"/>
    <n v="36.57"/>
    <x v="2"/>
    <x v="0"/>
  </r>
  <r>
    <d v="2021-03-17T00:00:00"/>
    <x v="84"/>
    <x v="28"/>
    <x v="0"/>
    <x v="0"/>
    <n v="47.18"/>
    <n v="7"/>
    <n v="23.59"/>
    <x v="2"/>
    <x v="0"/>
  </r>
  <r>
    <d v="2021-03-17T00:00:00"/>
    <x v="84"/>
    <x v="28"/>
    <x v="0"/>
    <x v="4"/>
    <n v="19.68"/>
    <n v="6"/>
    <n v="5.71"/>
    <x v="2"/>
    <x v="0"/>
  </r>
  <r>
    <d v="2021-03-17T00:00:00"/>
    <x v="84"/>
    <x v="28"/>
    <x v="0"/>
    <x v="3"/>
    <n v="53.4"/>
    <n v="10"/>
    <n v="25.1"/>
    <x v="2"/>
    <x v="0"/>
  </r>
  <r>
    <d v="2021-03-17T00:00:00"/>
    <x v="84"/>
    <x v="28"/>
    <x v="0"/>
    <x v="3"/>
    <n v="35.880000000000003"/>
    <n v="6"/>
    <n v="17.22"/>
    <x v="2"/>
    <x v="0"/>
  </r>
  <r>
    <d v="2021-03-17T00:00:00"/>
    <x v="85"/>
    <x v="20"/>
    <x v="1"/>
    <x v="13"/>
    <n v="1579.75"/>
    <n v="7"/>
    <n v="-447.59"/>
    <x v="2"/>
    <x v="0"/>
  </r>
  <r>
    <d v="2021-03-17T00:00:00"/>
    <x v="85"/>
    <x v="20"/>
    <x v="1"/>
    <x v="13"/>
    <n v="1071.58"/>
    <n v="4"/>
    <n v="-553.65"/>
    <x v="2"/>
    <x v="0"/>
  </r>
  <r>
    <d v="2021-03-17T00:00:00"/>
    <x v="85"/>
    <x v="20"/>
    <x v="1"/>
    <x v="13"/>
    <n v="613.91"/>
    <n v="3"/>
    <n v="-122.78"/>
    <x v="2"/>
    <x v="0"/>
  </r>
  <r>
    <d v="2021-03-17T00:00:00"/>
    <x v="85"/>
    <x v="20"/>
    <x v="0"/>
    <x v="0"/>
    <n v="34.86"/>
    <n v="7"/>
    <n v="16.38"/>
    <x v="2"/>
    <x v="0"/>
  </r>
  <r>
    <d v="2021-03-17T00:00:00"/>
    <x v="85"/>
    <x v="20"/>
    <x v="0"/>
    <x v="0"/>
    <n v="155.04"/>
    <n v="4"/>
    <n v="75.97"/>
    <x v="2"/>
    <x v="0"/>
  </r>
  <r>
    <d v="2021-03-17T00:00:00"/>
    <x v="86"/>
    <x v="0"/>
    <x v="0"/>
    <x v="4"/>
    <n v="4.45"/>
    <n v="2"/>
    <n v="0.33"/>
    <x v="2"/>
    <x v="0"/>
  </r>
  <r>
    <d v="2021-03-17T00:00:00"/>
    <x v="86"/>
    <x v="0"/>
    <x v="0"/>
    <x v="0"/>
    <n v="5.18"/>
    <n v="1"/>
    <n v="1.88"/>
    <x v="2"/>
    <x v="0"/>
  </r>
  <r>
    <d v="2021-03-17T00:00:00"/>
    <x v="86"/>
    <x v="0"/>
    <x v="0"/>
    <x v="0"/>
    <n v="15.55"/>
    <n v="3"/>
    <n v="5.44"/>
    <x v="2"/>
    <x v="0"/>
  </r>
  <r>
    <d v="2021-03-17T00:00:00"/>
    <x v="36"/>
    <x v="29"/>
    <x v="0"/>
    <x v="3"/>
    <n v="11.43"/>
    <n v="3"/>
    <n v="5.37"/>
    <x v="2"/>
    <x v="0"/>
  </r>
  <r>
    <d v="2021-03-17T00:00:00"/>
    <x v="36"/>
    <x v="29"/>
    <x v="0"/>
    <x v="3"/>
    <n v="30.44"/>
    <n v="2"/>
    <n v="14.92"/>
    <x v="2"/>
    <x v="0"/>
  </r>
  <r>
    <d v="2021-03-17T00:00:00"/>
    <x v="36"/>
    <x v="29"/>
    <x v="0"/>
    <x v="0"/>
    <n v="12.96"/>
    <n v="2"/>
    <n v="6.35"/>
    <x v="2"/>
    <x v="0"/>
  </r>
  <r>
    <d v="2021-03-17T00:00:00"/>
    <x v="36"/>
    <x v="29"/>
    <x v="0"/>
    <x v="0"/>
    <n v="16"/>
    <n v="4"/>
    <n v="7.68"/>
    <x v="2"/>
    <x v="0"/>
  </r>
  <r>
    <d v="2021-03-17T00:00:00"/>
    <x v="36"/>
    <x v="29"/>
    <x v="0"/>
    <x v="12"/>
    <n v="32.67"/>
    <n v="3"/>
    <n v="8.49"/>
    <x v="2"/>
    <x v="0"/>
  </r>
  <r>
    <d v="2021-03-17T00:00:00"/>
    <x v="87"/>
    <x v="2"/>
    <x v="0"/>
    <x v="0"/>
    <n v="126.62"/>
    <n v="6"/>
    <n v="41.15"/>
    <x v="2"/>
    <x v="0"/>
  </r>
  <r>
    <d v="2021-03-18T00:00:00"/>
    <x v="88"/>
    <x v="16"/>
    <x v="2"/>
    <x v="15"/>
    <n v="821.3"/>
    <n v="4"/>
    <n v="-16.43"/>
    <x v="2"/>
    <x v="0"/>
  </r>
  <r>
    <d v="2021-03-18T00:00:00"/>
    <x v="88"/>
    <x v="16"/>
    <x v="2"/>
    <x v="15"/>
    <n v="22638.48"/>
    <n v="6"/>
    <n v="-1811.08"/>
    <x v="2"/>
    <x v="0"/>
  </r>
  <r>
    <d v="2021-03-18T00:00:00"/>
    <x v="88"/>
    <x v="16"/>
    <x v="0"/>
    <x v="0"/>
    <n v="21.38"/>
    <n v="4"/>
    <n v="7.48"/>
    <x v="2"/>
    <x v="0"/>
  </r>
  <r>
    <d v="2021-03-18T00:00:00"/>
    <x v="88"/>
    <x v="16"/>
    <x v="0"/>
    <x v="4"/>
    <n v="8.02"/>
    <n v="3"/>
    <n v="1"/>
    <x v="2"/>
    <x v="0"/>
  </r>
  <r>
    <d v="2021-03-18T00:00:00"/>
    <x v="88"/>
    <x v="16"/>
    <x v="1"/>
    <x v="8"/>
    <n v="30.77"/>
    <n v="2"/>
    <n v="8.08"/>
    <x v="2"/>
    <x v="0"/>
  </r>
  <r>
    <d v="2021-03-18T00:00:00"/>
    <x v="88"/>
    <x v="16"/>
    <x v="0"/>
    <x v="7"/>
    <n v="18.940000000000001"/>
    <n v="3"/>
    <n v="5.92"/>
    <x v="2"/>
    <x v="0"/>
  </r>
  <r>
    <d v="2021-03-18T00:00:00"/>
    <x v="88"/>
    <x v="16"/>
    <x v="1"/>
    <x v="8"/>
    <n v="122.35"/>
    <n v="3"/>
    <n v="15.29"/>
    <x v="2"/>
    <x v="0"/>
  </r>
  <r>
    <d v="2021-03-18T00:00:00"/>
    <x v="89"/>
    <x v="3"/>
    <x v="1"/>
    <x v="11"/>
    <n v="1198.33"/>
    <n v="10"/>
    <n v="70.489999999999995"/>
    <x v="2"/>
    <x v="0"/>
  </r>
  <r>
    <d v="2021-03-18T00:00:00"/>
    <x v="90"/>
    <x v="3"/>
    <x v="1"/>
    <x v="8"/>
    <n v="111"/>
    <n v="2"/>
    <n v="14.43"/>
    <x v="2"/>
    <x v="0"/>
  </r>
  <r>
    <d v="2021-03-18T00:00:00"/>
    <x v="90"/>
    <x v="3"/>
    <x v="2"/>
    <x v="15"/>
    <n v="1279.97"/>
    <n v="4"/>
    <n v="415.99"/>
    <x v="2"/>
    <x v="0"/>
  </r>
  <r>
    <d v="2021-03-18T00:00:00"/>
    <x v="90"/>
    <x v="3"/>
    <x v="0"/>
    <x v="2"/>
    <n v="1856.19"/>
    <n v="7"/>
    <n v="334.11"/>
    <x v="2"/>
    <x v="0"/>
  </r>
  <r>
    <d v="2021-03-19T00:00:00"/>
    <x v="91"/>
    <x v="16"/>
    <x v="2"/>
    <x v="6"/>
    <n v="323.98"/>
    <n v="3"/>
    <n v="28.35"/>
    <x v="2"/>
    <x v="0"/>
  </r>
  <r>
    <d v="2021-03-19T00:00:00"/>
    <x v="91"/>
    <x v="16"/>
    <x v="0"/>
    <x v="1"/>
    <n v="11.81"/>
    <n v="4"/>
    <n v="3.99"/>
    <x v="2"/>
    <x v="0"/>
  </r>
  <r>
    <d v="2021-03-19T00:00:00"/>
    <x v="91"/>
    <x v="16"/>
    <x v="0"/>
    <x v="2"/>
    <n v="26.16"/>
    <n v="3"/>
    <n v="1.96"/>
    <x v="2"/>
    <x v="0"/>
  </r>
  <r>
    <d v="2021-03-19T00:00:00"/>
    <x v="91"/>
    <x v="16"/>
    <x v="0"/>
    <x v="3"/>
    <n v="33.57"/>
    <n v="5"/>
    <n v="-25.74"/>
    <x v="2"/>
    <x v="0"/>
  </r>
  <r>
    <d v="2021-03-19T00:00:00"/>
    <x v="91"/>
    <x v="16"/>
    <x v="1"/>
    <x v="8"/>
    <n v="4.99"/>
    <n v="3"/>
    <n v="1.37"/>
    <x v="2"/>
    <x v="0"/>
  </r>
  <r>
    <d v="2021-03-19T00:00:00"/>
    <x v="91"/>
    <x v="16"/>
    <x v="1"/>
    <x v="8"/>
    <n v="20.02"/>
    <n v="3"/>
    <n v="5.5"/>
    <x v="2"/>
    <x v="0"/>
  </r>
  <r>
    <d v="2021-03-19T00:00:00"/>
    <x v="91"/>
    <x v="16"/>
    <x v="2"/>
    <x v="9"/>
    <n v="170.24"/>
    <n v="2"/>
    <n v="53.2"/>
    <x v="2"/>
    <x v="0"/>
  </r>
  <r>
    <d v="2021-03-21T00:00:00"/>
    <x v="92"/>
    <x v="10"/>
    <x v="0"/>
    <x v="4"/>
    <n v="7.41"/>
    <n v="2"/>
    <n v="1.2"/>
    <x v="2"/>
    <x v="0"/>
  </r>
  <r>
    <d v="2021-03-21T00:00:00"/>
    <x v="92"/>
    <x v="10"/>
    <x v="0"/>
    <x v="4"/>
    <n v="6.05"/>
    <n v="3"/>
    <n v="1.59"/>
    <x v="2"/>
    <x v="0"/>
  </r>
  <r>
    <d v="2021-03-21T00:00:00"/>
    <x v="93"/>
    <x v="25"/>
    <x v="0"/>
    <x v="2"/>
    <n v="16.27"/>
    <n v="1"/>
    <n v="-3.86"/>
    <x v="2"/>
    <x v="0"/>
  </r>
  <r>
    <d v="2021-03-21T00:00:00"/>
    <x v="94"/>
    <x v="6"/>
    <x v="2"/>
    <x v="6"/>
    <n v="3499.93"/>
    <n v="7"/>
    <n v="909.98"/>
    <x v="2"/>
    <x v="0"/>
  </r>
  <r>
    <d v="2021-03-21T00:00:00"/>
    <x v="94"/>
    <x v="6"/>
    <x v="0"/>
    <x v="1"/>
    <n v="14.4"/>
    <n v="5"/>
    <n v="6.62"/>
    <x v="2"/>
    <x v="0"/>
  </r>
  <r>
    <d v="2021-03-21T00:00:00"/>
    <x v="94"/>
    <x v="6"/>
    <x v="0"/>
    <x v="0"/>
    <n v="122.97"/>
    <n v="3"/>
    <n v="60.26"/>
    <x v="2"/>
    <x v="0"/>
  </r>
  <r>
    <d v="2021-03-21T00:00:00"/>
    <x v="94"/>
    <x v="6"/>
    <x v="0"/>
    <x v="4"/>
    <n v="9.32"/>
    <n v="4"/>
    <n v="2.7"/>
    <x v="2"/>
    <x v="0"/>
  </r>
  <r>
    <d v="2021-03-21T00:00:00"/>
    <x v="94"/>
    <x v="6"/>
    <x v="0"/>
    <x v="3"/>
    <n v="122.94"/>
    <n v="3"/>
    <n v="59.01"/>
    <x v="2"/>
    <x v="0"/>
  </r>
  <r>
    <d v="2021-03-21T00:00:00"/>
    <x v="95"/>
    <x v="15"/>
    <x v="0"/>
    <x v="1"/>
    <n v="59.2"/>
    <n v="5"/>
    <n v="22.2"/>
    <x v="2"/>
    <x v="0"/>
  </r>
  <r>
    <d v="2021-03-21T00:00:00"/>
    <x v="95"/>
    <x v="15"/>
    <x v="1"/>
    <x v="8"/>
    <n v="32.950000000000003"/>
    <n v="3"/>
    <n v="6.59"/>
    <x v="2"/>
    <x v="0"/>
  </r>
  <r>
    <d v="2021-03-21T00:00:00"/>
    <x v="95"/>
    <x v="15"/>
    <x v="1"/>
    <x v="5"/>
    <n v="218.38"/>
    <n v="3"/>
    <n v="-10.92"/>
    <x v="2"/>
    <x v="0"/>
  </r>
  <r>
    <d v="2021-03-22T00:00:00"/>
    <x v="96"/>
    <x v="25"/>
    <x v="0"/>
    <x v="3"/>
    <n v="7.64"/>
    <n v="4"/>
    <n v="-5.86"/>
    <x v="2"/>
    <x v="0"/>
  </r>
  <r>
    <d v="2021-03-22T00:00:00"/>
    <x v="96"/>
    <x v="25"/>
    <x v="0"/>
    <x v="3"/>
    <n v="51.47"/>
    <n v="5"/>
    <n v="-39.46"/>
    <x v="2"/>
    <x v="0"/>
  </r>
  <r>
    <d v="2021-03-22T00:00:00"/>
    <x v="97"/>
    <x v="12"/>
    <x v="0"/>
    <x v="0"/>
    <n v="74.349999999999994"/>
    <n v="3"/>
    <n v="23.24"/>
    <x v="2"/>
    <x v="0"/>
  </r>
  <r>
    <d v="2021-03-22T00:00:00"/>
    <x v="97"/>
    <x v="12"/>
    <x v="1"/>
    <x v="5"/>
    <n v="314.35000000000002"/>
    <n v="3"/>
    <n v="-35.36"/>
    <x v="2"/>
    <x v="0"/>
  </r>
  <r>
    <d v="2021-03-22T00:00:00"/>
    <x v="98"/>
    <x v="18"/>
    <x v="0"/>
    <x v="4"/>
    <n v="16.28"/>
    <n v="2"/>
    <n v="6.51"/>
    <x v="2"/>
    <x v="0"/>
  </r>
  <r>
    <d v="2021-03-23T00:00:00"/>
    <x v="99"/>
    <x v="3"/>
    <x v="0"/>
    <x v="2"/>
    <n v="330.4"/>
    <n v="2"/>
    <n v="85.9"/>
    <x v="2"/>
    <x v="0"/>
  </r>
  <r>
    <d v="2021-03-23T00:00:00"/>
    <x v="99"/>
    <x v="3"/>
    <x v="2"/>
    <x v="6"/>
    <n v="604.75"/>
    <n v="6"/>
    <n v="37.799999999999997"/>
    <x v="2"/>
    <x v="0"/>
  </r>
  <r>
    <d v="2021-03-23T00:00:00"/>
    <x v="100"/>
    <x v="16"/>
    <x v="0"/>
    <x v="1"/>
    <n v="9.91"/>
    <n v="3"/>
    <n v="3.22"/>
    <x v="2"/>
    <x v="0"/>
  </r>
  <r>
    <d v="2021-03-24T00:00:00"/>
    <x v="101"/>
    <x v="20"/>
    <x v="0"/>
    <x v="0"/>
    <n v="24.9"/>
    <n v="5"/>
    <n v="11.7"/>
    <x v="2"/>
    <x v="0"/>
  </r>
  <r>
    <d v="2021-03-24T00:00:00"/>
    <x v="102"/>
    <x v="3"/>
    <x v="1"/>
    <x v="8"/>
    <n v="40.479999999999997"/>
    <n v="2"/>
    <n v="14.57"/>
    <x v="2"/>
    <x v="0"/>
  </r>
  <r>
    <d v="2021-03-25T00:00:00"/>
    <x v="86"/>
    <x v="20"/>
    <x v="1"/>
    <x v="5"/>
    <n v="366.79"/>
    <n v="7"/>
    <n v="65.209999999999994"/>
    <x v="2"/>
    <x v="0"/>
  </r>
  <r>
    <d v="2021-03-25T00:00:00"/>
    <x v="103"/>
    <x v="3"/>
    <x v="0"/>
    <x v="4"/>
    <n v="6.56"/>
    <n v="2"/>
    <n v="1.9"/>
    <x v="2"/>
    <x v="0"/>
  </r>
  <r>
    <d v="2021-03-25T00:00:00"/>
    <x v="103"/>
    <x v="3"/>
    <x v="0"/>
    <x v="4"/>
    <n v="14.88"/>
    <n v="2"/>
    <n v="3.72"/>
    <x v="2"/>
    <x v="0"/>
  </r>
  <r>
    <d v="2021-03-25T00:00:00"/>
    <x v="103"/>
    <x v="3"/>
    <x v="2"/>
    <x v="9"/>
    <n v="45.48"/>
    <n v="4"/>
    <n v="15.92"/>
    <x v="2"/>
    <x v="0"/>
  </r>
  <r>
    <d v="2021-03-25T00:00:00"/>
    <x v="103"/>
    <x v="3"/>
    <x v="0"/>
    <x v="4"/>
    <n v="25.44"/>
    <n v="6"/>
    <n v="9.92"/>
    <x v="2"/>
    <x v="0"/>
  </r>
  <r>
    <d v="2021-03-26T00:00:00"/>
    <x v="104"/>
    <x v="3"/>
    <x v="2"/>
    <x v="9"/>
    <n v="66.3"/>
    <n v="3"/>
    <n v="8.6199999999999992"/>
    <x v="2"/>
    <x v="0"/>
  </r>
  <r>
    <d v="2021-03-26T00:00:00"/>
    <x v="105"/>
    <x v="3"/>
    <x v="0"/>
    <x v="4"/>
    <n v="3.36"/>
    <n v="2"/>
    <n v="0.84"/>
    <x v="2"/>
    <x v="0"/>
  </r>
  <r>
    <d v="2021-03-26T00:00:00"/>
    <x v="105"/>
    <x v="3"/>
    <x v="0"/>
    <x v="3"/>
    <n v="27.94"/>
    <n v="4"/>
    <n v="9.43"/>
    <x v="2"/>
    <x v="0"/>
  </r>
  <r>
    <d v="2021-03-26T00:00:00"/>
    <x v="105"/>
    <x v="3"/>
    <x v="2"/>
    <x v="6"/>
    <n v="28.78"/>
    <n v="2"/>
    <n v="2.88"/>
    <x v="2"/>
    <x v="0"/>
  </r>
  <r>
    <d v="2021-03-26T00:00:00"/>
    <x v="106"/>
    <x v="3"/>
    <x v="0"/>
    <x v="1"/>
    <n v="18.75"/>
    <n v="5"/>
    <n v="9"/>
    <x v="2"/>
    <x v="0"/>
  </r>
  <r>
    <d v="2021-03-28T00:00:00"/>
    <x v="107"/>
    <x v="30"/>
    <x v="0"/>
    <x v="10"/>
    <n v="6.12"/>
    <n v="3"/>
    <n v="2.88"/>
    <x v="2"/>
    <x v="0"/>
  </r>
  <r>
    <d v="2021-03-28T00:00:00"/>
    <x v="107"/>
    <x v="30"/>
    <x v="1"/>
    <x v="13"/>
    <n v="1184.72"/>
    <n v="4"/>
    <n v="106.62"/>
    <x v="2"/>
    <x v="0"/>
  </r>
  <r>
    <d v="2021-03-28T00:00:00"/>
    <x v="108"/>
    <x v="31"/>
    <x v="2"/>
    <x v="6"/>
    <n v="302.38"/>
    <n v="3"/>
    <n v="22.68"/>
    <x v="2"/>
    <x v="0"/>
  </r>
  <r>
    <d v="2021-03-28T00:00:00"/>
    <x v="109"/>
    <x v="10"/>
    <x v="1"/>
    <x v="13"/>
    <n v="330.59"/>
    <n v="1"/>
    <n v="-143.25"/>
    <x v="2"/>
    <x v="0"/>
  </r>
  <r>
    <d v="2021-03-29T00:00:00"/>
    <x v="110"/>
    <x v="0"/>
    <x v="1"/>
    <x v="13"/>
    <n v="890.84"/>
    <n v="3"/>
    <n v="-152.72"/>
    <x v="2"/>
    <x v="0"/>
  </r>
  <r>
    <d v="2021-03-30T00:00:00"/>
    <x v="111"/>
    <x v="20"/>
    <x v="0"/>
    <x v="4"/>
    <n v="49.65"/>
    <n v="5"/>
    <n v="20.85"/>
    <x v="2"/>
    <x v="0"/>
  </r>
  <r>
    <d v="2021-03-30T00:00:00"/>
    <x v="112"/>
    <x v="22"/>
    <x v="0"/>
    <x v="2"/>
    <n v="15.84"/>
    <n v="3"/>
    <n v="0"/>
    <x v="2"/>
    <x v="0"/>
  </r>
  <r>
    <d v="2021-03-30T00:00:00"/>
    <x v="112"/>
    <x v="22"/>
    <x v="0"/>
    <x v="1"/>
    <n v="44.4"/>
    <n v="3"/>
    <n v="22.2"/>
    <x v="2"/>
    <x v="0"/>
  </r>
  <r>
    <d v="2021-03-30T00:00:00"/>
    <x v="113"/>
    <x v="20"/>
    <x v="0"/>
    <x v="4"/>
    <n v="10.5"/>
    <n v="5"/>
    <n v="2.94"/>
    <x v="2"/>
    <x v="0"/>
  </r>
  <r>
    <d v="2021-03-30T00:00:00"/>
    <x v="41"/>
    <x v="3"/>
    <x v="1"/>
    <x v="11"/>
    <n v="205.67"/>
    <n v="2"/>
    <n v="-12.1"/>
    <x v="2"/>
    <x v="0"/>
  </r>
  <r>
    <d v="2021-03-30T00:00:00"/>
    <x v="114"/>
    <x v="0"/>
    <x v="0"/>
    <x v="10"/>
    <n v="335.72"/>
    <n v="5"/>
    <n v="113.31"/>
    <x v="2"/>
    <x v="0"/>
  </r>
  <r>
    <d v="2021-03-30T00:00:00"/>
    <x v="114"/>
    <x v="0"/>
    <x v="2"/>
    <x v="6"/>
    <n v="251.94"/>
    <n v="7"/>
    <n v="88.18"/>
    <x v="2"/>
    <x v="0"/>
  </r>
  <r>
    <d v="2021-03-30T00:00:00"/>
    <x v="114"/>
    <x v="0"/>
    <x v="1"/>
    <x v="5"/>
    <n v="127.3"/>
    <n v="7"/>
    <n v="-9.09"/>
    <x v="2"/>
    <x v="0"/>
  </r>
  <r>
    <d v="2021-03-30T00:00:00"/>
    <x v="115"/>
    <x v="28"/>
    <x v="0"/>
    <x v="2"/>
    <n v="129.30000000000001"/>
    <n v="2"/>
    <n v="6.47"/>
    <x v="2"/>
    <x v="0"/>
  </r>
  <r>
    <d v="2021-03-31T00:00:00"/>
    <x v="116"/>
    <x v="3"/>
    <x v="0"/>
    <x v="3"/>
    <n v="673.57"/>
    <n v="2"/>
    <n v="252.59"/>
    <x v="2"/>
    <x v="0"/>
  </r>
  <r>
    <d v="2021-03-31T00:00:00"/>
    <x v="116"/>
    <x v="3"/>
    <x v="0"/>
    <x v="12"/>
    <n v="52.98"/>
    <n v="2"/>
    <n v="14.83"/>
    <x v="2"/>
    <x v="0"/>
  </r>
  <r>
    <d v="2021-03-31T00:00:00"/>
    <x v="117"/>
    <x v="2"/>
    <x v="0"/>
    <x v="3"/>
    <n v="0.85"/>
    <n v="1"/>
    <n v="-0.6"/>
    <x v="2"/>
    <x v="0"/>
  </r>
  <r>
    <d v="2021-03-31T00:00:00"/>
    <x v="118"/>
    <x v="1"/>
    <x v="0"/>
    <x v="3"/>
    <n v="8.1300000000000008"/>
    <n v="7"/>
    <n v="-13.83"/>
    <x v="2"/>
    <x v="0"/>
  </r>
  <r>
    <d v="2021-03-31T00:00:00"/>
    <x v="118"/>
    <x v="1"/>
    <x v="2"/>
    <x v="9"/>
    <n v="79.98"/>
    <n v="2"/>
    <n v="14"/>
    <x v="2"/>
    <x v="0"/>
  </r>
  <r>
    <d v="2021-03-31T00:00:00"/>
    <x v="119"/>
    <x v="16"/>
    <x v="0"/>
    <x v="3"/>
    <n v="1.87"/>
    <n v="1"/>
    <n v="-1.31"/>
    <x v="2"/>
    <x v="0"/>
  </r>
  <r>
    <d v="2021-03-31T00:00:00"/>
    <x v="120"/>
    <x v="16"/>
    <x v="1"/>
    <x v="5"/>
    <n v="1125.49"/>
    <n v="7"/>
    <n v="98.48"/>
    <x v="2"/>
    <x v="0"/>
  </r>
  <r>
    <d v="2021-03-31T00:00:00"/>
    <x v="120"/>
    <x v="16"/>
    <x v="0"/>
    <x v="3"/>
    <n v="12.65"/>
    <n v="5"/>
    <n v="-10.119999999999999"/>
    <x v="2"/>
    <x v="0"/>
  </r>
  <r>
    <d v="2021-03-31T00:00:00"/>
    <x v="120"/>
    <x v="16"/>
    <x v="0"/>
    <x v="4"/>
    <n v="4.03"/>
    <n v="2"/>
    <n v="1.06"/>
    <x v="2"/>
    <x v="0"/>
  </r>
  <r>
    <d v="2021-04-01T00:00:00"/>
    <x v="111"/>
    <x v="3"/>
    <x v="0"/>
    <x v="1"/>
    <n v="29.6"/>
    <n v="2"/>
    <n v="14.8"/>
    <x v="3"/>
    <x v="0"/>
  </r>
  <r>
    <d v="2021-04-01T00:00:00"/>
    <x v="111"/>
    <x v="3"/>
    <x v="0"/>
    <x v="3"/>
    <n v="17.09"/>
    <n v="4"/>
    <n v="5.55"/>
    <x v="3"/>
    <x v="0"/>
  </r>
  <r>
    <d v="2021-04-01T00:00:00"/>
    <x v="121"/>
    <x v="32"/>
    <x v="0"/>
    <x v="2"/>
    <n v="66.959999999999994"/>
    <n v="4"/>
    <n v="2.68"/>
    <x v="3"/>
    <x v="0"/>
  </r>
  <r>
    <d v="2021-04-01T00:00:00"/>
    <x v="121"/>
    <x v="32"/>
    <x v="0"/>
    <x v="3"/>
    <n v="6.24"/>
    <n v="2"/>
    <n v="3.06"/>
    <x v="3"/>
    <x v="0"/>
  </r>
  <r>
    <d v="2021-04-02T00:00:00"/>
    <x v="122"/>
    <x v="4"/>
    <x v="0"/>
    <x v="0"/>
    <n v="15.84"/>
    <n v="3"/>
    <n v="7.13"/>
    <x v="3"/>
    <x v="0"/>
  </r>
  <r>
    <d v="2021-04-02T00:00:00"/>
    <x v="122"/>
    <x v="4"/>
    <x v="2"/>
    <x v="6"/>
    <n v="1049.93"/>
    <n v="7"/>
    <n v="293.98"/>
    <x v="3"/>
    <x v="0"/>
  </r>
  <r>
    <d v="2021-04-02T00:00:00"/>
    <x v="122"/>
    <x v="4"/>
    <x v="0"/>
    <x v="12"/>
    <n v="154.9"/>
    <n v="5"/>
    <n v="40.270000000000003"/>
    <x v="3"/>
    <x v="0"/>
  </r>
  <r>
    <d v="2021-04-02T00:00:00"/>
    <x v="66"/>
    <x v="0"/>
    <x v="0"/>
    <x v="0"/>
    <n v="26.72"/>
    <n v="5"/>
    <n v="9.35"/>
    <x v="3"/>
    <x v="0"/>
  </r>
  <r>
    <d v="2021-04-02T00:00:00"/>
    <x v="66"/>
    <x v="0"/>
    <x v="0"/>
    <x v="0"/>
    <n v="33.49"/>
    <n v="7"/>
    <n v="10.47"/>
    <x v="3"/>
    <x v="0"/>
  </r>
  <r>
    <d v="2021-04-02T00:00:00"/>
    <x v="123"/>
    <x v="6"/>
    <x v="1"/>
    <x v="8"/>
    <n v="177.68"/>
    <n v="2"/>
    <n v="46.2"/>
    <x v="3"/>
    <x v="0"/>
  </r>
  <r>
    <d v="2021-04-03T00:00:00"/>
    <x v="124"/>
    <x v="3"/>
    <x v="0"/>
    <x v="10"/>
    <n v="11.16"/>
    <n v="2"/>
    <n v="5.58"/>
    <x v="3"/>
    <x v="0"/>
  </r>
  <r>
    <d v="2021-04-03T00:00:00"/>
    <x v="124"/>
    <x v="3"/>
    <x v="2"/>
    <x v="9"/>
    <n v="62.31"/>
    <n v="3"/>
    <n v="22.43"/>
    <x v="3"/>
    <x v="0"/>
  </r>
  <r>
    <d v="2021-04-03T00:00:00"/>
    <x v="124"/>
    <x v="3"/>
    <x v="2"/>
    <x v="9"/>
    <n v="159.97999999999999"/>
    <n v="2"/>
    <n v="57.59"/>
    <x v="3"/>
    <x v="0"/>
  </r>
  <r>
    <d v="2021-04-04T00:00:00"/>
    <x v="125"/>
    <x v="3"/>
    <x v="0"/>
    <x v="1"/>
    <n v="18.899999999999999"/>
    <n v="6"/>
    <n v="9.07"/>
    <x v="3"/>
    <x v="0"/>
  </r>
  <r>
    <d v="2021-04-04T00:00:00"/>
    <x v="102"/>
    <x v="14"/>
    <x v="1"/>
    <x v="8"/>
    <n v="5.47"/>
    <n v="1"/>
    <n v="2.35"/>
    <x v="3"/>
    <x v="0"/>
  </r>
  <r>
    <d v="2021-04-04T00:00:00"/>
    <x v="102"/>
    <x v="14"/>
    <x v="0"/>
    <x v="4"/>
    <n v="79.36"/>
    <n v="4"/>
    <n v="23.81"/>
    <x v="3"/>
    <x v="0"/>
  </r>
  <r>
    <d v="2021-04-04T00:00:00"/>
    <x v="126"/>
    <x v="3"/>
    <x v="0"/>
    <x v="3"/>
    <n v="7.18"/>
    <n v="2"/>
    <n v="2.25"/>
    <x v="3"/>
    <x v="0"/>
  </r>
  <r>
    <d v="2021-04-04T00:00:00"/>
    <x v="127"/>
    <x v="8"/>
    <x v="0"/>
    <x v="2"/>
    <n v="232.55"/>
    <n v="5"/>
    <n v="9.3000000000000007"/>
    <x v="3"/>
    <x v="0"/>
  </r>
  <r>
    <d v="2021-04-04T00:00:00"/>
    <x v="127"/>
    <x v="8"/>
    <x v="2"/>
    <x v="9"/>
    <n v="99.98"/>
    <n v="2"/>
    <n v="42.99"/>
    <x v="3"/>
    <x v="0"/>
  </r>
  <r>
    <d v="2021-04-04T00:00:00"/>
    <x v="127"/>
    <x v="8"/>
    <x v="0"/>
    <x v="0"/>
    <n v="19.440000000000001"/>
    <n v="3"/>
    <n v="9.33"/>
    <x v="3"/>
    <x v="0"/>
  </r>
  <r>
    <d v="2021-04-04T00:00:00"/>
    <x v="127"/>
    <x v="8"/>
    <x v="0"/>
    <x v="0"/>
    <n v="12.96"/>
    <n v="2"/>
    <n v="6.35"/>
    <x v="3"/>
    <x v="0"/>
  </r>
  <r>
    <d v="2021-04-05T00:00:00"/>
    <x v="128"/>
    <x v="20"/>
    <x v="0"/>
    <x v="0"/>
    <n v="55.48"/>
    <n v="1"/>
    <n v="26.63"/>
    <x v="3"/>
    <x v="0"/>
  </r>
  <r>
    <d v="2021-04-05T00:00:00"/>
    <x v="129"/>
    <x v="6"/>
    <x v="0"/>
    <x v="4"/>
    <n v="22.96"/>
    <n v="7"/>
    <n v="7.58"/>
    <x v="3"/>
    <x v="0"/>
  </r>
  <r>
    <d v="2021-04-05T00:00:00"/>
    <x v="129"/>
    <x v="6"/>
    <x v="2"/>
    <x v="6"/>
    <n v="28.99"/>
    <n v="1"/>
    <n v="8.41"/>
    <x v="3"/>
    <x v="0"/>
  </r>
  <r>
    <d v="2021-04-05T00:00:00"/>
    <x v="129"/>
    <x v="6"/>
    <x v="0"/>
    <x v="0"/>
    <n v="12.96"/>
    <n v="2"/>
    <n v="6.35"/>
    <x v="3"/>
    <x v="0"/>
  </r>
  <r>
    <d v="2021-04-05T00:00:00"/>
    <x v="129"/>
    <x v="6"/>
    <x v="0"/>
    <x v="4"/>
    <n v="22.96"/>
    <n v="7"/>
    <n v="6.66"/>
    <x v="3"/>
    <x v="0"/>
  </r>
  <r>
    <d v="2021-04-05T00:00:00"/>
    <x v="129"/>
    <x v="6"/>
    <x v="0"/>
    <x v="14"/>
    <n v="4164.05"/>
    <n v="5"/>
    <n v="83.28"/>
    <x v="3"/>
    <x v="0"/>
  </r>
  <r>
    <d v="2021-04-05T00:00:00"/>
    <x v="130"/>
    <x v="1"/>
    <x v="0"/>
    <x v="2"/>
    <n v="49.63"/>
    <n v="4"/>
    <n v="3.72"/>
    <x v="3"/>
    <x v="0"/>
  </r>
  <r>
    <d v="2021-04-05T00:00:00"/>
    <x v="130"/>
    <x v="1"/>
    <x v="0"/>
    <x v="2"/>
    <n v="52.1"/>
    <n v="4"/>
    <n v="3.91"/>
    <x v="3"/>
    <x v="0"/>
  </r>
  <r>
    <d v="2021-04-05T00:00:00"/>
    <x v="131"/>
    <x v="14"/>
    <x v="0"/>
    <x v="4"/>
    <n v="26.7"/>
    <n v="2"/>
    <n v="7.48"/>
    <x v="3"/>
    <x v="0"/>
  </r>
  <r>
    <d v="2021-04-05T00:00:00"/>
    <x v="131"/>
    <x v="14"/>
    <x v="0"/>
    <x v="3"/>
    <n v="40.200000000000003"/>
    <n v="5"/>
    <n v="18.09"/>
    <x v="3"/>
    <x v="0"/>
  </r>
  <r>
    <d v="2021-04-05T00:00:00"/>
    <x v="131"/>
    <x v="14"/>
    <x v="0"/>
    <x v="4"/>
    <n v="13.89"/>
    <n v="3"/>
    <n v="4.58"/>
    <x v="3"/>
    <x v="0"/>
  </r>
  <r>
    <d v="2021-04-05T00:00:00"/>
    <x v="131"/>
    <x v="14"/>
    <x v="0"/>
    <x v="2"/>
    <n v="689.82"/>
    <n v="6"/>
    <n v="20.69"/>
    <x v="3"/>
    <x v="0"/>
  </r>
  <r>
    <d v="2021-04-05T00:00:00"/>
    <x v="132"/>
    <x v="5"/>
    <x v="0"/>
    <x v="3"/>
    <n v="115.36"/>
    <n v="7"/>
    <n v="56.53"/>
    <x v="3"/>
    <x v="0"/>
  </r>
  <r>
    <d v="2021-04-06T00:00:00"/>
    <x v="133"/>
    <x v="2"/>
    <x v="0"/>
    <x v="3"/>
    <n v="44.91"/>
    <n v="6"/>
    <n v="-35.93"/>
    <x v="3"/>
    <x v="0"/>
  </r>
  <r>
    <d v="2021-04-06T00:00:00"/>
    <x v="26"/>
    <x v="2"/>
    <x v="0"/>
    <x v="14"/>
    <n v="10.3"/>
    <n v="1"/>
    <n v="-2.19"/>
    <x v="3"/>
    <x v="0"/>
  </r>
  <r>
    <d v="2021-04-06T00:00:00"/>
    <x v="26"/>
    <x v="2"/>
    <x v="1"/>
    <x v="13"/>
    <n v="154.76"/>
    <n v="3"/>
    <n v="-36.11"/>
    <x v="3"/>
    <x v="0"/>
  </r>
  <r>
    <d v="2021-04-06T00:00:00"/>
    <x v="26"/>
    <x v="2"/>
    <x v="2"/>
    <x v="9"/>
    <n v="116.78"/>
    <n v="2"/>
    <n v="21.9"/>
    <x v="3"/>
    <x v="0"/>
  </r>
  <r>
    <d v="2021-04-06T00:00:00"/>
    <x v="134"/>
    <x v="22"/>
    <x v="1"/>
    <x v="13"/>
    <n v="653.54999999999995"/>
    <n v="3"/>
    <n v="111.1"/>
    <x v="3"/>
    <x v="0"/>
  </r>
  <r>
    <d v="2021-04-06T00:00:00"/>
    <x v="134"/>
    <x v="22"/>
    <x v="2"/>
    <x v="9"/>
    <n v="33.9"/>
    <n v="2"/>
    <n v="2.0299999999999998"/>
    <x v="3"/>
    <x v="0"/>
  </r>
  <r>
    <d v="2021-04-06T00:00:00"/>
    <x v="135"/>
    <x v="3"/>
    <x v="1"/>
    <x v="8"/>
    <n v="91.96"/>
    <n v="2"/>
    <n v="15.63"/>
    <x v="3"/>
    <x v="0"/>
  </r>
  <r>
    <d v="2021-04-06T00:00:00"/>
    <x v="135"/>
    <x v="3"/>
    <x v="1"/>
    <x v="8"/>
    <n v="33.11"/>
    <n v="7"/>
    <n v="12.91"/>
    <x v="3"/>
    <x v="0"/>
  </r>
  <r>
    <d v="2021-04-06T00:00:00"/>
    <x v="135"/>
    <x v="3"/>
    <x v="0"/>
    <x v="0"/>
    <n v="19.440000000000001"/>
    <n v="3"/>
    <n v="9.33"/>
    <x v="3"/>
    <x v="0"/>
  </r>
  <r>
    <d v="2021-04-06T00:00:00"/>
    <x v="135"/>
    <x v="3"/>
    <x v="0"/>
    <x v="0"/>
    <n v="55.48"/>
    <n v="1"/>
    <n v="26.63"/>
    <x v="3"/>
    <x v="0"/>
  </r>
  <r>
    <d v="2021-04-06T00:00:00"/>
    <x v="136"/>
    <x v="3"/>
    <x v="0"/>
    <x v="4"/>
    <n v="70.95"/>
    <n v="3"/>
    <n v="18.45"/>
    <x v="3"/>
    <x v="0"/>
  </r>
  <r>
    <d v="2021-04-06T00:00:00"/>
    <x v="136"/>
    <x v="3"/>
    <x v="0"/>
    <x v="3"/>
    <n v="65.569999999999993"/>
    <n v="2"/>
    <n v="23.77"/>
    <x v="3"/>
    <x v="0"/>
  </r>
  <r>
    <d v="2021-04-06T00:00:00"/>
    <x v="136"/>
    <x v="3"/>
    <x v="2"/>
    <x v="9"/>
    <n v="299.97000000000003"/>
    <n v="3"/>
    <n v="131.99"/>
    <x v="3"/>
    <x v="0"/>
  </r>
  <r>
    <d v="2021-04-07T00:00:00"/>
    <x v="137"/>
    <x v="33"/>
    <x v="1"/>
    <x v="8"/>
    <n v="8.9600000000000009"/>
    <n v="2"/>
    <n v="2.78"/>
    <x v="3"/>
    <x v="0"/>
  </r>
  <r>
    <d v="2021-04-07T00:00:00"/>
    <x v="138"/>
    <x v="9"/>
    <x v="2"/>
    <x v="6"/>
    <n v="629.95000000000005"/>
    <n v="5"/>
    <n v="163.79"/>
    <x v="3"/>
    <x v="0"/>
  </r>
  <r>
    <d v="2021-04-07T00:00:00"/>
    <x v="138"/>
    <x v="9"/>
    <x v="0"/>
    <x v="0"/>
    <n v="122.97"/>
    <n v="3"/>
    <n v="60.26"/>
    <x v="3"/>
    <x v="0"/>
  </r>
  <r>
    <d v="2021-04-07T00:00:00"/>
    <x v="139"/>
    <x v="4"/>
    <x v="0"/>
    <x v="0"/>
    <n v="58.32"/>
    <n v="9"/>
    <n v="27.99"/>
    <x v="3"/>
    <x v="0"/>
  </r>
  <r>
    <d v="2021-04-07T00:00:00"/>
    <x v="139"/>
    <x v="4"/>
    <x v="2"/>
    <x v="6"/>
    <n v="200.97"/>
    <n v="3"/>
    <n v="50.24"/>
    <x v="3"/>
    <x v="0"/>
  </r>
  <r>
    <d v="2021-04-08T00:00:00"/>
    <x v="140"/>
    <x v="12"/>
    <x v="0"/>
    <x v="7"/>
    <n v="2.37"/>
    <n v="2"/>
    <n v="0.83"/>
    <x v="3"/>
    <x v="0"/>
  </r>
  <r>
    <d v="2021-04-08T00:00:00"/>
    <x v="140"/>
    <x v="12"/>
    <x v="0"/>
    <x v="0"/>
    <n v="19.010000000000002"/>
    <n v="3"/>
    <n v="6.89"/>
    <x v="3"/>
    <x v="0"/>
  </r>
  <r>
    <d v="2021-04-08T00:00:00"/>
    <x v="141"/>
    <x v="33"/>
    <x v="1"/>
    <x v="13"/>
    <n v="1215.92"/>
    <n v="8"/>
    <n v="316.14"/>
    <x v="3"/>
    <x v="0"/>
  </r>
  <r>
    <d v="2021-04-08T00:00:00"/>
    <x v="142"/>
    <x v="12"/>
    <x v="0"/>
    <x v="7"/>
    <n v="49.79"/>
    <n v="8"/>
    <n v="-11.83"/>
    <x v="3"/>
    <x v="0"/>
  </r>
  <r>
    <d v="2021-04-08T00:00:00"/>
    <x v="39"/>
    <x v="3"/>
    <x v="1"/>
    <x v="13"/>
    <n v="99.59"/>
    <n v="1"/>
    <n v="2.4900000000000002"/>
    <x v="3"/>
    <x v="0"/>
  </r>
  <r>
    <d v="2021-04-08T00:00:00"/>
    <x v="39"/>
    <x v="3"/>
    <x v="2"/>
    <x v="9"/>
    <n v="399.96"/>
    <n v="4"/>
    <n v="139.99"/>
    <x v="3"/>
    <x v="0"/>
  </r>
  <r>
    <d v="2021-04-08T00:00:00"/>
    <x v="143"/>
    <x v="10"/>
    <x v="1"/>
    <x v="13"/>
    <n v="172.11"/>
    <n v="1"/>
    <n v="-94.66"/>
    <x v="3"/>
    <x v="0"/>
  </r>
  <r>
    <d v="2021-04-11T00:00:00"/>
    <x v="144"/>
    <x v="16"/>
    <x v="0"/>
    <x v="7"/>
    <n v="6.91"/>
    <n v="3"/>
    <n v="2.33"/>
    <x v="3"/>
    <x v="0"/>
  </r>
  <r>
    <d v="2021-04-11T00:00:00"/>
    <x v="144"/>
    <x v="16"/>
    <x v="2"/>
    <x v="9"/>
    <n v="383.98"/>
    <n v="3"/>
    <n v="81.59"/>
    <x v="3"/>
    <x v="0"/>
  </r>
  <r>
    <d v="2021-04-11T00:00:00"/>
    <x v="144"/>
    <x v="16"/>
    <x v="0"/>
    <x v="0"/>
    <n v="10.37"/>
    <n v="2"/>
    <n v="3.63"/>
    <x v="3"/>
    <x v="0"/>
  </r>
  <r>
    <d v="2021-04-11T00:00:00"/>
    <x v="144"/>
    <x v="16"/>
    <x v="2"/>
    <x v="9"/>
    <n v="335.94"/>
    <n v="7"/>
    <n v="41.99"/>
    <x v="3"/>
    <x v="0"/>
  </r>
  <r>
    <d v="2021-04-11T00:00:00"/>
    <x v="145"/>
    <x v="34"/>
    <x v="0"/>
    <x v="3"/>
    <n v="9.58"/>
    <n v="1"/>
    <n v="3.35"/>
    <x v="3"/>
    <x v="0"/>
  </r>
  <r>
    <d v="2021-04-11T00:00:00"/>
    <x v="146"/>
    <x v="0"/>
    <x v="2"/>
    <x v="6"/>
    <n v="758.35"/>
    <n v="6"/>
    <n v="265.42"/>
    <x v="3"/>
    <x v="0"/>
  </r>
  <r>
    <d v="2021-04-11T00:00:00"/>
    <x v="147"/>
    <x v="35"/>
    <x v="0"/>
    <x v="2"/>
    <n v="87.08"/>
    <n v="7"/>
    <n v="24.38"/>
    <x v="3"/>
    <x v="0"/>
  </r>
  <r>
    <d v="2021-04-11T00:00:00"/>
    <x v="147"/>
    <x v="35"/>
    <x v="2"/>
    <x v="6"/>
    <n v="105.58"/>
    <n v="2"/>
    <n v="9.24"/>
    <x v="3"/>
    <x v="0"/>
  </r>
  <r>
    <d v="2021-04-11T00:00:00"/>
    <x v="147"/>
    <x v="35"/>
    <x v="2"/>
    <x v="9"/>
    <n v="217.44"/>
    <n v="6"/>
    <n v="91.32"/>
    <x v="3"/>
    <x v="0"/>
  </r>
  <r>
    <d v="2021-04-12T00:00:00"/>
    <x v="148"/>
    <x v="3"/>
    <x v="2"/>
    <x v="6"/>
    <n v="1075.0899999999999"/>
    <n v="14"/>
    <n v="94.07"/>
    <x v="3"/>
    <x v="0"/>
  </r>
  <r>
    <d v="2021-04-12T00:00:00"/>
    <x v="148"/>
    <x v="3"/>
    <x v="2"/>
    <x v="6"/>
    <n v="438.37"/>
    <n v="4"/>
    <n v="38.36"/>
    <x v="3"/>
    <x v="0"/>
  </r>
  <r>
    <d v="2021-04-12T00:00:00"/>
    <x v="148"/>
    <x v="3"/>
    <x v="0"/>
    <x v="3"/>
    <n v="18.09"/>
    <n v="7"/>
    <n v="6.56"/>
    <x v="3"/>
    <x v="0"/>
  </r>
  <r>
    <d v="2021-04-12T00:00:00"/>
    <x v="148"/>
    <x v="3"/>
    <x v="1"/>
    <x v="11"/>
    <n v="308.5"/>
    <n v="3"/>
    <n v="-18.149999999999999"/>
    <x v="3"/>
    <x v="0"/>
  </r>
  <r>
    <d v="2021-04-12T00:00:00"/>
    <x v="149"/>
    <x v="18"/>
    <x v="0"/>
    <x v="0"/>
    <n v="32.4"/>
    <n v="5"/>
    <n v="15.55"/>
    <x v="3"/>
    <x v="0"/>
  </r>
  <r>
    <d v="2021-04-12T00:00:00"/>
    <x v="150"/>
    <x v="3"/>
    <x v="0"/>
    <x v="4"/>
    <n v="39.68"/>
    <n v="2"/>
    <n v="16.27"/>
    <x v="3"/>
    <x v="0"/>
  </r>
  <r>
    <d v="2021-04-13T00:00:00"/>
    <x v="104"/>
    <x v="2"/>
    <x v="0"/>
    <x v="4"/>
    <n v="17.86"/>
    <n v="4"/>
    <n v="1.1200000000000001"/>
    <x v="3"/>
    <x v="0"/>
  </r>
  <r>
    <d v="2021-04-13T00:00:00"/>
    <x v="104"/>
    <x v="2"/>
    <x v="0"/>
    <x v="3"/>
    <n v="509.97"/>
    <n v="10"/>
    <n v="-407.98"/>
    <x v="3"/>
    <x v="0"/>
  </r>
  <r>
    <d v="2021-04-13T00:00:00"/>
    <x v="104"/>
    <x v="2"/>
    <x v="0"/>
    <x v="7"/>
    <n v="30.99"/>
    <n v="13"/>
    <n v="10.07"/>
    <x v="3"/>
    <x v="0"/>
  </r>
  <r>
    <d v="2021-04-13T00:00:00"/>
    <x v="104"/>
    <x v="2"/>
    <x v="2"/>
    <x v="6"/>
    <n v="71.930000000000007"/>
    <n v="12"/>
    <n v="8.39"/>
    <x v="3"/>
    <x v="0"/>
  </r>
  <r>
    <d v="2021-04-13T00:00:00"/>
    <x v="151"/>
    <x v="36"/>
    <x v="0"/>
    <x v="1"/>
    <n v="7.83"/>
    <n v="3"/>
    <n v="3.6"/>
    <x v="3"/>
    <x v="0"/>
  </r>
  <r>
    <d v="2021-04-15T00:00:00"/>
    <x v="152"/>
    <x v="3"/>
    <x v="0"/>
    <x v="12"/>
    <n v="106.96"/>
    <n v="2"/>
    <n v="31.02"/>
    <x v="3"/>
    <x v="0"/>
  </r>
  <r>
    <d v="2021-04-15T00:00:00"/>
    <x v="152"/>
    <x v="3"/>
    <x v="1"/>
    <x v="8"/>
    <n v="187.76"/>
    <n v="4"/>
    <n v="76.98"/>
    <x v="3"/>
    <x v="0"/>
  </r>
  <r>
    <d v="2021-04-16T00:00:00"/>
    <x v="153"/>
    <x v="25"/>
    <x v="0"/>
    <x v="4"/>
    <n v="39.07"/>
    <n v="6"/>
    <n v="9.77"/>
    <x v="3"/>
    <x v="0"/>
  </r>
  <r>
    <d v="2021-04-18T00:00:00"/>
    <x v="154"/>
    <x v="3"/>
    <x v="2"/>
    <x v="15"/>
    <n v="287.97000000000003"/>
    <n v="4"/>
    <n v="97.19"/>
    <x v="3"/>
    <x v="0"/>
  </r>
  <r>
    <d v="2021-04-18T00:00:00"/>
    <x v="154"/>
    <x v="3"/>
    <x v="0"/>
    <x v="4"/>
    <n v="13.12"/>
    <n v="4"/>
    <n v="3.8"/>
    <x v="3"/>
    <x v="0"/>
  </r>
  <r>
    <d v="2021-04-18T00:00:00"/>
    <x v="154"/>
    <x v="3"/>
    <x v="0"/>
    <x v="4"/>
    <n v="10.75"/>
    <n v="5"/>
    <n v="3.55"/>
    <x v="3"/>
    <x v="0"/>
  </r>
  <r>
    <d v="2021-04-18T00:00:00"/>
    <x v="154"/>
    <x v="3"/>
    <x v="0"/>
    <x v="7"/>
    <n v="11.62"/>
    <n v="2"/>
    <n v="3.6"/>
    <x v="3"/>
    <x v="0"/>
  </r>
  <r>
    <d v="2021-04-18T00:00:00"/>
    <x v="111"/>
    <x v="0"/>
    <x v="0"/>
    <x v="4"/>
    <n v="2.69"/>
    <n v="2"/>
    <n v="1.01"/>
    <x v="3"/>
    <x v="0"/>
  </r>
  <r>
    <d v="2021-04-18T00:00:00"/>
    <x v="111"/>
    <x v="0"/>
    <x v="1"/>
    <x v="5"/>
    <n v="317.06"/>
    <n v="3"/>
    <n v="-18.12"/>
    <x v="3"/>
    <x v="0"/>
  </r>
  <r>
    <d v="2021-04-18T00:00:00"/>
    <x v="111"/>
    <x v="0"/>
    <x v="0"/>
    <x v="10"/>
    <n v="149.35"/>
    <n v="3"/>
    <n v="50.41"/>
    <x v="3"/>
    <x v="0"/>
  </r>
  <r>
    <d v="2021-04-18T00:00:00"/>
    <x v="111"/>
    <x v="0"/>
    <x v="2"/>
    <x v="9"/>
    <n v="227.98"/>
    <n v="3"/>
    <n v="28.5"/>
    <x v="3"/>
    <x v="0"/>
  </r>
  <r>
    <d v="2021-04-19T00:00:00"/>
    <x v="155"/>
    <x v="3"/>
    <x v="1"/>
    <x v="8"/>
    <n v="76.14"/>
    <n v="3"/>
    <n v="26.65"/>
    <x v="3"/>
    <x v="0"/>
  </r>
  <r>
    <d v="2021-04-19T00:00:00"/>
    <x v="156"/>
    <x v="6"/>
    <x v="0"/>
    <x v="3"/>
    <n v="58.05"/>
    <n v="3"/>
    <n v="26.7"/>
    <x v="3"/>
    <x v="0"/>
  </r>
  <r>
    <d v="2021-04-19T00:00:00"/>
    <x v="156"/>
    <x v="6"/>
    <x v="0"/>
    <x v="0"/>
    <n v="71.28"/>
    <n v="11"/>
    <n v="34.21"/>
    <x v="3"/>
    <x v="0"/>
  </r>
  <r>
    <d v="2021-04-20T00:00:00"/>
    <x v="9"/>
    <x v="0"/>
    <x v="1"/>
    <x v="13"/>
    <n v="744.1"/>
    <n v="5"/>
    <n v="-95.67"/>
    <x v="3"/>
    <x v="0"/>
  </r>
  <r>
    <d v="2021-04-20T00:00:00"/>
    <x v="9"/>
    <x v="0"/>
    <x v="0"/>
    <x v="2"/>
    <n v="44.84"/>
    <n v="5"/>
    <n v="5.61"/>
    <x v="3"/>
    <x v="0"/>
  </r>
  <r>
    <d v="2021-04-20T00:00:00"/>
    <x v="9"/>
    <x v="0"/>
    <x v="1"/>
    <x v="13"/>
    <n v="401.59"/>
    <n v="2"/>
    <n v="-131.94999999999999"/>
    <x v="3"/>
    <x v="0"/>
  </r>
  <r>
    <d v="2021-04-20T00:00:00"/>
    <x v="157"/>
    <x v="3"/>
    <x v="1"/>
    <x v="8"/>
    <n v="59.92"/>
    <n v="4"/>
    <n v="27.56"/>
    <x v="3"/>
    <x v="0"/>
  </r>
  <r>
    <d v="2021-04-21T00:00:00"/>
    <x v="158"/>
    <x v="3"/>
    <x v="0"/>
    <x v="3"/>
    <n v="16.52"/>
    <n v="5"/>
    <n v="5.58"/>
    <x v="3"/>
    <x v="0"/>
  </r>
  <r>
    <d v="2021-04-21T00:00:00"/>
    <x v="159"/>
    <x v="5"/>
    <x v="0"/>
    <x v="2"/>
    <n v="828.84"/>
    <n v="6"/>
    <n v="0"/>
    <x v="3"/>
    <x v="0"/>
  </r>
  <r>
    <d v="2021-04-22T00:00:00"/>
    <x v="160"/>
    <x v="20"/>
    <x v="0"/>
    <x v="10"/>
    <n v="247.84"/>
    <n v="8"/>
    <n v="121.44"/>
    <x v="3"/>
    <x v="0"/>
  </r>
  <r>
    <d v="2021-04-22T00:00:00"/>
    <x v="160"/>
    <x v="20"/>
    <x v="0"/>
    <x v="3"/>
    <n v="9.91"/>
    <n v="3"/>
    <n v="3.35"/>
    <x v="3"/>
    <x v="0"/>
  </r>
  <r>
    <d v="2021-04-23T00:00:00"/>
    <x v="161"/>
    <x v="2"/>
    <x v="0"/>
    <x v="3"/>
    <n v="2.5"/>
    <n v="3"/>
    <n v="-1.75"/>
    <x v="3"/>
    <x v="0"/>
  </r>
  <r>
    <d v="2021-04-23T00:00:00"/>
    <x v="162"/>
    <x v="10"/>
    <x v="1"/>
    <x v="5"/>
    <n v="281.37"/>
    <n v="2"/>
    <n v="-12.06"/>
    <x v="3"/>
    <x v="0"/>
  </r>
  <r>
    <d v="2021-04-23T00:00:00"/>
    <x v="162"/>
    <x v="10"/>
    <x v="0"/>
    <x v="3"/>
    <n v="7.49"/>
    <n v="8"/>
    <n v="-5.24"/>
    <x v="3"/>
    <x v="0"/>
  </r>
  <r>
    <d v="2021-04-23T00:00:00"/>
    <x v="162"/>
    <x v="10"/>
    <x v="1"/>
    <x v="8"/>
    <n v="22.34"/>
    <n v="4"/>
    <n v="7.82"/>
    <x v="3"/>
    <x v="0"/>
  </r>
  <r>
    <d v="2021-04-23T00:00:00"/>
    <x v="39"/>
    <x v="3"/>
    <x v="0"/>
    <x v="0"/>
    <n v="48.91"/>
    <n v="1"/>
    <n v="22.99"/>
    <x v="3"/>
    <x v="0"/>
  </r>
  <r>
    <d v="2021-04-25T00:00:00"/>
    <x v="163"/>
    <x v="0"/>
    <x v="0"/>
    <x v="0"/>
    <n v="10.37"/>
    <n v="2"/>
    <n v="3.63"/>
    <x v="3"/>
    <x v="0"/>
  </r>
  <r>
    <d v="2021-04-25T00:00:00"/>
    <x v="163"/>
    <x v="0"/>
    <x v="0"/>
    <x v="4"/>
    <n v="6.24"/>
    <n v="3"/>
    <n v="0.55000000000000004"/>
    <x v="3"/>
    <x v="0"/>
  </r>
  <r>
    <d v="2021-04-25T00:00:00"/>
    <x v="164"/>
    <x v="25"/>
    <x v="2"/>
    <x v="6"/>
    <n v="302.38"/>
    <n v="3"/>
    <n v="37.799999999999997"/>
    <x v="3"/>
    <x v="0"/>
  </r>
  <r>
    <d v="2021-04-25T00:00:00"/>
    <x v="165"/>
    <x v="3"/>
    <x v="1"/>
    <x v="8"/>
    <n v="303.25"/>
    <n v="5"/>
    <n v="63.68"/>
    <x v="3"/>
    <x v="0"/>
  </r>
  <r>
    <d v="2021-04-25T00:00:00"/>
    <x v="165"/>
    <x v="3"/>
    <x v="0"/>
    <x v="12"/>
    <n v="270.72000000000003"/>
    <n v="3"/>
    <n v="78.510000000000005"/>
    <x v="3"/>
    <x v="0"/>
  </r>
  <r>
    <d v="2021-04-25T00:00:00"/>
    <x v="165"/>
    <x v="3"/>
    <x v="1"/>
    <x v="5"/>
    <n v="1487.04"/>
    <n v="5"/>
    <n v="148.69999999999999"/>
    <x v="3"/>
    <x v="0"/>
  </r>
  <r>
    <d v="2021-04-26T00:00:00"/>
    <x v="166"/>
    <x v="3"/>
    <x v="1"/>
    <x v="5"/>
    <n v="230.28"/>
    <n v="3"/>
    <n v="23.03"/>
    <x v="3"/>
    <x v="0"/>
  </r>
  <r>
    <d v="2021-04-26T00:00:00"/>
    <x v="166"/>
    <x v="3"/>
    <x v="0"/>
    <x v="3"/>
    <n v="18.29"/>
    <n v="6"/>
    <n v="5.72"/>
    <x v="3"/>
    <x v="0"/>
  </r>
  <r>
    <d v="2021-04-26T00:00:00"/>
    <x v="167"/>
    <x v="3"/>
    <x v="0"/>
    <x v="4"/>
    <n v="21.4"/>
    <n v="5"/>
    <n v="6.21"/>
    <x v="3"/>
    <x v="0"/>
  </r>
  <r>
    <d v="2021-04-26T00:00:00"/>
    <x v="167"/>
    <x v="3"/>
    <x v="0"/>
    <x v="1"/>
    <n v="12.6"/>
    <n v="2"/>
    <n v="5.8"/>
    <x v="3"/>
    <x v="0"/>
  </r>
  <r>
    <d v="2021-04-28T00:00:00"/>
    <x v="168"/>
    <x v="36"/>
    <x v="0"/>
    <x v="3"/>
    <n v="20.86"/>
    <n v="2"/>
    <n v="9.39"/>
    <x v="3"/>
    <x v="0"/>
  </r>
  <r>
    <d v="2021-04-28T00:00:00"/>
    <x v="168"/>
    <x v="36"/>
    <x v="0"/>
    <x v="2"/>
    <n v="497.61"/>
    <n v="9"/>
    <n v="129.38"/>
    <x v="3"/>
    <x v="0"/>
  </r>
  <r>
    <d v="2021-04-28T00:00:00"/>
    <x v="168"/>
    <x v="36"/>
    <x v="0"/>
    <x v="4"/>
    <n v="5.34"/>
    <n v="2"/>
    <n v="1.5"/>
    <x v="3"/>
    <x v="0"/>
  </r>
  <r>
    <d v="2021-04-28T00:00:00"/>
    <x v="168"/>
    <x v="36"/>
    <x v="0"/>
    <x v="1"/>
    <n v="3.15"/>
    <n v="1"/>
    <n v="1.51"/>
    <x v="3"/>
    <x v="0"/>
  </r>
  <r>
    <d v="2021-04-28T00:00:00"/>
    <x v="169"/>
    <x v="10"/>
    <x v="0"/>
    <x v="1"/>
    <n v="6.91"/>
    <n v="3"/>
    <n v="2.5099999999999998"/>
    <x v="3"/>
    <x v="0"/>
  </r>
  <r>
    <d v="2021-04-28T00:00:00"/>
    <x v="169"/>
    <x v="10"/>
    <x v="0"/>
    <x v="2"/>
    <n v="27.1"/>
    <n v="3"/>
    <n v="2.0299999999999998"/>
    <x v="3"/>
    <x v="0"/>
  </r>
  <r>
    <d v="2021-04-28T00:00:00"/>
    <x v="169"/>
    <x v="10"/>
    <x v="0"/>
    <x v="2"/>
    <n v="177.57"/>
    <n v="2"/>
    <n v="-37.729999999999997"/>
    <x v="3"/>
    <x v="0"/>
  </r>
  <r>
    <d v="2021-04-28T00:00:00"/>
    <x v="170"/>
    <x v="3"/>
    <x v="2"/>
    <x v="6"/>
    <n v="1679.96"/>
    <n v="5"/>
    <n v="126"/>
    <x v="3"/>
    <x v="0"/>
  </r>
  <r>
    <d v="2021-04-28T00:00:00"/>
    <x v="171"/>
    <x v="20"/>
    <x v="2"/>
    <x v="9"/>
    <n v="159.97999999999999"/>
    <n v="2"/>
    <n v="57.59"/>
    <x v="3"/>
    <x v="0"/>
  </r>
  <r>
    <d v="2021-04-29T00:00:00"/>
    <x v="172"/>
    <x v="20"/>
    <x v="1"/>
    <x v="8"/>
    <n v="17.46"/>
    <n v="2"/>
    <n v="5.94"/>
    <x v="3"/>
    <x v="0"/>
  </r>
  <r>
    <d v="2021-04-29T00:00:00"/>
    <x v="173"/>
    <x v="8"/>
    <x v="1"/>
    <x v="5"/>
    <n v="51.96"/>
    <n v="2"/>
    <n v="12.99"/>
    <x v="3"/>
    <x v="0"/>
  </r>
  <r>
    <d v="2021-04-29T00:00:00"/>
    <x v="173"/>
    <x v="8"/>
    <x v="0"/>
    <x v="3"/>
    <n v="17.940000000000001"/>
    <n v="3"/>
    <n v="8.61"/>
    <x v="3"/>
    <x v="0"/>
  </r>
  <r>
    <d v="2021-04-29T00:00:00"/>
    <x v="174"/>
    <x v="15"/>
    <x v="1"/>
    <x v="5"/>
    <n v="561.58000000000004"/>
    <n v="2"/>
    <n v="70.2"/>
    <x v="3"/>
    <x v="0"/>
  </r>
  <r>
    <d v="2021-04-29T00:00:00"/>
    <x v="174"/>
    <x v="15"/>
    <x v="0"/>
    <x v="2"/>
    <n v="99.92"/>
    <n v="5"/>
    <n v="-1.25"/>
    <x v="3"/>
    <x v="0"/>
  </r>
  <r>
    <d v="2021-04-29T00:00:00"/>
    <x v="175"/>
    <x v="7"/>
    <x v="2"/>
    <x v="6"/>
    <n v="19.98"/>
    <n v="2"/>
    <n v="5.19"/>
    <x v="3"/>
    <x v="0"/>
  </r>
  <r>
    <d v="2021-04-30T00:00:00"/>
    <x v="51"/>
    <x v="29"/>
    <x v="2"/>
    <x v="9"/>
    <n v="47.79"/>
    <n v="3"/>
    <n v="16.25"/>
    <x v="3"/>
    <x v="0"/>
  </r>
  <r>
    <d v="2021-04-30T00:00:00"/>
    <x v="176"/>
    <x v="5"/>
    <x v="0"/>
    <x v="4"/>
    <n v="174.95"/>
    <n v="5"/>
    <n v="45.49"/>
    <x v="3"/>
    <x v="0"/>
  </r>
  <r>
    <d v="2021-04-30T00:00:00"/>
    <x v="176"/>
    <x v="5"/>
    <x v="0"/>
    <x v="2"/>
    <n v="826"/>
    <n v="5"/>
    <n v="214.76"/>
    <x v="3"/>
    <x v="0"/>
  </r>
  <r>
    <d v="2021-05-02T00:00:00"/>
    <x v="177"/>
    <x v="10"/>
    <x v="0"/>
    <x v="12"/>
    <n v="26.14"/>
    <n v="3"/>
    <n v="1.96"/>
    <x v="4"/>
    <x v="0"/>
  </r>
  <r>
    <d v="2021-05-02T00:00:00"/>
    <x v="178"/>
    <x v="16"/>
    <x v="2"/>
    <x v="16"/>
    <n v="479.98"/>
    <n v="2"/>
    <n v="90"/>
    <x v="4"/>
    <x v="0"/>
  </r>
  <r>
    <d v="2021-05-03T00:00:00"/>
    <x v="179"/>
    <x v="21"/>
    <x v="0"/>
    <x v="1"/>
    <n v="21.56"/>
    <n v="7"/>
    <n v="10.35"/>
    <x v="4"/>
    <x v="0"/>
  </r>
  <r>
    <d v="2021-05-03T00:00:00"/>
    <x v="180"/>
    <x v="20"/>
    <x v="0"/>
    <x v="3"/>
    <n v="40.18"/>
    <n v="3"/>
    <n v="14.56"/>
    <x v="4"/>
    <x v="0"/>
  </r>
  <r>
    <d v="2021-05-03T00:00:00"/>
    <x v="180"/>
    <x v="20"/>
    <x v="0"/>
    <x v="3"/>
    <n v="10.9"/>
    <n v="3"/>
    <n v="3.95"/>
    <x v="4"/>
    <x v="0"/>
  </r>
  <r>
    <d v="2021-05-04T00:00:00"/>
    <x v="181"/>
    <x v="14"/>
    <x v="0"/>
    <x v="3"/>
    <n v="46.8"/>
    <n v="4"/>
    <n v="21.06"/>
    <x v="4"/>
    <x v="0"/>
  </r>
  <r>
    <d v="2021-05-04T00:00:00"/>
    <x v="182"/>
    <x v="37"/>
    <x v="1"/>
    <x v="8"/>
    <n v="27.46"/>
    <n v="2"/>
    <n v="9.89"/>
    <x v="4"/>
    <x v="0"/>
  </r>
  <r>
    <d v="2021-05-04T00:00:00"/>
    <x v="115"/>
    <x v="0"/>
    <x v="0"/>
    <x v="4"/>
    <n v="37.840000000000003"/>
    <n v="2"/>
    <n v="2.84"/>
    <x v="4"/>
    <x v="0"/>
  </r>
  <r>
    <d v="2021-05-04T00:00:00"/>
    <x v="115"/>
    <x v="0"/>
    <x v="0"/>
    <x v="7"/>
    <n v="5.47"/>
    <n v="6"/>
    <n v="1.85"/>
    <x v="4"/>
    <x v="0"/>
  </r>
  <r>
    <d v="2021-05-04T00:00:00"/>
    <x v="183"/>
    <x v="22"/>
    <x v="1"/>
    <x v="8"/>
    <n v="12.18"/>
    <n v="7"/>
    <n v="3.9"/>
    <x v="4"/>
    <x v="0"/>
  </r>
  <r>
    <d v="2021-05-04T00:00:00"/>
    <x v="183"/>
    <x v="22"/>
    <x v="0"/>
    <x v="12"/>
    <n v="57.68"/>
    <n v="4"/>
    <n v="19.03"/>
    <x v="4"/>
    <x v="0"/>
  </r>
  <r>
    <d v="2021-05-05T00:00:00"/>
    <x v="184"/>
    <x v="5"/>
    <x v="0"/>
    <x v="0"/>
    <n v="9.42"/>
    <n v="3"/>
    <n v="4.24"/>
    <x v="4"/>
    <x v="0"/>
  </r>
  <r>
    <d v="2021-05-05T00:00:00"/>
    <x v="184"/>
    <x v="5"/>
    <x v="0"/>
    <x v="4"/>
    <n v="6.56"/>
    <n v="2"/>
    <n v="1.9"/>
    <x v="4"/>
    <x v="0"/>
  </r>
  <r>
    <d v="2021-05-05T00:00:00"/>
    <x v="184"/>
    <x v="5"/>
    <x v="0"/>
    <x v="0"/>
    <n v="24.56"/>
    <n v="2"/>
    <n v="11.54"/>
    <x v="4"/>
    <x v="0"/>
  </r>
  <r>
    <d v="2021-05-05T00:00:00"/>
    <x v="185"/>
    <x v="0"/>
    <x v="1"/>
    <x v="5"/>
    <n v="127.87"/>
    <n v="3"/>
    <n v="-9.1300000000000008"/>
    <x v="4"/>
    <x v="0"/>
  </r>
  <r>
    <d v="2021-05-05T00:00:00"/>
    <x v="121"/>
    <x v="1"/>
    <x v="0"/>
    <x v="2"/>
    <n v="45.25"/>
    <n v="2"/>
    <n v="3.96"/>
    <x v="4"/>
    <x v="0"/>
  </r>
  <r>
    <d v="2021-05-05T00:00:00"/>
    <x v="186"/>
    <x v="6"/>
    <x v="0"/>
    <x v="3"/>
    <n v="11.88"/>
    <n v="2"/>
    <n v="5.35"/>
    <x v="4"/>
    <x v="0"/>
  </r>
  <r>
    <d v="2021-05-05T00:00:00"/>
    <x v="186"/>
    <x v="6"/>
    <x v="0"/>
    <x v="0"/>
    <n v="35.44"/>
    <n v="1"/>
    <n v="16.66"/>
    <x v="4"/>
    <x v="0"/>
  </r>
  <r>
    <d v="2021-05-06T00:00:00"/>
    <x v="187"/>
    <x v="3"/>
    <x v="0"/>
    <x v="3"/>
    <n v="140.74"/>
    <n v="8"/>
    <n v="52.78"/>
    <x v="4"/>
    <x v="0"/>
  </r>
  <r>
    <d v="2021-05-06T00:00:00"/>
    <x v="188"/>
    <x v="3"/>
    <x v="0"/>
    <x v="1"/>
    <n v="5.78"/>
    <n v="2"/>
    <n v="2.72"/>
    <x v="4"/>
    <x v="0"/>
  </r>
  <r>
    <d v="2021-05-06T00:00:00"/>
    <x v="188"/>
    <x v="3"/>
    <x v="0"/>
    <x v="4"/>
    <n v="107.94"/>
    <n v="6"/>
    <n v="30.22"/>
    <x v="4"/>
    <x v="0"/>
  </r>
  <r>
    <d v="2021-05-07T00:00:00"/>
    <x v="189"/>
    <x v="32"/>
    <x v="0"/>
    <x v="3"/>
    <n v="16.14"/>
    <n v="3"/>
    <n v="7.91"/>
    <x v="4"/>
    <x v="0"/>
  </r>
  <r>
    <d v="2021-05-07T00:00:00"/>
    <x v="189"/>
    <x v="32"/>
    <x v="1"/>
    <x v="13"/>
    <n v="194.25"/>
    <n v="2"/>
    <n v="-38.85"/>
    <x v="4"/>
    <x v="0"/>
  </r>
  <r>
    <d v="2021-05-07T00:00:00"/>
    <x v="189"/>
    <x v="32"/>
    <x v="0"/>
    <x v="4"/>
    <n v="8.64"/>
    <n v="3"/>
    <n v="2.5099999999999998"/>
    <x v="4"/>
    <x v="0"/>
  </r>
  <r>
    <d v="2021-05-07T00:00:00"/>
    <x v="189"/>
    <x v="32"/>
    <x v="1"/>
    <x v="5"/>
    <n v="872.32"/>
    <n v="4"/>
    <n v="244.25"/>
    <x v="4"/>
    <x v="0"/>
  </r>
  <r>
    <d v="2021-05-08T00:00:00"/>
    <x v="73"/>
    <x v="2"/>
    <x v="2"/>
    <x v="16"/>
    <n v="1799.97"/>
    <n v="5"/>
    <n v="240"/>
    <x v="4"/>
    <x v="0"/>
  </r>
  <r>
    <d v="2021-05-09T00:00:00"/>
    <x v="190"/>
    <x v="3"/>
    <x v="2"/>
    <x v="9"/>
    <n v="67.8"/>
    <n v="4"/>
    <n v="4.07"/>
    <x v="4"/>
    <x v="0"/>
  </r>
  <r>
    <d v="2021-05-09T00:00:00"/>
    <x v="190"/>
    <x v="3"/>
    <x v="2"/>
    <x v="9"/>
    <n v="167.97"/>
    <n v="3"/>
    <n v="40.31"/>
    <x v="4"/>
    <x v="0"/>
  </r>
  <r>
    <d v="2021-05-09T00:00:00"/>
    <x v="191"/>
    <x v="5"/>
    <x v="0"/>
    <x v="2"/>
    <n v="83.25"/>
    <n v="3"/>
    <n v="14.99"/>
    <x v="4"/>
    <x v="0"/>
  </r>
  <r>
    <d v="2021-05-09T00:00:00"/>
    <x v="191"/>
    <x v="5"/>
    <x v="0"/>
    <x v="1"/>
    <n v="9.4499999999999993"/>
    <n v="3"/>
    <n v="4.54"/>
    <x v="4"/>
    <x v="0"/>
  </r>
  <r>
    <d v="2021-05-09T00:00:00"/>
    <x v="191"/>
    <x v="5"/>
    <x v="0"/>
    <x v="1"/>
    <n v="20.65"/>
    <n v="5"/>
    <n v="9.5"/>
    <x v="4"/>
    <x v="0"/>
  </r>
  <r>
    <d v="2021-05-09T00:00:00"/>
    <x v="191"/>
    <x v="5"/>
    <x v="0"/>
    <x v="0"/>
    <n v="45.36"/>
    <n v="7"/>
    <n v="21.77"/>
    <x v="4"/>
    <x v="0"/>
  </r>
  <r>
    <d v="2021-05-10T00:00:00"/>
    <x v="170"/>
    <x v="22"/>
    <x v="0"/>
    <x v="10"/>
    <n v="158.13"/>
    <n v="3"/>
    <n v="77.48"/>
    <x v="4"/>
    <x v="0"/>
  </r>
  <r>
    <d v="2021-05-10T00:00:00"/>
    <x v="170"/>
    <x v="22"/>
    <x v="2"/>
    <x v="6"/>
    <n v="43.6"/>
    <n v="5"/>
    <n v="4.3600000000000003"/>
    <x v="4"/>
    <x v="0"/>
  </r>
  <r>
    <d v="2021-05-10T00:00:00"/>
    <x v="192"/>
    <x v="2"/>
    <x v="1"/>
    <x v="11"/>
    <n v="349.97"/>
    <n v="7"/>
    <n v="-216.98"/>
    <x v="4"/>
    <x v="0"/>
  </r>
  <r>
    <d v="2021-05-10T00:00:00"/>
    <x v="192"/>
    <x v="2"/>
    <x v="0"/>
    <x v="4"/>
    <n v="22.32"/>
    <n v="5"/>
    <n v="5.3"/>
    <x v="4"/>
    <x v="0"/>
  </r>
  <r>
    <d v="2021-05-10T00:00:00"/>
    <x v="193"/>
    <x v="3"/>
    <x v="0"/>
    <x v="0"/>
    <n v="39.96"/>
    <n v="2"/>
    <n v="19.18"/>
    <x v="4"/>
    <x v="0"/>
  </r>
  <r>
    <d v="2021-05-10T00:00:00"/>
    <x v="193"/>
    <x v="3"/>
    <x v="2"/>
    <x v="6"/>
    <n v="1432"/>
    <n v="5"/>
    <n v="125.3"/>
    <x v="4"/>
    <x v="0"/>
  </r>
  <r>
    <d v="2021-05-10T00:00:00"/>
    <x v="193"/>
    <x v="3"/>
    <x v="0"/>
    <x v="14"/>
    <n v="41.04"/>
    <n v="6"/>
    <n v="11.08"/>
    <x v="4"/>
    <x v="0"/>
  </r>
  <r>
    <d v="2021-05-10T00:00:00"/>
    <x v="193"/>
    <x v="3"/>
    <x v="1"/>
    <x v="5"/>
    <n v="256.77999999999997"/>
    <n v="1"/>
    <n v="32.1"/>
    <x v="4"/>
    <x v="0"/>
  </r>
  <r>
    <d v="2021-05-11T00:00:00"/>
    <x v="194"/>
    <x v="0"/>
    <x v="2"/>
    <x v="9"/>
    <n v="58.11"/>
    <n v="2"/>
    <n v="7.26"/>
    <x v="4"/>
    <x v="0"/>
  </r>
  <r>
    <d v="2021-05-11T00:00:00"/>
    <x v="194"/>
    <x v="0"/>
    <x v="2"/>
    <x v="6"/>
    <n v="100.79"/>
    <n v="1"/>
    <n v="6.3"/>
    <x v="4"/>
    <x v="0"/>
  </r>
  <r>
    <d v="2021-05-11T00:00:00"/>
    <x v="194"/>
    <x v="0"/>
    <x v="1"/>
    <x v="8"/>
    <n v="66.11"/>
    <n v="4"/>
    <n v="-84.29"/>
    <x v="4"/>
    <x v="0"/>
  </r>
  <r>
    <d v="2021-05-11T00:00:00"/>
    <x v="195"/>
    <x v="0"/>
    <x v="2"/>
    <x v="9"/>
    <n v="46.86"/>
    <n v="2"/>
    <n v="7.62"/>
    <x v="4"/>
    <x v="0"/>
  </r>
  <r>
    <d v="2021-05-11T00:00:00"/>
    <x v="196"/>
    <x v="20"/>
    <x v="0"/>
    <x v="12"/>
    <n v="35.909999999999997"/>
    <n v="3"/>
    <n v="9.6999999999999993"/>
    <x v="4"/>
    <x v="0"/>
  </r>
  <r>
    <d v="2021-05-11T00:00:00"/>
    <x v="197"/>
    <x v="0"/>
    <x v="1"/>
    <x v="5"/>
    <n v="1212.96"/>
    <n v="8"/>
    <n v="-69.31"/>
    <x v="4"/>
    <x v="0"/>
  </r>
  <r>
    <d v="2021-05-11T00:00:00"/>
    <x v="198"/>
    <x v="1"/>
    <x v="0"/>
    <x v="0"/>
    <n v="17.47"/>
    <n v="3"/>
    <n v="5.68"/>
    <x v="4"/>
    <x v="0"/>
  </r>
  <r>
    <d v="2021-05-11T00:00:00"/>
    <x v="198"/>
    <x v="1"/>
    <x v="0"/>
    <x v="3"/>
    <n v="104.58"/>
    <n v="9"/>
    <n v="-172.56"/>
    <x v="4"/>
    <x v="0"/>
  </r>
  <r>
    <d v="2021-05-12T00:00:00"/>
    <x v="19"/>
    <x v="21"/>
    <x v="1"/>
    <x v="8"/>
    <n v="34.79"/>
    <n v="7"/>
    <n v="10.78"/>
    <x v="4"/>
    <x v="0"/>
  </r>
  <r>
    <d v="2021-05-12T00:00:00"/>
    <x v="73"/>
    <x v="32"/>
    <x v="1"/>
    <x v="13"/>
    <n v="700.06"/>
    <n v="3"/>
    <n v="-130.01"/>
    <x v="4"/>
    <x v="0"/>
  </r>
  <r>
    <d v="2021-05-13T00:00:00"/>
    <x v="199"/>
    <x v="27"/>
    <x v="0"/>
    <x v="2"/>
    <n v="55.5"/>
    <n v="2"/>
    <n v="9.99"/>
    <x v="4"/>
    <x v="0"/>
  </r>
  <r>
    <d v="2021-05-13T00:00:00"/>
    <x v="200"/>
    <x v="16"/>
    <x v="0"/>
    <x v="7"/>
    <n v="7.1"/>
    <n v="2"/>
    <n v="2.4"/>
    <x v="4"/>
    <x v="0"/>
  </r>
  <r>
    <d v="2021-05-13T00:00:00"/>
    <x v="200"/>
    <x v="16"/>
    <x v="0"/>
    <x v="3"/>
    <n v="398.35"/>
    <n v="8"/>
    <n v="-331.96"/>
    <x v="4"/>
    <x v="0"/>
  </r>
  <r>
    <d v="2021-05-13T00:00:00"/>
    <x v="201"/>
    <x v="3"/>
    <x v="2"/>
    <x v="9"/>
    <n v="149.97"/>
    <n v="3"/>
    <n v="52.49"/>
    <x v="4"/>
    <x v="0"/>
  </r>
  <r>
    <d v="2021-05-13T00:00:00"/>
    <x v="160"/>
    <x v="3"/>
    <x v="1"/>
    <x v="5"/>
    <n v="279.45999999999998"/>
    <n v="6"/>
    <n v="20.96"/>
    <x v="4"/>
    <x v="0"/>
  </r>
  <r>
    <d v="2021-05-13T00:00:00"/>
    <x v="160"/>
    <x v="3"/>
    <x v="0"/>
    <x v="0"/>
    <n v="8"/>
    <n v="2"/>
    <n v="3.84"/>
    <x v="4"/>
    <x v="0"/>
  </r>
  <r>
    <d v="2021-05-14T00:00:00"/>
    <x v="202"/>
    <x v="16"/>
    <x v="1"/>
    <x v="8"/>
    <n v="310.88"/>
    <n v="2"/>
    <n v="23.32"/>
    <x v="4"/>
    <x v="0"/>
  </r>
  <r>
    <d v="2021-05-16T00:00:00"/>
    <x v="203"/>
    <x v="3"/>
    <x v="1"/>
    <x v="5"/>
    <n v="232.88"/>
    <n v="5"/>
    <n v="17.47"/>
    <x v="4"/>
    <x v="0"/>
  </r>
  <r>
    <d v="2021-05-16T00:00:00"/>
    <x v="204"/>
    <x v="3"/>
    <x v="2"/>
    <x v="9"/>
    <n v="56.4"/>
    <n v="3"/>
    <n v="3.38"/>
    <x v="4"/>
    <x v="0"/>
  </r>
  <r>
    <d v="2021-05-17T00:00:00"/>
    <x v="205"/>
    <x v="21"/>
    <x v="0"/>
    <x v="3"/>
    <n v="91.68"/>
    <n v="3"/>
    <n v="45.84"/>
    <x v="4"/>
    <x v="0"/>
  </r>
  <r>
    <d v="2021-05-18T00:00:00"/>
    <x v="206"/>
    <x v="10"/>
    <x v="2"/>
    <x v="6"/>
    <n v="779.8"/>
    <n v="2"/>
    <n v="-168.96"/>
    <x v="4"/>
    <x v="0"/>
  </r>
  <r>
    <d v="2021-05-18T00:00:00"/>
    <x v="207"/>
    <x v="10"/>
    <x v="1"/>
    <x v="8"/>
    <n v="149.22999999999999"/>
    <n v="3"/>
    <n v="3.73"/>
    <x v="4"/>
    <x v="0"/>
  </r>
  <r>
    <d v="2021-05-18T00:00:00"/>
    <x v="207"/>
    <x v="10"/>
    <x v="0"/>
    <x v="0"/>
    <n v="15.94"/>
    <n v="4"/>
    <n v="5.78"/>
    <x v="4"/>
    <x v="0"/>
  </r>
  <r>
    <d v="2021-05-18T00:00:00"/>
    <x v="208"/>
    <x v="0"/>
    <x v="0"/>
    <x v="0"/>
    <n v="3.98"/>
    <n v="1"/>
    <n v="1.44"/>
    <x v="4"/>
    <x v="0"/>
  </r>
  <r>
    <d v="2021-05-19T00:00:00"/>
    <x v="209"/>
    <x v="14"/>
    <x v="0"/>
    <x v="3"/>
    <n v="57.42"/>
    <n v="9"/>
    <n v="26.41"/>
    <x v="4"/>
    <x v="0"/>
  </r>
  <r>
    <d v="2021-05-19T00:00:00"/>
    <x v="210"/>
    <x v="6"/>
    <x v="0"/>
    <x v="14"/>
    <n v="34.200000000000003"/>
    <n v="5"/>
    <n v="9.23"/>
    <x v="4"/>
    <x v="0"/>
  </r>
  <r>
    <d v="2021-05-20T00:00:00"/>
    <x v="211"/>
    <x v="38"/>
    <x v="0"/>
    <x v="12"/>
    <n v="33.28"/>
    <n v="4"/>
    <n v="9.32"/>
    <x v="4"/>
    <x v="0"/>
  </r>
  <r>
    <d v="2021-05-20T00:00:00"/>
    <x v="211"/>
    <x v="38"/>
    <x v="0"/>
    <x v="4"/>
    <n v="38.520000000000003"/>
    <n v="9"/>
    <n v="11.94"/>
    <x v="4"/>
    <x v="0"/>
  </r>
  <r>
    <d v="2021-05-20T00:00:00"/>
    <x v="211"/>
    <x v="38"/>
    <x v="1"/>
    <x v="8"/>
    <n v="139.86000000000001"/>
    <n v="7"/>
    <n v="60.14"/>
    <x v="4"/>
    <x v="0"/>
  </r>
  <r>
    <d v="2021-05-20T00:00:00"/>
    <x v="212"/>
    <x v="0"/>
    <x v="1"/>
    <x v="8"/>
    <n v="10.33"/>
    <n v="3"/>
    <n v="-5.94"/>
    <x v="4"/>
    <x v="0"/>
  </r>
  <r>
    <d v="2021-05-20T00:00:00"/>
    <x v="212"/>
    <x v="0"/>
    <x v="0"/>
    <x v="0"/>
    <n v="10.37"/>
    <n v="2"/>
    <n v="3.63"/>
    <x v="4"/>
    <x v="0"/>
  </r>
  <r>
    <d v="2021-05-20T00:00:00"/>
    <x v="212"/>
    <x v="0"/>
    <x v="2"/>
    <x v="9"/>
    <n v="20.78"/>
    <n v="2"/>
    <n v="-3.64"/>
    <x v="4"/>
    <x v="0"/>
  </r>
  <r>
    <d v="2021-05-20T00:00:00"/>
    <x v="212"/>
    <x v="0"/>
    <x v="0"/>
    <x v="2"/>
    <n v="66.959999999999994"/>
    <n v="5"/>
    <n v="-13.39"/>
    <x v="4"/>
    <x v="0"/>
  </r>
  <r>
    <d v="2021-05-21T00:00:00"/>
    <x v="213"/>
    <x v="6"/>
    <x v="0"/>
    <x v="3"/>
    <n v="2715.93"/>
    <n v="7"/>
    <n v="1276.49"/>
    <x v="4"/>
    <x v="0"/>
  </r>
  <r>
    <d v="2021-05-21T00:00:00"/>
    <x v="213"/>
    <x v="6"/>
    <x v="2"/>
    <x v="6"/>
    <n v="617.97"/>
    <n v="3"/>
    <n v="173.03"/>
    <x v="4"/>
    <x v="0"/>
  </r>
  <r>
    <d v="2021-05-21T00:00:00"/>
    <x v="214"/>
    <x v="3"/>
    <x v="0"/>
    <x v="4"/>
    <n v="31.84"/>
    <n v="8"/>
    <n v="10.51"/>
    <x v="4"/>
    <x v="0"/>
  </r>
  <r>
    <d v="2021-05-21T00:00:00"/>
    <x v="215"/>
    <x v="32"/>
    <x v="0"/>
    <x v="3"/>
    <n v="447.86"/>
    <n v="7"/>
    <n v="219.45"/>
    <x v="4"/>
    <x v="0"/>
  </r>
  <r>
    <d v="2021-05-21T00:00:00"/>
    <x v="215"/>
    <x v="32"/>
    <x v="0"/>
    <x v="0"/>
    <n v="17.940000000000001"/>
    <n v="3"/>
    <n v="8.7899999999999991"/>
    <x v="4"/>
    <x v="0"/>
  </r>
  <r>
    <d v="2021-05-21T00:00:00"/>
    <x v="215"/>
    <x v="32"/>
    <x v="0"/>
    <x v="12"/>
    <n v="245.88"/>
    <n v="6"/>
    <n v="68.849999999999994"/>
    <x v="4"/>
    <x v="0"/>
  </r>
  <r>
    <d v="2021-05-21T00:00:00"/>
    <x v="175"/>
    <x v="0"/>
    <x v="0"/>
    <x v="10"/>
    <n v="56.06"/>
    <n v="6"/>
    <n v="21.02"/>
    <x v="4"/>
    <x v="0"/>
  </r>
  <r>
    <d v="2021-05-21T00:00:00"/>
    <x v="175"/>
    <x v="0"/>
    <x v="1"/>
    <x v="5"/>
    <n v="107.77"/>
    <n v="2"/>
    <n v="-29.25"/>
    <x v="4"/>
    <x v="0"/>
  </r>
  <r>
    <d v="2021-05-21T00:00:00"/>
    <x v="175"/>
    <x v="0"/>
    <x v="0"/>
    <x v="0"/>
    <n v="4.83"/>
    <n v="1"/>
    <n v="1.63"/>
    <x v="4"/>
    <x v="0"/>
  </r>
  <r>
    <d v="2021-05-21T00:00:00"/>
    <x v="175"/>
    <x v="0"/>
    <x v="0"/>
    <x v="3"/>
    <n v="18.239999999999998"/>
    <n v="3"/>
    <n v="-31.01"/>
    <x v="4"/>
    <x v="0"/>
  </r>
  <r>
    <d v="2021-05-22T00:00:00"/>
    <x v="216"/>
    <x v="33"/>
    <x v="2"/>
    <x v="6"/>
    <n v="135.97999999999999"/>
    <n v="2"/>
    <n v="34"/>
    <x v="4"/>
    <x v="0"/>
  </r>
  <r>
    <d v="2021-05-22T00:00:00"/>
    <x v="216"/>
    <x v="33"/>
    <x v="2"/>
    <x v="6"/>
    <n v="44.95"/>
    <n v="1"/>
    <n v="12.59"/>
    <x v="4"/>
    <x v="0"/>
  </r>
  <r>
    <d v="2021-05-23T00:00:00"/>
    <x v="177"/>
    <x v="2"/>
    <x v="0"/>
    <x v="3"/>
    <n v="3.28"/>
    <n v="2"/>
    <n v="-2.63"/>
    <x v="4"/>
    <x v="0"/>
  </r>
  <r>
    <d v="2021-05-23T00:00:00"/>
    <x v="177"/>
    <x v="2"/>
    <x v="0"/>
    <x v="4"/>
    <n v="21.17"/>
    <n v="9"/>
    <n v="2.38"/>
    <x v="4"/>
    <x v="0"/>
  </r>
  <r>
    <d v="2021-05-23T00:00:00"/>
    <x v="177"/>
    <x v="2"/>
    <x v="2"/>
    <x v="6"/>
    <n v="55.19"/>
    <n v="2"/>
    <n v="-10.119999999999999"/>
    <x v="4"/>
    <x v="0"/>
  </r>
  <r>
    <d v="2021-05-23T00:00:00"/>
    <x v="15"/>
    <x v="22"/>
    <x v="0"/>
    <x v="0"/>
    <n v="12.96"/>
    <n v="2"/>
    <n v="6.22"/>
    <x v="4"/>
    <x v="0"/>
  </r>
  <r>
    <d v="2021-05-23T00:00:00"/>
    <x v="217"/>
    <x v="20"/>
    <x v="0"/>
    <x v="3"/>
    <n v="17.96"/>
    <n v="5"/>
    <n v="5.84"/>
    <x v="4"/>
    <x v="0"/>
  </r>
  <r>
    <d v="2021-05-23T00:00:00"/>
    <x v="217"/>
    <x v="20"/>
    <x v="0"/>
    <x v="14"/>
    <n v="5.04"/>
    <n v="2"/>
    <n v="0.15"/>
    <x v="4"/>
    <x v="0"/>
  </r>
  <r>
    <d v="2021-05-23T00:00:00"/>
    <x v="217"/>
    <x v="20"/>
    <x v="0"/>
    <x v="12"/>
    <n v="208.16"/>
    <n v="1"/>
    <n v="56.2"/>
    <x v="4"/>
    <x v="0"/>
  </r>
  <r>
    <d v="2021-05-24T00:00:00"/>
    <x v="218"/>
    <x v="36"/>
    <x v="0"/>
    <x v="0"/>
    <n v="116.28"/>
    <n v="3"/>
    <n v="56.98"/>
    <x v="4"/>
    <x v="0"/>
  </r>
  <r>
    <d v="2021-05-25T00:00:00"/>
    <x v="219"/>
    <x v="1"/>
    <x v="0"/>
    <x v="12"/>
    <n v="75.599999999999994"/>
    <n v="2"/>
    <n v="-166.32"/>
    <x v="4"/>
    <x v="0"/>
  </r>
  <r>
    <d v="2021-05-25T00:00:00"/>
    <x v="219"/>
    <x v="1"/>
    <x v="1"/>
    <x v="8"/>
    <n v="29.32"/>
    <n v="2"/>
    <n v="-24.19"/>
    <x v="4"/>
    <x v="0"/>
  </r>
  <r>
    <d v="2021-05-25T00:00:00"/>
    <x v="220"/>
    <x v="20"/>
    <x v="0"/>
    <x v="0"/>
    <n v="14.62"/>
    <n v="2"/>
    <n v="6.73"/>
    <x v="4"/>
    <x v="0"/>
  </r>
  <r>
    <d v="2021-05-26T00:00:00"/>
    <x v="44"/>
    <x v="3"/>
    <x v="1"/>
    <x v="11"/>
    <n v="290.67"/>
    <n v="2"/>
    <n v="27.36"/>
    <x v="4"/>
    <x v="0"/>
  </r>
  <r>
    <d v="2021-05-26T00:00:00"/>
    <x v="44"/>
    <x v="3"/>
    <x v="2"/>
    <x v="6"/>
    <n v="201.58"/>
    <n v="2"/>
    <n v="20.16"/>
    <x v="4"/>
    <x v="0"/>
  </r>
  <r>
    <d v="2021-05-26T00:00:00"/>
    <x v="44"/>
    <x v="3"/>
    <x v="2"/>
    <x v="6"/>
    <n v="83.98"/>
    <n v="2"/>
    <n v="31.49"/>
    <x v="4"/>
    <x v="0"/>
  </r>
  <r>
    <d v="2021-05-26T00:00:00"/>
    <x v="221"/>
    <x v="3"/>
    <x v="1"/>
    <x v="5"/>
    <n v="225.3"/>
    <n v="2"/>
    <n v="22.53"/>
    <x v="4"/>
    <x v="0"/>
  </r>
  <r>
    <d v="2021-05-26T00:00:00"/>
    <x v="222"/>
    <x v="27"/>
    <x v="0"/>
    <x v="0"/>
    <n v="48.4"/>
    <n v="5"/>
    <n v="23.23"/>
    <x v="4"/>
    <x v="0"/>
  </r>
  <r>
    <d v="2021-05-26T00:00:00"/>
    <x v="147"/>
    <x v="1"/>
    <x v="0"/>
    <x v="2"/>
    <n v="102.62"/>
    <n v="3"/>
    <n v="7.7"/>
    <x v="4"/>
    <x v="0"/>
  </r>
  <r>
    <d v="2021-05-26T00:00:00"/>
    <x v="147"/>
    <x v="1"/>
    <x v="1"/>
    <x v="5"/>
    <n v="359.77"/>
    <n v="2"/>
    <n v="-5.14"/>
    <x v="4"/>
    <x v="0"/>
  </r>
  <r>
    <d v="2021-05-26T00:00:00"/>
    <x v="147"/>
    <x v="1"/>
    <x v="0"/>
    <x v="4"/>
    <n v="13.39"/>
    <n v="3"/>
    <n v="3.18"/>
    <x v="4"/>
    <x v="0"/>
  </r>
  <r>
    <d v="2021-05-27T00:00:00"/>
    <x v="223"/>
    <x v="3"/>
    <x v="1"/>
    <x v="13"/>
    <n v="567.12"/>
    <n v="10"/>
    <n v="-28.36"/>
    <x v="4"/>
    <x v="0"/>
  </r>
  <r>
    <d v="2021-05-27T00:00:00"/>
    <x v="223"/>
    <x v="3"/>
    <x v="0"/>
    <x v="2"/>
    <n v="359.32"/>
    <n v="4"/>
    <n v="7.19"/>
    <x v="4"/>
    <x v="0"/>
  </r>
  <r>
    <d v="2021-05-27T00:00:00"/>
    <x v="164"/>
    <x v="3"/>
    <x v="2"/>
    <x v="6"/>
    <n v="1113.5"/>
    <n v="12"/>
    <n v="125.27"/>
    <x v="4"/>
    <x v="0"/>
  </r>
  <r>
    <d v="2021-05-27T00:00:00"/>
    <x v="164"/>
    <x v="3"/>
    <x v="2"/>
    <x v="9"/>
    <n v="99.99"/>
    <n v="1"/>
    <n v="38"/>
    <x v="4"/>
    <x v="0"/>
  </r>
  <r>
    <d v="2021-05-27T00:00:00"/>
    <x v="224"/>
    <x v="1"/>
    <x v="0"/>
    <x v="3"/>
    <n v="17.46"/>
    <n v="6"/>
    <n v="-30.56"/>
    <x v="4"/>
    <x v="0"/>
  </r>
  <r>
    <d v="2021-05-28T00:00:00"/>
    <x v="225"/>
    <x v="22"/>
    <x v="2"/>
    <x v="6"/>
    <n v="57.41"/>
    <n v="6"/>
    <n v="5.74"/>
    <x v="4"/>
    <x v="0"/>
  </r>
  <r>
    <d v="2021-05-28T00:00:00"/>
    <x v="225"/>
    <x v="22"/>
    <x v="2"/>
    <x v="9"/>
    <n v="27.6"/>
    <n v="4"/>
    <n v="2.21"/>
    <x v="4"/>
    <x v="0"/>
  </r>
  <r>
    <d v="2021-05-28T00:00:00"/>
    <x v="226"/>
    <x v="22"/>
    <x v="0"/>
    <x v="3"/>
    <n v="136.96"/>
    <n v="4"/>
    <n v="51.36"/>
    <x v="4"/>
    <x v="0"/>
  </r>
  <r>
    <d v="2021-05-30T00:00:00"/>
    <x v="227"/>
    <x v="6"/>
    <x v="0"/>
    <x v="0"/>
    <n v="13.62"/>
    <n v="3"/>
    <n v="6.13"/>
    <x v="4"/>
    <x v="0"/>
  </r>
  <r>
    <d v="2021-05-30T00:00:00"/>
    <x v="228"/>
    <x v="1"/>
    <x v="1"/>
    <x v="13"/>
    <n v="355.46"/>
    <n v="3"/>
    <n v="-184.84"/>
    <x v="4"/>
    <x v="0"/>
  </r>
  <r>
    <d v="2021-05-30T00:00:00"/>
    <x v="229"/>
    <x v="20"/>
    <x v="0"/>
    <x v="3"/>
    <n v="70.37"/>
    <n v="4"/>
    <n v="26.39"/>
    <x v="4"/>
    <x v="0"/>
  </r>
  <r>
    <d v="2021-05-30T00:00:00"/>
    <x v="230"/>
    <x v="20"/>
    <x v="0"/>
    <x v="3"/>
    <n v="25.58"/>
    <n v="2"/>
    <n v="8.9499999999999993"/>
    <x v="4"/>
    <x v="0"/>
  </r>
  <r>
    <d v="2021-05-30T00:00:00"/>
    <x v="230"/>
    <x v="20"/>
    <x v="2"/>
    <x v="6"/>
    <n v="464"/>
    <n v="5"/>
    <n v="134.56"/>
    <x v="4"/>
    <x v="0"/>
  </r>
  <r>
    <d v="2021-05-30T00:00:00"/>
    <x v="230"/>
    <x v="20"/>
    <x v="0"/>
    <x v="12"/>
    <n v="235.95"/>
    <n v="3"/>
    <n v="77.86"/>
    <x v="4"/>
    <x v="0"/>
  </r>
  <r>
    <d v="2021-05-30T00:00:00"/>
    <x v="230"/>
    <x v="20"/>
    <x v="0"/>
    <x v="0"/>
    <n v="39.96"/>
    <n v="4"/>
    <n v="17.98"/>
    <x v="4"/>
    <x v="0"/>
  </r>
  <r>
    <d v="2021-05-30T00:00:00"/>
    <x v="231"/>
    <x v="1"/>
    <x v="2"/>
    <x v="16"/>
    <n v="719.98"/>
    <n v="3"/>
    <n v="135"/>
    <x v="4"/>
    <x v="0"/>
  </r>
  <r>
    <d v="2021-05-31T00:00:00"/>
    <x v="232"/>
    <x v="29"/>
    <x v="2"/>
    <x v="6"/>
    <n v="659.97"/>
    <n v="3"/>
    <n v="197.99"/>
    <x v="4"/>
    <x v="0"/>
  </r>
  <r>
    <d v="2021-05-31T00:00:00"/>
    <x v="232"/>
    <x v="29"/>
    <x v="2"/>
    <x v="6"/>
    <n v="113.73"/>
    <n v="3"/>
    <n v="32.979999999999997"/>
    <x v="4"/>
    <x v="0"/>
  </r>
  <r>
    <d v="2021-06-01T00:00:00"/>
    <x v="233"/>
    <x v="28"/>
    <x v="1"/>
    <x v="5"/>
    <n v="2001.86"/>
    <n v="7"/>
    <n v="580.54"/>
    <x v="5"/>
    <x v="0"/>
  </r>
  <r>
    <d v="2021-06-01T00:00:00"/>
    <x v="233"/>
    <x v="28"/>
    <x v="0"/>
    <x v="2"/>
    <n v="166.72"/>
    <n v="2"/>
    <n v="41.68"/>
    <x v="5"/>
    <x v="0"/>
  </r>
  <r>
    <d v="2021-06-01T00:00:00"/>
    <x v="233"/>
    <x v="28"/>
    <x v="0"/>
    <x v="0"/>
    <n v="47.88"/>
    <n v="6"/>
    <n v="23.94"/>
    <x v="5"/>
    <x v="0"/>
  </r>
  <r>
    <d v="2021-06-01T00:00:00"/>
    <x v="233"/>
    <x v="28"/>
    <x v="0"/>
    <x v="12"/>
    <n v="1503.25"/>
    <n v="5"/>
    <n v="496.07"/>
    <x v="5"/>
    <x v="0"/>
  </r>
  <r>
    <d v="2021-06-01T00:00:00"/>
    <x v="233"/>
    <x v="28"/>
    <x v="0"/>
    <x v="0"/>
    <n v="25.92"/>
    <n v="4"/>
    <n v="12.44"/>
    <x v="5"/>
    <x v="0"/>
  </r>
  <r>
    <d v="2021-06-01T00:00:00"/>
    <x v="234"/>
    <x v="23"/>
    <x v="0"/>
    <x v="3"/>
    <n v="45.48"/>
    <n v="3"/>
    <n v="20.92"/>
    <x v="5"/>
    <x v="0"/>
  </r>
  <r>
    <d v="2021-06-01T00:00:00"/>
    <x v="234"/>
    <x v="23"/>
    <x v="0"/>
    <x v="4"/>
    <n v="289.2"/>
    <n v="6"/>
    <n v="83.87"/>
    <x v="5"/>
    <x v="0"/>
  </r>
  <r>
    <d v="2021-06-01T00:00:00"/>
    <x v="235"/>
    <x v="13"/>
    <x v="1"/>
    <x v="8"/>
    <n v="22.2"/>
    <n v="6"/>
    <n v="9.1"/>
    <x v="5"/>
    <x v="0"/>
  </r>
  <r>
    <d v="2021-06-01T00:00:00"/>
    <x v="235"/>
    <x v="13"/>
    <x v="2"/>
    <x v="6"/>
    <n v="881.93"/>
    <n v="7"/>
    <n v="229.3"/>
    <x v="5"/>
    <x v="0"/>
  </r>
  <r>
    <d v="2021-06-01T00:00:00"/>
    <x v="87"/>
    <x v="14"/>
    <x v="0"/>
    <x v="3"/>
    <n v="138.56"/>
    <n v="4"/>
    <n v="66.510000000000005"/>
    <x v="5"/>
    <x v="0"/>
  </r>
  <r>
    <d v="2021-06-01T00:00:00"/>
    <x v="87"/>
    <x v="14"/>
    <x v="0"/>
    <x v="12"/>
    <n v="65.52"/>
    <n v="5"/>
    <n v="12.38"/>
    <x v="5"/>
    <x v="0"/>
  </r>
  <r>
    <d v="2021-06-02T00:00:00"/>
    <x v="79"/>
    <x v="27"/>
    <x v="0"/>
    <x v="3"/>
    <n v="59.81"/>
    <n v="3"/>
    <n v="19.440000000000001"/>
    <x v="5"/>
    <x v="0"/>
  </r>
  <r>
    <d v="2021-06-02T00:00:00"/>
    <x v="79"/>
    <x v="27"/>
    <x v="1"/>
    <x v="8"/>
    <n v="73.319999999999993"/>
    <n v="6"/>
    <n v="22"/>
    <x v="5"/>
    <x v="0"/>
  </r>
  <r>
    <d v="2021-06-02T00:00:00"/>
    <x v="149"/>
    <x v="4"/>
    <x v="0"/>
    <x v="4"/>
    <n v="8.56"/>
    <n v="2"/>
    <n v="2.65"/>
    <x v="5"/>
    <x v="0"/>
  </r>
  <r>
    <d v="2021-06-02T00:00:00"/>
    <x v="149"/>
    <x v="4"/>
    <x v="2"/>
    <x v="6"/>
    <n v="239.97"/>
    <n v="3"/>
    <n v="67.19"/>
    <x v="5"/>
    <x v="0"/>
  </r>
  <r>
    <d v="2021-06-02T00:00:00"/>
    <x v="149"/>
    <x v="4"/>
    <x v="0"/>
    <x v="2"/>
    <n v="356.94"/>
    <n v="2"/>
    <n v="107.08"/>
    <x v="5"/>
    <x v="0"/>
  </r>
  <r>
    <d v="2021-06-03T00:00:00"/>
    <x v="236"/>
    <x v="22"/>
    <x v="1"/>
    <x v="13"/>
    <n v="515.88"/>
    <n v="6"/>
    <n v="113.49"/>
    <x v="5"/>
    <x v="0"/>
  </r>
  <r>
    <d v="2021-06-03T00:00:00"/>
    <x v="237"/>
    <x v="14"/>
    <x v="0"/>
    <x v="10"/>
    <n v="15.28"/>
    <n v="2"/>
    <n v="7.49"/>
    <x v="5"/>
    <x v="0"/>
  </r>
  <r>
    <d v="2021-06-03T00:00:00"/>
    <x v="238"/>
    <x v="1"/>
    <x v="0"/>
    <x v="1"/>
    <n v="15.94"/>
    <n v="4"/>
    <n v="5.18"/>
    <x v="5"/>
    <x v="0"/>
  </r>
  <r>
    <d v="2021-06-03T00:00:00"/>
    <x v="238"/>
    <x v="1"/>
    <x v="1"/>
    <x v="8"/>
    <n v="61.54"/>
    <n v="7"/>
    <n v="-40"/>
    <x v="5"/>
    <x v="0"/>
  </r>
  <r>
    <d v="2021-06-03T00:00:00"/>
    <x v="238"/>
    <x v="1"/>
    <x v="0"/>
    <x v="2"/>
    <n v="132.69999999999999"/>
    <n v="3"/>
    <n v="9.9499999999999993"/>
    <x v="5"/>
    <x v="0"/>
  </r>
  <r>
    <d v="2021-06-04T00:00:00"/>
    <x v="114"/>
    <x v="10"/>
    <x v="0"/>
    <x v="0"/>
    <n v="16.22"/>
    <n v="2"/>
    <n v="5.88"/>
    <x v="5"/>
    <x v="0"/>
  </r>
  <r>
    <d v="2021-06-04T00:00:00"/>
    <x v="239"/>
    <x v="20"/>
    <x v="1"/>
    <x v="8"/>
    <n v="56.96"/>
    <n v="2"/>
    <n v="21.08"/>
    <x v="5"/>
    <x v="0"/>
  </r>
  <r>
    <d v="2021-06-04T00:00:00"/>
    <x v="239"/>
    <x v="20"/>
    <x v="0"/>
    <x v="12"/>
    <n v="15.56"/>
    <n v="4"/>
    <n v="4.05"/>
    <x v="5"/>
    <x v="0"/>
  </r>
  <r>
    <d v="2021-06-04T00:00:00"/>
    <x v="239"/>
    <x v="20"/>
    <x v="1"/>
    <x v="11"/>
    <n v="353.57"/>
    <n v="2"/>
    <n v="-44.2"/>
    <x v="5"/>
    <x v="0"/>
  </r>
  <r>
    <d v="2021-06-04T00:00:00"/>
    <x v="239"/>
    <x v="20"/>
    <x v="1"/>
    <x v="8"/>
    <n v="13.96"/>
    <n v="2"/>
    <n v="6.7"/>
    <x v="5"/>
    <x v="0"/>
  </r>
  <r>
    <d v="2021-06-06T00:00:00"/>
    <x v="240"/>
    <x v="20"/>
    <x v="0"/>
    <x v="4"/>
    <n v="13.36"/>
    <n v="2"/>
    <n v="4.9400000000000004"/>
    <x v="5"/>
    <x v="0"/>
  </r>
  <r>
    <d v="2021-06-06T00:00:00"/>
    <x v="241"/>
    <x v="20"/>
    <x v="0"/>
    <x v="3"/>
    <n v="149.54"/>
    <n v="9"/>
    <n v="50.47"/>
    <x v="5"/>
    <x v="0"/>
  </r>
  <r>
    <d v="2021-06-06T00:00:00"/>
    <x v="241"/>
    <x v="20"/>
    <x v="0"/>
    <x v="14"/>
    <n v="17.14"/>
    <n v="2"/>
    <n v="4.46"/>
    <x v="5"/>
    <x v="0"/>
  </r>
  <r>
    <d v="2021-06-06T00:00:00"/>
    <x v="241"/>
    <x v="20"/>
    <x v="1"/>
    <x v="13"/>
    <n v="991.76"/>
    <n v="3"/>
    <n v="-347.12"/>
    <x v="5"/>
    <x v="0"/>
  </r>
  <r>
    <d v="2021-06-06T00:00:00"/>
    <x v="242"/>
    <x v="1"/>
    <x v="0"/>
    <x v="3"/>
    <n v="24.59"/>
    <n v="3"/>
    <n v="-38.11"/>
    <x v="5"/>
    <x v="0"/>
  </r>
  <r>
    <d v="2021-06-06T00:00:00"/>
    <x v="242"/>
    <x v="1"/>
    <x v="0"/>
    <x v="10"/>
    <n v="13.98"/>
    <n v="2"/>
    <n v="4.72"/>
    <x v="5"/>
    <x v="0"/>
  </r>
  <r>
    <d v="2021-06-06T00:00:00"/>
    <x v="243"/>
    <x v="0"/>
    <x v="0"/>
    <x v="1"/>
    <n v="100.24"/>
    <n v="10"/>
    <n v="33.83"/>
    <x v="5"/>
    <x v="0"/>
  </r>
  <r>
    <d v="2021-06-06T00:00:00"/>
    <x v="149"/>
    <x v="16"/>
    <x v="0"/>
    <x v="3"/>
    <n v="1.37"/>
    <n v="1"/>
    <n v="-0.91"/>
    <x v="5"/>
    <x v="0"/>
  </r>
  <r>
    <d v="2021-06-06T00:00:00"/>
    <x v="149"/>
    <x v="16"/>
    <x v="0"/>
    <x v="0"/>
    <n v="62.02"/>
    <n v="2"/>
    <n v="22.48"/>
    <x v="5"/>
    <x v="0"/>
  </r>
  <r>
    <d v="2021-06-07T00:00:00"/>
    <x v="244"/>
    <x v="1"/>
    <x v="0"/>
    <x v="3"/>
    <n v="12.46"/>
    <n v="3"/>
    <n v="-20.56"/>
    <x v="5"/>
    <x v="0"/>
  </r>
  <r>
    <d v="2021-06-07T00:00:00"/>
    <x v="245"/>
    <x v="1"/>
    <x v="1"/>
    <x v="13"/>
    <n v="268.94"/>
    <n v="3"/>
    <n v="-209.77"/>
    <x v="5"/>
    <x v="0"/>
  </r>
  <r>
    <d v="2021-06-08T00:00:00"/>
    <x v="246"/>
    <x v="22"/>
    <x v="1"/>
    <x v="5"/>
    <n v="585.54999999999995"/>
    <n v="3"/>
    <n v="73.19"/>
    <x v="5"/>
    <x v="0"/>
  </r>
  <r>
    <d v="2021-06-08T00:00:00"/>
    <x v="124"/>
    <x v="15"/>
    <x v="1"/>
    <x v="5"/>
    <n v="170.35"/>
    <n v="3"/>
    <n v="10.65"/>
    <x v="5"/>
    <x v="0"/>
  </r>
  <r>
    <d v="2021-06-08T00:00:00"/>
    <x v="247"/>
    <x v="20"/>
    <x v="0"/>
    <x v="3"/>
    <n v="68.48"/>
    <n v="2"/>
    <n v="25.68"/>
    <x v="5"/>
    <x v="0"/>
  </r>
  <r>
    <d v="2021-06-08T00:00:00"/>
    <x v="247"/>
    <x v="20"/>
    <x v="0"/>
    <x v="2"/>
    <n v="1676.88"/>
    <n v="6"/>
    <n v="83.84"/>
    <x v="5"/>
    <x v="0"/>
  </r>
  <r>
    <d v="2021-06-09T00:00:00"/>
    <x v="248"/>
    <x v="3"/>
    <x v="1"/>
    <x v="8"/>
    <n v="48.86"/>
    <n v="7"/>
    <n v="14.17"/>
    <x v="5"/>
    <x v="0"/>
  </r>
  <r>
    <d v="2021-06-09T00:00:00"/>
    <x v="248"/>
    <x v="3"/>
    <x v="0"/>
    <x v="4"/>
    <n v="7.28"/>
    <n v="4"/>
    <n v="1.97"/>
    <x v="5"/>
    <x v="0"/>
  </r>
  <r>
    <d v="2021-06-09T00:00:00"/>
    <x v="248"/>
    <x v="3"/>
    <x v="2"/>
    <x v="6"/>
    <n v="907.15"/>
    <n v="6"/>
    <n v="90.72"/>
    <x v="5"/>
    <x v="0"/>
  </r>
  <r>
    <d v="2021-06-09T00:00:00"/>
    <x v="248"/>
    <x v="3"/>
    <x v="0"/>
    <x v="3"/>
    <n v="18.5"/>
    <n v="3"/>
    <n v="5.78"/>
    <x v="5"/>
    <x v="0"/>
  </r>
  <r>
    <d v="2021-06-09T00:00:00"/>
    <x v="248"/>
    <x v="3"/>
    <x v="0"/>
    <x v="12"/>
    <n v="114.9"/>
    <n v="5"/>
    <n v="34.47"/>
    <x v="5"/>
    <x v="0"/>
  </r>
  <r>
    <d v="2021-06-09T00:00:00"/>
    <x v="248"/>
    <x v="3"/>
    <x v="1"/>
    <x v="13"/>
    <n v="1706.18"/>
    <n v="9"/>
    <n v="85.31"/>
    <x v="5"/>
    <x v="0"/>
  </r>
  <r>
    <d v="2021-06-09T00:00:00"/>
    <x v="248"/>
    <x v="3"/>
    <x v="2"/>
    <x v="6"/>
    <n v="911.42"/>
    <n v="4"/>
    <n v="68.36"/>
    <x v="5"/>
    <x v="0"/>
  </r>
  <r>
    <d v="2021-06-09T00:00:00"/>
    <x v="249"/>
    <x v="0"/>
    <x v="2"/>
    <x v="6"/>
    <n v="7.99"/>
    <n v="1"/>
    <n v="0.6"/>
    <x v="5"/>
    <x v="0"/>
  </r>
  <r>
    <d v="2021-06-09T00:00:00"/>
    <x v="249"/>
    <x v="0"/>
    <x v="2"/>
    <x v="9"/>
    <n v="63.98"/>
    <n v="2"/>
    <n v="10.4"/>
    <x v="5"/>
    <x v="0"/>
  </r>
  <r>
    <d v="2021-06-09T00:00:00"/>
    <x v="249"/>
    <x v="0"/>
    <x v="0"/>
    <x v="4"/>
    <n v="70.37"/>
    <n v="2"/>
    <n v="6.16"/>
    <x v="5"/>
    <x v="0"/>
  </r>
  <r>
    <d v="2021-06-09T00:00:00"/>
    <x v="250"/>
    <x v="3"/>
    <x v="0"/>
    <x v="14"/>
    <n v="7.36"/>
    <n v="2"/>
    <n v="0.15"/>
    <x v="5"/>
    <x v="0"/>
  </r>
  <r>
    <d v="2021-06-09T00:00:00"/>
    <x v="250"/>
    <x v="3"/>
    <x v="0"/>
    <x v="4"/>
    <n v="23.1"/>
    <n v="2"/>
    <n v="10.63"/>
    <x v="5"/>
    <x v="0"/>
  </r>
  <r>
    <d v="2021-06-09T00:00:00"/>
    <x v="251"/>
    <x v="6"/>
    <x v="1"/>
    <x v="13"/>
    <n v="1441.3"/>
    <n v="7"/>
    <n v="245.02"/>
    <x v="5"/>
    <x v="0"/>
  </r>
  <r>
    <d v="2021-06-09T00:00:00"/>
    <x v="93"/>
    <x v="17"/>
    <x v="0"/>
    <x v="4"/>
    <n v="18.059999999999999"/>
    <n v="7"/>
    <n v="4.7"/>
    <x v="5"/>
    <x v="0"/>
  </r>
  <r>
    <d v="2021-06-09T00:00:00"/>
    <x v="93"/>
    <x v="17"/>
    <x v="0"/>
    <x v="0"/>
    <n v="79.14"/>
    <n v="3"/>
    <n v="36.4"/>
    <x v="5"/>
    <x v="0"/>
  </r>
  <r>
    <d v="2021-06-09T00:00:00"/>
    <x v="93"/>
    <x v="17"/>
    <x v="1"/>
    <x v="8"/>
    <n v="37.4"/>
    <n v="2"/>
    <n v="14.21"/>
    <x v="5"/>
    <x v="0"/>
  </r>
  <r>
    <d v="2021-06-10T00:00:00"/>
    <x v="252"/>
    <x v="14"/>
    <x v="0"/>
    <x v="1"/>
    <n v="491.55"/>
    <n v="5"/>
    <n v="240.86"/>
    <x v="5"/>
    <x v="0"/>
  </r>
  <r>
    <d v="2021-06-13T00:00:00"/>
    <x v="76"/>
    <x v="3"/>
    <x v="0"/>
    <x v="4"/>
    <n v="14.52"/>
    <n v="3"/>
    <n v="4.79"/>
    <x v="5"/>
    <x v="0"/>
  </r>
  <r>
    <d v="2021-06-14T00:00:00"/>
    <x v="253"/>
    <x v="14"/>
    <x v="1"/>
    <x v="11"/>
    <n v="212.94"/>
    <n v="3"/>
    <n v="57.49"/>
    <x v="5"/>
    <x v="0"/>
  </r>
  <r>
    <d v="2021-06-15T00:00:00"/>
    <x v="254"/>
    <x v="0"/>
    <x v="1"/>
    <x v="13"/>
    <n v="99.92"/>
    <n v="2"/>
    <n v="-18.559999999999999"/>
    <x v="5"/>
    <x v="0"/>
  </r>
  <r>
    <d v="2021-06-15T00:00:00"/>
    <x v="254"/>
    <x v="0"/>
    <x v="1"/>
    <x v="5"/>
    <n v="797.94"/>
    <n v="4"/>
    <n v="-57"/>
    <x v="5"/>
    <x v="0"/>
  </r>
  <r>
    <d v="2021-06-15T00:00:00"/>
    <x v="254"/>
    <x v="0"/>
    <x v="0"/>
    <x v="3"/>
    <n v="8.57"/>
    <n v="3"/>
    <n v="-14.57"/>
    <x v="5"/>
    <x v="0"/>
  </r>
  <r>
    <d v="2021-06-15T00:00:00"/>
    <x v="255"/>
    <x v="0"/>
    <x v="0"/>
    <x v="0"/>
    <n v="36.54"/>
    <n v="2"/>
    <n v="11.88"/>
    <x v="5"/>
    <x v="0"/>
  </r>
  <r>
    <d v="2021-06-16T00:00:00"/>
    <x v="256"/>
    <x v="18"/>
    <x v="1"/>
    <x v="5"/>
    <n v="647.84"/>
    <n v="8"/>
    <n v="32.39"/>
    <x v="5"/>
    <x v="0"/>
  </r>
  <r>
    <d v="2021-06-16T00:00:00"/>
    <x v="74"/>
    <x v="20"/>
    <x v="0"/>
    <x v="10"/>
    <n v="41.4"/>
    <n v="5"/>
    <n v="19.46"/>
    <x v="5"/>
    <x v="0"/>
  </r>
  <r>
    <d v="2021-06-16T00:00:00"/>
    <x v="74"/>
    <x v="20"/>
    <x v="0"/>
    <x v="4"/>
    <n v="35"/>
    <n v="4"/>
    <n v="10.5"/>
    <x v="5"/>
    <x v="0"/>
  </r>
  <r>
    <d v="2021-06-16T00:00:00"/>
    <x v="74"/>
    <x v="20"/>
    <x v="0"/>
    <x v="3"/>
    <n v="39.549999999999997"/>
    <n v="3"/>
    <n v="14.34"/>
    <x v="5"/>
    <x v="0"/>
  </r>
  <r>
    <d v="2021-06-17T00:00:00"/>
    <x v="257"/>
    <x v="7"/>
    <x v="2"/>
    <x v="15"/>
    <n v="65.97"/>
    <n v="3"/>
    <n v="31.01"/>
    <x v="5"/>
    <x v="0"/>
  </r>
  <r>
    <d v="2021-06-17T00:00:00"/>
    <x v="258"/>
    <x v="22"/>
    <x v="1"/>
    <x v="8"/>
    <n v="6.24"/>
    <n v="3"/>
    <n v="2.62"/>
    <x v="5"/>
    <x v="0"/>
  </r>
  <r>
    <d v="2021-06-17T00:00:00"/>
    <x v="258"/>
    <x v="22"/>
    <x v="0"/>
    <x v="7"/>
    <n v="17.899999999999999"/>
    <n v="5"/>
    <n v="8.9499999999999993"/>
    <x v="5"/>
    <x v="0"/>
  </r>
  <r>
    <d v="2021-06-17T00:00:00"/>
    <x v="258"/>
    <x v="22"/>
    <x v="0"/>
    <x v="3"/>
    <n v="3266.38"/>
    <n v="3"/>
    <n v="1061.57"/>
    <x v="5"/>
    <x v="0"/>
  </r>
  <r>
    <d v="2021-06-17T00:00:00"/>
    <x v="259"/>
    <x v="1"/>
    <x v="0"/>
    <x v="0"/>
    <n v="62.02"/>
    <n v="2"/>
    <n v="22.48"/>
    <x v="5"/>
    <x v="0"/>
  </r>
  <r>
    <d v="2021-06-18T00:00:00"/>
    <x v="260"/>
    <x v="3"/>
    <x v="2"/>
    <x v="6"/>
    <n v="139.80000000000001"/>
    <n v="5"/>
    <n v="12.23"/>
    <x v="5"/>
    <x v="0"/>
  </r>
  <r>
    <d v="2021-06-20T00:00:00"/>
    <x v="66"/>
    <x v="0"/>
    <x v="2"/>
    <x v="6"/>
    <n v="201.58"/>
    <n v="2"/>
    <n v="20.16"/>
    <x v="5"/>
    <x v="0"/>
  </r>
  <r>
    <d v="2021-06-20T00:00:00"/>
    <x v="66"/>
    <x v="0"/>
    <x v="0"/>
    <x v="3"/>
    <n v="3.39"/>
    <n v="4"/>
    <n v="-5.09"/>
    <x v="5"/>
    <x v="0"/>
  </r>
  <r>
    <d v="2021-06-20T00:00:00"/>
    <x v="66"/>
    <x v="0"/>
    <x v="1"/>
    <x v="11"/>
    <n v="193.07"/>
    <n v="4"/>
    <n v="-19.87"/>
    <x v="5"/>
    <x v="0"/>
  </r>
  <r>
    <d v="2021-06-20T00:00:00"/>
    <x v="66"/>
    <x v="0"/>
    <x v="0"/>
    <x v="0"/>
    <n v="15.55"/>
    <n v="3"/>
    <n v="5.44"/>
    <x v="5"/>
    <x v="0"/>
  </r>
  <r>
    <d v="2021-06-20T00:00:00"/>
    <x v="66"/>
    <x v="0"/>
    <x v="0"/>
    <x v="0"/>
    <n v="11.65"/>
    <n v="2"/>
    <n v="4.08"/>
    <x v="5"/>
    <x v="0"/>
  </r>
  <r>
    <d v="2021-06-20T00:00:00"/>
    <x v="66"/>
    <x v="0"/>
    <x v="2"/>
    <x v="15"/>
    <n v="418.8"/>
    <n v="2"/>
    <n v="-97.72"/>
    <x v="5"/>
    <x v="0"/>
  </r>
  <r>
    <d v="2021-06-20T00:00:00"/>
    <x v="66"/>
    <x v="0"/>
    <x v="0"/>
    <x v="2"/>
    <n v="509.49"/>
    <n v="7"/>
    <n v="-127.37"/>
    <x v="5"/>
    <x v="0"/>
  </r>
  <r>
    <d v="2021-06-20T00:00:00"/>
    <x v="261"/>
    <x v="39"/>
    <x v="0"/>
    <x v="12"/>
    <n v="471.9"/>
    <n v="6"/>
    <n v="155.72999999999999"/>
    <x v="5"/>
    <x v="0"/>
  </r>
  <r>
    <d v="2021-06-20T00:00:00"/>
    <x v="261"/>
    <x v="39"/>
    <x v="0"/>
    <x v="4"/>
    <n v="3.52"/>
    <n v="2"/>
    <n v="1.69"/>
    <x v="5"/>
    <x v="0"/>
  </r>
  <r>
    <d v="2021-06-21T00:00:00"/>
    <x v="201"/>
    <x v="6"/>
    <x v="1"/>
    <x v="8"/>
    <n v="104.01"/>
    <n v="1"/>
    <n v="14.56"/>
    <x v="5"/>
    <x v="0"/>
  </r>
  <r>
    <d v="2021-06-21T00:00:00"/>
    <x v="201"/>
    <x v="6"/>
    <x v="2"/>
    <x v="6"/>
    <n v="284.82"/>
    <n v="1"/>
    <n v="74.05"/>
    <x v="5"/>
    <x v="0"/>
  </r>
  <r>
    <d v="2021-06-21T00:00:00"/>
    <x v="201"/>
    <x v="6"/>
    <x v="0"/>
    <x v="2"/>
    <n v="36.840000000000003"/>
    <n v="3"/>
    <n v="10.32"/>
    <x v="5"/>
    <x v="0"/>
  </r>
  <r>
    <d v="2021-06-21T00:00:00"/>
    <x v="56"/>
    <x v="23"/>
    <x v="2"/>
    <x v="6"/>
    <n v="1322.93"/>
    <n v="7"/>
    <n v="357.19"/>
    <x v="5"/>
    <x v="0"/>
  </r>
  <r>
    <d v="2021-06-21T00:00:00"/>
    <x v="56"/>
    <x v="23"/>
    <x v="0"/>
    <x v="4"/>
    <n v="3.76"/>
    <n v="2"/>
    <n v="1.0900000000000001"/>
    <x v="5"/>
    <x v="0"/>
  </r>
  <r>
    <d v="2021-06-21T00:00:00"/>
    <x v="195"/>
    <x v="37"/>
    <x v="0"/>
    <x v="4"/>
    <n v="21.4"/>
    <n v="5"/>
    <n v="6.21"/>
    <x v="5"/>
    <x v="0"/>
  </r>
  <r>
    <d v="2021-06-21T00:00:00"/>
    <x v="149"/>
    <x v="26"/>
    <x v="0"/>
    <x v="3"/>
    <n v="11.09"/>
    <n v="7"/>
    <n v="-8.1300000000000008"/>
    <x v="5"/>
    <x v="0"/>
  </r>
  <r>
    <d v="2021-06-21T00:00:00"/>
    <x v="149"/>
    <x v="26"/>
    <x v="0"/>
    <x v="3"/>
    <n v="25.16"/>
    <n v="2"/>
    <n v="-16.78"/>
    <x v="5"/>
    <x v="0"/>
  </r>
  <r>
    <d v="2021-06-21T00:00:00"/>
    <x v="262"/>
    <x v="2"/>
    <x v="0"/>
    <x v="10"/>
    <n v="24.9"/>
    <n v="4"/>
    <n v="8.4"/>
    <x v="5"/>
    <x v="0"/>
  </r>
  <r>
    <d v="2021-06-21T00:00:00"/>
    <x v="262"/>
    <x v="2"/>
    <x v="1"/>
    <x v="8"/>
    <n v="3.98"/>
    <n v="1"/>
    <n v="0.65"/>
    <x v="5"/>
    <x v="0"/>
  </r>
  <r>
    <d v="2021-06-21T00:00:00"/>
    <x v="262"/>
    <x v="2"/>
    <x v="2"/>
    <x v="9"/>
    <n v="95.97"/>
    <n v="4"/>
    <n v="28.79"/>
    <x v="5"/>
    <x v="0"/>
  </r>
  <r>
    <d v="2021-06-21T00:00:00"/>
    <x v="262"/>
    <x v="2"/>
    <x v="2"/>
    <x v="15"/>
    <n v="206.99"/>
    <n v="3"/>
    <n v="-172.49"/>
    <x v="5"/>
    <x v="0"/>
  </r>
  <r>
    <d v="2021-06-21T00:00:00"/>
    <x v="262"/>
    <x v="2"/>
    <x v="0"/>
    <x v="12"/>
    <n v="44.42"/>
    <n v="2"/>
    <n v="3.89"/>
    <x v="5"/>
    <x v="0"/>
  </r>
  <r>
    <d v="2021-06-21T00:00:00"/>
    <x v="262"/>
    <x v="2"/>
    <x v="0"/>
    <x v="3"/>
    <n v="9.01"/>
    <n v="2"/>
    <n v="-7.2"/>
    <x v="5"/>
    <x v="0"/>
  </r>
  <r>
    <d v="2021-06-21T00:00:00"/>
    <x v="263"/>
    <x v="20"/>
    <x v="0"/>
    <x v="0"/>
    <n v="19.649999999999999"/>
    <n v="3"/>
    <n v="9.0399999999999991"/>
    <x v="5"/>
    <x v="0"/>
  </r>
  <r>
    <d v="2021-06-21T00:00:00"/>
    <x v="263"/>
    <x v="20"/>
    <x v="2"/>
    <x v="6"/>
    <n v="617.97"/>
    <n v="3"/>
    <n v="160.66999999999999"/>
    <x v="5"/>
    <x v="0"/>
  </r>
  <r>
    <d v="2021-06-21T00:00:00"/>
    <x v="263"/>
    <x v="20"/>
    <x v="0"/>
    <x v="12"/>
    <n v="59.7"/>
    <n v="3"/>
    <n v="26.87"/>
    <x v="5"/>
    <x v="0"/>
  </r>
  <r>
    <d v="2021-06-21T00:00:00"/>
    <x v="229"/>
    <x v="20"/>
    <x v="2"/>
    <x v="6"/>
    <n v="1214.8499999999999"/>
    <n v="3"/>
    <n v="352.31"/>
    <x v="5"/>
    <x v="0"/>
  </r>
  <r>
    <d v="2021-06-22T00:00:00"/>
    <x v="264"/>
    <x v="26"/>
    <x v="2"/>
    <x v="9"/>
    <n v="196.75"/>
    <n v="6"/>
    <n v="56.57"/>
    <x v="5"/>
    <x v="0"/>
  </r>
  <r>
    <d v="2021-06-22T00:00:00"/>
    <x v="265"/>
    <x v="28"/>
    <x v="0"/>
    <x v="2"/>
    <n v="501.81"/>
    <n v="3"/>
    <n v="0"/>
    <x v="5"/>
    <x v="0"/>
  </r>
  <r>
    <d v="2021-06-22T00:00:00"/>
    <x v="265"/>
    <x v="28"/>
    <x v="0"/>
    <x v="2"/>
    <n v="161.94"/>
    <n v="3"/>
    <n v="9.7200000000000006"/>
    <x v="5"/>
    <x v="0"/>
  </r>
  <r>
    <d v="2021-06-22T00:00:00"/>
    <x v="266"/>
    <x v="2"/>
    <x v="1"/>
    <x v="5"/>
    <n v="170.06"/>
    <n v="3"/>
    <n v="-4.8600000000000003"/>
    <x v="5"/>
    <x v="0"/>
  </r>
  <r>
    <d v="2021-06-22T00:00:00"/>
    <x v="266"/>
    <x v="2"/>
    <x v="2"/>
    <x v="6"/>
    <n v="82.78"/>
    <n v="3"/>
    <n v="-15.18"/>
    <x v="5"/>
    <x v="0"/>
  </r>
  <r>
    <d v="2021-06-22T00:00:00"/>
    <x v="266"/>
    <x v="2"/>
    <x v="1"/>
    <x v="5"/>
    <n v="853.93"/>
    <n v="5"/>
    <n v="0"/>
    <x v="5"/>
    <x v="0"/>
  </r>
  <r>
    <d v="2021-06-22T00:00:00"/>
    <x v="263"/>
    <x v="12"/>
    <x v="0"/>
    <x v="3"/>
    <n v="8.23"/>
    <n v="3"/>
    <n v="-6.03"/>
    <x v="5"/>
    <x v="0"/>
  </r>
  <r>
    <d v="2021-06-23T00:00:00"/>
    <x v="267"/>
    <x v="2"/>
    <x v="2"/>
    <x v="9"/>
    <n v="86.38"/>
    <n v="3"/>
    <n v="1.08"/>
    <x v="5"/>
    <x v="0"/>
  </r>
  <r>
    <d v="2021-06-23T00:00:00"/>
    <x v="268"/>
    <x v="25"/>
    <x v="0"/>
    <x v="4"/>
    <n v="20.02"/>
    <n v="9"/>
    <n v="1.75"/>
    <x v="5"/>
    <x v="0"/>
  </r>
  <r>
    <d v="2021-06-23T00:00:00"/>
    <x v="268"/>
    <x v="25"/>
    <x v="0"/>
    <x v="14"/>
    <n v="3.1"/>
    <n v="1"/>
    <n v="0.35"/>
    <x v="5"/>
    <x v="0"/>
  </r>
  <r>
    <d v="2021-06-24T00:00:00"/>
    <x v="269"/>
    <x v="12"/>
    <x v="1"/>
    <x v="8"/>
    <n v="4.2699999999999996"/>
    <n v="2"/>
    <n v="0.96"/>
    <x v="5"/>
    <x v="0"/>
  </r>
  <r>
    <d v="2021-06-25T00:00:00"/>
    <x v="270"/>
    <x v="3"/>
    <x v="1"/>
    <x v="13"/>
    <n v="447.84"/>
    <n v="5"/>
    <n v="11.2"/>
    <x v="5"/>
    <x v="0"/>
  </r>
  <r>
    <d v="2021-06-25T00:00:00"/>
    <x v="271"/>
    <x v="11"/>
    <x v="2"/>
    <x v="6"/>
    <n v="263.95999999999998"/>
    <n v="5"/>
    <n v="19.8"/>
    <x v="5"/>
    <x v="0"/>
  </r>
  <r>
    <d v="2021-06-25T00:00:00"/>
    <x v="271"/>
    <x v="11"/>
    <x v="0"/>
    <x v="4"/>
    <n v="71.63"/>
    <n v="11"/>
    <n v="17.91"/>
    <x v="5"/>
    <x v="0"/>
  </r>
  <r>
    <d v="2021-06-25T00:00:00"/>
    <x v="271"/>
    <x v="11"/>
    <x v="0"/>
    <x v="4"/>
    <n v="9.33"/>
    <n v="1"/>
    <n v="0.82"/>
    <x v="5"/>
    <x v="0"/>
  </r>
  <r>
    <d v="2021-06-27T00:00:00"/>
    <x v="272"/>
    <x v="29"/>
    <x v="0"/>
    <x v="2"/>
    <n v="306.2"/>
    <n v="5"/>
    <n v="0"/>
    <x v="5"/>
    <x v="0"/>
  </r>
  <r>
    <d v="2021-06-27T00:00:00"/>
    <x v="272"/>
    <x v="29"/>
    <x v="1"/>
    <x v="13"/>
    <n v="85.98"/>
    <n v="1"/>
    <n v="22.35"/>
    <x v="5"/>
    <x v="0"/>
  </r>
  <r>
    <d v="2021-06-27T00:00:00"/>
    <x v="272"/>
    <x v="29"/>
    <x v="2"/>
    <x v="9"/>
    <n v="223.96"/>
    <n v="4"/>
    <n v="53.75"/>
    <x v="5"/>
    <x v="0"/>
  </r>
  <r>
    <d v="2021-06-28T00:00:00"/>
    <x v="273"/>
    <x v="2"/>
    <x v="0"/>
    <x v="0"/>
    <n v="41.47"/>
    <n v="8"/>
    <n v="14.52"/>
    <x v="5"/>
    <x v="0"/>
  </r>
  <r>
    <d v="2021-06-28T00:00:00"/>
    <x v="273"/>
    <x v="2"/>
    <x v="0"/>
    <x v="3"/>
    <n v="3.17"/>
    <n v="3"/>
    <n v="-2.4300000000000002"/>
    <x v="5"/>
    <x v="0"/>
  </r>
  <r>
    <d v="2021-06-28T00:00:00"/>
    <x v="273"/>
    <x v="2"/>
    <x v="1"/>
    <x v="5"/>
    <n v="1228.47"/>
    <n v="5"/>
    <n v="0"/>
    <x v="5"/>
    <x v="0"/>
  </r>
  <r>
    <d v="2021-06-28T00:00:00"/>
    <x v="273"/>
    <x v="2"/>
    <x v="0"/>
    <x v="3"/>
    <n v="31.09"/>
    <n v="3"/>
    <n v="-22.8"/>
    <x v="5"/>
    <x v="0"/>
  </r>
  <r>
    <d v="2021-06-28T00:00:00"/>
    <x v="273"/>
    <x v="2"/>
    <x v="0"/>
    <x v="0"/>
    <n v="335.52"/>
    <n v="4"/>
    <n v="117.43"/>
    <x v="5"/>
    <x v="0"/>
  </r>
  <r>
    <d v="2021-06-28T00:00:00"/>
    <x v="274"/>
    <x v="14"/>
    <x v="0"/>
    <x v="7"/>
    <n v="6.08"/>
    <n v="1"/>
    <n v="3.04"/>
    <x v="5"/>
    <x v="0"/>
  </r>
  <r>
    <d v="2021-06-29T00:00:00"/>
    <x v="275"/>
    <x v="10"/>
    <x v="0"/>
    <x v="4"/>
    <n v="32.76"/>
    <n v="7"/>
    <n v="3.69"/>
    <x v="5"/>
    <x v="0"/>
  </r>
  <r>
    <d v="2021-06-29T00:00:00"/>
    <x v="232"/>
    <x v="20"/>
    <x v="0"/>
    <x v="3"/>
    <n v="13.92"/>
    <n v="3"/>
    <n v="4.87"/>
    <x v="5"/>
    <x v="0"/>
  </r>
  <r>
    <d v="2021-06-30T00:00:00"/>
    <x v="276"/>
    <x v="20"/>
    <x v="0"/>
    <x v="3"/>
    <n v="334.77"/>
    <n v="7"/>
    <n v="108.8"/>
    <x v="5"/>
    <x v="0"/>
  </r>
  <r>
    <d v="2021-06-30T00:00:00"/>
    <x v="277"/>
    <x v="1"/>
    <x v="0"/>
    <x v="4"/>
    <n v="5.25"/>
    <n v="4"/>
    <n v="1.64"/>
    <x v="5"/>
    <x v="0"/>
  </r>
  <r>
    <d v="2021-06-30T00:00:00"/>
    <x v="278"/>
    <x v="3"/>
    <x v="0"/>
    <x v="4"/>
    <n v="32.4"/>
    <n v="5"/>
    <n v="10.37"/>
    <x v="5"/>
    <x v="0"/>
  </r>
  <r>
    <d v="2021-06-30T00:00:00"/>
    <x v="279"/>
    <x v="0"/>
    <x v="0"/>
    <x v="0"/>
    <n v="25.92"/>
    <n v="5"/>
    <n v="9.07"/>
    <x v="5"/>
    <x v="0"/>
  </r>
  <r>
    <d v="2021-06-30T00:00:00"/>
    <x v="279"/>
    <x v="0"/>
    <x v="0"/>
    <x v="7"/>
    <n v="21.31"/>
    <n v="6"/>
    <n v="7.19"/>
    <x v="5"/>
    <x v="0"/>
  </r>
  <r>
    <d v="2021-06-30T00:00:00"/>
    <x v="178"/>
    <x v="20"/>
    <x v="0"/>
    <x v="3"/>
    <n v="2.69"/>
    <n v="1"/>
    <n v="0.84"/>
    <x v="5"/>
    <x v="0"/>
  </r>
  <r>
    <d v="2021-06-30T00:00:00"/>
    <x v="178"/>
    <x v="20"/>
    <x v="0"/>
    <x v="4"/>
    <n v="6.6"/>
    <n v="3"/>
    <n v="2.9"/>
    <x v="5"/>
    <x v="0"/>
  </r>
  <r>
    <d v="2021-06-30T00:00:00"/>
    <x v="280"/>
    <x v="25"/>
    <x v="0"/>
    <x v="0"/>
    <n v="310.69"/>
    <n v="7"/>
    <n v="108.74"/>
    <x v="5"/>
    <x v="0"/>
  </r>
  <r>
    <d v="2021-07-01T00:00:00"/>
    <x v="112"/>
    <x v="22"/>
    <x v="0"/>
    <x v="3"/>
    <n v="19.920000000000002"/>
    <n v="5"/>
    <n v="6.97"/>
    <x v="6"/>
    <x v="0"/>
  </r>
  <r>
    <d v="2021-07-01T00:00:00"/>
    <x v="230"/>
    <x v="16"/>
    <x v="2"/>
    <x v="6"/>
    <n v="575.91999999999996"/>
    <n v="2"/>
    <n v="71.989999999999995"/>
    <x v="6"/>
    <x v="0"/>
  </r>
  <r>
    <d v="2021-07-01T00:00:00"/>
    <x v="230"/>
    <x v="16"/>
    <x v="0"/>
    <x v="3"/>
    <n v="5.18"/>
    <n v="6"/>
    <n v="-3.63"/>
    <x v="6"/>
    <x v="0"/>
  </r>
  <r>
    <d v="2021-07-02T00:00:00"/>
    <x v="281"/>
    <x v="23"/>
    <x v="2"/>
    <x v="6"/>
    <n v="73.98"/>
    <n v="2"/>
    <n v="19.97"/>
    <x v="6"/>
    <x v="0"/>
  </r>
  <r>
    <d v="2021-07-02T00:00:00"/>
    <x v="281"/>
    <x v="23"/>
    <x v="0"/>
    <x v="4"/>
    <n v="5.58"/>
    <n v="1"/>
    <n v="2.1800000000000002"/>
    <x v="6"/>
    <x v="0"/>
  </r>
  <r>
    <d v="2021-07-04T00:00:00"/>
    <x v="124"/>
    <x v="26"/>
    <x v="0"/>
    <x v="0"/>
    <n v="177.54"/>
    <n v="4"/>
    <n v="62.14"/>
    <x v="6"/>
    <x v="0"/>
  </r>
  <r>
    <d v="2021-07-04T00:00:00"/>
    <x v="124"/>
    <x v="26"/>
    <x v="0"/>
    <x v="12"/>
    <n v="32.43"/>
    <n v="2"/>
    <n v="3.24"/>
    <x v="6"/>
    <x v="0"/>
  </r>
  <r>
    <d v="2021-07-04T00:00:00"/>
    <x v="282"/>
    <x v="6"/>
    <x v="0"/>
    <x v="0"/>
    <n v="21.84"/>
    <n v="3"/>
    <n v="10.92"/>
    <x v="6"/>
    <x v="0"/>
  </r>
  <r>
    <d v="2021-07-04T00:00:00"/>
    <x v="282"/>
    <x v="6"/>
    <x v="0"/>
    <x v="3"/>
    <n v="15.6"/>
    <n v="5"/>
    <n v="7.64"/>
    <x v="6"/>
    <x v="0"/>
  </r>
  <r>
    <d v="2021-07-05T00:00:00"/>
    <x v="283"/>
    <x v="29"/>
    <x v="2"/>
    <x v="9"/>
    <n v="479.97"/>
    <n v="3"/>
    <n v="163.19"/>
    <x v="6"/>
    <x v="0"/>
  </r>
  <r>
    <d v="2021-07-05T00:00:00"/>
    <x v="283"/>
    <x v="29"/>
    <x v="0"/>
    <x v="1"/>
    <n v="14.62"/>
    <n v="2"/>
    <n v="6.87"/>
    <x v="6"/>
    <x v="0"/>
  </r>
  <r>
    <d v="2021-07-05T00:00:00"/>
    <x v="283"/>
    <x v="29"/>
    <x v="0"/>
    <x v="0"/>
    <n v="19.440000000000001"/>
    <n v="3"/>
    <n v="9.33"/>
    <x v="6"/>
    <x v="0"/>
  </r>
  <r>
    <d v="2021-07-05T00:00:00"/>
    <x v="284"/>
    <x v="0"/>
    <x v="0"/>
    <x v="2"/>
    <n v="220.78"/>
    <n v="3"/>
    <n v="-44.16"/>
    <x v="6"/>
    <x v="0"/>
  </r>
  <r>
    <d v="2021-07-05T00:00:00"/>
    <x v="284"/>
    <x v="0"/>
    <x v="0"/>
    <x v="2"/>
    <n v="281.42"/>
    <n v="11"/>
    <n v="-35.18"/>
    <x v="6"/>
    <x v="0"/>
  </r>
  <r>
    <d v="2021-07-05T00:00:00"/>
    <x v="285"/>
    <x v="3"/>
    <x v="0"/>
    <x v="3"/>
    <n v="180.96"/>
    <n v="6"/>
    <n v="67.86"/>
    <x v="6"/>
    <x v="0"/>
  </r>
  <r>
    <d v="2021-07-05T00:00:00"/>
    <x v="17"/>
    <x v="15"/>
    <x v="0"/>
    <x v="4"/>
    <n v="4.37"/>
    <n v="3"/>
    <n v="0.38"/>
    <x v="6"/>
    <x v="0"/>
  </r>
  <r>
    <d v="2021-07-05T00:00:00"/>
    <x v="286"/>
    <x v="16"/>
    <x v="1"/>
    <x v="8"/>
    <n v="19.52"/>
    <n v="2"/>
    <n v="5.37"/>
    <x v="6"/>
    <x v="0"/>
  </r>
  <r>
    <d v="2021-07-05T00:00:00"/>
    <x v="286"/>
    <x v="16"/>
    <x v="0"/>
    <x v="3"/>
    <n v="9.81"/>
    <n v="5"/>
    <n v="-6.87"/>
    <x v="6"/>
    <x v="0"/>
  </r>
  <r>
    <d v="2021-07-05T00:00:00"/>
    <x v="286"/>
    <x v="16"/>
    <x v="1"/>
    <x v="8"/>
    <n v="213.22"/>
    <n v="3"/>
    <n v="15.99"/>
    <x v="6"/>
    <x v="0"/>
  </r>
  <r>
    <d v="2021-07-06T00:00:00"/>
    <x v="287"/>
    <x v="20"/>
    <x v="2"/>
    <x v="16"/>
    <n v="559.99"/>
    <n v="1"/>
    <n v="175"/>
    <x v="6"/>
    <x v="0"/>
  </r>
  <r>
    <d v="2021-07-06T00:00:00"/>
    <x v="288"/>
    <x v="3"/>
    <x v="1"/>
    <x v="5"/>
    <n v="478.48"/>
    <n v="2"/>
    <n v="47.85"/>
    <x v="6"/>
    <x v="0"/>
  </r>
  <r>
    <d v="2021-07-07T00:00:00"/>
    <x v="154"/>
    <x v="2"/>
    <x v="1"/>
    <x v="5"/>
    <n v="172.19"/>
    <n v="2"/>
    <n v="-46.74"/>
    <x v="6"/>
    <x v="0"/>
  </r>
  <r>
    <d v="2021-07-07T00:00:00"/>
    <x v="154"/>
    <x v="2"/>
    <x v="1"/>
    <x v="8"/>
    <n v="69.010000000000005"/>
    <n v="2"/>
    <n v="12.08"/>
    <x v="6"/>
    <x v="0"/>
  </r>
  <r>
    <d v="2021-07-08T00:00:00"/>
    <x v="289"/>
    <x v="20"/>
    <x v="1"/>
    <x v="5"/>
    <n v="63.88"/>
    <n v="1"/>
    <n v="10.65"/>
    <x v="6"/>
    <x v="0"/>
  </r>
  <r>
    <d v="2021-07-08T00:00:00"/>
    <x v="290"/>
    <x v="3"/>
    <x v="1"/>
    <x v="13"/>
    <n v="502.49"/>
    <n v="3"/>
    <n v="-87.94"/>
    <x v="6"/>
    <x v="0"/>
  </r>
  <r>
    <d v="2021-07-08T00:00:00"/>
    <x v="290"/>
    <x v="3"/>
    <x v="0"/>
    <x v="3"/>
    <n v="196.7"/>
    <n v="6"/>
    <n v="68.849999999999994"/>
    <x v="6"/>
    <x v="0"/>
  </r>
  <r>
    <d v="2021-07-09T00:00:00"/>
    <x v="291"/>
    <x v="0"/>
    <x v="0"/>
    <x v="0"/>
    <n v="10.37"/>
    <n v="2"/>
    <n v="3.63"/>
    <x v="6"/>
    <x v="0"/>
  </r>
  <r>
    <d v="2021-07-09T00:00:00"/>
    <x v="291"/>
    <x v="0"/>
    <x v="0"/>
    <x v="0"/>
    <n v="14.35"/>
    <n v="3"/>
    <n v="4.49"/>
    <x v="6"/>
    <x v="0"/>
  </r>
  <r>
    <d v="2021-07-09T00:00:00"/>
    <x v="292"/>
    <x v="3"/>
    <x v="0"/>
    <x v="1"/>
    <n v="2.88"/>
    <n v="1"/>
    <n v="1.41"/>
    <x v="6"/>
    <x v="0"/>
  </r>
  <r>
    <d v="2021-07-09T00:00:00"/>
    <x v="292"/>
    <x v="3"/>
    <x v="0"/>
    <x v="3"/>
    <n v="41.9"/>
    <n v="6"/>
    <n v="14.14"/>
    <x v="6"/>
    <x v="0"/>
  </r>
  <r>
    <d v="2021-07-09T00:00:00"/>
    <x v="292"/>
    <x v="3"/>
    <x v="0"/>
    <x v="2"/>
    <n v="23.92"/>
    <n v="4"/>
    <n v="4.07"/>
    <x v="6"/>
    <x v="0"/>
  </r>
  <r>
    <d v="2021-07-09T00:00:00"/>
    <x v="293"/>
    <x v="3"/>
    <x v="0"/>
    <x v="3"/>
    <n v="14.3"/>
    <n v="6"/>
    <n v="4.6500000000000004"/>
    <x v="6"/>
    <x v="0"/>
  </r>
  <r>
    <d v="2021-07-09T00:00:00"/>
    <x v="293"/>
    <x v="3"/>
    <x v="1"/>
    <x v="11"/>
    <n v="119.83"/>
    <n v="1"/>
    <n v="7.05"/>
    <x v="6"/>
    <x v="0"/>
  </r>
  <r>
    <d v="2021-07-09T00:00:00"/>
    <x v="293"/>
    <x v="3"/>
    <x v="0"/>
    <x v="4"/>
    <n v="5.56"/>
    <n v="2"/>
    <n v="2.2200000000000002"/>
    <x v="6"/>
    <x v="0"/>
  </r>
  <r>
    <d v="2021-07-09T00:00:00"/>
    <x v="293"/>
    <x v="3"/>
    <x v="0"/>
    <x v="0"/>
    <n v="32.4"/>
    <n v="5"/>
    <n v="15.55"/>
    <x v="6"/>
    <x v="0"/>
  </r>
  <r>
    <d v="2021-07-11T00:00:00"/>
    <x v="174"/>
    <x v="23"/>
    <x v="0"/>
    <x v="0"/>
    <n v="177.2"/>
    <n v="5"/>
    <n v="83.28"/>
    <x v="6"/>
    <x v="0"/>
  </r>
  <r>
    <d v="2021-07-11T00:00:00"/>
    <x v="174"/>
    <x v="23"/>
    <x v="2"/>
    <x v="6"/>
    <n v="197.97"/>
    <n v="3"/>
    <n v="57.41"/>
    <x v="6"/>
    <x v="0"/>
  </r>
  <r>
    <d v="2021-07-11T00:00:00"/>
    <x v="174"/>
    <x v="23"/>
    <x v="1"/>
    <x v="5"/>
    <n v="854.94"/>
    <n v="3"/>
    <n v="213.74"/>
    <x v="6"/>
    <x v="0"/>
  </r>
  <r>
    <d v="2021-07-11T00:00:00"/>
    <x v="174"/>
    <x v="23"/>
    <x v="1"/>
    <x v="8"/>
    <n v="124.11"/>
    <n v="9"/>
    <n v="52.13"/>
    <x v="6"/>
    <x v="0"/>
  </r>
  <r>
    <d v="2021-07-11T00:00:00"/>
    <x v="174"/>
    <x v="23"/>
    <x v="0"/>
    <x v="1"/>
    <n v="14.4"/>
    <n v="5"/>
    <n v="7.06"/>
    <x v="6"/>
    <x v="0"/>
  </r>
  <r>
    <d v="2021-07-11T00:00:00"/>
    <x v="46"/>
    <x v="0"/>
    <x v="2"/>
    <x v="6"/>
    <n v="575.97"/>
    <n v="4"/>
    <n v="43.2"/>
    <x v="6"/>
    <x v="0"/>
  </r>
  <r>
    <d v="2021-07-11T00:00:00"/>
    <x v="46"/>
    <x v="0"/>
    <x v="0"/>
    <x v="0"/>
    <n v="10.37"/>
    <n v="2"/>
    <n v="3.63"/>
    <x v="6"/>
    <x v="0"/>
  </r>
  <r>
    <d v="2021-07-11T00:00:00"/>
    <x v="294"/>
    <x v="20"/>
    <x v="0"/>
    <x v="0"/>
    <n v="49.12"/>
    <n v="4"/>
    <n v="23.09"/>
    <x v="6"/>
    <x v="0"/>
  </r>
  <r>
    <d v="2021-07-11T00:00:00"/>
    <x v="294"/>
    <x v="20"/>
    <x v="0"/>
    <x v="3"/>
    <n v="18.28"/>
    <n v="5"/>
    <n v="6.4"/>
    <x v="6"/>
    <x v="0"/>
  </r>
  <r>
    <d v="2021-07-11T00:00:00"/>
    <x v="295"/>
    <x v="20"/>
    <x v="2"/>
    <x v="6"/>
    <n v="164.85"/>
    <n v="3"/>
    <n v="47.81"/>
    <x v="6"/>
    <x v="0"/>
  </r>
  <r>
    <d v="2021-07-12T00:00:00"/>
    <x v="296"/>
    <x v="3"/>
    <x v="0"/>
    <x v="3"/>
    <n v="7.71"/>
    <n v="2"/>
    <n v="2.8"/>
    <x v="6"/>
    <x v="0"/>
  </r>
  <r>
    <d v="2021-07-12T00:00:00"/>
    <x v="296"/>
    <x v="3"/>
    <x v="1"/>
    <x v="13"/>
    <n v="698.35"/>
    <n v="3"/>
    <n v="-17.46"/>
    <x v="6"/>
    <x v="0"/>
  </r>
  <r>
    <d v="2021-07-12T00:00:00"/>
    <x v="151"/>
    <x v="3"/>
    <x v="0"/>
    <x v="2"/>
    <n v="249.75"/>
    <n v="9"/>
    <n v="44.96"/>
    <x v="6"/>
    <x v="0"/>
  </r>
  <r>
    <d v="2021-07-12T00:00:00"/>
    <x v="151"/>
    <x v="3"/>
    <x v="2"/>
    <x v="6"/>
    <n v="255.94"/>
    <n v="8"/>
    <n v="28.79"/>
    <x v="6"/>
    <x v="0"/>
  </r>
  <r>
    <d v="2021-07-12T00:00:00"/>
    <x v="68"/>
    <x v="22"/>
    <x v="1"/>
    <x v="5"/>
    <n v="123.14"/>
    <n v="4"/>
    <n v="13.85"/>
    <x v="6"/>
    <x v="0"/>
  </r>
  <r>
    <d v="2021-07-12T00:00:00"/>
    <x v="68"/>
    <x v="22"/>
    <x v="0"/>
    <x v="3"/>
    <n v="11.26"/>
    <n v="4"/>
    <n v="3.8"/>
    <x v="6"/>
    <x v="0"/>
  </r>
  <r>
    <d v="2021-07-12T00:00:00"/>
    <x v="297"/>
    <x v="1"/>
    <x v="0"/>
    <x v="0"/>
    <n v="35.86"/>
    <n v="9"/>
    <n v="13"/>
    <x v="6"/>
    <x v="0"/>
  </r>
  <r>
    <d v="2021-07-12T00:00:00"/>
    <x v="297"/>
    <x v="1"/>
    <x v="2"/>
    <x v="9"/>
    <n v="23.84"/>
    <n v="4"/>
    <n v="3.28"/>
    <x v="6"/>
    <x v="0"/>
  </r>
  <r>
    <d v="2021-07-12T00:00:00"/>
    <x v="298"/>
    <x v="0"/>
    <x v="1"/>
    <x v="5"/>
    <n v="512.36"/>
    <n v="3"/>
    <n v="-14.64"/>
    <x v="6"/>
    <x v="0"/>
  </r>
  <r>
    <d v="2021-07-12T00:00:00"/>
    <x v="298"/>
    <x v="0"/>
    <x v="0"/>
    <x v="7"/>
    <n v="3.49"/>
    <n v="2"/>
    <n v="0.56999999999999995"/>
    <x v="6"/>
    <x v="0"/>
  </r>
  <r>
    <d v="2021-07-12T00:00:00"/>
    <x v="298"/>
    <x v="0"/>
    <x v="0"/>
    <x v="4"/>
    <n v="22.29"/>
    <n v="7"/>
    <n v="3.9"/>
    <x v="6"/>
    <x v="0"/>
  </r>
  <r>
    <d v="2021-07-12T00:00:00"/>
    <x v="298"/>
    <x v="0"/>
    <x v="0"/>
    <x v="0"/>
    <n v="16.03"/>
    <n v="3"/>
    <n v="5.61"/>
    <x v="6"/>
    <x v="0"/>
  </r>
  <r>
    <d v="2021-07-13T00:00:00"/>
    <x v="271"/>
    <x v="3"/>
    <x v="1"/>
    <x v="13"/>
    <n v="351.22"/>
    <n v="3"/>
    <n v="4.3899999999999997"/>
    <x v="6"/>
    <x v="0"/>
  </r>
  <r>
    <d v="2021-07-14T00:00:00"/>
    <x v="299"/>
    <x v="1"/>
    <x v="0"/>
    <x v="3"/>
    <n v="29.93"/>
    <n v="7"/>
    <n v="-46.39"/>
    <x v="6"/>
    <x v="0"/>
  </r>
  <r>
    <d v="2021-07-14T00:00:00"/>
    <x v="299"/>
    <x v="1"/>
    <x v="2"/>
    <x v="6"/>
    <n v="38.270000000000003"/>
    <n v="4"/>
    <n v="3.83"/>
    <x v="6"/>
    <x v="0"/>
  </r>
  <r>
    <d v="2021-07-14T00:00:00"/>
    <x v="300"/>
    <x v="12"/>
    <x v="0"/>
    <x v="2"/>
    <n v="55.92"/>
    <n v="5"/>
    <n v="6.29"/>
    <x v="6"/>
    <x v="0"/>
  </r>
  <r>
    <d v="2021-07-14T00:00:00"/>
    <x v="43"/>
    <x v="2"/>
    <x v="2"/>
    <x v="6"/>
    <n v="13.49"/>
    <n v="1"/>
    <n v="-2.25"/>
    <x v="6"/>
    <x v="0"/>
  </r>
  <r>
    <d v="2021-07-14T00:00:00"/>
    <x v="43"/>
    <x v="2"/>
    <x v="2"/>
    <x v="6"/>
    <n v="23.99"/>
    <n v="2"/>
    <n v="-13.99"/>
    <x v="6"/>
    <x v="0"/>
  </r>
  <r>
    <d v="2021-07-14T00:00:00"/>
    <x v="43"/>
    <x v="2"/>
    <x v="1"/>
    <x v="8"/>
    <n v="31.98"/>
    <n v="2"/>
    <n v="1.2"/>
    <x v="6"/>
    <x v="0"/>
  </r>
  <r>
    <d v="2021-07-14T00:00:00"/>
    <x v="43"/>
    <x v="2"/>
    <x v="0"/>
    <x v="4"/>
    <n v="41.58"/>
    <n v="2"/>
    <n v="4.68"/>
    <x v="6"/>
    <x v="0"/>
  </r>
  <r>
    <d v="2021-07-14T00:00:00"/>
    <x v="301"/>
    <x v="7"/>
    <x v="0"/>
    <x v="12"/>
    <n v="39.479999999999997"/>
    <n v="1"/>
    <n v="11.05"/>
    <x v="6"/>
    <x v="0"/>
  </r>
  <r>
    <d v="2021-07-14T00:00:00"/>
    <x v="302"/>
    <x v="20"/>
    <x v="0"/>
    <x v="4"/>
    <n v="17.940000000000001"/>
    <n v="3"/>
    <n v="4.49"/>
    <x v="6"/>
    <x v="0"/>
  </r>
  <r>
    <d v="2021-07-15T00:00:00"/>
    <x v="197"/>
    <x v="19"/>
    <x v="2"/>
    <x v="9"/>
    <n v="2.97"/>
    <n v="3"/>
    <n v="1.31"/>
    <x v="6"/>
    <x v="0"/>
  </r>
  <r>
    <d v="2021-07-15T00:00:00"/>
    <x v="197"/>
    <x v="19"/>
    <x v="0"/>
    <x v="7"/>
    <n v="6.54"/>
    <n v="3"/>
    <n v="2.68"/>
    <x v="6"/>
    <x v="0"/>
  </r>
  <r>
    <d v="2021-07-18T00:00:00"/>
    <x v="303"/>
    <x v="12"/>
    <x v="1"/>
    <x v="5"/>
    <n v="259.14"/>
    <n v="4"/>
    <n v="-25.91"/>
    <x v="6"/>
    <x v="0"/>
  </r>
  <r>
    <d v="2021-07-18T00:00:00"/>
    <x v="304"/>
    <x v="20"/>
    <x v="0"/>
    <x v="3"/>
    <n v="13.9"/>
    <n v="2"/>
    <n v="4.5199999999999996"/>
    <x v="6"/>
    <x v="0"/>
  </r>
  <r>
    <d v="2021-07-19T00:00:00"/>
    <x v="305"/>
    <x v="37"/>
    <x v="2"/>
    <x v="6"/>
    <n v="359.98"/>
    <n v="2"/>
    <n v="93.59"/>
    <x v="6"/>
    <x v="0"/>
  </r>
  <r>
    <d v="2021-07-19T00:00:00"/>
    <x v="305"/>
    <x v="37"/>
    <x v="1"/>
    <x v="13"/>
    <n v="70.56"/>
    <n v="1"/>
    <n v="-4.03"/>
    <x v="6"/>
    <x v="0"/>
  </r>
  <r>
    <d v="2021-07-19T00:00:00"/>
    <x v="305"/>
    <x v="37"/>
    <x v="0"/>
    <x v="3"/>
    <n v="20.88"/>
    <n v="2"/>
    <n v="9.6"/>
    <x v="6"/>
    <x v="0"/>
  </r>
  <r>
    <d v="2021-07-19T00:00:00"/>
    <x v="305"/>
    <x v="37"/>
    <x v="0"/>
    <x v="3"/>
    <n v="3.81"/>
    <n v="1"/>
    <n v="1.83"/>
    <x v="6"/>
    <x v="0"/>
  </r>
  <r>
    <d v="2021-07-19T00:00:00"/>
    <x v="306"/>
    <x v="35"/>
    <x v="0"/>
    <x v="3"/>
    <n v="6.1"/>
    <n v="2"/>
    <n v="2.21"/>
    <x v="6"/>
    <x v="0"/>
  </r>
  <r>
    <d v="2021-07-20T00:00:00"/>
    <x v="307"/>
    <x v="0"/>
    <x v="0"/>
    <x v="2"/>
    <n v="342.86"/>
    <n v="3"/>
    <n v="38.57"/>
    <x v="6"/>
    <x v="0"/>
  </r>
  <r>
    <d v="2021-07-20T00:00:00"/>
    <x v="307"/>
    <x v="0"/>
    <x v="1"/>
    <x v="8"/>
    <n v="16.739999999999998"/>
    <n v="5"/>
    <n v="-14.23"/>
    <x v="6"/>
    <x v="0"/>
  </r>
  <r>
    <d v="2021-07-20T00:00:00"/>
    <x v="307"/>
    <x v="0"/>
    <x v="1"/>
    <x v="5"/>
    <n v="981.37"/>
    <n v="2"/>
    <n v="-140.19999999999999"/>
    <x v="6"/>
    <x v="0"/>
  </r>
  <r>
    <d v="2021-07-20T00:00:00"/>
    <x v="308"/>
    <x v="10"/>
    <x v="0"/>
    <x v="2"/>
    <n v="25.98"/>
    <n v="1"/>
    <n v="-5.2"/>
    <x v="6"/>
    <x v="0"/>
  </r>
  <r>
    <d v="2021-07-20T00:00:00"/>
    <x v="308"/>
    <x v="10"/>
    <x v="0"/>
    <x v="3"/>
    <n v="27.36"/>
    <n v="3"/>
    <n v="-21.89"/>
    <x v="6"/>
    <x v="0"/>
  </r>
  <r>
    <d v="2021-07-20T00:00:00"/>
    <x v="309"/>
    <x v="3"/>
    <x v="0"/>
    <x v="0"/>
    <n v="104.85"/>
    <n v="1"/>
    <n v="50.33"/>
    <x v="6"/>
    <x v="0"/>
  </r>
  <r>
    <d v="2021-07-20T00:00:00"/>
    <x v="309"/>
    <x v="3"/>
    <x v="0"/>
    <x v="3"/>
    <n v="8.6999999999999993"/>
    <n v="2"/>
    <n v="3.16"/>
    <x v="6"/>
    <x v="0"/>
  </r>
  <r>
    <d v="2021-07-20T00:00:00"/>
    <x v="309"/>
    <x v="3"/>
    <x v="0"/>
    <x v="0"/>
    <n v="19.920000000000002"/>
    <n v="4"/>
    <n v="9.76"/>
    <x v="6"/>
    <x v="0"/>
  </r>
  <r>
    <d v="2021-07-20T00:00:00"/>
    <x v="309"/>
    <x v="3"/>
    <x v="1"/>
    <x v="8"/>
    <n v="43.02"/>
    <n v="3"/>
    <n v="15.49"/>
    <x v="6"/>
    <x v="0"/>
  </r>
  <r>
    <d v="2021-07-20T00:00:00"/>
    <x v="310"/>
    <x v="3"/>
    <x v="0"/>
    <x v="3"/>
    <n v="89.71"/>
    <n v="6"/>
    <n v="30.28"/>
    <x v="6"/>
    <x v="0"/>
  </r>
  <r>
    <d v="2021-07-20T00:00:00"/>
    <x v="310"/>
    <x v="3"/>
    <x v="0"/>
    <x v="0"/>
    <n v="22.83"/>
    <n v="3"/>
    <n v="10.73"/>
    <x v="6"/>
    <x v="0"/>
  </r>
  <r>
    <d v="2021-07-20T00:00:00"/>
    <x v="104"/>
    <x v="3"/>
    <x v="2"/>
    <x v="9"/>
    <n v="41.94"/>
    <n v="2"/>
    <n v="15.1"/>
    <x v="6"/>
    <x v="0"/>
  </r>
  <r>
    <d v="2021-07-20T00:00:00"/>
    <x v="104"/>
    <x v="3"/>
    <x v="0"/>
    <x v="0"/>
    <n v="11.96"/>
    <n v="2"/>
    <n v="5.86"/>
    <x v="6"/>
    <x v="0"/>
  </r>
  <r>
    <d v="2021-07-20T00:00:00"/>
    <x v="104"/>
    <x v="3"/>
    <x v="0"/>
    <x v="4"/>
    <n v="13.12"/>
    <n v="4"/>
    <n v="3.8"/>
    <x v="6"/>
    <x v="0"/>
  </r>
  <r>
    <d v="2021-07-20T00:00:00"/>
    <x v="104"/>
    <x v="3"/>
    <x v="0"/>
    <x v="2"/>
    <n v="535.41"/>
    <n v="3"/>
    <n v="160.62"/>
    <x v="6"/>
    <x v="0"/>
  </r>
  <r>
    <d v="2021-07-21T00:00:00"/>
    <x v="311"/>
    <x v="3"/>
    <x v="0"/>
    <x v="4"/>
    <n v="99.2"/>
    <n v="5"/>
    <n v="25.79"/>
    <x v="6"/>
    <x v="0"/>
  </r>
  <r>
    <d v="2021-07-21T00:00:00"/>
    <x v="311"/>
    <x v="3"/>
    <x v="1"/>
    <x v="5"/>
    <n v="801.57"/>
    <n v="2"/>
    <n v="50.1"/>
    <x v="6"/>
    <x v="0"/>
  </r>
  <r>
    <d v="2021-07-21T00:00:00"/>
    <x v="311"/>
    <x v="3"/>
    <x v="1"/>
    <x v="13"/>
    <n v="272.85000000000002"/>
    <n v="1"/>
    <n v="27.28"/>
    <x v="6"/>
    <x v="0"/>
  </r>
  <r>
    <d v="2021-07-21T00:00:00"/>
    <x v="312"/>
    <x v="0"/>
    <x v="0"/>
    <x v="12"/>
    <n v="4.99"/>
    <n v="3"/>
    <n v="-12.98"/>
    <x v="6"/>
    <x v="0"/>
  </r>
  <r>
    <d v="2021-07-21T00:00:00"/>
    <x v="312"/>
    <x v="0"/>
    <x v="0"/>
    <x v="10"/>
    <n v="87.92"/>
    <n v="5"/>
    <n v="29.67"/>
    <x v="6"/>
    <x v="0"/>
  </r>
  <r>
    <d v="2021-07-21T00:00:00"/>
    <x v="312"/>
    <x v="0"/>
    <x v="1"/>
    <x v="5"/>
    <n v="657.93"/>
    <n v="5"/>
    <n v="-93.99"/>
    <x v="6"/>
    <x v="0"/>
  </r>
  <r>
    <d v="2021-07-21T00:00:00"/>
    <x v="312"/>
    <x v="0"/>
    <x v="0"/>
    <x v="3"/>
    <n v="1.04"/>
    <n v="1"/>
    <n v="-1.83"/>
    <x v="6"/>
    <x v="0"/>
  </r>
  <r>
    <d v="2021-07-21T00:00:00"/>
    <x v="190"/>
    <x v="40"/>
    <x v="2"/>
    <x v="6"/>
    <n v="35.979999999999997"/>
    <n v="2"/>
    <n v="10.07"/>
    <x v="6"/>
    <x v="0"/>
  </r>
  <r>
    <d v="2021-07-22T00:00:00"/>
    <x v="313"/>
    <x v="20"/>
    <x v="0"/>
    <x v="4"/>
    <n v="5.96"/>
    <n v="2"/>
    <n v="1.67"/>
    <x v="6"/>
    <x v="0"/>
  </r>
  <r>
    <d v="2021-07-22T00:00:00"/>
    <x v="313"/>
    <x v="20"/>
    <x v="2"/>
    <x v="9"/>
    <n v="159.97999999999999"/>
    <n v="2"/>
    <n v="57.59"/>
    <x v="6"/>
    <x v="0"/>
  </r>
  <r>
    <d v="2021-07-22T00:00:00"/>
    <x v="201"/>
    <x v="3"/>
    <x v="0"/>
    <x v="4"/>
    <n v="11.52"/>
    <n v="4"/>
    <n v="3.23"/>
    <x v="6"/>
    <x v="0"/>
  </r>
  <r>
    <d v="2021-07-22T00:00:00"/>
    <x v="201"/>
    <x v="3"/>
    <x v="1"/>
    <x v="5"/>
    <n v="717.72"/>
    <n v="3"/>
    <n v="71.77"/>
    <x v="6"/>
    <x v="0"/>
  </r>
  <r>
    <d v="2021-07-22T00:00:00"/>
    <x v="201"/>
    <x v="3"/>
    <x v="0"/>
    <x v="2"/>
    <n v="236.5"/>
    <n v="10"/>
    <n v="68.59"/>
    <x v="6"/>
    <x v="0"/>
  </r>
  <r>
    <d v="2021-07-22T00:00:00"/>
    <x v="201"/>
    <x v="3"/>
    <x v="1"/>
    <x v="13"/>
    <n v="170.35"/>
    <n v="3"/>
    <n v="19.16"/>
    <x v="6"/>
    <x v="0"/>
  </r>
  <r>
    <d v="2021-07-22T00:00:00"/>
    <x v="314"/>
    <x v="3"/>
    <x v="0"/>
    <x v="4"/>
    <n v="19.68"/>
    <n v="6"/>
    <n v="6.49"/>
    <x v="6"/>
    <x v="0"/>
  </r>
  <r>
    <d v="2021-07-22T00:00:00"/>
    <x v="315"/>
    <x v="0"/>
    <x v="0"/>
    <x v="2"/>
    <n v="26.63"/>
    <n v="1"/>
    <n v="1.33"/>
    <x v="6"/>
    <x v="0"/>
  </r>
  <r>
    <d v="2021-07-23T00:00:00"/>
    <x v="316"/>
    <x v="12"/>
    <x v="0"/>
    <x v="3"/>
    <n v="8.16"/>
    <n v="5"/>
    <n v="-5.71"/>
    <x v="6"/>
    <x v="0"/>
  </r>
  <r>
    <d v="2021-07-23T00:00:00"/>
    <x v="316"/>
    <x v="12"/>
    <x v="2"/>
    <x v="9"/>
    <n v="1023.94"/>
    <n v="8"/>
    <n v="179.19"/>
    <x v="6"/>
    <x v="0"/>
  </r>
  <r>
    <d v="2021-07-23T00:00:00"/>
    <x v="316"/>
    <x v="12"/>
    <x v="0"/>
    <x v="4"/>
    <n v="9.24"/>
    <n v="1"/>
    <n v="0.92"/>
    <x v="6"/>
    <x v="0"/>
  </r>
  <r>
    <d v="2021-07-23T00:00:00"/>
    <x v="316"/>
    <x v="12"/>
    <x v="2"/>
    <x v="9"/>
    <n v="479.04"/>
    <n v="10"/>
    <n v="-29.94"/>
    <x v="6"/>
    <x v="0"/>
  </r>
  <r>
    <d v="2021-07-23T00:00:00"/>
    <x v="199"/>
    <x v="20"/>
    <x v="2"/>
    <x v="9"/>
    <n v="99.98"/>
    <n v="2"/>
    <n v="8"/>
    <x v="6"/>
    <x v="0"/>
  </r>
  <r>
    <d v="2021-07-23T00:00:00"/>
    <x v="317"/>
    <x v="3"/>
    <x v="2"/>
    <x v="6"/>
    <n v="604.75"/>
    <n v="6"/>
    <n v="60.48"/>
    <x v="6"/>
    <x v="0"/>
  </r>
  <r>
    <d v="2021-07-23T00:00:00"/>
    <x v="317"/>
    <x v="3"/>
    <x v="0"/>
    <x v="14"/>
    <n v="40.700000000000003"/>
    <n v="5"/>
    <n v="11.8"/>
    <x v="6"/>
    <x v="0"/>
  </r>
  <r>
    <d v="2021-07-23T00:00:00"/>
    <x v="317"/>
    <x v="3"/>
    <x v="2"/>
    <x v="6"/>
    <n v="302.38"/>
    <n v="3"/>
    <n v="37.799999999999997"/>
    <x v="6"/>
    <x v="0"/>
  </r>
  <r>
    <d v="2021-07-23T00:00:00"/>
    <x v="317"/>
    <x v="3"/>
    <x v="2"/>
    <x v="9"/>
    <n v="45"/>
    <n v="3"/>
    <n v="4.95"/>
    <x v="6"/>
    <x v="0"/>
  </r>
  <r>
    <d v="2021-07-25T00:00:00"/>
    <x v="318"/>
    <x v="3"/>
    <x v="0"/>
    <x v="2"/>
    <n v="53.72"/>
    <n v="4"/>
    <n v="15.04"/>
    <x v="6"/>
    <x v="0"/>
  </r>
  <r>
    <d v="2021-07-25T00:00:00"/>
    <x v="318"/>
    <x v="3"/>
    <x v="0"/>
    <x v="14"/>
    <n v="8187.65"/>
    <n v="5"/>
    <n v="327.51"/>
    <x v="6"/>
    <x v="0"/>
  </r>
  <r>
    <d v="2021-07-25T00:00:00"/>
    <x v="318"/>
    <x v="3"/>
    <x v="1"/>
    <x v="8"/>
    <n v="77.92"/>
    <n v="8"/>
    <n v="34.28"/>
    <x v="6"/>
    <x v="0"/>
  </r>
  <r>
    <d v="2021-07-25T00:00:00"/>
    <x v="58"/>
    <x v="3"/>
    <x v="0"/>
    <x v="0"/>
    <n v="6.48"/>
    <n v="1"/>
    <n v="3.18"/>
    <x v="6"/>
    <x v="0"/>
  </r>
  <r>
    <d v="2021-07-25T00:00:00"/>
    <x v="58"/>
    <x v="3"/>
    <x v="0"/>
    <x v="14"/>
    <n v="15.52"/>
    <n v="4"/>
    <n v="4.5"/>
    <x v="6"/>
    <x v="0"/>
  </r>
  <r>
    <d v="2021-07-26T00:00:00"/>
    <x v="319"/>
    <x v="1"/>
    <x v="0"/>
    <x v="2"/>
    <n v="123.55"/>
    <n v="3"/>
    <n v="-29.34"/>
    <x v="6"/>
    <x v="0"/>
  </r>
  <r>
    <d v="2021-07-26T00:00:00"/>
    <x v="111"/>
    <x v="17"/>
    <x v="2"/>
    <x v="6"/>
    <n v="911.98"/>
    <n v="2"/>
    <n v="114"/>
    <x v="6"/>
    <x v="0"/>
  </r>
  <r>
    <d v="2021-07-26T00:00:00"/>
    <x v="111"/>
    <x v="17"/>
    <x v="1"/>
    <x v="5"/>
    <n v="674.35"/>
    <n v="3"/>
    <n v="-109.58"/>
    <x v="6"/>
    <x v="0"/>
  </r>
  <r>
    <d v="2021-07-26T00:00:00"/>
    <x v="111"/>
    <x v="17"/>
    <x v="1"/>
    <x v="8"/>
    <n v="134.01"/>
    <n v="9"/>
    <n v="36.18"/>
    <x v="6"/>
    <x v="0"/>
  </r>
  <r>
    <d v="2021-07-26T00:00:00"/>
    <x v="111"/>
    <x v="17"/>
    <x v="2"/>
    <x v="9"/>
    <n v="170.97"/>
    <n v="3"/>
    <n v="70.099999999999994"/>
    <x v="6"/>
    <x v="0"/>
  </r>
  <r>
    <d v="2021-07-26T00:00:00"/>
    <x v="4"/>
    <x v="27"/>
    <x v="2"/>
    <x v="9"/>
    <n v="111.93"/>
    <n v="7"/>
    <n v="34.700000000000003"/>
    <x v="6"/>
    <x v="0"/>
  </r>
  <r>
    <d v="2021-07-26T00:00:00"/>
    <x v="320"/>
    <x v="4"/>
    <x v="1"/>
    <x v="5"/>
    <n v="67.88"/>
    <n v="2"/>
    <n v="18.329999999999998"/>
    <x v="6"/>
    <x v="0"/>
  </r>
  <r>
    <d v="2021-07-26T00:00:00"/>
    <x v="320"/>
    <x v="4"/>
    <x v="0"/>
    <x v="1"/>
    <n v="162.88999999999999"/>
    <n v="13"/>
    <n v="76.56"/>
    <x v="6"/>
    <x v="0"/>
  </r>
  <r>
    <d v="2021-07-26T00:00:00"/>
    <x v="320"/>
    <x v="4"/>
    <x v="1"/>
    <x v="8"/>
    <n v="25.71"/>
    <n v="3"/>
    <n v="9.26"/>
    <x v="6"/>
    <x v="0"/>
  </r>
  <r>
    <d v="2021-07-26T00:00:00"/>
    <x v="321"/>
    <x v="0"/>
    <x v="0"/>
    <x v="3"/>
    <n v="2177.58"/>
    <n v="8"/>
    <n v="-3701.89"/>
    <x v="6"/>
    <x v="0"/>
  </r>
  <r>
    <d v="2021-07-26T00:00:00"/>
    <x v="321"/>
    <x v="0"/>
    <x v="1"/>
    <x v="8"/>
    <n v="17.5"/>
    <n v="3"/>
    <n v="-10.06"/>
    <x v="6"/>
    <x v="0"/>
  </r>
  <r>
    <d v="2021-07-26T00:00:00"/>
    <x v="321"/>
    <x v="0"/>
    <x v="0"/>
    <x v="3"/>
    <n v="16.78"/>
    <n v="4"/>
    <n v="-26.85"/>
    <x v="6"/>
    <x v="0"/>
  </r>
  <r>
    <d v="2021-07-26T00:00:00"/>
    <x v="321"/>
    <x v="0"/>
    <x v="2"/>
    <x v="9"/>
    <n v="431.14"/>
    <n v="9"/>
    <n v="-26.95"/>
    <x v="6"/>
    <x v="0"/>
  </r>
  <r>
    <d v="2021-07-26T00:00:00"/>
    <x v="321"/>
    <x v="0"/>
    <x v="0"/>
    <x v="3"/>
    <n v="8.8800000000000008"/>
    <n v="5"/>
    <n v="-13.32"/>
    <x v="6"/>
    <x v="0"/>
  </r>
  <r>
    <d v="2021-07-26T00:00:00"/>
    <x v="321"/>
    <x v="0"/>
    <x v="0"/>
    <x v="12"/>
    <n v="4.84"/>
    <n v="2"/>
    <n v="-12.09"/>
    <x v="6"/>
    <x v="0"/>
  </r>
  <r>
    <d v="2021-07-27T00:00:00"/>
    <x v="60"/>
    <x v="3"/>
    <x v="2"/>
    <x v="9"/>
    <n v="238"/>
    <n v="2"/>
    <n v="38.08"/>
    <x v="6"/>
    <x v="0"/>
  </r>
  <r>
    <d v="2021-07-27T00:00:00"/>
    <x v="322"/>
    <x v="20"/>
    <x v="0"/>
    <x v="0"/>
    <n v="65.78"/>
    <n v="11"/>
    <n v="32.229999999999997"/>
    <x v="6"/>
    <x v="0"/>
  </r>
  <r>
    <d v="2021-07-27T00:00:00"/>
    <x v="323"/>
    <x v="3"/>
    <x v="0"/>
    <x v="2"/>
    <n v="276.27999999999997"/>
    <n v="2"/>
    <n v="0"/>
    <x v="6"/>
    <x v="0"/>
  </r>
  <r>
    <d v="2021-07-28T00:00:00"/>
    <x v="74"/>
    <x v="16"/>
    <x v="0"/>
    <x v="7"/>
    <n v="14.32"/>
    <n v="5"/>
    <n v="5.19"/>
    <x v="6"/>
    <x v="0"/>
  </r>
  <r>
    <d v="2021-07-28T00:00:00"/>
    <x v="74"/>
    <x v="16"/>
    <x v="1"/>
    <x v="8"/>
    <n v="129.88999999999999"/>
    <n v="6"/>
    <n v="12.99"/>
    <x v="6"/>
    <x v="0"/>
  </r>
  <r>
    <d v="2021-07-28T00:00:00"/>
    <x v="74"/>
    <x v="16"/>
    <x v="0"/>
    <x v="10"/>
    <n v="48.94"/>
    <n v="7"/>
    <n v="16.52"/>
    <x v="6"/>
    <x v="0"/>
  </r>
  <r>
    <d v="2021-07-30T00:00:00"/>
    <x v="324"/>
    <x v="22"/>
    <x v="1"/>
    <x v="11"/>
    <n v="1367.84"/>
    <n v="8"/>
    <n v="259.89"/>
    <x v="6"/>
    <x v="0"/>
  </r>
  <r>
    <d v="2021-08-01T00:00:00"/>
    <x v="302"/>
    <x v="25"/>
    <x v="0"/>
    <x v="1"/>
    <n v="17.54"/>
    <n v="3"/>
    <n v="5.92"/>
    <x v="7"/>
    <x v="0"/>
  </r>
  <r>
    <d v="2021-08-01T00:00:00"/>
    <x v="302"/>
    <x v="25"/>
    <x v="1"/>
    <x v="8"/>
    <n v="44.13"/>
    <n v="4"/>
    <n v="12.14"/>
    <x v="7"/>
    <x v="0"/>
  </r>
  <r>
    <d v="2021-08-01T00:00:00"/>
    <x v="302"/>
    <x v="25"/>
    <x v="0"/>
    <x v="12"/>
    <n v="62.92"/>
    <n v="1"/>
    <n v="10.220000000000001"/>
    <x v="7"/>
    <x v="0"/>
  </r>
  <r>
    <d v="2021-08-01T00:00:00"/>
    <x v="302"/>
    <x v="25"/>
    <x v="0"/>
    <x v="0"/>
    <n v="78.3"/>
    <n v="2"/>
    <n v="29.36"/>
    <x v="7"/>
    <x v="0"/>
  </r>
  <r>
    <d v="2021-08-01T00:00:00"/>
    <x v="325"/>
    <x v="3"/>
    <x v="0"/>
    <x v="3"/>
    <n v="19.75"/>
    <n v="3"/>
    <n v="6.91"/>
    <x v="7"/>
    <x v="0"/>
  </r>
  <r>
    <d v="2021-08-01T00:00:00"/>
    <x v="326"/>
    <x v="2"/>
    <x v="0"/>
    <x v="7"/>
    <n v="5.68"/>
    <n v="2"/>
    <n v="1.92"/>
    <x v="7"/>
    <x v="0"/>
  </r>
  <r>
    <d v="2021-08-02T00:00:00"/>
    <x v="327"/>
    <x v="24"/>
    <x v="0"/>
    <x v="3"/>
    <n v="26.7"/>
    <n v="5"/>
    <n v="12.55"/>
    <x v="7"/>
    <x v="0"/>
  </r>
  <r>
    <d v="2021-08-02T00:00:00"/>
    <x v="327"/>
    <x v="24"/>
    <x v="2"/>
    <x v="9"/>
    <n v="21.2"/>
    <n v="2"/>
    <n v="9.1199999999999992"/>
    <x v="7"/>
    <x v="0"/>
  </r>
  <r>
    <d v="2021-08-02T00:00:00"/>
    <x v="327"/>
    <x v="24"/>
    <x v="0"/>
    <x v="2"/>
    <n v="838.38"/>
    <n v="2"/>
    <n v="226.36"/>
    <x v="7"/>
    <x v="0"/>
  </r>
  <r>
    <d v="2021-08-03T00:00:00"/>
    <x v="206"/>
    <x v="26"/>
    <x v="1"/>
    <x v="13"/>
    <n v="218.75"/>
    <n v="2"/>
    <n v="-161.88"/>
    <x v="7"/>
    <x v="0"/>
  </r>
  <r>
    <d v="2021-08-03T00:00:00"/>
    <x v="206"/>
    <x v="26"/>
    <x v="0"/>
    <x v="12"/>
    <n v="2.6"/>
    <n v="1"/>
    <n v="0.28999999999999998"/>
    <x v="7"/>
    <x v="0"/>
  </r>
  <r>
    <d v="2021-08-03T00:00:00"/>
    <x v="328"/>
    <x v="20"/>
    <x v="0"/>
    <x v="0"/>
    <n v="39.96"/>
    <n v="2"/>
    <n v="18.78"/>
    <x v="7"/>
    <x v="0"/>
  </r>
  <r>
    <d v="2021-08-03T00:00:00"/>
    <x v="328"/>
    <x v="20"/>
    <x v="0"/>
    <x v="14"/>
    <n v="102.3"/>
    <n v="10"/>
    <n v="26.6"/>
    <x v="7"/>
    <x v="0"/>
  </r>
  <r>
    <d v="2021-08-03T00:00:00"/>
    <x v="328"/>
    <x v="20"/>
    <x v="0"/>
    <x v="2"/>
    <n v="21.36"/>
    <n v="2"/>
    <n v="5.77"/>
    <x v="7"/>
    <x v="0"/>
  </r>
  <r>
    <d v="2021-08-03T00:00:00"/>
    <x v="292"/>
    <x v="12"/>
    <x v="0"/>
    <x v="0"/>
    <n v="93.02"/>
    <n v="3"/>
    <n v="33.72"/>
    <x v="7"/>
    <x v="0"/>
  </r>
  <r>
    <d v="2021-08-04T00:00:00"/>
    <x v="329"/>
    <x v="27"/>
    <x v="0"/>
    <x v="12"/>
    <n v="1089.75"/>
    <n v="3"/>
    <n v="305.13"/>
    <x v="7"/>
    <x v="0"/>
  </r>
  <r>
    <d v="2021-08-04T00:00:00"/>
    <x v="329"/>
    <x v="27"/>
    <x v="0"/>
    <x v="0"/>
    <n v="447.84"/>
    <n v="8"/>
    <n v="219.44"/>
    <x v="7"/>
    <x v="0"/>
  </r>
  <r>
    <d v="2021-08-04T00:00:00"/>
    <x v="329"/>
    <x v="27"/>
    <x v="0"/>
    <x v="4"/>
    <n v="16.399999999999999"/>
    <n v="5"/>
    <n v="4.26"/>
    <x v="7"/>
    <x v="0"/>
  </r>
  <r>
    <d v="2021-08-04T00:00:00"/>
    <x v="329"/>
    <x v="27"/>
    <x v="2"/>
    <x v="6"/>
    <n v="399.96"/>
    <n v="5"/>
    <n v="35"/>
    <x v="7"/>
    <x v="0"/>
  </r>
  <r>
    <d v="2021-08-04T00:00:00"/>
    <x v="329"/>
    <x v="27"/>
    <x v="0"/>
    <x v="2"/>
    <n v="158.9"/>
    <n v="5"/>
    <n v="7.95"/>
    <x v="7"/>
    <x v="0"/>
  </r>
  <r>
    <d v="2021-08-04T00:00:00"/>
    <x v="329"/>
    <x v="27"/>
    <x v="0"/>
    <x v="3"/>
    <n v="13.18"/>
    <n v="1"/>
    <n v="4.78"/>
    <x v="7"/>
    <x v="0"/>
  </r>
  <r>
    <d v="2021-08-04T00:00:00"/>
    <x v="44"/>
    <x v="41"/>
    <x v="0"/>
    <x v="12"/>
    <n v="101.96"/>
    <n v="2"/>
    <n v="27.53"/>
    <x v="7"/>
    <x v="0"/>
  </r>
  <r>
    <d v="2021-08-04T00:00:00"/>
    <x v="44"/>
    <x v="41"/>
    <x v="0"/>
    <x v="0"/>
    <n v="259.74"/>
    <n v="13"/>
    <n v="124.68"/>
    <x v="7"/>
    <x v="0"/>
  </r>
  <r>
    <d v="2021-08-04T00:00:00"/>
    <x v="44"/>
    <x v="41"/>
    <x v="2"/>
    <x v="9"/>
    <n v="255.42"/>
    <n v="9"/>
    <n v="104.72"/>
    <x v="7"/>
    <x v="0"/>
  </r>
  <r>
    <d v="2021-08-05T00:00:00"/>
    <x v="330"/>
    <x v="3"/>
    <x v="0"/>
    <x v="0"/>
    <n v="20.94"/>
    <n v="3"/>
    <n v="9.84"/>
    <x v="7"/>
    <x v="0"/>
  </r>
  <r>
    <d v="2021-08-05T00:00:00"/>
    <x v="330"/>
    <x v="3"/>
    <x v="0"/>
    <x v="0"/>
    <n v="110.96"/>
    <n v="2"/>
    <n v="53.26"/>
    <x v="7"/>
    <x v="0"/>
  </r>
  <r>
    <d v="2021-08-05T00:00:00"/>
    <x v="330"/>
    <x v="3"/>
    <x v="1"/>
    <x v="5"/>
    <n v="340.14"/>
    <n v="7"/>
    <n v="21.26"/>
    <x v="7"/>
    <x v="0"/>
  </r>
  <r>
    <d v="2021-08-05T00:00:00"/>
    <x v="331"/>
    <x v="3"/>
    <x v="2"/>
    <x v="9"/>
    <n v="16.36"/>
    <n v="1"/>
    <n v="1.64"/>
    <x v="7"/>
    <x v="0"/>
  </r>
  <r>
    <d v="2021-08-05T00:00:00"/>
    <x v="331"/>
    <x v="3"/>
    <x v="0"/>
    <x v="2"/>
    <n v="15.78"/>
    <n v="2"/>
    <n v="0.63"/>
    <x v="7"/>
    <x v="0"/>
  </r>
  <r>
    <d v="2021-08-05T00:00:00"/>
    <x v="331"/>
    <x v="3"/>
    <x v="0"/>
    <x v="4"/>
    <n v="45.98"/>
    <n v="2"/>
    <n v="12.87"/>
    <x v="7"/>
    <x v="0"/>
  </r>
  <r>
    <d v="2021-08-05T00:00:00"/>
    <x v="332"/>
    <x v="37"/>
    <x v="0"/>
    <x v="12"/>
    <n v="79.47"/>
    <n v="3"/>
    <n v="22.25"/>
    <x v="7"/>
    <x v="0"/>
  </r>
  <r>
    <d v="2021-08-05T00:00:00"/>
    <x v="332"/>
    <x v="37"/>
    <x v="0"/>
    <x v="4"/>
    <n v="4.5599999999999996"/>
    <n v="2"/>
    <n v="2.0099999999999998"/>
    <x v="7"/>
    <x v="0"/>
  </r>
  <r>
    <d v="2021-08-05T00:00:00"/>
    <x v="332"/>
    <x v="37"/>
    <x v="1"/>
    <x v="5"/>
    <n v="1133.3499999999999"/>
    <n v="5"/>
    <n v="294.67"/>
    <x v="7"/>
    <x v="0"/>
  </r>
  <r>
    <d v="2021-08-05T00:00:00"/>
    <x v="153"/>
    <x v="20"/>
    <x v="2"/>
    <x v="6"/>
    <n v="135.99"/>
    <n v="1"/>
    <n v="36.72"/>
    <x v="7"/>
    <x v="0"/>
  </r>
  <r>
    <d v="2021-08-05T00:00:00"/>
    <x v="153"/>
    <x v="20"/>
    <x v="0"/>
    <x v="4"/>
    <n v="15.96"/>
    <n v="7"/>
    <n v="7.02"/>
    <x v="7"/>
    <x v="0"/>
  </r>
  <r>
    <d v="2021-08-05T00:00:00"/>
    <x v="333"/>
    <x v="0"/>
    <x v="1"/>
    <x v="13"/>
    <n v="489.23"/>
    <n v="2"/>
    <n v="41.93"/>
    <x v="7"/>
    <x v="0"/>
  </r>
  <r>
    <d v="2021-08-06T00:00:00"/>
    <x v="334"/>
    <x v="9"/>
    <x v="2"/>
    <x v="9"/>
    <n v="62.91"/>
    <n v="3"/>
    <n v="22.65"/>
    <x v="7"/>
    <x v="0"/>
  </r>
  <r>
    <d v="2021-08-06T00:00:00"/>
    <x v="335"/>
    <x v="20"/>
    <x v="2"/>
    <x v="9"/>
    <n v="199.98"/>
    <n v="2"/>
    <n v="83.99"/>
    <x v="7"/>
    <x v="0"/>
  </r>
  <r>
    <d v="2021-08-08T00:00:00"/>
    <x v="336"/>
    <x v="3"/>
    <x v="0"/>
    <x v="12"/>
    <n v="76.12"/>
    <n v="2"/>
    <n v="22.07"/>
    <x v="7"/>
    <x v="0"/>
  </r>
  <r>
    <d v="2021-08-08T00:00:00"/>
    <x v="336"/>
    <x v="3"/>
    <x v="2"/>
    <x v="16"/>
    <n v="1199.98"/>
    <n v="3"/>
    <n v="434.99"/>
    <x v="7"/>
    <x v="0"/>
  </r>
  <r>
    <d v="2021-08-08T00:00:00"/>
    <x v="336"/>
    <x v="3"/>
    <x v="2"/>
    <x v="6"/>
    <n v="445.96"/>
    <n v="5"/>
    <n v="55.75"/>
    <x v="7"/>
    <x v="0"/>
  </r>
  <r>
    <d v="2021-08-08T00:00:00"/>
    <x v="336"/>
    <x v="3"/>
    <x v="1"/>
    <x v="8"/>
    <n v="327.76"/>
    <n v="8"/>
    <n v="91.77"/>
    <x v="7"/>
    <x v="0"/>
  </r>
  <r>
    <d v="2021-08-08T00:00:00"/>
    <x v="337"/>
    <x v="12"/>
    <x v="1"/>
    <x v="8"/>
    <n v="121.38"/>
    <n v="4"/>
    <n v="-3.03"/>
    <x v="7"/>
    <x v="0"/>
  </r>
  <r>
    <d v="2021-08-08T00:00:00"/>
    <x v="337"/>
    <x v="12"/>
    <x v="2"/>
    <x v="9"/>
    <n v="95.98"/>
    <n v="3"/>
    <n v="-10.8"/>
    <x v="7"/>
    <x v="0"/>
  </r>
  <r>
    <d v="2021-08-08T00:00:00"/>
    <x v="51"/>
    <x v="3"/>
    <x v="0"/>
    <x v="2"/>
    <n v="423.28"/>
    <n v="11"/>
    <n v="110.05"/>
    <x v="7"/>
    <x v="0"/>
  </r>
  <r>
    <d v="2021-08-08T00:00:00"/>
    <x v="338"/>
    <x v="14"/>
    <x v="2"/>
    <x v="16"/>
    <n v="549.99"/>
    <n v="1"/>
    <n v="275"/>
    <x v="7"/>
    <x v="0"/>
  </r>
  <r>
    <d v="2021-08-08T00:00:00"/>
    <x v="338"/>
    <x v="14"/>
    <x v="0"/>
    <x v="12"/>
    <n v="167.54"/>
    <n v="3"/>
    <n v="37.229999999999997"/>
    <x v="7"/>
    <x v="0"/>
  </r>
  <r>
    <d v="2021-08-08T00:00:00"/>
    <x v="338"/>
    <x v="14"/>
    <x v="0"/>
    <x v="10"/>
    <n v="38.340000000000003"/>
    <n v="3"/>
    <n v="17.25"/>
    <x v="7"/>
    <x v="0"/>
  </r>
  <r>
    <d v="2021-08-08T00:00:00"/>
    <x v="338"/>
    <x v="14"/>
    <x v="1"/>
    <x v="8"/>
    <n v="53.88"/>
    <n v="6"/>
    <n v="22.63"/>
    <x v="7"/>
    <x v="0"/>
  </r>
  <r>
    <d v="2021-08-08T00:00:00"/>
    <x v="338"/>
    <x v="14"/>
    <x v="2"/>
    <x v="6"/>
    <n v="299.98"/>
    <n v="2"/>
    <n v="83.99"/>
    <x v="7"/>
    <x v="0"/>
  </r>
  <r>
    <d v="2021-08-08T00:00:00"/>
    <x v="339"/>
    <x v="16"/>
    <x v="1"/>
    <x v="11"/>
    <n v="155.46"/>
    <n v="4"/>
    <n v="-7.77"/>
    <x v="7"/>
    <x v="0"/>
  </r>
  <r>
    <d v="2021-08-09T00:00:00"/>
    <x v="340"/>
    <x v="16"/>
    <x v="2"/>
    <x v="6"/>
    <n v="178.38"/>
    <n v="2"/>
    <n v="22.3"/>
    <x v="7"/>
    <x v="0"/>
  </r>
  <r>
    <d v="2021-08-09T00:00:00"/>
    <x v="340"/>
    <x v="16"/>
    <x v="0"/>
    <x v="0"/>
    <n v="15.55"/>
    <n v="3"/>
    <n v="5.44"/>
    <x v="7"/>
    <x v="0"/>
  </r>
  <r>
    <d v="2021-08-09T00:00:00"/>
    <x v="341"/>
    <x v="3"/>
    <x v="0"/>
    <x v="1"/>
    <n v="20.88"/>
    <n v="8"/>
    <n v="9.6"/>
    <x v="7"/>
    <x v="0"/>
  </r>
  <r>
    <d v="2021-08-09T00:00:00"/>
    <x v="342"/>
    <x v="22"/>
    <x v="2"/>
    <x v="6"/>
    <n v="1091.17"/>
    <n v="4"/>
    <n v="68.2"/>
    <x v="7"/>
    <x v="0"/>
  </r>
  <r>
    <d v="2021-08-09T00:00:00"/>
    <x v="342"/>
    <x v="22"/>
    <x v="2"/>
    <x v="6"/>
    <n v="219.17"/>
    <n v="2"/>
    <n v="-43.83"/>
    <x v="7"/>
    <x v="0"/>
  </r>
  <r>
    <d v="2021-08-09T00:00:00"/>
    <x v="343"/>
    <x v="22"/>
    <x v="0"/>
    <x v="3"/>
    <n v="2060.7399999999998"/>
    <n v="7"/>
    <n v="643.98"/>
    <x v="7"/>
    <x v="0"/>
  </r>
  <r>
    <d v="2021-08-09T00:00:00"/>
    <x v="344"/>
    <x v="3"/>
    <x v="0"/>
    <x v="0"/>
    <n v="5.98"/>
    <n v="1"/>
    <n v="2.69"/>
    <x v="7"/>
    <x v="0"/>
  </r>
  <r>
    <d v="2021-08-09T00:00:00"/>
    <x v="310"/>
    <x v="12"/>
    <x v="0"/>
    <x v="7"/>
    <n v="4.46"/>
    <n v="3"/>
    <n v="-0.95"/>
    <x v="7"/>
    <x v="0"/>
  </r>
  <r>
    <d v="2021-08-09T00:00:00"/>
    <x v="310"/>
    <x v="12"/>
    <x v="0"/>
    <x v="3"/>
    <n v="9.35"/>
    <n v="5"/>
    <n v="-6.54"/>
    <x v="7"/>
    <x v="0"/>
  </r>
  <r>
    <d v="2021-08-11T00:00:00"/>
    <x v="193"/>
    <x v="22"/>
    <x v="1"/>
    <x v="8"/>
    <n v="12.35"/>
    <n v="1"/>
    <n v="5.43"/>
    <x v="7"/>
    <x v="0"/>
  </r>
  <r>
    <d v="2021-08-11T00:00:00"/>
    <x v="193"/>
    <x v="22"/>
    <x v="0"/>
    <x v="4"/>
    <n v="40.97"/>
    <n v="1"/>
    <n v="10.65"/>
    <x v="7"/>
    <x v="0"/>
  </r>
  <r>
    <d v="2021-08-11T00:00:00"/>
    <x v="193"/>
    <x v="22"/>
    <x v="0"/>
    <x v="7"/>
    <n v="22.96"/>
    <n v="2"/>
    <n v="10.79"/>
    <x v="7"/>
    <x v="0"/>
  </r>
  <r>
    <d v="2021-08-11T00:00:00"/>
    <x v="318"/>
    <x v="20"/>
    <x v="0"/>
    <x v="2"/>
    <n v="375.34"/>
    <n v="1"/>
    <n v="18.77"/>
    <x v="7"/>
    <x v="0"/>
  </r>
  <r>
    <d v="2021-08-12T00:00:00"/>
    <x v="345"/>
    <x v="23"/>
    <x v="0"/>
    <x v="3"/>
    <n v="196.21"/>
    <n v="7"/>
    <n v="98.11"/>
    <x v="7"/>
    <x v="0"/>
  </r>
  <r>
    <d v="2021-08-12T00:00:00"/>
    <x v="346"/>
    <x v="3"/>
    <x v="2"/>
    <x v="6"/>
    <n v="806.34"/>
    <n v="8"/>
    <n v="50.4"/>
    <x v="7"/>
    <x v="0"/>
  </r>
  <r>
    <d v="2021-08-12T00:00:00"/>
    <x v="346"/>
    <x v="3"/>
    <x v="1"/>
    <x v="8"/>
    <n v="85.44"/>
    <n v="3"/>
    <n v="31.61"/>
    <x v="7"/>
    <x v="0"/>
  </r>
  <r>
    <d v="2021-08-12T00:00:00"/>
    <x v="347"/>
    <x v="16"/>
    <x v="0"/>
    <x v="0"/>
    <n v="31.1"/>
    <n v="6"/>
    <n v="10.89"/>
    <x v="7"/>
    <x v="0"/>
  </r>
  <r>
    <d v="2021-08-12T00:00:00"/>
    <x v="347"/>
    <x v="16"/>
    <x v="0"/>
    <x v="4"/>
    <n v="47.96"/>
    <n v="5"/>
    <n v="4.2"/>
    <x v="7"/>
    <x v="0"/>
  </r>
  <r>
    <d v="2021-08-12T00:00:00"/>
    <x v="347"/>
    <x v="16"/>
    <x v="2"/>
    <x v="9"/>
    <n v="158.93"/>
    <n v="7"/>
    <n v="41.72"/>
    <x v="7"/>
    <x v="0"/>
  </r>
  <r>
    <d v="2021-08-12T00:00:00"/>
    <x v="347"/>
    <x v="16"/>
    <x v="0"/>
    <x v="12"/>
    <n v="211.25"/>
    <n v="6"/>
    <n v="15.84"/>
    <x v="7"/>
    <x v="0"/>
  </r>
  <r>
    <d v="2021-08-12T00:00:00"/>
    <x v="347"/>
    <x v="16"/>
    <x v="0"/>
    <x v="14"/>
    <n v="5.55"/>
    <n v="2"/>
    <n v="-1.04"/>
    <x v="7"/>
    <x v="0"/>
  </r>
  <r>
    <d v="2021-08-12T00:00:00"/>
    <x v="347"/>
    <x v="16"/>
    <x v="0"/>
    <x v="1"/>
    <n v="2.95"/>
    <n v="1"/>
    <n v="1"/>
    <x v="7"/>
    <x v="0"/>
  </r>
  <r>
    <d v="2021-08-12T00:00:00"/>
    <x v="172"/>
    <x v="4"/>
    <x v="0"/>
    <x v="3"/>
    <n v="14.04"/>
    <n v="3"/>
    <n v="6.74"/>
    <x v="7"/>
    <x v="0"/>
  </r>
  <r>
    <d v="2021-08-12T00:00:00"/>
    <x v="172"/>
    <x v="4"/>
    <x v="2"/>
    <x v="9"/>
    <n v="272.61"/>
    <n v="13"/>
    <n v="98.14"/>
    <x v="7"/>
    <x v="0"/>
  </r>
  <r>
    <d v="2021-08-15T00:00:00"/>
    <x v="348"/>
    <x v="0"/>
    <x v="0"/>
    <x v="3"/>
    <n v="30.96"/>
    <n v="8"/>
    <n v="-52.63"/>
    <x v="7"/>
    <x v="0"/>
  </r>
  <r>
    <d v="2021-08-15T00:00:00"/>
    <x v="349"/>
    <x v="37"/>
    <x v="0"/>
    <x v="3"/>
    <n v="62.94"/>
    <n v="3"/>
    <n v="30.21"/>
    <x v="7"/>
    <x v="0"/>
  </r>
  <r>
    <d v="2021-08-15T00:00:00"/>
    <x v="349"/>
    <x v="16"/>
    <x v="0"/>
    <x v="0"/>
    <n v="91.36"/>
    <n v="5"/>
    <n v="29.69"/>
    <x v="7"/>
    <x v="0"/>
  </r>
  <r>
    <d v="2021-08-15T00:00:00"/>
    <x v="349"/>
    <x v="16"/>
    <x v="0"/>
    <x v="12"/>
    <n v="152.24"/>
    <n v="5"/>
    <n v="17.13"/>
    <x v="7"/>
    <x v="0"/>
  </r>
  <r>
    <d v="2021-08-15T00:00:00"/>
    <x v="12"/>
    <x v="3"/>
    <x v="0"/>
    <x v="12"/>
    <n v="152.91"/>
    <n v="3"/>
    <n v="42.81"/>
    <x v="7"/>
    <x v="0"/>
  </r>
  <r>
    <d v="2021-08-15T00:00:00"/>
    <x v="12"/>
    <x v="3"/>
    <x v="0"/>
    <x v="0"/>
    <n v="92.94"/>
    <n v="3"/>
    <n v="41.82"/>
    <x v="7"/>
    <x v="0"/>
  </r>
  <r>
    <d v="2021-08-15T00:00:00"/>
    <x v="12"/>
    <x v="3"/>
    <x v="0"/>
    <x v="3"/>
    <n v="17.86"/>
    <n v="4"/>
    <n v="6.25"/>
    <x v="7"/>
    <x v="0"/>
  </r>
  <r>
    <d v="2021-08-15T00:00:00"/>
    <x v="12"/>
    <x v="3"/>
    <x v="0"/>
    <x v="3"/>
    <n v="46.44"/>
    <n v="3"/>
    <n v="15.09"/>
    <x v="7"/>
    <x v="0"/>
  </r>
  <r>
    <d v="2021-08-15T00:00:00"/>
    <x v="12"/>
    <x v="3"/>
    <x v="1"/>
    <x v="5"/>
    <n v="195.14"/>
    <n v="4"/>
    <n v="-12.2"/>
    <x v="7"/>
    <x v="0"/>
  </r>
  <r>
    <d v="2021-08-16T00:00:00"/>
    <x v="350"/>
    <x v="2"/>
    <x v="1"/>
    <x v="13"/>
    <n v="853.09"/>
    <n v="6"/>
    <n v="-227.49"/>
    <x v="7"/>
    <x v="0"/>
  </r>
  <r>
    <d v="2021-08-17T00:00:00"/>
    <x v="127"/>
    <x v="0"/>
    <x v="0"/>
    <x v="0"/>
    <n v="15.55"/>
    <n v="3"/>
    <n v="5.44"/>
    <x v="7"/>
    <x v="0"/>
  </r>
  <r>
    <d v="2021-08-17T00:00:00"/>
    <x v="351"/>
    <x v="13"/>
    <x v="0"/>
    <x v="0"/>
    <n v="114.2"/>
    <n v="5"/>
    <n v="52.53"/>
    <x v="7"/>
    <x v="0"/>
  </r>
  <r>
    <d v="2021-08-17T00:00:00"/>
    <x v="351"/>
    <x v="13"/>
    <x v="0"/>
    <x v="3"/>
    <n v="17.96"/>
    <n v="4"/>
    <n v="8.26"/>
    <x v="7"/>
    <x v="0"/>
  </r>
  <r>
    <d v="2021-08-17T00:00:00"/>
    <x v="351"/>
    <x v="13"/>
    <x v="0"/>
    <x v="7"/>
    <n v="12.67"/>
    <n v="7"/>
    <n v="4.5599999999999996"/>
    <x v="7"/>
    <x v="0"/>
  </r>
  <r>
    <d v="2021-08-17T00:00:00"/>
    <x v="351"/>
    <x v="13"/>
    <x v="2"/>
    <x v="9"/>
    <n v="339.96"/>
    <n v="4"/>
    <n v="122.39"/>
    <x v="7"/>
    <x v="0"/>
  </r>
  <r>
    <d v="2021-08-19T00:00:00"/>
    <x v="232"/>
    <x v="10"/>
    <x v="0"/>
    <x v="4"/>
    <n v="10.72"/>
    <n v="2"/>
    <n v="1.74"/>
    <x v="7"/>
    <x v="0"/>
  </r>
  <r>
    <d v="2021-08-19T00:00:00"/>
    <x v="282"/>
    <x v="10"/>
    <x v="0"/>
    <x v="3"/>
    <n v="76.78"/>
    <n v="4"/>
    <n v="-58.86"/>
    <x v="7"/>
    <x v="0"/>
  </r>
  <r>
    <d v="2021-08-19T00:00:00"/>
    <x v="282"/>
    <x v="10"/>
    <x v="0"/>
    <x v="14"/>
    <n v="9.18"/>
    <n v="2"/>
    <n v="1.1499999999999999"/>
    <x v="7"/>
    <x v="0"/>
  </r>
  <r>
    <d v="2021-08-19T00:00:00"/>
    <x v="352"/>
    <x v="13"/>
    <x v="1"/>
    <x v="11"/>
    <n v="638.82000000000005"/>
    <n v="9"/>
    <n v="172.48"/>
    <x v="7"/>
    <x v="0"/>
  </r>
  <r>
    <d v="2021-08-19T00:00:00"/>
    <x v="17"/>
    <x v="3"/>
    <x v="1"/>
    <x v="8"/>
    <n v="289.24"/>
    <n v="7"/>
    <n v="26.03"/>
    <x v="7"/>
    <x v="0"/>
  </r>
  <r>
    <d v="2021-08-19T00:00:00"/>
    <x v="17"/>
    <x v="3"/>
    <x v="0"/>
    <x v="3"/>
    <n v="69.459999999999994"/>
    <n v="2"/>
    <n v="22.57"/>
    <x v="7"/>
    <x v="0"/>
  </r>
  <r>
    <d v="2021-08-19T00:00:00"/>
    <x v="183"/>
    <x v="4"/>
    <x v="0"/>
    <x v="2"/>
    <n v="344.91"/>
    <n v="3"/>
    <n v="10.35"/>
    <x v="7"/>
    <x v="0"/>
  </r>
  <r>
    <d v="2021-08-20T00:00:00"/>
    <x v="353"/>
    <x v="1"/>
    <x v="1"/>
    <x v="5"/>
    <n v="421.37"/>
    <n v="2"/>
    <n v="-6.02"/>
    <x v="7"/>
    <x v="0"/>
  </r>
  <r>
    <d v="2021-08-20T00:00:00"/>
    <x v="317"/>
    <x v="6"/>
    <x v="1"/>
    <x v="5"/>
    <n v="500.24"/>
    <n v="13"/>
    <n v="145.07"/>
    <x v="7"/>
    <x v="0"/>
  </r>
  <r>
    <d v="2021-08-20T00:00:00"/>
    <x v="317"/>
    <x v="6"/>
    <x v="0"/>
    <x v="0"/>
    <n v="20.12"/>
    <n v="2"/>
    <n v="9.26"/>
    <x v="7"/>
    <x v="0"/>
  </r>
  <r>
    <d v="2021-08-20T00:00:00"/>
    <x v="317"/>
    <x v="6"/>
    <x v="0"/>
    <x v="3"/>
    <n v="896.99"/>
    <n v="1"/>
    <n v="421.59"/>
    <x v="7"/>
    <x v="0"/>
  </r>
  <r>
    <d v="2021-08-22T00:00:00"/>
    <x v="354"/>
    <x v="10"/>
    <x v="0"/>
    <x v="4"/>
    <n v="3.91"/>
    <n v="1"/>
    <n v="1.03"/>
    <x v="7"/>
    <x v="0"/>
  </r>
  <r>
    <d v="2021-08-22T00:00:00"/>
    <x v="355"/>
    <x v="16"/>
    <x v="0"/>
    <x v="14"/>
    <n v="7.63"/>
    <n v="3"/>
    <n v="-1.81"/>
    <x v="7"/>
    <x v="0"/>
  </r>
  <r>
    <d v="2021-08-22T00:00:00"/>
    <x v="259"/>
    <x v="24"/>
    <x v="0"/>
    <x v="0"/>
    <n v="11.56"/>
    <n v="2"/>
    <n v="5.66"/>
    <x v="7"/>
    <x v="0"/>
  </r>
  <r>
    <d v="2021-08-23T00:00:00"/>
    <x v="356"/>
    <x v="20"/>
    <x v="0"/>
    <x v="0"/>
    <n v="25.92"/>
    <n v="4"/>
    <n v="12.44"/>
    <x v="7"/>
    <x v="0"/>
  </r>
  <r>
    <d v="2021-08-23T00:00:00"/>
    <x v="356"/>
    <x v="20"/>
    <x v="0"/>
    <x v="0"/>
    <n v="45.92"/>
    <n v="4"/>
    <n v="22.5"/>
    <x v="7"/>
    <x v="0"/>
  </r>
  <r>
    <d v="2021-08-23T00:00:00"/>
    <x v="357"/>
    <x v="3"/>
    <x v="0"/>
    <x v="3"/>
    <n v="49.57"/>
    <n v="2"/>
    <n v="17.350000000000001"/>
    <x v="7"/>
    <x v="0"/>
  </r>
  <r>
    <d v="2021-08-23T00:00:00"/>
    <x v="358"/>
    <x v="26"/>
    <x v="0"/>
    <x v="0"/>
    <n v="15.55"/>
    <n v="3"/>
    <n v="5.44"/>
    <x v="7"/>
    <x v="0"/>
  </r>
  <r>
    <d v="2021-08-23T00:00:00"/>
    <x v="358"/>
    <x v="26"/>
    <x v="0"/>
    <x v="14"/>
    <n v="6.8"/>
    <n v="1"/>
    <n v="0.51"/>
    <x v="7"/>
    <x v="0"/>
  </r>
  <r>
    <d v="2021-08-23T00:00:00"/>
    <x v="358"/>
    <x v="26"/>
    <x v="1"/>
    <x v="8"/>
    <n v="4.22"/>
    <n v="3"/>
    <n v="1.27"/>
    <x v="7"/>
    <x v="0"/>
  </r>
  <r>
    <d v="2021-08-23T00:00:00"/>
    <x v="358"/>
    <x v="26"/>
    <x v="2"/>
    <x v="6"/>
    <n v="143.63999999999999"/>
    <n v="9"/>
    <n v="10.77"/>
    <x v="7"/>
    <x v="0"/>
  </r>
  <r>
    <d v="2021-08-23T00:00:00"/>
    <x v="358"/>
    <x v="26"/>
    <x v="0"/>
    <x v="0"/>
    <n v="31.1"/>
    <n v="6"/>
    <n v="10.89"/>
    <x v="7"/>
    <x v="0"/>
  </r>
  <r>
    <d v="2021-08-23T00:00:00"/>
    <x v="358"/>
    <x v="26"/>
    <x v="0"/>
    <x v="0"/>
    <n v="223.06"/>
    <n v="9"/>
    <n v="69.709999999999994"/>
    <x v="7"/>
    <x v="0"/>
  </r>
  <r>
    <d v="2021-08-23T00:00:00"/>
    <x v="234"/>
    <x v="14"/>
    <x v="0"/>
    <x v="0"/>
    <n v="19.440000000000001"/>
    <n v="3"/>
    <n v="9.5299999999999994"/>
    <x v="7"/>
    <x v="0"/>
  </r>
  <r>
    <d v="2021-08-24T00:00:00"/>
    <x v="357"/>
    <x v="35"/>
    <x v="0"/>
    <x v="3"/>
    <n v="8.2899999999999991"/>
    <n v="2"/>
    <n v="2.69"/>
    <x v="7"/>
    <x v="0"/>
  </r>
  <r>
    <d v="2021-08-24T00:00:00"/>
    <x v="359"/>
    <x v="20"/>
    <x v="1"/>
    <x v="8"/>
    <n v="13.28"/>
    <n v="2"/>
    <n v="6.37"/>
    <x v="7"/>
    <x v="0"/>
  </r>
  <r>
    <d v="2021-08-24T00:00:00"/>
    <x v="359"/>
    <x v="20"/>
    <x v="0"/>
    <x v="3"/>
    <n v="12.67"/>
    <n v="3"/>
    <n v="4.4400000000000004"/>
    <x v="7"/>
    <x v="0"/>
  </r>
  <r>
    <d v="2021-08-24T00:00:00"/>
    <x v="360"/>
    <x v="5"/>
    <x v="0"/>
    <x v="14"/>
    <n v="25.5"/>
    <n v="3"/>
    <n v="6.63"/>
    <x v="7"/>
    <x v="0"/>
  </r>
  <r>
    <d v="2021-08-25T00:00:00"/>
    <x v="361"/>
    <x v="10"/>
    <x v="0"/>
    <x v="7"/>
    <n v="40.1"/>
    <n v="14"/>
    <n v="14.53"/>
    <x v="7"/>
    <x v="0"/>
  </r>
  <r>
    <d v="2021-08-25T00:00:00"/>
    <x v="361"/>
    <x v="10"/>
    <x v="0"/>
    <x v="10"/>
    <n v="4.72"/>
    <n v="2"/>
    <n v="1.65"/>
    <x v="7"/>
    <x v="0"/>
  </r>
  <r>
    <d v="2021-08-25T00:00:00"/>
    <x v="361"/>
    <x v="10"/>
    <x v="0"/>
    <x v="0"/>
    <n v="23.98"/>
    <n v="3"/>
    <n v="7.49"/>
    <x v="7"/>
    <x v="0"/>
  </r>
  <r>
    <d v="2021-08-25T00:00:00"/>
    <x v="361"/>
    <x v="10"/>
    <x v="0"/>
    <x v="10"/>
    <n v="130.46"/>
    <n v="6"/>
    <n v="44.03"/>
    <x v="7"/>
    <x v="0"/>
  </r>
  <r>
    <d v="2021-08-25T00:00:00"/>
    <x v="362"/>
    <x v="3"/>
    <x v="1"/>
    <x v="8"/>
    <n v="6.28"/>
    <n v="1"/>
    <n v="2.64"/>
    <x v="7"/>
    <x v="0"/>
  </r>
  <r>
    <d v="2021-08-25T00:00:00"/>
    <x v="362"/>
    <x v="3"/>
    <x v="2"/>
    <x v="9"/>
    <n v="95.1"/>
    <n v="5"/>
    <n v="30.43"/>
    <x v="7"/>
    <x v="0"/>
  </r>
  <r>
    <d v="2021-08-25T00:00:00"/>
    <x v="362"/>
    <x v="3"/>
    <x v="0"/>
    <x v="0"/>
    <n v="25.92"/>
    <n v="4"/>
    <n v="12.44"/>
    <x v="7"/>
    <x v="0"/>
  </r>
  <r>
    <d v="2021-08-25T00:00:00"/>
    <x v="362"/>
    <x v="3"/>
    <x v="0"/>
    <x v="2"/>
    <n v="48.84"/>
    <n v="4"/>
    <n v="13.19"/>
    <x v="7"/>
    <x v="0"/>
  </r>
  <r>
    <d v="2021-08-25T00:00:00"/>
    <x v="363"/>
    <x v="22"/>
    <x v="2"/>
    <x v="6"/>
    <n v="1007.94"/>
    <n v="7"/>
    <n v="75.599999999999994"/>
    <x v="7"/>
    <x v="0"/>
  </r>
  <r>
    <d v="2021-08-25T00:00:00"/>
    <x v="364"/>
    <x v="0"/>
    <x v="0"/>
    <x v="3"/>
    <n v="25.68"/>
    <n v="3"/>
    <n v="-39.799999999999997"/>
    <x v="7"/>
    <x v="0"/>
  </r>
  <r>
    <d v="2021-08-25T00:00:00"/>
    <x v="364"/>
    <x v="0"/>
    <x v="0"/>
    <x v="3"/>
    <n v="12.38"/>
    <n v="3"/>
    <n v="-19.809999999999999"/>
    <x v="7"/>
    <x v="0"/>
  </r>
  <r>
    <d v="2021-08-25T00:00:00"/>
    <x v="14"/>
    <x v="10"/>
    <x v="0"/>
    <x v="3"/>
    <n v="6.53"/>
    <n v="4"/>
    <n v="-4.57"/>
    <x v="7"/>
    <x v="0"/>
  </r>
  <r>
    <d v="2021-08-25T00:00:00"/>
    <x v="14"/>
    <x v="10"/>
    <x v="0"/>
    <x v="3"/>
    <n v="2.86"/>
    <n v="3"/>
    <n v="-2.29"/>
    <x v="7"/>
    <x v="0"/>
  </r>
  <r>
    <d v="2021-08-25T00:00:00"/>
    <x v="14"/>
    <x v="10"/>
    <x v="0"/>
    <x v="3"/>
    <n v="20.86"/>
    <n v="8"/>
    <n v="-16.68"/>
    <x v="7"/>
    <x v="0"/>
  </r>
  <r>
    <d v="2021-08-26T00:00:00"/>
    <x v="365"/>
    <x v="3"/>
    <x v="2"/>
    <x v="9"/>
    <n v="176.8"/>
    <n v="8"/>
    <n v="22.98"/>
    <x v="7"/>
    <x v="0"/>
  </r>
  <r>
    <d v="2021-08-26T00:00:00"/>
    <x v="366"/>
    <x v="7"/>
    <x v="1"/>
    <x v="8"/>
    <n v="10.68"/>
    <n v="4"/>
    <n v="4.0599999999999996"/>
    <x v="7"/>
    <x v="0"/>
  </r>
  <r>
    <d v="2021-08-26T00:00:00"/>
    <x v="366"/>
    <x v="7"/>
    <x v="0"/>
    <x v="0"/>
    <n v="17.34"/>
    <n v="3"/>
    <n v="8.5"/>
    <x v="7"/>
    <x v="0"/>
  </r>
  <r>
    <d v="2021-08-26T00:00:00"/>
    <x v="366"/>
    <x v="7"/>
    <x v="0"/>
    <x v="0"/>
    <n v="3.38"/>
    <n v="1"/>
    <n v="1.55"/>
    <x v="7"/>
    <x v="0"/>
  </r>
  <r>
    <d v="2021-08-26T00:00:00"/>
    <x v="367"/>
    <x v="7"/>
    <x v="0"/>
    <x v="4"/>
    <n v="8.64"/>
    <n v="3"/>
    <n v="2.5099999999999998"/>
    <x v="7"/>
    <x v="0"/>
  </r>
  <r>
    <d v="2021-08-26T00:00:00"/>
    <x v="367"/>
    <x v="7"/>
    <x v="2"/>
    <x v="9"/>
    <n v="149.97"/>
    <n v="3"/>
    <n v="52.49"/>
    <x v="7"/>
    <x v="0"/>
  </r>
  <r>
    <d v="2021-08-27T00:00:00"/>
    <x v="368"/>
    <x v="3"/>
    <x v="0"/>
    <x v="4"/>
    <n v="8.56"/>
    <n v="2"/>
    <n v="2.48"/>
    <x v="7"/>
    <x v="0"/>
  </r>
  <r>
    <d v="2021-08-27T00:00:00"/>
    <x v="368"/>
    <x v="3"/>
    <x v="2"/>
    <x v="6"/>
    <n v="213.48"/>
    <n v="3"/>
    <n v="16.010000000000002"/>
    <x v="7"/>
    <x v="0"/>
  </r>
  <r>
    <d v="2021-08-27T00:00:00"/>
    <x v="368"/>
    <x v="3"/>
    <x v="0"/>
    <x v="3"/>
    <n v="22.72"/>
    <n v="4"/>
    <n v="7.38"/>
    <x v="7"/>
    <x v="0"/>
  </r>
  <r>
    <d v="2021-08-27T00:00:00"/>
    <x v="369"/>
    <x v="6"/>
    <x v="2"/>
    <x v="6"/>
    <n v="579.95000000000005"/>
    <n v="5"/>
    <n v="168.19"/>
    <x v="7"/>
    <x v="0"/>
  </r>
  <r>
    <d v="2021-08-27T00:00:00"/>
    <x v="369"/>
    <x v="6"/>
    <x v="1"/>
    <x v="8"/>
    <n v="29.12"/>
    <n v="4"/>
    <n v="12.52"/>
    <x v="7"/>
    <x v="0"/>
  </r>
  <r>
    <d v="2021-08-27T00:00:00"/>
    <x v="369"/>
    <x v="6"/>
    <x v="1"/>
    <x v="13"/>
    <n v="1202.94"/>
    <n v="3"/>
    <n v="300.74"/>
    <x v="7"/>
    <x v="0"/>
  </r>
  <r>
    <d v="2021-08-27T00:00:00"/>
    <x v="13"/>
    <x v="6"/>
    <x v="0"/>
    <x v="0"/>
    <n v="13.36"/>
    <n v="2"/>
    <n v="6.41"/>
    <x v="7"/>
    <x v="0"/>
  </r>
  <r>
    <d v="2021-08-29T00:00:00"/>
    <x v="370"/>
    <x v="3"/>
    <x v="0"/>
    <x v="0"/>
    <n v="109.92"/>
    <n v="2"/>
    <n v="53.86"/>
    <x v="7"/>
    <x v="0"/>
  </r>
  <r>
    <d v="2021-08-29T00:00:00"/>
    <x v="370"/>
    <x v="3"/>
    <x v="0"/>
    <x v="0"/>
    <n v="13.36"/>
    <n v="2"/>
    <n v="6.41"/>
    <x v="7"/>
    <x v="0"/>
  </r>
  <r>
    <d v="2021-08-29T00:00:00"/>
    <x v="371"/>
    <x v="16"/>
    <x v="0"/>
    <x v="10"/>
    <n v="29.81"/>
    <n v="2"/>
    <n v="10.81"/>
    <x v="7"/>
    <x v="0"/>
  </r>
  <r>
    <d v="2021-08-29T00:00:00"/>
    <x v="371"/>
    <x v="16"/>
    <x v="0"/>
    <x v="3"/>
    <n v="505.18"/>
    <n v="4"/>
    <n v="-336.78"/>
    <x v="7"/>
    <x v="0"/>
  </r>
  <r>
    <d v="2021-08-29T00:00:00"/>
    <x v="371"/>
    <x v="16"/>
    <x v="1"/>
    <x v="13"/>
    <n v="174.06"/>
    <n v="3"/>
    <n v="-110.76"/>
    <x v="7"/>
    <x v="0"/>
  </r>
  <r>
    <d v="2021-08-30T00:00:00"/>
    <x v="372"/>
    <x v="37"/>
    <x v="0"/>
    <x v="3"/>
    <n v="25.3"/>
    <n v="5"/>
    <n v="11.89"/>
    <x v="7"/>
    <x v="0"/>
  </r>
  <r>
    <d v="2021-08-30T00:00:00"/>
    <x v="372"/>
    <x v="37"/>
    <x v="0"/>
    <x v="2"/>
    <n v="95.94"/>
    <n v="3"/>
    <n v="9.59"/>
    <x v="7"/>
    <x v="0"/>
  </r>
  <r>
    <d v="2021-08-31T00:00:00"/>
    <x v="373"/>
    <x v="31"/>
    <x v="2"/>
    <x v="9"/>
    <n v="92.52"/>
    <n v="9"/>
    <n v="18.5"/>
    <x v="7"/>
    <x v="0"/>
  </r>
  <r>
    <d v="2021-09-01T00:00:00"/>
    <x v="374"/>
    <x v="3"/>
    <x v="0"/>
    <x v="4"/>
    <n v="53.94"/>
    <n v="3"/>
    <n v="15.64"/>
    <x v="8"/>
    <x v="0"/>
  </r>
  <r>
    <d v="2021-09-01T00:00:00"/>
    <x v="304"/>
    <x v="0"/>
    <x v="0"/>
    <x v="3"/>
    <n v="3.65"/>
    <n v="3"/>
    <n v="-6.02"/>
    <x v="8"/>
    <x v="0"/>
  </r>
  <r>
    <d v="2021-09-01T00:00:00"/>
    <x v="304"/>
    <x v="0"/>
    <x v="0"/>
    <x v="0"/>
    <n v="31.1"/>
    <n v="6"/>
    <n v="10.89"/>
    <x v="8"/>
    <x v="0"/>
  </r>
  <r>
    <d v="2021-09-01T00:00:00"/>
    <x v="352"/>
    <x v="20"/>
    <x v="0"/>
    <x v="3"/>
    <n v="23.74"/>
    <n v="2"/>
    <n v="8.31"/>
    <x v="8"/>
    <x v="0"/>
  </r>
  <r>
    <d v="2021-09-01T00:00:00"/>
    <x v="352"/>
    <x v="20"/>
    <x v="2"/>
    <x v="9"/>
    <n v="357"/>
    <n v="3"/>
    <n v="57.12"/>
    <x v="8"/>
    <x v="0"/>
  </r>
  <r>
    <d v="2021-09-02T00:00:00"/>
    <x v="176"/>
    <x v="20"/>
    <x v="0"/>
    <x v="12"/>
    <n v="19.899999999999999"/>
    <n v="1"/>
    <n v="8.9600000000000009"/>
    <x v="8"/>
    <x v="0"/>
  </r>
  <r>
    <d v="2021-09-02T00:00:00"/>
    <x v="176"/>
    <x v="20"/>
    <x v="1"/>
    <x v="8"/>
    <n v="70.709999999999994"/>
    <n v="1"/>
    <n v="4.95"/>
    <x v="8"/>
    <x v="0"/>
  </r>
  <r>
    <d v="2021-09-02T00:00:00"/>
    <x v="68"/>
    <x v="20"/>
    <x v="0"/>
    <x v="4"/>
    <n v="21.24"/>
    <n v="3"/>
    <n v="8.07"/>
    <x v="8"/>
    <x v="0"/>
  </r>
  <r>
    <d v="2021-09-02T00:00:00"/>
    <x v="375"/>
    <x v="20"/>
    <x v="0"/>
    <x v="4"/>
    <n v="57.75"/>
    <n v="5"/>
    <n v="16.170000000000002"/>
    <x v="8"/>
    <x v="0"/>
  </r>
  <r>
    <d v="2021-09-02T00:00:00"/>
    <x v="375"/>
    <x v="20"/>
    <x v="0"/>
    <x v="0"/>
    <n v="14.94"/>
    <n v="3"/>
    <n v="7.02"/>
    <x v="8"/>
    <x v="0"/>
  </r>
  <r>
    <d v="2021-09-02T00:00:00"/>
    <x v="107"/>
    <x v="1"/>
    <x v="2"/>
    <x v="9"/>
    <n v="239.98"/>
    <n v="3"/>
    <n v="53.99"/>
    <x v="8"/>
    <x v="0"/>
  </r>
  <r>
    <d v="2021-09-02T00:00:00"/>
    <x v="340"/>
    <x v="0"/>
    <x v="2"/>
    <x v="15"/>
    <n v="559.71"/>
    <n v="3"/>
    <n v="-121.27"/>
    <x v="8"/>
    <x v="0"/>
  </r>
  <r>
    <d v="2021-09-02T00:00:00"/>
    <x v="42"/>
    <x v="13"/>
    <x v="0"/>
    <x v="3"/>
    <n v="1793.98"/>
    <n v="2"/>
    <n v="843.17"/>
    <x v="8"/>
    <x v="0"/>
  </r>
  <r>
    <d v="2021-09-02T00:00:00"/>
    <x v="240"/>
    <x v="1"/>
    <x v="2"/>
    <x v="9"/>
    <n v="475.94"/>
    <n v="7"/>
    <n v="95.19"/>
    <x v="8"/>
    <x v="0"/>
  </r>
  <r>
    <d v="2021-09-03T00:00:00"/>
    <x v="156"/>
    <x v="20"/>
    <x v="0"/>
    <x v="1"/>
    <n v="14.4"/>
    <n v="5"/>
    <n v="7.06"/>
    <x v="8"/>
    <x v="0"/>
  </r>
  <r>
    <d v="2021-09-03T00:00:00"/>
    <x v="376"/>
    <x v="0"/>
    <x v="0"/>
    <x v="3"/>
    <n v="7.68"/>
    <n v="5"/>
    <n v="-11.52"/>
    <x v="8"/>
    <x v="0"/>
  </r>
  <r>
    <d v="2021-09-05T00:00:00"/>
    <x v="377"/>
    <x v="10"/>
    <x v="0"/>
    <x v="2"/>
    <n v="264.32"/>
    <n v="2"/>
    <n v="19.82"/>
    <x v="8"/>
    <x v="0"/>
  </r>
  <r>
    <d v="2021-09-05T00:00:00"/>
    <x v="378"/>
    <x v="16"/>
    <x v="1"/>
    <x v="8"/>
    <n v="31.98"/>
    <n v="2"/>
    <n v="2"/>
    <x v="8"/>
    <x v="0"/>
  </r>
  <r>
    <d v="2021-09-06T00:00:00"/>
    <x v="379"/>
    <x v="3"/>
    <x v="1"/>
    <x v="8"/>
    <n v="41.88"/>
    <n v="6"/>
    <n v="12.15"/>
    <x v="8"/>
    <x v="0"/>
  </r>
  <r>
    <d v="2021-09-06T00:00:00"/>
    <x v="379"/>
    <x v="3"/>
    <x v="0"/>
    <x v="1"/>
    <n v="58.48"/>
    <n v="8"/>
    <n v="27.49"/>
    <x v="8"/>
    <x v="0"/>
  </r>
  <r>
    <d v="2021-09-07T00:00:00"/>
    <x v="191"/>
    <x v="2"/>
    <x v="0"/>
    <x v="2"/>
    <n v="64.78"/>
    <n v="1"/>
    <n v="-14.58"/>
    <x v="8"/>
    <x v="0"/>
  </r>
  <r>
    <d v="2021-09-07T00:00:00"/>
    <x v="191"/>
    <x v="2"/>
    <x v="2"/>
    <x v="6"/>
    <n v="32.380000000000003"/>
    <n v="3"/>
    <n v="4.32"/>
    <x v="8"/>
    <x v="0"/>
  </r>
  <r>
    <d v="2021-09-07T00:00:00"/>
    <x v="191"/>
    <x v="2"/>
    <x v="1"/>
    <x v="8"/>
    <n v="42.37"/>
    <n v="2"/>
    <n v="8.4700000000000006"/>
    <x v="8"/>
    <x v="0"/>
  </r>
  <r>
    <d v="2021-09-07T00:00:00"/>
    <x v="191"/>
    <x v="2"/>
    <x v="2"/>
    <x v="15"/>
    <n v="399.54"/>
    <n v="4"/>
    <n v="-559.36"/>
    <x v="8"/>
    <x v="0"/>
  </r>
  <r>
    <d v="2021-09-07T00:00:00"/>
    <x v="23"/>
    <x v="39"/>
    <x v="1"/>
    <x v="8"/>
    <n v="57.69"/>
    <n v="3"/>
    <n v="23.65"/>
    <x v="8"/>
    <x v="0"/>
  </r>
  <r>
    <d v="2021-09-07T00:00:00"/>
    <x v="23"/>
    <x v="39"/>
    <x v="0"/>
    <x v="3"/>
    <n v="42.81"/>
    <n v="3"/>
    <n v="20.12"/>
    <x v="8"/>
    <x v="0"/>
  </r>
  <r>
    <d v="2021-09-07T00:00:00"/>
    <x v="23"/>
    <x v="39"/>
    <x v="0"/>
    <x v="0"/>
    <n v="12.96"/>
    <n v="2"/>
    <n v="6.22"/>
    <x v="8"/>
    <x v="0"/>
  </r>
  <r>
    <d v="2021-09-07T00:00:00"/>
    <x v="23"/>
    <x v="39"/>
    <x v="1"/>
    <x v="8"/>
    <n v="821.88"/>
    <n v="6"/>
    <n v="213.69"/>
    <x v="8"/>
    <x v="0"/>
  </r>
  <r>
    <d v="2021-09-07T00:00:00"/>
    <x v="23"/>
    <x v="39"/>
    <x v="2"/>
    <x v="6"/>
    <n v="104.85"/>
    <n v="3"/>
    <n v="28.31"/>
    <x v="8"/>
    <x v="0"/>
  </r>
  <r>
    <d v="2021-09-07T00:00:00"/>
    <x v="380"/>
    <x v="20"/>
    <x v="2"/>
    <x v="6"/>
    <n v="377.97"/>
    <n v="3"/>
    <n v="109.61"/>
    <x v="8"/>
    <x v="0"/>
  </r>
  <r>
    <d v="2021-09-07T00:00:00"/>
    <x v="381"/>
    <x v="0"/>
    <x v="2"/>
    <x v="6"/>
    <n v="196.78"/>
    <n v="3"/>
    <n v="14.76"/>
    <x v="8"/>
    <x v="0"/>
  </r>
  <r>
    <d v="2021-09-07T00:00:00"/>
    <x v="381"/>
    <x v="0"/>
    <x v="0"/>
    <x v="3"/>
    <n v="2.92"/>
    <n v="2"/>
    <n v="-4.82"/>
    <x v="8"/>
    <x v="0"/>
  </r>
  <r>
    <d v="2021-09-07T00:00:00"/>
    <x v="381"/>
    <x v="0"/>
    <x v="1"/>
    <x v="13"/>
    <n v="200.8"/>
    <n v="1"/>
    <n v="-22.95"/>
    <x v="8"/>
    <x v="0"/>
  </r>
  <r>
    <d v="2021-09-07T00:00:00"/>
    <x v="381"/>
    <x v="0"/>
    <x v="2"/>
    <x v="9"/>
    <n v="46.69"/>
    <n v="4"/>
    <n v="-2.92"/>
    <x v="8"/>
    <x v="0"/>
  </r>
  <r>
    <d v="2021-09-07T00:00:00"/>
    <x v="381"/>
    <x v="0"/>
    <x v="0"/>
    <x v="4"/>
    <n v="21.86"/>
    <n v="3"/>
    <n v="3.55"/>
    <x v="8"/>
    <x v="0"/>
  </r>
  <r>
    <d v="2021-09-07T00:00:00"/>
    <x v="81"/>
    <x v="39"/>
    <x v="1"/>
    <x v="13"/>
    <n v="429.9"/>
    <n v="5"/>
    <n v="111.77"/>
    <x v="8"/>
    <x v="0"/>
  </r>
  <r>
    <d v="2021-09-07T00:00:00"/>
    <x v="81"/>
    <x v="39"/>
    <x v="0"/>
    <x v="3"/>
    <n v="32.06"/>
    <n v="2"/>
    <n v="15.39"/>
    <x v="8"/>
    <x v="0"/>
  </r>
  <r>
    <d v="2021-09-07T00:00:00"/>
    <x v="81"/>
    <x v="39"/>
    <x v="1"/>
    <x v="5"/>
    <n v="161.96"/>
    <n v="2"/>
    <n v="45.35"/>
    <x v="8"/>
    <x v="0"/>
  </r>
  <r>
    <d v="2021-09-07T00:00:00"/>
    <x v="81"/>
    <x v="39"/>
    <x v="0"/>
    <x v="2"/>
    <n v="19.86"/>
    <n v="2"/>
    <n v="5.76"/>
    <x v="8"/>
    <x v="0"/>
  </r>
  <r>
    <d v="2021-09-07T00:00:00"/>
    <x v="382"/>
    <x v="3"/>
    <x v="0"/>
    <x v="14"/>
    <n v="27.36"/>
    <n v="4"/>
    <n v="7.39"/>
    <x v="8"/>
    <x v="0"/>
  </r>
  <r>
    <d v="2021-09-07T00:00:00"/>
    <x v="382"/>
    <x v="3"/>
    <x v="0"/>
    <x v="0"/>
    <n v="20.56"/>
    <n v="2"/>
    <n v="9.66"/>
    <x v="8"/>
    <x v="0"/>
  </r>
  <r>
    <d v="2021-09-07T00:00:00"/>
    <x v="382"/>
    <x v="3"/>
    <x v="0"/>
    <x v="3"/>
    <n v="83.92"/>
    <n v="5"/>
    <n v="31.47"/>
    <x v="8"/>
    <x v="0"/>
  </r>
  <r>
    <d v="2021-09-07T00:00:00"/>
    <x v="228"/>
    <x v="1"/>
    <x v="0"/>
    <x v="7"/>
    <n v="13.16"/>
    <n v="5"/>
    <n v="4.1100000000000003"/>
    <x v="8"/>
    <x v="0"/>
  </r>
  <r>
    <d v="2021-09-07T00:00:00"/>
    <x v="228"/>
    <x v="1"/>
    <x v="0"/>
    <x v="3"/>
    <n v="3.83"/>
    <n v="3"/>
    <n v="-6.51"/>
    <x v="8"/>
    <x v="0"/>
  </r>
  <r>
    <d v="2021-09-07T00:00:00"/>
    <x v="228"/>
    <x v="1"/>
    <x v="0"/>
    <x v="3"/>
    <n v="304.99"/>
    <n v="5"/>
    <n v="-533.73"/>
    <x v="8"/>
    <x v="0"/>
  </r>
  <r>
    <d v="2021-09-08T00:00:00"/>
    <x v="383"/>
    <x v="0"/>
    <x v="0"/>
    <x v="4"/>
    <n v="9.94"/>
    <n v="3"/>
    <n v="2.73"/>
    <x v="8"/>
    <x v="0"/>
  </r>
  <r>
    <d v="2021-09-08T00:00:00"/>
    <x v="383"/>
    <x v="0"/>
    <x v="2"/>
    <x v="15"/>
    <n v="8159.95"/>
    <n v="8"/>
    <n v="-1359.99"/>
    <x v="8"/>
    <x v="0"/>
  </r>
  <r>
    <d v="2021-09-08T00:00:00"/>
    <x v="383"/>
    <x v="0"/>
    <x v="0"/>
    <x v="2"/>
    <n v="275.93"/>
    <n v="3"/>
    <n v="-58.63"/>
    <x v="8"/>
    <x v="0"/>
  </r>
  <r>
    <d v="2021-09-08T00:00:00"/>
    <x v="383"/>
    <x v="0"/>
    <x v="1"/>
    <x v="5"/>
    <n v="1740.06"/>
    <n v="9"/>
    <n v="-24.86"/>
    <x v="8"/>
    <x v="0"/>
  </r>
  <r>
    <d v="2021-09-08T00:00:00"/>
    <x v="383"/>
    <x v="0"/>
    <x v="0"/>
    <x v="4"/>
    <n v="32.06"/>
    <n v="6"/>
    <n v="6.81"/>
    <x v="8"/>
    <x v="0"/>
  </r>
  <r>
    <d v="2021-09-08T00:00:00"/>
    <x v="383"/>
    <x v="0"/>
    <x v="0"/>
    <x v="12"/>
    <n v="177.98"/>
    <n v="5"/>
    <n v="-453.85"/>
    <x v="8"/>
    <x v="0"/>
  </r>
  <r>
    <d v="2021-09-08T00:00:00"/>
    <x v="383"/>
    <x v="0"/>
    <x v="2"/>
    <x v="6"/>
    <n v="143.97999999999999"/>
    <n v="3"/>
    <n v="9"/>
    <x v="8"/>
    <x v="0"/>
  </r>
  <r>
    <d v="2021-09-08T00:00:00"/>
    <x v="333"/>
    <x v="3"/>
    <x v="2"/>
    <x v="9"/>
    <n v="49.98"/>
    <n v="2"/>
    <n v="8.5"/>
    <x v="8"/>
    <x v="0"/>
  </r>
  <r>
    <d v="2021-09-08T00:00:00"/>
    <x v="384"/>
    <x v="0"/>
    <x v="0"/>
    <x v="3"/>
    <n v="51.18"/>
    <n v="4"/>
    <n v="-79.34"/>
    <x v="8"/>
    <x v="0"/>
  </r>
  <r>
    <d v="2021-09-08T00:00:00"/>
    <x v="385"/>
    <x v="4"/>
    <x v="2"/>
    <x v="9"/>
    <n v="32.97"/>
    <n v="3"/>
    <n v="12.86"/>
    <x v="8"/>
    <x v="0"/>
  </r>
  <r>
    <d v="2021-09-08T00:00:00"/>
    <x v="385"/>
    <x v="4"/>
    <x v="2"/>
    <x v="9"/>
    <n v="83.88"/>
    <n v="4"/>
    <n v="30.2"/>
    <x v="8"/>
    <x v="0"/>
  </r>
  <r>
    <d v="2021-09-08T00:00:00"/>
    <x v="285"/>
    <x v="3"/>
    <x v="0"/>
    <x v="12"/>
    <n v="56.65"/>
    <n v="5"/>
    <n v="24.36"/>
    <x v="8"/>
    <x v="0"/>
  </r>
  <r>
    <d v="2021-09-08T00:00:00"/>
    <x v="285"/>
    <x v="3"/>
    <x v="0"/>
    <x v="2"/>
    <n v="14.97"/>
    <n v="1"/>
    <n v="4.1900000000000004"/>
    <x v="8"/>
    <x v="0"/>
  </r>
  <r>
    <d v="2021-09-08T00:00:00"/>
    <x v="285"/>
    <x v="3"/>
    <x v="0"/>
    <x v="7"/>
    <n v="4.0199999999999996"/>
    <n v="2"/>
    <n v="1.97"/>
    <x v="8"/>
    <x v="0"/>
  </r>
  <r>
    <d v="2021-09-08T00:00:00"/>
    <x v="207"/>
    <x v="6"/>
    <x v="0"/>
    <x v="7"/>
    <n v="45"/>
    <n v="9"/>
    <n v="21.6"/>
    <x v="8"/>
    <x v="0"/>
  </r>
  <r>
    <d v="2021-09-08T00:00:00"/>
    <x v="207"/>
    <x v="6"/>
    <x v="2"/>
    <x v="15"/>
    <n v="209.97"/>
    <n v="3"/>
    <n v="90.29"/>
    <x v="8"/>
    <x v="0"/>
  </r>
  <r>
    <d v="2021-09-08T00:00:00"/>
    <x v="386"/>
    <x v="20"/>
    <x v="0"/>
    <x v="12"/>
    <n v="16.78"/>
    <n v="2"/>
    <n v="4.2"/>
    <x v="8"/>
    <x v="0"/>
  </r>
  <r>
    <d v="2021-09-08T00:00:00"/>
    <x v="387"/>
    <x v="22"/>
    <x v="0"/>
    <x v="4"/>
    <n v="5.88"/>
    <n v="2"/>
    <n v="2.65"/>
    <x v="8"/>
    <x v="0"/>
  </r>
  <r>
    <d v="2021-09-08T00:00:00"/>
    <x v="387"/>
    <x v="22"/>
    <x v="1"/>
    <x v="5"/>
    <n v="975.92"/>
    <n v="5"/>
    <n v="121.99"/>
    <x v="8"/>
    <x v="0"/>
  </r>
  <r>
    <d v="2021-09-08T00:00:00"/>
    <x v="387"/>
    <x v="22"/>
    <x v="0"/>
    <x v="4"/>
    <n v="303.83999999999997"/>
    <n v="8"/>
    <n v="91.15"/>
    <x v="8"/>
    <x v="0"/>
  </r>
  <r>
    <d v="2021-09-08T00:00:00"/>
    <x v="387"/>
    <x v="22"/>
    <x v="0"/>
    <x v="2"/>
    <n v="485.88"/>
    <n v="6"/>
    <n v="19.440000000000001"/>
    <x v="8"/>
    <x v="0"/>
  </r>
  <r>
    <d v="2021-09-08T00:00:00"/>
    <x v="388"/>
    <x v="0"/>
    <x v="0"/>
    <x v="0"/>
    <n v="17.899999999999999"/>
    <n v="2"/>
    <n v="6.27"/>
    <x v="8"/>
    <x v="0"/>
  </r>
  <r>
    <d v="2021-09-08T00:00:00"/>
    <x v="388"/>
    <x v="0"/>
    <x v="1"/>
    <x v="5"/>
    <n v="966.7"/>
    <n v="5"/>
    <n v="-13.81"/>
    <x v="8"/>
    <x v="0"/>
  </r>
  <r>
    <d v="2021-09-08T00:00:00"/>
    <x v="388"/>
    <x v="0"/>
    <x v="0"/>
    <x v="0"/>
    <n v="182.11"/>
    <n v="6"/>
    <n v="61.46"/>
    <x v="8"/>
    <x v="0"/>
  </r>
  <r>
    <d v="2021-09-08T00:00:00"/>
    <x v="367"/>
    <x v="20"/>
    <x v="1"/>
    <x v="5"/>
    <n v="172.76"/>
    <n v="2"/>
    <n v="13.44"/>
    <x v="8"/>
    <x v="0"/>
  </r>
  <r>
    <d v="2021-09-08T00:00:00"/>
    <x v="367"/>
    <x v="20"/>
    <x v="0"/>
    <x v="4"/>
    <n v="3.52"/>
    <n v="2"/>
    <n v="1.69"/>
    <x v="8"/>
    <x v="0"/>
  </r>
  <r>
    <d v="2021-09-08T00:00:00"/>
    <x v="18"/>
    <x v="3"/>
    <x v="0"/>
    <x v="3"/>
    <n v="8.61"/>
    <n v="2"/>
    <n v="3.01"/>
    <x v="8"/>
    <x v="0"/>
  </r>
  <r>
    <d v="2021-09-09T00:00:00"/>
    <x v="389"/>
    <x v="14"/>
    <x v="0"/>
    <x v="1"/>
    <n v="103.6"/>
    <n v="7"/>
    <n v="51.8"/>
    <x v="8"/>
    <x v="0"/>
  </r>
  <r>
    <d v="2021-09-09T00:00:00"/>
    <x v="390"/>
    <x v="32"/>
    <x v="0"/>
    <x v="0"/>
    <n v="166.44"/>
    <n v="3"/>
    <n v="79.89"/>
    <x v="8"/>
    <x v="0"/>
  </r>
  <r>
    <d v="2021-09-09T00:00:00"/>
    <x v="390"/>
    <x v="32"/>
    <x v="1"/>
    <x v="5"/>
    <n v="785.88"/>
    <n v="6"/>
    <n v="212.19"/>
    <x v="8"/>
    <x v="0"/>
  </r>
  <r>
    <d v="2021-09-09T00:00:00"/>
    <x v="390"/>
    <x v="32"/>
    <x v="0"/>
    <x v="0"/>
    <n v="26.2"/>
    <n v="2"/>
    <n v="12.84"/>
    <x v="8"/>
    <x v="0"/>
  </r>
  <r>
    <d v="2021-09-09T00:00:00"/>
    <x v="390"/>
    <x v="32"/>
    <x v="0"/>
    <x v="2"/>
    <n v="1325.85"/>
    <n v="5"/>
    <n v="238.65"/>
    <x v="8"/>
    <x v="0"/>
  </r>
  <r>
    <d v="2021-09-09T00:00:00"/>
    <x v="391"/>
    <x v="2"/>
    <x v="0"/>
    <x v="0"/>
    <n v="15.55"/>
    <n v="3"/>
    <n v="5.44"/>
    <x v="8"/>
    <x v="0"/>
  </r>
  <r>
    <d v="2021-09-09T00:00:00"/>
    <x v="391"/>
    <x v="2"/>
    <x v="2"/>
    <x v="9"/>
    <n v="64.7"/>
    <n v="6"/>
    <n v="-4.8499999999999996"/>
    <x v="8"/>
    <x v="0"/>
  </r>
  <r>
    <d v="2021-09-09T00:00:00"/>
    <x v="391"/>
    <x v="2"/>
    <x v="1"/>
    <x v="8"/>
    <n v="17.47"/>
    <n v="3"/>
    <n v="5.0199999999999996"/>
    <x v="8"/>
    <x v="0"/>
  </r>
  <r>
    <d v="2021-09-09T00:00:00"/>
    <x v="391"/>
    <x v="2"/>
    <x v="2"/>
    <x v="6"/>
    <n v="135.52000000000001"/>
    <n v="1"/>
    <n v="-31.62"/>
    <x v="8"/>
    <x v="0"/>
  </r>
  <r>
    <d v="2021-09-09T00:00:00"/>
    <x v="392"/>
    <x v="25"/>
    <x v="2"/>
    <x v="15"/>
    <n v="1299.99"/>
    <n v="2"/>
    <n v="-572"/>
    <x v="8"/>
    <x v="0"/>
  </r>
  <r>
    <d v="2021-09-09T00:00:00"/>
    <x v="155"/>
    <x v="10"/>
    <x v="1"/>
    <x v="8"/>
    <n v="60.67"/>
    <n v="6"/>
    <n v="12.89"/>
    <x v="8"/>
    <x v="0"/>
  </r>
  <r>
    <d v="2021-09-09T00:00:00"/>
    <x v="155"/>
    <x v="10"/>
    <x v="0"/>
    <x v="4"/>
    <n v="30.82"/>
    <n v="9"/>
    <n v="2.7"/>
    <x v="8"/>
    <x v="0"/>
  </r>
  <r>
    <d v="2021-09-09T00:00:00"/>
    <x v="393"/>
    <x v="1"/>
    <x v="0"/>
    <x v="0"/>
    <n v="10.9"/>
    <n v="3"/>
    <n v="3.41"/>
    <x v="8"/>
    <x v="0"/>
  </r>
  <r>
    <d v="2021-09-10T00:00:00"/>
    <x v="163"/>
    <x v="6"/>
    <x v="0"/>
    <x v="3"/>
    <n v="9.64"/>
    <n v="2"/>
    <n v="4.72"/>
    <x v="8"/>
    <x v="0"/>
  </r>
  <r>
    <d v="2021-09-10T00:00:00"/>
    <x v="68"/>
    <x v="11"/>
    <x v="0"/>
    <x v="10"/>
    <n v="21.73"/>
    <n v="7"/>
    <n v="7.6"/>
    <x v="8"/>
    <x v="0"/>
  </r>
  <r>
    <d v="2021-09-10T00:00:00"/>
    <x v="68"/>
    <x v="11"/>
    <x v="1"/>
    <x v="5"/>
    <n v="1487.04"/>
    <n v="5"/>
    <n v="148.69999999999999"/>
    <x v="8"/>
    <x v="0"/>
  </r>
  <r>
    <d v="2021-09-10T00:00:00"/>
    <x v="394"/>
    <x v="23"/>
    <x v="0"/>
    <x v="12"/>
    <n v="81.92"/>
    <n v="4"/>
    <n v="22.12"/>
    <x v="8"/>
    <x v="0"/>
  </r>
  <r>
    <d v="2021-09-10T00:00:00"/>
    <x v="394"/>
    <x v="23"/>
    <x v="1"/>
    <x v="8"/>
    <n v="254.9"/>
    <n v="5"/>
    <n v="76.47"/>
    <x v="8"/>
    <x v="0"/>
  </r>
  <r>
    <d v="2021-09-11T00:00:00"/>
    <x v="395"/>
    <x v="3"/>
    <x v="1"/>
    <x v="8"/>
    <n v="127.95"/>
    <n v="3"/>
    <n v="21.75"/>
    <x v="8"/>
    <x v="0"/>
  </r>
  <r>
    <d v="2021-09-12T00:00:00"/>
    <x v="26"/>
    <x v="20"/>
    <x v="2"/>
    <x v="15"/>
    <n v="69.989999999999995"/>
    <n v="1"/>
    <n v="30.1"/>
    <x v="8"/>
    <x v="0"/>
  </r>
  <r>
    <d v="2021-09-12T00:00:00"/>
    <x v="396"/>
    <x v="25"/>
    <x v="0"/>
    <x v="0"/>
    <n v="10.37"/>
    <n v="2"/>
    <n v="3.63"/>
    <x v="8"/>
    <x v="0"/>
  </r>
  <r>
    <d v="2021-09-12T00:00:00"/>
    <x v="396"/>
    <x v="25"/>
    <x v="0"/>
    <x v="12"/>
    <n v="166.84"/>
    <n v="5"/>
    <n v="18.77"/>
    <x v="8"/>
    <x v="0"/>
  </r>
  <r>
    <d v="2021-09-12T00:00:00"/>
    <x v="396"/>
    <x v="25"/>
    <x v="2"/>
    <x v="9"/>
    <n v="15.22"/>
    <n v="1"/>
    <n v="2.2799999999999998"/>
    <x v="8"/>
    <x v="0"/>
  </r>
  <r>
    <d v="2021-09-12T00:00:00"/>
    <x v="397"/>
    <x v="0"/>
    <x v="0"/>
    <x v="3"/>
    <n v="5.18"/>
    <n v="5"/>
    <n v="-8.0299999999999994"/>
    <x v="8"/>
    <x v="0"/>
  </r>
  <r>
    <d v="2021-09-12T00:00:00"/>
    <x v="192"/>
    <x v="10"/>
    <x v="0"/>
    <x v="3"/>
    <n v="63.92"/>
    <n v="7"/>
    <n v="-46.88"/>
    <x v="8"/>
    <x v="0"/>
  </r>
  <r>
    <d v="2021-09-12T00:00:00"/>
    <x v="398"/>
    <x v="42"/>
    <x v="0"/>
    <x v="14"/>
    <n v="357.93"/>
    <n v="3"/>
    <n v="7.16"/>
    <x v="8"/>
    <x v="0"/>
  </r>
  <r>
    <d v="2021-09-12T00:00:00"/>
    <x v="398"/>
    <x v="42"/>
    <x v="2"/>
    <x v="9"/>
    <n v="57.4"/>
    <n v="5"/>
    <n v="10.91"/>
    <x v="8"/>
    <x v="0"/>
  </r>
  <r>
    <d v="2021-09-12T00:00:00"/>
    <x v="398"/>
    <x v="42"/>
    <x v="0"/>
    <x v="3"/>
    <n v="331.96"/>
    <n v="2"/>
    <n v="149.38"/>
    <x v="8"/>
    <x v="0"/>
  </r>
  <r>
    <d v="2021-09-12T00:00:00"/>
    <x v="398"/>
    <x v="42"/>
    <x v="1"/>
    <x v="8"/>
    <n v="40.56"/>
    <n v="2"/>
    <n v="12.98"/>
    <x v="8"/>
    <x v="0"/>
  </r>
  <r>
    <d v="2021-09-12T00:00:00"/>
    <x v="399"/>
    <x v="20"/>
    <x v="1"/>
    <x v="5"/>
    <n v="3785.29"/>
    <n v="6"/>
    <n v="420.59"/>
    <x v="8"/>
    <x v="0"/>
  </r>
  <r>
    <d v="2021-09-13T00:00:00"/>
    <x v="400"/>
    <x v="25"/>
    <x v="0"/>
    <x v="3"/>
    <n v="18.649999999999999"/>
    <n v="7"/>
    <n v="-12.43"/>
    <x v="8"/>
    <x v="0"/>
  </r>
  <r>
    <d v="2021-09-13T00:00:00"/>
    <x v="401"/>
    <x v="2"/>
    <x v="0"/>
    <x v="0"/>
    <n v="15.55"/>
    <n v="3"/>
    <n v="5.44"/>
    <x v="8"/>
    <x v="0"/>
  </r>
  <r>
    <d v="2021-09-13T00:00:00"/>
    <x v="401"/>
    <x v="2"/>
    <x v="2"/>
    <x v="9"/>
    <n v="252"/>
    <n v="5"/>
    <n v="53.55"/>
    <x v="8"/>
    <x v="0"/>
  </r>
  <r>
    <d v="2021-09-13T00:00:00"/>
    <x v="284"/>
    <x v="20"/>
    <x v="0"/>
    <x v="4"/>
    <n v="5.46"/>
    <n v="3"/>
    <n v="1.47"/>
    <x v="8"/>
    <x v="0"/>
  </r>
  <r>
    <d v="2021-09-13T00:00:00"/>
    <x v="402"/>
    <x v="12"/>
    <x v="0"/>
    <x v="2"/>
    <n v="79.400000000000006"/>
    <n v="5"/>
    <n v="5.96"/>
    <x v="8"/>
    <x v="0"/>
  </r>
  <r>
    <d v="2021-09-13T00:00:00"/>
    <x v="288"/>
    <x v="0"/>
    <x v="1"/>
    <x v="5"/>
    <n v="340.12"/>
    <n v="6"/>
    <n v="-9.7200000000000006"/>
    <x v="8"/>
    <x v="0"/>
  </r>
  <r>
    <d v="2021-09-13T00:00:00"/>
    <x v="352"/>
    <x v="10"/>
    <x v="0"/>
    <x v="3"/>
    <n v="2.5"/>
    <n v="3"/>
    <n v="-2"/>
    <x v="8"/>
    <x v="0"/>
  </r>
  <r>
    <d v="2021-09-13T00:00:00"/>
    <x v="218"/>
    <x v="22"/>
    <x v="0"/>
    <x v="7"/>
    <n v="5.7"/>
    <n v="5"/>
    <n v="2.68"/>
    <x v="8"/>
    <x v="0"/>
  </r>
  <r>
    <d v="2021-09-13T00:00:00"/>
    <x v="218"/>
    <x v="22"/>
    <x v="1"/>
    <x v="8"/>
    <n v="14.19"/>
    <n v="3"/>
    <n v="5.53"/>
    <x v="8"/>
    <x v="0"/>
  </r>
  <r>
    <d v="2021-09-13T00:00:00"/>
    <x v="218"/>
    <x v="22"/>
    <x v="0"/>
    <x v="14"/>
    <n v="7.3"/>
    <n v="2"/>
    <n v="2.19"/>
    <x v="8"/>
    <x v="0"/>
  </r>
  <r>
    <d v="2021-09-13T00:00:00"/>
    <x v="218"/>
    <x v="22"/>
    <x v="2"/>
    <x v="9"/>
    <n v="199.98"/>
    <n v="2"/>
    <n v="75.989999999999995"/>
    <x v="8"/>
    <x v="0"/>
  </r>
  <r>
    <d v="2021-09-13T00:00:00"/>
    <x v="218"/>
    <x v="22"/>
    <x v="2"/>
    <x v="9"/>
    <n v="144.96"/>
    <n v="4"/>
    <n v="60.88"/>
    <x v="8"/>
    <x v="0"/>
  </r>
  <r>
    <d v="2021-09-13T00:00:00"/>
    <x v="218"/>
    <x v="22"/>
    <x v="2"/>
    <x v="9"/>
    <n v="118"/>
    <n v="2"/>
    <n v="20.059999999999999"/>
    <x v="8"/>
    <x v="0"/>
  </r>
  <r>
    <d v="2021-09-13T00:00:00"/>
    <x v="218"/>
    <x v="22"/>
    <x v="0"/>
    <x v="0"/>
    <n v="48.94"/>
    <n v="1"/>
    <n v="24.47"/>
    <x v="8"/>
    <x v="0"/>
  </r>
  <r>
    <d v="2021-09-13T00:00:00"/>
    <x v="218"/>
    <x v="22"/>
    <x v="0"/>
    <x v="12"/>
    <n v="22.66"/>
    <n v="2"/>
    <n v="9.74"/>
    <x v="8"/>
    <x v="0"/>
  </r>
  <r>
    <d v="2021-09-14T00:00:00"/>
    <x v="403"/>
    <x v="1"/>
    <x v="0"/>
    <x v="12"/>
    <n v="52.45"/>
    <n v="2"/>
    <n v="-131.12"/>
    <x v="8"/>
    <x v="0"/>
  </r>
  <r>
    <d v="2021-09-14T00:00:00"/>
    <x v="403"/>
    <x v="1"/>
    <x v="0"/>
    <x v="1"/>
    <n v="20.16"/>
    <n v="4"/>
    <n v="6.55"/>
    <x v="8"/>
    <x v="0"/>
  </r>
  <r>
    <d v="2021-09-14T00:00:00"/>
    <x v="404"/>
    <x v="20"/>
    <x v="0"/>
    <x v="2"/>
    <n v="449.15"/>
    <n v="5"/>
    <n v="8.98"/>
    <x v="8"/>
    <x v="0"/>
  </r>
  <r>
    <d v="2021-09-14T00:00:00"/>
    <x v="404"/>
    <x v="20"/>
    <x v="0"/>
    <x v="10"/>
    <n v="11.07"/>
    <n v="3"/>
    <n v="5.09"/>
    <x v="8"/>
    <x v="0"/>
  </r>
  <r>
    <d v="2021-09-14T00:00:00"/>
    <x v="273"/>
    <x v="16"/>
    <x v="0"/>
    <x v="12"/>
    <n v="13"/>
    <n v="5"/>
    <n v="1.3"/>
    <x v="8"/>
    <x v="0"/>
  </r>
  <r>
    <d v="2021-09-14T00:00:00"/>
    <x v="273"/>
    <x v="16"/>
    <x v="1"/>
    <x v="8"/>
    <n v="13.13"/>
    <n v="3"/>
    <n v="3.77"/>
    <x v="8"/>
    <x v="0"/>
  </r>
  <r>
    <d v="2021-09-14T00:00:00"/>
    <x v="405"/>
    <x v="4"/>
    <x v="1"/>
    <x v="8"/>
    <n v="142.4"/>
    <n v="5"/>
    <n v="52.69"/>
    <x v="8"/>
    <x v="0"/>
  </r>
  <r>
    <d v="2021-09-14T00:00:00"/>
    <x v="405"/>
    <x v="4"/>
    <x v="0"/>
    <x v="3"/>
    <n v="7.16"/>
    <n v="2"/>
    <n v="3.44"/>
    <x v="8"/>
    <x v="0"/>
  </r>
  <r>
    <d v="2021-09-14T00:00:00"/>
    <x v="406"/>
    <x v="20"/>
    <x v="1"/>
    <x v="13"/>
    <n v="464.29"/>
    <n v="9"/>
    <n v="-108.33"/>
    <x v="8"/>
    <x v="0"/>
  </r>
  <r>
    <d v="2021-09-14T00:00:00"/>
    <x v="406"/>
    <x v="20"/>
    <x v="0"/>
    <x v="10"/>
    <n v="68.459999999999994"/>
    <n v="7"/>
    <n v="31.49"/>
    <x v="8"/>
    <x v="0"/>
  </r>
  <r>
    <d v="2021-09-14T00:00:00"/>
    <x v="406"/>
    <x v="20"/>
    <x v="2"/>
    <x v="15"/>
    <n v="2799.96"/>
    <n v="4"/>
    <n v="1371.98"/>
    <x v="8"/>
    <x v="0"/>
  </r>
  <r>
    <d v="2021-09-14T00:00:00"/>
    <x v="406"/>
    <x v="20"/>
    <x v="0"/>
    <x v="12"/>
    <n v="601.29999999999995"/>
    <n v="2"/>
    <n v="198.43"/>
    <x v="8"/>
    <x v="0"/>
  </r>
  <r>
    <d v="2021-09-14T00:00:00"/>
    <x v="406"/>
    <x v="20"/>
    <x v="2"/>
    <x v="6"/>
    <n v="16.989999999999998"/>
    <n v="1"/>
    <n v="4.42"/>
    <x v="8"/>
    <x v="0"/>
  </r>
  <r>
    <d v="2021-09-14T00:00:00"/>
    <x v="406"/>
    <x v="20"/>
    <x v="2"/>
    <x v="6"/>
    <n v="287.97000000000003"/>
    <n v="3"/>
    <n v="80.63"/>
    <x v="8"/>
    <x v="0"/>
  </r>
  <r>
    <d v="2021-09-14T00:00:00"/>
    <x v="406"/>
    <x v="20"/>
    <x v="0"/>
    <x v="0"/>
    <n v="44.82"/>
    <n v="9"/>
    <n v="21.07"/>
    <x v="8"/>
    <x v="0"/>
  </r>
  <r>
    <d v="2021-09-14T00:00:00"/>
    <x v="134"/>
    <x v="0"/>
    <x v="0"/>
    <x v="7"/>
    <n v="6.05"/>
    <n v="4"/>
    <n v="-1.36"/>
    <x v="8"/>
    <x v="0"/>
  </r>
  <r>
    <d v="2021-09-14T00:00:00"/>
    <x v="134"/>
    <x v="0"/>
    <x v="0"/>
    <x v="0"/>
    <n v="6.85"/>
    <n v="2"/>
    <n v="2.14"/>
    <x v="8"/>
    <x v="0"/>
  </r>
  <r>
    <d v="2021-09-14T00:00:00"/>
    <x v="134"/>
    <x v="0"/>
    <x v="1"/>
    <x v="8"/>
    <n v="9.9600000000000009"/>
    <n v="5"/>
    <n v="-6.72"/>
    <x v="8"/>
    <x v="0"/>
  </r>
  <r>
    <d v="2021-09-14T00:00:00"/>
    <x v="134"/>
    <x v="0"/>
    <x v="0"/>
    <x v="3"/>
    <n v="8.5500000000000007"/>
    <n v="2"/>
    <n v="-13.68"/>
    <x v="8"/>
    <x v="0"/>
  </r>
  <r>
    <d v="2021-09-15T00:00:00"/>
    <x v="407"/>
    <x v="2"/>
    <x v="1"/>
    <x v="8"/>
    <n v="103.94"/>
    <n v="4"/>
    <n v="16.89"/>
    <x v="8"/>
    <x v="0"/>
  </r>
  <r>
    <d v="2021-09-15T00:00:00"/>
    <x v="116"/>
    <x v="20"/>
    <x v="0"/>
    <x v="0"/>
    <n v="14.94"/>
    <n v="3"/>
    <n v="7.02"/>
    <x v="8"/>
    <x v="0"/>
  </r>
  <r>
    <d v="2021-09-15T00:00:00"/>
    <x v="116"/>
    <x v="20"/>
    <x v="1"/>
    <x v="8"/>
    <n v="14.56"/>
    <n v="2"/>
    <n v="6.26"/>
    <x v="8"/>
    <x v="0"/>
  </r>
  <r>
    <d v="2021-09-16T00:00:00"/>
    <x v="211"/>
    <x v="20"/>
    <x v="0"/>
    <x v="3"/>
    <n v="33.549999999999997"/>
    <n v="1"/>
    <n v="12.58"/>
    <x v="8"/>
    <x v="0"/>
  </r>
  <r>
    <d v="2021-09-17T00:00:00"/>
    <x v="408"/>
    <x v="2"/>
    <x v="0"/>
    <x v="3"/>
    <n v="5.89"/>
    <n v="4"/>
    <n v="-4.12"/>
    <x v="8"/>
    <x v="0"/>
  </r>
  <r>
    <d v="2021-09-17T00:00:00"/>
    <x v="388"/>
    <x v="25"/>
    <x v="2"/>
    <x v="9"/>
    <n v="47.98"/>
    <n v="2"/>
    <n v="13.2"/>
    <x v="8"/>
    <x v="0"/>
  </r>
  <r>
    <d v="2021-09-17T00:00:00"/>
    <x v="388"/>
    <x v="25"/>
    <x v="0"/>
    <x v="0"/>
    <n v="4.62"/>
    <n v="1"/>
    <n v="1.68"/>
    <x v="8"/>
    <x v="0"/>
  </r>
  <r>
    <d v="2021-09-17T00:00:00"/>
    <x v="84"/>
    <x v="22"/>
    <x v="0"/>
    <x v="2"/>
    <n v="30.28"/>
    <n v="2"/>
    <n v="1.21"/>
    <x v="8"/>
    <x v="0"/>
  </r>
  <r>
    <d v="2021-09-17T00:00:00"/>
    <x v="84"/>
    <x v="22"/>
    <x v="0"/>
    <x v="2"/>
    <n v="57.93"/>
    <n v="3"/>
    <n v="16.22"/>
    <x v="8"/>
    <x v="0"/>
  </r>
  <r>
    <d v="2021-09-17T00:00:00"/>
    <x v="84"/>
    <x v="22"/>
    <x v="1"/>
    <x v="8"/>
    <n v="35.340000000000003"/>
    <n v="2"/>
    <n v="13.43"/>
    <x v="8"/>
    <x v="0"/>
  </r>
  <r>
    <d v="2021-09-17T00:00:00"/>
    <x v="84"/>
    <x v="22"/>
    <x v="0"/>
    <x v="3"/>
    <n v="137.24"/>
    <n v="5"/>
    <n v="46.32"/>
    <x v="8"/>
    <x v="0"/>
  </r>
  <r>
    <d v="2021-09-17T00:00:00"/>
    <x v="245"/>
    <x v="3"/>
    <x v="0"/>
    <x v="10"/>
    <n v="182.94"/>
    <n v="3"/>
    <n v="85.98"/>
    <x v="8"/>
    <x v="0"/>
  </r>
  <r>
    <d v="2021-09-17T00:00:00"/>
    <x v="409"/>
    <x v="11"/>
    <x v="0"/>
    <x v="4"/>
    <n v="5.25"/>
    <n v="2"/>
    <n v="0.46"/>
    <x v="8"/>
    <x v="0"/>
  </r>
  <r>
    <d v="2021-09-17T00:00:00"/>
    <x v="409"/>
    <x v="11"/>
    <x v="0"/>
    <x v="4"/>
    <n v="38.26"/>
    <n v="3"/>
    <n v="4.78"/>
    <x v="8"/>
    <x v="0"/>
  </r>
  <r>
    <d v="2021-09-17T00:00:00"/>
    <x v="409"/>
    <x v="11"/>
    <x v="0"/>
    <x v="0"/>
    <n v="40.24"/>
    <n v="5"/>
    <n v="13.08"/>
    <x v="8"/>
    <x v="0"/>
  </r>
  <r>
    <d v="2021-09-17T00:00:00"/>
    <x v="409"/>
    <x v="11"/>
    <x v="2"/>
    <x v="15"/>
    <n v="29.93"/>
    <n v="5"/>
    <n v="-21.95"/>
    <x v="8"/>
    <x v="0"/>
  </r>
  <r>
    <d v="2021-09-17T00:00:00"/>
    <x v="409"/>
    <x v="11"/>
    <x v="0"/>
    <x v="0"/>
    <n v="148.69999999999999"/>
    <n v="6"/>
    <n v="46.47"/>
    <x v="8"/>
    <x v="0"/>
  </r>
  <r>
    <d v="2021-09-17T00:00:00"/>
    <x v="409"/>
    <x v="11"/>
    <x v="2"/>
    <x v="9"/>
    <n v="55.92"/>
    <n v="10"/>
    <n v="16.78"/>
    <x v="8"/>
    <x v="0"/>
  </r>
  <r>
    <d v="2021-09-19T00:00:00"/>
    <x v="191"/>
    <x v="0"/>
    <x v="2"/>
    <x v="15"/>
    <n v="3059.98"/>
    <n v="3"/>
    <n v="-510"/>
    <x v="8"/>
    <x v="0"/>
  </r>
  <r>
    <d v="2021-09-19T00:00:00"/>
    <x v="191"/>
    <x v="0"/>
    <x v="2"/>
    <x v="15"/>
    <n v="2519.96"/>
    <n v="7"/>
    <n v="-252"/>
    <x v="8"/>
    <x v="0"/>
  </r>
  <r>
    <d v="2021-09-19T00:00:00"/>
    <x v="410"/>
    <x v="3"/>
    <x v="0"/>
    <x v="7"/>
    <n v="7.16"/>
    <n v="2"/>
    <n v="3.58"/>
    <x v="8"/>
    <x v="0"/>
  </r>
  <r>
    <d v="2021-09-19T00:00:00"/>
    <x v="154"/>
    <x v="25"/>
    <x v="0"/>
    <x v="2"/>
    <n v="67.34"/>
    <n v="6"/>
    <n v="7.58"/>
    <x v="8"/>
    <x v="0"/>
  </r>
  <r>
    <d v="2021-09-19T00:00:00"/>
    <x v="154"/>
    <x v="25"/>
    <x v="2"/>
    <x v="15"/>
    <n v="2624.99"/>
    <n v="3"/>
    <n v="-944.99"/>
    <x v="8"/>
    <x v="0"/>
  </r>
  <r>
    <d v="2021-09-19T00:00:00"/>
    <x v="183"/>
    <x v="20"/>
    <x v="1"/>
    <x v="5"/>
    <n v="887.1"/>
    <n v="7"/>
    <n v="177.42"/>
    <x v="8"/>
    <x v="0"/>
  </r>
  <r>
    <d v="2021-09-19T00:00:00"/>
    <x v="411"/>
    <x v="22"/>
    <x v="0"/>
    <x v="2"/>
    <n v="92.52"/>
    <n v="6"/>
    <n v="24.98"/>
    <x v="8"/>
    <x v="0"/>
  </r>
  <r>
    <d v="2021-09-19T00:00:00"/>
    <x v="412"/>
    <x v="3"/>
    <x v="0"/>
    <x v="7"/>
    <n v="5.67"/>
    <n v="3"/>
    <n v="0.11"/>
    <x v="8"/>
    <x v="0"/>
  </r>
  <r>
    <d v="2021-09-19T00:00:00"/>
    <x v="37"/>
    <x v="12"/>
    <x v="1"/>
    <x v="13"/>
    <n v="73.92"/>
    <n v="1"/>
    <n v="-45.83"/>
    <x v="8"/>
    <x v="0"/>
  </r>
  <r>
    <d v="2021-09-20T00:00:00"/>
    <x v="413"/>
    <x v="1"/>
    <x v="1"/>
    <x v="13"/>
    <n v="617.70000000000005"/>
    <n v="6"/>
    <n v="-407.68"/>
    <x v="8"/>
    <x v="0"/>
  </r>
  <r>
    <d v="2021-09-20T00:00:00"/>
    <x v="414"/>
    <x v="3"/>
    <x v="0"/>
    <x v="1"/>
    <n v="9.9600000000000009"/>
    <n v="2"/>
    <n v="4.58"/>
    <x v="8"/>
    <x v="0"/>
  </r>
  <r>
    <d v="2021-09-20T00:00:00"/>
    <x v="414"/>
    <x v="3"/>
    <x v="0"/>
    <x v="0"/>
    <n v="21.72"/>
    <n v="4"/>
    <n v="10.64"/>
    <x v="8"/>
    <x v="0"/>
  </r>
  <r>
    <d v="2021-09-20T00:00:00"/>
    <x v="159"/>
    <x v="16"/>
    <x v="0"/>
    <x v="4"/>
    <n v="2.82"/>
    <n v="2"/>
    <n v="0.99"/>
    <x v="8"/>
    <x v="0"/>
  </r>
  <r>
    <d v="2021-09-20T00:00:00"/>
    <x v="415"/>
    <x v="3"/>
    <x v="0"/>
    <x v="12"/>
    <n v="43.92"/>
    <n v="4"/>
    <n v="11.86"/>
    <x v="8"/>
    <x v="0"/>
  </r>
  <r>
    <d v="2021-09-20T00:00:00"/>
    <x v="415"/>
    <x v="3"/>
    <x v="0"/>
    <x v="3"/>
    <n v="20.23"/>
    <n v="3"/>
    <n v="6.58"/>
    <x v="8"/>
    <x v="0"/>
  </r>
  <r>
    <d v="2021-09-20T00:00:00"/>
    <x v="416"/>
    <x v="36"/>
    <x v="1"/>
    <x v="8"/>
    <n v="164.22"/>
    <n v="3"/>
    <n v="50.91"/>
    <x v="8"/>
    <x v="0"/>
  </r>
  <r>
    <d v="2021-09-20T00:00:00"/>
    <x v="416"/>
    <x v="36"/>
    <x v="1"/>
    <x v="11"/>
    <n v="362.94"/>
    <n v="3"/>
    <n v="36.29"/>
    <x v="8"/>
    <x v="0"/>
  </r>
  <r>
    <d v="2021-09-20T00:00:00"/>
    <x v="416"/>
    <x v="36"/>
    <x v="2"/>
    <x v="9"/>
    <n v="59.98"/>
    <n v="2"/>
    <n v="26.39"/>
    <x v="8"/>
    <x v="0"/>
  </r>
  <r>
    <d v="2021-09-20T00:00:00"/>
    <x v="417"/>
    <x v="1"/>
    <x v="1"/>
    <x v="11"/>
    <n v="493.43"/>
    <n v="5"/>
    <n v="-70.489999999999995"/>
    <x v="8"/>
    <x v="0"/>
  </r>
  <r>
    <d v="2021-09-20T00:00:00"/>
    <x v="417"/>
    <x v="1"/>
    <x v="2"/>
    <x v="6"/>
    <n v="11.12"/>
    <n v="2"/>
    <n v="3.48"/>
    <x v="8"/>
    <x v="0"/>
  </r>
  <r>
    <d v="2021-09-20T00:00:00"/>
    <x v="418"/>
    <x v="3"/>
    <x v="0"/>
    <x v="0"/>
    <n v="8.56"/>
    <n v="2"/>
    <n v="3.85"/>
    <x v="8"/>
    <x v="0"/>
  </r>
  <r>
    <d v="2021-09-20T00:00:00"/>
    <x v="363"/>
    <x v="20"/>
    <x v="2"/>
    <x v="6"/>
    <n v="629.95000000000005"/>
    <n v="5"/>
    <n v="157.49"/>
    <x v="8"/>
    <x v="0"/>
  </r>
  <r>
    <d v="2021-09-20T00:00:00"/>
    <x v="363"/>
    <x v="20"/>
    <x v="1"/>
    <x v="5"/>
    <n v="631.78"/>
    <n v="2"/>
    <n v="140.4"/>
    <x v="8"/>
    <x v="0"/>
  </r>
  <r>
    <d v="2021-09-20T00:00:00"/>
    <x v="363"/>
    <x v="20"/>
    <x v="1"/>
    <x v="11"/>
    <n v="801.57"/>
    <n v="2"/>
    <n v="-10.02"/>
    <x v="8"/>
    <x v="0"/>
  </r>
  <r>
    <d v="2021-09-20T00:00:00"/>
    <x v="363"/>
    <x v="20"/>
    <x v="0"/>
    <x v="1"/>
    <n v="75.180000000000007"/>
    <n v="6"/>
    <n v="35.33"/>
    <x v="8"/>
    <x v="0"/>
  </r>
  <r>
    <d v="2021-09-20T00:00:00"/>
    <x v="363"/>
    <x v="20"/>
    <x v="0"/>
    <x v="12"/>
    <n v="30.98"/>
    <n v="1"/>
    <n v="8.0500000000000007"/>
    <x v="8"/>
    <x v="0"/>
  </r>
  <r>
    <d v="2021-09-20T00:00:00"/>
    <x v="363"/>
    <x v="20"/>
    <x v="2"/>
    <x v="6"/>
    <n v="1349.91"/>
    <n v="9"/>
    <n v="661.46"/>
    <x v="8"/>
    <x v="0"/>
  </r>
  <r>
    <d v="2021-09-21T00:00:00"/>
    <x v="419"/>
    <x v="22"/>
    <x v="2"/>
    <x v="6"/>
    <n v="246.38"/>
    <n v="2"/>
    <n v="27.72"/>
    <x v="8"/>
    <x v="0"/>
  </r>
  <r>
    <d v="2021-09-21T00:00:00"/>
    <x v="419"/>
    <x v="22"/>
    <x v="2"/>
    <x v="16"/>
    <n v="1799.97"/>
    <n v="3"/>
    <n v="701.99"/>
    <x v="8"/>
    <x v="0"/>
  </r>
  <r>
    <d v="2021-09-21T00:00:00"/>
    <x v="291"/>
    <x v="40"/>
    <x v="0"/>
    <x v="12"/>
    <n v="25.96"/>
    <n v="2"/>
    <n v="7.53"/>
    <x v="8"/>
    <x v="0"/>
  </r>
  <r>
    <d v="2021-09-21T00:00:00"/>
    <x v="291"/>
    <x v="40"/>
    <x v="0"/>
    <x v="12"/>
    <n v="36.270000000000003"/>
    <n v="3"/>
    <n v="10.88"/>
    <x v="8"/>
    <x v="0"/>
  </r>
  <r>
    <d v="2021-09-21T00:00:00"/>
    <x v="291"/>
    <x v="40"/>
    <x v="0"/>
    <x v="0"/>
    <n v="6.48"/>
    <n v="1"/>
    <n v="3.11"/>
    <x v="8"/>
    <x v="0"/>
  </r>
  <r>
    <d v="2021-09-21T00:00:00"/>
    <x v="221"/>
    <x v="3"/>
    <x v="0"/>
    <x v="10"/>
    <n v="15.56"/>
    <n v="2"/>
    <n v="7.31"/>
    <x v="8"/>
    <x v="0"/>
  </r>
  <r>
    <d v="2021-09-21T00:00:00"/>
    <x v="221"/>
    <x v="3"/>
    <x v="0"/>
    <x v="10"/>
    <n v="78.349999999999994"/>
    <n v="5"/>
    <n v="36.82"/>
    <x v="8"/>
    <x v="0"/>
  </r>
  <r>
    <d v="2021-09-21T00:00:00"/>
    <x v="221"/>
    <x v="3"/>
    <x v="0"/>
    <x v="4"/>
    <n v="59.52"/>
    <n v="3"/>
    <n v="15.48"/>
    <x v="8"/>
    <x v="0"/>
  </r>
  <r>
    <d v="2021-09-21T00:00:00"/>
    <x v="221"/>
    <x v="3"/>
    <x v="0"/>
    <x v="0"/>
    <n v="38.520000000000003"/>
    <n v="9"/>
    <n v="17.329999999999998"/>
    <x v="8"/>
    <x v="0"/>
  </r>
  <r>
    <d v="2021-09-21T00:00:00"/>
    <x v="221"/>
    <x v="3"/>
    <x v="2"/>
    <x v="6"/>
    <n v="239.98"/>
    <n v="2"/>
    <n v="24"/>
    <x v="8"/>
    <x v="0"/>
  </r>
  <r>
    <d v="2021-09-21T00:00:00"/>
    <x v="221"/>
    <x v="3"/>
    <x v="0"/>
    <x v="0"/>
    <n v="19.350000000000001"/>
    <n v="3"/>
    <n v="9.48"/>
    <x v="8"/>
    <x v="0"/>
  </r>
  <r>
    <d v="2021-09-21T00:00:00"/>
    <x v="338"/>
    <x v="2"/>
    <x v="0"/>
    <x v="0"/>
    <n v="11.35"/>
    <n v="3"/>
    <n v="4.12"/>
    <x v="8"/>
    <x v="0"/>
  </r>
  <r>
    <d v="2021-09-21T00:00:00"/>
    <x v="338"/>
    <x v="2"/>
    <x v="0"/>
    <x v="1"/>
    <n v="20.81"/>
    <n v="9"/>
    <n v="7.02"/>
    <x v="8"/>
    <x v="0"/>
  </r>
  <r>
    <d v="2021-09-21T00:00:00"/>
    <x v="179"/>
    <x v="0"/>
    <x v="1"/>
    <x v="8"/>
    <n v="8.5399999999999991"/>
    <n v="2"/>
    <n v="-7.48"/>
    <x v="8"/>
    <x v="0"/>
  </r>
  <r>
    <d v="2021-09-21T00:00:00"/>
    <x v="420"/>
    <x v="2"/>
    <x v="0"/>
    <x v="3"/>
    <n v="6.57"/>
    <n v="3"/>
    <n v="-5.04"/>
    <x v="8"/>
    <x v="0"/>
  </r>
  <r>
    <d v="2021-09-21T00:00:00"/>
    <x v="421"/>
    <x v="20"/>
    <x v="0"/>
    <x v="4"/>
    <n v="66.03"/>
    <n v="3"/>
    <n v="17.170000000000002"/>
    <x v="8"/>
    <x v="0"/>
  </r>
  <r>
    <d v="2021-09-22T00:00:00"/>
    <x v="389"/>
    <x v="16"/>
    <x v="0"/>
    <x v="1"/>
    <n v="4.6100000000000003"/>
    <n v="2"/>
    <n v="1.67"/>
    <x v="8"/>
    <x v="0"/>
  </r>
  <r>
    <d v="2021-09-22T00:00:00"/>
    <x v="422"/>
    <x v="1"/>
    <x v="0"/>
    <x v="2"/>
    <n v="331.54"/>
    <n v="3"/>
    <n v="-82.88"/>
    <x v="8"/>
    <x v="0"/>
  </r>
  <r>
    <d v="2021-09-22T00:00:00"/>
    <x v="145"/>
    <x v="3"/>
    <x v="0"/>
    <x v="2"/>
    <n v="169.45"/>
    <n v="5"/>
    <n v="42.36"/>
    <x v="8"/>
    <x v="0"/>
  </r>
  <r>
    <d v="2021-09-22T00:00:00"/>
    <x v="145"/>
    <x v="3"/>
    <x v="0"/>
    <x v="2"/>
    <n v="40.68"/>
    <n v="2"/>
    <n v="0.41"/>
    <x v="8"/>
    <x v="0"/>
  </r>
  <r>
    <d v="2021-09-22T00:00:00"/>
    <x v="423"/>
    <x v="20"/>
    <x v="1"/>
    <x v="8"/>
    <n v="97.44"/>
    <n v="3"/>
    <n v="35.08"/>
    <x v="8"/>
    <x v="0"/>
  </r>
  <r>
    <d v="2021-09-22T00:00:00"/>
    <x v="423"/>
    <x v="20"/>
    <x v="0"/>
    <x v="3"/>
    <n v="3.98"/>
    <n v="1"/>
    <n v="1.39"/>
    <x v="8"/>
    <x v="0"/>
  </r>
  <r>
    <d v="2021-09-22T00:00:00"/>
    <x v="423"/>
    <x v="20"/>
    <x v="0"/>
    <x v="4"/>
    <n v="13.04"/>
    <n v="4"/>
    <n v="5.74"/>
    <x v="8"/>
    <x v="0"/>
  </r>
  <r>
    <d v="2021-09-22T00:00:00"/>
    <x v="423"/>
    <x v="20"/>
    <x v="1"/>
    <x v="5"/>
    <n v="579.53"/>
    <n v="4"/>
    <n v="83.71"/>
    <x v="8"/>
    <x v="0"/>
  </r>
  <r>
    <d v="2021-09-23T00:00:00"/>
    <x v="291"/>
    <x v="3"/>
    <x v="1"/>
    <x v="11"/>
    <n v="436"/>
    <n v="3"/>
    <n v="20.52"/>
    <x v="8"/>
    <x v="0"/>
  </r>
  <r>
    <d v="2021-09-23T00:00:00"/>
    <x v="291"/>
    <x v="3"/>
    <x v="2"/>
    <x v="6"/>
    <n v="83.98"/>
    <n v="2"/>
    <n v="31.49"/>
    <x v="8"/>
    <x v="0"/>
  </r>
  <r>
    <d v="2021-09-23T00:00:00"/>
    <x v="43"/>
    <x v="20"/>
    <x v="0"/>
    <x v="3"/>
    <n v="139.44"/>
    <n v="3"/>
    <n v="47.06"/>
    <x v="8"/>
    <x v="0"/>
  </r>
  <r>
    <d v="2021-09-23T00:00:00"/>
    <x v="42"/>
    <x v="28"/>
    <x v="0"/>
    <x v="0"/>
    <n v="32.4"/>
    <n v="5"/>
    <n v="15.55"/>
    <x v="8"/>
    <x v="0"/>
  </r>
  <r>
    <d v="2021-09-23T00:00:00"/>
    <x v="42"/>
    <x v="28"/>
    <x v="0"/>
    <x v="2"/>
    <n v="404.9"/>
    <n v="5"/>
    <n v="16.2"/>
    <x v="8"/>
    <x v="0"/>
  </r>
  <r>
    <d v="2021-09-23T00:00:00"/>
    <x v="42"/>
    <x v="28"/>
    <x v="0"/>
    <x v="3"/>
    <n v="9449.9500000000007"/>
    <n v="5"/>
    <n v="4630.4799999999996"/>
    <x v="8"/>
    <x v="0"/>
  </r>
  <r>
    <d v="2021-09-23T00:00:00"/>
    <x v="42"/>
    <x v="28"/>
    <x v="0"/>
    <x v="3"/>
    <n v="12.94"/>
    <n v="2"/>
    <n v="6.47"/>
    <x v="8"/>
    <x v="0"/>
  </r>
  <r>
    <d v="2021-09-23T00:00:00"/>
    <x v="412"/>
    <x v="10"/>
    <x v="0"/>
    <x v="0"/>
    <n v="28.8"/>
    <n v="9"/>
    <n v="10.08"/>
    <x v="8"/>
    <x v="0"/>
  </r>
  <r>
    <d v="2021-09-23T00:00:00"/>
    <x v="424"/>
    <x v="7"/>
    <x v="0"/>
    <x v="3"/>
    <n v="11.12"/>
    <n v="4"/>
    <n v="5.45"/>
    <x v="8"/>
    <x v="0"/>
  </r>
  <r>
    <d v="2021-09-23T00:00:00"/>
    <x v="425"/>
    <x v="20"/>
    <x v="0"/>
    <x v="3"/>
    <n v="18.46"/>
    <n v="4"/>
    <n v="6.92"/>
    <x v="8"/>
    <x v="0"/>
  </r>
  <r>
    <d v="2021-09-23T00:00:00"/>
    <x v="426"/>
    <x v="7"/>
    <x v="0"/>
    <x v="4"/>
    <n v="9.84"/>
    <n v="3"/>
    <n v="2.85"/>
    <x v="8"/>
    <x v="0"/>
  </r>
  <r>
    <d v="2021-09-23T00:00:00"/>
    <x v="426"/>
    <x v="7"/>
    <x v="0"/>
    <x v="3"/>
    <n v="34.5"/>
    <n v="3"/>
    <n v="15.53"/>
    <x v="8"/>
    <x v="0"/>
  </r>
  <r>
    <d v="2021-09-24T00:00:00"/>
    <x v="427"/>
    <x v="3"/>
    <x v="0"/>
    <x v="2"/>
    <n v="211.96"/>
    <n v="4"/>
    <n v="8.48"/>
    <x v="8"/>
    <x v="0"/>
  </r>
  <r>
    <d v="2021-09-25T00:00:00"/>
    <x v="428"/>
    <x v="0"/>
    <x v="0"/>
    <x v="0"/>
    <n v="33.79"/>
    <n v="8"/>
    <n v="10.56"/>
    <x v="8"/>
    <x v="0"/>
  </r>
  <r>
    <d v="2021-09-25T00:00:00"/>
    <x v="428"/>
    <x v="0"/>
    <x v="1"/>
    <x v="11"/>
    <n v="300.52999999999997"/>
    <n v="2"/>
    <n v="-97.23"/>
    <x v="8"/>
    <x v="0"/>
  </r>
  <r>
    <d v="2021-09-25T00:00:00"/>
    <x v="428"/>
    <x v="0"/>
    <x v="0"/>
    <x v="3"/>
    <n v="2.72"/>
    <n v="2"/>
    <n v="-4.3600000000000003"/>
    <x v="8"/>
    <x v="0"/>
  </r>
  <r>
    <d v="2021-09-25T00:00:00"/>
    <x v="428"/>
    <x v="0"/>
    <x v="0"/>
    <x v="10"/>
    <n v="3.26"/>
    <n v="2"/>
    <n v="1.1000000000000001"/>
    <x v="8"/>
    <x v="0"/>
  </r>
  <r>
    <d v="2021-09-25T00:00:00"/>
    <x v="429"/>
    <x v="26"/>
    <x v="0"/>
    <x v="4"/>
    <n v="14.58"/>
    <n v="2"/>
    <n v="2.37"/>
    <x v="8"/>
    <x v="0"/>
  </r>
  <r>
    <d v="2021-09-26T00:00:00"/>
    <x v="388"/>
    <x v="3"/>
    <x v="1"/>
    <x v="5"/>
    <n v="145.57"/>
    <n v="2"/>
    <n v="0"/>
    <x v="8"/>
    <x v="0"/>
  </r>
  <r>
    <d v="2021-09-26T00:00:00"/>
    <x v="418"/>
    <x v="0"/>
    <x v="0"/>
    <x v="3"/>
    <n v="0.88"/>
    <n v="1"/>
    <n v="-1.4"/>
    <x v="8"/>
    <x v="0"/>
  </r>
  <r>
    <d v="2021-09-26T00:00:00"/>
    <x v="430"/>
    <x v="2"/>
    <x v="0"/>
    <x v="12"/>
    <n v="143.94999999999999"/>
    <n v="3"/>
    <n v="14.4"/>
    <x v="8"/>
    <x v="0"/>
  </r>
  <r>
    <d v="2021-09-26T00:00:00"/>
    <x v="431"/>
    <x v="22"/>
    <x v="0"/>
    <x v="2"/>
    <n v="310.12"/>
    <n v="2"/>
    <n v="80.63"/>
    <x v="8"/>
    <x v="0"/>
  </r>
  <r>
    <d v="2021-09-26T00:00:00"/>
    <x v="432"/>
    <x v="3"/>
    <x v="1"/>
    <x v="5"/>
    <n v="585.54999999999995"/>
    <n v="3"/>
    <n v="73.19"/>
    <x v="8"/>
    <x v="0"/>
  </r>
  <r>
    <d v="2021-09-26T00:00:00"/>
    <x v="432"/>
    <x v="3"/>
    <x v="0"/>
    <x v="0"/>
    <n v="19.440000000000001"/>
    <n v="3"/>
    <n v="9.33"/>
    <x v="8"/>
    <x v="0"/>
  </r>
  <r>
    <d v="2021-09-26T00:00:00"/>
    <x v="71"/>
    <x v="2"/>
    <x v="0"/>
    <x v="3"/>
    <n v="5.97"/>
    <n v="5"/>
    <n v="-4.58"/>
    <x v="8"/>
    <x v="0"/>
  </r>
  <r>
    <d v="2021-09-26T00:00:00"/>
    <x v="71"/>
    <x v="2"/>
    <x v="1"/>
    <x v="8"/>
    <n v="21.18"/>
    <n v="1"/>
    <n v="4.7699999999999996"/>
    <x v="8"/>
    <x v="0"/>
  </r>
  <r>
    <d v="2021-09-26T00:00:00"/>
    <x v="71"/>
    <x v="2"/>
    <x v="0"/>
    <x v="12"/>
    <n v="41.38"/>
    <n v="6"/>
    <n v="3.1"/>
    <x v="8"/>
    <x v="0"/>
  </r>
  <r>
    <d v="2021-09-26T00:00:00"/>
    <x v="163"/>
    <x v="10"/>
    <x v="0"/>
    <x v="12"/>
    <n v="16.7"/>
    <n v="6"/>
    <n v="1.25"/>
    <x v="8"/>
    <x v="0"/>
  </r>
  <r>
    <d v="2021-09-26T00:00:00"/>
    <x v="163"/>
    <x v="10"/>
    <x v="2"/>
    <x v="9"/>
    <n v="3.15"/>
    <n v="2"/>
    <n v="0.47"/>
    <x v="8"/>
    <x v="0"/>
  </r>
  <r>
    <d v="2021-09-26T00:00:00"/>
    <x v="163"/>
    <x v="10"/>
    <x v="0"/>
    <x v="0"/>
    <n v="32.9"/>
    <n v="4"/>
    <n v="11.1"/>
    <x v="8"/>
    <x v="0"/>
  </r>
  <r>
    <d v="2021-09-26T00:00:00"/>
    <x v="13"/>
    <x v="1"/>
    <x v="2"/>
    <x v="9"/>
    <n v="153.82"/>
    <n v="11"/>
    <n v="38.46"/>
    <x v="8"/>
    <x v="0"/>
  </r>
  <r>
    <d v="2021-09-27T00:00:00"/>
    <x v="93"/>
    <x v="23"/>
    <x v="1"/>
    <x v="8"/>
    <n v="87.54"/>
    <n v="3"/>
    <n v="37.64"/>
    <x v="8"/>
    <x v="0"/>
  </r>
  <r>
    <d v="2021-09-27T00:00:00"/>
    <x v="433"/>
    <x v="3"/>
    <x v="1"/>
    <x v="5"/>
    <n v="603.91999999999996"/>
    <n v="5"/>
    <n v="45.29"/>
    <x v="8"/>
    <x v="0"/>
  </r>
  <r>
    <d v="2021-09-27T00:00:00"/>
    <x v="433"/>
    <x v="3"/>
    <x v="0"/>
    <x v="0"/>
    <n v="81.98"/>
    <n v="2"/>
    <n v="40.17"/>
    <x v="8"/>
    <x v="0"/>
  </r>
  <r>
    <d v="2021-09-28T00:00:00"/>
    <x v="434"/>
    <x v="32"/>
    <x v="0"/>
    <x v="2"/>
    <n v="46.26"/>
    <n v="3"/>
    <n v="12.49"/>
    <x v="8"/>
    <x v="0"/>
  </r>
  <r>
    <d v="2021-09-28T00:00:00"/>
    <x v="435"/>
    <x v="25"/>
    <x v="0"/>
    <x v="0"/>
    <n v="96.26"/>
    <n v="8"/>
    <n v="31.28"/>
    <x v="8"/>
    <x v="0"/>
  </r>
  <r>
    <d v="2021-09-28T00:00:00"/>
    <x v="435"/>
    <x v="25"/>
    <x v="0"/>
    <x v="0"/>
    <n v="10.69"/>
    <n v="2"/>
    <n v="3.74"/>
    <x v="8"/>
    <x v="0"/>
  </r>
  <r>
    <d v="2021-09-28T00:00:00"/>
    <x v="21"/>
    <x v="16"/>
    <x v="1"/>
    <x v="8"/>
    <n v="337.09"/>
    <n v="4"/>
    <n v="16.850000000000001"/>
    <x v="8"/>
    <x v="0"/>
  </r>
  <r>
    <d v="2021-09-29T00:00:00"/>
    <x v="358"/>
    <x v="3"/>
    <x v="1"/>
    <x v="8"/>
    <n v="204.6"/>
    <n v="2"/>
    <n v="53.2"/>
    <x v="8"/>
    <x v="0"/>
  </r>
  <r>
    <d v="2021-09-29T00:00:00"/>
    <x v="358"/>
    <x v="3"/>
    <x v="0"/>
    <x v="7"/>
    <n v="8.7200000000000006"/>
    <n v="4"/>
    <n v="2.88"/>
    <x v="8"/>
    <x v="0"/>
  </r>
  <r>
    <d v="2021-09-29T00:00:00"/>
    <x v="358"/>
    <x v="3"/>
    <x v="0"/>
    <x v="0"/>
    <n v="6.48"/>
    <n v="1"/>
    <n v="3.11"/>
    <x v="8"/>
    <x v="0"/>
  </r>
  <r>
    <d v="2021-09-29T00:00:00"/>
    <x v="358"/>
    <x v="3"/>
    <x v="2"/>
    <x v="15"/>
    <n v="686.32"/>
    <n v="2"/>
    <n v="223.05"/>
    <x v="8"/>
    <x v="0"/>
  </r>
  <r>
    <d v="2021-09-29T00:00:00"/>
    <x v="358"/>
    <x v="3"/>
    <x v="0"/>
    <x v="2"/>
    <n v="62.18"/>
    <n v="1"/>
    <n v="16.79"/>
    <x v="8"/>
    <x v="0"/>
  </r>
  <r>
    <d v="2021-09-29T00:00:00"/>
    <x v="436"/>
    <x v="2"/>
    <x v="0"/>
    <x v="4"/>
    <n v="4.22"/>
    <n v="3"/>
    <n v="1.48"/>
    <x v="8"/>
    <x v="0"/>
  </r>
  <r>
    <d v="2021-09-29T00:00:00"/>
    <x v="436"/>
    <x v="2"/>
    <x v="1"/>
    <x v="13"/>
    <n v="409.27"/>
    <n v="2"/>
    <n v="-81.849999999999994"/>
    <x v="8"/>
    <x v="0"/>
  </r>
  <r>
    <d v="2021-09-29T00:00:00"/>
    <x v="436"/>
    <x v="2"/>
    <x v="0"/>
    <x v="1"/>
    <n v="55.44"/>
    <n v="11"/>
    <n v="18.02"/>
    <x v="8"/>
    <x v="0"/>
  </r>
  <r>
    <d v="2021-09-29T00:00:00"/>
    <x v="436"/>
    <x v="2"/>
    <x v="0"/>
    <x v="0"/>
    <n v="20.93"/>
    <n v="4"/>
    <n v="6.8"/>
    <x v="8"/>
    <x v="0"/>
  </r>
  <r>
    <d v="2021-09-29T00:00:00"/>
    <x v="436"/>
    <x v="2"/>
    <x v="0"/>
    <x v="2"/>
    <n v="1801.63"/>
    <n v="6"/>
    <n v="-337.81"/>
    <x v="8"/>
    <x v="0"/>
  </r>
  <r>
    <d v="2021-09-29T00:00:00"/>
    <x v="436"/>
    <x v="2"/>
    <x v="1"/>
    <x v="13"/>
    <n v="67.180000000000007"/>
    <n v="1"/>
    <n v="-20.149999999999999"/>
    <x v="8"/>
    <x v="0"/>
  </r>
  <r>
    <d v="2021-09-29T00:00:00"/>
    <x v="367"/>
    <x v="22"/>
    <x v="1"/>
    <x v="8"/>
    <n v="6.16"/>
    <n v="2"/>
    <n v="2.96"/>
    <x v="8"/>
    <x v="0"/>
  </r>
  <r>
    <d v="2021-09-29T00:00:00"/>
    <x v="367"/>
    <x v="22"/>
    <x v="1"/>
    <x v="13"/>
    <n v="2348.8200000000002"/>
    <n v="9"/>
    <n v="399.3"/>
    <x v="8"/>
    <x v="0"/>
  </r>
  <r>
    <d v="2021-09-29T00:00:00"/>
    <x v="437"/>
    <x v="20"/>
    <x v="0"/>
    <x v="2"/>
    <n v="1395.54"/>
    <n v="9"/>
    <n v="362.84"/>
    <x v="8"/>
    <x v="0"/>
  </r>
  <r>
    <d v="2021-09-29T00:00:00"/>
    <x v="437"/>
    <x v="20"/>
    <x v="1"/>
    <x v="8"/>
    <n v="117.36"/>
    <n v="4"/>
    <n v="36.380000000000003"/>
    <x v="8"/>
    <x v="0"/>
  </r>
  <r>
    <d v="2021-09-29T00:00:00"/>
    <x v="437"/>
    <x v="20"/>
    <x v="0"/>
    <x v="1"/>
    <n v="18.899999999999999"/>
    <n v="3"/>
    <n v="8.69"/>
    <x v="8"/>
    <x v="0"/>
  </r>
  <r>
    <d v="2021-09-29T00:00:00"/>
    <x v="437"/>
    <x v="20"/>
    <x v="0"/>
    <x v="0"/>
    <n v="77.52"/>
    <n v="2"/>
    <n v="37.979999999999997"/>
    <x v="8"/>
    <x v="0"/>
  </r>
  <r>
    <d v="2021-09-29T00:00:00"/>
    <x v="438"/>
    <x v="22"/>
    <x v="0"/>
    <x v="3"/>
    <n v="10.050000000000001"/>
    <n v="2"/>
    <n v="3.14"/>
    <x v="8"/>
    <x v="0"/>
  </r>
  <r>
    <d v="2021-09-29T00:00:00"/>
    <x v="438"/>
    <x v="22"/>
    <x v="0"/>
    <x v="2"/>
    <n v="807.75"/>
    <n v="5"/>
    <n v="153.47"/>
    <x v="8"/>
    <x v="0"/>
  </r>
  <r>
    <d v="2021-09-30T00:00:00"/>
    <x v="277"/>
    <x v="20"/>
    <x v="0"/>
    <x v="0"/>
    <n v="48.94"/>
    <n v="1"/>
    <n v="24.47"/>
    <x v="8"/>
    <x v="0"/>
  </r>
  <r>
    <d v="2021-09-30T00:00:00"/>
    <x v="346"/>
    <x v="16"/>
    <x v="0"/>
    <x v="0"/>
    <n v="15.55"/>
    <n v="3"/>
    <n v="5.44"/>
    <x v="8"/>
    <x v="0"/>
  </r>
  <r>
    <d v="2021-09-30T00:00:00"/>
    <x v="439"/>
    <x v="15"/>
    <x v="0"/>
    <x v="12"/>
    <n v="69.22"/>
    <n v="6"/>
    <n v="11.25"/>
    <x v="8"/>
    <x v="0"/>
  </r>
  <r>
    <d v="2021-09-30T00:00:00"/>
    <x v="440"/>
    <x v="22"/>
    <x v="0"/>
    <x v="3"/>
    <n v="43.18"/>
    <n v="7"/>
    <n v="13.49"/>
    <x v="8"/>
    <x v="0"/>
  </r>
  <r>
    <d v="2021-09-30T00:00:00"/>
    <x v="223"/>
    <x v="20"/>
    <x v="1"/>
    <x v="8"/>
    <n v="15.24"/>
    <n v="3"/>
    <n v="5.18"/>
    <x v="8"/>
    <x v="0"/>
  </r>
  <r>
    <d v="2021-09-30T00:00:00"/>
    <x v="441"/>
    <x v="10"/>
    <x v="0"/>
    <x v="12"/>
    <n v="795.41"/>
    <n v="6"/>
    <n v="59.66"/>
    <x v="8"/>
    <x v="0"/>
  </r>
  <r>
    <d v="2021-10-01T00:00:00"/>
    <x v="82"/>
    <x v="17"/>
    <x v="0"/>
    <x v="7"/>
    <n v="4.71"/>
    <n v="1"/>
    <n v="0"/>
    <x v="9"/>
    <x v="0"/>
  </r>
  <r>
    <d v="2021-10-02T00:00:00"/>
    <x v="442"/>
    <x v="12"/>
    <x v="0"/>
    <x v="0"/>
    <n v="9.41"/>
    <n v="2"/>
    <n v="3.41"/>
    <x v="9"/>
    <x v="0"/>
  </r>
  <r>
    <d v="2021-10-02T00:00:00"/>
    <x v="442"/>
    <x v="12"/>
    <x v="0"/>
    <x v="7"/>
    <n v="4.67"/>
    <n v="2"/>
    <n v="1.46"/>
    <x v="9"/>
    <x v="0"/>
  </r>
  <r>
    <d v="2021-10-02T00:00:00"/>
    <x v="442"/>
    <x v="12"/>
    <x v="2"/>
    <x v="6"/>
    <n v="318.39999999999998"/>
    <n v="2"/>
    <n v="107.46"/>
    <x v="9"/>
    <x v="0"/>
  </r>
  <r>
    <d v="2021-10-02T00:00:00"/>
    <x v="442"/>
    <x v="12"/>
    <x v="0"/>
    <x v="10"/>
    <n v="12.77"/>
    <n v="6"/>
    <n v="4.63"/>
    <x v="9"/>
    <x v="0"/>
  </r>
  <r>
    <d v="2021-10-02T00:00:00"/>
    <x v="442"/>
    <x v="12"/>
    <x v="0"/>
    <x v="14"/>
    <n v="15.36"/>
    <n v="2"/>
    <n v="-3.26"/>
    <x v="9"/>
    <x v="0"/>
  </r>
  <r>
    <d v="2021-10-02T00:00:00"/>
    <x v="442"/>
    <x v="12"/>
    <x v="2"/>
    <x v="6"/>
    <n v="230.38"/>
    <n v="3"/>
    <n v="20.16"/>
    <x v="9"/>
    <x v="0"/>
  </r>
  <r>
    <d v="2021-10-02T00:00:00"/>
    <x v="442"/>
    <x v="12"/>
    <x v="2"/>
    <x v="9"/>
    <n v="7.16"/>
    <n v="1"/>
    <n v="-0.09"/>
    <x v="9"/>
    <x v="0"/>
  </r>
  <r>
    <d v="2021-10-03T00:00:00"/>
    <x v="443"/>
    <x v="1"/>
    <x v="1"/>
    <x v="5"/>
    <n v="258.27999999999997"/>
    <n v="3"/>
    <n v="-70.099999999999994"/>
    <x v="9"/>
    <x v="0"/>
  </r>
  <r>
    <d v="2021-10-03T00:00:00"/>
    <x v="444"/>
    <x v="3"/>
    <x v="1"/>
    <x v="13"/>
    <n v="143.43"/>
    <n v="1"/>
    <n v="3.59"/>
    <x v="9"/>
    <x v="0"/>
  </r>
  <r>
    <d v="2021-10-03T00:00:00"/>
    <x v="444"/>
    <x v="3"/>
    <x v="1"/>
    <x v="5"/>
    <n v="122.35"/>
    <n v="3"/>
    <n v="13.76"/>
    <x v="9"/>
    <x v="0"/>
  </r>
  <r>
    <d v="2021-10-03T00:00:00"/>
    <x v="421"/>
    <x v="25"/>
    <x v="0"/>
    <x v="2"/>
    <n v="61.57"/>
    <n v="2"/>
    <n v="4.62"/>
    <x v="9"/>
    <x v="0"/>
  </r>
  <r>
    <d v="2021-10-03T00:00:00"/>
    <x v="421"/>
    <x v="25"/>
    <x v="0"/>
    <x v="4"/>
    <n v="6.19"/>
    <n v="3"/>
    <n v="0.46"/>
    <x v="9"/>
    <x v="0"/>
  </r>
  <r>
    <d v="2021-10-03T00:00:00"/>
    <x v="445"/>
    <x v="10"/>
    <x v="0"/>
    <x v="4"/>
    <n v="55.98"/>
    <n v="2"/>
    <n v="4.2"/>
    <x v="9"/>
    <x v="0"/>
  </r>
  <r>
    <d v="2021-10-03T00:00:00"/>
    <x v="445"/>
    <x v="10"/>
    <x v="0"/>
    <x v="10"/>
    <n v="14.48"/>
    <n v="5"/>
    <n v="4.8899999999999997"/>
    <x v="9"/>
    <x v="0"/>
  </r>
  <r>
    <d v="2021-10-03T00:00:00"/>
    <x v="445"/>
    <x v="10"/>
    <x v="2"/>
    <x v="9"/>
    <n v="142.49"/>
    <n v="3"/>
    <n v="-3.56"/>
    <x v="9"/>
    <x v="0"/>
  </r>
  <r>
    <d v="2021-10-03T00:00:00"/>
    <x v="446"/>
    <x v="0"/>
    <x v="0"/>
    <x v="7"/>
    <n v="4.34"/>
    <n v="3"/>
    <n v="0.87"/>
    <x v="9"/>
    <x v="0"/>
  </r>
  <r>
    <d v="2021-10-03T00:00:00"/>
    <x v="446"/>
    <x v="0"/>
    <x v="1"/>
    <x v="8"/>
    <n v="31.78"/>
    <n v="3"/>
    <n v="-19.07"/>
    <x v="9"/>
    <x v="0"/>
  </r>
  <r>
    <d v="2021-10-03T00:00:00"/>
    <x v="446"/>
    <x v="0"/>
    <x v="0"/>
    <x v="1"/>
    <n v="4.93"/>
    <n v="2"/>
    <n v="1.72"/>
    <x v="9"/>
    <x v="0"/>
  </r>
  <r>
    <d v="2021-10-03T00:00:00"/>
    <x v="446"/>
    <x v="0"/>
    <x v="0"/>
    <x v="3"/>
    <n v="1.79"/>
    <n v="3"/>
    <n v="-3.04"/>
    <x v="9"/>
    <x v="0"/>
  </r>
  <r>
    <d v="2021-10-03T00:00:00"/>
    <x v="446"/>
    <x v="0"/>
    <x v="0"/>
    <x v="7"/>
    <n v="15.07"/>
    <n v="4"/>
    <n v="-3.77"/>
    <x v="9"/>
    <x v="0"/>
  </r>
  <r>
    <d v="2021-10-04T00:00:00"/>
    <x v="447"/>
    <x v="3"/>
    <x v="0"/>
    <x v="1"/>
    <n v="14.45"/>
    <n v="5"/>
    <n v="6.79"/>
    <x v="9"/>
    <x v="0"/>
  </r>
  <r>
    <d v="2021-10-04T00:00:00"/>
    <x v="447"/>
    <x v="3"/>
    <x v="0"/>
    <x v="3"/>
    <n v="95.65"/>
    <n v="2"/>
    <n v="31.09"/>
    <x v="9"/>
    <x v="0"/>
  </r>
  <r>
    <d v="2021-10-04T00:00:00"/>
    <x v="448"/>
    <x v="22"/>
    <x v="0"/>
    <x v="1"/>
    <n v="29.24"/>
    <n v="4"/>
    <n v="13.74"/>
    <x v="9"/>
    <x v="0"/>
  </r>
  <r>
    <d v="2021-10-04T00:00:00"/>
    <x v="393"/>
    <x v="20"/>
    <x v="1"/>
    <x v="5"/>
    <n v="589.41"/>
    <n v="5"/>
    <n v="-6.55"/>
    <x v="9"/>
    <x v="0"/>
  </r>
  <r>
    <d v="2021-10-05T00:00:00"/>
    <x v="449"/>
    <x v="10"/>
    <x v="0"/>
    <x v="12"/>
    <n v="91.92"/>
    <n v="5"/>
    <n v="11.49"/>
    <x v="9"/>
    <x v="0"/>
  </r>
  <r>
    <d v="2021-10-05T00:00:00"/>
    <x v="348"/>
    <x v="3"/>
    <x v="2"/>
    <x v="9"/>
    <n v="99.98"/>
    <n v="2"/>
    <n v="34.99"/>
    <x v="9"/>
    <x v="0"/>
  </r>
  <r>
    <d v="2021-10-06T00:00:00"/>
    <x v="21"/>
    <x v="3"/>
    <x v="2"/>
    <x v="9"/>
    <n v="9.09"/>
    <n v="3"/>
    <n v="1.91"/>
    <x v="9"/>
    <x v="0"/>
  </r>
  <r>
    <d v="2021-10-06T00:00:00"/>
    <x v="450"/>
    <x v="40"/>
    <x v="0"/>
    <x v="3"/>
    <n v="15.36"/>
    <n v="2"/>
    <n v="7.68"/>
    <x v="9"/>
    <x v="0"/>
  </r>
  <r>
    <d v="2021-10-06T00:00:00"/>
    <x v="448"/>
    <x v="2"/>
    <x v="0"/>
    <x v="2"/>
    <n v="83.92"/>
    <n v="5"/>
    <n v="-13.64"/>
    <x v="9"/>
    <x v="0"/>
  </r>
  <r>
    <d v="2021-10-06T00:00:00"/>
    <x v="379"/>
    <x v="18"/>
    <x v="0"/>
    <x v="2"/>
    <n v="386.34"/>
    <n v="2"/>
    <n v="54.09"/>
    <x v="9"/>
    <x v="0"/>
  </r>
  <r>
    <d v="2021-10-07T00:00:00"/>
    <x v="376"/>
    <x v="2"/>
    <x v="1"/>
    <x v="8"/>
    <n v="129.91999999999999"/>
    <n v="5"/>
    <n v="21.11"/>
    <x v="9"/>
    <x v="0"/>
  </r>
  <r>
    <d v="2021-10-07T00:00:00"/>
    <x v="130"/>
    <x v="0"/>
    <x v="0"/>
    <x v="2"/>
    <n v="107.44"/>
    <n v="10"/>
    <n v="10.74"/>
    <x v="9"/>
    <x v="0"/>
  </r>
  <r>
    <d v="2021-10-08T00:00:00"/>
    <x v="419"/>
    <x v="25"/>
    <x v="2"/>
    <x v="9"/>
    <n v="23.47"/>
    <n v="3"/>
    <n v="4.99"/>
    <x v="9"/>
    <x v="0"/>
  </r>
  <r>
    <d v="2021-10-08T00:00:00"/>
    <x v="416"/>
    <x v="20"/>
    <x v="0"/>
    <x v="0"/>
    <n v="123.92"/>
    <n v="4"/>
    <n v="55.76"/>
    <x v="9"/>
    <x v="0"/>
  </r>
  <r>
    <d v="2021-10-09T00:00:00"/>
    <x v="244"/>
    <x v="25"/>
    <x v="0"/>
    <x v="0"/>
    <n v="88.77"/>
    <n v="2"/>
    <n v="31.07"/>
    <x v="9"/>
    <x v="0"/>
  </r>
  <r>
    <d v="2021-10-09T00:00:00"/>
    <x v="373"/>
    <x v="3"/>
    <x v="0"/>
    <x v="4"/>
    <n v="144.6"/>
    <n v="3"/>
    <n v="41.93"/>
    <x v="9"/>
    <x v="0"/>
  </r>
  <r>
    <d v="2021-10-09T00:00:00"/>
    <x v="373"/>
    <x v="3"/>
    <x v="2"/>
    <x v="6"/>
    <n v="15.99"/>
    <n v="1"/>
    <n v="-3"/>
    <x v="9"/>
    <x v="0"/>
  </r>
  <r>
    <d v="2021-10-10T00:00:00"/>
    <x v="451"/>
    <x v="3"/>
    <x v="1"/>
    <x v="5"/>
    <n v="122.35"/>
    <n v="3"/>
    <n v="13.76"/>
    <x v="9"/>
    <x v="0"/>
  </r>
  <r>
    <d v="2021-10-10T00:00:00"/>
    <x v="451"/>
    <x v="3"/>
    <x v="0"/>
    <x v="10"/>
    <n v="15.28"/>
    <n v="2"/>
    <n v="7.49"/>
    <x v="9"/>
    <x v="0"/>
  </r>
  <r>
    <d v="2021-10-10T00:00:00"/>
    <x v="26"/>
    <x v="12"/>
    <x v="1"/>
    <x v="8"/>
    <n v="46.87"/>
    <n v="7"/>
    <n v="3.52"/>
    <x v="9"/>
    <x v="0"/>
  </r>
  <r>
    <d v="2021-10-10T00:00:00"/>
    <x v="71"/>
    <x v="0"/>
    <x v="2"/>
    <x v="6"/>
    <n v="719.95"/>
    <n v="6"/>
    <n v="72"/>
    <x v="9"/>
    <x v="0"/>
  </r>
  <r>
    <d v="2021-10-10T00:00:00"/>
    <x v="71"/>
    <x v="0"/>
    <x v="2"/>
    <x v="6"/>
    <n v="755.94"/>
    <n v="7"/>
    <n v="66.150000000000006"/>
    <x v="9"/>
    <x v="0"/>
  </r>
  <r>
    <d v="2021-10-10T00:00:00"/>
    <x v="71"/>
    <x v="0"/>
    <x v="0"/>
    <x v="3"/>
    <n v="11.98"/>
    <n v="5"/>
    <n v="-19.170000000000002"/>
    <x v="9"/>
    <x v="0"/>
  </r>
  <r>
    <d v="2021-10-10T00:00:00"/>
    <x v="71"/>
    <x v="0"/>
    <x v="0"/>
    <x v="3"/>
    <n v="0.9"/>
    <n v="1"/>
    <n v="-1.57"/>
    <x v="9"/>
    <x v="0"/>
  </r>
  <r>
    <d v="2021-10-10T00:00:00"/>
    <x v="77"/>
    <x v="10"/>
    <x v="2"/>
    <x v="15"/>
    <n v="101.99"/>
    <n v="2"/>
    <n v="-71.400000000000006"/>
    <x v="9"/>
    <x v="0"/>
  </r>
  <r>
    <d v="2021-10-10T00:00:00"/>
    <x v="77"/>
    <x v="10"/>
    <x v="0"/>
    <x v="3"/>
    <n v="18.260000000000002"/>
    <n v="2"/>
    <n v="-13.39"/>
    <x v="9"/>
    <x v="0"/>
  </r>
  <r>
    <d v="2021-10-10T00:00:00"/>
    <x v="452"/>
    <x v="31"/>
    <x v="0"/>
    <x v="4"/>
    <n v="255.85"/>
    <n v="7"/>
    <n v="112.57"/>
    <x v="9"/>
    <x v="0"/>
  </r>
  <r>
    <d v="2021-10-11T00:00:00"/>
    <x v="453"/>
    <x v="2"/>
    <x v="0"/>
    <x v="2"/>
    <n v="281.89999999999998"/>
    <n v="2"/>
    <n v="10.57"/>
    <x v="9"/>
    <x v="0"/>
  </r>
  <r>
    <d v="2021-10-11T00:00:00"/>
    <x v="453"/>
    <x v="2"/>
    <x v="0"/>
    <x v="10"/>
    <n v="201.43"/>
    <n v="3"/>
    <n v="67.98"/>
    <x v="9"/>
    <x v="0"/>
  </r>
  <r>
    <d v="2021-10-11T00:00:00"/>
    <x v="222"/>
    <x v="22"/>
    <x v="1"/>
    <x v="8"/>
    <n v="63.47"/>
    <n v="11"/>
    <n v="19.04"/>
    <x v="9"/>
    <x v="0"/>
  </r>
  <r>
    <d v="2021-10-11T00:00:00"/>
    <x v="222"/>
    <x v="22"/>
    <x v="2"/>
    <x v="9"/>
    <n v="345"/>
    <n v="5"/>
    <n v="58.65"/>
    <x v="9"/>
    <x v="0"/>
  </r>
  <r>
    <d v="2021-10-11T00:00:00"/>
    <x v="454"/>
    <x v="3"/>
    <x v="0"/>
    <x v="2"/>
    <n v="31.92"/>
    <n v="4"/>
    <n v="8.3000000000000007"/>
    <x v="9"/>
    <x v="0"/>
  </r>
  <r>
    <d v="2021-10-11T00:00:00"/>
    <x v="454"/>
    <x v="3"/>
    <x v="1"/>
    <x v="5"/>
    <n v="433.57"/>
    <n v="2"/>
    <n v="-65.040000000000006"/>
    <x v="9"/>
    <x v="0"/>
  </r>
  <r>
    <d v="2021-10-11T00:00:00"/>
    <x v="159"/>
    <x v="13"/>
    <x v="0"/>
    <x v="1"/>
    <n v="7.31"/>
    <n v="1"/>
    <n v="3.44"/>
    <x v="9"/>
    <x v="0"/>
  </r>
  <r>
    <d v="2021-10-11T00:00:00"/>
    <x v="159"/>
    <x v="13"/>
    <x v="1"/>
    <x v="8"/>
    <n v="8.92"/>
    <n v="4"/>
    <n v="3.92"/>
    <x v="9"/>
    <x v="0"/>
  </r>
  <r>
    <d v="2021-10-11T00:00:00"/>
    <x v="83"/>
    <x v="3"/>
    <x v="0"/>
    <x v="10"/>
    <n v="7.64"/>
    <n v="1"/>
    <n v="3.74"/>
    <x v="9"/>
    <x v="0"/>
  </r>
  <r>
    <d v="2021-10-12T00:00:00"/>
    <x v="416"/>
    <x v="3"/>
    <x v="0"/>
    <x v="4"/>
    <n v="14.9"/>
    <n v="5"/>
    <n v="4.17"/>
    <x v="9"/>
    <x v="0"/>
  </r>
  <r>
    <d v="2021-10-12T00:00:00"/>
    <x v="416"/>
    <x v="3"/>
    <x v="0"/>
    <x v="2"/>
    <n v="21.39"/>
    <n v="1"/>
    <n v="6.2"/>
    <x v="9"/>
    <x v="0"/>
  </r>
  <r>
    <d v="2021-10-12T00:00:00"/>
    <x v="455"/>
    <x v="1"/>
    <x v="0"/>
    <x v="14"/>
    <n v="22.24"/>
    <n v="2"/>
    <n v="2.5"/>
    <x v="9"/>
    <x v="0"/>
  </r>
  <r>
    <d v="2021-10-13T00:00:00"/>
    <x v="456"/>
    <x v="22"/>
    <x v="0"/>
    <x v="4"/>
    <n v="11.52"/>
    <n v="4"/>
    <n v="3.23"/>
    <x v="9"/>
    <x v="0"/>
  </r>
  <r>
    <d v="2021-10-13T00:00:00"/>
    <x v="456"/>
    <x v="22"/>
    <x v="1"/>
    <x v="13"/>
    <n v="1298.55"/>
    <n v="5"/>
    <n v="311.64999999999998"/>
    <x v="9"/>
    <x v="0"/>
  </r>
  <r>
    <d v="2021-10-13T00:00:00"/>
    <x v="456"/>
    <x v="22"/>
    <x v="0"/>
    <x v="12"/>
    <n v="213.92"/>
    <n v="4"/>
    <n v="62.04"/>
    <x v="9"/>
    <x v="0"/>
  </r>
  <r>
    <d v="2021-10-13T00:00:00"/>
    <x v="456"/>
    <x v="22"/>
    <x v="2"/>
    <x v="9"/>
    <n v="25.78"/>
    <n v="2"/>
    <n v="2.58"/>
    <x v="9"/>
    <x v="0"/>
  </r>
  <r>
    <d v="2021-10-13T00:00:00"/>
    <x v="44"/>
    <x v="23"/>
    <x v="1"/>
    <x v="5"/>
    <n v="245.98"/>
    <n v="2"/>
    <n v="27.06"/>
    <x v="9"/>
    <x v="0"/>
  </r>
  <r>
    <d v="2021-10-13T00:00:00"/>
    <x v="44"/>
    <x v="23"/>
    <x v="0"/>
    <x v="3"/>
    <n v="18.940000000000001"/>
    <n v="1"/>
    <n v="9.4700000000000006"/>
    <x v="9"/>
    <x v="0"/>
  </r>
  <r>
    <d v="2021-10-13T00:00:00"/>
    <x v="457"/>
    <x v="20"/>
    <x v="0"/>
    <x v="3"/>
    <n v="7.75"/>
    <n v="3"/>
    <n v="2.81"/>
    <x v="9"/>
    <x v="0"/>
  </r>
  <r>
    <d v="2021-10-13T00:00:00"/>
    <x v="415"/>
    <x v="6"/>
    <x v="0"/>
    <x v="10"/>
    <n v="36.4"/>
    <n v="5"/>
    <n v="17.47"/>
    <x v="9"/>
    <x v="0"/>
  </r>
  <r>
    <d v="2021-10-13T00:00:00"/>
    <x v="415"/>
    <x v="6"/>
    <x v="2"/>
    <x v="9"/>
    <n v="22.96"/>
    <n v="2"/>
    <n v="4.3600000000000003"/>
    <x v="9"/>
    <x v="0"/>
  </r>
  <r>
    <d v="2021-10-13T00:00:00"/>
    <x v="415"/>
    <x v="6"/>
    <x v="0"/>
    <x v="2"/>
    <n v="315.2"/>
    <n v="4"/>
    <n v="6.3"/>
    <x v="9"/>
    <x v="0"/>
  </r>
  <r>
    <d v="2021-10-13T00:00:00"/>
    <x v="415"/>
    <x v="6"/>
    <x v="0"/>
    <x v="3"/>
    <n v="15.18"/>
    <n v="3"/>
    <n v="7.13"/>
    <x v="9"/>
    <x v="0"/>
  </r>
  <r>
    <d v="2021-10-14T00:00:00"/>
    <x v="458"/>
    <x v="38"/>
    <x v="0"/>
    <x v="3"/>
    <n v="22.92"/>
    <n v="4"/>
    <n v="11"/>
    <x v="9"/>
    <x v="0"/>
  </r>
  <r>
    <d v="2021-10-14T00:00:00"/>
    <x v="458"/>
    <x v="38"/>
    <x v="0"/>
    <x v="2"/>
    <n v="269.89999999999998"/>
    <n v="5"/>
    <n v="16.190000000000001"/>
    <x v="9"/>
    <x v="0"/>
  </r>
  <r>
    <d v="2021-10-14T00:00:00"/>
    <x v="459"/>
    <x v="0"/>
    <x v="0"/>
    <x v="12"/>
    <n v="3.16"/>
    <n v="4"/>
    <n v="-8.5299999999999994"/>
    <x v="9"/>
    <x v="0"/>
  </r>
  <r>
    <d v="2021-10-14T00:00:00"/>
    <x v="459"/>
    <x v="0"/>
    <x v="2"/>
    <x v="16"/>
    <n v="1999.96"/>
    <n v="5"/>
    <n v="624.99"/>
    <x v="9"/>
    <x v="0"/>
  </r>
  <r>
    <d v="2021-10-14T00:00:00"/>
    <x v="32"/>
    <x v="1"/>
    <x v="0"/>
    <x v="0"/>
    <n v="322.19"/>
    <n v="13"/>
    <n v="100.69"/>
    <x v="9"/>
    <x v="0"/>
  </r>
  <r>
    <d v="2021-10-14T00:00:00"/>
    <x v="32"/>
    <x v="1"/>
    <x v="0"/>
    <x v="3"/>
    <n v="2.95"/>
    <n v="3"/>
    <n v="-4.8600000000000003"/>
    <x v="9"/>
    <x v="0"/>
  </r>
  <r>
    <d v="2021-10-14T00:00:00"/>
    <x v="32"/>
    <x v="1"/>
    <x v="0"/>
    <x v="0"/>
    <n v="19.14"/>
    <n v="4"/>
    <n v="6.94"/>
    <x v="9"/>
    <x v="0"/>
  </r>
  <r>
    <d v="2021-10-14T00:00:00"/>
    <x v="460"/>
    <x v="32"/>
    <x v="2"/>
    <x v="9"/>
    <n v="177"/>
    <n v="3"/>
    <n v="30.09"/>
    <x v="9"/>
    <x v="0"/>
  </r>
  <r>
    <d v="2021-10-14T00:00:00"/>
    <x v="460"/>
    <x v="32"/>
    <x v="0"/>
    <x v="2"/>
    <n v="79.45"/>
    <n v="7"/>
    <n v="22.25"/>
    <x v="9"/>
    <x v="0"/>
  </r>
  <r>
    <d v="2021-10-14T00:00:00"/>
    <x v="460"/>
    <x v="32"/>
    <x v="1"/>
    <x v="5"/>
    <n v="1628.82"/>
    <n v="9"/>
    <n v="260.61"/>
    <x v="9"/>
    <x v="0"/>
  </r>
  <r>
    <d v="2021-10-15T00:00:00"/>
    <x v="275"/>
    <x v="16"/>
    <x v="1"/>
    <x v="8"/>
    <n v="15.38"/>
    <n v="1"/>
    <n v="4.04"/>
    <x v="9"/>
    <x v="0"/>
  </r>
  <r>
    <d v="2021-10-15T00:00:00"/>
    <x v="461"/>
    <x v="10"/>
    <x v="1"/>
    <x v="5"/>
    <n v="183.37"/>
    <n v="2"/>
    <n v="-7.86"/>
    <x v="9"/>
    <x v="0"/>
  </r>
  <r>
    <d v="2021-10-15T00:00:00"/>
    <x v="461"/>
    <x v="10"/>
    <x v="0"/>
    <x v="0"/>
    <n v="7.97"/>
    <n v="2"/>
    <n v="2.89"/>
    <x v="9"/>
    <x v="0"/>
  </r>
  <r>
    <d v="2021-10-16T00:00:00"/>
    <x v="462"/>
    <x v="3"/>
    <x v="0"/>
    <x v="3"/>
    <n v="14.35"/>
    <n v="3"/>
    <n v="5.0199999999999996"/>
    <x v="9"/>
    <x v="0"/>
  </r>
  <r>
    <d v="2021-10-16T00:00:00"/>
    <x v="462"/>
    <x v="3"/>
    <x v="2"/>
    <x v="9"/>
    <n v="179.97"/>
    <n v="3"/>
    <n v="86.39"/>
    <x v="9"/>
    <x v="0"/>
  </r>
  <r>
    <d v="2021-10-17T00:00:00"/>
    <x v="463"/>
    <x v="0"/>
    <x v="0"/>
    <x v="3"/>
    <n v="10.78"/>
    <n v="5"/>
    <n v="-17.25"/>
    <x v="9"/>
    <x v="0"/>
  </r>
  <r>
    <d v="2021-10-17T00:00:00"/>
    <x v="463"/>
    <x v="0"/>
    <x v="2"/>
    <x v="9"/>
    <n v="119.98"/>
    <n v="3"/>
    <n v="-18"/>
    <x v="9"/>
    <x v="0"/>
  </r>
  <r>
    <d v="2021-10-17T00:00:00"/>
    <x v="438"/>
    <x v="0"/>
    <x v="1"/>
    <x v="8"/>
    <n v="5.31"/>
    <n v="2"/>
    <n v="-1.59"/>
    <x v="9"/>
    <x v="0"/>
  </r>
  <r>
    <d v="2021-10-18T00:00:00"/>
    <x v="464"/>
    <x v="33"/>
    <x v="0"/>
    <x v="2"/>
    <n v="275.97000000000003"/>
    <n v="3"/>
    <n v="11.04"/>
    <x v="9"/>
    <x v="0"/>
  </r>
  <r>
    <d v="2021-10-18T00:00:00"/>
    <x v="464"/>
    <x v="33"/>
    <x v="2"/>
    <x v="6"/>
    <n v="1394.95"/>
    <n v="5"/>
    <n v="362.69"/>
    <x v="9"/>
    <x v="0"/>
  </r>
  <r>
    <d v="2021-10-18T00:00:00"/>
    <x v="464"/>
    <x v="33"/>
    <x v="1"/>
    <x v="5"/>
    <n v="545.88"/>
    <n v="6"/>
    <n v="70.959999999999994"/>
    <x v="9"/>
    <x v="0"/>
  </r>
  <r>
    <d v="2021-10-18T00:00:00"/>
    <x v="150"/>
    <x v="2"/>
    <x v="0"/>
    <x v="10"/>
    <n v="52.51"/>
    <n v="6"/>
    <n v="19.690000000000001"/>
    <x v="9"/>
    <x v="0"/>
  </r>
  <r>
    <d v="2021-10-18T00:00:00"/>
    <x v="150"/>
    <x v="2"/>
    <x v="0"/>
    <x v="2"/>
    <n v="186.91"/>
    <n v="6"/>
    <n v="-35.049999999999997"/>
    <x v="9"/>
    <x v="0"/>
  </r>
  <r>
    <d v="2021-10-18T00:00:00"/>
    <x v="150"/>
    <x v="2"/>
    <x v="0"/>
    <x v="0"/>
    <n v="10.050000000000001"/>
    <n v="4"/>
    <n v="3.14"/>
    <x v="9"/>
    <x v="0"/>
  </r>
  <r>
    <d v="2021-10-18T00:00:00"/>
    <x v="465"/>
    <x v="13"/>
    <x v="1"/>
    <x v="5"/>
    <n v="605.34"/>
    <n v="6"/>
    <n v="145.28"/>
    <x v="9"/>
    <x v="0"/>
  </r>
  <r>
    <d v="2021-10-18T00:00:00"/>
    <x v="466"/>
    <x v="22"/>
    <x v="0"/>
    <x v="0"/>
    <n v="61.96"/>
    <n v="2"/>
    <n v="27.88"/>
    <x v="9"/>
    <x v="0"/>
  </r>
  <r>
    <d v="2021-10-18T00:00:00"/>
    <x v="466"/>
    <x v="22"/>
    <x v="0"/>
    <x v="3"/>
    <n v="1.34"/>
    <n v="1"/>
    <n v="0.47"/>
    <x v="9"/>
    <x v="0"/>
  </r>
  <r>
    <d v="2021-10-19T00:00:00"/>
    <x v="467"/>
    <x v="3"/>
    <x v="0"/>
    <x v="0"/>
    <n v="13.44"/>
    <n v="3"/>
    <n v="6.59"/>
    <x v="9"/>
    <x v="0"/>
  </r>
  <r>
    <d v="2021-10-19T00:00:00"/>
    <x v="468"/>
    <x v="3"/>
    <x v="0"/>
    <x v="3"/>
    <n v="2.99"/>
    <n v="1"/>
    <n v="1.1200000000000001"/>
    <x v="9"/>
    <x v="0"/>
  </r>
  <r>
    <d v="2021-10-19T00:00:00"/>
    <x v="468"/>
    <x v="3"/>
    <x v="0"/>
    <x v="3"/>
    <n v="20.059999999999999"/>
    <n v="6"/>
    <n v="7.02"/>
    <x v="9"/>
    <x v="0"/>
  </r>
  <r>
    <d v="2021-10-19T00:00:00"/>
    <x v="468"/>
    <x v="3"/>
    <x v="0"/>
    <x v="0"/>
    <n v="146.72999999999999"/>
    <n v="3"/>
    <n v="68.959999999999994"/>
    <x v="9"/>
    <x v="0"/>
  </r>
  <r>
    <d v="2021-10-19T00:00:00"/>
    <x v="468"/>
    <x v="3"/>
    <x v="0"/>
    <x v="1"/>
    <n v="18.75"/>
    <n v="5"/>
    <n v="9"/>
    <x v="9"/>
    <x v="0"/>
  </r>
  <r>
    <d v="2021-10-19T00:00:00"/>
    <x v="468"/>
    <x v="3"/>
    <x v="2"/>
    <x v="6"/>
    <n v="117.58"/>
    <n v="3"/>
    <n v="11.76"/>
    <x v="9"/>
    <x v="0"/>
  </r>
  <r>
    <d v="2021-10-19T00:00:00"/>
    <x v="469"/>
    <x v="3"/>
    <x v="2"/>
    <x v="6"/>
    <n v="321.55"/>
    <n v="6"/>
    <n v="20.100000000000001"/>
    <x v="9"/>
    <x v="0"/>
  </r>
  <r>
    <d v="2021-10-20T00:00:00"/>
    <x v="99"/>
    <x v="14"/>
    <x v="0"/>
    <x v="2"/>
    <n v="211.96"/>
    <n v="4"/>
    <n v="8.48"/>
    <x v="9"/>
    <x v="0"/>
  </r>
  <r>
    <d v="2021-10-20T00:00:00"/>
    <x v="470"/>
    <x v="15"/>
    <x v="1"/>
    <x v="13"/>
    <n v="328.59"/>
    <n v="3"/>
    <n v="-147.87"/>
    <x v="9"/>
    <x v="0"/>
  </r>
  <r>
    <d v="2021-10-20T00:00:00"/>
    <x v="470"/>
    <x v="15"/>
    <x v="0"/>
    <x v="2"/>
    <n v="98.35"/>
    <n v="3"/>
    <n v="-24.59"/>
    <x v="9"/>
    <x v="0"/>
  </r>
  <r>
    <d v="2021-10-20T00:00:00"/>
    <x v="471"/>
    <x v="1"/>
    <x v="2"/>
    <x v="9"/>
    <n v="319.97000000000003"/>
    <n v="4"/>
    <n v="71.989999999999995"/>
    <x v="9"/>
    <x v="0"/>
  </r>
  <r>
    <d v="2021-10-20T00:00:00"/>
    <x v="471"/>
    <x v="1"/>
    <x v="0"/>
    <x v="2"/>
    <n v="505.32"/>
    <n v="3"/>
    <n v="31.58"/>
    <x v="9"/>
    <x v="0"/>
  </r>
  <r>
    <d v="2021-10-20T00:00:00"/>
    <x v="471"/>
    <x v="1"/>
    <x v="0"/>
    <x v="0"/>
    <n v="3.81"/>
    <n v="1"/>
    <n v="1.24"/>
    <x v="9"/>
    <x v="0"/>
  </r>
  <r>
    <d v="2021-10-20T00:00:00"/>
    <x v="471"/>
    <x v="1"/>
    <x v="0"/>
    <x v="3"/>
    <n v="8.68"/>
    <n v="1"/>
    <n v="-14.76"/>
    <x v="9"/>
    <x v="0"/>
  </r>
  <r>
    <d v="2021-10-20T00:00:00"/>
    <x v="471"/>
    <x v="1"/>
    <x v="0"/>
    <x v="1"/>
    <n v="24.42"/>
    <n v="1"/>
    <n v="7.94"/>
    <x v="9"/>
    <x v="0"/>
  </r>
  <r>
    <d v="2021-10-21T00:00:00"/>
    <x v="463"/>
    <x v="10"/>
    <x v="0"/>
    <x v="12"/>
    <n v="121.79"/>
    <n v="4"/>
    <n v="13.7"/>
    <x v="9"/>
    <x v="0"/>
  </r>
  <r>
    <d v="2021-10-21T00:00:00"/>
    <x v="463"/>
    <x v="10"/>
    <x v="1"/>
    <x v="13"/>
    <n v="409.59"/>
    <n v="3"/>
    <n v="-122.88"/>
    <x v="9"/>
    <x v="0"/>
  </r>
  <r>
    <d v="2021-10-21T00:00:00"/>
    <x v="472"/>
    <x v="3"/>
    <x v="0"/>
    <x v="3"/>
    <n v="36.36"/>
    <n v="3"/>
    <n v="12.27"/>
    <x v="9"/>
    <x v="0"/>
  </r>
  <r>
    <d v="2021-10-21T00:00:00"/>
    <x v="136"/>
    <x v="6"/>
    <x v="0"/>
    <x v="2"/>
    <n v="194.7"/>
    <n v="5"/>
    <n v="9.74"/>
    <x v="9"/>
    <x v="0"/>
  </r>
  <r>
    <d v="2021-10-21T00:00:00"/>
    <x v="136"/>
    <x v="6"/>
    <x v="1"/>
    <x v="13"/>
    <n v="591.32000000000005"/>
    <n v="4"/>
    <n v="112.35"/>
    <x v="9"/>
    <x v="0"/>
  </r>
  <r>
    <d v="2021-10-21T00:00:00"/>
    <x v="136"/>
    <x v="6"/>
    <x v="0"/>
    <x v="4"/>
    <n v="2.84"/>
    <n v="1"/>
    <n v="0.88"/>
    <x v="9"/>
    <x v="0"/>
  </r>
  <r>
    <d v="2021-10-22T00:00:00"/>
    <x v="473"/>
    <x v="10"/>
    <x v="1"/>
    <x v="8"/>
    <n v="93.89"/>
    <n v="4"/>
    <n v="12.91"/>
    <x v="9"/>
    <x v="0"/>
  </r>
  <r>
    <d v="2021-10-22T00:00:00"/>
    <x v="430"/>
    <x v="8"/>
    <x v="1"/>
    <x v="8"/>
    <n v="129.91999999999999"/>
    <n v="4"/>
    <n v="10.39"/>
    <x v="9"/>
    <x v="0"/>
  </r>
  <r>
    <d v="2021-10-24T00:00:00"/>
    <x v="474"/>
    <x v="16"/>
    <x v="0"/>
    <x v="0"/>
    <n v="10.37"/>
    <n v="2"/>
    <n v="3.63"/>
    <x v="9"/>
    <x v="0"/>
  </r>
  <r>
    <d v="2021-10-24T00:00:00"/>
    <x v="158"/>
    <x v="3"/>
    <x v="0"/>
    <x v="3"/>
    <n v="34.270000000000003"/>
    <n v="3"/>
    <n v="11.14"/>
    <x v="9"/>
    <x v="0"/>
  </r>
  <r>
    <d v="2021-10-24T00:00:00"/>
    <x v="358"/>
    <x v="9"/>
    <x v="0"/>
    <x v="7"/>
    <n v="11.85"/>
    <n v="3"/>
    <n v="3.79"/>
    <x v="9"/>
    <x v="0"/>
  </r>
  <r>
    <d v="2021-10-25T00:00:00"/>
    <x v="160"/>
    <x v="3"/>
    <x v="0"/>
    <x v="3"/>
    <n v="49.41"/>
    <n v="4"/>
    <n v="18.53"/>
    <x v="9"/>
    <x v="0"/>
  </r>
  <r>
    <d v="2021-10-25T00:00:00"/>
    <x v="216"/>
    <x v="2"/>
    <x v="2"/>
    <x v="9"/>
    <n v="40.78"/>
    <n v="3"/>
    <n v="0.51"/>
    <x v="9"/>
    <x v="0"/>
  </r>
  <r>
    <d v="2021-10-25T00:00:00"/>
    <x v="216"/>
    <x v="2"/>
    <x v="0"/>
    <x v="3"/>
    <n v="13.7"/>
    <n v="3"/>
    <n v="-9.59"/>
    <x v="9"/>
    <x v="0"/>
  </r>
  <r>
    <d v="2021-10-26T00:00:00"/>
    <x v="475"/>
    <x v="22"/>
    <x v="1"/>
    <x v="8"/>
    <n v="63.92"/>
    <n v="4"/>
    <n v="3.2"/>
    <x v="9"/>
    <x v="0"/>
  </r>
  <r>
    <d v="2021-10-26T00:00:00"/>
    <x v="475"/>
    <x v="22"/>
    <x v="2"/>
    <x v="6"/>
    <n v="383.96"/>
    <n v="5"/>
    <n v="38.4"/>
    <x v="9"/>
    <x v="0"/>
  </r>
  <r>
    <d v="2021-10-27T00:00:00"/>
    <x v="476"/>
    <x v="25"/>
    <x v="0"/>
    <x v="0"/>
    <n v="10.37"/>
    <n v="2"/>
    <n v="3.63"/>
    <x v="9"/>
    <x v="0"/>
  </r>
  <r>
    <d v="2021-10-27T00:00:00"/>
    <x v="476"/>
    <x v="25"/>
    <x v="0"/>
    <x v="0"/>
    <n v="11.95"/>
    <n v="3"/>
    <n v="4.03"/>
    <x v="9"/>
    <x v="0"/>
  </r>
  <r>
    <d v="2021-10-28T00:00:00"/>
    <x v="477"/>
    <x v="3"/>
    <x v="0"/>
    <x v="3"/>
    <n v="7.18"/>
    <n v="2"/>
    <n v="2.25"/>
    <x v="9"/>
    <x v="0"/>
  </r>
  <r>
    <d v="2021-10-28T00:00:00"/>
    <x v="477"/>
    <x v="3"/>
    <x v="0"/>
    <x v="14"/>
    <n v="6.28"/>
    <n v="2"/>
    <n v="0.06"/>
    <x v="9"/>
    <x v="0"/>
  </r>
  <r>
    <d v="2021-10-28T00:00:00"/>
    <x v="477"/>
    <x v="3"/>
    <x v="0"/>
    <x v="14"/>
    <n v="480.74"/>
    <n v="2"/>
    <n v="14.42"/>
    <x v="9"/>
    <x v="0"/>
  </r>
  <r>
    <d v="2021-10-28T00:00:00"/>
    <x v="477"/>
    <x v="3"/>
    <x v="1"/>
    <x v="11"/>
    <n v="617"/>
    <n v="6"/>
    <n v="-36.29"/>
    <x v="9"/>
    <x v="0"/>
  </r>
  <r>
    <d v="2021-10-28T00:00:00"/>
    <x v="477"/>
    <x v="3"/>
    <x v="0"/>
    <x v="2"/>
    <n v="141.4"/>
    <n v="5"/>
    <n v="38.18"/>
    <x v="9"/>
    <x v="0"/>
  </r>
  <r>
    <d v="2021-10-28T00:00:00"/>
    <x v="478"/>
    <x v="42"/>
    <x v="2"/>
    <x v="6"/>
    <n v="257.98"/>
    <n v="2"/>
    <n v="74.81"/>
    <x v="9"/>
    <x v="0"/>
  </r>
  <r>
    <d v="2021-10-29T00:00:00"/>
    <x v="52"/>
    <x v="1"/>
    <x v="2"/>
    <x v="6"/>
    <n v="2735.95"/>
    <n v="6"/>
    <n v="341.99"/>
    <x v="9"/>
    <x v="0"/>
  </r>
  <r>
    <d v="2021-10-29T00:00:00"/>
    <x v="479"/>
    <x v="18"/>
    <x v="2"/>
    <x v="9"/>
    <n v="1.98"/>
    <n v="2"/>
    <n v="0.89"/>
    <x v="9"/>
    <x v="0"/>
  </r>
  <r>
    <d v="2021-10-29T00:00:00"/>
    <x v="479"/>
    <x v="18"/>
    <x v="0"/>
    <x v="0"/>
    <n v="75.88"/>
    <n v="2"/>
    <n v="35.659999999999997"/>
    <x v="9"/>
    <x v="0"/>
  </r>
  <r>
    <d v="2021-10-31T00:00:00"/>
    <x v="480"/>
    <x v="3"/>
    <x v="0"/>
    <x v="7"/>
    <n v="11.34"/>
    <n v="3"/>
    <n v="5.22"/>
    <x v="9"/>
    <x v="0"/>
  </r>
  <r>
    <d v="2021-10-31T00:00:00"/>
    <x v="480"/>
    <x v="3"/>
    <x v="0"/>
    <x v="2"/>
    <n v="80.3"/>
    <n v="5"/>
    <n v="20.88"/>
    <x v="9"/>
    <x v="0"/>
  </r>
  <r>
    <d v="2021-10-31T00:00:00"/>
    <x v="480"/>
    <x v="3"/>
    <x v="0"/>
    <x v="3"/>
    <n v="15.97"/>
    <n v="2"/>
    <n v="5.39"/>
    <x v="9"/>
    <x v="0"/>
  </r>
  <r>
    <d v="2021-10-31T00:00:00"/>
    <x v="480"/>
    <x v="3"/>
    <x v="0"/>
    <x v="0"/>
    <n v="64.739999999999995"/>
    <n v="13"/>
    <n v="30.43"/>
    <x v="9"/>
    <x v="0"/>
  </r>
  <r>
    <d v="2021-10-31T00:00:00"/>
    <x v="480"/>
    <x v="3"/>
    <x v="0"/>
    <x v="3"/>
    <n v="19.3"/>
    <n v="3"/>
    <n v="6.03"/>
    <x v="9"/>
    <x v="0"/>
  </r>
  <r>
    <d v="2021-10-31T00:00:00"/>
    <x v="480"/>
    <x v="3"/>
    <x v="0"/>
    <x v="2"/>
    <n v="405.64"/>
    <n v="4"/>
    <n v="12.17"/>
    <x v="9"/>
    <x v="0"/>
  </r>
  <r>
    <d v="2021-10-31T00:00:00"/>
    <x v="480"/>
    <x v="3"/>
    <x v="1"/>
    <x v="5"/>
    <n v="146.35"/>
    <n v="3"/>
    <n v="-9.15"/>
    <x v="9"/>
    <x v="0"/>
  </r>
  <r>
    <d v="2021-10-31T00:00:00"/>
    <x v="480"/>
    <x v="3"/>
    <x v="2"/>
    <x v="9"/>
    <n v="251.91"/>
    <n v="9"/>
    <n v="47.86"/>
    <x v="9"/>
    <x v="0"/>
  </r>
  <r>
    <d v="2021-10-31T00:00:00"/>
    <x v="480"/>
    <x v="3"/>
    <x v="0"/>
    <x v="4"/>
    <n v="12.39"/>
    <n v="3"/>
    <n v="3.72"/>
    <x v="9"/>
    <x v="0"/>
  </r>
  <r>
    <d v="2021-10-31T00:00:00"/>
    <x v="481"/>
    <x v="43"/>
    <x v="0"/>
    <x v="4"/>
    <n v="49.25"/>
    <n v="5"/>
    <n v="18.72"/>
    <x v="9"/>
    <x v="0"/>
  </r>
  <r>
    <d v="2021-10-31T00:00:00"/>
    <x v="481"/>
    <x v="43"/>
    <x v="0"/>
    <x v="0"/>
    <n v="10.16"/>
    <n v="2"/>
    <n v="4.78"/>
    <x v="9"/>
    <x v="0"/>
  </r>
  <r>
    <d v="2021-10-31T00:00:00"/>
    <x v="481"/>
    <x v="43"/>
    <x v="1"/>
    <x v="8"/>
    <n v="14.76"/>
    <n v="2"/>
    <n v="4.28"/>
    <x v="9"/>
    <x v="0"/>
  </r>
  <r>
    <d v="2021-10-31T00:00:00"/>
    <x v="481"/>
    <x v="43"/>
    <x v="0"/>
    <x v="3"/>
    <n v="34.08"/>
    <n v="2"/>
    <n v="15.68"/>
    <x v="9"/>
    <x v="0"/>
  </r>
  <r>
    <d v="2021-10-31T00:00:00"/>
    <x v="481"/>
    <x v="43"/>
    <x v="1"/>
    <x v="8"/>
    <n v="17.670000000000002"/>
    <n v="3"/>
    <n v="7.77"/>
    <x v="9"/>
    <x v="0"/>
  </r>
  <r>
    <d v="2021-10-31T00:00:00"/>
    <x v="481"/>
    <x v="43"/>
    <x v="1"/>
    <x v="5"/>
    <n v="1604.9"/>
    <n v="5"/>
    <n v="481.47"/>
    <x v="9"/>
    <x v="0"/>
  </r>
  <r>
    <d v="2021-10-31T00:00:00"/>
    <x v="481"/>
    <x v="43"/>
    <x v="1"/>
    <x v="13"/>
    <n v="385.69"/>
    <n v="1"/>
    <n v="-60.61"/>
    <x v="9"/>
    <x v="0"/>
  </r>
  <r>
    <d v="2021-10-31T00:00:00"/>
    <x v="482"/>
    <x v="12"/>
    <x v="2"/>
    <x v="6"/>
    <n v="742.34"/>
    <n v="8"/>
    <n v="83.51"/>
    <x v="9"/>
    <x v="0"/>
  </r>
  <r>
    <d v="2021-10-31T00:00:00"/>
    <x v="8"/>
    <x v="10"/>
    <x v="1"/>
    <x v="13"/>
    <n v="1421.66"/>
    <n v="8"/>
    <n v="-734.53"/>
    <x v="9"/>
    <x v="0"/>
  </r>
  <r>
    <d v="2021-10-31T00:00:00"/>
    <x v="483"/>
    <x v="3"/>
    <x v="2"/>
    <x v="6"/>
    <n v="73.58"/>
    <n v="2"/>
    <n v="8.2799999999999994"/>
    <x v="9"/>
    <x v="0"/>
  </r>
  <r>
    <d v="2021-11-01T00:00:00"/>
    <x v="277"/>
    <x v="26"/>
    <x v="0"/>
    <x v="4"/>
    <n v="43.18"/>
    <n v="3"/>
    <n v="4.32"/>
    <x v="10"/>
    <x v="0"/>
  </r>
  <r>
    <d v="2021-11-01T00:00:00"/>
    <x v="277"/>
    <x v="26"/>
    <x v="2"/>
    <x v="6"/>
    <n v="1983.97"/>
    <n v="4"/>
    <n v="248"/>
    <x v="10"/>
    <x v="0"/>
  </r>
  <r>
    <d v="2021-11-01T00:00:00"/>
    <x v="11"/>
    <x v="11"/>
    <x v="0"/>
    <x v="2"/>
    <n v="443.92"/>
    <n v="5"/>
    <n v="-94.33"/>
    <x v="10"/>
    <x v="0"/>
  </r>
  <r>
    <d v="2021-11-01T00:00:00"/>
    <x v="11"/>
    <x v="11"/>
    <x v="2"/>
    <x v="6"/>
    <n v="155.97999999999999"/>
    <n v="3"/>
    <n v="54.59"/>
    <x v="10"/>
    <x v="0"/>
  </r>
  <r>
    <d v="2021-11-01T00:00:00"/>
    <x v="484"/>
    <x v="25"/>
    <x v="0"/>
    <x v="7"/>
    <n v="7.52"/>
    <n v="5"/>
    <n v="1.41"/>
    <x v="10"/>
    <x v="0"/>
  </r>
  <r>
    <d v="2021-11-01T00:00:00"/>
    <x v="484"/>
    <x v="25"/>
    <x v="0"/>
    <x v="4"/>
    <n v="10.27"/>
    <n v="3"/>
    <n v="0.9"/>
    <x v="10"/>
    <x v="0"/>
  </r>
  <r>
    <d v="2021-11-01T00:00:00"/>
    <x v="484"/>
    <x v="25"/>
    <x v="0"/>
    <x v="1"/>
    <n v="47.81"/>
    <n v="12"/>
    <n v="15.54"/>
    <x v="10"/>
    <x v="0"/>
  </r>
  <r>
    <d v="2021-11-01T00:00:00"/>
    <x v="484"/>
    <x v="25"/>
    <x v="2"/>
    <x v="6"/>
    <n v="978.84"/>
    <n v="9"/>
    <n v="110.12"/>
    <x v="10"/>
    <x v="0"/>
  </r>
  <r>
    <d v="2021-11-01T00:00:00"/>
    <x v="436"/>
    <x v="1"/>
    <x v="0"/>
    <x v="0"/>
    <n v="15.7"/>
    <n v="3"/>
    <n v="5.0999999999999996"/>
    <x v="10"/>
    <x v="0"/>
  </r>
  <r>
    <d v="2021-11-01T00:00:00"/>
    <x v="4"/>
    <x v="5"/>
    <x v="0"/>
    <x v="2"/>
    <n v="69.52"/>
    <n v="2"/>
    <n v="19.47"/>
    <x v="10"/>
    <x v="0"/>
  </r>
  <r>
    <d v="2021-11-01T00:00:00"/>
    <x v="4"/>
    <x v="5"/>
    <x v="0"/>
    <x v="4"/>
    <n v="5.64"/>
    <n v="3"/>
    <n v="1.64"/>
    <x v="10"/>
    <x v="0"/>
  </r>
  <r>
    <d v="2021-11-01T00:00:00"/>
    <x v="485"/>
    <x v="3"/>
    <x v="0"/>
    <x v="1"/>
    <n v="44.4"/>
    <n v="3"/>
    <n v="22.2"/>
    <x v="10"/>
    <x v="0"/>
  </r>
  <r>
    <d v="2021-11-01T00:00:00"/>
    <x v="485"/>
    <x v="3"/>
    <x v="0"/>
    <x v="0"/>
    <n v="21.4"/>
    <n v="5"/>
    <n v="9.6300000000000008"/>
    <x v="10"/>
    <x v="0"/>
  </r>
  <r>
    <d v="2021-11-01T00:00:00"/>
    <x v="392"/>
    <x v="20"/>
    <x v="0"/>
    <x v="12"/>
    <n v="533.94000000000005"/>
    <n v="3"/>
    <n v="154.84"/>
    <x v="10"/>
    <x v="0"/>
  </r>
  <r>
    <d v="2021-11-01T00:00:00"/>
    <x v="392"/>
    <x v="20"/>
    <x v="0"/>
    <x v="0"/>
    <n v="167.94"/>
    <n v="3"/>
    <n v="82.29"/>
    <x v="10"/>
    <x v="0"/>
  </r>
  <r>
    <d v="2021-11-01T00:00:00"/>
    <x v="392"/>
    <x v="20"/>
    <x v="1"/>
    <x v="8"/>
    <n v="31.68"/>
    <n v="6"/>
    <n v="9.82"/>
    <x v="10"/>
    <x v="0"/>
  </r>
  <r>
    <d v="2021-11-01T00:00:00"/>
    <x v="486"/>
    <x v="23"/>
    <x v="0"/>
    <x v="12"/>
    <n v="76.12"/>
    <n v="2"/>
    <n v="22.07"/>
    <x v="10"/>
    <x v="0"/>
  </r>
  <r>
    <d v="2021-11-01T00:00:00"/>
    <x v="400"/>
    <x v="10"/>
    <x v="1"/>
    <x v="8"/>
    <n v="68.7"/>
    <n v="2"/>
    <n v="16.32"/>
    <x v="10"/>
    <x v="0"/>
  </r>
  <r>
    <d v="2021-11-01T00:00:00"/>
    <x v="400"/>
    <x v="10"/>
    <x v="0"/>
    <x v="3"/>
    <n v="3.13"/>
    <n v="2"/>
    <n v="-2.61"/>
    <x v="10"/>
    <x v="0"/>
  </r>
  <r>
    <d v="2021-11-01T00:00:00"/>
    <x v="400"/>
    <x v="10"/>
    <x v="0"/>
    <x v="3"/>
    <n v="22.43"/>
    <n v="3"/>
    <n v="-17.940000000000001"/>
    <x v="10"/>
    <x v="0"/>
  </r>
  <r>
    <d v="2021-11-02T00:00:00"/>
    <x v="310"/>
    <x v="20"/>
    <x v="0"/>
    <x v="1"/>
    <n v="34.86"/>
    <n v="7"/>
    <n v="16.04"/>
    <x v="10"/>
    <x v="0"/>
  </r>
  <r>
    <d v="2021-11-02T00:00:00"/>
    <x v="310"/>
    <x v="20"/>
    <x v="1"/>
    <x v="8"/>
    <n v="89.34"/>
    <n v="6"/>
    <n v="24.12"/>
    <x v="10"/>
    <x v="0"/>
  </r>
  <r>
    <d v="2021-11-02T00:00:00"/>
    <x v="487"/>
    <x v="0"/>
    <x v="2"/>
    <x v="6"/>
    <n v="88.78"/>
    <n v="3"/>
    <n v="7.77"/>
    <x v="10"/>
    <x v="0"/>
  </r>
  <r>
    <d v="2021-11-02T00:00:00"/>
    <x v="31"/>
    <x v="10"/>
    <x v="2"/>
    <x v="6"/>
    <n v="539.96"/>
    <n v="6"/>
    <n v="-107.99"/>
    <x v="10"/>
    <x v="0"/>
  </r>
  <r>
    <d v="2021-11-02T00:00:00"/>
    <x v="31"/>
    <x v="10"/>
    <x v="2"/>
    <x v="6"/>
    <n v="50.23"/>
    <n v="7"/>
    <n v="-10.050000000000001"/>
    <x v="10"/>
    <x v="0"/>
  </r>
  <r>
    <d v="2021-11-02T00:00:00"/>
    <x v="31"/>
    <x v="10"/>
    <x v="0"/>
    <x v="3"/>
    <n v="19.239999999999998"/>
    <n v="3"/>
    <n v="-13.47"/>
    <x v="10"/>
    <x v="0"/>
  </r>
  <r>
    <d v="2021-11-02T00:00:00"/>
    <x v="488"/>
    <x v="16"/>
    <x v="2"/>
    <x v="9"/>
    <n v="799.92"/>
    <n v="10"/>
    <n v="239.98"/>
    <x v="10"/>
    <x v="0"/>
  </r>
  <r>
    <d v="2021-11-02T00:00:00"/>
    <x v="489"/>
    <x v="3"/>
    <x v="2"/>
    <x v="6"/>
    <n v="46.38"/>
    <n v="2"/>
    <n v="5.22"/>
    <x v="10"/>
    <x v="0"/>
  </r>
  <r>
    <d v="2021-11-02T00:00:00"/>
    <x v="489"/>
    <x v="3"/>
    <x v="0"/>
    <x v="2"/>
    <n v="362.92"/>
    <n v="2"/>
    <n v="105.25"/>
    <x v="10"/>
    <x v="0"/>
  </r>
  <r>
    <d v="2021-11-02T00:00:00"/>
    <x v="490"/>
    <x v="22"/>
    <x v="2"/>
    <x v="9"/>
    <n v="41.94"/>
    <n v="2"/>
    <n v="15.1"/>
    <x v="10"/>
    <x v="0"/>
  </r>
  <r>
    <d v="2021-11-02T00:00:00"/>
    <x v="490"/>
    <x v="22"/>
    <x v="2"/>
    <x v="6"/>
    <n v="52.79"/>
    <n v="1"/>
    <n v="4.62"/>
    <x v="10"/>
    <x v="0"/>
  </r>
  <r>
    <d v="2021-11-03T00:00:00"/>
    <x v="282"/>
    <x v="2"/>
    <x v="0"/>
    <x v="14"/>
    <n v="286.33999999999997"/>
    <n v="3"/>
    <n v="-64.430000000000007"/>
    <x v="10"/>
    <x v="0"/>
  </r>
  <r>
    <d v="2021-11-03T00:00:00"/>
    <x v="25"/>
    <x v="20"/>
    <x v="2"/>
    <x v="6"/>
    <n v="783.96"/>
    <n v="4"/>
    <n v="219.51"/>
    <x v="10"/>
    <x v="0"/>
  </r>
  <r>
    <d v="2021-11-03T00:00:00"/>
    <x v="25"/>
    <x v="20"/>
    <x v="0"/>
    <x v="3"/>
    <n v="48.9"/>
    <n v="2"/>
    <n v="18.34"/>
    <x v="10"/>
    <x v="0"/>
  </r>
  <r>
    <d v="2021-11-03T00:00:00"/>
    <x v="25"/>
    <x v="20"/>
    <x v="0"/>
    <x v="3"/>
    <n v="7.86"/>
    <n v="2"/>
    <n v="2.85"/>
    <x v="10"/>
    <x v="0"/>
  </r>
  <r>
    <d v="2021-11-03T00:00:00"/>
    <x v="218"/>
    <x v="37"/>
    <x v="0"/>
    <x v="14"/>
    <n v="11.64"/>
    <n v="3"/>
    <n v="3.38"/>
    <x v="10"/>
    <x v="0"/>
  </r>
  <r>
    <d v="2021-11-03T00:00:00"/>
    <x v="372"/>
    <x v="15"/>
    <x v="0"/>
    <x v="0"/>
    <n v="3.49"/>
    <n v="2"/>
    <n v="1.18"/>
    <x v="10"/>
    <x v="0"/>
  </r>
  <r>
    <d v="2021-11-03T00:00:00"/>
    <x v="372"/>
    <x v="15"/>
    <x v="0"/>
    <x v="0"/>
    <n v="143.86000000000001"/>
    <n v="9"/>
    <n v="48.55"/>
    <x v="10"/>
    <x v="0"/>
  </r>
  <r>
    <d v="2021-11-03T00:00:00"/>
    <x v="489"/>
    <x v="25"/>
    <x v="0"/>
    <x v="2"/>
    <n v="25.98"/>
    <n v="2"/>
    <n v="-1.62"/>
    <x v="10"/>
    <x v="0"/>
  </r>
  <r>
    <d v="2021-11-03T00:00:00"/>
    <x v="489"/>
    <x v="25"/>
    <x v="1"/>
    <x v="13"/>
    <n v="945.04"/>
    <n v="6"/>
    <n v="-299.26"/>
    <x v="10"/>
    <x v="0"/>
  </r>
  <r>
    <d v="2021-11-03T00:00:00"/>
    <x v="489"/>
    <x v="25"/>
    <x v="0"/>
    <x v="3"/>
    <n v="14.3"/>
    <n v="7"/>
    <n v="-10.49"/>
    <x v="10"/>
    <x v="0"/>
  </r>
  <r>
    <d v="2021-11-03T00:00:00"/>
    <x v="489"/>
    <x v="25"/>
    <x v="1"/>
    <x v="8"/>
    <n v="410.35"/>
    <n v="3"/>
    <n v="-51.29"/>
    <x v="10"/>
    <x v="0"/>
  </r>
  <r>
    <d v="2021-11-03T00:00:00"/>
    <x v="491"/>
    <x v="23"/>
    <x v="0"/>
    <x v="3"/>
    <n v="5.76"/>
    <n v="2"/>
    <n v="2.82"/>
    <x v="10"/>
    <x v="0"/>
  </r>
  <r>
    <d v="2021-11-03T00:00:00"/>
    <x v="153"/>
    <x v="40"/>
    <x v="2"/>
    <x v="9"/>
    <n v="89.97"/>
    <n v="3"/>
    <n v="18.89"/>
    <x v="10"/>
    <x v="0"/>
  </r>
  <r>
    <d v="2021-11-03T00:00:00"/>
    <x v="492"/>
    <x v="3"/>
    <x v="0"/>
    <x v="4"/>
    <n v="6.72"/>
    <n v="4"/>
    <n v="3.36"/>
    <x v="10"/>
    <x v="0"/>
  </r>
  <r>
    <d v="2021-11-04T00:00:00"/>
    <x v="39"/>
    <x v="20"/>
    <x v="1"/>
    <x v="5"/>
    <n v="135.88"/>
    <n v="1"/>
    <n v="24.16"/>
    <x v="10"/>
    <x v="0"/>
  </r>
  <r>
    <d v="2021-11-04T00:00:00"/>
    <x v="39"/>
    <x v="20"/>
    <x v="2"/>
    <x v="15"/>
    <n v="3991.98"/>
    <n v="2"/>
    <n v="1995.99"/>
    <x v="10"/>
    <x v="0"/>
  </r>
  <r>
    <d v="2021-11-04T00:00:00"/>
    <x v="39"/>
    <x v="20"/>
    <x v="2"/>
    <x v="6"/>
    <n v="275.94"/>
    <n v="6"/>
    <n v="80.02"/>
    <x v="10"/>
    <x v="0"/>
  </r>
  <r>
    <d v="2021-11-04T00:00:00"/>
    <x v="39"/>
    <x v="20"/>
    <x v="2"/>
    <x v="9"/>
    <n v="360"/>
    <n v="4"/>
    <n v="129.6"/>
    <x v="10"/>
    <x v="0"/>
  </r>
  <r>
    <d v="2021-11-04T00:00:00"/>
    <x v="39"/>
    <x v="20"/>
    <x v="0"/>
    <x v="2"/>
    <n v="43.57"/>
    <n v="1"/>
    <n v="13.07"/>
    <x v="10"/>
    <x v="0"/>
  </r>
  <r>
    <d v="2021-11-04T00:00:00"/>
    <x v="402"/>
    <x v="25"/>
    <x v="0"/>
    <x v="7"/>
    <n v="8.3800000000000008"/>
    <n v="3"/>
    <n v="2.72"/>
    <x v="10"/>
    <x v="0"/>
  </r>
  <r>
    <d v="2021-11-04T00:00:00"/>
    <x v="402"/>
    <x v="25"/>
    <x v="0"/>
    <x v="12"/>
    <n v="58.24"/>
    <n v="5"/>
    <n v="5.0999999999999996"/>
    <x v="10"/>
    <x v="0"/>
  </r>
  <r>
    <d v="2021-11-04T00:00:00"/>
    <x v="493"/>
    <x v="3"/>
    <x v="1"/>
    <x v="8"/>
    <n v="35.340000000000003"/>
    <n v="2"/>
    <n v="13.43"/>
    <x v="10"/>
    <x v="0"/>
  </r>
  <r>
    <d v="2021-11-04T00:00:00"/>
    <x v="494"/>
    <x v="3"/>
    <x v="2"/>
    <x v="6"/>
    <n v="666.34"/>
    <n v="7"/>
    <n v="66.63"/>
    <x v="10"/>
    <x v="0"/>
  </r>
  <r>
    <d v="2021-11-04T00:00:00"/>
    <x v="494"/>
    <x v="3"/>
    <x v="1"/>
    <x v="13"/>
    <n v="573.73"/>
    <n v="4"/>
    <n v="-64.540000000000006"/>
    <x v="10"/>
    <x v="0"/>
  </r>
  <r>
    <d v="2021-11-04T00:00:00"/>
    <x v="494"/>
    <x v="3"/>
    <x v="0"/>
    <x v="3"/>
    <n v="21.94"/>
    <n v="3"/>
    <n v="8.23"/>
    <x v="10"/>
    <x v="0"/>
  </r>
  <r>
    <d v="2021-11-04T00:00:00"/>
    <x v="494"/>
    <x v="3"/>
    <x v="0"/>
    <x v="0"/>
    <n v="19.440000000000001"/>
    <n v="3"/>
    <n v="9.33"/>
    <x v="10"/>
    <x v="0"/>
  </r>
  <r>
    <d v="2021-11-04T00:00:00"/>
    <x v="494"/>
    <x v="3"/>
    <x v="2"/>
    <x v="15"/>
    <n v="447.97"/>
    <n v="4"/>
    <n v="139.99"/>
    <x v="10"/>
    <x v="0"/>
  </r>
  <r>
    <d v="2021-11-04T00:00:00"/>
    <x v="381"/>
    <x v="20"/>
    <x v="0"/>
    <x v="3"/>
    <n v="52.06"/>
    <n v="4"/>
    <n v="18.87"/>
    <x v="10"/>
    <x v="0"/>
  </r>
  <r>
    <d v="2021-11-04T00:00:00"/>
    <x v="495"/>
    <x v="3"/>
    <x v="0"/>
    <x v="4"/>
    <n v="2.94"/>
    <n v="1"/>
    <n v="0.79"/>
    <x v="10"/>
    <x v="0"/>
  </r>
  <r>
    <d v="2021-11-05T00:00:00"/>
    <x v="354"/>
    <x v="3"/>
    <x v="1"/>
    <x v="8"/>
    <n v="20.04"/>
    <n v="6"/>
    <n v="8.82"/>
    <x v="10"/>
    <x v="0"/>
  </r>
  <r>
    <d v="2021-11-05T00:00:00"/>
    <x v="50"/>
    <x v="6"/>
    <x v="2"/>
    <x v="9"/>
    <n v="47.79"/>
    <n v="3"/>
    <n v="16.25"/>
    <x v="10"/>
    <x v="0"/>
  </r>
  <r>
    <d v="2021-11-05T00:00:00"/>
    <x v="496"/>
    <x v="2"/>
    <x v="1"/>
    <x v="8"/>
    <n v="273.57"/>
    <n v="2"/>
    <n v="-34.200000000000003"/>
    <x v="10"/>
    <x v="0"/>
  </r>
  <r>
    <d v="2021-11-05T00:00:00"/>
    <x v="496"/>
    <x v="2"/>
    <x v="0"/>
    <x v="3"/>
    <n v="13.19"/>
    <n v="2"/>
    <n v="-8.8000000000000007"/>
    <x v="10"/>
    <x v="0"/>
  </r>
  <r>
    <d v="2021-11-05T00:00:00"/>
    <x v="496"/>
    <x v="2"/>
    <x v="0"/>
    <x v="2"/>
    <n v="1080.0999999999999"/>
    <n v="6"/>
    <n v="-94.51"/>
    <x v="10"/>
    <x v="0"/>
  </r>
  <r>
    <d v="2021-11-05T00:00:00"/>
    <x v="496"/>
    <x v="2"/>
    <x v="2"/>
    <x v="9"/>
    <n v="51.56"/>
    <n v="5"/>
    <n v="-6.45"/>
    <x v="10"/>
    <x v="0"/>
  </r>
  <r>
    <d v="2021-11-05T00:00:00"/>
    <x v="496"/>
    <x v="2"/>
    <x v="2"/>
    <x v="9"/>
    <n v="58.42"/>
    <n v="2"/>
    <n v="16.79"/>
    <x v="10"/>
    <x v="0"/>
  </r>
  <r>
    <d v="2021-11-05T00:00:00"/>
    <x v="497"/>
    <x v="6"/>
    <x v="1"/>
    <x v="5"/>
    <n v="149.9"/>
    <n v="5"/>
    <n v="40.47"/>
    <x v="10"/>
    <x v="0"/>
  </r>
  <r>
    <d v="2021-11-06T00:00:00"/>
    <x v="208"/>
    <x v="4"/>
    <x v="0"/>
    <x v="0"/>
    <n v="43.68"/>
    <n v="6"/>
    <n v="20.97"/>
    <x v="10"/>
    <x v="0"/>
  </r>
  <r>
    <d v="2021-11-07T00:00:00"/>
    <x v="498"/>
    <x v="0"/>
    <x v="0"/>
    <x v="3"/>
    <n v="26.05"/>
    <n v="3"/>
    <n v="-44.28"/>
    <x v="10"/>
    <x v="0"/>
  </r>
  <r>
    <d v="2021-11-07T00:00:00"/>
    <x v="498"/>
    <x v="0"/>
    <x v="0"/>
    <x v="10"/>
    <n v="74.349999999999994"/>
    <n v="3"/>
    <n v="26.95"/>
    <x v="10"/>
    <x v="0"/>
  </r>
  <r>
    <d v="2021-11-07T00:00:00"/>
    <x v="352"/>
    <x v="3"/>
    <x v="0"/>
    <x v="3"/>
    <n v="123.14"/>
    <n v="7"/>
    <n v="46.18"/>
    <x v="10"/>
    <x v="0"/>
  </r>
  <r>
    <d v="2021-11-07T00:00:00"/>
    <x v="236"/>
    <x v="0"/>
    <x v="1"/>
    <x v="5"/>
    <n v="683.14"/>
    <n v="4"/>
    <n v="0"/>
    <x v="10"/>
    <x v="0"/>
  </r>
  <r>
    <d v="2021-11-07T00:00:00"/>
    <x v="236"/>
    <x v="0"/>
    <x v="0"/>
    <x v="3"/>
    <n v="1.48"/>
    <n v="3"/>
    <n v="-2.21"/>
    <x v="10"/>
    <x v="0"/>
  </r>
  <r>
    <d v="2021-11-07T00:00:00"/>
    <x v="236"/>
    <x v="0"/>
    <x v="0"/>
    <x v="14"/>
    <n v="40.71"/>
    <n v="7"/>
    <n v="3.56"/>
    <x v="10"/>
    <x v="0"/>
  </r>
  <r>
    <d v="2021-11-07T00:00:00"/>
    <x v="389"/>
    <x v="21"/>
    <x v="0"/>
    <x v="12"/>
    <n v="245.88"/>
    <n v="6"/>
    <n v="68.849999999999994"/>
    <x v="10"/>
    <x v="0"/>
  </r>
  <r>
    <d v="2021-11-07T00:00:00"/>
    <x v="389"/>
    <x v="21"/>
    <x v="0"/>
    <x v="2"/>
    <n v="36.630000000000003"/>
    <n v="3"/>
    <n v="9.89"/>
    <x v="10"/>
    <x v="0"/>
  </r>
  <r>
    <d v="2021-11-07T00:00:00"/>
    <x v="389"/>
    <x v="21"/>
    <x v="0"/>
    <x v="2"/>
    <n v="22.58"/>
    <n v="2"/>
    <n v="5.87"/>
    <x v="10"/>
    <x v="0"/>
  </r>
  <r>
    <d v="2021-11-07T00:00:00"/>
    <x v="389"/>
    <x v="21"/>
    <x v="0"/>
    <x v="3"/>
    <n v="12.39"/>
    <n v="3"/>
    <n v="5.82"/>
    <x v="10"/>
    <x v="0"/>
  </r>
  <r>
    <d v="2021-11-07T00:00:00"/>
    <x v="244"/>
    <x v="20"/>
    <x v="0"/>
    <x v="7"/>
    <n v="5.92"/>
    <n v="4"/>
    <n v="2.84"/>
    <x v="10"/>
    <x v="0"/>
  </r>
  <r>
    <d v="2021-11-07T00:00:00"/>
    <x v="244"/>
    <x v="20"/>
    <x v="0"/>
    <x v="0"/>
    <n v="30.18"/>
    <n v="3"/>
    <n v="13.88"/>
    <x v="10"/>
    <x v="0"/>
  </r>
  <r>
    <d v="2021-11-07T00:00:00"/>
    <x v="47"/>
    <x v="11"/>
    <x v="0"/>
    <x v="0"/>
    <n v="25.92"/>
    <n v="5"/>
    <n v="9.07"/>
    <x v="10"/>
    <x v="0"/>
  </r>
  <r>
    <d v="2021-11-07T00:00:00"/>
    <x v="47"/>
    <x v="11"/>
    <x v="0"/>
    <x v="4"/>
    <n v="120.77"/>
    <n v="4"/>
    <n v="9.06"/>
    <x v="10"/>
    <x v="0"/>
  </r>
  <r>
    <d v="2021-11-08T00:00:00"/>
    <x v="185"/>
    <x v="3"/>
    <x v="2"/>
    <x v="6"/>
    <n v="333.58"/>
    <n v="3"/>
    <n v="25.02"/>
    <x v="10"/>
    <x v="0"/>
  </r>
  <r>
    <d v="2021-11-09T00:00:00"/>
    <x v="355"/>
    <x v="3"/>
    <x v="0"/>
    <x v="2"/>
    <n v="340.92"/>
    <n v="3"/>
    <n v="3.41"/>
    <x v="10"/>
    <x v="0"/>
  </r>
  <r>
    <d v="2021-11-09T00:00:00"/>
    <x v="355"/>
    <x v="3"/>
    <x v="1"/>
    <x v="11"/>
    <n v="222.67"/>
    <n v="2"/>
    <n v="10.48"/>
    <x v="10"/>
    <x v="0"/>
  </r>
  <r>
    <d v="2021-11-09T00:00:00"/>
    <x v="355"/>
    <x v="3"/>
    <x v="2"/>
    <x v="6"/>
    <n v="703.97"/>
    <n v="4"/>
    <n v="88"/>
    <x v="10"/>
    <x v="0"/>
  </r>
  <r>
    <d v="2021-11-09T00:00:00"/>
    <x v="355"/>
    <x v="3"/>
    <x v="0"/>
    <x v="2"/>
    <n v="92.52"/>
    <n v="6"/>
    <n v="24.98"/>
    <x v="10"/>
    <x v="0"/>
  </r>
  <r>
    <d v="2021-11-09T00:00:00"/>
    <x v="355"/>
    <x v="3"/>
    <x v="0"/>
    <x v="0"/>
    <n v="62.65"/>
    <n v="7"/>
    <n v="28.82"/>
    <x v="10"/>
    <x v="0"/>
  </r>
  <r>
    <d v="2021-11-09T00:00:00"/>
    <x v="355"/>
    <x v="3"/>
    <x v="0"/>
    <x v="0"/>
    <n v="94.85"/>
    <n v="5"/>
    <n v="45.53"/>
    <x v="10"/>
    <x v="0"/>
  </r>
  <r>
    <d v="2021-11-09T00:00:00"/>
    <x v="499"/>
    <x v="20"/>
    <x v="1"/>
    <x v="8"/>
    <n v="56.52"/>
    <n v="9"/>
    <n v="21.48"/>
    <x v="10"/>
    <x v="0"/>
  </r>
  <r>
    <d v="2021-11-10T00:00:00"/>
    <x v="131"/>
    <x v="3"/>
    <x v="2"/>
    <x v="6"/>
    <n v="601.54"/>
    <n v="8"/>
    <n v="60.15"/>
    <x v="10"/>
    <x v="0"/>
  </r>
  <r>
    <d v="2021-11-10T00:00:00"/>
    <x v="131"/>
    <x v="3"/>
    <x v="2"/>
    <x v="9"/>
    <n v="10.99"/>
    <n v="1"/>
    <n v="4.29"/>
    <x v="10"/>
    <x v="0"/>
  </r>
  <r>
    <d v="2021-11-10T00:00:00"/>
    <x v="131"/>
    <x v="3"/>
    <x v="1"/>
    <x v="8"/>
    <n v="39.880000000000003"/>
    <n v="2"/>
    <n v="11.17"/>
    <x v="10"/>
    <x v="0"/>
  </r>
  <r>
    <d v="2021-11-10T00:00:00"/>
    <x v="131"/>
    <x v="3"/>
    <x v="0"/>
    <x v="0"/>
    <n v="62.24"/>
    <n v="8"/>
    <n v="28.01"/>
    <x v="10"/>
    <x v="0"/>
  </r>
  <r>
    <d v="2021-11-10T00:00:00"/>
    <x v="131"/>
    <x v="3"/>
    <x v="1"/>
    <x v="8"/>
    <n v="53.2"/>
    <n v="5"/>
    <n v="14.9"/>
    <x v="10"/>
    <x v="0"/>
  </r>
  <r>
    <d v="2021-11-10T00:00:00"/>
    <x v="131"/>
    <x v="3"/>
    <x v="0"/>
    <x v="1"/>
    <n v="39.840000000000003"/>
    <n v="8"/>
    <n v="18.329999999999998"/>
    <x v="10"/>
    <x v="0"/>
  </r>
  <r>
    <d v="2021-11-10T00:00:00"/>
    <x v="66"/>
    <x v="14"/>
    <x v="0"/>
    <x v="4"/>
    <n v="3.9"/>
    <n v="2"/>
    <n v="1.52"/>
    <x v="10"/>
    <x v="0"/>
  </r>
  <r>
    <d v="2021-11-10T00:00:00"/>
    <x v="66"/>
    <x v="14"/>
    <x v="0"/>
    <x v="0"/>
    <n v="12.84"/>
    <n v="3"/>
    <n v="5.78"/>
    <x v="10"/>
    <x v="0"/>
  </r>
  <r>
    <d v="2021-11-10T00:00:00"/>
    <x v="66"/>
    <x v="14"/>
    <x v="0"/>
    <x v="0"/>
    <n v="15.84"/>
    <n v="3"/>
    <n v="7.13"/>
    <x v="10"/>
    <x v="0"/>
  </r>
  <r>
    <d v="2021-11-10T00:00:00"/>
    <x v="66"/>
    <x v="14"/>
    <x v="1"/>
    <x v="5"/>
    <n v="563.94000000000005"/>
    <n v="3"/>
    <n v="112.79"/>
    <x v="10"/>
    <x v="0"/>
  </r>
  <r>
    <d v="2021-11-10T00:00:00"/>
    <x v="66"/>
    <x v="14"/>
    <x v="0"/>
    <x v="2"/>
    <n v="62.94"/>
    <n v="3"/>
    <n v="11.96"/>
    <x v="10"/>
    <x v="0"/>
  </r>
  <r>
    <d v="2021-11-10T00:00:00"/>
    <x v="66"/>
    <x v="14"/>
    <x v="0"/>
    <x v="2"/>
    <n v="535.41"/>
    <n v="3"/>
    <n v="160.62"/>
    <x v="10"/>
    <x v="0"/>
  </r>
  <r>
    <d v="2021-11-11T00:00:00"/>
    <x v="500"/>
    <x v="21"/>
    <x v="0"/>
    <x v="2"/>
    <n v="665.88"/>
    <n v="6"/>
    <n v="13.32"/>
    <x v="10"/>
    <x v="0"/>
  </r>
  <r>
    <d v="2021-11-11T00:00:00"/>
    <x v="501"/>
    <x v="26"/>
    <x v="0"/>
    <x v="4"/>
    <n v="3.39"/>
    <n v="1"/>
    <n v="0.81"/>
    <x v="10"/>
    <x v="0"/>
  </r>
  <r>
    <d v="2021-11-11T00:00:00"/>
    <x v="501"/>
    <x v="26"/>
    <x v="2"/>
    <x v="6"/>
    <n v="559.98"/>
    <n v="2"/>
    <n v="56"/>
    <x v="10"/>
    <x v="0"/>
  </r>
  <r>
    <d v="2021-11-11T00:00:00"/>
    <x v="501"/>
    <x v="26"/>
    <x v="1"/>
    <x v="5"/>
    <n v="603.91999999999996"/>
    <n v="5"/>
    <n v="75.489999999999995"/>
    <x v="10"/>
    <x v="0"/>
  </r>
  <r>
    <d v="2021-11-11T00:00:00"/>
    <x v="502"/>
    <x v="0"/>
    <x v="0"/>
    <x v="3"/>
    <n v="896.99"/>
    <n v="5"/>
    <n v="-1480.03"/>
    <x v="10"/>
    <x v="0"/>
  </r>
  <r>
    <d v="2021-11-11T00:00:00"/>
    <x v="502"/>
    <x v="0"/>
    <x v="0"/>
    <x v="3"/>
    <n v="1.23"/>
    <n v="1"/>
    <n v="-1.97"/>
    <x v="10"/>
    <x v="0"/>
  </r>
  <r>
    <d v="2021-11-11T00:00:00"/>
    <x v="502"/>
    <x v="0"/>
    <x v="0"/>
    <x v="4"/>
    <n v="67.56"/>
    <n v="3"/>
    <n v="6.76"/>
    <x v="10"/>
    <x v="0"/>
  </r>
  <r>
    <d v="2021-11-11T00:00:00"/>
    <x v="502"/>
    <x v="0"/>
    <x v="0"/>
    <x v="0"/>
    <n v="21.72"/>
    <n v="5"/>
    <n v="7.87"/>
    <x v="10"/>
    <x v="0"/>
  </r>
  <r>
    <d v="2021-11-11T00:00:00"/>
    <x v="502"/>
    <x v="0"/>
    <x v="0"/>
    <x v="0"/>
    <n v="262.33999999999997"/>
    <n v="8"/>
    <n v="95.1"/>
    <x v="10"/>
    <x v="0"/>
  </r>
  <r>
    <d v="2021-11-11T00:00:00"/>
    <x v="502"/>
    <x v="0"/>
    <x v="2"/>
    <x v="6"/>
    <n v="148.47999999999999"/>
    <n v="2"/>
    <n v="16.7"/>
    <x v="10"/>
    <x v="0"/>
  </r>
  <r>
    <d v="2021-11-11T00:00:00"/>
    <x v="502"/>
    <x v="0"/>
    <x v="2"/>
    <x v="6"/>
    <n v="241.18"/>
    <n v="3"/>
    <n v="15.07"/>
    <x v="10"/>
    <x v="0"/>
  </r>
  <r>
    <d v="2021-11-11T00:00:00"/>
    <x v="358"/>
    <x v="3"/>
    <x v="0"/>
    <x v="4"/>
    <n v="30.48"/>
    <n v="3"/>
    <n v="7.92"/>
    <x v="10"/>
    <x v="0"/>
  </r>
  <r>
    <d v="2021-11-11T00:00:00"/>
    <x v="358"/>
    <x v="3"/>
    <x v="1"/>
    <x v="5"/>
    <n v="112.65"/>
    <n v="1"/>
    <n v="11.26"/>
    <x v="10"/>
    <x v="0"/>
  </r>
  <r>
    <d v="2021-11-11T00:00:00"/>
    <x v="324"/>
    <x v="2"/>
    <x v="1"/>
    <x v="8"/>
    <n v="23.97"/>
    <n v="2"/>
    <n v="7.79"/>
    <x v="10"/>
    <x v="0"/>
  </r>
  <r>
    <d v="2021-11-11T00:00:00"/>
    <x v="324"/>
    <x v="2"/>
    <x v="1"/>
    <x v="11"/>
    <n v="521.96"/>
    <n v="4"/>
    <n v="-250.54"/>
    <x v="10"/>
    <x v="0"/>
  </r>
  <r>
    <d v="2021-11-11T00:00:00"/>
    <x v="338"/>
    <x v="3"/>
    <x v="2"/>
    <x v="6"/>
    <n v="575.92999999999995"/>
    <n v="9"/>
    <n v="57.59"/>
    <x v="10"/>
    <x v="0"/>
  </r>
  <r>
    <d v="2021-11-11T00:00:00"/>
    <x v="338"/>
    <x v="3"/>
    <x v="0"/>
    <x v="12"/>
    <n v="7.78"/>
    <n v="2"/>
    <n v="2.02"/>
    <x v="10"/>
    <x v="0"/>
  </r>
  <r>
    <d v="2021-11-11T00:00:00"/>
    <x v="338"/>
    <x v="3"/>
    <x v="0"/>
    <x v="0"/>
    <n v="123.92"/>
    <n v="4"/>
    <n v="55.76"/>
    <x v="10"/>
    <x v="0"/>
  </r>
  <r>
    <d v="2021-11-11T00:00:00"/>
    <x v="126"/>
    <x v="22"/>
    <x v="0"/>
    <x v="12"/>
    <n v="22.98"/>
    <n v="1"/>
    <n v="6.89"/>
    <x v="10"/>
    <x v="0"/>
  </r>
  <r>
    <d v="2021-11-11T00:00:00"/>
    <x v="126"/>
    <x v="22"/>
    <x v="2"/>
    <x v="9"/>
    <n v="102.13"/>
    <n v="7"/>
    <n v="15.32"/>
    <x v="10"/>
    <x v="0"/>
  </r>
  <r>
    <d v="2021-11-11T00:00:00"/>
    <x v="126"/>
    <x v="22"/>
    <x v="0"/>
    <x v="3"/>
    <n v="2033.58"/>
    <n v="2"/>
    <n v="762.59"/>
    <x v="10"/>
    <x v="0"/>
  </r>
  <r>
    <d v="2021-11-11T00:00:00"/>
    <x v="248"/>
    <x v="1"/>
    <x v="1"/>
    <x v="8"/>
    <n v="10.98"/>
    <n v="2"/>
    <n v="-7.96"/>
    <x v="10"/>
    <x v="0"/>
  </r>
  <r>
    <d v="2021-11-11T00:00:00"/>
    <x v="248"/>
    <x v="1"/>
    <x v="1"/>
    <x v="5"/>
    <n v="797.94"/>
    <n v="4"/>
    <n v="-57"/>
    <x v="10"/>
    <x v="0"/>
  </r>
  <r>
    <d v="2021-11-11T00:00:00"/>
    <x v="61"/>
    <x v="20"/>
    <x v="0"/>
    <x v="0"/>
    <n v="46.35"/>
    <n v="5"/>
    <n v="21.78"/>
    <x v="10"/>
    <x v="0"/>
  </r>
  <r>
    <d v="2021-11-11T00:00:00"/>
    <x v="61"/>
    <x v="20"/>
    <x v="0"/>
    <x v="0"/>
    <n v="223.92"/>
    <n v="4"/>
    <n v="109.72"/>
    <x v="10"/>
    <x v="0"/>
  </r>
  <r>
    <d v="2021-11-11T00:00:00"/>
    <x v="61"/>
    <x v="20"/>
    <x v="0"/>
    <x v="14"/>
    <n v="7.3"/>
    <n v="2"/>
    <n v="2.19"/>
    <x v="10"/>
    <x v="0"/>
  </r>
  <r>
    <d v="2021-11-12T00:00:00"/>
    <x v="503"/>
    <x v="0"/>
    <x v="0"/>
    <x v="2"/>
    <n v="49.63"/>
    <n v="4"/>
    <n v="4.96"/>
    <x v="10"/>
    <x v="0"/>
  </r>
  <r>
    <d v="2021-11-12T00:00:00"/>
    <x v="409"/>
    <x v="3"/>
    <x v="0"/>
    <x v="0"/>
    <n v="11.96"/>
    <n v="2"/>
    <n v="5.86"/>
    <x v="10"/>
    <x v="0"/>
  </r>
  <r>
    <d v="2021-11-12T00:00:00"/>
    <x v="409"/>
    <x v="3"/>
    <x v="1"/>
    <x v="13"/>
    <n v="629.05999999999995"/>
    <n v="3"/>
    <n v="31.45"/>
    <x v="10"/>
    <x v="0"/>
  </r>
  <r>
    <d v="2021-11-12T00:00:00"/>
    <x v="491"/>
    <x v="25"/>
    <x v="0"/>
    <x v="4"/>
    <n v="7.87"/>
    <n v="3"/>
    <n v="0.89"/>
    <x v="10"/>
    <x v="0"/>
  </r>
  <r>
    <d v="2021-11-12T00:00:00"/>
    <x v="504"/>
    <x v="0"/>
    <x v="0"/>
    <x v="4"/>
    <n v="2.67"/>
    <n v="1"/>
    <n v="0.33"/>
    <x v="10"/>
    <x v="0"/>
  </r>
  <r>
    <d v="2021-11-12T00:00:00"/>
    <x v="504"/>
    <x v="0"/>
    <x v="0"/>
    <x v="14"/>
    <n v="16.66"/>
    <n v="6"/>
    <n v="-3.12"/>
    <x v="10"/>
    <x v="0"/>
  </r>
  <r>
    <d v="2021-11-12T00:00:00"/>
    <x v="504"/>
    <x v="0"/>
    <x v="2"/>
    <x v="9"/>
    <n v="79.510000000000005"/>
    <n v="3"/>
    <n v="20.87"/>
    <x v="10"/>
    <x v="0"/>
  </r>
  <r>
    <d v="2021-11-12T00:00:00"/>
    <x v="504"/>
    <x v="0"/>
    <x v="0"/>
    <x v="0"/>
    <n v="36.29"/>
    <n v="7"/>
    <n v="12.7"/>
    <x v="10"/>
    <x v="0"/>
  </r>
  <r>
    <d v="2021-11-12T00:00:00"/>
    <x v="504"/>
    <x v="0"/>
    <x v="1"/>
    <x v="11"/>
    <n v="67.989999999999995"/>
    <n v="1"/>
    <n v="-13"/>
    <x v="10"/>
    <x v="0"/>
  </r>
  <r>
    <d v="2021-11-12T00:00:00"/>
    <x v="0"/>
    <x v="0"/>
    <x v="1"/>
    <x v="8"/>
    <n v="25.13"/>
    <n v="3"/>
    <n v="-6.91"/>
    <x v="10"/>
    <x v="0"/>
  </r>
  <r>
    <d v="2021-11-12T00:00:00"/>
    <x v="0"/>
    <x v="0"/>
    <x v="2"/>
    <x v="9"/>
    <n v="127.98"/>
    <n v="2"/>
    <n v="25.6"/>
    <x v="10"/>
    <x v="0"/>
  </r>
  <r>
    <d v="2021-11-14T00:00:00"/>
    <x v="505"/>
    <x v="37"/>
    <x v="2"/>
    <x v="6"/>
    <n v="832.93"/>
    <n v="7"/>
    <n v="233.22"/>
    <x v="10"/>
    <x v="0"/>
  </r>
  <r>
    <d v="2021-11-14T00:00:00"/>
    <x v="505"/>
    <x v="37"/>
    <x v="0"/>
    <x v="3"/>
    <n v="43.8"/>
    <n v="10"/>
    <n v="21.02"/>
    <x v="10"/>
    <x v="0"/>
  </r>
  <r>
    <d v="2021-11-14T00:00:00"/>
    <x v="506"/>
    <x v="14"/>
    <x v="0"/>
    <x v="3"/>
    <n v="12.72"/>
    <n v="3"/>
    <n v="6.36"/>
    <x v="10"/>
    <x v="0"/>
  </r>
  <r>
    <d v="2021-11-14T00:00:00"/>
    <x v="506"/>
    <x v="14"/>
    <x v="0"/>
    <x v="3"/>
    <n v="11.52"/>
    <n v="4"/>
    <n v="5.64"/>
    <x v="10"/>
    <x v="0"/>
  </r>
  <r>
    <d v="2021-11-14T00:00:00"/>
    <x v="507"/>
    <x v="0"/>
    <x v="0"/>
    <x v="0"/>
    <n v="20.74"/>
    <n v="4"/>
    <n v="7.26"/>
    <x v="10"/>
    <x v="0"/>
  </r>
  <r>
    <d v="2021-11-14T00:00:00"/>
    <x v="508"/>
    <x v="20"/>
    <x v="0"/>
    <x v="0"/>
    <n v="11.36"/>
    <n v="2"/>
    <n v="5.23"/>
    <x v="10"/>
    <x v="0"/>
  </r>
  <r>
    <d v="2021-11-14T00:00:00"/>
    <x v="508"/>
    <x v="20"/>
    <x v="1"/>
    <x v="5"/>
    <n v="69.260000000000005"/>
    <n v="2"/>
    <n v="14.62"/>
    <x v="10"/>
    <x v="0"/>
  </r>
  <r>
    <d v="2021-11-14T00:00:00"/>
    <x v="393"/>
    <x v="6"/>
    <x v="0"/>
    <x v="0"/>
    <n v="32.4"/>
    <n v="5"/>
    <n v="15.55"/>
    <x v="10"/>
    <x v="0"/>
  </r>
  <r>
    <d v="2021-11-15T00:00:00"/>
    <x v="509"/>
    <x v="15"/>
    <x v="0"/>
    <x v="4"/>
    <n v="4.22"/>
    <n v="3"/>
    <n v="0.48"/>
    <x v="10"/>
    <x v="0"/>
  </r>
  <r>
    <d v="2021-11-15T00:00:00"/>
    <x v="509"/>
    <x v="15"/>
    <x v="0"/>
    <x v="12"/>
    <n v="333.06"/>
    <n v="2"/>
    <n v="29.14"/>
    <x v="10"/>
    <x v="0"/>
  </r>
  <r>
    <d v="2021-11-15T00:00:00"/>
    <x v="509"/>
    <x v="15"/>
    <x v="0"/>
    <x v="0"/>
    <n v="24.9"/>
    <n v="4"/>
    <n v="7.78"/>
    <x v="10"/>
    <x v="0"/>
  </r>
  <r>
    <d v="2021-11-15T00:00:00"/>
    <x v="510"/>
    <x v="0"/>
    <x v="0"/>
    <x v="10"/>
    <n v="604.66"/>
    <n v="9"/>
    <n v="204.07"/>
    <x v="10"/>
    <x v="0"/>
  </r>
  <r>
    <d v="2021-11-15T00:00:00"/>
    <x v="228"/>
    <x v="3"/>
    <x v="1"/>
    <x v="8"/>
    <n v="10.11"/>
    <n v="3"/>
    <n v="3.24"/>
    <x v="10"/>
    <x v="0"/>
  </r>
  <r>
    <d v="2021-11-15T00:00:00"/>
    <x v="228"/>
    <x v="3"/>
    <x v="2"/>
    <x v="9"/>
    <n v="772.47"/>
    <n v="3"/>
    <n v="146.77000000000001"/>
    <x v="10"/>
    <x v="0"/>
  </r>
  <r>
    <d v="2021-11-15T00:00:00"/>
    <x v="228"/>
    <x v="3"/>
    <x v="0"/>
    <x v="14"/>
    <n v="20.46"/>
    <n v="2"/>
    <n v="5.32"/>
    <x v="10"/>
    <x v="0"/>
  </r>
  <r>
    <d v="2021-11-15T00:00:00"/>
    <x v="134"/>
    <x v="3"/>
    <x v="0"/>
    <x v="14"/>
    <n v="10.95"/>
    <n v="3"/>
    <n v="3.29"/>
    <x v="10"/>
    <x v="0"/>
  </r>
  <r>
    <d v="2021-11-16T00:00:00"/>
    <x v="511"/>
    <x v="42"/>
    <x v="2"/>
    <x v="6"/>
    <n v="273.95999999999998"/>
    <n v="2"/>
    <n v="10.96"/>
    <x v="10"/>
    <x v="0"/>
  </r>
  <r>
    <d v="2021-11-16T00:00:00"/>
    <x v="50"/>
    <x v="18"/>
    <x v="0"/>
    <x v="10"/>
    <n v="78.349999999999994"/>
    <n v="5"/>
    <n v="36.82"/>
    <x v="10"/>
    <x v="0"/>
  </r>
  <r>
    <d v="2021-11-16T00:00:00"/>
    <x v="50"/>
    <x v="18"/>
    <x v="0"/>
    <x v="0"/>
    <n v="31.68"/>
    <n v="6"/>
    <n v="14.26"/>
    <x v="10"/>
    <x v="0"/>
  </r>
  <r>
    <d v="2021-11-16T00:00:00"/>
    <x v="50"/>
    <x v="18"/>
    <x v="0"/>
    <x v="3"/>
    <n v="29.12"/>
    <n v="4"/>
    <n v="14.27"/>
    <x v="10"/>
    <x v="0"/>
  </r>
  <r>
    <d v="2021-11-16T00:00:00"/>
    <x v="50"/>
    <x v="18"/>
    <x v="0"/>
    <x v="2"/>
    <n v="169.45"/>
    <n v="5"/>
    <n v="42.36"/>
    <x v="10"/>
    <x v="0"/>
  </r>
  <r>
    <d v="2021-11-16T00:00:00"/>
    <x v="512"/>
    <x v="3"/>
    <x v="0"/>
    <x v="1"/>
    <n v="5.22"/>
    <n v="2"/>
    <n v="2.4"/>
    <x v="10"/>
    <x v="0"/>
  </r>
  <r>
    <d v="2021-11-16T00:00:00"/>
    <x v="513"/>
    <x v="1"/>
    <x v="1"/>
    <x v="5"/>
    <n v="37.299999999999997"/>
    <n v="2"/>
    <n v="-1.07"/>
    <x v="10"/>
    <x v="0"/>
  </r>
  <r>
    <d v="2021-11-16T00:00:00"/>
    <x v="514"/>
    <x v="3"/>
    <x v="2"/>
    <x v="6"/>
    <n v="79.97"/>
    <n v="4"/>
    <n v="-17.989999999999998"/>
    <x v="10"/>
    <x v="0"/>
  </r>
  <r>
    <d v="2021-11-16T00:00:00"/>
    <x v="514"/>
    <x v="3"/>
    <x v="1"/>
    <x v="11"/>
    <n v="305.97000000000003"/>
    <n v="3"/>
    <n v="25.2"/>
    <x v="10"/>
    <x v="0"/>
  </r>
  <r>
    <d v="2021-11-16T00:00:00"/>
    <x v="514"/>
    <x v="3"/>
    <x v="0"/>
    <x v="2"/>
    <n v="344.91"/>
    <n v="3"/>
    <n v="10.35"/>
    <x v="10"/>
    <x v="0"/>
  </r>
  <r>
    <d v="2021-11-17T00:00:00"/>
    <x v="114"/>
    <x v="28"/>
    <x v="1"/>
    <x v="5"/>
    <n v="479.9"/>
    <n v="5"/>
    <n v="81.58"/>
    <x v="10"/>
    <x v="0"/>
  </r>
  <r>
    <d v="2021-11-17T00:00:00"/>
    <x v="515"/>
    <x v="7"/>
    <x v="0"/>
    <x v="2"/>
    <n v="2934.33"/>
    <n v="7"/>
    <n v="792.27"/>
    <x v="10"/>
    <x v="0"/>
  </r>
  <r>
    <d v="2021-11-17T00:00:00"/>
    <x v="515"/>
    <x v="7"/>
    <x v="1"/>
    <x v="8"/>
    <n v="124.41"/>
    <n v="3"/>
    <n v="14.93"/>
    <x v="10"/>
    <x v="0"/>
  </r>
  <r>
    <d v="2021-11-17T00:00:00"/>
    <x v="515"/>
    <x v="7"/>
    <x v="0"/>
    <x v="4"/>
    <n v="57.75"/>
    <n v="5"/>
    <n v="26.57"/>
    <x v="10"/>
    <x v="0"/>
  </r>
  <r>
    <d v="2021-11-17T00:00:00"/>
    <x v="93"/>
    <x v="3"/>
    <x v="2"/>
    <x v="9"/>
    <n v="99.98"/>
    <n v="2"/>
    <n v="8"/>
    <x v="10"/>
    <x v="0"/>
  </r>
  <r>
    <d v="2021-11-17T00:00:00"/>
    <x v="93"/>
    <x v="3"/>
    <x v="0"/>
    <x v="0"/>
    <n v="733.95"/>
    <n v="7"/>
    <n v="352.3"/>
    <x v="10"/>
    <x v="0"/>
  </r>
  <r>
    <d v="2021-11-17T00:00:00"/>
    <x v="93"/>
    <x v="3"/>
    <x v="0"/>
    <x v="12"/>
    <n v="241.44"/>
    <n v="3"/>
    <n v="72.430000000000007"/>
    <x v="10"/>
    <x v="0"/>
  </r>
  <r>
    <d v="2021-11-17T00:00:00"/>
    <x v="516"/>
    <x v="2"/>
    <x v="0"/>
    <x v="0"/>
    <n v="12.45"/>
    <n v="2"/>
    <n v="3.89"/>
    <x v="10"/>
    <x v="0"/>
  </r>
  <r>
    <d v="2021-11-17T00:00:00"/>
    <x v="516"/>
    <x v="2"/>
    <x v="1"/>
    <x v="5"/>
    <n v="657.93"/>
    <n v="5"/>
    <n v="-93.99"/>
    <x v="10"/>
    <x v="0"/>
  </r>
  <r>
    <d v="2021-11-17T00:00:00"/>
    <x v="92"/>
    <x v="0"/>
    <x v="0"/>
    <x v="10"/>
    <n v="7.08"/>
    <n v="3"/>
    <n v="2.48"/>
    <x v="10"/>
    <x v="0"/>
  </r>
  <r>
    <d v="2021-11-17T00:00:00"/>
    <x v="217"/>
    <x v="20"/>
    <x v="0"/>
    <x v="3"/>
    <n v="2152.7800000000002"/>
    <n v="3"/>
    <n v="726.56"/>
    <x v="10"/>
    <x v="0"/>
  </r>
  <r>
    <d v="2021-11-17T00:00:00"/>
    <x v="217"/>
    <x v="20"/>
    <x v="1"/>
    <x v="11"/>
    <n v="4007.84"/>
    <n v="10"/>
    <n v="-50.1"/>
    <x v="10"/>
    <x v="0"/>
  </r>
  <r>
    <d v="2021-11-17T00:00:00"/>
    <x v="215"/>
    <x v="20"/>
    <x v="0"/>
    <x v="0"/>
    <n v="34.44"/>
    <n v="3"/>
    <n v="17.22"/>
    <x v="10"/>
    <x v="0"/>
  </r>
  <r>
    <d v="2021-11-18T00:00:00"/>
    <x v="517"/>
    <x v="26"/>
    <x v="1"/>
    <x v="13"/>
    <n v="145.97999999999999"/>
    <n v="2"/>
    <n v="-99.27"/>
    <x v="10"/>
    <x v="0"/>
  </r>
  <r>
    <d v="2021-11-18T00:00:00"/>
    <x v="517"/>
    <x v="26"/>
    <x v="0"/>
    <x v="0"/>
    <n v="35.81"/>
    <n v="4"/>
    <n v="12.53"/>
    <x v="10"/>
    <x v="0"/>
  </r>
  <r>
    <d v="2021-11-18T00:00:00"/>
    <x v="246"/>
    <x v="2"/>
    <x v="0"/>
    <x v="3"/>
    <n v="51"/>
    <n v="1"/>
    <n v="-40.799999999999997"/>
    <x v="10"/>
    <x v="0"/>
  </r>
  <r>
    <d v="2021-11-18T00:00:00"/>
    <x v="246"/>
    <x v="2"/>
    <x v="0"/>
    <x v="2"/>
    <n v="76.790000000000006"/>
    <n v="1"/>
    <n v="-16.32"/>
    <x v="10"/>
    <x v="0"/>
  </r>
  <r>
    <d v="2021-11-18T00:00:00"/>
    <x v="246"/>
    <x v="2"/>
    <x v="2"/>
    <x v="6"/>
    <n v="539.96"/>
    <n v="6"/>
    <n v="-107.99"/>
    <x v="10"/>
    <x v="0"/>
  </r>
  <r>
    <d v="2021-11-18T00:00:00"/>
    <x v="246"/>
    <x v="2"/>
    <x v="1"/>
    <x v="8"/>
    <n v="60.31"/>
    <n v="3"/>
    <n v="5.28"/>
    <x v="10"/>
    <x v="0"/>
  </r>
  <r>
    <d v="2021-11-18T00:00:00"/>
    <x v="246"/>
    <x v="2"/>
    <x v="0"/>
    <x v="3"/>
    <n v="1.94"/>
    <n v="3"/>
    <n v="-1.43"/>
    <x v="10"/>
    <x v="0"/>
  </r>
  <r>
    <d v="2021-11-18T00:00:00"/>
    <x v="518"/>
    <x v="1"/>
    <x v="0"/>
    <x v="3"/>
    <n v="14.48"/>
    <n v="5"/>
    <n v="-23.89"/>
    <x v="10"/>
    <x v="0"/>
  </r>
  <r>
    <d v="2021-11-18T00:00:00"/>
    <x v="493"/>
    <x v="10"/>
    <x v="0"/>
    <x v="3"/>
    <n v="11.81"/>
    <n v="8"/>
    <n v="-8.66"/>
    <x v="10"/>
    <x v="0"/>
  </r>
  <r>
    <d v="2021-11-18T00:00:00"/>
    <x v="493"/>
    <x v="10"/>
    <x v="2"/>
    <x v="6"/>
    <n v="9.59"/>
    <n v="2"/>
    <n v="-2.08"/>
    <x v="10"/>
    <x v="0"/>
  </r>
  <r>
    <d v="2021-11-18T00:00:00"/>
    <x v="130"/>
    <x v="27"/>
    <x v="0"/>
    <x v="0"/>
    <n v="21.98"/>
    <n v="7"/>
    <n v="9.89"/>
    <x v="10"/>
    <x v="0"/>
  </r>
  <r>
    <d v="2021-11-18T00:00:00"/>
    <x v="519"/>
    <x v="1"/>
    <x v="1"/>
    <x v="13"/>
    <n v="292.10000000000002"/>
    <n v="4"/>
    <n v="-175.26"/>
    <x v="10"/>
    <x v="0"/>
  </r>
  <r>
    <d v="2021-11-18T00:00:00"/>
    <x v="519"/>
    <x v="1"/>
    <x v="1"/>
    <x v="8"/>
    <n v="8.5399999999999991"/>
    <n v="2"/>
    <n v="-7.48"/>
    <x v="10"/>
    <x v="0"/>
  </r>
  <r>
    <d v="2021-11-18T00:00:00"/>
    <x v="519"/>
    <x v="1"/>
    <x v="1"/>
    <x v="11"/>
    <n v="424.12"/>
    <n v="6"/>
    <n v="-30.29"/>
    <x v="10"/>
    <x v="0"/>
  </r>
  <r>
    <d v="2021-11-18T00:00:00"/>
    <x v="519"/>
    <x v="1"/>
    <x v="0"/>
    <x v="3"/>
    <n v="2.89"/>
    <n v="3"/>
    <n v="-4.92"/>
    <x v="10"/>
    <x v="0"/>
  </r>
  <r>
    <d v="2021-11-18T00:00:00"/>
    <x v="519"/>
    <x v="1"/>
    <x v="0"/>
    <x v="2"/>
    <n v="381.72"/>
    <n v="5"/>
    <n v="-66.8"/>
    <x v="10"/>
    <x v="0"/>
  </r>
  <r>
    <d v="2021-11-18T00:00:00"/>
    <x v="520"/>
    <x v="28"/>
    <x v="0"/>
    <x v="2"/>
    <n v="67.150000000000006"/>
    <n v="5"/>
    <n v="16.79"/>
    <x v="10"/>
    <x v="0"/>
  </r>
  <r>
    <d v="2021-11-18T00:00:00"/>
    <x v="521"/>
    <x v="21"/>
    <x v="1"/>
    <x v="5"/>
    <n v="392.94"/>
    <n v="3"/>
    <n v="43.22"/>
    <x v="10"/>
    <x v="0"/>
  </r>
  <r>
    <d v="2021-11-18T00:00:00"/>
    <x v="223"/>
    <x v="22"/>
    <x v="1"/>
    <x v="8"/>
    <n v="137.54"/>
    <n v="2"/>
    <n v="55.02"/>
    <x v="10"/>
    <x v="0"/>
  </r>
  <r>
    <d v="2021-11-18T00:00:00"/>
    <x v="223"/>
    <x v="22"/>
    <x v="1"/>
    <x v="13"/>
    <n v="730.2"/>
    <n v="4"/>
    <n v="94.93"/>
    <x v="10"/>
    <x v="0"/>
  </r>
  <r>
    <d v="2021-11-19T00:00:00"/>
    <x v="508"/>
    <x v="8"/>
    <x v="2"/>
    <x v="6"/>
    <n v="503.96"/>
    <n v="4"/>
    <n v="131.03"/>
    <x v="10"/>
    <x v="0"/>
  </r>
  <r>
    <d v="2021-11-19T00:00:00"/>
    <x v="508"/>
    <x v="8"/>
    <x v="2"/>
    <x v="6"/>
    <n v="149.94999999999999"/>
    <n v="5"/>
    <n v="41.99"/>
    <x v="10"/>
    <x v="0"/>
  </r>
  <r>
    <d v="2021-11-19T00:00:00"/>
    <x v="508"/>
    <x v="8"/>
    <x v="2"/>
    <x v="9"/>
    <n v="29"/>
    <n v="2"/>
    <n v="7.25"/>
    <x v="10"/>
    <x v="0"/>
  </r>
  <r>
    <d v="2021-11-19T00:00:00"/>
    <x v="522"/>
    <x v="20"/>
    <x v="2"/>
    <x v="6"/>
    <n v="4548.8100000000004"/>
    <n v="7"/>
    <n v="1228.18"/>
    <x v="10"/>
    <x v="0"/>
  </r>
  <r>
    <d v="2021-11-19T00:00:00"/>
    <x v="523"/>
    <x v="7"/>
    <x v="0"/>
    <x v="1"/>
    <n v="22.5"/>
    <n v="6"/>
    <n v="10.8"/>
    <x v="10"/>
    <x v="0"/>
  </r>
  <r>
    <d v="2021-11-19T00:00:00"/>
    <x v="523"/>
    <x v="7"/>
    <x v="0"/>
    <x v="1"/>
    <n v="9.9600000000000009"/>
    <n v="2"/>
    <n v="4.58"/>
    <x v="10"/>
    <x v="0"/>
  </r>
  <r>
    <d v="2021-11-19T00:00:00"/>
    <x v="523"/>
    <x v="7"/>
    <x v="0"/>
    <x v="3"/>
    <n v="213.08"/>
    <n v="7"/>
    <n v="102.28"/>
    <x v="10"/>
    <x v="0"/>
  </r>
  <r>
    <d v="2021-11-19T00:00:00"/>
    <x v="523"/>
    <x v="7"/>
    <x v="1"/>
    <x v="11"/>
    <n v="1025.8800000000001"/>
    <n v="6"/>
    <n v="235.95"/>
    <x v="10"/>
    <x v="0"/>
  </r>
  <r>
    <d v="2021-11-19T00:00:00"/>
    <x v="524"/>
    <x v="27"/>
    <x v="0"/>
    <x v="0"/>
    <n v="166.44"/>
    <n v="3"/>
    <n v="79.89"/>
    <x v="10"/>
    <x v="0"/>
  </r>
  <r>
    <d v="2021-11-19T00:00:00"/>
    <x v="131"/>
    <x v="2"/>
    <x v="2"/>
    <x v="9"/>
    <n v="47.5"/>
    <n v="1"/>
    <n v="-1.19"/>
    <x v="10"/>
    <x v="0"/>
  </r>
  <r>
    <d v="2021-11-19T00:00:00"/>
    <x v="363"/>
    <x v="28"/>
    <x v="0"/>
    <x v="2"/>
    <n v="221.16"/>
    <n v="4"/>
    <n v="57.5"/>
    <x v="10"/>
    <x v="0"/>
  </r>
  <r>
    <d v="2021-11-19T00:00:00"/>
    <x v="363"/>
    <x v="28"/>
    <x v="2"/>
    <x v="6"/>
    <n v="281.97000000000003"/>
    <n v="3"/>
    <n v="78.95"/>
    <x v="10"/>
    <x v="0"/>
  </r>
  <r>
    <d v="2021-11-19T00:00:00"/>
    <x v="525"/>
    <x v="2"/>
    <x v="0"/>
    <x v="0"/>
    <n v="5.88"/>
    <n v="1"/>
    <n v="1.98"/>
    <x v="10"/>
    <x v="0"/>
  </r>
  <r>
    <d v="2021-11-20T00:00:00"/>
    <x v="121"/>
    <x v="20"/>
    <x v="0"/>
    <x v="10"/>
    <n v="34.74"/>
    <n v="3"/>
    <n v="17.37"/>
    <x v="10"/>
    <x v="0"/>
  </r>
  <r>
    <d v="2021-11-20T00:00:00"/>
    <x v="121"/>
    <x v="20"/>
    <x v="2"/>
    <x v="6"/>
    <n v="833.94"/>
    <n v="6"/>
    <n v="216.82"/>
    <x v="10"/>
    <x v="0"/>
  </r>
  <r>
    <d v="2021-11-20T00:00:00"/>
    <x v="121"/>
    <x v="20"/>
    <x v="0"/>
    <x v="3"/>
    <n v="12.96"/>
    <n v="3"/>
    <n v="4.54"/>
    <x v="10"/>
    <x v="0"/>
  </r>
  <r>
    <d v="2021-11-20T00:00:00"/>
    <x v="121"/>
    <x v="20"/>
    <x v="0"/>
    <x v="0"/>
    <n v="25.92"/>
    <n v="4"/>
    <n v="12.44"/>
    <x v="10"/>
    <x v="0"/>
  </r>
  <r>
    <d v="2021-11-21T00:00:00"/>
    <x v="526"/>
    <x v="5"/>
    <x v="2"/>
    <x v="6"/>
    <n v="36.99"/>
    <n v="1"/>
    <n v="9.99"/>
    <x v="10"/>
    <x v="0"/>
  </r>
  <r>
    <d v="2021-11-21T00:00:00"/>
    <x v="526"/>
    <x v="5"/>
    <x v="0"/>
    <x v="0"/>
    <n v="629.1"/>
    <n v="6"/>
    <n v="301.97000000000003"/>
    <x v="10"/>
    <x v="0"/>
  </r>
  <r>
    <d v="2021-11-21T00:00:00"/>
    <x v="526"/>
    <x v="5"/>
    <x v="0"/>
    <x v="2"/>
    <n v="193.95"/>
    <n v="3"/>
    <n v="9.6999999999999993"/>
    <x v="10"/>
    <x v="0"/>
  </r>
  <r>
    <d v="2021-11-21T00:00:00"/>
    <x v="526"/>
    <x v="5"/>
    <x v="0"/>
    <x v="4"/>
    <n v="5.46"/>
    <n v="3"/>
    <n v="1.47"/>
    <x v="10"/>
    <x v="0"/>
  </r>
  <r>
    <d v="2021-11-21T00:00:00"/>
    <x v="523"/>
    <x v="3"/>
    <x v="0"/>
    <x v="0"/>
    <n v="12.96"/>
    <n v="2"/>
    <n v="6.22"/>
    <x v="10"/>
    <x v="0"/>
  </r>
  <r>
    <d v="2021-11-21T00:00:00"/>
    <x v="527"/>
    <x v="0"/>
    <x v="0"/>
    <x v="10"/>
    <n v="1.63"/>
    <n v="1"/>
    <n v="0.55000000000000004"/>
    <x v="10"/>
    <x v="0"/>
  </r>
  <r>
    <d v="2021-11-21T00:00:00"/>
    <x v="527"/>
    <x v="0"/>
    <x v="2"/>
    <x v="6"/>
    <n v="267.95999999999998"/>
    <n v="5"/>
    <n v="16.75"/>
    <x v="10"/>
    <x v="0"/>
  </r>
  <r>
    <d v="2021-11-21T00:00:00"/>
    <x v="528"/>
    <x v="3"/>
    <x v="0"/>
    <x v="0"/>
    <n v="6.58"/>
    <n v="2"/>
    <n v="3.03"/>
    <x v="10"/>
    <x v="0"/>
  </r>
  <r>
    <d v="2021-11-21T00:00:00"/>
    <x v="528"/>
    <x v="3"/>
    <x v="2"/>
    <x v="9"/>
    <n v="94.99"/>
    <n v="1"/>
    <n v="28.5"/>
    <x v="10"/>
    <x v="0"/>
  </r>
  <r>
    <d v="2021-11-22T00:00:00"/>
    <x v="141"/>
    <x v="4"/>
    <x v="0"/>
    <x v="10"/>
    <n v="16.23"/>
    <n v="3"/>
    <n v="7.95"/>
    <x v="10"/>
    <x v="0"/>
  </r>
  <r>
    <d v="2021-11-22T00:00:00"/>
    <x v="141"/>
    <x v="4"/>
    <x v="0"/>
    <x v="3"/>
    <n v="319.89999999999998"/>
    <n v="5"/>
    <n v="156.75"/>
    <x v="10"/>
    <x v="0"/>
  </r>
  <r>
    <d v="2021-11-22T00:00:00"/>
    <x v="141"/>
    <x v="4"/>
    <x v="0"/>
    <x v="10"/>
    <n v="11.36"/>
    <n v="2"/>
    <n v="5.34"/>
    <x v="10"/>
    <x v="0"/>
  </r>
  <r>
    <d v="2021-11-22T00:00:00"/>
    <x v="141"/>
    <x v="4"/>
    <x v="0"/>
    <x v="12"/>
    <n v="675.12"/>
    <n v="3"/>
    <n v="290.3"/>
    <x v="10"/>
    <x v="0"/>
  </r>
  <r>
    <d v="2021-11-22T00:00:00"/>
    <x v="216"/>
    <x v="0"/>
    <x v="0"/>
    <x v="3"/>
    <n v="6.93"/>
    <n v="1"/>
    <n v="-11.08"/>
    <x v="10"/>
    <x v="0"/>
  </r>
  <r>
    <d v="2021-11-22T00:00:00"/>
    <x v="529"/>
    <x v="1"/>
    <x v="0"/>
    <x v="3"/>
    <n v="9.98"/>
    <n v="5"/>
    <n v="-16.47"/>
    <x v="10"/>
    <x v="0"/>
  </r>
  <r>
    <d v="2021-11-22T00:00:00"/>
    <x v="530"/>
    <x v="3"/>
    <x v="0"/>
    <x v="0"/>
    <n v="53.82"/>
    <n v="9"/>
    <n v="24.22"/>
    <x v="10"/>
    <x v="0"/>
  </r>
  <r>
    <d v="2021-11-22T00:00:00"/>
    <x v="357"/>
    <x v="4"/>
    <x v="0"/>
    <x v="0"/>
    <n v="9.9600000000000009"/>
    <n v="2"/>
    <n v="4.88"/>
    <x v="10"/>
    <x v="0"/>
  </r>
  <r>
    <d v="2021-11-23T00:00:00"/>
    <x v="42"/>
    <x v="3"/>
    <x v="1"/>
    <x v="5"/>
    <n v="603.91999999999996"/>
    <n v="5"/>
    <n v="-67.94"/>
    <x v="10"/>
    <x v="0"/>
  </r>
  <r>
    <d v="2021-11-23T00:00:00"/>
    <x v="42"/>
    <x v="3"/>
    <x v="0"/>
    <x v="10"/>
    <n v="21.84"/>
    <n v="3"/>
    <n v="10.48"/>
    <x v="10"/>
    <x v="0"/>
  </r>
  <r>
    <d v="2021-11-23T00:00:00"/>
    <x v="42"/>
    <x v="3"/>
    <x v="2"/>
    <x v="9"/>
    <n v="29.99"/>
    <n v="1"/>
    <n v="6.3"/>
    <x v="10"/>
    <x v="0"/>
  </r>
  <r>
    <d v="2021-11-23T00:00:00"/>
    <x v="42"/>
    <x v="3"/>
    <x v="1"/>
    <x v="5"/>
    <n v="381.44"/>
    <n v="2"/>
    <n v="23.84"/>
    <x v="10"/>
    <x v="0"/>
  </r>
  <r>
    <d v="2021-11-23T00:00:00"/>
    <x v="341"/>
    <x v="0"/>
    <x v="0"/>
    <x v="1"/>
    <n v="23.68"/>
    <n v="2"/>
    <n v="8.8800000000000008"/>
    <x v="10"/>
    <x v="0"/>
  </r>
  <r>
    <d v="2021-11-23T00:00:00"/>
    <x v="531"/>
    <x v="0"/>
    <x v="1"/>
    <x v="8"/>
    <n v="6.37"/>
    <n v="2"/>
    <n v="-2.5499999999999998"/>
    <x v="10"/>
    <x v="0"/>
  </r>
  <r>
    <d v="2021-11-23T00:00:00"/>
    <x v="531"/>
    <x v="0"/>
    <x v="0"/>
    <x v="12"/>
    <n v="34.18"/>
    <n v="3"/>
    <n v="-87.15"/>
    <x v="10"/>
    <x v="0"/>
  </r>
  <r>
    <d v="2021-11-23T00:00:00"/>
    <x v="531"/>
    <x v="0"/>
    <x v="2"/>
    <x v="9"/>
    <n v="5.54"/>
    <n v="7"/>
    <n v="1.66"/>
    <x v="10"/>
    <x v="0"/>
  </r>
  <r>
    <d v="2021-11-23T00:00:00"/>
    <x v="532"/>
    <x v="2"/>
    <x v="0"/>
    <x v="10"/>
    <n v="62.81"/>
    <n v="3"/>
    <n v="21.2"/>
    <x v="10"/>
    <x v="0"/>
  </r>
  <r>
    <d v="2021-11-23T00:00:00"/>
    <x v="533"/>
    <x v="12"/>
    <x v="0"/>
    <x v="10"/>
    <n v="23.47"/>
    <n v="3"/>
    <n v="8.8000000000000007"/>
    <x v="10"/>
    <x v="0"/>
  </r>
  <r>
    <d v="2021-11-23T00:00:00"/>
    <x v="105"/>
    <x v="0"/>
    <x v="1"/>
    <x v="5"/>
    <n v="155.37"/>
    <n v="2"/>
    <n v="-35.51"/>
    <x v="10"/>
    <x v="0"/>
  </r>
  <r>
    <d v="2021-11-23T00:00:00"/>
    <x v="239"/>
    <x v="14"/>
    <x v="0"/>
    <x v="3"/>
    <n v="14.67"/>
    <n v="3"/>
    <n v="6.75"/>
    <x v="10"/>
    <x v="0"/>
  </r>
  <r>
    <d v="2021-11-24T00:00:00"/>
    <x v="534"/>
    <x v="10"/>
    <x v="0"/>
    <x v="4"/>
    <n v="2.62"/>
    <n v="1"/>
    <n v="0.43"/>
    <x v="10"/>
    <x v="0"/>
  </r>
  <r>
    <d v="2021-11-24T00:00:00"/>
    <x v="339"/>
    <x v="3"/>
    <x v="1"/>
    <x v="8"/>
    <n v="151.72"/>
    <n v="4"/>
    <n v="27.31"/>
    <x v="10"/>
    <x v="0"/>
  </r>
  <r>
    <d v="2021-11-24T00:00:00"/>
    <x v="535"/>
    <x v="22"/>
    <x v="0"/>
    <x v="3"/>
    <n v="12.1"/>
    <n v="7"/>
    <n v="4.2300000000000004"/>
    <x v="10"/>
    <x v="0"/>
  </r>
  <r>
    <d v="2021-11-24T00:00:00"/>
    <x v="535"/>
    <x v="22"/>
    <x v="0"/>
    <x v="2"/>
    <n v="485.88"/>
    <n v="6"/>
    <n v="9.7200000000000006"/>
    <x v="10"/>
    <x v="0"/>
  </r>
  <r>
    <d v="2021-11-24T00:00:00"/>
    <x v="535"/>
    <x v="22"/>
    <x v="0"/>
    <x v="0"/>
    <n v="25.92"/>
    <n v="4"/>
    <n v="12.44"/>
    <x v="10"/>
    <x v="0"/>
  </r>
  <r>
    <d v="2021-11-24T00:00:00"/>
    <x v="535"/>
    <x v="22"/>
    <x v="0"/>
    <x v="2"/>
    <n v="197.58"/>
    <n v="2"/>
    <n v="53.35"/>
    <x v="10"/>
    <x v="0"/>
  </r>
  <r>
    <d v="2021-11-24T00:00:00"/>
    <x v="77"/>
    <x v="24"/>
    <x v="2"/>
    <x v="9"/>
    <n v="111.79"/>
    <n v="7"/>
    <n v="43.6"/>
    <x v="10"/>
    <x v="0"/>
  </r>
  <r>
    <d v="2021-11-24T00:00:00"/>
    <x v="15"/>
    <x v="3"/>
    <x v="1"/>
    <x v="5"/>
    <n v="120.71"/>
    <n v="1"/>
    <n v="-18.11"/>
    <x v="10"/>
    <x v="0"/>
  </r>
  <r>
    <d v="2021-11-24T00:00:00"/>
    <x v="168"/>
    <x v="10"/>
    <x v="2"/>
    <x v="6"/>
    <n v="1049.97"/>
    <n v="5"/>
    <n v="-209.99"/>
    <x v="10"/>
    <x v="0"/>
  </r>
  <r>
    <d v="2021-11-24T00:00:00"/>
    <x v="168"/>
    <x v="10"/>
    <x v="1"/>
    <x v="5"/>
    <n v="611.05999999999995"/>
    <n v="3"/>
    <n v="-34.92"/>
    <x v="10"/>
    <x v="0"/>
  </r>
  <r>
    <d v="2021-11-24T00:00:00"/>
    <x v="536"/>
    <x v="1"/>
    <x v="0"/>
    <x v="2"/>
    <n v="646.20000000000005"/>
    <n v="5"/>
    <n v="-8.08"/>
    <x v="10"/>
    <x v="0"/>
  </r>
  <r>
    <d v="2021-11-24T00:00:00"/>
    <x v="433"/>
    <x v="10"/>
    <x v="1"/>
    <x v="8"/>
    <n v="35.17"/>
    <n v="7"/>
    <n v="9.67"/>
    <x v="10"/>
    <x v="0"/>
  </r>
  <r>
    <d v="2021-11-24T00:00:00"/>
    <x v="433"/>
    <x v="10"/>
    <x v="2"/>
    <x v="6"/>
    <n v="1502.38"/>
    <n v="4"/>
    <n v="-250.4"/>
    <x v="10"/>
    <x v="0"/>
  </r>
  <r>
    <d v="2021-11-24T00:00:00"/>
    <x v="537"/>
    <x v="14"/>
    <x v="0"/>
    <x v="4"/>
    <n v="151.91999999999999"/>
    <n v="4"/>
    <n v="45.58"/>
    <x v="10"/>
    <x v="0"/>
  </r>
  <r>
    <d v="2021-11-24T00:00:00"/>
    <x v="537"/>
    <x v="14"/>
    <x v="0"/>
    <x v="1"/>
    <n v="196.62"/>
    <n v="2"/>
    <n v="96.34"/>
    <x v="10"/>
    <x v="0"/>
  </r>
  <r>
    <d v="2021-11-24T00:00:00"/>
    <x v="537"/>
    <x v="14"/>
    <x v="0"/>
    <x v="0"/>
    <n v="144.12"/>
    <n v="3"/>
    <n v="69.180000000000007"/>
    <x v="10"/>
    <x v="0"/>
  </r>
  <r>
    <d v="2021-11-24T00:00:00"/>
    <x v="537"/>
    <x v="14"/>
    <x v="0"/>
    <x v="0"/>
    <n v="15.96"/>
    <n v="2"/>
    <n v="7.98"/>
    <x v="10"/>
    <x v="0"/>
  </r>
  <r>
    <d v="2021-11-24T00:00:00"/>
    <x v="187"/>
    <x v="6"/>
    <x v="1"/>
    <x v="8"/>
    <n v="111.15"/>
    <n v="5"/>
    <n v="48.91"/>
    <x v="10"/>
    <x v="0"/>
  </r>
  <r>
    <d v="2021-11-24T00:00:00"/>
    <x v="538"/>
    <x v="10"/>
    <x v="0"/>
    <x v="3"/>
    <n v="5.74"/>
    <n v="3"/>
    <n v="-4.59"/>
    <x v="10"/>
    <x v="0"/>
  </r>
  <r>
    <d v="2021-11-25T00:00:00"/>
    <x v="230"/>
    <x v="3"/>
    <x v="0"/>
    <x v="12"/>
    <n v="320.88"/>
    <n v="6"/>
    <n v="93.06"/>
    <x v="10"/>
    <x v="0"/>
  </r>
  <r>
    <d v="2021-11-25T00:00:00"/>
    <x v="230"/>
    <x v="3"/>
    <x v="1"/>
    <x v="8"/>
    <n v="23.88"/>
    <n v="3"/>
    <n v="10.51"/>
    <x v="10"/>
    <x v="0"/>
  </r>
  <r>
    <d v="2021-11-25T00:00:00"/>
    <x v="230"/>
    <x v="3"/>
    <x v="0"/>
    <x v="0"/>
    <n v="26.76"/>
    <n v="4"/>
    <n v="12.31"/>
    <x v="10"/>
    <x v="0"/>
  </r>
  <r>
    <d v="2021-11-25T00:00:00"/>
    <x v="212"/>
    <x v="0"/>
    <x v="2"/>
    <x v="9"/>
    <n v="24.67"/>
    <n v="3"/>
    <n v="0"/>
    <x v="10"/>
    <x v="0"/>
  </r>
  <r>
    <d v="2021-11-25T00:00:00"/>
    <x v="212"/>
    <x v="0"/>
    <x v="0"/>
    <x v="1"/>
    <n v="2.52"/>
    <n v="1"/>
    <n v="0.88"/>
    <x v="10"/>
    <x v="0"/>
  </r>
  <r>
    <d v="2021-11-25T00:00:00"/>
    <x v="212"/>
    <x v="0"/>
    <x v="1"/>
    <x v="13"/>
    <n v="1218.74"/>
    <n v="5"/>
    <n v="-121.87"/>
    <x v="10"/>
    <x v="0"/>
  </r>
  <r>
    <d v="2021-11-25T00:00:00"/>
    <x v="212"/>
    <x v="0"/>
    <x v="0"/>
    <x v="1"/>
    <n v="5.9"/>
    <n v="2"/>
    <n v="1.99"/>
    <x v="10"/>
    <x v="0"/>
  </r>
  <r>
    <d v="2021-11-25T00:00:00"/>
    <x v="212"/>
    <x v="0"/>
    <x v="0"/>
    <x v="0"/>
    <n v="15.7"/>
    <n v="3"/>
    <n v="5.0999999999999996"/>
    <x v="10"/>
    <x v="0"/>
  </r>
  <r>
    <d v="2021-11-25T00:00:00"/>
    <x v="212"/>
    <x v="0"/>
    <x v="1"/>
    <x v="8"/>
    <n v="6.1"/>
    <n v="3"/>
    <n v="-3.96"/>
    <x v="10"/>
    <x v="0"/>
  </r>
  <r>
    <d v="2021-11-25T00:00:00"/>
    <x v="539"/>
    <x v="43"/>
    <x v="1"/>
    <x v="8"/>
    <n v="52.96"/>
    <n v="2"/>
    <n v="20.12"/>
    <x v="10"/>
    <x v="0"/>
  </r>
  <r>
    <d v="2021-11-25T00:00:00"/>
    <x v="109"/>
    <x v="20"/>
    <x v="0"/>
    <x v="2"/>
    <n v="1117.92"/>
    <n v="4"/>
    <n v="55.9"/>
    <x v="10"/>
    <x v="0"/>
  </r>
  <r>
    <d v="2021-11-25T00:00:00"/>
    <x v="109"/>
    <x v="20"/>
    <x v="1"/>
    <x v="11"/>
    <n v="275.95"/>
    <n v="3"/>
    <n v="-37.94"/>
    <x v="10"/>
    <x v="0"/>
  </r>
  <r>
    <d v="2021-11-25T00:00:00"/>
    <x v="145"/>
    <x v="11"/>
    <x v="0"/>
    <x v="4"/>
    <n v="51.02"/>
    <n v="7"/>
    <n v="8.2899999999999991"/>
    <x v="10"/>
    <x v="0"/>
  </r>
  <r>
    <d v="2021-11-25T00:00:00"/>
    <x v="77"/>
    <x v="3"/>
    <x v="2"/>
    <x v="6"/>
    <n v="539.91999999999996"/>
    <n v="5"/>
    <n v="47.24"/>
    <x v="10"/>
    <x v="0"/>
  </r>
  <r>
    <d v="2021-11-25T00:00:00"/>
    <x v="77"/>
    <x v="3"/>
    <x v="1"/>
    <x v="5"/>
    <n v="725.34"/>
    <n v="4"/>
    <n v="54.4"/>
    <x v="10"/>
    <x v="0"/>
  </r>
  <r>
    <d v="2021-11-25T00:00:00"/>
    <x v="77"/>
    <x v="3"/>
    <x v="0"/>
    <x v="4"/>
    <n v="7.44"/>
    <n v="3"/>
    <n v="2.6"/>
    <x v="10"/>
    <x v="0"/>
  </r>
  <r>
    <d v="2021-11-26T00:00:00"/>
    <x v="264"/>
    <x v="0"/>
    <x v="1"/>
    <x v="8"/>
    <n v="19.3"/>
    <n v="5"/>
    <n v="-14.48"/>
    <x v="10"/>
    <x v="0"/>
  </r>
  <r>
    <d v="2021-11-26T00:00:00"/>
    <x v="262"/>
    <x v="11"/>
    <x v="0"/>
    <x v="0"/>
    <n v="15.55"/>
    <n v="3"/>
    <n v="5.44"/>
    <x v="10"/>
    <x v="0"/>
  </r>
  <r>
    <d v="2021-11-26T00:00:00"/>
    <x v="262"/>
    <x v="11"/>
    <x v="0"/>
    <x v="2"/>
    <n v="669.08"/>
    <n v="5"/>
    <n v="-167.27"/>
    <x v="10"/>
    <x v="0"/>
  </r>
  <r>
    <d v="2021-11-26T00:00:00"/>
    <x v="262"/>
    <x v="11"/>
    <x v="2"/>
    <x v="6"/>
    <n v="438.34"/>
    <n v="4"/>
    <n v="-87.67"/>
    <x v="10"/>
    <x v="0"/>
  </r>
  <r>
    <d v="2021-11-26T00:00:00"/>
    <x v="471"/>
    <x v="3"/>
    <x v="0"/>
    <x v="0"/>
    <n v="81.98"/>
    <n v="2"/>
    <n v="40.17"/>
    <x v="10"/>
    <x v="0"/>
  </r>
  <r>
    <d v="2021-11-26T00:00:00"/>
    <x v="462"/>
    <x v="20"/>
    <x v="2"/>
    <x v="6"/>
    <n v="279.95999999999998"/>
    <n v="4"/>
    <n v="78.39"/>
    <x v="10"/>
    <x v="0"/>
  </r>
  <r>
    <d v="2021-11-26T00:00:00"/>
    <x v="462"/>
    <x v="20"/>
    <x v="0"/>
    <x v="3"/>
    <n v="12.91"/>
    <n v="3"/>
    <n v="4.68"/>
    <x v="10"/>
    <x v="0"/>
  </r>
  <r>
    <d v="2021-11-26T00:00:00"/>
    <x v="462"/>
    <x v="20"/>
    <x v="0"/>
    <x v="3"/>
    <n v="17.09"/>
    <n v="4"/>
    <n v="5.77"/>
    <x v="10"/>
    <x v="0"/>
  </r>
  <r>
    <d v="2021-11-26T00:00:00"/>
    <x v="462"/>
    <x v="20"/>
    <x v="0"/>
    <x v="1"/>
    <n v="93.15"/>
    <n v="9"/>
    <n v="44.71"/>
    <x v="10"/>
    <x v="0"/>
  </r>
  <r>
    <d v="2021-11-26T00:00:00"/>
    <x v="462"/>
    <x v="20"/>
    <x v="0"/>
    <x v="1"/>
    <n v="11.52"/>
    <n v="4"/>
    <n v="5.64"/>
    <x v="10"/>
    <x v="0"/>
  </r>
  <r>
    <d v="2021-11-26T00:00:00"/>
    <x v="465"/>
    <x v="3"/>
    <x v="0"/>
    <x v="3"/>
    <n v="4.32"/>
    <n v="3"/>
    <n v="1.51"/>
    <x v="10"/>
    <x v="0"/>
  </r>
  <r>
    <d v="2021-11-26T00:00:00"/>
    <x v="465"/>
    <x v="3"/>
    <x v="0"/>
    <x v="0"/>
    <n v="14.94"/>
    <n v="3"/>
    <n v="7.02"/>
    <x v="10"/>
    <x v="0"/>
  </r>
  <r>
    <d v="2021-11-26T00:00:00"/>
    <x v="465"/>
    <x v="3"/>
    <x v="0"/>
    <x v="12"/>
    <n v="40.54"/>
    <n v="2"/>
    <n v="11.35"/>
    <x v="10"/>
    <x v="0"/>
  </r>
  <r>
    <d v="2021-11-26T00:00:00"/>
    <x v="465"/>
    <x v="3"/>
    <x v="0"/>
    <x v="3"/>
    <n v="7.31"/>
    <n v="1"/>
    <n v="2.56"/>
    <x v="10"/>
    <x v="0"/>
  </r>
  <r>
    <d v="2021-11-27T00:00:00"/>
    <x v="282"/>
    <x v="20"/>
    <x v="0"/>
    <x v="7"/>
    <n v="3.76"/>
    <n v="2"/>
    <n v="1.32"/>
    <x v="10"/>
    <x v="0"/>
  </r>
  <r>
    <d v="2021-11-27T00:00:00"/>
    <x v="4"/>
    <x v="20"/>
    <x v="1"/>
    <x v="8"/>
    <n v="199.9"/>
    <n v="5"/>
    <n v="39.979999999999997"/>
    <x v="10"/>
    <x v="0"/>
  </r>
  <r>
    <d v="2021-11-28T00:00:00"/>
    <x v="540"/>
    <x v="33"/>
    <x v="0"/>
    <x v="4"/>
    <n v="14.67"/>
    <n v="3"/>
    <n v="3.96"/>
    <x v="10"/>
    <x v="0"/>
  </r>
  <r>
    <d v="2021-11-28T00:00:00"/>
    <x v="541"/>
    <x v="20"/>
    <x v="0"/>
    <x v="3"/>
    <n v="17.25"/>
    <n v="2"/>
    <n v="6.04"/>
    <x v="10"/>
    <x v="0"/>
  </r>
  <r>
    <d v="2021-11-28T00:00:00"/>
    <x v="10"/>
    <x v="9"/>
    <x v="1"/>
    <x v="8"/>
    <n v="397.6"/>
    <n v="5"/>
    <n v="43.74"/>
    <x v="10"/>
    <x v="0"/>
  </r>
  <r>
    <d v="2021-11-28T00:00:00"/>
    <x v="10"/>
    <x v="9"/>
    <x v="0"/>
    <x v="0"/>
    <n v="85.96"/>
    <n v="7"/>
    <n v="40.4"/>
    <x v="10"/>
    <x v="0"/>
  </r>
  <r>
    <d v="2021-11-28T00:00:00"/>
    <x v="10"/>
    <x v="9"/>
    <x v="0"/>
    <x v="4"/>
    <n v="13.12"/>
    <n v="4"/>
    <n v="4.33"/>
    <x v="10"/>
    <x v="0"/>
  </r>
  <r>
    <d v="2021-11-28T00:00:00"/>
    <x v="10"/>
    <x v="9"/>
    <x v="0"/>
    <x v="3"/>
    <n v="45.66"/>
    <n v="3"/>
    <n v="22.37"/>
    <x v="10"/>
    <x v="0"/>
  </r>
  <r>
    <d v="2021-11-28T00:00:00"/>
    <x v="347"/>
    <x v="3"/>
    <x v="0"/>
    <x v="14"/>
    <n v="7.36"/>
    <n v="2"/>
    <n v="0.15"/>
    <x v="10"/>
    <x v="0"/>
  </r>
  <r>
    <d v="2021-11-28T00:00:00"/>
    <x v="347"/>
    <x v="3"/>
    <x v="0"/>
    <x v="1"/>
    <n v="41.4"/>
    <n v="4"/>
    <n v="19.87"/>
    <x v="10"/>
    <x v="0"/>
  </r>
  <r>
    <d v="2021-11-28T00:00:00"/>
    <x v="347"/>
    <x v="3"/>
    <x v="1"/>
    <x v="11"/>
    <n v="411.33"/>
    <n v="4"/>
    <n v="-4.84"/>
    <x v="10"/>
    <x v="0"/>
  </r>
  <r>
    <d v="2021-11-28T00:00:00"/>
    <x v="320"/>
    <x v="3"/>
    <x v="0"/>
    <x v="12"/>
    <n v="43.68"/>
    <n v="3"/>
    <n v="11.79"/>
    <x v="10"/>
    <x v="0"/>
  </r>
  <r>
    <d v="2021-11-28T00:00:00"/>
    <x v="320"/>
    <x v="3"/>
    <x v="2"/>
    <x v="9"/>
    <n v="139.93"/>
    <n v="7"/>
    <n v="34.979999999999997"/>
    <x v="10"/>
    <x v="0"/>
  </r>
  <r>
    <d v="2021-11-28T00:00:00"/>
    <x v="542"/>
    <x v="0"/>
    <x v="2"/>
    <x v="15"/>
    <n v="998.85"/>
    <n v="5"/>
    <n v="-199.77"/>
    <x v="10"/>
    <x v="0"/>
  </r>
  <r>
    <d v="2021-11-28T00:00:00"/>
    <x v="543"/>
    <x v="18"/>
    <x v="0"/>
    <x v="10"/>
    <n v="64.02"/>
    <n v="6"/>
    <n v="29.45"/>
    <x v="10"/>
    <x v="0"/>
  </r>
  <r>
    <d v="2021-11-29T00:00:00"/>
    <x v="261"/>
    <x v="2"/>
    <x v="0"/>
    <x v="1"/>
    <n v="5.04"/>
    <n v="2"/>
    <n v="1.76"/>
    <x v="10"/>
    <x v="0"/>
  </r>
  <r>
    <d v="2021-11-29T00:00:00"/>
    <x v="544"/>
    <x v="1"/>
    <x v="0"/>
    <x v="7"/>
    <n v="12.62"/>
    <n v="2"/>
    <n v="3.95"/>
    <x v="10"/>
    <x v="0"/>
  </r>
  <r>
    <d v="2021-11-29T00:00:00"/>
    <x v="545"/>
    <x v="3"/>
    <x v="2"/>
    <x v="6"/>
    <n v="575.91999999999996"/>
    <n v="2"/>
    <n v="71.989999999999995"/>
    <x v="10"/>
    <x v="0"/>
  </r>
  <r>
    <d v="2021-11-29T00:00:00"/>
    <x v="545"/>
    <x v="3"/>
    <x v="0"/>
    <x v="7"/>
    <n v="30.4"/>
    <n v="5"/>
    <n v="15.2"/>
    <x v="10"/>
    <x v="0"/>
  </r>
  <r>
    <d v="2021-11-29T00:00:00"/>
    <x v="300"/>
    <x v="20"/>
    <x v="0"/>
    <x v="1"/>
    <n v="25.06"/>
    <n v="2"/>
    <n v="11.78"/>
    <x v="10"/>
    <x v="0"/>
  </r>
  <r>
    <d v="2021-11-30T00:00:00"/>
    <x v="506"/>
    <x v="20"/>
    <x v="0"/>
    <x v="10"/>
    <n v="62.28"/>
    <n v="4"/>
    <n v="29.27"/>
    <x v="10"/>
    <x v="0"/>
  </r>
  <r>
    <d v="2021-11-30T00:00:00"/>
    <x v="211"/>
    <x v="16"/>
    <x v="0"/>
    <x v="3"/>
    <n v="6.64"/>
    <n v="9"/>
    <n v="-4.43"/>
    <x v="10"/>
    <x v="0"/>
  </r>
  <r>
    <d v="2021-11-30T00:00:00"/>
    <x v="300"/>
    <x v="12"/>
    <x v="0"/>
    <x v="14"/>
    <n v="47.99"/>
    <n v="7"/>
    <n v="3.6"/>
    <x v="10"/>
    <x v="0"/>
  </r>
  <r>
    <d v="2021-11-30T00:00:00"/>
    <x v="300"/>
    <x v="12"/>
    <x v="2"/>
    <x v="9"/>
    <n v="102.24"/>
    <n v="4"/>
    <n v="-16.61"/>
    <x v="10"/>
    <x v="0"/>
  </r>
  <r>
    <d v="2021-12-01T00:00:00"/>
    <x v="218"/>
    <x v="21"/>
    <x v="1"/>
    <x v="5"/>
    <n v="2807.84"/>
    <n v="8"/>
    <n v="673.88"/>
    <x v="11"/>
    <x v="0"/>
  </r>
  <r>
    <d v="2021-12-01T00:00:00"/>
    <x v="218"/>
    <x v="21"/>
    <x v="0"/>
    <x v="4"/>
    <n v="46.64"/>
    <n v="4"/>
    <n v="12.59"/>
    <x v="11"/>
    <x v="0"/>
  </r>
  <r>
    <d v="2021-12-01T00:00:00"/>
    <x v="546"/>
    <x v="3"/>
    <x v="1"/>
    <x v="8"/>
    <n v="58.2"/>
    <n v="3"/>
    <n v="28.52"/>
    <x v="11"/>
    <x v="0"/>
  </r>
  <r>
    <d v="2021-12-01T00:00:00"/>
    <x v="263"/>
    <x v="25"/>
    <x v="2"/>
    <x v="6"/>
    <n v="95.97"/>
    <n v="4"/>
    <n v="9.6"/>
    <x v="11"/>
    <x v="0"/>
  </r>
  <r>
    <d v="2021-12-01T00:00:00"/>
    <x v="519"/>
    <x v="10"/>
    <x v="2"/>
    <x v="16"/>
    <n v="659.99"/>
    <n v="2"/>
    <n v="110"/>
    <x v="11"/>
    <x v="0"/>
  </r>
  <r>
    <d v="2021-12-01T00:00:00"/>
    <x v="519"/>
    <x v="10"/>
    <x v="1"/>
    <x v="8"/>
    <n v="8.1300000000000008"/>
    <n v="2"/>
    <n v="1.42"/>
    <x v="11"/>
    <x v="0"/>
  </r>
  <r>
    <d v="2021-12-01T00:00:00"/>
    <x v="519"/>
    <x v="10"/>
    <x v="0"/>
    <x v="0"/>
    <n v="36.29"/>
    <n v="7"/>
    <n v="12.7"/>
    <x v="11"/>
    <x v="0"/>
  </r>
  <r>
    <d v="2021-12-01T00:00:00"/>
    <x v="519"/>
    <x v="10"/>
    <x v="1"/>
    <x v="5"/>
    <n v="909.72"/>
    <n v="6"/>
    <n v="-51.98"/>
    <x v="11"/>
    <x v="0"/>
  </r>
  <r>
    <d v="2021-12-01T00:00:00"/>
    <x v="91"/>
    <x v="0"/>
    <x v="1"/>
    <x v="5"/>
    <n v="674.06"/>
    <n v="3"/>
    <n v="-19.260000000000002"/>
    <x v="11"/>
    <x v="0"/>
  </r>
  <r>
    <d v="2021-12-01T00:00:00"/>
    <x v="266"/>
    <x v="32"/>
    <x v="2"/>
    <x v="6"/>
    <n v="271.89999999999998"/>
    <n v="2"/>
    <n v="78.849999999999994"/>
    <x v="11"/>
    <x v="0"/>
  </r>
  <r>
    <d v="2021-12-01T00:00:00"/>
    <x v="266"/>
    <x v="32"/>
    <x v="1"/>
    <x v="8"/>
    <n v="45.84"/>
    <n v="3"/>
    <n v="15.59"/>
    <x v="11"/>
    <x v="0"/>
  </r>
  <r>
    <d v="2021-12-01T00:00:00"/>
    <x v="266"/>
    <x v="32"/>
    <x v="1"/>
    <x v="8"/>
    <n v="9.82"/>
    <n v="2"/>
    <n v="3.24"/>
    <x v="11"/>
    <x v="0"/>
  </r>
  <r>
    <d v="2021-12-02T00:00:00"/>
    <x v="547"/>
    <x v="20"/>
    <x v="2"/>
    <x v="9"/>
    <n v="119.96"/>
    <n v="4"/>
    <n v="52.78"/>
    <x v="11"/>
    <x v="0"/>
  </r>
  <r>
    <d v="2021-12-02T00:00:00"/>
    <x v="547"/>
    <x v="20"/>
    <x v="1"/>
    <x v="11"/>
    <n v="883.92"/>
    <n v="5"/>
    <n v="-110.49"/>
    <x v="11"/>
    <x v="0"/>
  </r>
  <r>
    <d v="2021-12-02T00:00:00"/>
    <x v="547"/>
    <x v="20"/>
    <x v="0"/>
    <x v="3"/>
    <n v="46.72"/>
    <n v="8"/>
    <n v="15.77"/>
    <x v="11"/>
    <x v="0"/>
  </r>
  <r>
    <d v="2021-12-02T00:00:00"/>
    <x v="548"/>
    <x v="0"/>
    <x v="1"/>
    <x v="8"/>
    <n v="58.36"/>
    <n v="5"/>
    <n v="-24.8"/>
    <x v="11"/>
    <x v="0"/>
  </r>
  <r>
    <d v="2021-12-02T00:00:00"/>
    <x v="548"/>
    <x v="0"/>
    <x v="0"/>
    <x v="4"/>
    <n v="16.46"/>
    <n v="7"/>
    <n v="1.44"/>
    <x v="11"/>
    <x v="0"/>
  </r>
  <r>
    <d v="2021-12-02T00:00:00"/>
    <x v="548"/>
    <x v="0"/>
    <x v="1"/>
    <x v="8"/>
    <n v="39.96"/>
    <n v="5"/>
    <n v="-23.98"/>
    <x v="11"/>
    <x v="0"/>
  </r>
  <r>
    <d v="2021-12-02T00:00:00"/>
    <x v="549"/>
    <x v="10"/>
    <x v="2"/>
    <x v="9"/>
    <n v="119.8"/>
    <n v="5"/>
    <n v="29.95"/>
    <x v="11"/>
    <x v="0"/>
  </r>
  <r>
    <d v="2021-12-02T00:00:00"/>
    <x v="550"/>
    <x v="1"/>
    <x v="0"/>
    <x v="12"/>
    <n v="2.39"/>
    <n v="1"/>
    <n v="-6.34"/>
    <x v="11"/>
    <x v="0"/>
  </r>
  <r>
    <d v="2021-12-02T00:00:00"/>
    <x v="402"/>
    <x v="36"/>
    <x v="1"/>
    <x v="8"/>
    <n v="60.72"/>
    <n v="3"/>
    <n v="23.68"/>
    <x v="11"/>
    <x v="0"/>
  </r>
  <r>
    <d v="2021-12-02T00:00:00"/>
    <x v="402"/>
    <x v="36"/>
    <x v="0"/>
    <x v="0"/>
    <n v="146.82"/>
    <n v="3"/>
    <n v="73.41"/>
    <x v="11"/>
    <x v="0"/>
  </r>
  <r>
    <d v="2021-12-02T00:00:00"/>
    <x v="402"/>
    <x v="36"/>
    <x v="1"/>
    <x v="5"/>
    <n v="239.84"/>
    <n v="8"/>
    <n v="64.760000000000005"/>
    <x v="11"/>
    <x v="0"/>
  </r>
  <r>
    <d v="2021-12-02T00:00:00"/>
    <x v="402"/>
    <x v="36"/>
    <x v="0"/>
    <x v="1"/>
    <n v="15.66"/>
    <n v="6"/>
    <n v="7.2"/>
    <x v="11"/>
    <x v="0"/>
  </r>
  <r>
    <d v="2021-12-02T00:00:00"/>
    <x v="551"/>
    <x v="4"/>
    <x v="2"/>
    <x v="9"/>
    <n v="5.95"/>
    <n v="1"/>
    <n v="0.83"/>
    <x v="11"/>
    <x v="0"/>
  </r>
  <r>
    <d v="2021-12-02T00:00:00"/>
    <x v="551"/>
    <x v="4"/>
    <x v="0"/>
    <x v="0"/>
    <n v="15.24"/>
    <n v="3"/>
    <n v="7.16"/>
    <x v="11"/>
    <x v="0"/>
  </r>
  <r>
    <d v="2021-12-03T00:00:00"/>
    <x v="534"/>
    <x v="39"/>
    <x v="2"/>
    <x v="6"/>
    <n v="479.96"/>
    <n v="4"/>
    <n v="134.38999999999999"/>
    <x v="11"/>
    <x v="0"/>
  </r>
  <r>
    <d v="2021-12-03T00:00:00"/>
    <x v="543"/>
    <x v="24"/>
    <x v="0"/>
    <x v="0"/>
    <n v="25.92"/>
    <n v="4"/>
    <n v="12.44"/>
    <x v="11"/>
    <x v="0"/>
  </r>
  <r>
    <d v="2021-12-04T00:00:00"/>
    <x v="552"/>
    <x v="20"/>
    <x v="2"/>
    <x v="6"/>
    <n v="129.97999999999999"/>
    <n v="2"/>
    <n v="62.39"/>
    <x v="11"/>
    <x v="0"/>
  </r>
  <r>
    <d v="2021-12-05T00:00:00"/>
    <x v="14"/>
    <x v="12"/>
    <x v="0"/>
    <x v="4"/>
    <n v="1113.02"/>
    <n v="8"/>
    <n v="111.3"/>
    <x v="11"/>
    <x v="0"/>
  </r>
  <r>
    <d v="2021-12-05T00:00:00"/>
    <x v="14"/>
    <x v="12"/>
    <x v="2"/>
    <x v="6"/>
    <n v="167.97"/>
    <n v="4"/>
    <n v="62.99"/>
    <x v="11"/>
    <x v="0"/>
  </r>
  <r>
    <d v="2021-12-05T00:00:00"/>
    <x v="553"/>
    <x v="1"/>
    <x v="0"/>
    <x v="2"/>
    <n v="24.82"/>
    <n v="2"/>
    <n v="1.86"/>
    <x v="11"/>
    <x v="0"/>
  </r>
  <r>
    <d v="2021-12-05T00:00:00"/>
    <x v="553"/>
    <x v="1"/>
    <x v="2"/>
    <x v="9"/>
    <n v="408.74"/>
    <n v="7"/>
    <n v="76.64"/>
    <x v="11"/>
    <x v="0"/>
  </r>
  <r>
    <d v="2021-12-05T00:00:00"/>
    <x v="554"/>
    <x v="6"/>
    <x v="0"/>
    <x v="2"/>
    <n v="24.56"/>
    <n v="2"/>
    <n v="6.88"/>
    <x v="11"/>
    <x v="0"/>
  </r>
  <r>
    <d v="2021-12-05T00:00:00"/>
    <x v="555"/>
    <x v="2"/>
    <x v="0"/>
    <x v="10"/>
    <n v="348.49"/>
    <n v="7"/>
    <n v="117.61"/>
    <x v="11"/>
    <x v="0"/>
  </r>
  <r>
    <d v="2021-12-05T00:00:00"/>
    <x v="555"/>
    <x v="2"/>
    <x v="0"/>
    <x v="2"/>
    <n v="172.74"/>
    <n v="4"/>
    <n v="-30.23"/>
    <x v="11"/>
    <x v="0"/>
  </r>
  <r>
    <d v="2021-12-05T00:00:00"/>
    <x v="400"/>
    <x v="10"/>
    <x v="0"/>
    <x v="0"/>
    <n v="98.38"/>
    <n v="3"/>
    <n v="35.659999999999997"/>
    <x v="11"/>
    <x v="0"/>
  </r>
  <r>
    <d v="2021-12-05T00:00:00"/>
    <x v="400"/>
    <x v="10"/>
    <x v="0"/>
    <x v="3"/>
    <n v="29.94"/>
    <n v="4"/>
    <n v="-23.95"/>
    <x v="11"/>
    <x v="0"/>
  </r>
  <r>
    <d v="2021-12-05T00:00:00"/>
    <x v="400"/>
    <x v="10"/>
    <x v="0"/>
    <x v="0"/>
    <n v="17.47"/>
    <n v="3"/>
    <n v="5.68"/>
    <x v="11"/>
    <x v="0"/>
  </r>
  <r>
    <d v="2021-12-05T00:00:00"/>
    <x v="400"/>
    <x v="10"/>
    <x v="2"/>
    <x v="6"/>
    <n v="36.74"/>
    <n v="1"/>
    <n v="-9.18"/>
    <x v="11"/>
    <x v="0"/>
  </r>
  <r>
    <d v="2021-12-05T00:00:00"/>
    <x v="400"/>
    <x v="10"/>
    <x v="2"/>
    <x v="6"/>
    <n v="179.94"/>
    <n v="2"/>
    <n v="-44.99"/>
    <x v="11"/>
    <x v="0"/>
  </r>
  <r>
    <d v="2021-12-05T00:00:00"/>
    <x v="556"/>
    <x v="3"/>
    <x v="0"/>
    <x v="4"/>
    <n v="26.46"/>
    <n v="9"/>
    <n v="11.91"/>
    <x v="11"/>
    <x v="0"/>
  </r>
  <r>
    <d v="2021-12-05T00:00:00"/>
    <x v="556"/>
    <x v="3"/>
    <x v="0"/>
    <x v="0"/>
    <n v="49.12"/>
    <n v="4"/>
    <n v="23.09"/>
    <x v="11"/>
    <x v="0"/>
  </r>
  <r>
    <d v="2021-12-05T00:00:00"/>
    <x v="556"/>
    <x v="3"/>
    <x v="0"/>
    <x v="7"/>
    <n v="15"/>
    <n v="3"/>
    <n v="7.2"/>
    <x v="11"/>
    <x v="0"/>
  </r>
  <r>
    <d v="2021-12-05T00:00:00"/>
    <x v="557"/>
    <x v="3"/>
    <x v="0"/>
    <x v="12"/>
    <n v="250.26"/>
    <n v="6"/>
    <n v="72.58"/>
    <x v="11"/>
    <x v="0"/>
  </r>
  <r>
    <d v="2021-12-06T00:00:00"/>
    <x v="321"/>
    <x v="0"/>
    <x v="1"/>
    <x v="8"/>
    <n v="23.98"/>
    <n v="3"/>
    <n v="-14.39"/>
    <x v="11"/>
    <x v="0"/>
  </r>
  <r>
    <d v="2021-12-06T00:00:00"/>
    <x v="361"/>
    <x v="11"/>
    <x v="0"/>
    <x v="2"/>
    <n v="53.42"/>
    <n v="3"/>
    <n v="4.67"/>
    <x v="11"/>
    <x v="0"/>
  </r>
  <r>
    <d v="2021-12-06T00:00:00"/>
    <x v="361"/>
    <x v="11"/>
    <x v="1"/>
    <x v="13"/>
    <n v="275.49"/>
    <n v="1"/>
    <n v="-170.8"/>
    <x v="11"/>
    <x v="0"/>
  </r>
  <r>
    <d v="2021-12-06T00:00:00"/>
    <x v="328"/>
    <x v="1"/>
    <x v="0"/>
    <x v="12"/>
    <n v="14.02"/>
    <n v="4"/>
    <n v="-31.54"/>
    <x v="11"/>
    <x v="0"/>
  </r>
  <r>
    <d v="2021-12-06T00:00:00"/>
    <x v="328"/>
    <x v="1"/>
    <x v="1"/>
    <x v="13"/>
    <n v="214.95"/>
    <n v="5"/>
    <n v="-120.37"/>
    <x v="11"/>
    <x v="0"/>
  </r>
  <r>
    <d v="2021-12-06T00:00:00"/>
    <x v="328"/>
    <x v="1"/>
    <x v="2"/>
    <x v="6"/>
    <n v="35.04"/>
    <n v="4"/>
    <n v="-7.01"/>
    <x v="11"/>
    <x v="0"/>
  </r>
  <r>
    <d v="2021-12-06T00:00:00"/>
    <x v="328"/>
    <x v="1"/>
    <x v="1"/>
    <x v="8"/>
    <n v="10.78"/>
    <n v="3"/>
    <n v="-4.8499999999999996"/>
    <x v="11"/>
    <x v="0"/>
  </r>
  <r>
    <d v="2021-12-06T00:00:00"/>
    <x v="328"/>
    <x v="1"/>
    <x v="0"/>
    <x v="3"/>
    <n v="4.5999999999999996"/>
    <n v="2"/>
    <n v="-8.0500000000000007"/>
    <x v="11"/>
    <x v="0"/>
  </r>
  <r>
    <d v="2021-12-06T00:00:00"/>
    <x v="328"/>
    <x v="1"/>
    <x v="0"/>
    <x v="2"/>
    <n v="35.17"/>
    <n v="2"/>
    <n v="-8.35"/>
    <x v="11"/>
    <x v="0"/>
  </r>
  <r>
    <d v="2021-12-06T00:00:00"/>
    <x v="138"/>
    <x v="3"/>
    <x v="0"/>
    <x v="2"/>
    <n v="1261.33"/>
    <n v="7"/>
    <n v="327.95"/>
    <x v="11"/>
    <x v="0"/>
  </r>
  <r>
    <d v="2021-12-06T00:00:00"/>
    <x v="497"/>
    <x v="15"/>
    <x v="0"/>
    <x v="0"/>
    <n v="42.21"/>
    <n v="2"/>
    <n v="13.72"/>
    <x v="11"/>
    <x v="0"/>
  </r>
  <r>
    <d v="2021-12-07T00:00:00"/>
    <x v="487"/>
    <x v="6"/>
    <x v="0"/>
    <x v="0"/>
    <n v="105.52"/>
    <n v="4"/>
    <n v="48.54"/>
    <x v="11"/>
    <x v="0"/>
  </r>
  <r>
    <d v="2021-12-07T00:00:00"/>
    <x v="558"/>
    <x v="3"/>
    <x v="0"/>
    <x v="4"/>
    <n v="8.64"/>
    <n v="3"/>
    <n v="2.42"/>
    <x v="11"/>
    <x v="0"/>
  </r>
  <r>
    <d v="2021-12-07T00:00:00"/>
    <x v="326"/>
    <x v="22"/>
    <x v="0"/>
    <x v="2"/>
    <n v="269.36"/>
    <n v="7"/>
    <n v="70.03"/>
    <x v="11"/>
    <x v="0"/>
  </r>
  <r>
    <d v="2021-12-07T00:00:00"/>
    <x v="200"/>
    <x v="3"/>
    <x v="0"/>
    <x v="0"/>
    <n v="164.88"/>
    <n v="3"/>
    <n v="80.790000000000006"/>
    <x v="11"/>
    <x v="0"/>
  </r>
  <r>
    <d v="2021-12-08T00:00:00"/>
    <x v="559"/>
    <x v="0"/>
    <x v="0"/>
    <x v="2"/>
    <n v="60.42"/>
    <n v="2"/>
    <n v="6.04"/>
    <x v="11"/>
    <x v="0"/>
  </r>
  <r>
    <d v="2021-12-08T00:00:00"/>
    <x v="560"/>
    <x v="11"/>
    <x v="0"/>
    <x v="1"/>
    <n v="27.89"/>
    <n v="7"/>
    <n v="9.06"/>
    <x v="11"/>
    <x v="0"/>
  </r>
  <r>
    <d v="2021-12-08T00:00:00"/>
    <x v="560"/>
    <x v="11"/>
    <x v="0"/>
    <x v="3"/>
    <n v="6.46"/>
    <n v="4"/>
    <n v="-4.5199999999999996"/>
    <x v="11"/>
    <x v="0"/>
  </r>
  <r>
    <d v="2021-12-08T00:00:00"/>
    <x v="560"/>
    <x v="11"/>
    <x v="2"/>
    <x v="6"/>
    <n v="52.68"/>
    <n v="3"/>
    <n v="19.760000000000002"/>
    <x v="11"/>
    <x v="0"/>
  </r>
  <r>
    <d v="2021-12-08T00:00:00"/>
    <x v="560"/>
    <x v="11"/>
    <x v="0"/>
    <x v="14"/>
    <n v="13.88"/>
    <n v="5"/>
    <n v="-2.6"/>
    <x v="11"/>
    <x v="0"/>
  </r>
  <r>
    <d v="2021-12-08T00:00:00"/>
    <x v="560"/>
    <x v="11"/>
    <x v="2"/>
    <x v="9"/>
    <n v="103.92"/>
    <n v="10"/>
    <n v="-18.190000000000001"/>
    <x v="11"/>
    <x v="0"/>
  </r>
  <r>
    <d v="2021-12-08T00:00:00"/>
    <x v="560"/>
    <x v="11"/>
    <x v="0"/>
    <x v="1"/>
    <n v="11.52"/>
    <n v="5"/>
    <n v="3.74"/>
    <x v="11"/>
    <x v="0"/>
  </r>
  <r>
    <d v="2021-12-08T00:00:00"/>
    <x v="560"/>
    <x v="11"/>
    <x v="0"/>
    <x v="0"/>
    <n v="10.37"/>
    <n v="2"/>
    <n v="3.63"/>
    <x v="11"/>
    <x v="0"/>
  </r>
  <r>
    <d v="2021-12-08T00:00:00"/>
    <x v="560"/>
    <x v="11"/>
    <x v="0"/>
    <x v="2"/>
    <n v="39.07"/>
    <n v="3"/>
    <n v="2.93"/>
    <x v="11"/>
    <x v="0"/>
  </r>
  <r>
    <d v="2021-12-08T00:00:00"/>
    <x v="232"/>
    <x v="22"/>
    <x v="0"/>
    <x v="0"/>
    <n v="45.68"/>
    <n v="2"/>
    <n v="21.01"/>
    <x v="11"/>
    <x v="0"/>
  </r>
  <r>
    <d v="2021-12-08T00:00:00"/>
    <x v="232"/>
    <x v="22"/>
    <x v="1"/>
    <x v="5"/>
    <n v="603.91999999999996"/>
    <n v="5"/>
    <n v="45.29"/>
    <x v="11"/>
    <x v="0"/>
  </r>
  <r>
    <d v="2021-12-08T00:00:00"/>
    <x v="561"/>
    <x v="3"/>
    <x v="1"/>
    <x v="8"/>
    <n v="39.880000000000003"/>
    <n v="2"/>
    <n v="11.17"/>
    <x v="11"/>
    <x v="0"/>
  </r>
  <r>
    <d v="2021-12-08T00:00:00"/>
    <x v="561"/>
    <x v="3"/>
    <x v="1"/>
    <x v="8"/>
    <n v="79.44"/>
    <n v="3"/>
    <n v="28.6"/>
    <x v="11"/>
    <x v="0"/>
  </r>
  <r>
    <d v="2021-12-09T00:00:00"/>
    <x v="38"/>
    <x v="3"/>
    <x v="0"/>
    <x v="0"/>
    <n v="34.68"/>
    <n v="6"/>
    <n v="16.989999999999998"/>
    <x v="11"/>
    <x v="0"/>
  </r>
  <r>
    <d v="2021-12-09T00:00:00"/>
    <x v="441"/>
    <x v="12"/>
    <x v="0"/>
    <x v="2"/>
    <n v="100.7"/>
    <n v="6"/>
    <n v="-1.26"/>
    <x v="11"/>
    <x v="0"/>
  </r>
  <r>
    <d v="2021-12-09T00:00:00"/>
    <x v="379"/>
    <x v="0"/>
    <x v="0"/>
    <x v="0"/>
    <n v="10.69"/>
    <n v="2"/>
    <n v="3.74"/>
    <x v="11"/>
    <x v="0"/>
  </r>
  <r>
    <d v="2021-12-09T00:00:00"/>
    <x v="379"/>
    <x v="0"/>
    <x v="0"/>
    <x v="2"/>
    <n v="237.1"/>
    <n v="3"/>
    <n v="20.75"/>
    <x v="11"/>
    <x v="0"/>
  </r>
  <r>
    <d v="2021-12-09T00:00:00"/>
    <x v="93"/>
    <x v="1"/>
    <x v="0"/>
    <x v="0"/>
    <n v="8.4499999999999993"/>
    <n v="2"/>
    <n v="2.96"/>
    <x v="11"/>
    <x v="0"/>
  </r>
  <r>
    <d v="2021-12-09T00:00:00"/>
    <x v="93"/>
    <x v="1"/>
    <x v="0"/>
    <x v="12"/>
    <n v="20.39"/>
    <n v="2"/>
    <n v="-53.01"/>
    <x v="11"/>
    <x v="0"/>
  </r>
  <r>
    <d v="2021-12-09T00:00:00"/>
    <x v="558"/>
    <x v="2"/>
    <x v="0"/>
    <x v="10"/>
    <n v="30.67"/>
    <n v="3"/>
    <n v="9.59"/>
    <x v="11"/>
    <x v="0"/>
  </r>
  <r>
    <d v="2021-12-09T00:00:00"/>
    <x v="558"/>
    <x v="2"/>
    <x v="2"/>
    <x v="16"/>
    <n v="1079.98"/>
    <n v="4"/>
    <n v="126"/>
    <x v="11"/>
    <x v="0"/>
  </r>
  <r>
    <d v="2021-12-10T00:00:00"/>
    <x v="533"/>
    <x v="20"/>
    <x v="0"/>
    <x v="0"/>
    <n v="11.36"/>
    <n v="2"/>
    <n v="5.23"/>
    <x v="11"/>
    <x v="0"/>
  </r>
  <r>
    <d v="2021-12-10T00:00:00"/>
    <x v="533"/>
    <x v="20"/>
    <x v="0"/>
    <x v="3"/>
    <n v="106.34"/>
    <n v="7"/>
    <n v="37.22"/>
    <x v="11"/>
    <x v="0"/>
  </r>
  <r>
    <d v="2021-12-10T00:00:00"/>
    <x v="562"/>
    <x v="34"/>
    <x v="1"/>
    <x v="5"/>
    <n v="338.35"/>
    <n v="3"/>
    <n v="4.2300000000000004"/>
    <x v="11"/>
    <x v="0"/>
  </r>
  <r>
    <d v="2021-12-10T00:00:00"/>
    <x v="562"/>
    <x v="34"/>
    <x v="0"/>
    <x v="0"/>
    <n v="25.92"/>
    <n v="4"/>
    <n v="12.44"/>
    <x v="11"/>
    <x v="0"/>
  </r>
  <r>
    <d v="2021-12-10T00:00:00"/>
    <x v="562"/>
    <x v="34"/>
    <x v="0"/>
    <x v="0"/>
    <n v="91.36"/>
    <n v="4"/>
    <n v="42.03"/>
    <x v="11"/>
    <x v="0"/>
  </r>
  <r>
    <d v="2021-12-12T00:00:00"/>
    <x v="377"/>
    <x v="3"/>
    <x v="1"/>
    <x v="13"/>
    <n v="764.69"/>
    <n v="6"/>
    <n v="95.59"/>
    <x v="11"/>
    <x v="0"/>
  </r>
  <r>
    <d v="2021-12-12T00:00:00"/>
    <x v="377"/>
    <x v="3"/>
    <x v="1"/>
    <x v="13"/>
    <n v="3610.85"/>
    <n v="12"/>
    <n v="135.41"/>
    <x v="11"/>
    <x v="0"/>
  </r>
  <r>
    <d v="2021-12-12T00:00:00"/>
    <x v="377"/>
    <x v="3"/>
    <x v="1"/>
    <x v="11"/>
    <n v="254.97"/>
    <n v="3"/>
    <n v="12"/>
    <x v="11"/>
    <x v="0"/>
  </r>
  <r>
    <d v="2021-12-12T00:00:00"/>
    <x v="494"/>
    <x v="3"/>
    <x v="1"/>
    <x v="8"/>
    <n v="43.31"/>
    <n v="1"/>
    <n v="4.33"/>
    <x v="11"/>
    <x v="0"/>
  </r>
  <r>
    <d v="2021-12-12T00:00:00"/>
    <x v="563"/>
    <x v="0"/>
    <x v="0"/>
    <x v="3"/>
    <n v="210.39"/>
    <n v="2"/>
    <n v="-336.63"/>
    <x v="11"/>
    <x v="0"/>
  </r>
  <r>
    <d v="2021-12-12T00:00:00"/>
    <x v="564"/>
    <x v="3"/>
    <x v="1"/>
    <x v="8"/>
    <n v="12.54"/>
    <n v="3"/>
    <n v="4.51"/>
    <x v="11"/>
    <x v="0"/>
  </r>
  <r>
    <d v="2021-12-12T00:00:00"/>
    <x v="564"/>
    <x v="3"/>
    <x v="0"/>
    <x v="2"/>
    <n v="8.94"/>
    <n v="3"/>
    <n v="0.63"/>
    <x v="11"/>
    <x v="0"/>
  </r>
  <r>
    <d v="2021-12-12T00:00:00"/>
    <x v="564"/>
    <x v="3"/>
    <x v="1"/>
    <x v="8"/>
    <n v="9.24"/>
    <n v="3"/>
    <n v="4.4400000000000004"/>
    <x v="11"/>
    <x v="0"/>
  </r>
  <r>
    <d v="2021-12-12T00:00:00"/>
    <x v="300"/>
    <x v="16"/>
    <x v="0"/>
    <x v="10"/>
    <n v="23.47"/>
    <n v="3"/>
    <n v="7.63"/>
    <x v="11"/>
    <x v="0"/>
  </r>
  <r>
    <d v="2021-12-13T00:00:00"/>
    <x v="375"/>
    <x v="3"/>
    <x v="0"/>
    <x v="0"/>
    <n v="90.24"/>
    <n v="6"/>
    <n v="41.51"/>
    <x v="11"/>
    <x v="0"/>
  </r>
  <r>
    <d v="2021-12-13T00:00:00"/>
    <x v="565"/>
    <x v="0"/>
    <x v="0"/>
    <x v="14"/>
    <n v="2.92"/>
    <n v="1"/>
    <n v="0.37"/>
    <x v="11"/>
    <x v="0"/>
  </r>
  <r>
    <d v="2021-12-13T00:00:00"/>
    <x v="227"/>
    <x v="1"/>
    <x v="1"/>
    <x v="8"/>
    <n v="94.43"/>
    <n v="3"/>
    <n v="-42.49"/>
    <x v="11"/>
    <x v="0"/>
  </r>
  <r>
    <d v="2021-12-13T00:00:00"/>
    <x v="211"/>
    <x v="12"/>
    <x v="1"/>
    <x v="8"/>
    <n v="87.96"/>
    <n v="3"/>
    <n v="7.7"/>
    <x v="11"/>
    <x v="0"/>
  </r>
  <r>
    <d v="2021-12-13T00:00:00"/>
    <x v="211"/>
    <x v="12"/>
    <x v="0"/>
    <x v="3"/>
    <n v="5.21"/>
    <n v="2"/>
    <n v="-4.17"/>
    <x v="11"/>
    <x v="0"/>
  </r>
  <r>
    <d v="2021-12-13T00:00:00"/>
    <x v="566"/>
    <x v="5"/>
    <x v="0"/>
    <x v="3"/>
    <n v="12.39"/>
    <n v="3"/>
    <n v="5.82"/>
    <x v="11"/>
    <x v="0"/>
  </r>
  <r>
    <d v="2021-12-14T00:00:00"/>
    <x v="448"/>
    <x v="1"/>
    <x v="0"/>
    <x v="3"/>
    <n v="5.0999999999999996"/>
    <n v="4"/>
    <n v="-8.68"/>
    <x v="11"/>
    <x v="0"/>
  </r>
  <r>
    <d v="2021-12-14T00:00:00"/>
    <x v="448"/>
    <x v="1"/>
    <x v="0"/>
    <x v="7"/>
    <n v="2.9"/>
    <n v="2"/>
    <n v="0.47"/>
    <x v="11"/>
    <x v="0"/>
  </r>
  <r>
    <d v="2021-12-14T00:00:00"/>
    <x v="448"/>
    <x v="1"/>
    <x v="2"/>
    <x v="9"/>
    <n v="35.020000000000003"/>
    <n v="3"/>
    <n v="-2.19"/>
    <x v="11"/>
    <x v="0"/>
  </r>
  <r>
    <d v="2021-12-14T00:00:00"/>
    <x v="240"/>
    <x v="16"/>
    <x v="1"/>
    <x v="5"/>
    <n v="186.3"/>
    <n v="4"/>
    <n v="13.97"/>
    <x v="11"/>
    <x v="0"/>
  </r>
  <r>
    <d v="2021-12-14T00:00:00"/>
    <x v="567"/>
    <x v="10"/>
    <x v="0"/>
    <x v="4"/>
    <n v="2.62"/>
    <n v="1"/>
    <n v="0.3"/>
    <x v="11"/>
    <x v="0"/>
  </r>
  <r>
    <d v="2021-12-14T00:00:00"/>
    <x v="567"/>
    <x v="10"/>
    <x v="1"/>
    <x v="13"/>
    <n v="136.53"/>
    <n v="1"/>
    <n v="-52.34"/>
    <x v="11"/>
    <x v="0"/>
  </r>
  <r>
    <d v="2021-12-14T00:00:00"/>
    <x v="567"/>
    <x v="10"/>
    <x v="2"/>
    <x v="9"/>
    <n v="263.95999999999998"/>
    <n v="1"/>
    <n v="42.89"/>
    <x v="11"/>
    <x v="0"/>
  </r>
  <r>
    <d v="2021-12-14T00:00:00"/>
    <x v="23"/>
    <x v="20"/>
    <x v="2"/>
    <x v="15"/>
    <n v="6999.96"/>
    <n v="4"/>
    <n v="2239.9899999999998"/>
    <x v="11"/>
    <x v="0"/>
  </r>
  <r>
    <d v="2021-12-14T00:00:00"/>
    <x v="568"/>
    <x v="1"/>
    <x v="0"/>
    <x v="3"/>
    <n v="9.26"/>
    <n v="3"/>
    <n v="-13.9"/>
    <x v="11"/>
    <x v="0"/>
  </r>
  <r>
    <d v="2021-12-15T00:00:00"/>
    <x v="260"/>
    <x v="0"/>
    <x v="2"/>
    <x v="6"/>
    <n v="40.68"/>
    <n v="3"/>
    <n v="-9.15"/>
    <x v="11"/>
    <x v="0"/>
  </r>
  <r>
    <d v="2021-12-15T00:00:00"/>
    <x v="260"/>
    <x v="0"/>
    <x v="1"/>
    <x v="5"/>
    <n v="763.28"/>
    <n v="5"/>
    <n v="-21.81"/>
    <x v="11"/>
    <x v="0"/>
  </r>
  <r>
    <d v="2021-12-15T00:00:00"/>
    <x v="117"/>
    <x v="3"/>
    <x v="1"/>
    <x v="8"/>
    <n v="6.16"/>
    <n v="2"/>
    <n v="1.97"/>
    <x v="11"/>
    <x v="0"/>
  </r>
  <r>
    <d v="2021-12-15T00:00:00"/>
    <x v="569"/>
    <x v="1"/>
    <x v="1"/>
    <x v="8"/>
    <n v="8.5399999999999991"/>
    <n v="2"/>
    <n v="-7.48"/>
    <x v="11"/>
    <x v="0"/>
  </r>
  <r>
    <d v="2021-12-15T00:00:00"/>
    <x v="290"/>
    <x v="2"/>
    <x v="1"/>
    <x v="5"/>
    <n v="445.8"/>
    <n v="7"/>
    <n v="-108.27"/>
    <x v="11"/>
    <x v="0"/>
  </r>
  <r>
    <d v="2021-12-16T00:00:00"/>
    <x v="148"/>
    <x v="16"/>
    <x v="0"/>
    <x v="3"/>
    <n v="1.17"/>
    <n v="1"/>
    <n v="-0.86"/>
    <x v="11"/>
    <x v="0"/>
  </r>
  <r>
    <d v="2021-12-16T00:00:00"/>
    <x v="570"/>
    <x v="3"/>
    <x v="1"/>
    <x v="8"/>
    <n v="44.46"/>
    <n v="2"/>
    <n v="14.67"/>
    <x v="11"/>
    <x v="0"/>
  </r>
  <r>
    <d v="2021-12-16T00:00:00"/>
    <x v="570"/>
    <x v="3"/>
    <x v="1"/>
    <x v="5"/>
    <n v="241.57"/>
    <n v="2"/>
    <n v="18.12"/>
    <x v="11"/>
    <x v="0"/>
  </r>
  <r>
    <d v="2021-12-16T00:00:00"/>
    <x v="570"/>
    <x v="3"/>
    <x v="2"/>
    <x v="9"/>
    <n v="395"/>
    <n v="5"/>
    <n v="39.5"/>
    <x v="11"/>
    <x v="0"/>
  </r>
  <r>
    <d v="2021-12-16T00:00:00"/>
    <x v="570"/>
    <x v="3"/>
    <x v="2"/>
    <x v="6"/>
    <n v="627.16999999999996"/>
    <n v="4"/>
    <n v="70.56"/>
    <x v="11"/>
    <x v="0"/>
  </r>
  <r>
    <d v="2021-12-16T00:00:00"/>
    <x v="127"/>
    <x v="16"/>
    <x v="1"/>
    <x v="5"/>
    <n v="1013.83"/>
    <n v="9"/>
    <n v="101.38"/>
    <x v="11"/>
    <x v="0"/>
  </r>
  <r>
    <d v="2021-12-16T00:00:00"/>
    <x v="127"/>
    <x v="16"/>
    <x v="0"/>
    <x v="7"/>
    <n v="1.98"/>
    <n v="2"/>
    <n v="0.67"/>
    <x v="11"/>
    <x v="0"/>
  </r>
  <r>
    <d v="2021-12-16T00:00:00"/>
    <x v="28"/>
    <x v="0"/>
    <x v="0"/>
    <x v="0"/>
    <n v="36.29"/>
    <n v="7"/>
    <n v="12.7"/>
    <x v="11"/>
    <x v="0"/>
  </r>
  <r>
    <d v="2021-12-16T00:00:00"/>
    <x v="28"/>
    <x v="0"/>
    <x v="1"/>
    <x v="8"/>
    <n v="56.57"/>
    <n v="2"/>
    <n v="-74.95"/>
    <x v="11"/>
    <x v="0"/>
  </r>
  <r>
    <d v="2021-12-16T00:00:00"/>
    <x v="571"/>
    <x v="14"/>
    <x v="0"/>
    <x v="0"/>
    <n v="114.2"/>
    <n v="5"/>
    <n v="52.53"/>
    <x v="11"/>
    <x v="0"/>
  </r>
  <r>
    <d v="2021-12-16T00:00:00"/>
    <x v="572"/>
    <x v="3"/>
    <x v="1"/>
    <x v="5"/>
    <n v="1403.92"/>
    <n v="5"/>
    <n v="70.2"/>
    <x v="11"/>
    <x v="0"/>
  </r>
  <r>
    <d v="2021-12-16T00:00:00"/>
    <x v="224"/>
    <x v="6"/>
    <x v="2"/>
    <x v="9"/>
    <n v="99.98"/>
    <n v="2"/>
    <n v="8"/>
    <x v="11"/>
    <x v="0"/>
  </r>
  <r>
    <d v="2021-12-16T00:00:00"/>
    <x v="224"/>
    <x v="6"/>
    <x v="1"/>
    <x v="8"/>
    <n v="29.46"/>
    <n v="6"/>
    <n v="9.7200000000000006"/>
    <x v="11"/>
    <x v="0"/>
  </r>
  <r>
    <d v="2021-12-16T00:00:00"/>
    <x v="573"/>
    <x v="0"/>
    <x v="2"/>
    <x v="9"/>
    <n v="319.97000000000003"/>
    <n v="4"/>
    <n v="95.99"/>
    <x v="11"/>
    <x v="0"/>
  </r>
  <r>
    <d v="2021-12-16T00:00:00"/>
    <x v="573"/>
    <x v="0"/>
    <x v="1"/>
    <x v="8"/>
    <n v="8.6199999999999992"/>
    <n v="7"/>
    <n v="-2.59"/>
    <x v="11"/>
    <x v="0"/>
  </r>
  <r>
    <d v="2021-12-17T00:00:00"/>
    <x v="503"/>
    <x v="4"/>
    <x v="0"/>
    <x v="4"/>
    <n v="40.049999999999997"/>
    <n v="3"/>
    <n v="11.21"/>
    <x v="11"/>
    <x v="0"/>
  </r>
  <r>
    <d v="2021-12-17T00:00:00"/>
    <x v="574"/>
    <x v="10"/>
    <x v="0"/>
    <x v="3"/>
    <n v="5.48"/>
    <n v="4"/>
    <n v="-4.0199999999999996"/>
    <x v="11"/>
    <x v="0"/>
  </r>
  <r>
    <d v="2021-12-19T00:00:00"/>
    <x v="575"/>
    <x v="16"/>
    <x v="0"/>
    <x v="3"/>
    <n v="4.8099999999999996"/>
    <n v="2"/>
    <n v="-3.69"/>
    <x v="11"/>
    <x v="0"/>
  </r>
  <r>
    <d v="2021-12-19T00:00:00"/>
    <x v="575"/>
    <x v="16"/>
    <x v="2"/>
    <x v="9"/>
    <n v="247.8"/>
    <n v="5"/>
    <n v="-18.59"/>
    <x v="11"/>
    <x v="0"/>
  </r>
  <r>
    <d v="2021-12-19T00:00:00"/>
    <x v="576"/>
    <x v="33"/>
    <x v="0"/>
    <x v="3"/>
    <n v="152.76"/>
    <n v="6"/>
    <n v="74.849999999999994"/>
    <x v="11"/>
    <x v="0"/>
  </r>
  <r>
    <d v="2021-12-19T00:00:00"/>
    <x v="576"/>
    <x v="33"/>
    <x v="0"/>
    <x v="14"/>
    <n v="7.27"/>
    <n v="1"/>
    <n v="1.96"/>
    <x v="11"/>
    <x v="0"/>
  </r>
  <r>
    <d v="2021-12-19T00:00:00"/>
    <x v="576"/>
    <x v="33"/>
    <x v="1"/>
    <x v="5"/>
    <n v="1819.86"/>
    <n v="14"/>
    <n v="163.79"/>
    <x v="11"/>
    <x v="0"/>
  </r>
  <r>
    <d v="2021-12-19T00:00:00"/>
    <x v="244"/>
    <x v="3"/>
    <x v="0"/>
    <x v="1"/>
    <n v="14.62"/>
    <n v="2"/>
    <n v="6.87"/>
    <x v="11"/>
    <x v="0"/>
  </r>
  <r>
    <d v="2021-12-19T00:00:00"/>
    <x v="244"/>
    <x v="3"/>
    <x v="0"/>
    <x v="7"/>
    <n v="22.55"/>
    <n v="5"/>
    <n v="8.7899999999999991"/>
    <x v="11"/>
    <x v="0"/>
  </r>
  <r>
    <d v="2021-12-19T00:00:00"/>
    <x v="244"/>
    <x v="3"/>
    <x v="2"/>
    <x v="6"/>
    <n v="583.79999999999995"/>
    <n v="5"/>
    <n v="72.98"/>
    <x v="11"/>
    <x v="0"/>
  </r>
  <r>
    <d v="2021-12-19T00:00:00"/>
    <x v="244"/>
    <x v="3"/>
    <x v="2"/>
    <x v="6"/>
    <n v="211.17"/>
    <n v="4"/>
    <n v="15.84"/>
    <x v="11"/>
    <x v="0"/>
  </r>
  <r>
    <d v="2021-12-19T00:00:00"/>
    <x v="25"/>
    <x v="1"/>
    <x v="2"/>
    <x v="6"/>
    <n v="323.98"/>
    <n v="3"/>
    <n v="36.450000000000003"/>
    <x v="11"/>
    <x v="0"/>
  </r>
  <r>
    <d v="2021-12-19T00:00:00"/>
    <x v="25"/>
    <x v="1"/>
    <x v="0"/>
    <x v="0"/>
    <n v="15.55"/>
    <n v="3"/>
    <n v="5.44"/>
    <x v="11"/>
    <x v="0"/>
  </r>
  <r>
    <d v="2021-12-19T00:00:00"/>
    <x v="25"/>
    <x v="1"/>
    <x v="0"/>
    <x v="2"/>
    <n v="32.590000000000003"/>
    <n v="3"/>
    <n v="-7.74"/>
    <x v="11"/>
    <x v="0"/>
  </r>
  <r>
    <d v="2021-12-20T00:00:00"/>
    <x v="577"/>
    <x v="6"/>
    <x v="0"/>
    <x v="2"/>
    <n v="122.48"/>
    <n v="2"/>
    <n v="0"/>
    <x v="11"/>
    <x v="0"/>
  </r>
  <r>
    <d v="2021-12-20T00:00:00"/>
    <x v="577"/>
    <x v="6"/>
    <x v="1"/>
    <x v="13"/>
    <n v="2244.48"/>
    <n v="7"/>
    <n v="493.79"/>
    <x v="11"/>
    <x v="0"/>
  </r>
  <r>
    <d v="2021-12-20T00:00:00"/>
    <x v="577"/>
    <x v="6"/>
    <x v="0"/>
    <x v="3"/>
    <n v="62.31"/>
    <n v="3"/>
    <n v="29.29"/>
    <x v="11"/>
    <x v="0"/>
  </r>
  <r>
    <d v="2021-12-20T00:00:00"/>
    <x v="577"/>
    <x v="6"/>
    <x v="1"/>
    <x v="13"/>
    <n v="455.1"/>
    <n v="2"/>
    <n v="100.12"/>
    <x v="11"/>
    <x v="0"/>
  </r>
  <r>
    <d v="2021-12-20T00:00:00"/>
    <x v="348"/>
    <x v="22"/>
    <x v="0"/>
    <x v="1"/>
    <n v="31.05"/>
    <n v="3"/>
    <n v="14.9"/>
    <x v="11"/>
    <x v="0"/>
  </r>
  <r>
    <d v="2021-12-20T00:00:00"/>
    <x v="578"/>
    <x v="15"/>
    <x v="0"/>
    <x v="12"/>
    <n v="43.51"/>
    <n v="7"/>
    <n v="3.81"/>
    <x v="11"/>
    <x v="0"/>
  </r>
  <r>
    <d v="2021-12-20T00:00:00"/>
    <x v="578"/>
    <x v="15"/>
    <x v="1"/>
    <x v="5"/>
    <n v="662.88"/>
    <n v="3"/>
    <n v="74.569999999999993"/>
    <x v="11"/>
    <x v="0"/>
  </r>
  <r>
    <d v="2021-12-20T00:00:00"/>
    <x v="578"/>
    <x v="15"/>
    <x v="0"/>
    <x v="0"/>
    <n v="25.92"/>
    <n v="5"/>
    <n v="9.07"/>
    <x v="11"/>
    <x v="0"/>
  </r>
  <r>
    <d v="2021-12-20T00:00:00"/>
    <x v="283"/>
    <x v="3"/>
    <x v="0"/>
    <x v="3"/>
    <n v="487.98"/>
    <n v="2"/>
    <n v="152.5"/>
    <x v="11"/>
    <x v="0"/>
  </r>
  <r>
    <d v="2021-12-20T00:00:00"/>
    <x v="283"/>
    <x v="3"/>
    <x v="0"/>
    <x v="4"/>
    <n v="47.3"/>
    <n v="2"/>
    <n v="12.3"/>
    <x v="11"/>
    <x v="0"/>
  </r>
  <r>
    <d v="2021-12-20T00:00:00"/>
    <x v="283"/>
    <x v="3"/>
    <x v="0"/>
    <x v="4"/>
    <n v="4.13"/>
    <n v="1"/>
    <n v="1.1599999999999999"/>
    <x v="11"/>
    <x v="0"/>
  </r>
  <r>
    <d v="2021-12-20T00:00:00"/>
    <x v="283"/>
    <x v="3"/>
    <x v="0"/>
    <x v="3"/>
    <n v="155.12"/>
    <n v="5"/>
    <n v="50.41"/>
    <x v="11"/>
    <x v="0"/>
  </r>
  <r>
    <d v="2021-12-20T00:00:00"/>
    <x v="460"/>
    <x v="26"/>
    <x v="2"/>
    <x v="9"/>
    <n v="447.94"/>
    <n v="7"/>
    <n v="89.59"/>
    <x v="11"/>
    <x v="0"/>
  </r>
  <r>
    <d v="2021-12-20T00:00:00"/>
    <x v="579"/>
    <x v="18"/>
    <x v="0"/>
    <x v="1"/>
    <n v="3.69"/>
    <n v="1"/>
    <n v="1.73"/>
    <x v="11"/>
    <x v="0"/>
  </r>
  <r>
    <d v="2021-12-20T00:00:00"/>
    <x v="579"/>
    <x v="18"/>
    <x v="0"/>
    <x v="3"/>
    <n v="1103.97"/>
    <n v="3"/>
    <n v="496.79"/>
    <x v="11"/>
    <x v="0"/>
  </r>
  <r>
    <d v="2021-12-20T00:00:00"/>
    <x v="294"/>
    <x v="10"/>
    <x v="1"/>
    <x v="8"/>
    <n v="190.85"/>
    <n v="3"/>
    <n v="-21.47"/>
    <x v="11"/>
    <x v="0"/>
  </r>
  <r>
    <d v="2021-12-20T00:00:00"/>
    <x v="189"/>
    <x v="12"/>
    <x v="1"/>
    <x v="8"/>
    <n v="51.97"/>
    <n v="2"/>
    <n v="10.39"/>
    <x v="11"/>
    <x v="0"/>
  </r>
  <r>
    <d v="2021-12-20T00:00:00"/>
    <x v="189"/>
    <x v="12"/>
    <x v="2"/>
    <x v="9"/>
    <n v="71.98"/>
    <n v="3"/>
    <n v="21.59"/>
    <x v="11"/>
    <x v="0"/>
  </r>
  <r>
    <d v="2021-12-20T00:00:00"/>
    <x v="189"/>
    <x v="12"/>
    <x v="1"/>
    <x v="5"/>
    <n v="242.35"/>
    <n v="3"/>
    <n v="-42.41"/>
    <x v="11"/>
    <x v="0"/>
  </r>
  <r>
    <d v="2021-12-20T00:00:00"/>
    <x v="189"/>
    <x v="12"/>
    <x v="0"/>
    <x v="0"/>
    <n v="221.92"/>
    <n v="5"/>
    <n v="77.67"/>
    <x v="11"/>
    <x v="0"/>
  </r>
  <r>
    <d v="2021-12-20T00:00:00"/>
    <x v="189"/>
    <x v="12"/>
    <x v="0"/>
    <x v="0"/>
    <n v="8.4499999999999993"/>
    <n v="2"/>
    <n v="2.64"/>
    <x v="11"/>
    <x v="0"/>
  </r>
  <r>
    <d v="2021-12-20T00:00:00"/>
    <x v="494"/>
    <x v="0"/>
    <x v="0"/>
    <x v="12"/>
    <n v="19.43"/>
    <n v="2"/>
    <n v="-49.55"/>
    <x v="11"/>
    <x v="0"/>
  </r>
  <r>
    <d v="2021-12-20T00:00:00"/>
    <x v="494"/>
    <x v="0"/>
    <x v="2"/>
    <x v="9"/>
    <n v="65.44"/>
    <n v="5"/>
    <n v="-8.18"/>
    <x v="11"/>
    <x v="0"/>
  </r>
  <r>
    <d v="2021-12-20T00:00:00"/>
    <x v="436"/>
    <x v="20"/>
    <x v="1"/>
    <x v="5"/>
    <n v="192.19"/>
    <n v="3"/>
    <n v="36.299999999999997"/>
    <x v="11"/>
    <x v="0"/>
  </r>
  <r>
    <d v="2021-12-21T00:00:00"/>
    <x v="95"/>
    <x v="3"/>
    <x v="1"/>
    <x v="5"/>
    <n v="1325.76"/>
    <n v="6"/>
    <n v="149.15"/>
    <x v="11"/>
    <x v="0"/>
  </r>
  <r>
    <d v="2021-12-21T00:00:00"/>
    <x v="95"/>
    <x v="3"/>
    <x v="1"/>
    <x v="5"/>
    <n v="572.16"/>
    <n v="3"/>
    <n v="35.76"/>
    <x v="11"/>
    <x v="0"/>
  </r>
  <r>
    <d v="2021-12-21T00:00:00"/>
    <x v="285"/>
    <x v="15"/>
    <x v="0"/>
    <x v="3"/>
    <n v="18.239999999999998"/>
    <n v="2"/>
    <n v="-14.59"/>
    <x v="11"/>
    <x v="0"/>
  </r>
  <r>
    <d v="2021-12-21T00:00:00"/>
    <x v="405"/>
    <x v="7"/>
    <x v="0"/>
    <x v="1"/>
    <n v="17.28"/>
    <n v="6"/>
    <n v="7.95"/>
    <x v="11"/>
    <x v="0"/>
  </r>
  <r>
    <d v="2021-12-22T00:00:00"/>
    <x v="580"/>
    <x v="3"/>
    <x v="0"/>
    <x v="4"/>
    <n v="11.76"/>
    <n v="4"/>
    <n v="3.18"/>
    <x v="11"/>
    <x v="0"/>
  </r>
  <r>
    <d v="2021-12-22T00:00:00"/>
    <x v="214"/>
    <x v="20"/>
    <x v="0"/>
    <x v="2"/>
    <n v="216.4"/>
    <n v="4"/>
    <n v="56.26"/>
    <x v="11"/>
    <x v="0"/>
  </r>
  <r>
    <d v="2021-12-22T00:00:00"/>
    <x v="377"/>
    <x v="1"/>
    <x v="0"/>
    <x v="2"/>
    <n v="132.16"/>
    <n v="1"/>
    <n v="9.91"/>
    <x v="11"/>
    <x v="0"/>
  </r>
  <r>
    <d v="2021-12-22T00:00:00"/>
    <x v="377"/>
    <x v="1"/>
    <x v="0"/>
    <x v="3"/>
    <n v="17.899999999999999"/>
    <n v="6"/>
    <n v="-31.33"/>
    <x v="11"/>
    <x v="0"/>
  </r>
  <r>
    <d v="2021-12-22T00:00:00"/>
    <x v="377"/>
    <x v="1"/>
    <x v="0"/>
    <x v="0"/>
    <n v="124.03"/>
    <n v="4"/>
    <n v="44.96"/>
    <x v="11"/>
    <x v="0"/>
  </r>
  <r>
    <d v="2021-12-22T00:00:00"/>
    <x v="581"/>
    <x v="20"/>
    <x v="0"/>
    <x v="3"/>
    <n v="296.70999999999998"/>
    <n v="13"/>
    <n v="100.14"/>
    <x v="11"/>
    <x v="0"/>
  </r>
  <r>
    <d v="2021-12-23T00:00:00"/>
    <x v="582"/>
    <x v="18"/>
    <x v="0"/>
    <x v="12"/>
    <n v="207.24"/>
    <n v="11"/>
    <n v="58.03"/>
    <x v="11"/>
    <x v="0"/>
  </r>
  <r>
    <d v="2021-12-23T00:00:00"/>
    <x v="495"/>
    <x v="20"/>
    <x v="1"/>
    <x v="13"/>
    <n v="53.32"/>
    <n v="2"/>
    <n v="-19.55"/>
    <x v="11"/>
    <x v="0"/>
  </r>
  <r>
    <d v="2021-12-23T00:00:00"/>
    <x v="495"/>
    <x v="20"/>
    <x v="0"/>
    <x v="12"/>
    <n v="56.52"/>
    <n v="3"/>
    <n v="15.83"/>
    <x v="11"/>
    <x v="0"/>
  </r>
  <r>
    <d v="2021-12-23T00:00:00"/>
    <x v="311"/>
    <x v="0"/>
    <x v="0"/>
    <x v="0"/>
    <n v="5.18"/>
    <n v="1"/>
    <n v="1.81"/>
    <x v="11"/>
    <x v="0"/>
  </r>
  <r>
    <d v="2021-12-23T00:00:00"/>
    <x v="583"/>
    <x v="16"/>
    <x v="0"/>
    <x v="0"/>
    <n v="45.53"/>
    <n v="3"/>
    <n v="15.93"/>
    <x v="11"/>
    <x v="0"/>
  </r>
  <r>
    <d v="2021-12-23T00:00:00"/>
    <x v="583"/>
    <x v="16"/>
    <x v="1"/>
    <x v="5"/>
    <n v="64.78"/>
    <n v="1"/>
    <n v="6.48"/>
    <x v="11"/>
    <x v="0"/>
  </r>
  <r>
    <d v="2021-12-23T00:00:00"/>
    <x v="583"/>
    <x v="16"/>
    <x v="0"/>
    <x v="2"/>
    <n v="424.27"/>
    <n v="2"/>
    <n v="-10.61"/>
    <x v="11"/>
    <x v="0"/>
  </r>
  <r>
    <d v="2021-12-23T00:00:00"/>
    <x v="583"/>
    <x v="16"/>
    <x v="0"/>
    <x v="4"/>
    <n v="1.34"/>
    <n v="1"/>
    <n v="0.5"/>
    <x v="11"/>
    <x v="0"/>
  </r>
  <r>
    <d v="2021-12-23T00:00:00"/>
    <x v="583"/>
    <x v="16"/>
    <x v="0"/>
    <x v="2"/>
    <n v="83.92"/>
    <n v="5"/>
    <n v="-1.05"/>
    <x v="11"/>
    <x v="0"/>
  </r>
  <r>
    <d v="2021-12-24T00:00:00"/>
    <x v="321"/>
    <x v="16"/>
    <x v="0"/>
    <x v="0"/>
    <n v="9.57"/>
    <n v="2"/>
    <n v="3.47"/>
    <x v="11"/>
    <x v="0"/>
  </r>
  <r>
    <d v="2021-12-24T00:00:00"/>
    <x v="218"/>
    <x v="10"/>
    <x v="1"/>
    <x v="8"/>
    <n v="30.36"/>
    <n v="5"/>
    <n v="8.73"/>
    <x v="11"/>
    <x v="0"/>
  </r>
  <r>
    <d v="2021-12-24T00:00:00"/>
    <x v="520"/>
    <x v="3"/>
    <x v="0"/>
    <x v="2"/>
    <n v="142.86000000000001"/>
    <n v="1"/>
    <n v="41.43"/>
    <x v="11"/>
    <x v="0"/>
  </r>
  <r>
    <d v="2021-12-24T00:00:00"/>
    <x v="520"/>
    <x v="3"/>
    <x v="1"/>
    <x v="5"/>
    <n v="292.27"/>
    <n v="6"/>
    <n v="18.27"/>
    <x v="11"/>
    <x v="0"/>
  </r>
  <r>
    <d v="2021-12-24T00:00:00"/>
    <x v="151"/>
    <x v="3"/>
    <x v="2"/>
    <x v="6"/>
    <n v="173.66"/>
    <n v="7"/>
    <n v="17.37"/>
    <x v="11"/>
    <x v="0"/>
  </r>
  <r>
    <d v="2021-12-24T00:00:00"/>
    <x v="151"/>
    <x v="3"/>
    <x v="0"/>
    <x v="12"/>
    <n v="361.96"/>
    <n v="2"/>
    <n v="101.35"/>
    <x v="11"/>
    <x v="0"/>
  </r>
  <r>
    <d v="2021-12-24T00:00:00"/>
    <x v="151"/>
    <x v="3"/>
    <x v="2"/>
    <x v="9"/>
    <n v="62.85"/>
    <n v="3"/>
    <n v="13.2"/>
    <x v="11"/>
    <x v="0"/>
  </r>
  <r>
    <d v="2021-12-24T00:00:00"/>
    <x v="151"/>
    <x v="3"/>
    <x v="2"/>
    <x v="6"/>
    <n v="818.38"/>
    <n v="3"/>
    <n v="51.15"/>
    <x v="11"/>
    <x v="0"/>
  </r>
  <r>
    <d v="2021-12-24T00:00:00"/>
    <x v="151"/>
    <x v="3"/>
    <x v="0"/>
    <x v="2"/>
    <n v="20.34"/>
    <n v="1"/>
    <n v="0.2"/>
    <x v="11"/>
    <x v="0"/>
  </r>
  <r>
    <d v="2021-12-24T00:00:00"/>
    <x v="151"/>
    <x v="3"/>
    <x v="1"/>
    <x v="8"/>
    <n v="23.99"/>
    <n v="1"/>
    <n v="5.52"/>
    <x v="11"/>
    <x v="0"/>
  </r>
  <r>
    <d v="2021-12-24T00:00:00"/>
    <x v="423"/>
    <x v="3"/>
    <x v="0"/>
    <x v="12"/>
    <n v="13.97"/>
    <n v="1"/>
    <n v="3.63"/>
    <x v="11"/>
    <x v="0"/>
  </r>
  <r>
    <d v="2021-12-26T00:00:00"/>
    <x v="525"/>
    <x v="0"/>
    <x v="1"/>
    <x v="5"/>
    <n v="600.55999999999995"/>
    <n v="3"/>
    <n v="-8.58"/>
    <x v="11"/>
    <x v="0"/>
  </r>
  <r>
    <d v="2021-12-26T00:00:00"/>
    <x v="254"/>
    <x v="26"/>
    <x v="1"/>
    <x v="8"/>
    <n v="300.42"/>
    <n v="8"/>
    <n v="78.86"/>
    <x v="11"/>
    <x v="0"/>
  </r>
  <r>
    <d v="2021-12-26T00:00:00"/>
    <x v="254"/>
    <x v="26"/>
    <x v="1"/>
    <x v="5"/>
    <n v="230.35"/>
    <n v="3"/>
    <n v="20.16"/>
    <x v="11"/>
    <x v="0"/>
  </r>
  <r>
    <d v="2021-12-26T00:00:00"/>
    <x v="254"/>
    <x v="26"/>
    <x v="1"/>
    <x v="8"/>
    <n v="218.35"/>
    <n v="3"/>
    <n v="-24.56"/>
    <x v="11"/>
    <x v="0"/>
  </r>
  <r>
    <d v="2021-12-26T00:00:00"/>
    <x v="254"/>
    <x v="26"/>
    <x v="0"/>
    <x v="3"/>
    <n v="78.599999999999994"/>
    <n v="5"/>
    <n v="-62.88"/>
    <x v="11"/>
    <x v="0"/>
  </r>
  <r>
    <d v="2021-12-26T00:00:00"/>
    <x v="254"/>
    <x v="26"/>
    <x v="0"/>
    <x v="7"/>
    <n v="27.55"/>
    <n v="3"/>
    <n v="9.3000000000000007"/>
    <x v="11"/>
    <x v="0"/>
  </r>
  <r>
    <d v="2021-12-26T00:00:00"/>
    <x v="103"/>
    <x v="1"/>
    <x v="0"/>
    <x v="3"/>
    <n v="8.69"/>
    <n v="5"/>
    <n v="-14.77"/>
    <x v="11"/>
    <x v="0"/>
  </r>
  <r>
    <d v="2021-12-26T00:00:00"/>
    <x v="584"/>
    <x v="3"/>
    <x v="0"/>
    <x v="14"/>
    <n v="11.91"/>
    <n v="3"/>
    <n v="0.12"/>
    <x v="11"/>
    <x v="0"/>
  </r>
  <r>
    <d v="2021-12-26T00:00:00"/>
    <x v="584"/>
    <x v="3"/>
    <x v="1"/>
    <x v="8"/>
    <n v="3.48"/>
    <n v="2"/>
    <n v="1.1100000000000001"/>
    <x v="11"/>
    <x v="0"/>
  </r>
  <r>
    <d v="2021-12-26T00:00:00"/>
    <x v="585"/>
    <x v="2"/>
    <x v="0"/>
    <x v="0"/>
    <n v="18.260000000000002"/>
    <n v="3"/>
    <n v="6.16"/>
    <x v="11"/>
    <x v="0"/>
  </r>
  <r>
    <d v="2021-12-26T00:00:00"/>
    <x v="585"/>
    <x v="2"/>
    <x v="0"/>
    <x v="12"/>
    <n v="34.659999999999997"/>
    <n v="2"/>
    <n v="5.63"/>
    <x v="11"/>
    <x v="0"/>
  </r>
  <r>
    <d v="2021-12-26T00:00:00"/>
    <x v="585"/>
    <x v="2"/>
    <x v="0"/>
    <x v="12"/>
    <n v="81.55"/>
    <n v="2"/>
    <n v="8.16"/>
    <x v="11"/>
    <x v="0"/>
  </r>
  <r>
    <d v="2021-12-26T00:00:00"/>
    <x v="585"/>
    <x v="2"/>
    <x v="0"/>
    <x v="2"/>
    <n v="227.14"/>
    <n v="4"/>
    <n v="-42.59"/>
    <x v="11"/>
    <x v="0"/>
  </r>
  <r>
    <d v="2021-12-26T00:00:00"/>
    <x v="463"/>
    <x v="20"/>
    <x v="0"/>
    <x v="2"/>
    <n v="191.88"/>
    <n v="6"/>
    <n v="19.190000000000001"/>
    <x v="11"/>
    <x v="0"/>
  </r>
  <r>
    <d v="2021-12-26T00:00:00"/>
    <x v="135"/>
    <x v="2"/>
    <x v="0"/>
    <x v="4"/>
    <n v="8.02"/>
    <n v="3"/>
    <n v="1.1000000000000001"/>
    <x v="11"/>
    <x v="0"/>
  </r>
  <r>
    <d v="2021-12-27T00:00:00"/>
    <x v="538"/>
    <x v="3"/>
    <x v="0"/>
    <x v="1"/>
    <n v="11.56"/>
    <n v="4"/>
    <n v="5.43"/>
    <x v="11"/>
    <x v="0"/>
  </r>
  <r>
    <d v="2021-12-27T00:00:00"/>
    <x v="261"/>
    <x v="1"/>
    <x v="1"/>
    <x v="8"/>
    <n v="32.950000000000003"/>
    <n v="6"/>
    <n v="-19.77"/>
    <x v="11"/>
    <x v="0"/>
  </r>
  <r>
    <d v="2021-12-27T00:00:00"/>
    <x v="261"/>
    <x v="1"/>
    <x v="0"/>
    <x v="2"/>
    <n v="30.02"/>
    <n v="4"/>
    <n v="3"/>
    <x v="11"/>
    <x v="0"/>
  </r>
  <r>
    <d v="2021-12-27T00:00:00"/>
    <x v="467"/>
    <x v="3"/>
    <x v="1"/>
    <x v="5"/>
    <n v="230.28"/>
    <n v="3"/>
    <n v="23.03"/>
    <x v="11"/>
    <x v="0"/>
  </r>
  <r>
    <d v="2021-12-27T00:00:00"/>
    <x v="467"/>
    <x v="3"/>
    <x v="0"/>
    <x v="0"/>
    <n v="12.84"/>
    <n v="3"/>
    <n v="5.78"/>
    <x v="11"/>
    <x v="0"/>
  </r>
  <r>
    <d v="2021-12-27T00:00:00"/>
    <x v="586"/>
    <x v="20"/>
    <x v="1"/>
    <x v="5"/>
    <n v="767.21"/>
    <n v="14"/>
    <n v="161.97"/>
    <x v="11"/>
    <x v="0"/>
  </r>
  <r>
    <d v="2021-12-27T00:00:00"/>
    <x v="33"/>
    <x v="3"/>
    <x v="0"/>
    <x v="12"/>
    <n v="10.98"/>
    <n v="1"/>
    <n v="2.96"/>
    <x v="11"/>
    <x v="0"/>
  </r>
  <r>
    <d v="2021-12-27T00:00:00"/>
    <x v="33"/>
    <x v="3"/>
    <x v="0"/>
    <x v="7"/>
    <n v="7.86"/>
    <n v="3"/>
    <n v="3.62"/>
    <x v="11"/>
    <x v="0"/>
  </r>
  <r>
    <d v="2021-12-27T00:00:00"/>
    <x v="33"/>
    <x v="3"/>
    <x v="0"/>
    <x v="2"/>
    <n v="51.45"/>
    <n v="3"/>
    <n v="13.89"/>
    <x v="11"/>
    <x v="0"/>
  </r>
  <r>
    <d v="2021-12-27T00:00:00"/>
    <x v="33"/>
    <x v="3"/>
    <x v="0"/>
    <x v="3"/>
    <n v="37.06"/>
    <n v="3"/>
    <n v="13.9"/>
    <x v="11"/>
    <x v="0"/>
  </r>
  <r>
    <d v="2021-12-27T00:00:00"/>
    <x v="498"/>
    <x v="33"/>
    <x v="0"/>
    <x v="0"/>
    <n v="23.92"/>
    <n v="4"/>
    <n v="11.72"/>
    <x v="11"/>
    <x v="0"/>
  </r>
  <r>
    <d v="2021-12-27T00:00:00"/>
    <x v="498"/>
    <x v="33"/>
    <x v="2"/>
    <x v="9"/>
    <n v="498"/>
    <n v="5"/>
    <n v="184.26"/>
    <x v="11"/>
    <x v="0"/>
  </r>
  <r>
    <d v="2021-12-27T00:00:00"/>
    <x v="180"/>
    <x v="0"/>
    <x v="0"/>
    <x v="3"/>
    <n v="4.9800000000000004"/>
    <n v="1"/>
    <n v="-8.4700000000000006"/>
    <x v="11"/>
    <x v="0"/>
  </r>
  <r>
    <d v="2021-12-27T00:00:00"/>
    <x v="366"/>
    <x v="10"/>
    <x v="1"/>
    <x v="8"/>
    <n v="182.35"/>
    <n v="3"/>
    <n v="-18.239999999999998"/>
    <x v="11"/>
    <x v="0"/>
  </r>
  <r>
    <d v="2021-12-27T00:00:00"/>
    <x v="366"/>
    <x v="10"/>
    <x v="0"/>
    <x v="2"/>
    <n v="118.16"/>
    <n v="2"/>
    <n v="-25.11"/>
    <x v="11"/>
    <x v="0"/>
  </r>
  <r>
    <d v="2021-12-27T00:00:00"/>
    <x v="218"/>
    <x v="12"/>
    <x v="0"/>
    <x v="3"/>
    <n v="946.76"/>
    <n v="6"/>
    <n v="-694.29"/>
    <x v="11"/>
    <x v="0"/>
  </r>
  <r>
    <d v="2021-12-28T00:00:00"/>
    <x v="569"/>
    <x v="2"/>
    <x v="0"/>
    <x v="4"/>
    <n v="99.14"/>
    <n v="4"/>
    <n v="8.67"/>
    <x v="11"/>
    <x v="0"/>
  </r>
  <r>
    <d v="2021-12-28T00:00:00"/>
    <x v="8"/>
    <x v="32"/>
    <x v="0"/>
    <x v="12"/>
    <n v="1737.18"/>
    <n v="6"/>
    <n v="503.78"/>
    <x v="11"/>
    <x v="0"/>
  </r>
  <r>
    <d v="2021-12-28T00:00:00"/>
    <x v="8"/>
    <x v="32"/>
    <x v="0"/>
    <x v="2"/>
    <n v="704.25"/>
    <n v="5"/>
    <n v="84.51"/>
    <x v="11"/>
    <x v="0"/>
  </r>
  <r>
    <d v="2021-12-28T00:00:00"/>
    <x v="8"/>
    <x v="32"/>
    <x v="0"/>
    <x v="0"/>
    <n v="141.76"/>
    <n v="4"/>
    <n v="66.63"/>
    <x v="11"/>
    <x v="0"/>
  </r>
  <r>
    <d v="2021-12-28T00:00:00"/>
    <x v="496"/>
    <x v="3"/>
    <x v="0"/>
    <x v="2"/>
    <n v="998.82"/>
    <n v="9"/>
    <n v="29.96"/>
    <x v="11"/>
    <x v="0"/>
  </r>
  <r>
    <d v="2021-12-28T00:00:00"/>
    <x v="496"/>
    <x v="3"/>
    <x v="0"/>
    <x v="14"/>
    <n v="51.15"/>
    <n v="5"/>
    <n v="13.3"/>
    <x v="11"/>
    <x v="0"/>
  </r>
  <r>
    <d v="2021-12-29T00:00:00"/>
    <x v="587"/>
    <x v="28"/>
    <x v="0"/>
    <x v="2"/>
    <n v="24.56"/>
    <n v="2"/>
    <n v="6.88"/>
    <x v="11"/>
    <x v="0"/>
  </r>
  <r>
    <d v="2021-12-29T00:00:00"/>
    <x v="587"/>
    <x v="28"/>
    <x v="2"/>
    <x v="9"/>
    <n v="119.8"/>
    <n v="4"/>
    <n v="47.92"/>
    <x v="11"/>
    <x v="0"/>
  </r>
  <r>
    <d v="2021-12-29T00:00:00"/>
    <x v="202"/>
    <x v="3"/>
    <x v="1"/>
    <x v="8"/>
    <n v="24.9"/>
    <n v="5"/>
    <n v="8.2200000000000006"/>
    <x v="11"/>
    <x v="0"/>
  </r>
  <r>
    <d v="2021-12-29T00:00:00"/>
    <x v="202"/>
    <x v="3"/>
    <x v="0"/>
    <x v="0"/>
    <n v="21.12"/>
    <n v="4"/>
    <n v="9.5"/>
    <x v="11"/>
    <x v="0"/>
  </r>
  <r>
    <d v="2021-12-29T00:00:00"/>
    <x v="202"/>
    <x v="3"/>
    <x v="2"/>
    <x v="15"/>
    <n v="767.95"/>
    <n v="6"/>
    <n v="287.98"/>
    <x v="11"/>
    <x v="0"/>
  </r>
  <r>
    <d v="2021-12-29T00:00:00"/>
    <x v="202"/>
    <x v="3"/>
    <x v="0"/>
    <x v="3"/>
    <n v="14.35"/>
    <n v="3"/>
    <n v="4.66"/>
    <x v="11"/>
    <x v="0"/>
  </r>
  <r>
    <d v="2021-12-29T00:00:00"/>
    <x v="202"/>
    <x v="3"/>
    <x v="2"/>
    <x v="6"/>
    <n v="191.98"/>
    <n v="3"/>
    <n v="19.2"/>
    <x v="11"/>
    <x v="0"/>
  </r>
  <r>
    <d v="2021-12-29T00:00:00"/>
    <x v="202"/>
    <x v="3"/>
    <x v="0"/>
    <x v="1"/>
    <n v="274.77"/>
    <n v="9"/>
    <n v="126.39"/>
    <x v="11"/>
    <x v="0"/>
  </r>
  <r>
    <d v="2021-12-29T00:00:00"/>
    <x v="202"/>
    <x v="3"/>
    <x v="1"/>
    <x v="8"/>
    <n v="70.56"/>
    <n v="6"/>
    <n v="23.99"/>
    <x v="11"/>
    <x v="0"/>
  </r>
  <r>
    <d v="2021-12-29T00:00:00"/>
    <x v="43"/>
    <x v="31"/>
    <x v="2"/>
    <x v="6"/>
    <n v="23.98"/>
    <n v="3"/>
    <n v="-5.69"/>
    <x v="11"/>
    <x v="0"/>
  </r>
  <r>
    <d v="2021-12-29T00:00:00"/>
    <x v="43"/>
    <x v="31"/>
    <x v="0"/>
    <x v="2"/>
    <n v="33.29"/>
    <n v="1"/>
    <n v="7.99"/>
    <x v="11"/>
    <x v="0"/>
  </r>
  <r>
    <d v="2021-12-29T00:00:00"/>
    <x v="456"/>
    <x v="1"/>
    <x v="1"/>
    <x v="8"/>
    <n v="38.979999999999997"/>
    <n v="3"/>
    <n v="-50.67"/>
    <x v="11"/>
    <x v="0"/>
  </r>
  <r>
    <d v="2021-12-29T00:00:00"/>
    <x v="588"/>
    <x v="1"/>
    <x v="1"/>
    <x v="8"/>
    <n v="8.74"/>
    <n v="3"/>
    <n v="-4.8"/>
    <x v="11"/>
    <x v="0"/>
  </r>
  <r>
    <d v="2021-12-29T00:00:00"/>
    <x v="170"/>
    <x v="3"/>
    <x v="0"/>
    <x v="1"/>
    <n v="88.8"/>
    <n v="6"/>
    <n v="44.4"/>
    <x v="11"/>
    <x v="0"/>
  </r>
  <r>
    <d v="2021-12-29T00:00:00"/>
    <x v="170"/>
    <x v="3"/>
    <x v="2"/>
    <x v="6"/>
    <n v="319.97000000000003"/>
    <n v="4"/>
    <n v="36"/>
    <x v="11"/>
    <x v="0"/>
  </r>
  <r>
    <d v="2021-12-29T00:00:00"/>
    <x v="589"/>
    <x v="10"/>
    <x v="0"/>
    <x v="12"/>
    <n v="48.36"/>
    <n v="5"/>
    <n v="6.05"/>
    <x v="11"/>
    <x v="0"/>
  </r>
  <r>
    <d v="2021-12-30T00:00:00"/>
    <x v="590"/>
    <x v="14"/>
    <x v="0"/>
    <x v="4"/>
    <n v="9.84"/>
    <n v="3"/>
    <n v="2.85"/>
    <x v="11"/>
    <x v="0"/>
  </r>
  <r>
    <d v="2021-12-30T00:00:00"/>
    <x v="386"/>
    <x v="0"/>
    <x v="0"/>
    <x v="10"/>
    <n v="12.98"/>
    <n v="3"/>
    <n v="4.71"/>
    <x v="11"/>
    <x v="0"/>
  </r>
  <r>
    <d v="2021-12-30T00:00:00"/>
    <x v="386"/>
    <x v="0"/>
    <x v="2"/>
    <x v="6"/>
    <n v="217.58"/>
    <n v="2"/>
    <n v="19.04"/>
    <x v="11"/>
    <x v="0"/>
  </r>
  <r>
    <d v="2021-12-30T00:00:00"/>
    <x v="386"/>
    <x v="0"/>
    <x v="2"/>
    <x v="6"/>
    <n v="328.78"/>
    <n v="3"/>
    <n v="28.77"/>
    <x v="11"/>
    <x v="0"/>
  </r>
  <r>
    <d v="2021-12-30T00:00:00"/>
    <x v="386"/>
    <x v="0"/>
    <x v="0"/>
    <x v="3"/>
    <n v="2.29"/>
    <n v="3"/>
    <n v="-3.66"/>
    <x v="11"/>
    <x v="0"/>
  </r>
  <r>
    <d v="2021-12-30T00:00:00"/>
    <x v="386"/>
    <x v="0"/>
    <x v="2"/>
    <x v="9"/>
    <n v="47.98"/>
    <n v="2"/>
    <n v="14.4"/>
    <x v="11"/>
    <x v="0"/>
  </r>
  <r>
    <d v="2021-12-30T00:00:00"/>
    <x v="591"/>
    <x v="12"/>
    <x v="0"/>
    <x v="3"/>
    <n v="551.99"/>
    <n v="5"/>
    <n v="-459.99"/>
    <x v="11"/>
    <x v="0"/>
  </r>
  <r>
    <d v="2021-12-30T00:00:00"/>
    <x v="41"/>
    <x v="2"/>
    <x v="2"/>
    <x v="9"/>
    <n v="27.97"/>
    <n v="2"/>
    <n v="6.99"/>
    <x v="11"/>
    <x v="0"/>
  </r>
  <r>
    <d v="2021-12-30T00:00:00"/>
    <x v="592"/>
    <x v="2"/>
    <x v="2"/>
    <x v="6"/>
    <n v="251.96"/>
    <n v="6"/>
    <n v="-50.39"/>
    <x v="11"/>
    <x v="0"/>
  </r>
  <r>
    <d v="2021-12-30T00:00:00"/>
    <x v="592"/>
    <x v="2"/>
    <x v="1"/>
    <x v="13"/>
    <n v="523.76"/>
    <n v="3"/>
    <n v="-192.05"/>
    <x v="11"/>
    <x v="0"/>
  </r>
  <r>
    <d v="2021-12-30T00:00:00"/>
    <x v="404"/>
    <x v="20"/>
    <x v="0"/>
    <x v="12"/>
    <n v="122.94"/>
    <n v="3"/>
    <n v="30.74"/>
    <x v="11"/>
    <x v="0"/>
  </r>
  <r>
    <d v="2021-12-30T00:00:00"/>
    <x v="404"/>
    <x v="20"/>
    <x v="0"/>
    <x v="3"/>
    <n v="35.450000000000003"/>
    <n v="7"/>
    <n v="12.85"/>
    <x v="11"/>
    <x v="0"/>
  </r>
  <r>
    <d v="2021-12-30T00:00:00"/>
    <x v="118"/>
    <x v="15"/>
    <x v="0"/>
    <x v="2"/>
    <n v="39.130000000000003"/>
    <n v="1"/>
    <n v="-8.8000000000000007"/>
    <x v="11"/>
    <x v="0"/>
  </r>
  <r>
    <d v="2021-12-31T00:00:00"/>
    <x v="593"/>
    <x v="20"/>
    <x v="1"/>
    <x v="11"/>
    <n v="1573.49"/>
    <n v="7"/>
    <n v="196.69"/>
    <x v="11"/>
    <x v="0"/>
  </r>
  <r>
    <d v="2021-12-31T00:00:00"/>
    <x v="274"/>
    <x v="24"/>
    <x v="0"/>
    <x v="4"/>
    <n v="29.68"/>
    <n v="7"/>
    <n v="11.58"/>
    <x v="11"/>
    <x v="0"/>
  </r>
  <r>
    <d v="2021-12-31T00:00:00"/>
    <x v="274"/>
    <x v="24"/>
    <x v="2"/>
    <x v="9"/>
    <n v="47.53"/>
    <n v="7"/>
    <n v="16.16"/>
    <x v="11"/>
    <x v="0"/>
  </r>
  <r>
    <d v="2021-12-31T00:00:00"/>
    <x v="146"/>
    <x v="32"/>
    <x v="1"/>
    <x v="8"/>
    <n v="63.2"/>
    <n v="5"/>
    <n v="23.38"/>
    <x v="11"/>
    <x v="0"/>
  </r>
  <r>
    <d v="2021-12-31T00:00:00"/>
    <x v="146"/>
    <x v="32"/>
    <x v="2"/>
    <x v="9"/>
    <n v="113.97"/>
    <n v="3"/>
    <n v="27.35"/>
    <x v="11"/>
    <x v="0"/>
  </r>
  <r>
    <d v="2021-12-31T00:00:00"/>
    <x v="507"/>
    <x v="0"/>
    <x v="0"/>
    <x v="10"/>
    <n v="49.57"/>
    <n v="2"/>
    <n v="17.97"/>
    <x v="11"/>
    <x v="0"/>
  </r>
  <r>
    <d v="2021-12-31T00:00:00"/>
    <x v="307"/>
    <x v="43"/>
    <x v="0"/>
    <x v="0"/>
    <n v="195.64"/>
    <n v="4"/>
    <n v="91.95"/>
    <x v="11"/>
    <x v="0"/>
  </r>
  <r>
    <d v="2021-12-31T00:00:00"/>
    <x v="307"/>
    <x v="43"/>
    <x v="0"/>
    <x v="0"/>
    <n v="14.94"/>
    <n v="3"/>
    <n v="7.02"/>
    <x v="11"/>
    <x v="0"/>
  </r>
  <r>
    <d v="2021-12-31T00:00:00"/>
    <x v="307"/>
    <x v="43"/>
    <x v="2"/>
    <x v="9"/>
    <n v="1687.8"/>
    <n v="4"/>
    <n v="742.63"/>
    <x v="11"/>
    <x v="0"/>
  </r>
  <r>
    <d v="2021-12-31T00:00:00"/>
    <x v="307"/>
    <x v="43"/>
    <x v="1"/>
    <x v="11"/>
    <n v="341.96"/>
    <n v="2"/>
    <n v="78.650000000000006"/>
    <x v="11"/>
    <x v="0"/>
  </r>
  <r>
    <d v="2021-12-31T00:00:00"/>
    <x v="307"/>
    <x v="43"/>
    <x v="1"/>
    <x v="5"/>
    <n v="605.88"/>
    <n v="6"/>
    <n v="151.47"/>
    <x v="11"/>
    <x v="0"/>
  </r>
  <r>
    <d v="2021-12-31T00:00:00"/>
    <x v="594"/>
    <x v="17"/>
    <x v="2"/>
    <x v="6"/>
    <n v="475.94"/>
    <n v="7"/>
    <n v="59.49"/>
    <x v="11"/>
    <x v="0"/>
  </r>
  <r>
    <d v="2021-12-31T00:00:00"/>
    <x v="160"/>
    <x v="20"/>
    <x v="2"/>
    <x v="9"/>
    <n v="34.770000000000003"/>
    <n v="3"/>
    <n v="11.47"/>
    <x v="11"/>
    <x v="0"/>
  </r>
  <r>
    <d v="2021-12-31T00:00:00"/>
    <x v="160"/>
    <x v="20"/>
    <x v="0"/>
    <x v="1"/>
    <n v="18.899999999999999"/>
    <n v="3"/>
    <n v="8.69"/>
    <x v="11"/>
    <x v="0"/>
  </r>
  <r>
    <d v="2022-01-02T00:00:00"/>
    <x v="197"/>
    <x v="10"/>
    <x v="0"/>
    <x v="1"/>
    <n v="23.68"/>
    <n v="2"/>
    <n v="8.8800000000000008"/>
    <x v="0"/>
    <x v="1"/>
  </r>
  <r>
    <d v="2022-01-02T00:00:00"/>
    <x v="197"/>
    <x v="10"/>
    <x v="1"/>
    <x v="11"/>
    <n v="452.45"/>
    <n v="5"/>
    <n v="-244.32"/>
    <x v="0"/>
    <x v="1"/>
  </r>
  <r>
    <d v="2022-01-02T00:00:00"/>
    <x v="197"/>
    <x v="10"/>
    <x v="2"/>
    <x v="6"/>
    <n v="62.98"/>
    <n v="3"/>
    <n v="-14.7"/>
    <x v="0"/>
    <x v="1"/>
  </r>
  <r>
    <d v="2022-01-02T00:00:00"/>
    <x v="197"/>
    <x v="10"/>
    <x v="2"/>
    <x v="15"/>
    <n v="1188"/>
    <n v="9"/>
    <n v="-950.4"/>
    <x v="0"/>
    <x v="1"/>
  </r>
  <r>
    <d v="2022-01-02T00:00:00"/>
    <x v="197"/>
    <x v="10"/>
    <x v="2"/>
    <x v="9"/>
    <n v="89.58"/>
    <n v="2"/>
    <n v="4.4800000000000004"/>
    <x v="0"/>
    <x v="1"/>
  </r>
  <r>
    <d v="2022-01-02T00:00:00"/>
    <x v="595"/>
    <x v="7"/>
    <x v="0"/>
    <x v="2"/>
    <n v="85.52"/>
    <n v="2"/>
    <n v="22.24"/>
    <x v="0"/>
    <x v="1"/>
  </r>
  <r>
    <d v="2022-01-02T00:00:00"/>
    <x v="595"/>
    <x v="7"/>
    <x v="0"/>
    <x v="4"/>
    <n v="9.84"/>
    <n v="3"/>
    <n v="2.66"/>
    <x v="0"/>
    <x v="1"/>
  </r>
  <r>
    <d v="2022-01-02T00:00:00"/>
    <x v="595"/>
    <x v="7"/>
    <x v="0"/>
    <x v="0"/>
    <n v="20.04"/>
    <n v="3"/>
    <n v="9.6199999999999992"/>
    <x v="0"/>
    <x v="1"/>
  </r>
  <r>
    <d v="2022-01-03T00:00:00"/>
    <x v="472"/>
    <x v="0"/>
    <x v="0"/>
    <x v="0"/>
    <n v="10.37"/>
    <n v="2"/>
    <n v="3.63"/>
    <x v="0"/>
    <x v="1"/>
  </r>
  <r>
    <d v="2022-01-03T00:00:00"/>
    <x v="596"/>
    <x v="0"/>
    <x v="2"/>
    <x v="9"/>
    <n v="398.4"/>
    <n v="5"/>
    <n v="84.66"/>
    <x v="0"/>
    <x v="1"/>
  </r>
  <r>
    <d v="2022-01-03T00:00:00"/>
    <x v="596"/>
    <x v="0"/>
    <x v="0"/>
    <x v="4"/>
    <n v="7.06"/>
    <n v="3"/>
    <n v="0.79"/>
    <x v="0"/>
    <x v="1"/>
  </r>
  <r>
    <d v="2022-01-03T00:00:00"/>
    <x v="596"/>
    <x v="0"/>
    <x v="1"/>
    <x v="11"/>
    <n v="1352.4"/>
    <n v="9"/>
    <n v="-437.54"/>
    <x v="0"/>
    <x v="1"/>
  </r>
  <r>
    <d v="2022-01-04T00:00:00"/>
    <x v="10"/>
    <x v="28"/>
    <x v="0"/>
    <x v="3"/>
    <n v="32.340000000000003"/>
    <n v="3"/>
    <n v="15.52"/>
    <x v="0"/>
    <x v="1"/>
  </r>
  <r>
    <d v="2022-01-04T00:00:00"/>
    <x v="10"/>
    <x v="28"/>
    <x v="0"/>
    <x v="0"/>
    <n v="39.9"/>
    <n v="5"/>
    <n v="19.95"/>
    <x v="0"/>
    <x v="1"/>
  </r>
  <r>
    <d v="2022-01-04T00:00:00"/>
    <x v="597"/>
    <x v="6"/>
    <x v="1"/>
    <x v="8"/>
    <n v="192.22"/>
    <n v="14"/>
    <n v="69.2"/>
    <x v="0"/>
    <x v="1"/>
  </r>
  <r>
    <d v="2022-01-05T00:00:00"/>
    <x v="50"/>
    <x v="22"/>
    <x v="1"/>
    <x v="5"/>
    <n v="61.58"/>
    <n v="1"/>
    <n v="-6.93"/>
    <x v="0"/>
    <x v="1"/>
  </r>
  <r>
    <d v="2022-01-05T00:00:00"/>
    <x v="196"/>
    <x v="20"/>
    <x v="0"/>
    <x v="4"/>
    <n v="59.52"/>
    <n v="3"/>
    <n v="15.48"/>
    <x v="0"/>
    <x v="1"/>
  </r>
  <r>
    <d v="2022-01-05T00:00:00"/>
    <x v="196"/>
    <x v="20"/>
    <x v="0"/>
    <x v="10"/>
    <n v="17.48"/>
    <n v="2"/>
    <n v="8.2200000000000006"/>
    <x v="0"/>
    <x v="1"/>
  </r>
  <r>
    <d v="2022-01-05T00:00:00"/>
    <x v="196"/>
    <x v="20"/>
    <x v="0"/>
    <x v="3"/>
    <n v="13.17"/>
    <n v="2"/>
    <n v="4.6100000000000003"/>
    <x v="0"/>
    <x v="1"/>
  </r>
  <r>
    <d v="2022-01-05T00:00:00"/>
    <x v="594"/>
    <x v="3"/>
    <x v="0"/>
    <x v="12"/>
    <n v="87.36"/>
    <n v="6"/>
    <n v="23.59"/>
    <x v="0"/>
    <x v="1"/>
  </r>
  <r>
    <d v="2022-01-05T00:00:00"/>
    <x v="594"/>
    <x v="3"/>
    <x v="0"/>
    <x v="3"/>
    <n v="56.16"/>
    <n v="6"/>
    <n v="17.55"/>
    <x v="0"/>
    <x v="1"/>
  </r>
  <r>
    <d v="2022-01-06T00:00:00"/>
    <x v="386"/>
    <x v="26"/>
    <x v="0"/>
    <x v="0"/>
    <n v="29.6"/>
    <n v="5"/>
    <n v="9.25"/>
    <x v="0"/>
    <x v="1"/>
  </r>
  <r>
    <d v="2022-01-06T00:00:00"/>
    <x v="386"/>
    <x v="26"/>
    <x v="0"/>
    <x v="3"/>
    <n v="1.94"/>
    <n v="2"/>
    <n v="-1.36"/>
    <x v="0"/>
    <x v="1"/>
  </r>
  <r>
    <d v="2022-01-09T00:00:00"/>
    <x v="96"/>
    <x v="5"/>
    <x v="0"/>
    <x v="0"/>
    <n v="106.32"/>
    <n v="3"/>
    <n v="49.97"/>
    <x v="0"/>
    <x v="1"/>
  </r>
  <r>
    <d v="2022-01-09T00:00:00"/>
    <x v="96"/>
    <x v="5"/>
    <x v="0"/>
    <x v="12"/>
    <n v="163.44"/>
    <n v="3"/>
    <n v="45.76"/>
    <x v="0"/>
    <x v="1"/>
  </r>
  <r>
    <d v="2022-01-09T00:00:00"/>
    <x v="96"/>
    <x v="5"/>
    <x v="0"/>
    <x v="4"/>
    <n v="42.76"/>
    <n v="2"/>
    <n v="11.12"/>
    <x v="0"/>
    <x v="1"/>
  </r>
  <r>
    <d v="2022-01-09T00:00:00"/>
    <x v="96"/>
    <x v="5"/>
    <x v="0"/>
    <x v="0"/>
    <n v="51.55"/>
    <n v="5"/>
    <n v="24.23"/>
    <x v="0"/>
    <x v="1"/>
  </r>
  <r>
    <d v="2022-01-10T00:00:00"/>
    <x v="13"/>
    <x v="20"/>
    <x v="1"/>
    <x v="13"/>
    <n v="1018.1"/>
    <n v="4"/>
    <n v="-373.3"/>
    <x v="0"/>
    <x v="1"/>
  </r>
  <r>
    <d v="2022-01-12T00:00:00"/>
    <x v="598"/>
    <x v="7"/>
    <x v="0"/>
    <x v="2"/>
    <n v="465.18"/>
    <n v="3"/>
    <n v="120.95"/>
    <x v="0"/>
    <x v="1"/>
  </r>
  <r>
    <d v="2022-01-12T00:00:00"/>
    <x v="599"/>
    <x v="10"/>
    <x v="0"/>
    <x v="4"/>
    <n v="10.37"/>
    <n v="2"/>
    <n v="1.56"/>
    <x v="0"/>
    <x v="1"/>
  </r>
  <r>
    <d v="2022-01-12T00:00:00"/>
    <x v="599"/>
    <x v="10"/>
    <x v="2"/>
    <x v="6"/>
    <n v="235.19"/>
    <n v="2"/>
    <n v="-43.12"/>
    <x v="0"/>
    <x v="1"/>
  </r>
  <r>
    <d v="2022-01-12T00:00:00"/>
    <x v="599"/>
    <x v="10"/>
    <x v="2"/>
    <x v="6"/>
    <n v="26.38"/>
    <n v="4"/>
    <n v="2.64"/>
    <x v="0"/>
    <x v="1"/>
  </r>
  <r>
    <d v="2022-01-12T00:00:00"/>
    <x v="599"/>
    <x v="10"/>
    <x v="2"/>
    <x v="9"/>
    <n v="10.38"/>
    <n v="2"/>
    <n v="2.21"/>
    <x v="0"/>
    <x v="1"/>
  </r>
  <r>
    <d v="2022-01-12T00:00:00"/>
    <x v="599"/>
    <x v="10"/>
    <x v="2"/>
    <x v="6"/>
    <n v="107.12"/>
    <n v="3"/>
    <n v="-21.42"/>
    <x v="0"/>
    <x v="1"/>
  </r>
  <r>
    <d v="2022-01-13T00:00:00"/>
    <x v="300"/>
    <x v="3"/>
    <x v="0"/>
    <x v="3"/>
    <n v="70.010000000000005"/>
    <n v="3"/>
    <n v="24.5"/>
    <x v="0"/>
    <x v="1"/>
  </r>
  <r>
    <d v="2022-01-13T00:00:00"/>
    <x v="300"/>
    <x v="3"/>
    <x v="1"/>
    <x v="8"/>
    <n v="77.599999999999994"/>
    <n v="4"/>
    <n v="38.020000000000003"/>
    <x v="0"/>
    <x v="1"/>
  </r>
  <r>
    <d v="2022-01-13T00:00:00"/>
    <x v="300"/>
    <x v="3"/>
    <x v="1"/>
    <x v="8"/>
    <n v="464.85"/>
    <n v="9"/>
    <n v="92.97"/>
    <x v="0"/>
    <x v="1"/>
  </r>
  <r>
    <d v="2022-01-13T00:00:00"/>
    <x v="600"/>
    <x v="4"/>
    <x v="0"/>
    <x v="1"/>
    <n v="9.82"/>
    <n v="2"/>
    <n v="4.8099999999999996"/>
    <x v="0"/>
    <x v="1"/>
  </r>
  <r>
    <d v="2022-01-17T00:00:00"/>
    <x v="179"/>
    <x v="1"/>
    <x v="1"/>
    <x v="8"/>
    <n v="254.74"/>
    <n v="7"/>
    <n v="-312.06"/>
    <x v="0"/>
    <x v="1"/>
  </r>
  <r>
    <d v="2022-01-17T00:00:00"/>
    <x v="134"/>
    <x v="32"/>
    <x v="0"/>
    <x v="4"/>
    <n v="6.68"/>
    <n v="2"/>
    <n v="2"/>
    <x v="0"/>
    <x v="1"/>
  </r>
  <r>
    <d v="2022-01-17T00:00:00"/>
    <x v="596"/>
    <x v="15"/>
    <x v="0"/>
    <x v="14"/>
    <n v="88.96"/>
    <n v="8"/>
    <n v="10.01"/>
    <x v="0"/>
    <x v="1"/>
  </r>
  <r>
    <d v="2022-01-19T00:00:00"/>
    <x v="181"/>
    <x v="0"/>
    <x v="1"/>
    <x v="13"/>
    <n v="102.44"/>
    <n v="1"/>
    <n v="-13.17"/>
    <x v="0"/>
    <x v="1"/>
  </r>
  <r>
    <d v="2022-01-19T00:00:00"/>
    <x v="181"/>
    <x v="0"/>
    <x v="1"/>
    <x v="5"/>
    <n v="199.3"/>
    <n v="4"/>
    <n v="-8.5399999999999991"/>
    <x v="0"/>
    <x v="1"/>
  </r>
  <r>
    <d v="2022-01-23T00:00:00"/>
    <x v="249"/>
    <x v="35"/>
    <x v="0"/>
    <x v="0"/>
    <n v="29.04"/>
    <n v="3"/>
    <n v="13.94"/>
    <x v="0"/>
    <x v="1"/>
  </r>
  <r>
    <d v="2022-01-23T00:00:00"/>
    <x v="249"/>
    <x v="35"/>
    <x v="0"/>
    <x v="1"/>
    <n v="14.62"/>
    <n v="2"/>
    <n v="6.87"/>
    <x v="0"/>
    <x v="1"/>
  </r>
  <r>
    <d v="2022-01-24T00:00:00"/>
    <x v="601"/>
    <x v="16"/>
    <x v="0"/>
    <x v="4"/>
    <n v="13.12"/>
    <n v="5"/>
    <n v="2.13"/>
    <x v="0"/>
    <x v="1"/>
  </r>
  <r>
    <d v="2022-01-26T00:00:00"/>
    <x v="551"/>
    <x v="3"/>
    <x v="0"/>
    <x v="0"/>
    <n v="182.72"/>
    <n v="8"/>
    <n v="84.05"/>
    <x v="0"/>
    <x v="1"/>
  </r>
  <r>
    <d v="2022-01-27T00:00:00"/>
    <x v="9"/>
    <x v="10"/>
    <x v="1"/>
    <x v="5"/>
    <n v="181.99"/>
    <n v="2"/>
    <n v="-54.6"/>
    <x v="0"/>
    <x v="1"/>
  </r>
  <r>
    <d v="2022-01-27T00:00:00"/>
    <x v="9"/>
    <x v="10"/>
    <x v="2"/>
    <x v="6"/>
    <n v="431.98"/>
    <n v="4"/>
    <n v="-100.79"/>
    <x v="0"/>
    <x v="1"/>
  </r>
  <r>
    <d v="2022-01-27T00:00:00"/>
    <x v="9"/>
    <x v="10"/>
    <x v="2"/>
    <x v="6"/>
    <n v="155.37"/>
    <n v="1"/>
    <n v="-36.25"/>
    <x v="0"/>
    <x v="1"/>
  </r>
  <r>
    <d v="2022-01-27T00:00:00"/>
    <x v="573"/>
    <x v="3"/>
    <x v="1"/>
    <x v="5"/>
    <n v="2803.92"/>
    <n v="5"/>
    <n v="0"/>
    <x v="0"/>
    <x v="1"/>
  </r>
  <r>
    <d v="2022-01-28T00:00:00"/>
    <x v="343"/>
    <x v="25"/>
    <x v="1"/>
    <x v="13"/>
    <n v="4297.6400000000003"/>
    <n v="13"/>
    <n v="-1862.31"/>
    <x v="0"/>
    <x v="1"/>
  </r>
  <r>
    <d v="2022-01-30T00:00:00"/>
    <x v="355"/>
    <x v="0"/>
    <x v="0"/>
    <x v="0"/>
    <n v="14.3"/>
    <n v="6"/>
    <n v="5.01"/>
    <x v="0"/>
    <x v="1"/>
  </r>
  <r>
    <d v="2022-01-30T00:00:00"/>
    <x v="309"/>
    <x v="3"/>
    <x v="1"/>
    <x v="8"/>
    <n v="227.36"/>
    <n v="7"/>
    <n v="81.849999999999994"/>
    <x v="0"/>
    <x v="1"/>
  </r>
  <r>
    <d v="2022-01-30T00:00:00"/>
    <x v="309"/>
    <x v="3"/>
    <x v="2"/>
    <x v="15"/>
    <n v="1919.98"/>
    <n v="3"/>
    <n v="216"/>
    <x v="0"/>
    <x v="1"/>
  </r>
  <r>
    <d v="2022-01-31T00:00:00"/>
    <x v="366"/>
    <x v="28"/>
    <x v="0"/>
    <x v="0"/>
    <n v="12.96"/>
    <n v="2"/>
    <n v="6.22"/>
    <x v="0"/>
    <x v="1"/>
  </r>
  <r>
    <d v="2022-01-31T00:00:00"/>
    <x v="366"/>
    <x v="28"/>
    <x v="1"/>
    <x v="8"/>
    <n v="53.34"/>
    <n v="3"/>
    <n v="16.54"/>
    <x v="0"/>
    <x v="1"/>
  </r>
  <r>
    <d v="2022-01-31T00:00:00"/>
    <x v="366"/>
    <x v="28"/>
    <x v="0"/>
    <x v="3"/>
    <n v="32.96"/>
    <n v="2"/>
    <n v="16.149999999999999"/>
    <x v="0"/>
    <x v="1"/>
  </r>
  <r>
    <d v="2022-02-03T00:00:00"/>
    <x v="158"/>
    <x v="40"/>
    <x v="1"/>
    <x v="8"/>
    <n v="28.4"/>
    <n v="2"/>
    <n v="11.08"/>
    <x v="1"/>
    <x v="1"/>
  </r>
  <r>
    <d v="2022-02-03T00:00:00"/>
    <x v="158"/>
    <x v="40"/>
    <x v="2"/>
    <x v="9"/>
    <n v="149.97"/>
    <n v="3"/>
    <n v="50.99"/>
    <x v="1"/>
    <x v="1"/>
  </r>
  <r>
    <d v="2022-02-03T00:00:00"/>
    <x v="602"/>
    <x v="3"/>
    <x v="1"/>
    <x v="8"/>
    <n v="136.91999999999999"/>
    <n v="4"/>
    <n v="41.08"/>
    <x v="1"/>
    <x v="1"/>
  </r>
  <r>
    <d v="2022-02-03T00:00:00"/>
    <x v="484"/>
    <x v="27"/>
    <x v="0"/>
    <x v="3"/>
    <n v="12.14"/>
    <n v="3"/>
    <n v="4.0999999999999996"/>
    <x v="1"/>
    <x v="1"/>
  </r>
  <r>
    <d v="2022-02-03T00:00:00"/>
    <x v="251"/>
    <x v="4"/>
    <x v="0"/>
    <x v="10"/>
    <n v="74.52"/>
    <n v="9"/>
    <n v="35.020000000000003"/>
    <x v="1"/>
    <x v="1"/>
  </r>
  <r>
    <d v="2022-02-03T00:00:00"/>
    <x v="203"/>
    <x v="20"/>
    <x v="1"/>
    <x v="5"/>
    <n v="90.88"/>
    <n v="1"/>
    <n v="15.15"/>
    <x v="1"/>
    <x v="1"/>
  </r>
  <r>
    <d v="2022-02-06T00:00:00"/>
    <x v="197"/>
    <x v="22"/>
    <x v="0"/>
    <x v="4"/>
    <n v="5.28"/>
    <n v="3"/>
    <n v="1.53"/>
    <x v="1"/>
    <x v="1"/>
  </r>
  <r>
    <d v="2022-02-06T00:00:00"/>
    <x v="325"/>
    <x v="7"/>
    <x v="1"/>
    <x v="5"/>
    <n v="1268.82"/>
    <n v="9"/>
    <n v="266.45"/>
    <x v="1"/>
    <x v="1"/>
  </r>
  <r>
    <d v="2022-02-06T00:00:00"/>
    <x v="325"/>
    <x v="7"/>
    <x v="1"/>
    <x v="11"/>
    <n v="283.92"/>
    <n v="4"/>
    <n v="82.34"/>
    <x v="1"/>
    <x v="1"/>
  </r>
  <r>
    <d v="2022-02-06T00:00:00"/>
    <x v="325"/>
    <x v="7"/>
    <x v="0"/>
    <x v="4"/>
    <n v="5.68"/>
    <n v="2"/>
    <n v="1.76"/>
    <x v="1"/>
    <x v="1"/>
  </r>
  <r>
    <d v="2022-02-06T00:00:00"/>
    <x v="603"/>
    <x v="0"/>
    <x v="0"/>
    <x v="3"/>
    <n v="2.93"/>
    <n v="3"/>
    <n v="-4.99"/>
    <x v="1"/>
    <x v="1"/>
  </r>
  <r>
    <d v="2022-02-06T00:00:00"/>
    <x v="603"/>
    <x v="0"/>
    <x v="2"/>
    <x v="9"/>
    <n v="18.53"/>
    <n v="2"/>
    <n v="4.4000000000000004"/>
    <x v="1"/>
    <x v="1"/>
  </r>
  <r>
    <d v="2022-02-06T00:00:00"/>
    <x v="603"/>
    <x v="0"/>
    <x v="0"/>
    <x v="2"/>
    <n v="670.75"/>
    <n v="3"/>
    <n v="-125.77"/>
    <x v="1"/>
    <x v="1"/>
  </r>
  <r>
    <d v="2022-02-06T00:00:00"/>
    <x v="604"/>
    <x v="6"/>
    <x v="0"/>
    <x v="2"/>
    <n v="146.72999999999999"/>
    <n v="3"/>
    <n v="2.93"/>
    <x v="1"/>
    <x v="1"/>
  </r>
  <r>
    <d v="2022-02-06T00:00:00"/>
    <x v="604"/>
    <x v="6"/>
    <x v="0"/>
    <x v="0"/>
    <n v="29.9"/>
    <n v="5"/>
    <n v="13.46"/>
    <x v="1"/>
    <x v="1"/>
  </r>
  <r>
    <d v="2022-02-07T00:00:00"/>
    <x v="105"/>
    <x v="6"/>
    <x v="0"/>
    <x v="10"/>
    <n v="311.14999999999998"/>
    <n v="5"/>
    <n v="146.24"/>
    <x v="1"/>
    <x v="1"/>
  </r>
  <r>
    <d v="2022-02-07T00:00:00"/>
    <x v="105"/>
    <x v="6"/>
    <x v="0"/>
    <x v="0"/>
    <n v="12.96"/>
    <n v="2"/>
    <n v="6.35"/>
    <x v="1"/>
    <x v="1"/>
  </r>
  <r>
    <d v="2022-02-08T00:00:00"/>
    <x v="384"/>
    <x v="10"/>
    <x v="2"/>
    <x v="6"/>
    <n v="107.98"/>
    <n v="3"/>
    <n v="-27"/>
    <x v="1"/>
    <x v="1"/>
  </r>
  <r>
    <d v="2022-02-08T00:00:00"/>
    <x v="248"/>
    <x v="42"/>
    <x v="0"/>
    <x v="0"/>
    <n v="9.5399999999999991"/>
    <n v="2"/>
    <n v="4.29"/>
    <x v="1"/>
    <x v="1"/>
  </r>
  <r>
    <d v="2022-02-08T00:00:00"/>
    <x v="248"/>
    <x v="42"/>
    <x v="0"/>
    <x v="7"/>
    <n v="5.81"/>
    <n v="1"/>
    <n v="1.8"/>
    <x v="1"/>
    <x v="1"/>
  </r>
  <r>
    <d v="2022-02-08T00:00:00"/>
    <x v="248"/>
    <x v="42"/>
    <x v="0"/>
    <x v="4"/>
    <n v="5.76"/>
    <n v="2"/>
    <n v="1.73"/>
    <x v="1"/>
    <x v="1"/>
  </r>
  <r>
    <d v="2022-02-09T00:00:00"/>
    <x v="279"/>
    <x v="0"/>
    <x v="2"/>
    <x v="9"/>
    <n v="20.8"/>
    <n v="2"/>
    <n v="6.5"/>
    <x v="1"/>
    <x v="1"/>
  </r>
  <r>
    <d v="2022-02-09T00:00:00"/>
    <x v="410"/>
    <x v="0"/>
    <x v="0"/>
    <x v="1"/>
    <n v="40.1"/>
    <n v="4"/>
    <n v="13.53"/>
    <x v="1"/>
    <x v="1"/>
  </r>
  <r>
    <d v="2022-02-09T00:00:00"/>
    <x v="410"/>
    <x v="0"/>
    <x v="1"/>
    <x v="8"/>
    <n v="40.78"/>
    <n v="2"/>
    <n v="-30.59"/>
    <x v="1"/>
    <x v="1"/>
  </r>
  <r>
    <d v="2022-02-09T00:00:00"/>
    <x v="605"/>
    <x v="3"/>
    <x v="1"/>
    <x v="5"/>
    <n v="203.92"/>
    <n v="5"/>
    <n v="22.94"/>
    <x v="1"/>
    <x v="1"/>
  </r>
  <r>
    <d v="2022-02-09T00:00:00"/>
    <x v="453"/>
    <x v="1"/>
    <x v="2"/>
    <x v="9"/>
    <n v="479.95"/>
    <n v="6"/>
    <n v="89.99"/>
    <x v="1"/>
    <x v="1"/>
  </r>
  <r>
    <d v="2022-02-10T00:00:00"/>
    <x v="555"/>
    <x v="2"/>
    <x v="0"/>
    <x v="2"/>
    <n v="77.239999999999995"/>
    <n v="5"/>
    <n v="7.72"/>
    <x v="1"/>
    <x v="1"/>
  </r>
  <r>
    <d v="2022-02-14T00:00:00"/>
    <x v="366"/>
    <x v="10"/>
    <x v="0"/>
    <x v="3"/>
    <n v="14.95"/>
    <n v="2"/>
    <n v="-11.96"/>
    <x v="1"/>
    <x v="1"/>
  </r>
  <r>
    <d v="2022-02-14T00:00:00"/>
    <x v="366"/>
    <x v="10"/>
    <x v="2"/>
    <x v="6"/>
    <n v="323.98"/>
    <n v="3"/>
    <n v="-81"/>
    <x v="1"/>
    <x v="1"/>
  </r>
  <r>
    <d v="2022-02-14T00:00:00"/>
    <x v="366"/>
    <x v="10"/>
    <x v="0"/>
    <x v="3"/>
    <n v="2.29"/>
    <n v="2"/>
    <n v="-1.68"/>
    <x v="1"/>
    <x v="1"/>
  </r>
  <r>
    <d v="2022-02-14T00:00:00"/>
    <x v="366"/>
    <x v="10"/>
    <x v="0"/>
    <x v="4"/>
    <n v="14.35"/>
    <n v="3"/>
    <n v="0.9"/>
    <x v="1"/>
    <x v="1"/>
  </r>
  <r>
    <d v="2022-02-14T00:00:00"/>
    <x v="366"/>
    <x v="10"/>
    <x v="2"/>
    <x v="9"/>
    <n v="71.98"/>
    <n v="3"/>
    <n v="0.9"/>
    <x v="1"/>
    <x v="1"/>
  </r>
  <r>
    <d v="2022-02-14T00:00:00"/>
    <x v="207"/>
    <x v="20"/>
    <x v="0"/>
    <x v="3"/>
    <n v="26.42"/>
    <n v="9"/>
    <n v="9.58"/>
    <x v="1"/>
    <x v="1"/>
  </r>
  <r>
    <d v="2022-02-14T00:00:00"/>
    <x v="207"/>
    <x v="20"/>
    <x v="2"/>
    <x v="6"/>
    <n v="625.99"/>
    <n v="1"/>
    <n v="187.8"/>
    <x v="1"/>
    <x v="1"/>
  </r>
  <r>
    <d v="2022-02-15T00:00:00"/>
    <x v="132"/>
    <x v="21"/>
    <x v="2"/>
    <x v="6"/>
    <n v="134.97"/>
    <n v="3"/>
    <n v="64.790000000000006"/>
    <x v="1"/>
    <x v="1"/>
  </r>
  <r>
    <d v="2022-02-15T00:00:00"/>
    <x v="132"/>
    <x v="21"/>
    <x v="2"/>
    <x v="6"/>
    <n v="699.98"/>
    <n v="2"/>
    <n v="195.99"/>
    <x v="1"/>
    <x v="1"/>
  </r>
  <r>
    <d v="2022-02-15T00:00:00"/>
    <x v="132"/>
    <x v="21"/>
    <x v="2"/>
    <x v="9"/>
    <n v="139.94999999999999"/>
    <n v="5"/>
    <n v="26.59"/>
    <x v="1"/>
    <x v="1"/>
  </r>
  <r>
    <d v="2022-02-15T00:00:00"/>
    <x v="176"/>
    <x v="3"/>
    <x v="0"/>
    <x v="0"/>
    <n v="13.36"/>
    <n v="2"/>
    <n v="6.41"/>
    <x v="1"/>
    <x v="1"/>
  </r>
  <r>
    <d v="2022-02-15T00:00:00"/>
    <x v="176"/>
    <x v="3"/>
    <x v="0"/>
    <x v="3"/>
    <n v="41.72"/>
    <n v="5"/>
    <n v="13.04"/>
    <x v="1"/>
    <x v="1"/>
  </r>
  <r>
    <d v="2022-02-15T00:00:00"/>
    <x v="176"/>
    <x v="3"/>
    <x v="0"/>
    <x v="3"/>
    <n v="11.52"/>
    <n v="5"/>
    <n v="4.18"/>
    <x v="1"/>
    <x v="1"/>
  </r>
  <r>
    <d v="2022-02-15T00:00:00"/>
    <x v="176"/>
    <x v="3"/>
    <x v="0"/>
    <x v="12"/>
    <n v="541.44000000000005"/>
    <n v="6"/>
    <n v="157.02000000000001"/>
    <x v="1"/>
    <x v="1"/>
  </r>
  <r>
    <d v="2022-02-15T00:00:00"/>
    <x v="176"/>
    <x v="3"/>
    <x v="0"/>
    <x v="0"/>
    <n v="19.440000000000001"/>
    <n v="3"/>
    <n v="9.33"/>
    <x v="1"/>
    <x v="1"/>
  </r>
  <r>
    <d v="2022-02-16T00:00:00"/>
    <x v="569"/>
    <x v="38"/>
    <x v="0"/>
    <x v="0"/>
    <n v="35.880000000000003"/>
    <n v="6"/>
    <n v="16.149999999999999"/>
    <x v="1"/>
    <x v="1"/>
  </r>
  <r>
    <d v="2022-02-16T00:00:00"/>
    <x v="122"/>
    <x v="3"/>
    <x v="0"/>
    <x v="0"/>
    <n v="36.840000000000003"/>
    <n v="3"/>
    <n v="17.309999999999999"/>
    <x v="1"/>
    <x v="1"/>
  </r>
  <r>
    <d v="2022-02-16T00:00:00"/>
    <x v="122"/>
    <x v="3"/>
    <x v="0"/>
    <x v="1"/>
    <n v="87.71"/>
    <n v="7"/>
    <n v="41.22"/>
    <x v="1"/>
    <x v="1"/>
  </r>
  <r>
    <d v="2022-02-18T00:00:00"/>
    <x v="518"/>
    <x v="3"/>
    <x v="0"/>
    <x v="1"/>
    <n v="9.24"/>
    <n v="3"/>
    <n v="4.4400000000000004"/>
    <x v="1"/>
    <x v="1"/>
  </r>
  <r>
    <d v="2022-02-18T00:00:00"/>
    <x v="606"/>
    <x v="3"/>
    <x v="0"/>
    <x v="1"/>
    <n v="61.06"/>
    <n v="2"/>
    <n v="28.09"/>
    <x v="1"/>
    <x v="1"/>
  </r>
  <r>
    <d v="2022-02-18T00:00:00"/>
    <x v="606"/>
    <x v="3"/>
    <x v="1"/>
    <x v="13"/>
    <n v="35.54"/>
    <n v="1"/>
    <n v="-0.89"/>
    <x v="1"/>
    <x v="1"/>
  </r>
  <r>
    <d v="2022-02-20T00:00:00"/>
    <x v="272"/>
    <x v="13"/>
    <x v="2"/>
    <x v="9"/>
    <n v="29.99"/>
    <n v="1"/>
    <n v="3"/>
    <x v="1"/>
    <x v="1"/>
  </r>
  <r>
    <d v="2022-02-20T00:00:00"/>
    <x v="75"/>
    <x v="23"/>
    <x v="0"/>
    <x v="4"/>
    <n v="286.79000000000002"/>
    <n v="7"/>
    <n v="74.569999999999993"/>
    <x v="1"/>
    <x v="1"/>
  </r>
  <r>
    <d v="2022-02-21T00:00:00"/>
    <x v="364"/>
    <x v="31"/>
    <x v="0"/>
    <x v="0"/>
    <n v="49.12"/>
    <n v="4"/>
    <n v="23.09"/>
    <x v="1"/>
    <x v="1"/>
  </r>
  <r>
    <d v="2022-02-21T00:00:00"/>
    <x v="517"/>
    <x v="36"/>
    <x v="0"/>
    <x v="3"/>
    <n v="2541.98"/>
    <n v="2"/>
    <n v="1270.99"/>
    <x v="1"/>
    <x v="1"/>
  </r>
  <r>
    <d v="2022-02-22T00:00:00"/>
    <x v="577"/>
    <x v="14"/>
    <x v="0"/>
    <x v="4"/>
    <n v="79.36"/>
    <n v="4"/>
    <n v="20.63"/>
    <x v="1"/>
    <x v="1"/>
  </r>
  <r>
    <d v="2022-02-23T00:00:00"/>
    <x v="607"/>
    <x v="20"/>
    <x v="0"/>
    <x v="12"/>
    <n v="26.88"/>
    <n v="6"/>
    <n v="6.72"/>
    <x v="1"/>
    <x v="1"/>
  </r>
  <r>
    <d v="2022-02-23T00:00:00"/>
    <x v="607"/>
    <x v="20"/>
    <x v="0"/>
    <x v="3"/>
    <n v="10.9"/>
    <n v="2"/>
    <n v="3.81"/>
    <x v="1"/>
    <x v="1"/>
  </r>
  <r>
    <d v="2022-02-25T00:00:00"/>
    <x v="567"/>
    <x v="32"/>
    <x v="0"/>
    <x v="1"/>
    <n v="3.15"/>
    <n v="1"/>
    <n v="1.51"/>
    <x v="1"/>
    <x v="1"/>
  </r>
  <r>
    <d v="2022-02-25T00:00:00"/>
    <x v="567"/>
    <x v="32"/>
    <x v="0"/>
    <x v="0"/>
    <n v="22.72"/>
    <n v="4"/>
    <n v="10.220000000000001"/>
    <x v="1"/>
    <x v="1"/>
  </r>
  <r>
    <d v="2022-02-27T00:00:00"/>
    <x v="478"/>
    <x v="2"/>
    <x v="0"/>
    <x v="3"/>
    <n v="4.42"/>
    <n v="3"/>
    <n v="-3.39"/>
    <x v="1"/>
    <x v="1"/>
  </r>
  <r>
    <d v="2022-02-27T00:00:00"/>
    <x v="478"/>
    <x v="2"/>
    <x v="0"/>
    <x v="4"/>
    <n v="16.03"/>
    <n v="6"/>
    <n v="2.2000000000000002"/>
    <x v="1"/>
    <x v="1"/>
  </r>
  <r>
    <d v="2022-02-27T00:00:00"/>
    <x v="442"/>
    <x v="43"/>
    <x v="2"/>
    <x v="6"/>
    <n v="105.98"/>
    <n v="2"/>
    <n v="1.06"/>
    <x v="1"/>
    <x v="1"/>
  </r>
  <r>
    <d v="2022-02-27T00:00:00"/>
    <x v="442"/>
    <x v="43"/>
    <x v="1"/>
    <x v="13"/>
    <n v="493.92"/>
    <n v="7"/>
    <n v="-28.22"/>
    <x v="1"/>
    <x v="1"/>
  </r>
  <r>
    <d v="2022-02-27T00:00:00"/>
    <x v="608"/>
    <x v="22"/>
    <x v="2"/>
    <x v="9"/>
    <n v="538.91999999999996"/>
    <n v="9"/>
    <n v="80.84"/>
    <x v="1"/>
    <x v="1"/>
  </r>
  <r>
    <d v="2022-02-28T00:00:00"/>
    <x v="329"/>
    <x v="15"/>
    <x v="1"/>
    <x v="5"/>
    <n v="161.57"/>
    <n v="2"/>
    <n v="-28.27"/>
    <x v="1"/>
    <x v="1"/>
  </r>
  <r>
    <d v="2022-02-28T00:00:00"/>
    <x v="329"/>
    <x v="15"/>
    <x v="1"/>
    <x v="5"/>
    <n v="389.7"/>
    <n v="8"/>
    <n v="43.84"/>
    <x v="1"/>
    <x v="1"/>
  </r>
  <r>
    <d v="2022-03-01T00:00:00"/>
    <x v="43"/>
    <x v="4"/>
    <x v="0"/>
    <x v="3"/>
    <n v="58.72"/>
    <n v="4"/>
    <n v="27.01"/>
    <x v="2"/>
    <x v="1"/>
  </r>
  <r>
    <d v="2022-03-01T00:00:00"/>
    <x v="526"/>
    <x v="3"/>
    <x v="2"/>
    <x v="6"/>
    <n v="15.98"/>
    <n v="2"/>
    <n v="1.2"/>
    <x v="2"/>
    <x v="1"/>
  </r>
  <r>
    <d v="2022-03-01T00:00:00"/>
    <x v="526"/>
    <x v="3"/>
    <x v="1"/>
    <x v="5"/>
    <n v="184.75"/>
    <n v="3"/>
    <n v="-20.78"/>
    <x v="2"/>
    <x v="1"/>
  </r>
  <r>
    <d v="2022-03-01T00:00:00"/>
    <x v="218"/>
    <x v="2"/>
    <x v="0"/>
    <x v="12"/>
    <n v="3.55"/>
    <n v="2"/>
    <n v="0.44"/>
    <x v="2"/>
    <x v="1"/>
  </r>
  <r>
    <d v="2022-03-01T00:00:00"/>
    <x v="71"/>
    <x v="0"/>
    <x v="0"/>
    <x v="4"/>
    <n v="55.33"/>
    <n v="2"/>
    <n v="6.22"/>
    <x v="2"/>
    <x v="1"/>
  </r>
  <r>
    <d v="2022-03-01T00:00:00"/>
    <x v="71"/>
    <x v="0"/>
    <x v="1"/>
    <x v="11"/>
    <n v="1228"/>
    <n v="6"/>
    <n v="-36.119999999999997"/>
    <x v="2"/>
    <x v="1"/>
  </r>
  <r>
    <d v="2022-03-01T00:00:00"/>
    <x v="609"/>
    <x v="0"/>
    <x v="2"/>
    <x v="6"/>
    <n v="95.84"/>
    <n v="4"/>
    <n v="34.74"/>
    <x v="2"/>
    <x v="1"/>
  </r>
  <r>
    <d v="2022-03-02T00:00:00"/>
    <x v="610"/>
    <x v="22"/>
    <x v="1"/>
    <x v="13"/>
    <n v="787.53"/>
    <n v="3"/>
    <n v="165.38"/>
    <x v="2"/>
    <x v="1"/>
  </r>
  <r>
    <d v="2022-03-02T00:00:00"/>
    <x v="205"/>
    <x v="18"/>
    <x v="0"/>
    <x v="4"/>
    <n v="10.16"/>
    <n v="1"/>
    <n v="2.64"/>
    <x v="2"/>
    <x v="1"/>
  </r>
  <r>
    <d v="2022-03-02T00:00:00"/>
    <x v="205"/>
    <x v="18"/>
    <x v="0"/>
    <x v="10"/>
    <n v="101.88"/>
    <n v="6"/>
    <n v="50.94"/>
    <x v="2"/>
    <x v="1"/>
  </r>
  <r>
    <d v="2022-03-05T00:00:00"/>
    <x v="321"/>
    <x v="20"/>
    <x v="0"/>
    <x v="10"/>
    <n v="29.34"/>
    <n v="3"/>
    <n v="14.67"/>
    <x v="2"/>
    <x v="1"/>
  </r>
  <r>
    <d v="2022-03-05T00:00:00"/>
    <x v="321"/>
    <x v="20"/>
    <x v="1"/>
    <x v="5"/>
    <n v="383.61"/>
    <n v="7"/>
    <n v="63.93"/>
    <x v="2"/>
    <x v="1"/>
  </r>
  <r>
    <d v="2022-03-05T00:00:00"/>
    <x v="321"/>
    <x v="20"/>
    <x v="0"/>
    <x v="2"/>
    <n v="563.4"/>
    <n v="4"/>
    <n v="67.61"/>
    <x v="2"/>
    <x v="1"/>
  </r>
  <r>
    <d v="2022-03-05T00:00:00"/>
    <x v="582"/>
    <x v="18"/>
    <x v="2"/>
    <x v="6"/>
    <n v="23.92"/>
    <n v="2"/>
    <n v="6.7"/>
    <x v="2"/>
    <x v="1"/>
  </r>
  <r>
    <d v="2022-03-05T00:00:00"/>
    <x v="582"/>
    <x v="18"/>
    <x v="0"/>
    <x v="12"/>
    <n v="60.69"/>
    <n v="7"/>
    <n v="16.39"/>
    <x v="2"/>
    <x v="1"/>
  </r>
  <r>
    <d v="2022-03-05T00:00:00"/>
    <x v="549"/>
    <x v="2"/>
    <x v="2"/>
    <x v="6"/>
    <n v="466.16"/>
    <n v="7"/>
    <n v="-93.23"/>
    <x v="2"/>
    <x v="1"/>
  </r>
  <r>
    <d v="2022-03-05T00:00:00"/>
    <x v="549"/>
    <x v="2"/>
    <x v="2"/>
    <x v="9"/>
    <n v="10.31"/>
    <n v="1"/>
    <n v="-1.29"/>
    <x v="2"/>
    <x v="1"/>
  </r>
  <r>
    <d v="2022-03-05T00:00:00"/>
    <x v="549"/>
    <x v="2"/>
    <x v="0"/>
    <x v="3"/>
    <n v="2.56"/>
    <n v="3"/>
    <n v="-1.79"/>
    <x v="2"/>
    <x v="1"/>
  </r>
  <r>
    <d v="2022-03-05T00:00:00"/>
    <x v="611"/>
    <x v="2"/>
    <x v="1"/>
    <x v="5"/>
    <n v="99.37"/>
    <n v="2"/>
    <n v="-7.1"/>
    <x v="2"/>
    <x v="1"/>
  </r>
  <r>
    <d v="2022-03-05T00:00:00"/>
    <x v="611"/>
    <x v="2"/>
    <x v="1"/>
    <x v="8"/>
    <n v="33.57"/>
    <n v="2"/>
    <n v="-5.45"/>
    <x v="2"/>
    <x v="1"/>
  </r>
  <r>
    <d v="2022-03-05T00:00:00"/>
    <x v="30"/>
    <x v="0"/>
    <x v="2"/>
    <x v="6"/>
    <n v="31.92"/>
    <n v="2"/>
    <n v="2.39"/>
    <x v="2"/>
    <x v="1"/>
  </r>
  <r>
    <d v="2022-03-05T00:00:00"/>
    <x v="612"/>
    <x v="1"/>
    <x v="0"/>
    <x v="7"/>
    <n v="7.1"/>
    <n v="6"/>
    <n v="2.4900000000000002"/>
    <x v="2"/>
    <x v="1"/>
  </r>
  <r>
    <d v="2022-03-05T00:00:00"/>
    <x v="389"/>
    <x v="1"/>
    <x v="0"/>
    <x v="3"/>
    <n v="11.21"/>
    <n v="2"/>
    <n v="-16.82"/>
    <x v="2"/>
    <x v="1"/>
  </r>
  <r>
    <d v="2022-03-05T00:00:00"/>
    <x v="389"/>
    <x v="1"/>
    <x v="1"/>
    <x v="8"/>
    <n v="4.71"/>
    <n v="2"/>
    <n v="-1.88"/>
    <x v="2"/>
    <x v="1"/>
  </r>
  <r>
    <d v="2022-03-05T00:00:00"/>
    <x v="389"/>
    <x v="1"/>
    <x v="0"/>
    <x v="12"/>
    <n v="180.98"/>
    <n v="5"/>
    <n v="-470.55"/>
    <x v="2"/>
    <x v="1"/>
  </r>
  <r>
    <d v="2022-03-05T00:00:00"/>
    <x v="389"/>
    <x v="1"/>
    <x v="0"/>
    <x v="2"/>
    <n v="60.42"/>
    <n v="2"/>
    <n v="6.04"/>
    <x v="2"/>
    <x v="1"/>
  </r>
  <r>
    <d v="2022-03-06T00:00:00"/>
    <x v="315"/>
    <x v="3"/>
    <x v="1"/>
    <x v="8"/>
    <n v="435.26"/>
    <n v="7"/>
    <n v="95.76"/>
    <x v="2"/>
    <x v="1"/>
  </r>
  <r>
    <d v="2022-03-06T00:00:00"/>
    <x v="315"/>
    <x v="3"/>
    <x v="2"/>
    <x v="16"/>
    <n v="1119.98"/>
    <n v="2"/>
    <n v="377.99"/>
    <x v="2"/>
    <x v="1"/>
  </r>
  <r>
    <d v="2022-03-07T00:00:00"/>
    <x v="306"/>
    <x v="7"/>
    <x v="2"/>
    <x v="9"/>
    <n v="119.85"/>
    <n v="3"/>
    <n v="52.73"/>
    <x v="2"/>
    <x v="1"/>
  </r>
  <r>
    <d v="2022-03-07T00:00:00"/>
    <x v="306"/>
    <x v="7"/>
    <x v="0"/>
    <x v="3"/>
    <n v="30.44"/>
    <n v="2"/>
    <n v="14.92"/>
    <x v="2"/>
    <x v="1"/>
  </r>
  <r>
    <d v="2022-03-07T00:00:00"/>
    <x v="306"/>
    <x v="7"/>
    <x v="0"/>
    <x v="3"/>
    <n v="69.28"/>
    <n v="2"/>
    <n v="33.25"/>
    <x v="2"/>
    <x v="1"/>
  </r>
  <r>
    <d v="2022-03-07T00:00:00"/>
    <x v="306"/>
    <x v="7"/>
    <x v="2"/>
    <x v="6"/>
    <n v="587.97"/>
    <n v="3"/>
    <n v="170.51"/>
    <x v="2"/>
    <x v="1"/>
  </r>
  <r>
    <d v="2022-03-08T00:00:00"/>
    <x v="613"/>
    <x v="21"/>
    <x v="1"/>
    <x v="11"/>
    <n v="512.94000000000005"/>
    <n v="3"/>
    <n v="97.46"/>
    <x v="2"/>
    <x v="1"/>
  </r>
  <r>
    <d v="2022-03-08T00:00:00"/>
    <x v="613"/>
    <x v="21"/>
    <x v="1"/>
    <x v="5"/>
    <n v="860.93"/>
    <n v="7"/>
    <n v="189.4"/>
    <x v="2"/>
    <x v="1"/>
  </r>
  <r>
    <d v="2022-03-08T00:00:00"/>
    <x v="613"/>
    <x v="21"/>
    <x v="2"/>
    <x v="6"/>
    <n v="769.95"/>
    <n v="5"/>
    <n v="223.29"/>
    <x v="2"/>
    <x v="1"/>
  </r>
  <r>
    <d v="2022-03-08T00:00:00"/>
    <x v="613"/>
    <x v="21"/>
    <x v="0"/>
    <x v="4"/>
    <n v="14.98"/>
    <n v="1"/>
    <n v="4.49"/>
    <x v="2"/>
    <x v="1"/>
  </r>
  <r>
    <d v="2022-03-08T00:00:00"/>
    <x v="613"/>
    <x v="21"/>
    <x v="1"/>
    <x v="8"/>
    <n v="373.08"/>
    <n v="6"/>
    <n v="82.08"/>
    <x v="2"/>
    <x v="1"/>
  </r>
  <r>
    <d v="2022-03-08T00:00:00"/>
    <x v="278"/>
    <x v="20"/>
    <x v="0"/>
    <x v="0"/>
    <n v="19.440000000000001"/>
    <n v="3"/>
    <n v="9.33"/>
    <x v="2"/>
    <x v="1"/>
  </r>
  <r>
    <d v="2022-03-08T00:00:00"/>
    <x v="452"/>
    <x v="26"/>
    <x v="0"/>
    <x v="4"/>
    <n v="3.41"/>
    <n v="1"/>
    <n v="0.89"/>
    <x v="2"/>
    <x v="1"/>
  </r>
  <r>
    <d v="2022-03-08T00:00:00"/>
    <x v="251"/>
    <x v="1"/>
    <x v="0"/>
    <x v="3"/>
    <n v="8.57"/>
    <n v="3"/>
    <n v="-14.57"/>
    <x v="2"/>
    <x v="1"/>
  </r>
  <r>
    <d v="2022-03-09T00:00:00"/>
    <x v="270"/>
    <x v="0"/>
    <x v="2"/>
    <x v="9"/>
    <n v="113.52"/>
    <n v="5"/>
    <n v="29.8"/>
    <x v="2"/>
    <x v="1"/>
  </r>
  <r>
    <d v="2022-03-09T00:00:00"/>
    <x v="270"/>
    <x v="0"/>
    <x v="2"/>
    <x v="6"/>
    <n v="359.88"/>
    <n v="3"/>
    <n v="22.49"/>
    <x v="2"/>
    <x v="1"/>
  </r>
  <r>
    <d v="2022-03-09T00:00:00"/>
    <x v="614"/>
    <x v="25"/>
    <x v="0"/>
    <x v="1"/>
    <n v="4.6100000000000003"/>
    <n v="2"/>
    <n v="1.67"/>
    <x v="2"/>
    <x v="1"/>
  </r>
  <r>
    <d v="2022-03-10T00:00:00"/>
    <x v="18"/>
    <x v="0"/>
    <x v="0"/>
    <x v="3"/>
    <n v="1.1100000000000001"/>
    <n v="2"/>
    <n v="-1.89"/>
    <x v="2"/>
    <x v="1"/>
  </r>
  <r>
    <d v="2022-03-10T00:00:00"/>
    <x v="127"/>
    <x v="36"/>
    <x v="0"/>
    <x v="2"/>
    <n v="89.82"/>
    <n v="6"/>
    <n v="25.15"/>
    <x v="2"/>
    <x v="1"/>
  </r>
  <r>
    <d v="2022-03-12T00:00:00"/>
    <x v="615"/>
    <x v="16"/>
    <x v="0"/>
    <x v="10"/>
    <n v="8.69"/>
    <n v="3"/>
    <n v="2.93"/>
    <x v="2"/>
    <x v="1"/>
  </r>
  <r>
    <d v="2022-03-12T00:00:00"/>
    <x v="615"/>
    <x v="16"/>
    <x v="1"/>
    <x v="8"/>
    <n v="30.88"/>
    <n v="4"/>
    <n v="3.86"/>
    <x v="2"/>
    <x v="1"/>
  </r>
  <r>
    <d v="2022-03-12T00:00:00"/>
    <x v="615"/>
    <x v="16"/>
    <x v="1"/>
    <x v="8"/>
    <n v="6.41"/>
    <n v="3"/>
    <n v="1.44"/>
    <x v="2"/>
    <x v="1"/>
  </r>
  <r>
    <d v="2022-03-12T00:00:00"/>
    <x v="438"/>
    <x v="25"/>
    <x v="0"/>
    <x v="1"/>
    <n v="5.04"/>
    <n v="2"/>
    <n v="1.76"/>
    <x v="2"/>
    <x v="1"/>
  </r>
  <r>
    <d v="2022-03-13T00:00:00"/>
    <x v="387"/>
    <x v="22"/>
    <x v="1"/>
    <x v="11"/>
    <n v="141.96"/>
    <n v="2"/>
    <n v="39.75"/>
    <x v="2"/>
    <x v="1"/>
  </r>
  <r>
    <d v="2022-03-13T00:00:00"/>
    <x v="155"/>
    <x v="3"/>
    <x v="1"/>
    <x v="5"/>
    <n v="915.14"/>
    <n v="4"/>
    <n v="102.95"/>
    <x v="2"/>
    <x v="1"/>
  </r>
  <r>
    <d v="2022-03-13T00:00:00"/>
    <x v="155"/>
    <x v="3"/>
    <x v="1"/>
    <x v="8"/>
    <n v="327.76"/>
    <n v="8"/>
    <n v="91.77"/>
    <x v="2"/>
    <x v="1"/>
  </r>
  <r>
    <d v="2022-03-14T00:00:00"/>
    <x v="287"/>
    <x v="38"/>
    <x v="0"/>
    <x v="1"/>
    <n v="16.52"/>
    <n v="4"/>
    <n v="7.6"/>
    <x v="2"/>
    <x v="1"/>
  </r>
  <r>
    <d v="2022-03-14T00:00:00"/>
    <x v="287"/>
    <x v="38"/>
    <x v="0"/>
    <x v="3"/>
    <n v="671.94"/>
    <n v="3"/>
    <n v="315.81"/>
    <x v="2"/>
    <x v="1"/>
  </r>
  <r>
    <d v="2022-03-14T00:00:00"/>
    <x v="170"/>
    <x v="3"/>
    <x v="0"/>
    <x v="0"/>
    <n v="19.440000000000001"/>
    <n v="3"/>
    <n v="9.33"/>
    <x v="2"/>
    <x v="1"/>
  </r>
  <r>
    <d v="2022-03-15T00:00:00"/>
    <x v="600"/>
    <x v="27"/>
    <x v="2"/>
    <x v="6"/>
    <n v="16.78"/>
    <n v="3"/>
    <n v="1.68"/>
    <x v="2"/>
    <x v="1"/>
  </r>
  <r>
    <d v="2022-03-16T00:00:00"/>
    <x v="616"/>
    <x v="4"/>
    <x v="0"/>
    <x v="4"/>
    <n v="2.74"/>
    <n v="1"/>
    <n v="0.74"/>
    <x v="2"/>
    <x v="1"/>
  </r>
  <r>
    <d v="2022-03-16T00:00:00"/>
    <x v="616"/>
    <x v="4"/>
    <x v="0"/>
    <x v="4"/>
    <n v="8.34"/>
    <n v="3"/>
    <n v="2.17"/>
    <x v="2"/>
    <x v="1"/>
  </r>
  <r>
    <d v="2022-03-16T00:00:00"/>
    <x v="616"/>
    <x v="4"/>
    <x v="0"/>
    <x v="2"/>
    <n v="46.74"/>
    <n v="3"/>
    <n v="11.69"/>
    <x v="2"/>
    <x v="1"/>
  </r>
  <r>
    <d v="2022-03-16T00:00:00"/>
    <x v="616"/>
    <x v="4"/>
    <x v="0"/>
    <x v="3"/>
    <n v="6354.95"/>
    <n v="5"/>
    <n v="3177.48"/>
    <x v="2"/>
    <x v="1"/>
  </r>
  <r>
    <d v="2022-03-16T00:00:00"/>
    <x v="617"/>
    <x v="22"/>
    <x v="1"/>
    <x v="13"/>
    <n v="171.96"/>
    <n v="2"/>
    <n v="44.71"/>
    <x v="2"/>
    <x v="1"/>
  </r>
  <r>
    <d v="2022-03-16T00:00:00"/>
    <x v="407"/>
    <x v="3"/>
    <x v="1"/>
    <x v="8"/>
    <n v="43.13"/>
    <n v="1"/>
    <n v="18.11"/>
    <x v="2"/>
    <x v="1"/>
  </r>
  <r>
    <d v="2022-03-16T00:00:00"/>
    <x v="279"/>
    <x v="20"/>
    <x v="2"/>
    <x v="6"/>
    <n v="85.9"/>
    <n v="2"/>
    <n v="2.58"/>
    <x v="2"/>
    <x v="1"/>
  </r>
  <r>
    <d v="2022-03-16T00:00:00"/>
    <x v="102"/>
    <x v="33"/>
    <x v="0"/>
    <x v="1"/>
    <n v="491.55"/>
    <n v="5"/>
    <n v="240.86"/>
    <x v="2"/>
    <x v="1"/>
  </r>
  <r>
    <d v="2022-03-16T00:00:00"/>
    <x v="102"/>
    <x v="33"/>
    <x v="0"/>
    <x v="10"/>
    <n v="7.38"/>
    <n v="2"/>
    <n v="3.39"/>
    <x v="2"/>
    <x v="1"/>
  </r>
  <r>
    <d v="2022-03-16T00:00:00"/>
    <x v="412"/>
    <x v="20"/>
    <x v="0"/>
    <x v="4"/>
    <n v="17.52"/>
    <n v="3"/>
    <n v="6.31"/>
    <x v="2"/>
    <x v="1"/>
  </r>
  <r>
    <d v="2022-03-17T00:00:00"/>
    <x v="535"/>
    <x v="20"/>
    <x v="2"/>
    <x v="9"/>
    <n v="15.02"/>
    <n v="1"/>
    <n v="2.7"/>
    <x v="2"/>
    <x v="1"/>
  </r>
  <r>
    <d v="2022-03-17T00:00:00"/>
    <x v="535"/>
    <x v="20"/>
    <x v="0"/>
    <x v="2"/>
    <n v="33.82"/>
    <n v="2"/>
    <n v="9.1300000000000008"/>
    <x v="2"/>
    <x v="1"/>
  </r>
  <r>
    <d v="2022-03-19T00:00:00"/>
    <x v="618"/>
    <x v="22"/>
    <x v="2"/>
    <x v="6"/>
    <n v="453.58"/>
    <n v="3"/>
    <n v="39.69"/>
    <x v="2"/>
    <x v="1"/>
  </r>
  <r>
    <d v="2022-03-19T00:00:00"/>
    <x v="470"/>
    <x v="22"/>
    <x v="0"/>
    <x v="2"/>
    <n v="1247.6400000000001"/>
    <n v="3"/>
    <n v="349.34"/>
    <x v="2"/>
    <x v="1"/>
  </r>
  <r>
    <d v="2022-03-19T00:00:00"/>
    <x v="470"/>
    <x v="22"/>
    <x v="2"/>
    <x v="16"/>
    <n v="3149.93"/>
    <n v="7"/>
    <n v="1480.47"/>
    <x v="2"/>
    <x v="1"/>
  </r>
  <r>
    <d v="2022-03-19T00:00:00"/>
    <x v="470"/>
    <x v="22"/>
    <x v="0"/>
    <x v="0"/>
    <n v="209.7"/>
    <n v="2"/>
    <n v="100.66"/>
    <x v="2"/>
    <x v="1"/>
  </r>
  <r>
    <d v="2022-03-19T00:00:00"/>
    <x v="328"/>
    <x v="3"/>
    <x v="0"/>
    <x v="3"/>
    <n v="17.57"/>
    <n v="2"/>
    <n v="6.37"/>
    <x v="2"/>
    <x v="1"/>
  </r>
  <r>
    <d v="2022-03-19T00:00:00"/>
    <x v="328"/>
    <x v="3"/>
    <x v="0"/>
    <x v="1"/>
    <n v="14.62"/>
    <n v="2"/>
    <n v="6.87"/>
    <x v="2"/>
    <x v="1"/>
  </r>
  <r>
    <d v="2022-03-19T00:00:00"/>
    <x v="328"/>
    <x v="3"/>
    <x v="0"/>
    <x v="14"/>
    <n v="33.36"/>
    <n v="4"/>
    <n v="8.67"/>
    <x v="2"/>
    <x v="1"/>
  </r>
  <r>
    <d v="2022-03-19T00:00:00"/>
    <x v="328"/>
    <x v="3"/>
    <x v="0"/>
    <x v="0"/>
    <n v="40.14"/>
    <n v="6"/>
    <n v="19.670000000000002"/>
    <x v="2"/>
    <x v="1"/>
  </r>
  <r>
    <d v="2022-03-19T00:00:00"/>
    <x v="284"/>
    <x v="16"/>
    <x v="0"/>
    <x v="0"/>
    <n v="14.5"/>
    <n v="3"/>
    <n v="4.8899999999999997"/>
    <x v="2"/>
    <x v="1"/>
  </r>
  <r>
    <d v="2022-03-19T00:00:00"/>
    <x v="411"/>
    <x v="3"/>
    <x v="0"/>
    <x v="0"/>
    <n v="11.96"/>
    <n v="2"/>
    <n v="5.86"/>
    <x v="2"/>
    <x v="1"/>
  </r>
  <r>
    <d v="2022-03-19T00:00:00"/>
    <x v="41"/>
    <x v="3"/>
    <x v="0"/>
    <x v="7"/>
    <n v="10.9"/>
    <n v="5"/>
    <n v="3.6"/>
    <x v="2"/>
    <x v="1"/>
  </r>
  <r>
    <d v="2022-03-19T00:00:00"/>
    <x v="619"/>
    <x v="0"/>
    <x v="0"/>
    <x v="0"/>
    <n v="65.58"/>
    <n v="2"/>
    <n v="23.77"/>
    <x v="2"/>
    <x v="1"/>
  </r>
  <r>
    <d v="2022-03-19T00:00:00"/>
    <x v="619"/>
    <x v="0"/>
    <x v="1"/>
    <x v="11"/>
    <n v="383.47"/>
    <n v="4"/>
    <n v="-67.67"/>
    <x v="2"/>
    <x v="1"/>
  </r>
  <r>
    <d v="2022-03-20T00:00:00"/>
    <x v="620"/>
    <x v="21"/>
    <x v="0"/>
    <x v="0"/>
    <n v="51.84"/>
    <n v="8"/>
    <n v="24.88"/>
    <x v="2"/>
    <x v="1"/>
  </r>
  <r>
    <d v="2022-03-20T00:00:00"/>
    <x v="519"/>
    <x v="0"/>
    <x v="0"/>
    <x v="3"/>
    <n v="2.5099999999999998"/>
    <n v="2"/>
    <n v="-4.4000000000000004"/>
    <x v="2"/>
    <x v="1"/>
  </r>
  <r>
    <d v="2022-03-20T00:00:00"/>
    <x v="519"/>
    <x v="0"/>
    <x v="0"/>
    <x v="7"/>
    <n v="18.86"/>
    <n v="9"/>
    <n v="6.13"/>
    <x v="2"/>
    <x v="1"/>
  </r>
  <r>
    <d v="2022-03-20T00:00:00"/>
    <x v="240"/>
    <x v="11"/>
    <x v="0"/>
    <x v="2"/>
    <n v="29.3"/>
    <n v="3"/>
    <n v="2.56"/>
    <x v="2"/>
    <x v="1"/>
  </r>
  <r>
    <d v="2022-03-20T00:00:00"/>
    <x v="526"/>
    <x v="20"/>
    <x v="0"/>
    <x v="3"/>
    <n v="49.85"/>
    <n v="3"/>
    <n v="16.82"/>
    <x v="2"/>
    <x v="1"/>
  </r>
  <r>
    <d v="2022-03-20T00:00:00"/>
    <x v="526"/>
    <x v="20"/>
    <x v="0"/>
    <x v="10"/>
    <n v="23.99"/>
    <n v="1"/>
    <n v="12"/>
    <x v="2"/>
    <x v="1"/>
  </r>
  <r>
    <d v="2022-03-20T00:00:00"/>
    <x v="526"/>
    <x v="20"/>
    <x v="0"/>
    <x v="3"/>
    <n v="1087.94"/>
    <n v="8"/>
    <n v="353.58"/>
    <x v="2"/>
    <x v="1"/>
  </r>
  <r>
    <d v="2022-03-20T00:00:00"/>
    <x v="526"/>
    <x v="20"/>
    <x v="2"/>
    <x v="6"/>
    <n v="199.98"/>
    <n v="2"/>
    <n v="53.99"/>
    <x v="2"/>
    <x v="1"/>
  </r>
  <r>
    <d v="2022-03-20T00:00:00"/>
    <x v="526"/>
    <x v="20"/>
    <x v="0"/>
    <x v="2"/>
    <n v="83.92"/>
    <n v="4"/>
    <n v="20.14"/>
    <x v="2"/>
    <x v="1"/>
  </r>
  <r>
    <d v="2022-03-21T00:00:00"/>
    <x v="621"/>
    <x v="25"/>
    <x v="0"/>
    <x v="12"/>
    <n v="962.08"/>
    <n v="4"/>
    <n v="156.34"/>
    <x v="2"/>
    <x v="1"/>
  </r>
  <r>
    <d v="2022-03-21T00:00:00"/>
    <x v="621"/>
    <x v="25"/>
    <x v="0"/>
    <x v="3"/>
    <n v="12.84"/>
    <n v="3"/>
    <n v="-9.85"/>
    <x v="2"/>
    <x v="1"/>
  </r>
  <r>
    <d v="2022-03-21T00:00:00"/>
    <x v="621"/>
    <x v="25"/>
    <x v="0"/>
    <x v="0"/>
    <n v="295.45999999999998"/>
    <n v="14"/>
    <n v="96.02"/>
    <x v="2"/>
    <x v="1"/>
  </r>
  <r>
    <d v="2022-03-22T00:00:00"/>
    <x v="622"/>
    <x v="0"/>
    <x v="2"/>
    <x v="9"/>
    <n v="18.39"/>
    <n v="1"/>
    <n v="5.29"/>
    <x v="2"/>
    <x v="1"/>
  </r>
  <r>
    <d v="2022-03-22T00:00:00"/>
    <x v="622"/>
    <x v="0"/>
    <x v="0"/>
    <x v="2"/>
    <n v="129.57"/>
    <n v="2"/>
    <n v="-25.91"/>
    <x v="2"/>
    <x v="1"/>
  </r>
  <r>
    <d v="2022-03-22T00:00:00"/>
    <x v="622"/>
    <x v="0"/>
    <x v="0"/>
    <x v="3"/>
    <n v="14.11"/>
    <n v="9"/>
    <n v="-21.17"/>
    <x v="2"/>
    <x v="1"/>
  </r>
  <r>
    <d v="2022-03-22T00:00:00"/>
    <x v="131"/>
    <x v="3"/>
    <x v="2"/>
    <x v="6"/>
    <n v="15.98"/>
    <n v="2"/>
    <n v="1.2"/>
    <x v="2"/>
    <x v="1"/>
  </r>
  <r>
    <d v="2022-03-22T00:00:00"/>
    <x v="514"/>
    <x v="3"/>
    <x v="0"/>
    <x v="0"/>
    <n v="105.52"/>
    <n v="4"/>
    <n v="48.54"/>
    <x v="2"/>
    <x v="1"/>
  </r>
  <r>
    <d v="2022-03-22T00:00:00"/>
    <x v="514"/>
    <x v="3"/>
    <x v="1"/>
    <x v="8"/>
    <n v="91.96"/>
    <n v="2"/>
    <n v="15.63"/>
    <x v="2"/>
    <x v="1"/>
  </r>
  <r>
    <d v="2022-03-22T00:00:00"/>
    <x v="514"/>
    <x v="3"/>
    <x v="2"/>
    <x v="6"/>
    <n v="1487.98"/>
    <n v="3"/>
    <n v="186"/>
    <x v="2"/>
    <x v="1"/>
  </r>
  <r>
    <d v="2022-03-22T00:00:00"/>
    <x v="623"/>
    <x v="33"/>
    <x v="0"/>
    <x v="4"/>
    <n v="19.559999999999999"/>
    <n v="4"/>
    <n v="5.48"/>
    <x v="2"/>
    <x v="1"/>
  </r>
  <r>
    <d v="2022-03-22T00:00:00"/>
    <x v="587"/>
    <x v="16"/>
    <x v="2"/>
    <x v="9"/>
    <n v="447.94"/>
    <n v="7"/>
    <n v="89.59"/>
    <x v="2"/>
    <x v="1"/>
  </r>
  <r>
    <d v="2022-03-22T00:00:00"/>
    <x v="587"/>
    <x v="16"/>
    <x v="0"/>
    <x v="2"/>
    <n v="150.41"/>
    <n v="9"/>
    <n v="-33.840000000000003"/>
    <x v="2"/>
    <x v="1"/>
  </r>
  <r>
    <d v="2022-03-23T00:00:00"/>
    <x v="427"/>
    <x v="0"/>
    <x v="1"/>
    <x v="5"/>
    <n v="107.77"/>
    <n v="2"/>
    <n v="-29.25"/>
    <x v="2"/>
    <x v="1"/>
  </r>
  <r>
    <d v="2022-03-23T00:00:00"/>
    <x v="320"/>
    <x v="9"/>
    <x v="0"/>
    <x v="7"/>
    <n v="31.56"/>
    <n v="4"/>
    <n v="14.2"/>
    <x v="2"/>
    <x v="1"/>
  </r>
  <r>
    <d v="2022-03-23T00:00:00"/>
    <x v="320"/>
    <x v="9"/>
    <x v="0"/>
    <x v="2"/>
    <n v="27.92"/>
    <n v="4"/>
    <n v="0.56000000000000005"/>
    <x v="2"/>
    <x v="1"/>
  </r>
  <r>
    <d v="2022-03-23T00:00:00"/>
    <x v="244"/>
    <x v="3"/>
    <x v="0"/>
    <x v="0"/>
    <n v="33.36"/>
    <n v="4"/>
    <n v="16.68"/>
    <x v="2"/>
    <x v="1"/>
  </r>
  <r>
    <d v="2022-03-23T00:00:00"/>
    <x v="450"/>
    <x v="3"/>
    <x v="0"/>
    <x v="0"/>
    <n v="192.72"/>
    <n v="11"/>
    <n v="92.51"/>
    <x v="2"/>
    <x v="1"/>
  </r>
  <r>
    <d v="2022-03-23T00:00:00"/>
    <x v="450"/>
    <x v="3"/>
    <x v="2"/>
    <x v="9"/>
    <n v="239.97"/>
    <n v="3"/>
    <n v="86.39"/>
    <x v="2"/>
    <x v="1"/>
  </r>
  <r>
    <d v="2022-03-24T00:00:00"/>
    <x v="285"/>
    <x v="1"/>
    <x v="1"/>
    <x v="11"/>
    <n v="359.06"/>
    <n v="3"/>
    <n v="-35.909999999999997"/>
    <x v="2"/>
    <x v="1"/>
  </r>
  <r>
    <d v="2022-03-24T00:00:00"/>
    <x v="624"/>
    <x v="16"/>
    <x v="0"/>
    <x v="12"/>
    <n v="6.99"/>
    <n v="2"/>
    <n v="0.52"/>
    <x v="2"/>
    <x v="1"/>
  </r>
  <r>
    <d v="2022-03-24T00:00:00"/>
    <x v="552"/>
    <x v="22"/>
    <x v="1"/>
    <x v="8"/>
    <n v="46.9"/>
    <n v="5"/>
    <n v="13.13"/>
    <x v="2"/>
    <x v="1"/>
  </r>
  <r>
    <d v="2022-03-26T00:00:00"/>
    <x v="625"/>
    <x v="16"/>
    <x v="0"/>
    <x v="0"/>
    <n v="74.349999999999994"/>
    <n v="3"/>
    <n v="23.24"/>
    <x v="2"/>
    <x v="1"/>
  </r>
  <r>
    <d v="2022-03-26T00:00:00"/>
    <x v="344"/>
    <x v="2"/>
    <x v="0"/>
    <x v="0"/>
    <n v="40.03"/>
    <n v="6"/>
    <n v="12.51"/>
    <x v="2"/>
    <x v="1"/>
  </r>
  <r>
    <d v="2022-03-26T00:00:00"/>
    <x v="344"/>
    <x v="2"/>
    <x v="2"/>
    <x v="9"/>
    <n v="16.78"/>
    <n v="3"/>
    <n v="5.03"/>
    <x v="2"/>
    <x v="1"/>
  </r>
  <r>
    <d v="2022-03-26T00:00:00"/>
    <x v="227"/>
    <x v="22"/>
    <x v="1"/>
    <x v="13"/>
    <n v="3393.68"/>
    <n v="8"/>
    <n v="610.86"/>
    <x v="2"/>
    <x v="1"/>
  </r>
  <r>
    <d v="2022-03-26T00:00:00"/>
    <x v="436"/>
    <x v="20"/>
    <x v="0"/>
    <x v="2"/>
    <n v="1085.42"/>
    <n v="7"/>
    <n v="282.20999999999998"/>
    <x v="2"/>
    <x v="1"/>
  </r>
  <r>
    <d v="2022-03-26T00:00:00"/>
    <x v="436"/>
    <x v="20"/>
    <x v="0"/>
    <x v="12"/>
    <n v="13.11"/>
    <n v="3"/>
    <n v="3.41"/>
    <x v="2"/>
    <x v="1"/>
  </r>
  <r>
    <d v="2022-03-27T00:00:00"/>
    <x v="20"/>
    <x v="22"/>
    <x v="0"/>
    <x v="2"/>
    <n v="83.7"/>
    <n v="5"/>
    <n v="3.35"/>
    <x v="2"/>
    <x v="1"/>
  </r>
  <r>
    <d v="2022-03-28T00:00:00"/>
    <x v="513"/>
    <x v="3"/>
    <x v="2"/>
    <x v="9"/>
    <n v="166.24"/>
    <n v="1"/>
    <n v="24.94"/>
    <x v="2"/>
    <x v="1"/>
  </r>
  <r>
    <d v="2022-03-28T00:00:00"/>
    <x v="513"/>
    <x v="3"/>
    <x v="0"/>
    <x v="0"/>
    <n v="33.4"/>
    <n v="5"/>
    <n v="16.03"/>
    <x v="2"/>
    <x v="1"/>
  </r>
  <r>
    <d v="2022-03-28T00:00:00"/>
    <x v="74"/>
    <x v="2"/>
    <x v="0"/>
    <x v="0"/>
    <n v="15.55"/>
    <n v="3"/>
    <n v="5.44"/>
    <x v="2"/>
    <x v="1"/>
  </r>
  <r>
    <d v="2022-03-28T00:00:00"/>
    <x v="74"/>
    <x v="2"/>
    <x v="0"/>
    <x v="0"/>
    <n v="5.23"/>
    <n v="1"/>
    <n v="1.7"/>
    <x v="2"/>
    <x v="1"/>
  </r>
  <r>
    <d v="2022-03-28T00:00:00"/>
    <x v="209"/>
    <x v="20"/>
    <x v="0"/>
    <x v="10"/>
    <n v="22.92"/>
    <n v="3"/>
    <n v="11.23"/>
    <x v="2"/>
    <x v="1"/>
  </r>
  <r>
    <d v="2022-03-29T00:00:00"/>
    <x v="421"/>
    <x v="16"/>
    <x v="1"/>
    <x v="5"/>
    <n v="1166.92"/>
    <n v="5"/>
    <n v="131.28"/>
    <x v="2"/>
    <x v="1"/>
  </r>
  <r>
    <d v="2022-03-29T00:00:00"/>
    <x v="445"/>
    <x v="22"/>
    <x v="0"/>
    <x v="12"/>
    <n v="73.28"/>
    <n v="4"/>
    <n v="21.25"/>
    <x v="2"/>
    <x v="1"/>
  </r>
  <r>
    <d v="2022-03-29T00:00:00"/>
    <x v="77"/>
    <x v="3"/>
    <x v="0"/>
    <x v="0"/>
    <n v="212.64"/>
    <n v="6"/>
    <n v="99.94"/>
    <x v="2"/>
    <x v="1"/>
  </r>
  <r>
    <d v="2022-03-29T00:00:00"/>
    <x v="77"/>
    <x v="3"/>
    <x v="0"/>
    <x v="0"/>
    <n v="9.8699999999999992"/>
    <n v="3"/>
    <n v="4.54"/>
    <x v="2"/>
    <x v="1"/>
  </r>
  <r>
    <d v="2022-03-29T00:00:00"/>
    <x v="77"/>
    <x v="3"/>
    <x v="2"/>
    <x v="9"/>
    <n v="53.25"/>
    <n v="3"/>
    <n v="20.77"/>
    <x v="2"/>
    <x v="1"/>
  </r>
  <r>
    <d v="2022-03-29T00:00:00"/>
    <x v="77"/>
    <x v="3"/>
    <x v="1"/>
    <x v="8"/>
    <n v="19.920000000000002"/>
    <n v="3"/>
    <n v="9.56"/>
    <x v="2"/>
    <x v="1"/>
  </r>
  <r>
    <d v="2022-03-29T00:00:00"/>
    <x v="83"/>
    <x v="6"/>
    <x v="0"/>
    <x v="4"/>
    <n v="5.56"/>
    <n v="2"/>
    <n v="1.45"/>
    <x v="2"/>
    <x v="1"/>
  </r>
  <r>
    <d v="2022-03-29T00:00:00"/>
    <x v="626"/>
    <x v="20"/>
    <x v="0"/>
    <x v="0"/>
    <n v="17.64"/>
    <n v="4"/>
    <n v="8.11"/>
    <x v="2"/>
    <x v="1"/>
  </r>
  <r>
    <d v="2022-03-30T00:00:00"/>
    <x v="452"/>
    <x v="1"/>
    <x v="0"/>
    <x v="0"/>
    <n v="23.52"/>
    <n v="5"/>
    <n v="8.5299999999999994"/>
    <x v="2"/>
    <x v="1"/>
  </r>
  <r>
    <d v="2022-03-30T00:00:00"/>
    <x v="452"/>
    <x v="1"/>
    <x v="2"/>
    <x v="6"/>
    <n v="180.96"/>
    <n v="5"/>
    <n v="13.57"/>
    <x v="2"/>
    <x v="1"/>
  </r>
  <r>
    <d v="2022-03-30T00:00:00"/>
    <x v="108"/>
    <x v="1"/>
    <x v="1"/>
    <x v="5"/>
    <n v="366.74"/>
    <n v="4"/>
    <n v="-110.02"/>
    <x v="2"/>
    <x v="1"/>
  </r>
  <r>
    <d v="2022-03-31T00:00:00"/>
    <x v="134"/>
    <x v="16"/>
    <x v="2"/>
    <x v="6"/>
    <n v="79.959999999999994"/>
    <n v="5"/>
    <n v="27.99"/>
    <x v="2"/>
    <x v="1"/>
  </r>
  <r>
    <d v="2022-03-31T00:00:00"/>
    <x v="290"/>
    <x v="0"/>
    <x v="0"/>
    <x v="0"/>
    <n v="98.38"/>
    <n v="3"/>
    <n v="35.659999999999997"/>
    <x v="2"/>
    <x v="1"/>
  </r>
  <r>
    <d v="2022-03-31T00:00:00"/>
    <x v="290"/>
    <x v="0"/>
    <x v="1"/>
    <x v="8"/>
    <n v="22.38"/>
    <n v="3"/>
    <n v="-7.83"/>
    <x v="2"/>
    <x v="1"/>
  </r>
  <r>
    <d v="2022-04-02T00:00:00"/>
    <x v="627"/>
    <x v="0"/>
    <x v="0"/>
    <x v="12"/>
    <n v="32.19"/>
    <n v="2"/>
    <n v="-80.48"/>
    <x v="3"/>
    <x v="1"/>
  </r>
  <r>
    <d v="2022-04-02T00:00:00"/>
    <x v="627"/>
    <x v="0"/>
    <x v="2"/>
    <x v="9"/>
    <n v="50.12"/>
    <n v="7"/>
    <n v="-0.63"/>
    <x v="3"/>
    <x v="1"/>
  </r>
  <r>
    <d v="2022-04-02T00:00:00"/>
    <x v="627"/>
    <x v="0"/>
    <x v="2"/>
    <x v="9"/>
    <n v="47.98"/>
    <n v="3"/>
    <n v="1.8"/>
    <x v="3"/>
    <x v="1"/>
  </r>
  <r>
    <d v="2022-04-02T00:00:00"/>
    <x v="568"/>
    <x v="0"/>
    <x v="0"/>
    <x v="3"/>
    <n v="9.16"/>
    <n v="3"/>
    <n v="-13.73"/>
    <x v="3"/>
    <x v="1"/>
  </r>
  <r>
    <d v="2022-04-02T00:00:00"/>
    <x v="628"/>
    <x v="3"/>
    <x v="2"/>
    <x v="15"/>
    <n v="71.98"/>
    <n v="3"/>
    <n v="24.29"/>
    <x v="3"/>
    <x v="1"/>
  </r>
  <r>
    <d v="2022-04-02T00:00:00"/>
    <x v="315"/>
    <x v="12"/>
    <x v="2"/>
    <x v="6"/>
    <n v="87.8"/>
    <n v="5"/>
    <n v="32.93"/>
    <x v="3"/>
    <x v="1"/>
  </r>
  <r>
    <d v="2022-04-04T00:00:00"/>
    <x v="155"/>
    <x v="20"/>
    <x v="0"/>
    <x v="4"/>
    <n v="11.16"/>
    <n v="2"/>
    <n v="4.3499999999999996"/>
    <x v="3"/>
    <x v="1"/>
  </r>
  <r>
    <d v="2022-04-04T00:00:00"/>
    <x v="155"/>
    <x v="20"/>
    <x v="1"/>
    <x v="8"/>
    <n v="108.4"/>
    <n v="2"/>
    <n v="22.76"/>
    <x v="3"/>
    <x v="1"/>
  </r>
  <r>
    <d v="2022-04-04T00:00:00"/>
    <x v="155"/>
    <x v="20"/>
    <x v="0"/>
    <x v="3"/>
    <n v="82.34"/>
    <n v="3"/>
    <n v="27.79"/>
    <x v="3"/>
    <x v="1"/>
  </r>
  <r>
    <d v="2022-04-04T00:00:00"/>
    <x v="155"/>
    <x v="20"/>
    <x v="0"/>
    <x v="3"/>
    <n v="9.09"/>
    <n v="4"/>
    <n v="3.29"/>
    <x v="3"/>
    <x v="1"/>
  </r>
  <r>
    <d v="2022-04-04T00:00:00"/>
    <x v="115"/>
    <x v="14"/>
    <x v="0"/>
    <x v="12"/>
    <n v="644.08000000000004"/>
    <n v="2"/>
    <n v="107.35"/>
    <x v="3"/>
    <x v="1"/>
  </r>
  <r>
    <d v="2022-04-04T00:00:00"/>
    <x v="115"/>
    <x v="14"/>
    <x v="0"/>
    <x v="7"/>
    <n v="5.84"/>
    <n v="2"/>
    <n v="2.63"/>
    <x v="3"/>
    <x v="1"/>
  </r>
  <r>
    <d v="2022-04-04T00:00:00"/>
    <x v="115"/>
    <x v="14"/>
    <x v="0"/>
    <x v="3"/>
    <n v="12.76"/>
    <n v="2"/>
    <n v="5.87"/>
    <x v="3"/>
    <x v="1"/>
  </r>
  <r>
    <d v="2022-04-04T00:00:00"/>
    <x v="115"/>
    <x v="14"/>
    <x v="2"/>
    <x v="6"/>
    <n v="10.95"/>
    <n v="1"/>
    <n v="0.44"/>
    <x v="3"/>
    <x v="1"/>
  </r>
  <r>
    <d v="2022-04-04T00:00:00"/>
    <x v="115"/>
    <x v="14"/>
    <x v="2"/>
    <x v="16"/>
    <n v="599.98"/>
    <n v="2"/>
    <n v="209.99"/>
    <x v="3"/>
    <x v="1"/>
  </r>
  <r>
    <d v="2022-04-05T00:00:00"/>
    <x v="480"/>
    <x v="15"/>
    <x v="0"/>
    <x v="3"/>
    <n v="157.79"/>
    <n v="1"/>
    <n v="-115.72"/>
    <x v="3"/>
    <x v="1"/>
  </r>
  <r>
    <d v="2022-04-05T00:00:00"/>
    <x v="243"/>
    <x v="2"/>
    <x v="0"/>
    <x v="12"/>
    <n v="98.11"/>
    <n v="7"/>
    <n v="18.399999999999999"/>
    <x v="3"/>
    <x v="1"/>
  </r>
  <r>
    <d v="2022-04-05T00:00:00"/>
    <x v="243"/>
    <x v="2"/>
    <x v="0"/>
    <x v="2"/>
    <n v="563.80999999999995"/>
    <n v="4"/>
    <n v="21.14"/>
    <x v="3"/>
    <x v="1"/>
  </r>
  <r>
    <d v="2022-04-05T00:00:00"/>
    <x v="243"/>
    <x v="2"/>
    <x v="0"/>
    <x v="3"/>
    <n v="10.43"/>
    <n v="4"/>
    <n v="-6.95"/>
    <x v="3"/>
    <x v="1"/>
  </r>
  <r>
    <d v="2022-04-05T00:00:00"/>
    <x v="243"/>
    <x v="2"/>
    <x v="1"/>
    <x v="8"/>
    <n v="547.14"/>
    <n v="4"/>
    <n v="-68.39"/>
    <x v="3"/>
    <x v="1"/>
  </r>
  <r>
    <d v="2022-04-05T00:00:00"/>
    <x v="243"/>
    <x v="2"/>
    <x v="2"/>
    <x v="6"/>
    <n v="14.85"/>
    <n v="5"/>
    <n v="-3.22"/>
    <x v="3"/>
    <x v="1"/>
  </r>
  <r>
    <d v="2022-04-05T00:00:00"/>
    <x v="243"/>
    <x v="2"/>
    <x v="2"/>
    <x v="6"/>
    <n v="41.99"/>
    <n v="2"/>
    <n v="-9.8000000000000007"/>
    <x v="3"/>
    <x v="1"/>
  </r>
  <r>
    <d v="2022-04-05T00:00:00"/>
    <x v="243"/>
    <x v="2"/>
    <x v="1"/>
    <x v="8"/>
    <n v="7.58"/>
    <n v="1"/>
    <n v="2.37"/>
    <x v="3"/>
    <x v="1"/>
  </r>
  <r>
    <d v="2022-04-05T00:00:00"/>
    <x v="243"/>
    <x v="2"/>
    <x v="1"/>
    <x v="11"/>
    <n v="352.45"/>
    <n v="5"/>
    <n v="-211.47"/>
    <x v="3"/>
    <x v="1"/>
  </r>
  <r>
    <d v="2022-04-05T00:00:00"/>
    <x v="207"/>
    <x v="2"/>
    <x v="0"/>
    <x v="1"/>
    <n v="23.9"/>
    <n v="6"/>
    <n v="7.77"/>
    <x v="3"/>
    <x v="1"/>
  </r>
  <r>
    <d v="2022-04-05T00:00:00"/>
    <x v="27"/>
    <x v="3"/>
    <x v="1"/>
    <x v="5"/>
    <n v="892.22"/>
    <n v="3"/>
    <n v="89.22"/>
    <x v="3"/>
    <x v="1"/>
  </r>
  <r>
    <d v="2022-04-05T00:00:00"/>
    <x v="259"/>
    <x v="22"/>
    <x v="2"/>
    <x v="9"/>
    <n v="239.94"/>
    <n v="6"/>
    <n v="26.39"/>
    <x v="3"/>
    <x v="1"/>
  </r>
  <r>
    <d v="2022-04-05T00:00:00"/>
    <x v="259"/>
    <x v="22"/>
    <x v="0"/>
    <x v="4"/>
    <n v="23.84"/>
    <n v="8"/>
    <n v="6.44"/>
    <x v="3"/>
    <x v="1"/>
  </r>
  <r>
    <d v="2022-04-06T00:00:00"/>
    <x v="426"/>
    <x v="0"/>
    <x v="0"/>
    <x v="4"/>
    <n v="42.05"/>
    <n v="9"/>
    <n v="5.26"/>
    <x v="3"/>
    <x v="1"/>
  </r>
  <r>
    <d v="2022-04-06T00:00:00"/>
    <x v="426"/>
    <x v="0"/>
    <x v="2"/>
    <x v="9"/>
    <n v="25.49"/>
    <n v="2"/>
    <n v="4.46"/>
    <x v="3"/>
    <x v="1"/>
  </r>
  <r>
    <d v="2022-04-06T00:00:00"/>
    <x v="426"/>
    <x v="0"/>
    <x v="0"/>
    <x v="3"/>
    <n v="6.9"/>
    <n v="3"/>
    <n v="-12.08"/>
    <x v="3"/>
    <x v="1"/>
  </r>
  <r>
    <d v="2022-04-06T00:00:00"/>
    <x v="426"/>
    <x v="0"/>
    <x v="0"/>
    <x v="3"/>
    <n v="9.65"/>
    <n v="6"/>
    <n v="-16.88"/>
    <x v="3"/>
    <x v="1"/>
  </r>
  <r>
    <d v="2022-04-06T00:00:00"/>
    <x v="426"/>
    <x v="0"/>
    <x v="0"/>
    <x v="0"/>
    <n v="7.97"/>
    <n v="2"/>
    <n v="2.89"/>
    <x v="3"/>
    <x v="1"/>
  </r>
  <r>
    <d v="2022-04-06T00:00:00"/>
    <x v="294"/>
    <x v="25"/>
    <x v="0"/>
    <x v="0"/>
    <n v="47.95"/>
    <n v="3"/>
    <n v="16.18"/>
    <x v="3"/>
    <x v="1"/>
  </r>
  <r>
    <d v="2022-04-07T00:00:00"/>
    <x v="184"/>
    <x v="0"/>
    <x v="0"/>
    <x v="12"/>
    <n v="463.25"/>
    <n v="8"/>
    <n v="-1181.28"/>
    <x v="3"/>
    <x v="1"/>
  </r>
  <r>
    <d v="2022-04-07T00:00:00"/>
    <x v="184"/>
    <x v="0"/>
    <x v="2"/>
    <x v="9"/>
    <n v="383.95"/>
    <n v="6"/>
    <n v="47.99"/>
    <x v="3"/>
    <x v="1"/>
  </r>
  <r>
    <d v="2022-04-07T00:00:00"/>
    <x v="365"/>
    <x v="2"/>
    <x v="0"/>
    <x v="4"/>
    <n v="11.74"/>
    <n v="3"/>
    <n v="1.03"/>
    <x v="3"/>
    <x v="1"/>
  </r>
  <r>
    <d v="2022-04-07T00:00:00"/>
    <x v="218"/>
    <x v="20"/>
    <x v="0"/>
    <x v="0"/>
    <n v="25.92"/>
    <n v="4"/>
    <n v="12.44"/>
    <x v="3"/>
    <x v="1"/>
  </r>
  <r>
    <d v="2022-04-07T00:00:00"/>
    <x v="218"/>
    <x v="20"/>
    <x v="0"/>
    <x v="2"/>
    <n v="22.58"/>
    <n v="2"/>
    <n v="5.87"/>
    <x v="3"/>
    <x v="1"/>
  </r>
  <r>
    <d v="2022-04-09T00:00:00"/>
    <x v="144"/>
    <x v="3"/>
    <x v="1"/>
    <x v="13"/>
    <n v="369.91"/>
    <n v="3"/>
    <n v="-13.87"/>
    <x v="3"/>
    <x v="1"/>
  </r>
  <r>
    <d v="2022-04-09T00:00:00"/>
    <x v="260"/>
    <x v="20"/>
    <x v="0"/>
    <x v="2"/>
    <n v="17.940000000000001"/>
    <n v="3"/>
    <n v="3.05"/>
    <x v="3"/>
    <x v="1"/>
  </r>
  <r>
    <d v="2022-04-09T00:00:00"/>
    <x v="466"/>
    <x v="37"/>
    <x v="0"/>
    <x v="12"/>
    <n v="370.14"/>
    <n v="3"/>
    <n v="144.35"/>
    <x v="3"/>
    <x v="1"/>
  </r>
  <r>
    <d v="2022-04-10T00:00:00"/>
    <x v="441"/>
    <x v="3"/>
    <x v="0"/>
    <x v="3"/>
    <n v="12.83"/>
    <n v="2"/>
    <n v="4.33"/>
    <x v="3"/>
    <x v="1"/>
  </r>
  <r>
    <d v="2022-04-10T00:00:00"/>
    <x v="469"/>
    <x v="20"/>
    <x v="0"/>
    <x v="2"/>
    <n v="142.04"/>
    <n v="4"/>
    <n v="38.35"/>
    <x v="3"/>
    <x v="1"/>
  </r>
  <r>
    <d v="2022-04-10T00:00:00"/>
    <x v="469"/>
    <x v="20"/>
    <x v="0"/>
    <x v="4"/>
    <n v="14.67"/>
    <n v="3"/>
    <n v="6.01"/>
    <x v="3"/>
    <x v="1"/>
  </r>
  <r>
    <d v="2022-04-11T00:00:00"/>
    <x v="145"/>
    <x v="20"/>
    <x v="2"/>
    <x v="9"/>
    <n v="85.14"/>
    <n v="3"/>
    <n v="34.909999999999997"/>
    <x v="3"/>
    <x v="1"/>
  </r>
  <r>
    <d v="2022-04-11T00:00:00"/>
    <x v="145"/>
    <x v="20"/>
    <x v="2"/>
    <x v="6"/>
    <n v="21.99"/>
    <n v="1"/>
    <n v="10.56"/>
    <x v="3"/>
    <x v="1"/>
  </r>
  <r>
    <d v="2022-04-11T00:00:00"/>
    <x v="145"/>
    <x v="20"/>
    <x v="0"/>
    <x v="12"/>
    <n v="406.6"/>
    <n v="5"/>
    <n v="113.85"/>
    <x v="3"/>
    <x v="1"/>
  </r>
  <r>
    <d v="2022-04-11T00:00:00"/>
    <x v="378"/>
    <x v="16"/>
    <x v="1"/>
    <x v="8"/>
    <n v="67.36"/>
    <n v="2"/>
    <n v="10.1"/>
    <x v="3"/>
    <x v="1"/>
  </r>
  <r>
    <d v="2022-04-11T00:00:00"/>
    <x v="378"/>
    <x v="16"/>
    <x v="1"/>
    <x v="8"/>
    <n v="54.53"/>
    <n v="3"/>
    <n v="14.31"/>
    <x v="3"/>
    <x v="1"/>
  </r>
  <r>
    <d v="2022-04-11T00:00:00"/>
    <x v="539"/>
    <x v="3"/>
    <x v="2"/>
    <x v="16"/>
    <n v="639.97"/>
    <n v="4"/>
    <n v="215.99"/>
    <x v="3"/>
    <x v="1"/>
  </r>
  <r>
    <d v="2022-04-11T00:00:00"/>
    <x v="539"/>
    <x v="3"/>
    <x v="0"/>
    <x v="0"/>
    <n v="52.76"/>
    <n v="2"/>
    <n v="24.27"/>
    <x v="3"/>
    <x v="1"/>
  </r>
  <r>
    <d v="2022-04-12T00:00:00"/>
    <x v="629"/>
    <x v="22"/>
    <x v="0"/>
    <x v="2"/>
    <n v="40.74"/>
    <n v="3"/>
    <n v="0.41"/>
    <x v="3"/>
    <x v="1"/>
  </r>
  <r>
    <d v="2022-04-13T00:00:00"/>
    <x v="456"/>
    <x v="3"/>
    <x v="2"/>
    <x v="9"/>
    <n v="199.96"/>
    <n v="4"/>
    <n v="69.989999999999995"/>
    <x v="3"/>
    <x v="1"/>
  </r>
  <r>
    <d v="2022-04-13T00:00:00"/>
    <x v="456"/>
    <x v="3"/>
    <x v="1"/>
    <x v="13"/>
    <n v="710.83"/>
    <n v="3"/>
    <n v="-97.74"/>
    <x v="3"/>
    <x v="1"/>
  </r>
  <r>
    <d v="2022-04-13T00:00:00"/>
    <x v="630"/>
    <x v="31"/>
    <x v="0"/>
    <x v="14"/>
    <n v="12.88"/>
    <n v="1"/>
    <n v="0.39"/>
    <x v="3"/>
    <x v="1"/>
  </r>
  <r>
    <d v="2022-04-13T00:00:00"/>
    <x v="631"/>
    <x v="12"/>
    <x v="0"/>
    <x v="0"/>
    <n v="31.1"/>
    <n v="6"/>
    <n v="10.89"/>
    <x v="3"/>
    <x v="1"/>
  </r>
  <r>
    <d v="2022-04-13T00:00:00"/>
    <x v="631"/>
    <x v="12"/>
    <x v="0"/>
    <x v="0"/>
    <n v="54.82"/>
    <n v="3"/>
    <n v="17.82"/>
    <x v="3"/>
    <x v="1"/>
  </r>
  <r>
    <d v="2022-04-13T00:00:00"/>
    <x v="478"/>
    <x v="3"/>
    <x v="1"/>
    <x v="8"/>
    <n v="37.68"/>
    <n v="2"/>
    <n v="15.83"/>
    <x v="3"/>
    <x v="1"/>
  </r>
  <r>
    <d v="2022-04-13T00:00:00"/>
    <x v="478"/>
    <x v="3"/>
    <x v="2"/>
    <x v="6"/>
    <n v="258.58"/>
    <n v="2"/>
    <n v="19.39"/>
    <x v="3"/>
    <x v="1"/>
  </r>
  <r>
    <d v="2022-04-13T00:00:00"/>
    <x v="478"/>
    <x v="3"/>
    <x v="0"/>
    <x v="12"/>
    <n v="75.84"/>
    <n v="2"/>
    <n v="29.58"/>
    <x v="3"/>
    <x v="1"/>
  </r>
  <r>
    <d v="2022-04-13T00:00:00"/>
    <x v="331"/>
    <x v="40"/>
    <x v="0"/>
    <x v="3"/>
    <n v="17.43"/>
    <n v="3"/>
    <n v="8.02"/>
    <x v="3"/>
    <x v="1"/>
  </r>
  <r>
    <d v="2022-04-13T00:00:00"/>
    <x v="632"/>
    <x v="3"/>
    <x v="1"/>
    <x v="13"/>
    <n v="241.57"/>
    <n v="2"/>
    <n v="-15.1"/>
    <x v="3"/>
    <x v="1"/>
  </r>
  <r>
    <d v="2022-04-13T00:00:00"/>
    <x v="632"/>
    <x v="3"/>
    <x v="2"/>
    <x v="6"/>
    <n v="479.92"/>
    <n v="2"/>
    <n v="41.99"/>
    <x v="3"/>
    <x v="1"/>
  </r>
  <r>
    <d v="2022-04-13T00:00:00"/>
    <x v="433"/>
    <x v="12"/>
    <x v="0"/>
    <x v="2"/>
    <n v="10.74"/>
    <n v="1"/>
    <n v="0.81"/>
    <x v="3"/>
    <x v="1"/>
  </r>
  <r>
    <d v="2022-04-13T00:00:00"/>
    <x v="558"/>
    <x v="0"/>
    <x v="1"/>
    <x v="13"/>
    <n v="609.98"/>
    <n v="4"/>
    <n v="-113.28"/>
    <x v="3"/>
    <x v="1"/>
  </r>
  <r>
    <d v="2022-04-13T00:00:00"/>
    <x v="558"/>
    <x v="0"/>
    <x v="1"/>
    <x v="13"/>
    <n v="211.37"/>
    <n v="2"/>
    <n v="-45.29"/>
    <x v="3"/>
    <x v="1"/>
  </r>
  <r>
    <d v="2022-04-13T00:00:00"/>
    <x v="558"/>
    <x v="0"/>
    <x v="2"/>
    <x v="6"/>
    <n v="239.98"/>
    <n v="3"/>
    <n v="18"/>
    <x v="3"/>
    <x v="1"/>
  </r>
  <r>
    <d v="2022-04-14T00:00:00"/>
    <x v="633"/>
    <x v="11"/>
    <x v="0"/>
    <x v="12"/>
    <n v="35.21"/>
    <n v="1"/>
    <n v="2.64"/>
    <x v="3"/>
    <x v="1"/>
  </r>
  <r>
    <d v="2022-04-16T00:00:00"/>
    <x v="161"/>
    <x v="10"/>
    <x v="0"/>
    <x v="12"/>
    <n v="45.22"/>
    <n v="3"/>
    <n v="4.5199999999999996"/>
    <x v="3"/>
    <x v="1"/>
  </r>
  <r>
    <d v="2022-04-16T00:00:00"/>
    <x v="161"/>
    <x v="10"/>
    <x v="0"/>
    <x v="7"/>
    <n v="10.42"/>
    <n v="7"/>
    <n v="-2.21"/>
    <x v="3"/>
    <x v="1"/>
  </r>
  <r>
    <d v="2022-04-16T00:00:00"/>
    <x v="161"/>
    <x v="10"/>
    <x v="0"/>
    <x v="4"/>
    <n v="7.87"/>
    <n v="3"/>
    <n v="1.28"/>
    <x v="3"/>
    <x v="1"/>
  </r>
  <r>
    <d v="2022-04-16T00:00:00"/>
    <x v="161"/>
    <x v="10"/>
    <x v="2"/>
    <x v="6"/>
    <n v="118.78"/>
    <n v="3"/>
    <n v="-27.72"/>
    <x v="3"/>
    <x v="1"/>
  </r>
  <r>
    <d v="2022-04-16T00:00:00"/>
    <x v="161"/>
    <x v="10"/>
    <x v="0"/>
    <x v="7"/>
    <n v="1.45"/>
    <n v="1"/>
    <n v="0.24"/>
    <x v="3"/>
    <x v="1"/>
  </r>
  <r>
    <d v="2022-04-16T00:00:00"/>
    <x v="161"/>
    <x v="10"/>
    <x v="0"/>
    <x v="3"/>
    <n v="55.47"/>
    <n v="5"/>
    <n v="-46.23"/>
    <x v="3"/>
    <x v="1"/>
  </r>
  <r>
    <d v="2022-04-16T00:00:00"/>
    <x v="396"/>
    <x v="2"/>
    <x v="0"/>
    <x v="7"/>
    <n v="12.58"/>
    <n v="4"/>
    <n v="4.09"/>
    <x v="3"/>
    <x v="1"/>
  </r>
  <r>
    <d v="2022-04-16T00:00:00"/>
    <x v="417"/>
    <x v="1"/>
    <x v="2"/>
    <x v="16"/>
    <n v="1439.97"/>
    <n v="4"/>
    <n v="485.99"/>
    <x v="3"/>
    <x v="1"/>
  </r>
  <r>
    <d v="2022-04-16T00:00:00"/>
    <x v="417"/>
    <x v="1"/>
    <x v="2"/>
    <x v="9"/>
    <n v="43.56"/>
    <n v="3"/>
    <n v="-4.9000000000000004"/>
    <x v="3"/>
    <x v="1"/>
  </r>
  <r>
    <d v="2022-04-16T00:00:00"/>
    <x v="172"/>
    <x v="6"/>
    <x v="2"/>
    <x v="6"/>
    <n v="569.64"/>
    <n v="2"/>
    <n v="148.11000000000001"/>
    <x v="3"/>
    <x v="1"/>
  </r>
  <r>
    <d v="2022-04-16T00:00:00"/>
    <x v="172"/>
    <x v="6"/>
    <x v="0"/>
    <x v="3"/>
    <n v="9.14"/>
    <n v="1"/>
    <n v="4.57"/>
    <x v="3"/>
    <x v="1"/>
  </r>
  <r>
    <d v="2022-04-16T00:00:00"/>
    <x v="172"/>
    <x v="6"/>
    <x v="1"/>
    <x v="8"/>
    <n v="1196.8599999999999"/>
    <n v="7"/>
    <n v="119.69"/>
    <x v="3"/>
    <x v="1"/>
  </r>
  <r>
    <d v="2022-04-16T00:00:00"/>
    <x v="172"/>
    <x v="6"/>
    <x v="1"/>
    <x v="11"/>
    <n v="523.26"/>
    <n v="9"/>
    <n v="125.58"/>
    <x v="3"/>
    <x v="1"/>
  </r>
  <r>
    <d v="2022-04-16T00:00:00"/>
    <x v="491"/>
    <x v="20"/>
    <x v="1"/>
    <x v="5"/>
    <n v="127.76"/>
    <n v="2"/>
    <n v="2.84"/>
    <x v="3"/>
    <x v="1"/>
  </r>
  <r>
    <d v="2022-04-17T00:00:00"/>
    <x v="208"/>
    <x v="3"/>
    <x v="0"/>
    <x v="4"/>
    <n v="5.56"/>
    <n v="2"/>
    <n v="2.2200000000000002"/>
    <x v="3"/>
    <x v="1"/>
  </r>
  <r>
    <d v="2022-04-17T00:00:00"/>
    <x v="208"/>
    <x v="3"/>
    <x v="2"/>
    <x v="9"/>
    <n v="323.37"/>
    <n v="3"/>
    <n v="129.35"/>
    <x v="3"/>
    <x v="1"/>
  </r>
  <r>
    <d v="2022-04-17T00:00:00"/>
    <x v="208"/>
    <x v="3"/>
    <x v="2"/>
    <x v="6"/>
    <n v="783.96"/>
    <n v="5"/>
    <n v="68.599999999999994"/>
    <x v="3"/>
    <x v="1"/>
  </r>
  <r>
    <d v="2022-04-17T00:00:00"/>
    <x v="208"/>
    <x v="3"/>
    <x v="0"/>
    <x v="12"/>
    <n v="1447.65"/>
    <n v="5"/>
    <n v="419.82"/>
    <x v="3"/>
    <x v="1"/>
  </r>
  <r>
    <d v="2022-04-17T00:00:00"/>
    <x v="208"/>
    <x v="3"/>
    <x v="0"/>
    <x v="0"/>
    <n v="11.96"/>
    <n v="2"/>
    <n v="5.86"/>
    <x v="3"/>
    <x v="1"/>
  </r>
  <r>
    <d v="2022-04-17T00:00:00"/>
    <x v="401"/>
    <x v="20"/>
    <x v="2"/>
    <x v="9"/>
    <n v="99.6"/>
    <n v="1"/>
    <n v="36.85"/>
    <x v="3"/>
    <x v="1"/>
  </r>
  <r>
    <d v="2022-04-17T00:00:00"/>
    <x v="401"/>
    <x v="20"/>
    <x v="0"/>
    <x v="3"/>
    <n v="62.3"/>
    <n v="13"/>
    <n v="21.02"/>
    <x v="3"/>
    <x v="1"/>
  </r>
  <r>
    <d v="2022-04-17T00:00:00"/>
    <x v="401"/>
    <x v="20"/>
    <x v="0"/>
    <x v="4"/>
    <n v="10.71"/>
    <n v="3"/>
    <n v="2.78"/>
    <x v="3"/>
    <x v="1"/>
  </r>
  <r>
    <d v="2022-04-18T00:00:00"/>
    <x v="0"/>
    <x v="18"/>
    <x v="0"/>
    <x v="3"/>
    <n v="38.22"/>
    <n v="6"/>
    <n v="17.96"/>
    <x v="3"/>
    <x v="1"/>
  </r>
  <r>
    <d v="2022-04-18T00:00:00"/>
    <x v="0"/>
    <x v="18"/>
    <x v="0"/>
    <x v="1"/>
    <n v="75.180000000000007"/>
    <n v="6"/>
    <n v="35.33"/>
    <x v="3"/>
    <x v="1"/>
  </r>
  <r>
    <d v="2022-04-18T00:00:00"/>
    <x v="0"/>
    <x v="18"/>
    <x v="1"/>
    <x v="8"/>
    <n v="6.16"/>
    <n v="2"/>
    <n v="2.96"/>
    <x v="3"/>
    <x v="1"/>
  </r>
  <r>
    <d v="2022-04-18T00:00:00"/>
    <x v="0"/>
    <x v="18"/>
    <x v="1"/>
    <x v="5"/>
    <n v="89.99"/>
    <n v="1"/>
    <n v="17.100000000000001"/>
    <x v="3"/>
    <x v="1"/>
  </r>
  <r>
    <d v="2022-04-18T00:00:00"/>
    <x v="439"/>
    <x v="8"/>
    <x v="2"/>
    <x v="9"/>
    <n v="106.5"/>
    <n v="6"/>
    <n v="41.54"/>
    <x v="3"/>
    <x v="1"/>
  </r>
  <r>
    <d v="2022-04-18T00:00:00"/>
    <x v="334"/>
    <x v="20"/>
    <x v="0"/>
    <x v="1"/>
    <n v="21.93"/>
    <n v="3"/>
    <n v="10.31"/>
    <x v="3"/>
    <x v="1"/>
  </r>
  <r>
    <d v="2022-04-18T00:00:00"/>
    <x v="354"/>
    <x v="3"/>
    <x v="0"/>
    <x v="2"/>
    <n v="947.17"/>
    <n v="7"/>
    <n v="9.4700000000000006"/>
    <x v="3"/>
    <x v="1"/>
  </r>
  <r>
    <d v="2022-04-18T00:00:00"/>
    <x v="354"/>
    <x v="3"/>
    <x v="0"/>
    <x v="0"/>
    <n v="61.96"/>
    <n v="2"/>
    <n v="27.88"/>
    <x v="3"/>
    <x v="1"/>
  </r>
  <r>
    <d v="2022-04-18T00:00:00"/>
    <x v="180"/>
    <x v="3"/>
    <x v="0"/>
    <x v="2"/>
    <n v="115.44"/>
    <n v="3"/>
    <n v="30.01"/>
    <x v="3"/>
    <x v="1"/>
  </r>
  <r>
    <d v="2022-04-18T00:00:00"/>
    <x v="634"/>
    <x v="0"/>
    <x v="2"/>
    <x v="9"/>
    <n v="41.42"/>
    <n v="2"/>
    <n v="8.2799999999999994"/>
    <x v="3"/>
    <x v="1"/>
  </r>
  <r>
    <d v="2022-04-18T00:00:00"/>
    <x v="634"/>
    <x v="0"/>
    <x v="2"/>
    <x v="6"/>
    <n v="244.77"/>
    <n v="4"/>
    <n v="24.48"/>
    <x v="3"/>
    <x v="1"/>
  </r>
  <r>
    <d v="2022-04-18T00:00:00"/>
    <x v="634"/>
    <x v="0"/>
    <x v="0"/>
    <x v="4"/>
    <n v="74.349999999999994"/>
    <n v="3"/>
    <n v="6.51"/>
    <x v="3"/>
    <x v="1"/>
  </r>
  <r>
    <d v="2022-04-18T00:00:00"/>
    <x v="634"/>
    <x v="0"/>
    <x v="0"/>
    <x v="3"/>
    <n v="4.3099999999999996"/>
    <n v="2"/>
    <n v="-6.9"/>
    <x v="3"/>
    <x v="1"/>
  </r>
  <r>
    <d v="2022-04-18T00:00:00"/>
    <x v="634"/>
    <x v="0"/>
    <x v="1"/>
    <x v="5"/>
    <n v="56.69"/>
    <n v="1"/>
    <n v="-20.25"/>
    <x v="3"/>
    <x v="1"/>
  </r>
  <r>
    <d v="2022-04-18T00:00:00"/>
    <x v="634"/>
    <x v="0"/>
    <x v="2"/>
    <x v="6"/>
    <n v="97.97"/>
    <n v="2"/>
    <n v="6.12"/>
    <x v="3"/>
    <x v="1"/>
  </r>
  <r>
    <d v="2022-04-18T00:00:00"/>
    <x v="634"/>
    <x v="0"/>
    <x v="0"/>
    <x v="4"/>
    <n v="7.87"/>
    <n v="3"/>
    <n v="0.89"/>
    <x v="3"/>
    <x v="1"/>
  </r>
  <r>
    <d v="2022-04-18T00:00:00"/>
    <x v="634"/>
    <x v="0"/>
    <x v="0"/>
    <x v="0"/>
    <n v="15.55"/>
    <n v="3"/>
    <n v="5.44"/>
    <x v="3"/>
    <x v="1"/>
  </r>
  <r>
    <d v="2022-04-18T00:00:00"/>
    <x v="634"/>
    <x v="0"/>
    <x v="0"/>
    <x v="3"/>
    <n v="1.48"/>
    <n v="1"/>
    <n v="-2.29"/>
    <x v="3"/>
    <x v="1"/>
  </r>
  <r>
    <d v="2022-04-19T00:00:00"/>
    <x v="190"/>
    <x v="0"/>
    <x v="0"/>
    <x v="12"/>
    <n v="19.57"/>
    <n v="2"/>
    <n v="-52.83"/>
    <x v="3"/>
    <x v="1"/>
  </r>
  <r>
    <d v="2022-04-19T00:00:00"/>
    <x v="190"/>
    <x v="0"/>
    <x v="0"/>
    <x v="3"/>
    <n v="310.39"/>
    <n v="4"/>
    <n v="-512.15"/>
    <x v="3"/>
    <x v="1"/>
  </r>
  <r>
    <d v="2022-04-20T00:00:00"/>
    <x v="161"/>
    <x v="4"/>
    <x v="2"/>
    <x v="6"/>
    <n v="287.97000000000003"/>
    <n v="3"/>
    <n v="77.75"/>
    <x v="3"/>
    <x v="1"/>
  </r>
  <r>
    <d v="2022-04-20T00:00:00"/>
    <x v="161"/>
    <x v="4"/>
    <x v="1"/>
    <x v="8"/>
    <n v="595.38"/>
    <n v="6"/>
    <n v="297.69"/>
    <x v="3"/>
    <x v="1"/>
  </r>
  <r>
    <d v="2022-04-20T00:00:00"/>
    <x v="161"/>
    <x v="4"/>
    <x v="0"/>
    <x v="0"/>
    <n v="12.96"/>
    <n v="2"/>
    <n v="6.22"/>
    <x v="3"/>
    <x v="1"/>
  </r>
  <r>
    <d v="2022-04-20T00:00:00"/>
    <x v="414"/>
    <x v="0"/>
    <x v="0"/>
    <x v="0"/>
    <n v="117.46"/>
    <n v="3"/>
    <n v="44.05"/>
    <x v="3"/>
    <x v="1"/>
  </r>
  <r>
    <d v="2022-04-20T00:00:00"/>
    <x v="635"/>
    <x v="14"/>
    <x v="0"/>
    <x v="10"/>
    <n v="180.96"/>
    <n v="2"/>
    <n v="81.430000000000007"/>
    <x v="3"/>
    <x v="1"/>
  </r>
  <r>
    <d v="2022-04-21T00:00:00"/>
    <x v="636"/>
    <x v="5"/>
    <x v="1"/>
    <x v="5"/>
    <n v="191.96"/>
    <n v="2"/>
    <n v="51.83"/>
    <x v="3"/>
    <x v="1"/>
  </r>
  <r>
    <d v="2022-04-21T00:00:00"/>
    <x v="636"/>
    <x v="5"/>
    <x v="0"/>
    <x v="3"/>
    <n v="21.3"/>
    <n v="3"/>
    <n v="9.8000000000000007"/>
    <x v="3"/>
    <x v="1"/>
  </r>
  <r>
    <d v="2022-04-21T00:00:00"/>
    <x v="636"/>
    <x v="5"/>
    <x v="2"/>
    <x v="6"/>
    <n v="469.95"/>
    <n v="5"/>
    <n v="131.59"/>
    <x v="3"/>
    <x v="1"/>
  </r>
  <r>
    <d v="2022-04-21T00:00:00"/>
    <x v="636"/>
    <x v="5"/>
    <x v="1"/>
    <x v="8"/>
    <n v="209.88"/>
    <n v="3"/>
    <n v="35.68"/>
    <x v="3"/>
    <x v="1"/>
  </r>
  <r>
    <d v="2022-04-22T00:00:00"/>
    <x v="86"/>
    <x v="3"/>
    <x v="2"/>
    <x v="6"/>
    <n v="88.78"/>
    <n v="3"/>
    <n v="7.77"/>
    <x v="3"/>
    <x v="1"/>
  </r>
  <r>
    <d v="2022-04-22T00:00:00"/>
    <x v="86"/>
    <x v="3"/>
    <x v="0"/>
    <x v="4"/>
    <n v="64.14"/>
    <n v="3"/>
    <n v="16.68"/>
    <x v="3"/>
    <x v="1"/>
  </r>
  <r>
    <d v="2022-04-24T00:00:00"/>
    <x v="35"/>
    <x v="20"/>
    <x v="0"/>
    <x v="4"/>
    <n v="25.99"/>
    <n v="1"/>
    <n v="7.54"/>
    <x v="3"/>
    <x v="1"/>
  </r>
  <r>
    <d v="2022-04-25T00:00:00"/>
    <x v="65"/>
    <x v="3"/>
    <x v="0"/>
    <x v="3"/>
    <n v="13.94"/>
    <n v="3"/>
    <n v="4.53"/>
    <x v="3"/>
    <x v="1"/>
  </r>
  <r>
    <d v="2022-04-25T00:00:00"/>
    <x v="315"/>
    <x v="20"/>
    <x v="0"/>
    <x v="12"/>
    <n v="206.43"/>
    <n v="3"/>
    <n v="90.83"/>
    <x v="3"/>
    <x v="1"/>
  </r>
  <r>
    <d v="2022-04-25T00:00:00"/>
    <x v="603"/>
    <x v="21"/>
    <x v="0"/>
    <x v="4"/>
    <n v="57.75"/>
    <n v="5"/>
    <n v="16.170000000000002"/>
    <x v="3"/>
    <x v="1"/>
  </r>
  <r>
    <d v="2022-04-25T00:00:00"/>
    <x v="603"/>
    <x v="21"/>
    <x v="0"/>
    <x v="12"/>
    <n v="272.39999999999998"/>
    <n v="5"/>
    <n v="76.27"/>
    <x v="3"/>
    <x v="1"/>
  </r>
  <r>
    <d v="2022-04-25T00:00:00"/>
    <x v="456"/>
    <x v="1"/>
    <x v="0"/>
    <x v="2"/>
    <n v="221.02"/>
    <n v="2"/>
    <n v="-55.26"/>
    <x v="3"/>
    <x v="1"/>
  </r>
  <r>
    <d v="2022-04-25T00:00:00"/>
    <x v="456"/>
    <x v="1"/>
    <x v="1"/>
    <x v="5"/>
    <n v="128.06"/>
    <n v="3"/>
    <n v="-23.78"/>
    <x v="3"/>
    <x v="1"/>
  </r>
  <r>
    <d v="2022-04-25T00:00:00"/>
    <x v="637"/>
    <x v="3"/>
    <x v="0"/>
    <x v="10"/>
    <n v="21.34"/>
    <n v="2"/>
    <n v="9.82"/>
    <x v="3"/>
    <x v="1"/>
  </r>
  <r>
    <d v="2022-04-26T00:00:00"/>
    <x v="264"/>
    <x v="15"/>
    <x v="1"/>
    <x v="5"/>
    <n v="831.94"/>
    <n v="8"/>
    <n v="-114.39"/>
    <x v="3"/>
    <x v="1"/>
  </r>
  <r>
    <d v="2022-04-26T00:00:00"/>
    <x v="264"/>
    <x v="15"/>
    <x v="1"/>
    <x v="8"/>
    <n v="97.04"/>
    <n v="2"/>
    <n v="1.21"/>
    <x v="3"/>
    <x v="1"/>
  </r>
  <r>
    <d v="2022-04-26T00:00:00"/>
    <x v="264"/>
    <x v="15"/>
    <x v="0"/>
    <x v="2"/>
    <n v="72.78"/>
    <n v="1"/>
    <n v="-18.2"/>
    <x v="3"/>
    <x v="1"/>
  </r>
  <r>
    <d v="2022-04-26T00:00:00"/>
    <x v="517"/>
    <x v="0"/>
    <x v="1"/>
    <x v="5"/>
    <n v="408.42"/>
    <n v="2"/>
    <n v="-5.83"/>
    <x v="3"/>
    <x v="1"/>
  </r>
  <r>
    <d v="2022-04-26T00:00:00"/>
    <x v="620"/>
    <x v="3"/>
    <x v="1"/>
    <x v="5"/>
    <n v="63.94"/>
    <n v="3"/>
    <n v="6.39"/>
    <x v="3"/>
    <x v="1"/>
  </r>
  <r>
    <d v="2022-04-26T00:00:00"/>
    <x v="620"/>
    <x v="3"/>
    <x v="0"/>
    <x v="4"/>
    <n v="59.52"/>
    <n v="3"/>
    <n v="15.48"/>
    <x v="3"/>
    <x v="1"/>
  </r>
  <r>
    <d v="2022-04-26T00:00:00"/>
    <x v="620"/>
    <x v="3"/>
    <x v="2"/>
    <x v="6"/>
    <n v="311.98"/>
    <n v="3"/>
    <n v="39"/>
    <x v="3"/>
    <x v="1"/>
  </r>
  <r>
    <d v="2022-04-26T00:00:00"/>
    <x v="620"/>
    <x v="3"/>
    <x v="0"/>
    <x v="3"/>
    <n v="50.35"/>
    <n v="3"/>
    <n v="17.62"/>
    <x v="3"/>
    <x v="1"/>
  </r>
  <r>
    <d v="2022-04-26T00:00:00"/>
    <x v="52"/>
    <x v="16"/>
    <x v="1"/>
    <x v="13"/>
    <n v="191.52"/>
    <n v="1"/>
    <n v="-76.61"/>
    <x v="3"/>
    <x v="1"/>
  </r>
  <r>
    <d v="2022-04-26T00:00:00"/>
    <x v="52"/>
    <x v="16"/>
    <x v="0"/>
    <x v="4"/>
    <n v="2.62"/>
    <n v="1"/>
    <n v="0.43"/>
    <x v="3"/>
    <x v="1"/>
  </r>
  <r>
    <d v="2022-04-27T00:00:00"/>
    <x v="217"/>
    <x v="44"/>
    <x v="0"/>
    <x v="4"/>
    <n v="22.74"/>
    <n v="3"/>
    <n v="8.8699999999999992"/>
    <x v="3"/>
    <x v="1"/>
  </r>
  <r>
    <d v="2022-04-27T00:00:00"/>
    <x v="217"/>
    <x v="44"/>
    <x v="1"/>
    <x v="5"/>
    <n v="1267.53"/>
    <n v="3"/>
    <n v="316.88"/>
    <x v="3"/>
    <x v="1"/>
  </r>
  <r>
    <d v="2022-04-27T00:00:00"/>
    <x v="217"/>
    <x v="44"/>
    <x v="2"/>
    <x v="15"/>
    <n v="1379.92"/>
    <n v="8"/>
    <n v="648.55999999999995"/>
    <x v="3"/>
    <x v="1"/>
  </r>
  <r>
    <d v="2022-04-27T00:00:00"/>
    <x v="529"/>
    <x v="26"/>
    <x v="0"/>
    <x v="12"/>
    <n v="43.56"/>
    <n v="5"/>
    <n v="3.27"/>
    <x v="3"/>
    <x v="1"/>
  </r>
  <r>
    <d v="2022-04-27T00:00:00"/>
    <x v="529"/>
    <x v="26"/>
    <x v="0"/>
    <x v="14"/>
    <n v="5.84"/>
    <n v="2"/>
    <n v="0.73"/>
    <x v="3"/>
    <x v="1"/>
  </r>
  <r>
    <d v="2022-04-28T00:00:00"/>
    <x v="277"/>
    <x v="0"/>
    <x v="0"/>
    <x v="12"/>
    <n v="8.65"/>
    <n v="3"/>
    <n v="-20.329999999999998"/>
    <x v="3"/>
    <x v="1"/>
  </r>
  <r>
    <d v="2022-04-28T00:00:00"/>
    <x v="277"/>
    <x v="0"/>
    <x v="0"/>
    <x v="2"/>
    <n v="23.83"/>
    <n v="3"/>
    <n v="2.68"/>
    <x v="3"/>
    <x v="1"/>
  </r>
  <r>
    <d v="2022-04-28T00:00:00"/>
    <x v="277"/>
    <x v="0"/>
    <x v="0"/>
    <x v="3"/>
    <n v="12.18"/>
    <n v="4"/>
    <n v="-18.87"/>
    <x v="3"/>
    <x v="1"/>
  </r>
  <r>
    <d v="2022-04-28T00:00:00"/>
    <x v="26"/>
    <x v="14"/>
    <x v="0"/>
    <x v="12"/>
    <n v="186.73"/>
    <n v="1"/>
    <n v="41.5"/>
    <x v="3"/>
    <x v="1"/>
  </r>
  <r>
    <d v="2022-04-28T00:00:00"/>
    <x v="26"/>
    <x v="14"/>
    <x v="0"/>
    <x v="3"/>
    <n v="3812.97"/>
    <n v="3"/>
    <n v="1906.49"/>
    <x v="3"/>
    <x v="1"/>
  </r>
  <r>
    <d v="2022-04-29T00:00:00"/>
    <x v="412"/>
    <x v="2"/>
    <x v="0"/>
    <x v="0"/>
    <n v="7.97"/>
    <n v="2"/>
    <n v="2.89"/>
    <x v="3"/>
    <x v="1"/>
  </r>
  <r>
    <d v="2022-04-30T00:00:00"/>
    <x v="152"/>
    <x v="1"/>
    <x v="1"/>
    <x v="5"/>
    <n v="213.12"/>
    <n v="5"/>
    <n v="-15.22"/>
    <x v="3"/>
    <x v="1"/>
  </r>
  <r>
    <d v="2022-04-30T00:00:00"/>
    <x v="157"/>
    <x v="10"/>
    <x v="2"/>
    <x v="6"/>
    <n v="1022.97"/>
    <n v="5"/>
    <n v="-255.74"/>
    <x v="3"/>
    <x v="1"/>
  </r>
  <r>
    <d v="2022-04-30T00:00:00"/>
    <x v="127"/>
    <x v="3"/>
    <x v="0"/>
    <x v="4"/>
    <n v="34.65"/>
    <n v="3"/>
    <n v="9.6999999999999993"/>
    <x v="3"/>
    <x v="1"/>
  </r>
  <r>
    <d v="2022-04-30T00:00:00"/>
    <x v="127"/>
    <x v="3"/>
    <x v="2"/>
    <x v="6"/>
    <n v="19.8"/>
    <n v="5"/>
    <n v="1.73"/>
    <x v="3"/>
    <x v="1"/>
  </r>
  <r>
    <d v="2022-04-30T00:00:00"/>
    <x v="638"/>
    <x v="32"/>
    <x v="1"/>
    <x v="8"/>
    <n v="31.4"/>
    <n v="5"/>
    <n v="13.19"/>
    <x v="3"/>
    <x v="1"/>
  </r>
  <r>
    <d v="2022-04-30T00:00:00"/>
    <x v="638"/>
    <x v="32"/>
    <x v="1"/>
    <x v="8"/>
    <n v="9.48"/>
    <n v="1"/>
    <n v="3.79"/>
    <x v="3"/>
    <x v="1"/>
  </r>
  <r>
    <d v="2022-04-30T00:00:00"/>
    <x v="638"/>
    <x v="32"/>
    <x v="2"/>
    <x v="6"/>
    <n v="209.5"/>
    <n v="10"/>
    <n v="58.66"/>
    <x v="3"/>
    <x v="1"/>
  </r>
  <r>
    <d v="2022-04-30T00:00:00"/>
    <x v="638"/>
    <x v="32"/>
    <x v="1"/>
    <x v="8"/>
    <n v="24.3"/>
    <n v="5"/>
    <n v="10.45"/>
    <x v="3"/>
    <x v="1"/>
  </r>
  <r>
    <d v="2022-04-30T00:00:00"/>
    <x v="638"/>
    <x v="32"/>
    <x v="0"/>
    <x v="0"/>
    <n v="6.48"/>
    <n v="1"/>
    <n v="3.11"/>
    <x v="3"/>
    <x v="1"/>
  </r>
  <r>
    <d v="2022-05-01T00:00:00"/>
    <x v="403"/>
    <x v="3"/>
    <x v="2"/>
    <x v="6"/>
    <n v="88.75"/>
    <n v="3"/>
    <n v="11.09"/>
    <x v="4"/>
    <x v="1"/>
  </r>
  <r>
    <d v="2022-05-01T00:00:00"/>
    <x v="639"/>
    <x v="16"/>
    <x v="1"/>
    <x v="8"/>
    <n v="63.55"/>
    <n v="3"/>
    <n v="14.3"/>
    <x v="4"/>
    <x v="1"/>
  </r>
  <r>
    <d v="2022-05-01T00:00:00"/>
    <x v="639"/>
    <x v="16"/>
    <x v="0"/>
    <x v="14"/>
    <n v="41.38"/>
    <n v="3"/>
    <n v="4.6500000000000004"/>
    <x v="4"/>
    <x v="1"/>
  </r>
  <r>
    <d v="2022-05-01T00:00:00"/>
    <x v="639"/>
    <x v="16"/>
    <x v="0"/>
    <x v="4"/>
    <n v="172.7"/>
    <n v="6"/>
    <n v="10.79"/>
    <x v="4"/>
    <x v="1"/>
  </r>
  <r>
    <d v="2022-05-01T00:00:00"/>
    <x v="487"/>
    <x v="3"/>
    <x v="0"/>
    <x v="3"/>
    <n v="12.18"/>
    <n v="1"/>
    <n v="4.41"/>
    <x v="4"/>
    <x v="1"/>
  </r>
  <r>
    <d v="2022-05-01T00:00:00"/>
    <x v="487"/>
    <x v="3"/>
    <x v="0"/>
    <x v="2"/>
    <n v="37.32"/>
    <n v="3"/>
    <n v="10.45"/>
    <x v="4"/>
    <x v="1"/>
  </r>
  <r>
    <d v="2022-05-01T00:00:00"/>
    <x v="487"/>
    <x v="3"/>
    <x v="0"/>
    <x v="14"/>
    <n v="35.06"/>
    <n v="2"/>
    <n v="10.52"/>
    <x v="4"/>
    <x v="1"/>
  </r>
  <r>
    <d v="2022-05-02T00:00:00"/>
    <x v="479"/>
    <x v="0"/>
    <x v="0"/>
    <x v="1"/>
    <n v="8.86"/>
    <n v="3"/>
    <n v="2.99"/>
    <x v="4"/>
    <x v="1"/>
  </r>
  <r>
    <d v="2022-05-02T00:00:00"/>
    <x v="479"/>
    <x v="0"/>
    <x v="2"/>
    <x v="6"/>
    <n v="158.38"/>
    <n v="3"/>
    <n v="13.86"/>
    <x v="4"/>
    <x v="1"/>
  </r>
  <r>
    <d v="2022-05-03T00:00:00"/>
    <x v="640"/>
    <x v="3"/>
    <x v="1"/>
    <x v="8"/>
    <n v="665.88"/>
    <n v="6"/>
    <n v="106.54"/>
    <x v="4"/>
    <x v="1"/>
  </r>
  <r>
    <d v="2022-05-03T00:00:00"/>
    <x v="149"/>
    <x v="2"/>
    <x v="0"/>
    <x v="4"/>
    <n v="59.9"/>
    <n v="2"/>
    <n v="14.23"/>
    <x v="4"/>
    <x v="1"/>
  </r>
  <r>
    <d v="2022-05-03T00:00:00"/>
    <x v="149"/>
    <x v="2"/>
    <x v="0"/>
    <x v="12"/>
    <n v="23.7"/>
    <n v="2"/>
    <n v="6.52"/>
    <x v="4"/>
    <x v="1"/>
  </r>
  <r>
    <d v="2022-05-03T00:00:00"/>
    <x v="149"/>
    <x v="2"/>
    <x v="0"/>
    <x v="0"/>
    <n v="7.97"/>
    <n v="2"/>
    <n v="2.89"/>
    <x v="4"/>
    <x v="1"/>
  </r>
  <r>
    <d v="2022-05-03T00:00:00"/>
    <x v="149"/>
    <x v="2"/>
    <x v="0"/>
    <x v="12"/>
    <n v="18.2"/>
    <n v="7"/>
    <n v="2.0499999999999998"/>
    <x v="4"/>
    <x v="1"/>
  </r>
  <r>
    <d v="2022-05-03T00:00:00"/>
    <x v="149"/>
    <x v="2"/>
    <x v="2"/>
    <x v="9"/>
    <n v="27.55"/>
    <n v="3"/>
    <n v="-0.34"/>
    <x v="4"/>
    <x v="1"/>
  </r>
  <r>
    <d v="2022-05-03T00:00:00"/>
    <x v="149"/>
    <x v="2"/>
    <x v="1"/>
    <x v="5"/>
    <n v="844.12"/>
    <n v="6"/>
    <n v="-36.18"/>
    <x v="4"/>
    <x v="1"/>
  </r>
  <r>
    <d v="2022-05-03T00:00:00"/>
    <x v="149"/>
    <x v="2"/>
    <x v="0"/>
    <x v="2"/>
    <n v="76.75"/>
    <n v="3"/>
    <n v="-9.59"/>
    <x v="4"/>
    <x v="1"/>
  </r>
  <r>
    <d v="2022-05-03T00:00:00"/>
    <x v="641"/>
    <x v="3"/>
    <x v="0"/>
    <x v="4"/>
    <n v="8.82"/>
    <n v="3"/>
    <n v="2.56"/>
    <x v="4"/>
    <x v="1"/>
  </r>
  <r>
    <d v="2022-05-03T00:00:00"/>
    <x v="641"/>
    <x v="3"/>
    <x v="0"/>
    <x v="3"/>
    <n v="62.5"/>
    <n v="2"/>
    <n v="21.87"/>
    <x v="4"/>
    <x v="1"/>
  </r>
  <r>
    <d v="2022-05-03T00:00:00"/>
    <x v="641"/>
    <x v="3"/>
    <x v="2"/>
    <x v="9"/>
    <n v="339.96"/>
    <n v="4"/>
    <n v="122.39"/>
    <x v="4"/>
    <x v="1"/>
  </r>
  <r>
    <d v="2022-05-03T00:00:00"/>
    <x v="641"/>
    <x v="3"/>
    <x v="0"/>
    <x v="3"/>
    <n v="49.57"/>
    <n v="2"/>
    <n v="17.350000000000001"/>
    <x v="4"/>
    <x v="1"/>
  </r>
  <r>
    <d v="2022-05-03T00:00:00"/>
    <x v="155"/>
    <x v="3"/>
    <x v="0"/>
    <x v="3"/>
    <n v="13.85"/>
    <n v="3"/>
    <n v="5.19"/>
    <x v="4"/>
    <x v="1"/>
  </r>
  <r>
    <d v="2022-05-04T00:00:00"/>
    <x v="464"/>
    <x v="20"/>
    <x v="1"/>
    <x v="8"/>
    <n v="26.8"/>
    <n v="2"/>
    <n v="12.86"/>
    <x v="4"/>
    <x v="1"/>
  </r>
  <r>
    <d v="2022-05-04T00:00:00"/>
    <x v="174"/>
    <x v="1"/>
    <x v="1"/>
    <x v="8"/>
    <n v="22.29"/>
    <n v="7"/>
    <n v="-8.92"/>
    <x v="4"/>
    <x v="1"/>
  </r>
  <r>
    <d v="2022-05-04T00:00:00"/>
    <x v="123"/>
    <x v="0"/>
    <x v="2"/>
    <x v="6"/>
    <n v="946.34"/>
    <n v="7"/>
    <n v="118.29"/>
    <x v="4"/>
    <x v="1"/>
  </r>
  <r>
    <d v="2022-05-04T00:00:00"/>
    <x v="642"/>
    <x v="18"/>
    <x v="0"/>
    <x v="4"/>
    <n v="125.93"/>
    <n v="7"/>
    <n v="35.26"/>
    <x v="4"/>
    <x v="1"/>
  </r>
  <r>
    <d v="2022-05-07T00:00:00"/>
    <x v="643"/>
    <x v="0"/>
    <x v="1"/>
    <x v="13"/>
    <n v="244.01"/>
    <n v="2"/>
    <n v="-31.37"/>
    <x v="4"/>
    <x v="1"/>
  </r>
  <r>
    <d v="2022-05-07T00:00:00"/>
    <x v="643"/>
    <x v="0"/>
    <x v="0"/>
    <x v="0"/>
    <n v="15.94"/>
    <n v="4"/>
    <n v="5.38"/>
    <x v="4"/>
    <x v="1"/>
  </r>
  <r>
    <d v="2022-05-07T00:00:00"/>
    <x v="393"/>
    <x v="5"/>
    <x v="0"/>
    <x v="0"/>
    <n v="45.68"/>
    <n v="2"/>
    <n v="21.01"/>
    <x v="4"/>
    <x v="1"/>
  </r>
  <r>
    <d v="2022-05-08T00:00:00"/>
    <x v="595"/>
    <x v="10"/>
    <x v="1"/>
    <x v="8"/>
    <n v="8.35"/>
    <n v="6"/>
    <n v="1.25"/>
    <x v="4"/>
    <x v="1"/>
  </r>
  <r>
    <d v="2022-05-08T00:00:00"/>
    <x v="158"/>
    <x v="11"/>
    <x v="0"/>
    <x v="4"/>
    <n v="5.25"/>
    <n v="2"/>
    <n v="0.59"/>
    <x v="4"/>
    <x v="1"/>
  </r>
  <r>
    <d v="2022-05-08T00:00:00"/>
    <x v="392"/>
    <x v="28"/>
    <x v="0"/>
    <x v="3"/>
    <n v="43.98"/>
    <n v="2"/>
    <n v="21.99"/>
    <x v="4"/>
    <x v="1"/>
  </r>
  <r>
    <d v="2022-05-08T00:00:00"/>
    <x v="392"/>
    <x v="28"/>
    <x v="2"/>
    <x v="6"/>
    <n v="377.97"/>
    <n v="3"/>
    <n v="105.83"/>
    <x v="4"/>
    <x v="1"/>
  </r>
  <r>
    <d v="2022-05-08T00:00:00"/>
    <x v="392"/>
    <x v="28"/>
    <x v="1"/>
    <x v="8"/>
    <n v="123.96"/>
    <n v="3"/>
    <n v="11.16"/>
    <x v="4"/>
    <x v="1"/>
  </r>
  <r>
    <d v="2022-05-08T00:00:00"/>
    <x v="314"/>
    <x v="20"/>
    <x v="0"/>
    <x v="0"/>
    <n v="37.94"/>
    <n v="2"/>
    <n v="18.21"/>
    <x v="4"/>
    <x v="1"/>
  </r>
  <r>
    <d v="2022-05-08T00:00:00"/>
    <x v="262"/>
    <x v="20"/>
    <x v="1"/>
    <x v="8"/>
    <n v="79.44"/>
    <n v="3"/>
    <n v="30.19"/>
    <x v="4"/>
    <x v="1"/>
  </r>
  <r>
    <d v="2022-05-08T00:00:00"/>
    <x v="262"/>
    <x v="20"/>
    <x v="0"/>
    <x v="14"/>
    <n v="357.93"/>
    <n v="3"/>
    <n v="7.16"/>
    <x v="4"/>
    <x v="1"/>
  </r>
  <r>
    <d v="2022-05-08T00:00:00"/>
    <x v="262"/>
    <x v="20"/>
    <x v="1"/>
    <x v="5"/>
    <n v="127.76"/>
    <n v="2"/>
    <n v="21.29"/>
    <x v="4"/>
    <x v="1"/>
  </r>
  <r>
    <d v="2022-05-08T00:00:00"/>
    <x v="262"/>
    <x v="20"/>
    <x v="2"/>
    <x v="16"/>
    <n v="2799.94"/>
    <n v="7"/>
    <n v="1014.98"/>
    <x v="4"/>
    <x v="1"/>
  </r>
  <r>
    <d v="2022-05-08T00:00:00"/>
    <x v="262"/>
    <x v="20"/>
    <x v="0"/>
    <x v="0"/>
    <n v="19.440000000000001"/>
    <n v="3"/>
    <n v="9.33"/>
    <x v="4"/>
    <x v="1"/>
  </r>
  <r>
    <d v="2022-05-09T00:00:00"/>
    <x v="297"/>
    <x v="5"/>
    <x v="0"/>
    <x v="3"/>
    <n v="48.81"/>
    <n v="3"/>
    <n v="23.92"/>
    <x v="4"/>
    <x v="1"/>
  </r>
  <r>
    <d v="2022-05-10T00:00:00"/>
    <x v="285"/>
    <x v="1"/>
    <x v="0"/>
    <x v="12"/>
    <n v="70.97"/>
    <n v="5"/>
    <n v="-191.62"/>
    <x v="4"/>
    <x v="1"/>
  </r>
  <r>
    <d v="2022-05-10T00:00:00"/>
    <x v="285"/>
    <x v="1"/>
    <x v="0"/>
    <x v="4"/>
    <n v="36.78"/>
    <n v="2"/>
    <n v="3.68"/>
    <x v="4"/>
    <x v="1"/>
  </r>
  <r>
    <d v="2022-05-10T00:00:00"/>
    <x v="513"/>
    <x v="26"/>
    <x v="2"/>
    <x v="9"/>
    <n v="46.69"/>
    <n v="4"/>
    <n v="-2.92"/>
    <x v="4"/>
    <x v="1"/>
  </r>
  <r>
    <d v="2022-05-11T00:00:00"/>
    <x v="152"/>
    <x v="12"/>
    <x v="1"/>
    <x v="5"/>
    <n v="191.97"/>
    <n v="7"/>
    <n v="16.8"/>
    <x v="4"/>
    <x v="1"/>
  </r>
  <r>
    <d v="2022-05-12T00:00:00"/>
    <x v="106"/>
    <x v="3"/>
    <x v="0"/>
    <x v="0"/>
    <n v="12.84"/>
    <n v="3"/>
    <n v="5.78"/>
    <x v="4"/>
    <x v="1"/>
  </r>
  <r>
    <d v="2022-05-12T00:00:00"/>
    <x v="106"/>
    <x v="3"/>
    <x v="0"/>
    <x v="0"/>
    <n v="25.68"/>
    <n v="6"/>
    <n v="11.56"/>
    <x v="4"/>
    <x v="1"/>
  </r>
  <r>
    <d v="2022-05-12T00:00:00"/>
    <x v="374"/>
    <x v="26"/>
    <x v="2"/>
    <x v="6"/>
    <n v="201.58"/>
    <n v="2"/>
    <n v="20.16"/>
    <x v="4"/>
    <x v="1"/>
  </r>
  <r>
    <d v="2022-05-12T00:00:00"/>
    <x v="86"/>
    <x v="20"/>
    <x v="0"/>
    <x v="2"/>
    <n v="36.630000000000003"/>
    <n v="3"/>
    <n v="9.89"/>
    <x v="4"/>
    <x v="1"/>
  </r>
  <r>
    <d v="2022-05-12T00:00:00"/>
    <x v="644"/>
    <x v="22"/>
    <x v="0"/>
    <x v="3"/>
    <n v="14.59"/>
    <n v="3"/>
    <n v="4.92"/>
    <x v="4"/>
    <x v="1"/>
  </r>
  <r>
    <d v="2022-05-12T00:00:00"/>
    <x v="229"/>
    <x v="0"/>
    <x v="1"/>
    <x v="8"/>
    <n v="21.97"/>
    <n v="4"/>
    <n v="-15.93"/>
    <x v="4"/>
    <x v="1"/>
  </r>
  <r>
    <d v="2022-05-12T00:00:00"/>
    <x v="229"/>
    <x v="0"/>
    <x v="2"/>
    <x v="6"/>
    <n v="619.15"/>
    <n v="6"/>
    <n v="69.650000000000006"/>
    <x v="4"/>
    <x v="1"/>
  </r>
  <r>
    <d v="2022-05-12T00:00:00"/>
    <x v="229"/>
    <x v="0"/>
    <x v="0"/>
    <x v="0"/>
    <n v="127.9"/>
    <n v="7"/>
    <n v="41.57"/>
    <x v="4"/>
    <x v="1"/>
  </r>
  <r>
    <d v="2022-05-13T00:00:00"/>
    <x v="151"/>
    <x v="1"/>
    <x v="2"/>
    <x v="6"/>
    <n v="222.38"/>
    <n v="2"/>
    <n v="16.68"/>
    <x v="4"/>
    <x v="1"/>
  </r>
  <r>
    <d v="2022-05-13T00:00:00"/>
    <x v="151"/>
    <x v="1"/>
    <x v="0"/>
    <x v="7"/>
    <n v="16"/>
    <n v="4"/>
    <n v="5.6"/>
    <x v="4"/>
    <x v="1"/>
  </r>
  <r>
    <d v="2022-05-14T00:00:00"/>
    <x v="618"/>
    <x v="2"/>
    <x v="0"/>
    <x v="4"/>
    <n v="198.27"/>
    <n v="8"/>
    <n v="17.350000000000001"/>
    <x v="4"/>
    <x v="1"/>
  </r>
  <r>
    <d v="2022-05-14T00:00:00"/>
    <x v="618"/>
    <x v="2"/>
    <x v="0"/>
    <x v="1"/>
    <n v="47.36"/>
    <n v="4"/>
    <n v="17.760000000000002"/>
    <x v="4"/>
    <x v="1"/>
  </r>
  <r>
    <d v="2022-05-14T00:00:00"/>
    <x v="618"/>
    <x v="2"/>
    <x v="0"/>
    <x v="10"/>
    <n v="200.98"/>
    <n v="7"/>
    <n v="62.81"/>
    <x v="4"/>
    <x v="1"/>
  </r>
  <r>
    <d v="2022-05-14T00:00:00"/>
    <x v="618"/>
    <x v="2"/>
    <x v="0"/>
    <x v="1"/>
    <n v="97.7"/>
    <n v="4"/>
    <n v="31.75"/>
    <x v="4"/>
    <x v="1"/>
  </r>
  <r>
    <d v="2022-05-14T00:00:00"/>
    <x v="618"/>
    <x v="2"/>
    <x v="0"/>
    <x v="4"/>
    <n v="2.7"/>
    <n v="1"/>
    <n v="0.81"/>
    <x v="4"/>
    <x v="1"/>
  </r>
  <r>
    <d v="2022-05-14T00:00:00"/>
    <x v="618"/>
    <x v="2"/>
    <x v="0"/>
    <x v="3"/>
    <n v="18.59"/>
    <n v="2"/>
    <n v="-13.63"/>
    <x v="4"/>
    <x v="1"/>
  </r>
  <r>
    <d v="2022-05-14T00:00:00"/>
    <x v="618"/>
    <x v="2"/>
    <x v="0"/>
    <x v="3"/>
    <n v="4.9000000000000004"/>
    <n v="3"/>
    <n v="-3.43"/>
    <x v="4"/>
    <x v="1"/>
  </r>
  <r>
    <d v="2022-05-14T00:00:00"/>
    <x v="459"/>
    <x v="3"/>
    <x v="0"/>
    <x v="2"/>
    <n v="1117.92"/>
    <n v="4"/>
    <n v="55.9"/>
    <x v="4"/>
    <x v="1"/>
  </r>
  <r>
    <d v="2022-05-14T00:00:00"/>
    <x v="595"/>
    <x v="3"/>
    <x v="1"/>
    <x v="11"/>
    <n v="509.96"/>
    <n v="5"/>
    <n v="42"/>
    <x v="4"/>
    <x v="1"/>
  </r>
  <r>
    <d v="2022-05-14T00:00:00"/>
    <x v="595"/>
    <x v="3"/>
    <x v="1"/>
    <x v="8"/>
    <n v="122.91"/>
    <n v="3"/>
    <n v="34.409999999999997"/>
    <x v="4"/>
    <x v="1"/>
  </r>
  <r>
    <d v="2022-05-14T00:00:00"/>
    <x v="595"/>
    <x v="3"/>
    <x v="1"/>
    <x v="5"/>
    <n v="97.57"/>
    <n v="2"/>
    <n v="-6.1"/>
    <x v="4"/>
    <x v="1"/>
  </r>
  <r>
    <d v="2022-05-14T00:00:00"/>
    <x v="595"/>
    <x v="3"/>
    <x v="1"/>
    <x v="5"/>
    <n v="722.35"/>
    <n v="3"/>
    <n v="81.260000000000005"/>
    <x v="4"/>
    <x v="1"/>
  </r>
  <r>
    <d v="2022-05-15T00:00:00"/>
    <x v="123"/>
    <x v="4"/>
    <x v="0"/>
    <x v="10"/>
    <n v="17.940000000000001"/>
    <n v="3"/>
    <n v="8.7899999999999991"/>
    <x v="4"/>
    <x v="1"/>
  </r>
  <r>
    <d v="2022-05-15T00:00:00"/>
    <x v="452"/>
    <x v="2"/>
    <x v="0"/>
    <x v="2"/>
    <n v="51.97"/>
    <n v="2"/>
    <n v="-10.39"/>
    <x v="4"/>
    <x v="1"/>
  </r>
  <r>
    <d v="2022-05-16T00:00:00"/>
    <x v="128"/>
    <x v="16"/>
    <x v="2"/>
    <x v="9"/>
    <n v="255.97"/>
    <n v="4"/>
    <n v="32"/>
    <x v="4"/>
    <x v="1"/>
  </r>
  <r>
    <d v="2022-05-17T00:00:00"/>
    <x v="402"/>
    <x v="0"/>
    <x v="0"/>
    <x v="3"/>
    <n v="33.28"/>
    <n v="5"/>
    <n v="-49.92"/>
    <x v="4"/>
    <x v="1"/>
  </r>
  <r>
    <d v="2022-05-17T00:00:00"/>
    <x v="402"/>
    <x v="0"/>
    <x v="0"/>
    <x v="0"/>
    <n v="14.09"/>
    <n v="3"/>
    <n v="4.93"/>
    <x v="4"/>
    <x v="1"/>
  </r>
  <r>
    <d v="2022-05-17T00:00:00"/>
    <x v="265"/>
    <x v="20"/>
    <x v="0"/>
    <x v="1"/>
    <n v="31.5"/>
    <n v="10"/>
    <n v="15.12"/>
    <x v="4"/>
    <x v="1"/>
  </r>
  <r>
    <d v="2022-05-17T00:00:00"/>
    <x v="265"/>
    <x v="20"/>
    <x v="0"/>
    <x v="14"/>
    <n v="55.6"/>
    <n v="4"/>
    <n v="16.12"/>
    <x v="4"/>
    <x v="1"/>
  </r>
  <r>
    <d v="2022-05-18T00:00:00"/>
    <x v="8"/>
    <x v="3"/>
    <x v="0"/>
    <x v="0"/>
    <n v="10.86"/>
    <n v="2"/>
    <n v="5.32"/>
    <x v="4"/>
    <x v="1"/>
  </r>
  <r>
    <d v="2022-05-20T00:00:00"/>
    <x v="320"/>
    <x v="25"/>
    <x v="1"/>
    <x v="8"/>
    <n v="163.13999999999999"/>
    <n v="4"/>
    <n v="20.39"/>
    <x v="4"/>
    <x v="1"/>
  </r>
  <r>
    <d v="2022-05-20T00:00:00"/>
    <x v="320"/>
    <x v="25"/>
    <x v="0"/>
    <x v="3"/>
    <n v="6.41"/>
    <n v="4"/>
    <n v="-4.91"/>
    <x v="4"/>
    <x v="1"/>
  </r>
  <r>
    <d v="2022-05-21T00:00:00"/>
    <x v="264"/>
    <x v="1"/>
    <x v="0"/>
    <x v="12"/>
    <n v="20.77"/>
    <n v="8"/>
    <n v="-52.96"/>
    <x v="4"/>
    <x v="1"/>
  </r>
  <r>
    <d v="2022-05-21T00:00:00"/>
    <x v="311"/>
    <x v="22"/>
    <x v="0"/>
    <x v="3"/>
    <n v="26.98"/>
    <n v="4"/>
    <n v="8.77"/>
    <x v="4"/>
    <x v="1"/>
  </r>
  <r>
    <d v="2022-05-21T00:00:00"/>
    <x v="418"/>
    <x v="2"/>
    <x v="0"/>
    <x v="3"/>
    <n v="24.59"/>
    <n v="2"/>
    <n v="-18.03"/>
    <x v="4"/>
    <x v="1"/>
  </r>
  <r>
    <d v="2022-05-22T00:00:00"/>
    <x v="417"/>
    <x v="3"/>
    <x v="0"/>
    <x v="1"/>
    <n v="8.26"/>
    <n v="2"/>
    <n v="3.8"/>
    <x v="4"/>
    <x v="1"/>
  </r>
  <r>
    <d v="2022-05-22T00:00:00"/>
    <x v="417"/>
    <x v="3"/>
    <x v="2"/>
    <x v="15"/>
    <n v="2973.32"/>
    <n v="7"/>
    <n v="334.5"/>
    <x v="4"/>
    <x v="1"/>
  </r>
  <r>
    <d v="2022-05-22T00:00:00"/>
    <x v="417"/>
    <x v="3"/>
    <x v="0"/>
    <x v="2"/>
    <n v="104.79"/>
    <n v="7"/>
    <n v="29.34"/>
    <x v="4"/>
    <x v="1"/>
  </r>
  <r>
    <d v="2022-05-22T00:00:00"/>
    <x v="417"/>
    <x v="3"/>
    <x v="2"/>
    <x v="6"/>
    <n v="775.73"/>
    <n v="6"/>
    <n v="58.18"/>
    <x v="4"/>
    <x v="1"/>
  </r>
  <r>
    <d v="2022-05-23T00:00:00"/>
    <x v="400"/>
    <x v="9"/>
    <x v="0"/>
    <x v="10"/>
    <n v="186.69"/>
    <n v="3"/>
    <n v="87.74"/>
    <x v="4"/>
    <x v="1"/>
  </r>
  <r>
    <d v="2022-05-23T00:00:00"/>
    <x v="185"/>
    <x v="12"/>
    <x v="0"/>
    <x v="3"/>
    <n v="19.190000000000001"/>
    <n v="7"/>
    <n v="-12.8"/>
    <x v="4"/>
    <x v="1"/>
  </r>
  <r>
    <d v="2022-05-23T00:00:00"/>
    <x v="185"/>
    <x v="12"/>
    <x v="0"/>
    <x v="12"/>
    <n v="121.79"/>
    <n v="4"/>
    <n v="13.7"/>
    <x v="4"/>
    <x v="1"/>
  </r>
  <r>
    <d v="2022-05-23T00:00:00"/>
    <x v="94"/>
    <x v="43"/>
    <x v="0"/>
    <x v="2"/>
    <n v="51.45"/>
    <n v="3"/>
    <n v="13.89"/>
    <x v="4"/>
    <x v="1"/>
  </r>
  <r>
    <d v="2022-05-23T00:00:00"/>
    <x v="39"/>
    <x v="14"/>
    <x v="0"/>
    <x v="12"/>
    <n v="850.5"/>
    <n v="5"/>
    <n v="245.7"/>
    <x v="4"/>
    <x v="1"/>
  </r>
  <r>
    <d v="2022-05-23T00:00:00"/>
    <x v="39"/>
    <x v="14"/>
    <x v="1"/>
    <x v="8"/>
    <n v="75.33"/>
    <n v="9"/>
    <n v="19.59"/>
    <x v="4"/>
    <x v="1"/>
  </r>
  <r>
    <d v="2022-05-24T00:00:00"/>
    <x v="6"/>
    <x v="1"/>
    <x v="1"/>
    <x v="5"/>
    <n v="602.65"/>
    <n v="7"/>
    <n v="-163.58000000000001"/>
    <x v="4"/>
    <x v="1"/>
  </r>
  <r>
    <d v="2022-05-24T00:00:00"/>
    <x v="6"/>
    <x v="1"/>
    <x v="0"/>
    <x v="3"/>
    <n v="7.66"/>
    <n v="6"/>
    <n v="-13.02"/>
    <x v="4"/>
    <x v="1"/>
  </r>
  <r>
    <d v="2022-05-25T00:00:00"/>
    <x v="645"/>
    <x v="26"/>
    <x v="0"/>
    <x v="12"/>
    <n v="845.73"/>
    <n v="13"/>
    <n v="84.57"/>
    <x v="4"/>
    <x v="1"/>
  </r>
  <r>
    <d v="2022-05-25T00:00:00"/>
    <x v="70"/>
    <x v="3"/>
    <x v="1"/>
    <x v="8"/>
    <n v="14.73"/>
    <n v="3"/>
    <n v="4.8600000000000003"/>
    <x v="4"/>
    <x v="1"/>
  </r>
  <r>
    <d v="2022-05-25T00:00:00"/>
    <x v="39"/>
    <x v="42"/>
    <x v="0"/>
    <x v="4"/>
    <n v="21.24"/>
    <n v="3"/>
    <n v="8.07"/>
    <x v="4"/>
    <x v="1"/>
  </r>
  <r>
    <d v="2022-05-25T00:00:00"/>
    <x v="39"/>
    <x v="42"/>
    <x v="0"/>
    <x v="3"/>
    <n v="127.96"/>
    <n v="2"/>
    <n v="60.14"/>
    <x v="4"/>
    <x v="1"/>
  </r>
  <r>
    <d v="2022-05-25T00:00:00"/>
    <x v="563"/>
    <x v="15"/>
    <x v="2"/>
    <x v="6"/>
    <n v="467.04"/>
    <n v="4"/>
    <n v="58.38"/>
    <x v="4"/>
    <x v="1"/>
  </r>
  <r>
    <d v="2022-05-25T00:00:00"/>
    <x v="22"/>
    <x v="0"/>
    <x v="0"/>
    <x v="14"/>
    <n v="22.37"/>
    <n v="2"/>
    <n v="1.68"/>
    <x v="4"/>
    <x v="1"/>
  </r>
  <r>
    <d v="2022-05-25T00:00:00"/>
    <x v="22"/>
    <x v="0"/>
    <x v="0"/>
    <x v="0"/>
    <n v="32.369999999999997"/>
    <n v="7"/>
    <n v="11.73"/>
    <x v="4"/>
    <x v="1"/>
  </r>
  <r>
    <d v="2022-05-25T00:00:00"/>
    <x v="22"/>
    <x v="0"/>
    <x v="2"/>
    <x v="9"/>
    <n v="207.98"/>
    <n v="2"/>
    <n v="36.4"/>
    <x v="4"/>
    <x v="1"/>
  </r>
  <r>
    <d v="2022-05-26T00:00:00"/>
    <x v="151"/>
    <x v="25"/>
    <x v="0"/>
    <x v="0"/>
    <n v="18.27"/>
    <n v="1"/>
    <n v="5.94"/>
    <x v="4"/>
    <x v="1"/>
  </r>
  <r>
    <d v="2022-05-26T00:00:00"/>
    <x v="151"/>
    <x v="25"/>
    <x v="0"/>
    <x v="0"/>
    <n v="153.72999999999999"/>
    <n v="4"/>
    <n v="53.8"/>
    <x v="4"/>
    <x v="1"/>
  </r>
  <r>
    <d v="2022-05-26T00:00:00"/>
    <x v="151"/>
    <x v="25"/>
    <x v="0"/>
    <x v="10"/>
    <n v="12.22"/>
    <n v="2"/>
    <n v="4.43"/>
    <x v="4"/>
    <x v="1"/>
  </r>
  <r>
    <d v="2022-05-26T00:00:00"/>
    <x v="151"/>
    <x v="25"/>
    <x v="2"/>
    <x v="9"/>
    <n v="167.94"/>
    <n v="7"/>
    <n v="50.38"/>
    <x v="4"/>
    <x v="1"/>
  </r>
  <r>
    <d v="2022-05-26T00:00:00"/>
    <x v="131"/>
    <x v="22"/>
    <x v="1"/>
    <x v="8"/>
    <n v="20.239999999999998"/>
    <n v="1"/>
    <n v="7.89"/>
    <x v="4"/>
    <x v="1"/>
  </r>
  <r>
    <d v="2022-05-26T00:00:00"/>
    <x v="255"/>
    <x v="0"/>
    <x v="1"/>
    <x v="5"/>
    <n v="105.69"/>
    <n v="1"/>
    <n v="-28.69"/>
    <x v="4"/>
    <x v="1"/>
  </r>
  <r>
    <d v="2022-05-26T00:00:00"/>
    <x v="255"/>
    <x v="0"/>
    <x v="2"/>
    <x v="15"/>
    <n v="399.54"/>
    <n v="2"/>
    <n v="-79.91"/>
    <x v="4"/>
    <x v="1"/>
  </r>
  <r>
    <d v="2022-05-26T00:00:00"/>
    <x v="255"/>
    <x v="0"/>
    <x v="1"/>
    <x v="5"/>
    <n v="104.93"/>
    <n v="5"/>
    <n v="-4.5"/>
    <x v="4"/>
    <x v="1"/>
  </r>
  <r>
    <d v="2022-05-28T00:00:00"/>
    <x v="646"/>
    <x v="22"/>
    <x v="0"/>
    <x v="4"/>
    <n v="6.63"/>
    <n v="3"/>
    <n v="1.79"/>
    <x v="4"/>
    <x v="1"/>
  </r>
  <r>
    <d v="2022-05-28T00:00:00"/>
    <x v="366"/>
    <x v="20"/>
    <x v="0"/>
    <x v="4"/>
    <n v="47.82"/>
    <n v="3"/>
    <n v="14.35"/>
    <x v="4"/>
    <x v="1"/>
  </r>
  <r>
    <d v="2022-05-28T00:00:00"/>
    <x v="366"/>
    <x v="20"/>
    <x v="0"/>
    <x v="1"/>
    <n v="13.05"/>
    <n v="5"/>
    <n v="6"/>
    <x v="4"/>
    <x v="1"/>
  </r>
  <r>
    <d v="2022-05-28T00:00:00"/>
    <x v="282"/>
    <x v="20"/>
    <x v="2"/>
    <x v="6"/>
    <n v="45.99"/>
    <n v="1"/>
    <n v="13.34"/>
    <x v="4"/>
    <x v="1"/>
  </r>
  <r>
    <d v="2022-05-28T00:00:00"/>
    <x v="282"/>
    <x v="20"/>
    <x v="0"/>
    <x v="2"/>
    <n v="535.41"/>
    <n v="3"/>
    <n v="160.62"/>
    <x v="4"/>
    <x v="1"/>
  </r>
  <r>
    <d v="2022-05-28T00:00:00"/>
    <x v="282"/>
    <x v="20"/>
    <x v="0"/>
    <x v="3"/>
    <n v="6.1"/>
    <n v="2"/>
    <n v="2.06"/>
    <x v="4"/>
    <x v="1"/>
  </r>
  <r>
    <d v="2022-05-28T00:00:00"/>
    <x v="282"/>
    <x v="20"/>
    <x v="0"/>
    <x v="0"/>
    <n v="45.36"/>
    <n v="7"/>
    <n v="21.77"/>
    <x v="4"/>
    <x v="1"/>
  </r>
  <r>
    <d v="2022-05-28T00:00:00"/>
    <x v="335"/>
    <x v="37"/>
    <x v="0"/>
    <x v="2"/>
    <n v="16.239999999999998"/>
    <n v="1"/>
    <n v="2.44"/>
    <x v="4"/>
    <x v="1"/>
  </r>
  <r>
    <d v="2022-05-28T00:00:00"/>
    <x v="335"/>
    <x v="37"/>
    <x v="0"/>
    <x v="2"/>
    <n v="77.55"/>
    <n v="5"/>
    <n v="21.71"/>
    <x v="4"/>
    <x v="1"/>
  </r>
  <r>
    <d v="2022-05-29T00:00:00"/>
    <x v="315"/>
    <x v="22"/>
    <x v="0"/>
    <x v="0"/>
    <n v="32.4"/>
    <n v="5"/>
    <n v="15.55"/>
    <x v="4"/>
    <x v="1"/>
  </r>
  <r>
    <d v="2022-05-29T00:00:00"/>
    <x v="315"/>
    <x v="22"/>
    <x v="0"/>
    <x v="2"/>
    <n v="540.57000000000005"/>
    <n v="3"/>
    <n v="140.55000000000001"/>
    <x v="4"/>
    <x v="1"/>
  </r>
  <r>
    <d v="2022-05-29T00:00:00"/>
    <x v="315"/>
    <x v="22"/>
    <x v="0"/>
    <x v="3"/>
    <n v="167.76"/>
    <n v="5"/>
    <n v="62.91"/>
    <x v="4"/>
    <x v="1"/>
  </r>
  <r>
    <d v="2022-05-29T00:00:00"/>
    <x v="379"/>
    <x v="10"/>
    <x v="1"/>
    <x v="8"/>
    <n v="41.57"/>
    <n v="4"/>
    <n v="-4.16"/>
    <x v="4"/>
    <x v="1"/>
  </r>
  <r>
    <d v="2022-05-29T00:00:00"/>
    <x v="379"/>
    <x v="10"/>
    <x v="1"/>
    <x v="5"/>
    <n v="317.06"/>
    <n v="3"/>
    <n v="-86.06"/>
    <x v="4"/>
    <x v="1"/>
  </r>
  <r>
    <d v="2022-05-29T00:00:00"/>
    <x v="379"/>
    <x v="10"/>
    <x v="0"/>
    <x v="7"/>
    <n v="8.0399999999999991"/>
    <n v="5"/>
    <n v="2.91"/>
    <x v="4"/>
    <x v="1"/>
  </r>
  <r>
    <d v="2022-05-29T00:00:00"/>
    <x v="366"/>
    <x v="18"/>
    <x v="0"/>
    <x v="1"/>
    <n v="12.39"/>
    <n v="3"/>
    <n v="5.7"/>
    <x v="4"/>
    <x v="1"/>
  </r>
  <r>
    <d v="2022-05-29T00:00:00"/>
    <x v="570"/>
    <x v="10"/>
    <x v="0"/>
    <x v="0"/>
    <n v="85.06"/>
    <n v="3"/>
    <n v="28.71"/>
    <x v="4"/>
    <x v="1"/>
  </r>
  <r>
    <d v="2022-05-30T00:00:00"/>
    <x v="647"/>
    <x v="20"/>
    <x v="2"/>
    <x v="6"/>
    <n v="239.97"/>
    <n v="3"/>
    <n v="2.4"/>
    <x v="4"/>
    <x v="1"/>
  </r>
  <r>
    <d v="2022-05-30T00:00:00"/>
    <x v="647"/>
    <x v="20"/>
    <x v="0"/>
    <x v="12"/>
    <n v="160.32"/>
    <n v="2"/>
    <n v="44.89"/>
    <x v="4"/>
    <x v="1"/>
  </r>
  <r>
    <d v="2022-05-30T00:00:00"/>
    <x v="647"/>
    <x v="20"/>
    <x v="2"/>
    <x v="6"/>
    <n v="128.85"/>
    <n v="3"/>
    <n v="3.87"/>
    <x v="4"/>
    <x v="1"/>
  </r>
  <r>
    <d v="2022-05-30T00:00:00"/>
    <x v="648"/>
    <x v="6"/>
    <x v="2"/>
    <x v="9"/>
    <n v="151.96"/>
    <n v="4"/>
    <n v="36.47"/>
    <x v="4"/>
    <x v="1"/>
  </r>
  <r>
    <d v="2022-05-31T00:00:00"/>
    <x v="153"/>
    <x v="3"/>
    <x v="0"/>
    <x v="0"/>
    <n v="58.38"/>
    <n v="7"/>
    <n v="26.27"/>
    <x v="4"/>
    <x v="1"/>
  </r>
  <r>
    <d v="2022-05-31T00:00:00"/>
    <x v="153"/>
    <x v="3"/>
    <x v="0"/>
    <x v="0"/>
    <n v="105.52"/>
    <n v="4"/>
    <n v="48.54"/>
    <x v="4"/>
    <x v="1"/>
  </r>
  <r>
    <d v="2022-05-31T00:00:00"/>
    <x v="153"/>
    <x v="3"/>
    <x v="0"/>
    <x v="2"/>
    <n v="80.88"/>
    <n v="6"/>
    <n v="21.03"/>
    <x v="4"/>
    <x v="1"/>
  </r>
  <r>
    <d v="2022-05-31T00:00:00"/>
    <x v="90"/>
    <x v="37"/>
    <x v="1"/>
    <x v="8"/>
    <n v="22.2"/>
    <n v="6"/>
    <n v="9.1"/>
    <x v="4"/>
    <x v="1"/>
  </r>
  <r>
    <d v="2022-05-31T00:00:00"/>
    <x v="51"/>
    <x v="27"/>
    <x v="1"/>
    <x v="11"/>
    <n v="1406.86"/>
    <n v="7"/>
    <n v="140.69"/>
    <x v="4"/>
    <x v="1"/>
  </r>
  <r>
    <d v="2022-05-31T00:00:00"/>
    <x v="51"/>
    <x v="27"/>
    <x v="0"/>
    <x v="1"/>
    <n v="15.75"/>
    <n v="5"/>
    <n v="7.56"/>
    <x v="4"/>
    <x v="1"/>
  </r>
  <r>
    <d v="2022-05-31T00:00:00"/>
    <x v="51"/>
    <x v="27"/>
    <x v="0"/>
    <x v="2"/>
    <n v="323.10000000000002"/>
    <n v="2"/>
    <n v="61.39"/>
    <x v="4"/>
    <x v="1"/>
  </r>
  <r>
    <d v="2022-05-31T00:00:00"/>
    <x v="649"/>
    <x v="28"/>
    <x v="1"/>
    <x v="5"/>
    <n v="2567.84"/>
    <n v="8"/>
    <n v="770.35"/>
    <x v="4"/>
    <x v="1"/>
  </r>
  <r>
    <d v="2022-05-31T00:00:00"/>
    <x v="650"/>
    <x v="25"/>
    <x v="0"/>
    <x v="4"/>
    <n v="10.27"/>
    <n v="3"/>
    <n v="1.1599999999999999"/>
    <x v="4"/>
    <x v="1"/>
  </r>
  <r>
    <d v="2022-05-31T00:00:00"/>
    <x v="249"/>
    <x v="20"/>
    <x v="0"/>
    <x v="7"/>
    <n v="7.56"/>
    <n v="6"/>
    <n v="0.3"/>
    <x v="4"/>
    <x v="1"/>
  </r>
  <r>
    <d v="2022-05-31T00:00:00"/>
    <x v="362"/>
    <x v="1"/>
    <x v="0"/>
    <x v="1"/>
    <n v="5.9"/>
    <n v="2"/>
    <n v="1.99"/>
    <x v="4"/>
    <x v="1"/>
  </r>
  <r>
    <d v="2022-05-31T00:00:00"/>
    <x v="362"/>
    <x v="1"/>
    <x v="0"/>
    <x v="0"/>
    <n v="173.49"/>
    <n v="7"/>
    <n v="54.22"/>
    <x v="4"/>
    <x v="1"/>
  </r>
  <r>
    <d v="2022-05-31T00:00:00"/>
    <x v="362"/>
    <x v="1"/>
    <x v="1"/>
    <x v="8"/>
    <n v="51.56"/>
    <n v="2"/>
    <n v="-61.87"/>
    <x v="4"/>
    <x v="1"/>
  </r>
  <r>
    <d v="2022-05-31T00:00:00"/>
    <x v="362"/>
    <x v="1"/>
    <x v="0"/>
    <x v="3"/>
    <n v="3.56"/>
    <n v="3"/>
    <n v="-6.24"/>
    <x v="4"/>
    <x v="1"/>
  </r>
  <r>
    <d v="2022-05-31T00:00:00"/>
    <x v="551"/>
    <x v="23"/>
    <x v="0"/>
    <x v="0"/>
    <n v="274.8"/>
    <n v="5"/>
    <n v="134.65"/>
    <x v="4"/>
    <x v="1"/>
  </r>
  <r>
    <d v="2022-05-31T00:00:00"/>
    <x v="551"/>
    <x v="23"/>
    <x v="0"/>
    <x v="2"/>
    <n v="62.18"/>
    <n v="1"/>
    <n v="16.79"/>
    <x v="4"/>
    <x v="1"/>
  </r>
  <r>
    <d v="2022-05-31T00:00:00"/>
    <x v="551"/>
    <x v="23"/>
    <x v="1"/>
    <x v="8"/>
    <n v="8.2799999999999994"/>
    <n v="2"/>
    <n v="2.98"/>
    <x v="4"/>
    <x v="1"/>
  </r>
  <r>
    <d v="2022-06-01T00:00:00"/>
    <x v="124"/>
    <x v="0"/>
    <x v="0"/>
    <x v="3"/>
    <n v="5.73"/>
    <n v="8"/>
    <n v="-9.16"/>
    <x v="5"/>
    <x v="1"/>
  </r>
  <r>
    <d v="2022-06-01T00:00:00"/>
    <x v="124"/>
    <x v="0"/>
    <x v="0"/>
    <x v="0"/>
    <n v="42.24"/>
    <n v="10"/>
    <n v="13.2"/>
    <x v="5"/>
    <x v="1"/>
  </r>
  <r>
    <d v="2022-06-01T00:00:00"/>
    <x v="63"/>
    <x v="14"/>
    <x v="2"/>
    <x v="6"/>
    <n v="299.98"/>
    <n v="2"/>
    <n v="83.99"/>
    <x v="5"/>
    <x v="1"/>
  </r>
  <r>
    <d v="2022-06-01T00:00:00"/>
    <x v="63"/>
    <x v="14"/>
    <x v="0"/>
    <x v="3"/>
    <n v="403.68"/>
    <n v="6"/>
    <n v="181.66"/>
    <x v="5"/>
    <x v="1"/>
  </r>
  <r>
    <d v="2022-06-01T00:00:00"/>
    <x v="63"/>
    <x v="14"/>
    <x v="2"/>
    <x v="6"/>
    <n v="41.9"/>
    <n v="2"/>
    <n v="11.73"/>
    <x v="5"/>
    <x v="1"/>
  </r>
  <r>
    <d v="2022-06-01T00:00:00"/>
    <x v="63"/>
    <x v="14"/>
    <x v="0"/>
    <x v="1"/>
    <n v="28.91"/>
    <n v="7"/>
    <n v="13.3"/>
    <x v="5"/>
    <x v="1"/>
  </r>
  <r>
    <d v="2022-06-01T00:00:00"/>
    <x v="651"/>
    <x v="3"/>
    <x v="0"/>
    <x v="0"/>
    <n v="11.76"/>
    <n v="2"/>
    <n v="5.76"/>
    <x v="5"/>
    <x v="1"/>
  </r>
  <r>
    <d v="2022-06-04T00:00:00"/>
    <x v="172"/>
    <x v="22"/>
    <x v="0"/>
    <x v="1"/>
    <n v="7.38"/>
    <n v="2"/>
    <n v="3.47"/>
    <x v="5"/>
    <x v="1"/>
  </r>
  <r>
    <d v="2022-06-04T00:00:00"/>
    <x v="172"/>
    <x v="22"/>
    <x v="0"/>
    <x v="4"/>
    <n v="9.26"/>
    <n v="2"/>
    <n v="3.06"/>
    <x v="5"/>
    <x v="1"/>
  </r>
  <r>
    <d v="2022-06-04T00:00:00"/>
    <x v="492"/>
    <x v="20"/>
    <x v="0"/>
    <x v="0"/>
    <n v="30.44"/>
    <n v="4"/>
    <n v="14.31"/>
    <x v="5"/>
    <x v="1"/>
  </r>
  <r>
    <d v="2022-06-04T00:00:00"/>
    <x v="492"/>
    <x v="20"/>
    <x v="1"/>
    <x v="8"/>
    <n v="35.28"/>
    <n v="3"/>
    <n v="12"/>
    <x v="5"/>
    <x v="1"/>
  </r>
  <r>
    <d v="2022-06-04T00:00:00"/>
    <x v="652"/>
    <x v="3"/>
    <x v="2"/>
    <x v="9"/>
    <n v="119.98"/>
    <n v="2"/>
    <n v="35.99"/>
    <x v="5"/>
    <x v="1"/>
  </r>
  <r>
    <d v="2022-06-04T00:00:00"/>
    <x v="652"/>
    <x v="3"/>
    <x v="2"/>
    <x v="9"/>
    <n v="989.97"/>
    <n v="3"/>
    <n v="395.99"/>
    <x v="5"/>
    <x v="1"/>
  </r>
  <r>
    <d v="2022-06-05T00:00:00"/>
    <x v="615"/>
    <x v="20"/>
    <x v="1"/>
    <x v="5"/>
    <n v="1522.64"/>
    <n v="9"/>
    <n v="169.18"/>
    <x v="5"/>
    <x v="1"/>
  </r>
  <r>
    <d v="2022-06-05T00:00:00"/>
    <x v="653"/>
    <x v="24"/>
    <x v="0"/>
    <x v="0"/>
    <n v="10.56"/>
    <n v="2"/>
    <n v="4.75"/>
    <x v="5"/>
    <x v="1"/>
  </r>
  <r>
    <d v="2022-06-07T00:00:00"/>
    <x v="654"/>
    <x v="3"/>
    <x v="0"/>
    <x v="3"/>
    <n v="7.52"/>
    <n v="5"/>
    <n v="2.63"/>
    <x v="5"/>
    <x v="1"/>
  </r>
  <r>
    <d v="2022-06-07T00:00:00"/>
    <x v="198"/>
    <x v="2"/>
    <x v="0"/>
    <x v="3"/>
    <n v="18.309999999999999"/>
    <n v="4"/>
    <n v="-12.21"/>
    <x v="5"/>
    <x v="1"/>
  </r>
  <r>
    <d v="2022-06-07T00:00:00"/>
    <x v="198"/>
    <x v="2"/>
    <x v="0"/>
    <x v="0"/>
    <n v="25.92"/>
    <n v="5"/>
    <n v="9.07"/>
    <x v="5"/>
    <x v="1"/>
  </r>
  <r>
    <d v="2022-06-07T00:00:00"/>
    <x v="198"/>
    <x v="2"/>
    <x v="0"/>
    <x v="4"/>
    <n v="8.02"/>
    <n v="3"/>
    <n v="1"/>
    <x v="5"/>
    <x v="1"/>
  </r>
  <r>
    <d v="2022-06-08T00:00:00"/>
    <x v="585"/>
    <x v="1"/>
    <x v="2"/>
    <x v="9"/>
    <n v="2.38"/>
    <n v="3"/>
    <n v="0.74"/>
    <x v="5"/>
    <x v="1"/>
  </r>
  <r>
    <d v="2022-06-08T00:00:00"/>
    <x v="585"/>
    <x v="1"/>
    <x v="0"/>
    <x v="12"/>
    <n v="143.13"/>
    <n v="2"/>
    <n v="-393.6"/>
    <x v="5"/>
    <x v="1"/>
  </r>
  <r>
    <d v="2022-06-08T00:00:00"/>
    <x v="597"/>
    <x v="16"/>
    <x v="0"/>
    <x v="0"/>
    <n v="173.49"/>
    <n v="7"/>
    <n v="54.22"/>
    <x v="5"/>
    <x v="1"/>
  </r>
  <r>
    <d v="2022-06-08T00:00:00"/>
    <x v="597"/>
    <x v="16"/>
    <x v="0"/>
    <x v="2"/>
    <n v="516.96"/>
    <n v="4"/>
    <n v="-6.46"/>
    <x v="5"/>
    <x v="1"/>
  </r>
  <r>
    <d v="2022-06-08T00:00:00"/>
    <x v="597"/>
    <x v="16"/>
    <x v="1"/>
    <x v="8"/>
    <n v="173.21"/>
    <n v="7"/>
    <n v="45.47"/>
    <x v="5"/>
    <x v="1"/>
  </r>
  <r>
    <d v="2022-06-08T00:00:00"/>
    <x v="597"/>
    <x v="16"/>
    <x v="0"/>
    <x v="4"/>
    <n v="4.45"/>
    <n v="2"/>
    <n v="0.33"/>
    <x v="5"/>
    <x v="1"/>
  </r>
  <r>
    <d v="2022-06-08T00:00:00"/>
    <x v="597"/>
    <x v="16"/>
    <x v="0"/>
    <x v="1"/>
    <n v="9"/>
    <n v="3"/>
    <n v="3.15"/>
    <x v="5"/>
    <x v="1"/>
  </r>
  <r>
    <d v="2022-06-08T00:00:00"/>
    <x v="597"/>
    <x v="16"/>
    <x v="0"/>
    <x v="0"/>
    <n v="42.24"/>
    <n v="10"/>
    <n v="13.2"/>
    <x v="5"/>
    <x v="1"/>
  </r>
  <r>
    <d v="2022-06-08T00:00:00"/>
    <x v="597"/>
    <x v="16"/>
    <x v="0"/>
    <x v="3"/>
    <n v="18.260000000000002"/>
    <n v="2"/>
    <n v="-13.39"/>
    <x v="5"/>
    <x v="1"/>
  </r>
  <r>
    <d v="2022-06-09T00:00:00"/>
    <x v="408"/>
    <x v="6"/>
    <x v="0"/>
    <x v="3"/>
    <n v="113.1"/>
    <n v="3"/>
    <n v="56.55"/>
    <x v="5"/>
    <x v="1"/>
  </r>
  <r>
    <d v="2022-06-09T00:00:00"/>
    <x v="180"/>
    <x v="14"/>
    <x v="0"/>
    <x v="0"/>
    <n v="12.96"/>
    <n v="2"/>
    <n v="6.22"/>
    <x v="5"/>
    <x v="1"/>
  </r>
  <r>
    <d v="2022-06-09T00:00:00"/>
    <x v="120"/>
    <x v="34"/>
    <x v="1"/>
    <x v="8"/>
    <n v="355.36"/>
    <n v="4"/>
    <n v="92.39"/>
    <x v="5"/>
    <x v="1"/>
  </r>
  <r>
    <d v="2022-06-09T00:00:00"/>
    <x v="120"/>
    <x v="34"/>
    <x v="2"/>
    <x v="6"/>
    <n v="140.38"/>
    <n v="3"/>
    <n v="8.77"/>
    <x v="5"/>
    <x v="1"/>
  </r>
  <r>
    <d v="2022-06-09T00:00:00"/>
    <x v="655"/>
    <x v="16"/>
    <x v="0"/>
    <x v="3"/>
    <n v="64.2"/>
    <n v="5"/>
    <n v="-42.8"/>
    <x v="5"/>
    <x v="1"/>
  </r>
  <r>
    <d v="2022-06-09T00:00:00"/>
    <x v="655"/>
    <x v="16"/>
    <x v="0"/>
    <x v="3"/>
    <n v="38.520000000000003"/>
    <n v="3"/>
    <n v="-26.96"/>
    <x v="5"/>
    <x v="1"/>
  </r>
  <r>
    <d v="2022-06-09T00:00:00"/>
    <x v="655"/>
    <x v="16"/>
    <x v="2"/>
    <x v="9"/>
    <n v="72.599999999999994"/>
    <n v="5"/>
    <n v="-8.17"/>
    <x v="5"/>
    <x v="1"/>
  </r>
  <r>
    <d v="2022-06-11T00:00:00"/>
    <x v="12"/>
    <x v="8"/>
    <x v="2"/>
    <x v="9"/>
    <n v="53.7"/>
    <n v="6"/>
    <n v="10.199999999999999"/>
    <x v="5"/>
    <x v="1"/>
  </r>
  <r>
    <d v="2022-06-11T00:00:00"/>
    <x v="12"/>
    <x v="8"/>
    <x v="0"/>
    <x v="3"/>
    <n v="36.26"/>
    <n v="7"/>
    <n v="16.68"/>
    <x v="5"/>
    <x v="1"/>
  </r>
  <r>
    <d v="2022-06-11T00:00:00"/>
    <x v="12"/>
    <x v="8"/>
    <x v="0"/>
    <x v="4"/>
    <n v="56.3"/>
    <n v="2"/>
    <n v="15.76"/>
    <x v="5"/>
    <x v="1"/>
  </r>
  <r>
    <d v="2022-06-11T00:00:00"/>
    <x v="12"/>
    <x v="8"/>
    <x v="0"/>
    <x v="0"/>
    <n v="32.4"/>
    <n v="5"/>
    <n v="15.55"/>
    <x v="5"/>
    <x v="1"/>
  </r>
  <r>
    <d v="2022-06-11T00:00:00"/>
    <x v="12"/>
    <x v="8"/>
    <x v="1"/>
    <x v="8"/>
    <n v="29.16"/>
    <n v="2"/>
    <n v="10.79"/>
    <x v="5"/>
    <x v="1"/>
  </r>
  <r>
    <d v="2022-06-11T00:00:00"/>
    <x v="458"/>
    <x v="16"/>
    <x v="1"/>
    <x v="5"/>
    <n v="1123.92"/>
    <n v="5"/>
    <n v="-182.64"/>
    <x v="5"/>
    <x v="1"/>
  </r>
  <r>
    <d v="2022-06-11T00:00:00"/>
    <x v="458"/>
    <x v="16"/>
    <x v="2"/>
    <x v="6"/>
    <n v="249.58"/>
    <n v="2"/>
    <n v="31.2"/>
    <x v="5"/>
    <x v="1"/>
  </r>
  <r>
    <d v="2022-06-11T00:00:00"/>
    <x v="458"/>
    <x v="16"/>
    <x v="1"/>
    <x v="8"/>
    <n v="48.67"/>
    <n v="3"/>
    <n v="7.3"/>
    <x v="5"/>
    <x v="1"/>
  </r>
  <r>
    <d v="2022-06-11T00:00:00"/>
    <x v="458"/>
    <x v="16"/>
    <x v="0"/>
    <x v="4"/>
    <n v="60.77"/>
    <n v="2"/>
    <n v="7.6"/>
    <x v="5"/>
    <x v="1"/>
  </r>
  <r>
    <d v="2022-06-11T00:00:00"/>
    <x v="458"/>
    <x v="16"/>
    <x v="0"/>
    <x v="3"/>
    <n v="78.599999999999994"/>
    <n v="5"/>
    <n v="-62.88"/>
    <x v="5"/>
    <x v="1"/>
  </r>
  <r>
    <d v="2022-06-11T00:00:00"/>
    <x v="458"/>
    <x v="16"/>
    <x v="0"/>
    <x v="3"/>
    <n v="3.77"/>
    <n v="2"/>
    <n v="-3.14"/>
    <x v="5"/>
    <x v="1"/>
  </r>
  <r>
    <d v="2022-06-11T00:00:00"/>
    <x v="458"/>
    <x v="16"/>
    <x v="0"/>
    <x v="2"/>
    <n v="1036.6199999999999"/>
    <n v="2"/>
    <n v="51.83"/>
    <x v="5"/>
    <x v="1"/>
  </r>
  <r>
    <d v="2022-06-11T00:00:00"/>
    <x v="458"/>
    <x v="16"/>
    <x v="0"/>
    <x v="2"/>
    <n v="563.80999999999995"/>
    <n v="4"/>
    <n v="21.14"/>
    <x v="5"/>
    <x v="1"/>
  </r>
  <r>
    <d v="2022-06-12T00:00:00"/>
    <x v="656"/>
    <x v="2"/>
    <x v="0"/>
    <x v="0"/>
    <n v="20.74"/>
    <n v="4"/>
    <n v="7.26"/>
    <x v="5"/>
    <x v="1"/>
  </r>
  <r>
    <d v="2022-06-12T00:00:00"/>
    <x v="656"/>
    <x v="2"/>
    <x v="1"/>
    <x v="8"/>
    <n v="43.3"/>
    <n v="2"/>
    <n v="4.33"/>
    <x v="5"/>
    <x v="1"/>
  </r>
  <r>
    <d v="2022-06-12T00:00:00"/>
    <x v="224"/>
    <x v="7"/>
    <x v="0"/>
    <x v="2"/>
    <n v="29.9"/>
    <n v="5"/>
    <n v="5.08"/>
    <x v="5"/>
    <x v="1"/>
  </r>
  <r>
    <d v="2022-06-12T00:00:00"/>
    <x v="657"/>
    <x v="16"/>
    <x v="2"/>
    <x v="6"/>
    <n v="55.98"/>
    <n v="2"/>
    <n v="4.2"/>
    <x v="5"/>
    <x v="1"/>
  </r>
  <r>
    <d v="2022-06-12T00:00:00"/>
    <x v="381"/>
    <x v="18"/>
    <x v="0"/>
    <x v="2"/>
    <n v="24.56"/>
    <n v="2"/>
    <n v="6.88"/>
    <x v="5"/>
    <x v="1"/>
  </r>
  <r>
    <d v="2022-06-13T00:00:00"/>
    <x v="612"/>
    <x v="3"/>
    <x v="0"/>
    <x v="3"/>
    <n v="36.619999999999997"/>
    <n v="3"/>
    <n v="13.73"/>
    <x v="5"/>
    <x v="1"/>
  </r>
  <r>
    <d v="2022-06-13T00:00:00"/>
    <x v="526"/>
    <x v="33"/>
    <x v="0"/>
    <x v="4"/>
    <n v="24.78"/>
    <n v="6"/>
    <n v="6.94"/>
    <x v="5"/>
    <x v="1"/>
  </r>
  <r>
    <d v="2022-06-13T00:00:00"/>
    <x v="526"/>
    <x v="33"/>
    <x v="0"/>
    <x v="3"/>
    <n v="19.14"/>
    <n v="3"/>
    <n v="8.8000000000000007"/>
    <x v="5"/>
    <x v="1"/>
  </r>
  <r>
    <d v="2022-06-13T00:00:00"/>
    <x v="526"/>
    <x v="33"/>
    <x v="2"/>
    <x v="16"/>
    <n v="899.97"/>
    <n v="3"/>
    <n v="314.99"/>
    <x v="5"/>
    <x v="1"/>
  </r>
  <r>
    <d v="2022-06-13T00:00:00"/>
    <x v="526"/>
    <x v="33"/>
    <x v="0"/>
    <x v="0"/>
    <n v="32.4"/>
    <n v="5"/>
    <n v="15.55"/>
    <x v="5"/>
    <x v="1"/>
  </r>
  <r>
    <d v="2022-06-13T00:00:00"/>
    <x v="577"/>
    <x v="41"/>
    <x v="0"/>
    <x v="3"/>
    <n v="8.26"/>
    <n v="2"/>
    <n v="3.88"/>
    <x v="5"/>
    <x v="1"/>
  </r>
  <r>
    <d v="2022-06-13T00:00:00"/>
    <x v="577"/>
    <x v="41"/>
    <x v="0"/>
    <x v="3"/>
    <n v="29.84"/>
    <n v="2"/>
    <n v="13.43"/>
    <x v="5"/>
    <x v="1"/>
  </r>
  <r>
    <d v="2022-06-13T00:00:00"/>
    <x v="577"/>
    <x v="41"/>
    <x v="2"/>
    <x v="9"/>
    <n v="67.98"/>
    <n v="2"/>
    <n v="14.96"/>
    <x v="5"/>
    <x v="1"/>
  </r>
  <r>
    <d v="2022-06-13T00:00:00"/>
    <x v="302"/>
    <x v="4"/>
    <x v="0"/>
    <x v="0"/>
    <n v="6.48"/>
    <n v="1"/>
    <n v="3.11"/>
    <x v="5"/>
    <x v="1"/>
  </r>
  <r>
    <d v="2022-06-13T00:00:00"/>
    <x v="658"/>
    <x v="10"/>
    <x v="0"/>
    <x v="4"/>
    <n v="3.42"/>
    <n v="1"/>
    <n v="0.3"/>
    <x v="5"/>
    <x v="1"/>
  </r>
  <r>
    <d v="2022-06-14T00:00:00"/>
    <x v="525"/>
    <x v="2"/>
    <x v="1"/>
    <x v="8"/>
    <n v="51.07"/>
    <n v="6"/>
    <n v="5.1100000000000003"/>
    <x v="5"/>
    <x v="1"/>
  </r>
  <r>
    <d v="2022-06-15T00:00:00"/>
    <x v="184"/>
    <x v="12"/>
    <x v="0"/>
    <x v="0"/>
    <n v="9.57"/>
    <n v="2"/>
    <n v="2.99"/>
    <x v="5"/>
    <x v="1"/>
  </r>
  <r>
    <d v="2022-06-15T00:00:00"/>
    <x v="184"/>
    <x v="12"/>
    <x v="0"/>
    <x v="2"/>
    <n v="82.37"/>
    <n v="2"/>
    <n v="-19.559999999999999"/>
    <x v="5"/>
    <x v="1"/>
  </r>
  <r>
    <d v="2022-06-15T00:00:00"/>
    <x v="184"/>
    <x v="12"/>
    <x v="1"/>
    <x v="8"/>
    <n v="364.7"/>
    <n v="6"/>
    <n v="-36.47"/>
    <x v="5"/>
    <x v="1"/>
  </r>
  <r>
    <d v="2022-06-15T00:00:00"/>
    <x v="184"/>
    <x v="12"/>
    <x v="1"/>
    <x v="8"/>
    <n v="40.26"/>
    <n v="4"/>
    <n v="11.07"/>
    <x v="5"/>
    <x v="1"/>
  </r>
  <r>
    <d v="2022-06-15T00:00:00"/>
    <x v="482"/>
    <x v="16"/>
    <x v="2"/>
    <x v="9"/>
    <n v="11.67"/>
    <n v="1"/>
    <n v="-0.73"/>
    <x v="5"/>
    <x v="1"/>
  </r>
  <r>
    <d v="2022-06-15T00:00:00"/>
    <x v="271"/>
    <x v="3"/>
    <x v="2"/>
    <x v="6"/>
    <n v="225.58"/>
    <n v="3"/>
    <n v="22.56"/>
    <x v="5"/>
    <x v="1"/>
  </r>
  <r>
    <d v="2022-06-16T00:00:00"/>
    <x v="300"/>
    <x v="2"/>
    <x v="0"/>
    <x v="10"/>
    <n v="6.21"/>
    <n v="2"/>
    <n v="2.17"/>
    <x v="5"/>
    <x v="1"/>
  </r>
  <r>
    <d v="2022-06-16T00:00:00"/>
    <x v="3"/>
    <x v="0"/>
    <x v="0"/>
    <x v="10"/>
    <n v="28.75"/>
    <n v="3"/>
    <n v="9.34"/>
    <x v="5"/>
    <x v="1"/>
  </r>
  <r>
    <d v="2022-06-16T00:00:00"/>
    <x v="3"/>
    <x v="0"/>
    <x v="0"/>
    <x v="0"/>
    <n v="27.22"/>
    <n v="3"/>
    <n v="9.8699999999999992"/>
    <x v="5"/>
    <x v="1"/>
  </r>
  <r>
    <d v="2022-06-16T00:00:00"/>
    <x v="3"/>
    <x v="0"/>
    <x v="1"/>
    <x v="5"/>
    <n v="197.37"/>
    <n v="2"/>
    <n v="-25.38"/>
    <x v="5"/>
    <x v="1"/>
  </r>
  <r>
    <d v="2022-06-16T00:00:00"/>
    <x v="164"/>
    <x v="20"/>
    <x v="0"/>
    <x v="3"/>
    <n v="3050.38"/>
    <n v="3"/>
    <n v="1143.8900000000001"/>
    <x v="5"/>
    <x v="1"/>
  </r>
  <r>
    <d v="2022-06-16T00:00:00"/>
    <x v="164"/>
    <x v="20"/>
    <x v="2"/>
    <x v="6"/>
    <n v="133.97999999999999"/>
    <n v="2"/>
    <n v="33.5"/>
    <x v="5"/>
    <x v="1"/>
  </r>
  <r>
    <d v="2022-06-18T00:00:00"/>
    <x v="659"/>
    <x v="12"/>
    <x v="0"/>
    <x v="0"/>
    <n v="11.95"/>
    <n v="3"/>
    <n v="4.33"/>
    <x v="5"/>
    <x v="1"/>
  </r>
  <r>
    <d v="2022-06-18T00:00:00"/>
    <x v="659"/>
    <x v="12"/>
    <x v="0"/>
    <x v="3"/>
    <n v="4.54"/>
    <n v="7"/>
    <n v="-3.33"/>
    <x v="5"/>
    <x v="1"/>
  </r>
  <r>
    <d v="2022-06-18T00:00:00"/>
    <x v="659"/>
    <x v="12"/>
    <x v="0"/>
    <x v="3"/>
    <n v="9.16"/>
    <n v="2"/>
    <n v="-6.1"/>
    <x v="5"/>
    <x v="1"/>
  </r>
  <r>
    <d v="2022-06-18T00:00:00"/>
    <x v="659"/>
    <x v="12"/>
    <x v="1"/>
    <x v="8"/>
    <n v="75.36"/>
    <n v="5"/>
    <n v="20.72"/>
    <x v="5"/>
    <x v="1"/>
  </r>
  <r>
    <d v="2022-06-18T00:00:00"/>
    <x v="100"/>
    <x v="3"/>
    <x v="0"/>
    <x v="4"/>
    <n v="51.98"/>
    <n v="2"/>
    <n v="15.07"/>
    <x v="5"/>
    <x v="1"/>
  </r>
  <r>
    <d v="2022-06-18T00:00:00"/>
    <x v="535"/>
    <x v="16"/>
    <x v="0"/>
    <x v="4"/>
    <n v="13.63"/>
    <n v="4"/>
    <n v="3.58"/>
    <x v="5"/>
    <x v="1"/>
  </r>
  <r>
    <d v="2022-06-18T00:00:00"/>
    <x v="625"/>
    <x v="15"/>
    <x v="0"/>
    <x v="3"/>
    <n v="6.13"/>
    <n v="3"/>
    <n v="-4.49"/>
    <x v="5"/>
    <x v="1"/>
  </r>
  <r>
    <d v="2022-06-18T00:00:00"/>
    <x v="625"/>
    <x v="15"/>
    <x v="1"/>
    <x v="5"/>
    <n v="643.14"/>
    <n v="4"/>
    <n v="56.27"/>
    <x v="5"/>
    <x v="1"/>
  </r>
  <r>
    <d v="2022-06-18T00:00:00"/>
    <x v="625"/>
    <x v="15"/>
    <x v="0"/>
    <x v="0"/>
    <n v="20.74"/>
    <n v="4"/>
    <n v="7.26"/>
    <x v="5"/>
    <x v="1"/>
  </r>
  <r>
    <d v="2022-06-18T00:00:00"/>
    <x v="348"/>
    <x v="6"/>
    <x v="1"/>
    <x v="8"/>
    <n v="60.84"/>
    <n v="3"/>
    <n v="19.47"/>
    <x v="5"/>
    <x v="1"/>
  </r>
  <r>
    <d v="2022-06-18T00:00:00"/>
    <x v="348"/>
    <x v="6"/>
    <x v="0"/>
    <x v="2"/>
    <n v="450.04"/>
    <n v="2"/>
    <n v="58.51"/>
    <x v="5"/>
    <x v="1"/>
  </r>
  <r>
    <d v="2022-06-18T00:00:00"/>
    <x v="348"/>
    <x v="6"/>
    <x v="0"/>
    <x v="3"/>
    <n v="34.6"/>
    <n v="2"/>
    <n v="16.61"/>
    <x v="5"/>
    <x v="1"/>
  </r>
  <r>
    <d v="2022-06-18T00:00:00"/>
    <x v="348"/>
    <x v="6"/>
    <x v="2"/>
    <x v="6"/>
    <n v="467.97"/>
    <n v="3"/>
    <n v="140.38999999999999"/>
    <x v="5"/>
    <x v="1"/>
  </r>
  <r>
    <d v="2022-06-18T00:00:00"/>
    <x v="348"/>
    <x v="6"/>
    <x v="0"/>
    <x v="3"/>
    <n v="33.020000000000003"/>
    <n v="2"/>
    <n v="15.85"/>
    <x v="5"/>
    <x v="1"/>
  </r>
  <r>
    <d v="2022-06-19T00:00:00"/>
    <x v="564"/>
    <x v="3"/>
    <x v="1"/>
    <x v="8"/>
    <n v="12.56"/>
    <n v="2"/>
    <n v="4.0199999999999996"/>
    <x v="5"/>
    <x v="1"/>
  </r>
  <r>
    <d v="2022-06-19T00:00:00"/>
    <x v="564"/>
    <x v="3"/>
    <x v="0"/>
    <x v="0"/>
    <n v="6.48"/>
    <n v="1"/>
    <n v="3.11"/>
    <x v="5"/>
    <x v="1"/>
  </r>
  <r>
    <d v="2022-06-19T00:00:00"/>
    <x v="564"/>
    <x v="3"/>
    <x v="0"/>
    <x v="10"/>
    <n v="186.69"/>
    <n v="3"/>
    <n v="87.74"/>
    <x v="5"/>
    <x v="1"/>
  </r>
  <r>
    <d v="2022-06-19T00:00:00"/>
    <x v="5"/>
    <x v="0"/>
    <x v="0"/>
    <x v="3"/>
    <n v="5.79"/>
    <n v="2"/>
    <n v="-9.56"/>
    <x v="5"/>
    <x v="1"/>
  </r>
  <r>
    <d v="2022-06-19T00:00:00"/>
    <x v="307"/>
    <x v="0"/>
    <x v="0"/>
    <x v="2"/>
    <n v="228.92"/>
    <n v="5"/>
    <n v="14.31"/>
    <x v="5"/>
    <x v="1"/>
  </r>
  <r>
    <d v="2022-06-19T00:00:00"/>
    <x v="367"/>
    <x v="2"/>
    <x v="0"/>
    <x v="1"/>
    <n v="5.9"/>
    <n v="2"/>
    <n v="1.99"/>
    <x v="5"/>
    <x v="1"/>
  </r>
  <r>
    <d v="2022-06-20T00:00:00"/>
    <x v="660"/>
    <x v="3"/>
    <x v="1"/>
    <x v="8"/>
    <n v="257.64"/>
    <n v="6"/>
    <n v="100.48"/>
    <x v="5"/>
    <x v="1"/>
  </r>
  <r>
    <d v="2022-06-20T00:00:00"/>
    <x v="660"/>
    <x v="3"/>
    <x v="2"/>
    <x v="6"/>
    <n v="125.98"/>
    <n v="3"/>
    <n v="47.24"/>
    <x v="5"/>
    <x v="1"/>
  </r>
  <r>
    <d v="2022-06-20T00:00:00"/>
    <x v="176"/>
    <x v="26"/>
    <x v="2"/>
    <x v="6"/>
    <n v="125.94"/>
    <n v="7"/>
    <n v="15.74"/>
    <x v="5"/>
    <x v="1"/>
  </r>
  <r>
    <d v="2022-06-20T00:00:00"/>
    <x v="288"/>
    <x v="2"/>
    <x v="2"/>
    <x v="9"/>
    <n v="319.98"/>
    <n v="2"/>
    <n v="92"/>
    <x v="5"/>
    <x v="1"/>
  </r>
  <r>
    <d v="2022-06-21T00:00:00"/>
    <x v="287"/>
    <x v="16"/>
    <x v="2"/>
    <x v="6"/>
    <n v="107.98"/>
    <n v="3"/>
    <n v="37.79"/>
    <x v="5"/>
    <x v="1"/>
  </r>
  <r>
    <d v="2022-06-22T00:00:00"/>
    <x v="318"/>
    <x v="27"/>
    <x v="0"/>
    <x v="7"/>
    <n v="4.96"/>
    <n v="4"/>
    <n v="2.33"/>
    <x v="5"/>
    <x v="1"/>
  </r>
  <r>
    <d v="2022-06-22T00:00:00"/>
    <x v="53"/>
    <x v="1"/>
    <x v="1"/>
    <x v="13"/>
    <n v="796.43"/>
    <n v="7"/>
    <n v="-525.64"/>
    <x v="5"/>
    <x v="1"/>
  </r>
  <r>
    <d v="2022-06-22T00:00:00"/>
    <x v="661"/>
    <x v="20"/>
    <x v="0"/>
    <x v="3"/>
    <n v="1217.57"/>
    <n v="2"/>
    <n v="456.59"/>
    <x v="5"/>
    <x v="1"/>
  </r>
  <r>
    <d v="2022-06-23T00:00:00"/>
    <x v="247"/>
    <x v="22"/>
    <x v="2"/>
    <x v="6"/>
    <n v="201.57"/>
    <n v="4"/>
    <n v="22.68"/>
    <x v="5"/>
    <x v="1"/>
  </r>
  <r>
    <d v="2022-06-23T00:00:00"/>
    <x v="349"/>
    <x v="3"/>
    <x v="2"/>
    <x v="6"/>
    <n v="217.58"/>
    <n v="2"/>
    <n v="19.04"/>
    <x v="5"/>
    <x v="1"/>
  </r>
  <r>
    <d v="2022-06-23T00:00:00"/>
    <x v="349"/>
    <x v="3"/>
    <x v="0"/>
    <x v="7"/>
    <n v="5.43"/>
    <n v="3"/>
    <n v="1.79"/>
    <x v="5"/>
    <x v="1"/>
  </r>
  <r>
    <d v="2022-06-23T00:00:00"/>
    <x v="349"/>
    <x v="3"/>
    <x v="2"/>
    <x v="6"/>
    <n v="143.97999999999999"/>
    <n v="3"/>
    <n v="9"/>
    <x v="5"/>
    <x v="1"/>
  </r>
  <r>
    <d v="2022-06-23T00:00:00"/>
    <x v="211"/>
    <x v="4"/>
    <x v="1"/>
    <x v="8"/>
    <n v="27.42"/>
    <n v="3"/>
    <n v="9.32"/>
    <x v="5"/>
    <x v="1"/>
  </r>
  <r>
    <d v="2022-06-23T00:00:00"/>
    <x v="211"/>
    <x v="4"/>
    <x v="0"/>
    <x v="3"/>
    <n v="165.98"/>
    <n v="1"/>
    <n v="74.69"/>
    <x v="5"/>
    <x v="1"/>
  </r>
  <r>
    <d v="2022-06-23T00:00:00"/>
    <x v="211"/>
    <x v="4"/>
    <x v="2"/>
    <x v="9"/>
    <n v="75"/>
    <n v="3"/>
    <n v="18"/>
    <x v="5"/>
    <x v="1"/>
  </r>
  <r>
    <d v="2022-06-25T00:00:00"/>
    <x v="662"/>
    <x v="2"/>
    <x v="0"/>
    <x v="0"/>
    <n v="31.1"/>
    <n v="6"/>
    <n v="10.89"/>
    <x v="5"/>
    <x v="1"/>
  </r>
  <r>
    <d v="2022-06-25T00:00:00"/>
    <x v="662"/>
    <x v="2"/>
    <x v="0"/>
    <x v="2"/>
    <n v="78.260000000000005"/>
    <n v="2"/>
    <n v="-17.61"/>
    <x v="5"/>
    <x v="1"/>
  </r>
  <r>
    <d v="2022-06-25T00:00:00"/>
    <x v="453"/>
    <x v="3"/>
    <x v="1"/>
    <x v="8"/>
    <n v="204.85"/>
    <n v="5"/>
    <n v="57.36"/>
    <x v="5"/>
    <x v="1"/>
  </r>
  <r>
    <d v="2022-06-25T00:00:00"/>
    <x v="513"/>
    <x v="3"/>
    <x v="0"/>
    <x v="4"/>
    <n v="20.96"/>
    <n v="2"/>
    <n v="5.24"/>
    <x v="5"/>
    <x v="1"/>
  </r>
  <r>
    <d v="2022-06-25T00:00:00"/>
    <x v="513"/>
    <x v="3"/>
    <x v="0"/>
    <x v="3"/>
    <n v="88.75"/>
    <n v="3"/>
    <n v="27.74"/>
    <x v="5"/>
    <x v="1"/>
  </r>
  <r>
    <d v="2022-06-25T00:00:00"/>
    <x v="513"/>
    <x v="3"/>
    <x v="0"/>
    <x v="2"/>
    <n v="304.23"/>
    <n v="3"/>
    <n v="9.1300000000000008"/>
    <x v="5"/>
    <x v="1"/>
  </r>
  <r>
    <d v="2022-06-25T00:00:00"/>
    <x v="20"/>
    <x v="0"/>
    <x v="0"/>
    <x v="0"/>
    <n v="47.95"/>
    <n v="3"/>
    <n v="16.18"/>
    <x v="5"/>
    <x v="1"/>
  </r>
  <r>
    <d v="2022-06-25T00:00:00"/>
    <x v="20"/>
    <x v="0"/>
    <x v="0"/>
    <x v="3"/>
    <n v="0.98"/>
    <n v="2"/>
    <n v="-1.48"/>
    <x v="5"/>
    <x v="1"/>
  </r>
  <r>
    <d v="2022-06-25T00:00:00"/>
    <x v="20"/>
    <x v="0"/>
    <x v="1"/>
    <x v="8"/>
    <n v="75.38"/>
    <n v="9"/>
    <n v="-20.73"/>
    <x v="5"/>
    <x v="1"/>
  </r>
  <r>
    <d v="2022-06-25T00:00:00"/>
    <x v="20"/>
    <x v="0"/>
    <x v="0"/>
    <x v="1"/>
    <n v="4.6100000000000003"/>
    <n v="2"/>
    <n v="1.67"/>
    <x v="5"/>
    <x v="1"/>
  </r>
  <r>
    <d v="2022-06-26T00:00:00"/>
    <x v="174"/>
    <x v="14"/>
    <x v="2"/>
    <x v="9"/>
    <n v="41.9"/>
    <n v="2"/>
    <n v="8.8000000000000007"/>
    <x v="5"/>
    <x v="1"/>
  </r>
  <r>
    <d v="2022-06-26T00:00:00"/>
    <x v="52"/>
    <x v="6"/>
    <x v="0"/>
    <x v="3"/>
    <n v="143.96"/>
    <n v="4"/>
    <n v="69.099999999999994"/>
    <x v="5"/>
    <x v="1"/>
  </r>
  <r>
    <d v="2022-06-26T00:00:00"/>
    <x v="52"/>
    <x v="6"/>
    <x v="0"/>
    <x v="2"/>
    <n v="15.42"/>
    <n v="1"/>
    <n v="4.16"/>
    <x v="5"/>
    <x v="1"/>
  </r>
  <r>
    <d v="2022-06-26T00:00:00"/>
    <x v="52"/>
    <x v="6"/>
    <x v="0"/>
    <x v="3"/>
    <n v="43.04"/>
    <n v="8"/>
    <n v="21.09"/>
    <x v="5"/>
    <x v="1"/>
  </r>
  <r>
    <d v="2022-06-26T00:00:00"/>
    <x v="52"/>
    <x v="6"/>
    <x v="1"/>
    <x v="5"/>
    <n v="332.94"/>
    <n v="3"/>
    <n v="79.91"/>
    <x v="5"/>
    <x v="1"/>
  </r>
  <r>
    <d v="2022-06-26T00:00:00"/>
    <x v="329"/>
    <x v="0"/>
    <x v="2"/>
    <x v="6"/>
    <n v="971.88"/>
    <n v="3"/>
    <n v="109.34"/>
    <x v="5"/>
    <x v="1"/>
  </r>
  <r>
    <d v="2022-06-26T00:00:00"/>
    <x v="524"/>
    <x v="10"/>
    <x v="0"/>
    <x v="0"/>
    <n v="43.06"/>
    <n v="9"/>
    <n v="15.61"/>
    <x v="5"/>
    <x v="1"/>
  </r>
  <r>
    <d v="2022-06-28T00:00:00"/>
    <x v="563"/>
    <x v="12"/>
    <x v="0"/>
    <x v="1"/>
    <n v="5.9"/>
    <n v="2"/>
    <n v="1.99"/>
    <x v="5"/>
    <x v="1"/>
  </r>
  <r>
    <d v="2022-06-28T00:00:00"/>
    <x v="563"/>
    <x v="12"/>
    <x v="1"/>
    <x v="8"/>
    <n v="621.76"/>
    <n v="4"/>
    <n v="46.63"/>
    <x v="5"/>
    <x v="1"/>
  </r>
  <r>
    <d v="2022-06-28T00:00:00"/>
    <x v="360"/>
    <x v="10"/>
    <x v="0"/>
    <x v="0"/>
    <n v="15.55"/>
    <n v="3"/>
    <n v="5.44"/>
    <x v="5"/>
    <x v="1"/>
  </r>
  <r>
    <d v="2022-06-28T00:00:00"/>
    <x v="360"/>
    <x v="10"/>
    <x v="1"/>
    <x v="11"/>
    <n v="482.94"/>
    <n v="6"/>
    <n v="-376.69"/>
    <x v="5"/>
    <x v="1"/>
  </r>
  <r>
    <d v="2022-06-28T00:00:00"/>
    <x v="114"/>
    <x v="4"/>
    <x v="0"/>
    <x v="3"/>
    <n v="119.56"/>
    <n v="2"/>
    <n v="55"/>
    <x v="5"/>
    <x v="1"/>
  </r>
  <r>
    <d v="2022-06-28T00:00:00"/>
    <x v="114"/>
    <x v="4"/>
    <x v="0"/>
    <x v="4"/>
    <n v="140.75"/>
    <n v="5"/>
    <n v="42.23"/>
    <x v="5"/>
    <x v="1"/>
  </r>
  <r>
    <d v="2022-06-29T00:00:00"/>
    <x v="236"/>
    <x v="2"/>
    <x v="1"/>
    <x v="8"/>
    <n v="20.100000000000001"/>
    <n v="1"/>
    <n v="1.76"/>
    <x v="5"/>
    <x v="1"/>
  </r>
  <r>
    <d v="2022-06-29T00:00:00"/>
    <x v="147"/>
    <x v="20"/>
    <x v="0"/>
    <x v="0"/>
    <n v="24.96"/>
    <n v="4"/>
    <n v="11.23"/>
    <x v="5"/>
    <x v="1"/>
  </r>
  <r>
    <d v="2022-06-29T00:00:00"/>
    <x v="320"/>
    <x v="20"/>
    <x v="1"/>
    <x v="5"/>
    <n v="117.88"/>
    <n v="1"/>
    <n v="1.31"/>
    <x v="5"/>
    <x v="1"/>
  </r>
  <r>
    <d v="2022-06-29T00:00:00"/>
    <x v="82"/>
    <x v="40"/>
    <x v="2"/>
    <x v="6"/>
    <n v="269.98"/>
    <n v="2"/>
    <n v="72.89"/>
    <x v="5"/>
    <x v="1"/>
  </r>
  <r>
    <d v="2022-07-02T00:00:00"/>
    <x v="77"/>
    <x v="0"/>
    <x v="0"/>
    <x v="12"/>
    <n v="32.78"/>
    <n v="4"/>
    <n v="-85.24"/>
    <x v="6"/>
    <x v="1"/>
  </r>
  <r>
    <d v="2022-07-02T00:00:00"/>
    <x v="663"/>
    <x v="1"/>
    <x v="1"/>
    <x v="5"/>
    <n v="408.42"/>
    <n v="2"/>
    <n v="-5.83"/>
    <x v="6"/>
    <x v="1"/>
  </r>
  <r>
    <d v="2022-07-02T00:00:00"/>
    <x v="663"/>
    <x v="1"/>
    <x v="1"/>
    <x v="5"/>
    <n v="382.12"/>
    <n v="6"/>
    <n v="-92.8"/>
    <x v="6"/>
    <x v="1"/>
  </r>
  <r>
    <d v="2022-07-02T00:00:00"/>
    <x v="663"/>
    <x v="1"/>
    <x v="0"/>
    <x v="2"/>
    <n v="68.599999999999994"/>
    <n v="5"/>
    <n v="6"/>
    <x v="6"/>
    <x v="1"/>
  </r>
  <r>
    <d v="2022-07-02T00:00:00"/>
    <x v="663"/>
    <x v="1"/>
    <x v="0"/>
    <x v="2"/>
    <n v="435.5"/>
    <n v="3"/>
    <n v="48.99"/>
    <x v="6"/>
    <x v="1"/>
  </r>
  <r>
    <d v="2022-07-02T00:00:00"/>
    <x v="663"/>
    <x v="1"/>
    <x v="0"/>
    <x v="0"/>
    <n v="11.17"/>
    <n v="2"/>
    <n v="3.77"/>
    <x v="6"/>
    <x v="1"/>
  </r>
  <r>
    <d v="2022-07-02T00:00:00"/>
    <x v="366"/>
    <x v="16"/>
    <x v="0"/>
    <x v="0"/>
    <n v="11.95"/>
    <n v="3"/>
    <n v="4.03"/>
    <x v="6"/>
    <x v="1"/>
  </r>
  <r>
    <d v="2022-07-02T00:00:00"/>
    <x v="366"/>
    <x v="16"/>
    <x v="0"/>
    <x v="0"/>
    <n v="15.55"/>
    <n v="3"/>
    <n v="5.64"/>
    <x v="6"/>
    <x v="1"/>
  </r>
  <r>
    <d v="2022-07-02T00:00:00"/>
    <x v="50"/>
    <x v="20"/>
    <x v="0"/>
    <x v="0"/>
    <n v="19.440000000000001"/>
    <n v="3"/>
    <n v="9.33"/>
    <x v="6"/>
    <x v="1"/>
  </r>
  <r>
    <d v="2022-07-02T00:00:00"/>
    <x v="410"/>
    <x v="25"/>
    <x v="2"/>
    <x v="6"/>
    <n v="74.239999999999995"/>
    <n v="1"/>
    <n v="8.35"/>
    <x v="6"/>
    <x v="1"/>
  </r>
  <r>
    <d v="2022-07-02T00:00:00"/>
    <x v="410"/>
    <x v="25"/>
    <x v="1"/>
    <x v="8"/>
    <n v="159.84"/>
    <n v="10"/>
    <n v="45.95"/>
    <x v="6"/>
    <x v="1"/>
  </r>
  <r>
    <d v="2022-07-02T00:00:00"/>
    <x v="410"/>
    <x v="25"/>
    <x v="0"/>
    <x v="3"/>
    <n v="2.89"/>
    <n v="2"/>
    <n v="-2.31"/>
    <x v="6"/>
    <x v="1"/>
  </r>
  <r>
    <d v="2022-07-02T00:00:00"/>
    <x v="410"/>
    <x v="25"/>
    <x v="0"/>
    <x v="0"/>
    <n v="9.39"/>
    <n v="2"/>
    <n v="3.29"/>
    <x v="6"/>
    <x v="1"/>
  </r>
  <r>
    <d v="2022-07-03T00:00:00"/>
    <x v="664"/>
    <x v="5"/>
    <x v="1"/>
    <x v="5"/>
    <n v="70.98"/>
    <n v="1"/>
    <n v="4.97"/>
    <x v="6"/>
    <x v="1"/>
  </r>
  <r>
    <d v="2022-07-03T00:00:00"/>
    <x v="664"/>
    <x v="5"/>
    <x v="0"/>
    <x v="1"/>
    <n v="294.93"/>
    <n v="3"/>
    <n v="144.52000000000001"/>
    <x v="6"/>
    <x v="1"/>
  </r>
  <r>
    <d v="2022-07-03T00:00:00"/>
    <x v="486"/>
    <x v="2"/>
    <x v="1"/>
    <x v="8"/>
    <n v="168.46"/>
    <n v="2"/>
    <n v="-29.48"/>
    <x v="6"/>
    <x v="1"/>
  </r>
  <r>
    <d v="2022-07-03T00:00:00"/>
    <x v="486"/>
    <x v="2"/>
    <x v="0"/>
    <x v="0"/>
    <n v="6.72"/>
    <n v="2"/>
    <n v="2.44"/>
    <x v="6"/>
    <x v="1"/>
  </r>
  <r>
    <d v="2022-07-03T00:00:00"/>
    <x v="486"/>
    <x v="2"/>
    <x v="1"/>
    <x v="8"/>
    <n v="282.89"/>
    <n v="9"/>
    <n v="56.58"/>
    <x v="6"/>
    <x v="1"/>
  </r>
  <r>
    <d v="2022-07-04T00:00:00"/>
    <x v="576"/>
    <x v="21"/>
    <x v="2"/>
    <x v="6"/>
    <n v="1099.96"/>
    <n v="4"/>
    <n v="285.99"/>
    <x v="6"/>
    <x v="1"/>
  </r>
  <r>
    <d v="2022-07-04T00:00:00"/>
    <x v="525"/>
    <x v="20"/>
    <x v="0"/>
    <x v="4"/>
    <n v="15.48"/>
    <n v="3"/>
    <n v="4.49"/>
    <x v="6"/>
    <x v="1"/>
  </r>
  <r>
    <d v="2022-07-04T00:00:00"/>
    <x v="425"/>
    <x v="3"/>
    <x v="0"/>
    <x v="3"/>
    <n v="22.85"/>
    <n v="2"/>
    <n v="7.43"/>
    <x v="6"/>
    <x v="1"/>
  </r>
  <r>
    <d v="2022-07-05T00:00:00"/>
    <x v="302"/>
    <x v="25"/>
    <x v="1"/>
    <x v="8"/>
    <n v="4.93"/>
    <n v="2"/>
    <n v="0.74"/>
    <x v="6"/>
    <x v="1"/>
  </r>
  <r>
    <d v="2022-07-05T00:00:00"/>
    <x v="302"/>
    <x v="25"/>
    <x v="0"/>
    <x v="3"/>
    <n v="7.23"/>
    <n v="5"/>
    <n v="-5.78"/>
    <x v="6"/>
    <x v="1"/>
  </r>
  <r>
    <d v="2022-07-05T00:00:00"/>
    <x v="665"/>
    <x v="14"/>
    <x v="0"/>
    <x v="3"/>
    <n v="19"/>
    <n v="5"/>
    <n v="8.93"/>
    <x v="6"/>
    <x v="1"/>
  </r>
  <r>
    <d v="2022-07-05T00:00:00"/>
    <x v="363"/>
    <x v="2"/>
    <x v="2"/>
    <x v="9"/>
    <n v="34.799999999999997"/>
    <n v="3"/>
    <n v="2.1800000000000002"/>
    <x v="6"/>
    <x v="1"/>
  </r>
  <r>
    <d v="2022-07-05T00:00:00"/>
    <x v="363"/>
    <x v="2"/>
    <x v="0"/>
    <x v="2"/>
    <n v="38.979999999999997"/>
    <n v="3"/>
    <n v="-2.44"/>
    <x v="6"/>
    <x v="1"/>
  </r>
  <r>
    <d v="2022-07-05T00:00:00"/>
    <x v="138"/>
    <x v="25"/>
    <x v="1"/>
    <x v="8"/>
    <n v="4.93"/>
    <n v="2"/>
    <n v="0.74"/>
    <x v="6"/>
    <x v="1"/>
  </r>
  <r>
    <d v="2022-07-05T00:00:00"/>
    <x v="138"/>
    <x v="25"/>
    <x v="0"/>
    <x v="1"/>
    <n v="11.78"/>
    <n v="3"/>
    <n v="4.2699999999999996"/>
    <x v="6"/>
    <x v="1"/>
  </r>
  <r>
    <d v="2022-07-06T00:00:00"/>
    <x v="666"/>
    <x v="20"/>
    <x v="1"/>
    <x v="8"/>
    <n v="13.96"/>
    <n v="2"/>
    <n v="6.7"/>
    <x v="6"/>
    <x v="1"/>
  </r>
  <r>
    <d v="2022-07-06T00:00:00"/>
    <x v="666"/>
    <x v="20"/>
    <x v="1"/>
    <x v="8"/>
    <n v="155.82"/>
    <n v="3"/>
    <n v="63.89"/>
    <x v="6"/>
    <x v="1"/>
  </r>
  <r>
    <d v="2022-07-06T00:00:00"/>
    <x v="666"/>
    <x v="20"/>
    <x v="2"/>
    <x v="6"/>
    <n v="124.95"/>
    <n v="5"/>
    <n v="2.5"/>
    <x v="6"/>
    <x v="1"/>
  </r>
  <r>
    <d v="2022-07-06T00:00:00"/>
    <x v="666"/>
    <x v="20"/>
    <x v="0"/>
    <x v="2"/>
    <n v="601.65"/>
    <n v="5"/>
    <n v="156.43"/>
    <x v="6"/>
    <x v="1"/>
  </r>
  <r>
    <d v="2022-07-06T00:00:00"/>
    <x v="367"/>
    <x v="32"/>
    <x v="1"/>
    <x v="11"/>
    <n v="301.95999999999998"/>
    <n v="2"/>
    <n v="60.39"/>
    <x v="6"/>
    <x v="1"/>
  </r>
  <r>
    <d v="2022-07-06T00:00:00"/>
    <x v="605"/>
    <x v="3"/>
    <x v="1"/>
    <x v="5"/>
    <n v="170.35"/>
    <n v="3"/>
    <n v="-17.04"/>
    <x v="6"/>
    <x v="1"/>
  </r>
  <r>
    <d v="2022-07-06T00:00:00"/>
    <x v="302"/>
    <x v="23"/>
    <x v="0"/>
    <x v="4"/>
    <n v="11.12"/>
    <n v="4"/>
    <n v="2.89"/>
    <x v="6"/>
    <x v="1"/>
  </r>
  <r>
    <d v="2022-07-08T00:00:00"/>
    <x v="406"/>
    <x v="0"/>
    <x v="0"/>
    <x v="0"/>
    <n v="21.12"/>
    <n v="5"/>
    <n v="6.6"/>
    <x v="6"/>
    <x v="1"/>
  </r>
  <r>
    <d v="2022-07-09T00:00:00"/>
    <x v="595"/>
    <x v="32"/>
    <x v="0"/>
    <x v="0"/>
    <n v="6.58"/>
    <n v="2"/>
    <n v="3.03"/>
    <x v="6"/>
    <x v="1"/>
  </r>
  <r>
    <d v="2022-07-09T00:00:00"/>
    <x v="595"/>
    <x v="32"/>
    <x v="0"/>
    <x v="3"/>
    <n v="122.94"/>
    <n v="3"/>
    <n v="59.01"/>
    <x v="6"/>
    <x v="1"/>
  </r>
  <r>
    <d v="2022-07-09T00:00:00"/>
    <x v="185"/>
    <x v="15"/>
    <x v="0"/>
    <x v="4"/>
    <n v="5.16"/>
    <n v="3"/>
    <n v="0.84"/>
    <x v="6"/>
    <x v="1"/>
  </r>
  <r>
    <d v="2022-07-09T00:00:00"/>
    <x v="542"/>
    <x v="36"/>
    <x v="0"/>
    <x v="7"/>
    <n v="15.8"/>
    <n v="4"/>
    <n v="5.0599999999999996"/>
    <x v="6"/>
    <x v="1"/>
  </r>
  <r>
    <d v="2022-07-09T00:00:00"/>
    <x v="542"/>
    <x v="36"/>
    <x v="2"/>
    <x v="15"/>
    <n v="464.97"/>
    <n v="3"/>
    <n v="209.24"/>
    <x v="6"/>
    <x v="1"/>
  </r>
  <r>
    <d v="2022-07-09T00:00:00"/>
    <x v="542"/>
    <x v="36"/>
    <x v="1"/>
    <x v="8"/>
    <n v="181.96"/>
    <n v="2"/>
    <n v="20.02"/>
    <x v="6"/>
    <x v="1"/>
  </r>
  <r>
    <d v="2022-07-09T00:00:00"/>
    <x v="542"/>
    <x v="36"/>
    <x v="0"/>
    <x v="1"/>
    <n v="12.39"/>
    <n v="3"/>
    <n v="5.7"/>
    <x v="6"/>
    <x v="1"/>
  </r>
  <r>
    <d v="2022-07-09T00:00:00"/>
    <x v="542"/>
    <x v="36"/>
    <x v="0"/>
    <x v="3"/>
    <n v="84.09"/>
    <n v="3"/>
    <n v="42.05"/>
    <x v="6"/>
    <x v="1"/>
  </r>
  <r>
    <d v="2022-07-09T00:00:00"/>
    <x v="542"/>
    <x v="36"/>
    <x v="0"/>
    <x v="4"/>
    <n v="79.36"/>
    <n v="4"/>
    <n v="32.54"/>
    <x v="6"/>
    <x v="1"/>
  </r>
  <r>
    <d v="2022-07-09T00:00:00"/>
    <x v="542"/>
    <x v="36"/>
    <x v="0"/>
    <x v="3"/>
    <n v="153.36000000000001"/>
    <n v="9"/>
    <n v="70.55"/>
    <x v="6"/>
    <x v="1"/>
  </r>
  <r>
    <d v="2022-07-09T00:00:00"/>
    <x v="542"/>
    <x v="36"/>
    <x v="0"/>
    <x v="3"/>
    <n v="43.68"/>
    <n v="6"/>
    <n v="21.4"/>
    <x v="6"/>
    <x v="1"/>
  </r>
  <r>
    <d v="2022-07-09T00:00:00"/>
    <x v="542"/>
    <x v="36"/>
    <x v="0"/>
    <x v="2"/>
    <n v="98.21"/>
    <n v="7"/>
    <n v="28.48"/>
    <x v="6"/>
    <x v="1"/>
  </r>
  <r>
    <d v="2022-07-09T00:00:00"/>
    <x v="550"/>
    <x v="2"/>
    <x v="2"/>
    <x v="6"/>
    <n v="269.98"/>
    <n v="3"/>
    <n v="40.5"/>
    <x v="6"/>
    <x v="1"/>
  </r>
  <r>
    <d v="2022-07-09T00:00:00"/>
    <x v="148"/>
    <x v="0"/>
    <x v="0"/>
    <x v="12"/>
    <n v="48.63"/>
    <n v="2"/>
    <n v="-121.58"/>
    <x v="6"/>
    <x v="1"/>
  </r>
  <r>
    <d v="2022-07-10T00:00:00"/>
    <x v="281"/>
    <x v="12"/>
    <x v="0"/>
    <x v="3"/>
    <n v="3.37"/>
    <n v="3"/>
    <n v="-2.2400000000000002"/>
    <x v="6"/>
    <x v="1"/>
  </r>
  <r>
    <d v="2022-07-10T00:00:00"/>
    <x v="30"/>
    <x v="3"/>
    <x v="0"/>
    <x v="3"/>
    <n v="39.92"/>
    <n v="2"/>
    <n v="12.97"/>
    <x v="6"/>
    <x v="1"/>
  </r>
  <r>
    <d v="2022-07-11T00:00:00"/>
    <x v="584"/>
    <x v="2"/>
    <x v="1"/>
    <x v="8"/>
    <n v="289.8"/>
    <n v="7"/>
    <n v="36.229999999999997"/>
    <x v="6"/>
    <x v="1"/>
  </r>
  <r>
    <d v="2022-07-11T00:00:00"/>
    <x v="584"/>
    <x v="2"/>
    <x v="0"/>
    <x v="3"/>
    <n v="2.5"/>
    <n v="3"/>
    <n v="-2"/>
    <x v="6"/>
    <x v="1"/>
  </r>
  <r>
    <d v="2022-07-11T00:00:00"/>
    <x v="584"/>
    <x v="2"/>
    <x v="0"/>
    <x v="3"/>
    <n v="6.48"/>
    <n v="4"/>
    <n v="-4.75"/>
    <x v="6"/>
    <x v="1"/>
  </r>
  <r>
    <d v="2022-07-11T00:00:00"/>
    <x v="584"/>
    <x v="2"/>
    <x v="1"/>
    <x v="5"/>
    <n v="341.49"/>
    <n v="8"/>
    <n v="-73.180000000000007"/>
    <x v="6"/>
    <x v="1"/>
  </r>
  <r>
    <d v="2022-07-11T00:00:00"/>
    <x v="584"/>
    <x v="2"/>
    <x v="0"/>
    <x v="4"/>
    <n v="11.12"/>
    <n v="5"/>
    <n v="0.83"/>
    <x v="6"/>
    <x v="1"/>
  </r>
  <r>
    <d v="2022-07-11T00:00:00"/>
    <x v="584"/>
    <x v="2"/>
    <x v="1"/>
    <x v="8"/>
    <n v="25.34"/>
    <n v="6"/>
    <n v="3.48"/>
    <x v="6"/>
    <x v="1"/>
  </r>
  <r>
    <d v="2022-07-11T00:00:00"/>
    <x v="59"/>
    <x v="22"/>
    <x v="0"/>
    <x v="0"/>
    <n v="29.97"/>
    <n v="3"/>
    <n v="13.49"/>
    <x v="6"/>
    <x v="1"/>
  </r>
  <r>
    <d v="2022-07-11T00:00:00"/>
    <x v="59"/>
    <x v="22"/>
    <x v="0"/>
    <x v="3"/>
    <n v="98.35"/>
    <n v="3"/>
    <n v="34.42"/>
    <x v="6"/>
    <x v="1"/>
  </r>
  <r>
    <d v="2022-07-11T00:00:00"/>
    <x v="477"/>
    <x v="7"/>
    <x v="1"/>
    <x v="13"/>
    <n v="199.84"/>
    <n v="4"/>
    <n v="-37.11"/>
    <x v="6"/>
    <x v="1"/>
  </r>
  <r>
    <d v="2022-07-11T00:00:00"/>
    <x v="477"/>
    <x v="7"/>
    <x v="2"/>
    <x v="6"/>
    <n v="716"/>
    <n v="2"/>
    <n v="193.32"/>
    <x v="6"/>
    <x v="1"/>
  </r>
  <r>
    <d v="2022-07-11T00:00:00"/>
    <x v="477"/>
    <x v="7"/>
    <x v="0"/>
    <x v="3"/>
    <n v="221.06"/>
    <n v="7"/>
    <n v="103.9"/>
    <x v="6"/>
    <x v="1"/>
  </r>
  <r>
    <d v="2022-07-12T00:00:00"/>
    <x v="556"/>
    <x v="1"/>
    <x v="1"/>
    <x v="5"/>
    <n v="383.61"/>
    <n v="9"/>
    <n v="-5.48"/>
    <x v="6"/>
    <x v="1"/>
  </r>
  <r>
    <d v="2022-07-12T00:00:00"/>
    <x v="556"/>
    <x v="1"/>
    <x v="2"/>
    <x v="6"/>
    <n v="148.47999999999999"/>
    <n v="2"/>
    <n v="16.7"/>
    <x v="6"/>
    <x v="1"/>
  </r>
  <r>
    <d v="2022-07-12T00:00:00"/>
    <x v="556"/>
    <x v="1"/>
    <x v="2"/>
    <x v="6"/>
    <n v="537.54"/>
    <n v="7"/>
    <n v="53.75"/>
    <x v="6"/>
    <x v="1"/>
  </r>
  <r>
    <d v="2022-07-12T00:00:00"/>
    <x v="556"/>
    <x v="1"/>
    <x v="0"/>
    <x v="3"/>
    <n v="1.93"/>
    <n v="2"/>
    <n v="-2.99"/>
    <x v="6"/>
    <x v="1"/>
  </r>
  <r>
    <d v="2022-07-12T00:00:00"/>
    <x v="556"/>
    <x v="1"/>
    <x v="0"/>
    <x v="4"/>
    <n v="6.91"/>
    <n v="3"/>
    <n v="0.69"/>
    <x v="6"/>
    <x v="1"/>
  </r>
  <r>
    <d v="2022-07-12T00:00:00"/>
    <x v="556"/>
    <x v="1"/>
    <x v="1"/>
    <x v="8"/>
    <n v="7.76"/>
    <n v="1"/>
    <n v="-2.13"/>
    <x v="6"/>
    <x v="1"/>
  </r>
  <r>
    <d v="2022-07-12T00:00:00"/>
    <x v="556"/>
    <x v="1"/>
    <x v="2"/>
    <x v="6"/>
    <n v="659.17"/>
    <n v="4"/>
    <n v="49.44"/>
    <x v="6"/>
    <x v="1"/>
  </r>
  <r>
    <d v="2022-07-12T00:00:00"/>
    <x v="667"/>
    <x v="0"/>
    <x v="2"/>
    <x v="6"/>
    <n v="307.17"/>
    <n v="4"/>
    <n v="30.72"/>
    <x v="6"/>
    <x v="1"/>
  </r>
  <r>
    <d v="2022-07-13T00:00:00"/>
    <x v="11"/>
    <x v="20"/>
    <x v="0"/>
    <x v="3"/>
    <n v="11.81"/>
    <n v="2"/>
    <n v="4.28"/>
    <x v="6"/>
    <x v="1"/>
  </r>
  <r>
    <d v="2022-07-13T00:00:00"/>
    <x v="11"/>
    <x v="20"/>
    <x v="1"/>
    <x v="5"/>
    <n v="1931.04"/>
    <n v="9"/>
    <n v="321.83999999999997"/>
    <x v="6"/>
    <x v="1"/>
  </r>
  <r>
    <d v="2022-07-13T00:00:00"/>
    <x v="11"/>
    <x v="20"/>
    <x v="0"/>
    <x v="0"/>
    <n v="9.9600000000000009"/>
    <n v="2"/>
    <n v="4.68"/>
    <x v="6"/>
    <x v="1"/>
  </r>
  <r>
    <d v="2022-07-13T00:00:00"/>
    <x v="421"/>
    <x v="0"/>
    <x v="0"/>
    <x v="3"/>
    <n v="41.57"/>
    <n v="6"/>
    <n v="-66.510000000000005"/>
    <x v="6"/>
    <x v="1"/>
  </r>
  <r>
    <d v="2022-07-13T00:00:00"/>
    <x v="37"/>
    <x v="4"/>
    <x v="0"/>
    <x v="0"/>
    <n v="38.880000000000003"/>
    <n v="6"/>
    <n v="18.66"/>
    <x v="6"/>
    <x v="1"/>
  </r>
  <r>
    <d v="2022-07-14T00:00:00"/>
    <x v="614"/>
    <x v="12"/>
    <x v="0"/>
    <x v="2"/>
    <n v="272.74"/>
    <n v="3"/>
    <n v="-64.77"/>
    <x v="6"/>
    <x v="1"/>
  </r>
  <r>
    <d v="2022-07-14T00:00:00"/>
    <x v="614"/>
    <x v="12"/>
    <x v="0"/>
    <x v="0"/>
    <n v="18.5"/>
    <n v="4"/>
    <n v="6.7"/>
    <x v="6"/>
    <x v="1"/>
  </r>
  <r>
    <d v="2022-07-14T00:00:00"/>
    <x v="614"/>
    <x v="12"/>
    <x v="1"/>
    <x v="5"/>
    <n v="441.92"/>
    <n v="2"/>
    <n v="49.72"/>
    <x v="6"/>
    <x v="1"/>
  </r>
  <r>
    <d v="2022-07-14T00:00:00"/>
    <x v="614"/>
    <x v="12"/>
    <x v="1"/>
    <x v="11"/>
    <n v="127.76"/>
    <n v="6"/>
    <n v="-191.65"/>
    <x v="6"/>
    <x v="1"/>
  </r>
  <r>
    <d v="2022-07-16T00:00:00"/>
    <x v="654"/>
    <x v="3"/>
    <x v="1"/>
    <x v="5"/>
    <n v="1348.7"/>
    <n v="6"/>
    <n v="-219.16"/>
    <x v="6"/>
    <x v="1"/>
  </r>
  <r>
    <d v="2022-07-16T00:00:00"/>
    <x v="654"/>
    <x v="3"/>
    <x v="1"/>
    <x v="5"/>
    <n v="700.15"/>
    <n v="3"/>
    <n v="78.77"/>
    <x v="6"/>
    <x v="1"/>
  </r>
  <r>
    <d v="2022-07-16T00:00:00"/>
    <x v="124"/>
    <x v="20"/>
    <x v="0"/>
    <x v="0"/>
    <n v="80.88"/>
    <n v="3"/>
    <n v="39.630000000000003"/>
    <x v="6"/>
    <x v="1"/>
  </r>
  <r>
    <d v="2022-07-16T00:00:00"/>
    <x v="124"/>
    <x v="20"/>
    <x v="2"/>
    <x v="9"/>
    <n v="599.9"/>
    <n v="10"/>
    <n v="191.97"/>
    <x v="6"/>
    <x v="1"/>
  </r>
  <r>
    <d v="2022-07-16T00:00:00"/>
    <x v="588"/>
    <x v="36"/>
    <x v="1"/>
    <x v="5"/>
    <n v="150.97999999999999"/>
    <n v="1"/>
    <n v="43.78"/>
    <x v="6"/>
    <x v="1"/>
  </r>
  <r>
    <d v="2022-07-16T00:00:00"/>
    <x v="588"/>
    <x v="36"/>
    <x v="0"/>
    <x v="10"/>
    <n v="137.25"/>
    <n v="9"/>
    <n v="63.14"/>
    <x v="6"/>
    <x v="1"/>
  </r>
  <r>
    <d v="2022-07-16T00:00:00"/>
    <x v="588"/>
    <x v="36"/>
    <x v="0"/>
    <x v="7"/>
    <n v="11.52"/>
    <n v="4"/>
    <n v="5.41"/>
    <x v="6"/>
    <x v="1"/>
  </r>
  <r>
    <d v="2022-07-17T00:00:00"/>
    <x v="401"/>
    <x v="3"/>
    <x v="1"/>
    <x v="11"/>
    <n v="195.47"/>
    <n v="2"/>
    <n v="-13.8"/>
    <x v="6"/>
    <x v="1"/>
  </r>
  <r>
    <d v="2022-07-17T00:00:00"/>
    <x v="634"/>
    <x v="16"/>
    <x v="1"/>
    <x v="11"/>
    <n v="231.92"/>
    <n v="5"/>
    <n v="5.8"/>
    <x v="6"/>
    <x v="1"/>
  </r>
  <r>
    <d v="2022-07-17T00:00:00"/>
    <x v="668"/>
    <x v="0"/>
    <x v="0"/>
    <x v="1"/>
    <n v="6.26"/>
    <n v="3"/>
    <n v="2.04"/>
    <x v="6"/>
    <x v="1"/>
  </r>
  <r>
    <d v="2022-07-17T00:00:00"/>
    <x v="668"/>
    <x v="0"/>
    <x v="0"/>
    <x v="7"/>
    <n v="14.43"/>
    <n v="4"/>
    <n v="3.43"/>
    <x v="6"/>
    <x v="1"/>
  </r>
  <r>
    <d v="2022-07-18T00:00:00"/>
    <x v="334"/>
    <x v="3"/>
    <x v="2"/>
    <x v="9"/>
    <n v="519.96"/>
    <n v="4"/>
    <n v="176.79"/>
    <x v="6"/>
    <x v="1"/>
  </r>
  <r>
    <d v="2022-07-18T00:00:00"/>
    <x v="385"/>
    <x v="20"/>
    <x v="0"/>
    <x v="4"/>
    <n v="5.76"/>
    <n v="2"/>
    <n v="1.61"/>
    <x v="6"/>
    <x v="1"/>
  </r>
  <r>
    <d v="2022-07-18T00:00:00"/>
    <x v="137"/>
    <x v="20"/>
    <x v="0"/>
    <x v="3"/>
    <n v="3.33"/>
    <n v="2"/>
    <n v="1.21"/>
    <x v="6"/>
    <x v="1"/>
  </r>
  <r>
    <d v="2022-07-18T00:00:00"/>
    <x v="137"/>
    <x v="20"/>
    <x v="2"/>
    <x v="6"/>
    <n v="135.99"/>
    <n v="1"/>
    <n v="36.72"/>
    <x v="6"/>
    <x v="1"/>
  </r>
  <r>
    <d v="2022-07-18T00:00:00"/>
    <x v="137"/>
    <x v="20"/>
    <x v="1"/>
    <x v="8"/>
    <n v="7.38"/>
    <n v="1"/>
    <n v="2.14"/>
    <x v="6"/>
    <x v="1"/>
  </r>
  <r>
    <d v="2022-07-19T00:00:00"/>
    <x v="669"/>
    <x v="12"/>
    <x v="0"/>
    <x v="3"/>
    <n v="2.0299999999999998"/>
    <n v="1"/>
    <n v="-1.35"/>
    <x v="6"/>
    <x v="1"/>
  </r>
  <r>
    <d v="2022-07-20T00:00:00"/>
    <x v="670"/>
    <x v="18"/>
    <x v="0"/>
    <x v="2"/>
    <n v="34.76"/>
    <n v="1"/>
    <n v="9.73"/>
    <x v="6"/>
    <x v="1"/>
  </r>
  <r>
    <d v="2022-07-20T00:00:00"/>
    <x v="670"/>
    <x v="18"/>
    <x v="2"/>
    <x v="9"/>
    <n v="831.2"/>
    <n v="5"/>
    <n v="124.68"/>
    <x v="6"/>
    <x v="1"/>
  </r>
  <r>
    <d v="2022-07-20T00:00:00"/>
    <x v="670"/>
    <x v="18"/>
    <x v="0"/>
    <x v="0"/>
    <n v="26.4"/>
    <n v="5"/>
    <n v="11.88"/>
    <x v="6"/>
    <x v="1"/>
  </r>
  <r>
    <d v="2022-07-20T00:00:00"/>
    <x v="670"/>
    <x v="18"/>
    <x v="0"/>
    <x v="10"/>
    <n v="106.75"/>
    <n v="7"/>
    <n v="49.11"/>
    <x v="6"/>
    <x v="1"/>
  </r>
  <r>
    <d v="2022-07-20T00:00:00"/>
    <x v="670"/>
    <x v="18"/>
    <x v="0"/>
    <x v="0"/>
    <n v="97.82"/>
    <n v="2"/>
    <n v="45.98"/>
    <x v="6"/>
    <x v="1"/>
  </r>
  <r>
    <d v="2022-07-20T00:00:00"/>
    <x v="670"/>
    <x v="18"/>
    <x v="0"/>
    <x v="2"/>
    <n v="141.4"/>
    <n v="5"/>
    <n v="38.18"/>
    <x v="6"/>
    <x v="1"/>
  </r>
  <r>
    <d v="2022-07-20T00:00:00"/>
    <x v="277"/>
    <x v="1"/>
    <x v="0"/>
    <x v="3"/>
    <n v="2.88"/>
    <n v="5"/>
    <n v="-4.46"/>
    <x v="6"/>
    <x v="1"/>
  </r>
  <r>
    <d v="2022-07-20T00:00:00"/>
    <x v="277"/>
    <x v="1"/>
    <x v="1"/>
    <x v="11"/>
    <n v="384.94"/>
    <n v="4"/>
    <n v="-126.48"/>
    <x v="6"/>
    <x v="1"/>
  </r>
  <r>
    <d v="2022-07-20T00:00:00"/>
    <x v="277"/>
    <x v="1"/>
    <x v="2"/>
    <x v="6"/>
    <n v="153.58000000000001"/>
    <n v="2"/>
    <n v="13.44"/>
    <x v="6"/>
    <x v="1"/>
  </r>
  <r>
    <d v="2022-07-20T00:00:00"/>
    <x v="277"/>
    <x v="1"/>
    <x v="1"/>
    <x v="11"/>
    <n v="913.43"/>
    <n v="5"/>
    <n v="-52.2"/>
    <x v="6"/>
    <x v="1"/>
  </r>
  <r>
    <d v="2022-07-23T00:00:00"/>
    <x v="128"/>
    <x v="20"/>
    <x v="0"/>
    <x v="12"/>
    <n v="68.94"/>
    <n v="3"/>
    <n v="20.68"/>
    <x v="6"/>
    <x v="1"/>
  </r>
  <r>
    <d v="2022-07-23T00:00:00"/>
    <x v="128"/>
    <x v="20"/>
    <x v="1"/>
    <x v="8"/>
    <n v="128.82"/>
    <n v="3"/>
    <n v="50.24"/>
    <x v="6"/>
    <x v="1"/>
  </r>
  <r>
    <d v="2022-07-23T00:00:00"/>
    <x v="7"/>
    <x v="20"/>
    <x v="0"/>
    <x v="3"/>
    <n v="10.51"/>
    <n v="3"/>
    <n v="3.68"/>
    <x v="6"/>
    <x v="1"/>
  </r>
  <r>
    <d v="2022-07-24T00:00:00"/>
    <x v="301"/>
    <x v="5"/>
    <x v="1"/>
    <x v="8"/>
    <n v="20.94"/>
    <n v="3"/>
    <n v="6.07"/>
    <x v="6"/>
    <x v="1"/>
  </r>
  <r>
    <d v="2022-07-24T00:00:00"/>
    <x v="301"/>
    <x v="5"/>
    <x v="0"/>
    <x v="3"/>
    <n v="135.09"/>
    <n v="9"/>
    <n v="62.14"/>
    <x v="6"/>
    <x v="1"/>
  </r>
  <r>
    <d v="2022-07-24T00:00:00"/>
    <x v="301"/>
    <x v="5"/>
    <x v="2"/>
    <x v="9"/>
    <n v="279.86"/>
    <n v="14"/>
    <n v="64.37"/>
    <x v="6"/>
    <x v="1"/>
  </r>
  <r>
    <d v="2022-07-24T00:00:00"/>
    <x v="301"/>
    <x v="5"/>
    <x v="0"/>
    <x v="3"/>
    <n v="90.06"/>
    <n v="6"/>
    <n v="41.43"/>
    <x v="6"/>
    <x v="1"/>
  </r>
  <r>
    <d v="2022-07-25T00:00:00"/>
    <x v="237"/>
    <x v="2"/>
    <x v="0"/>
    <x v="3"/>
    <n v="25.18"/>
    <n v="4"/>
    <n v="-18.46"/>
    <x v="6"/>
    <x v="1"/>
  </r>
  <r>
    <d v="2022-07-25T00:00:00"/>
    <x v="289"/>
    <x v="22"/>
    <x v="0"/>
    <x v="7"/>
    <n v="9.42"/>
    <n v="2"/>
    <n v="0.47"/>
    <x v="6"/>
    <x v="1"/>
  </r>
  <r>
    <d v="2022-07-25T00:00:00"/>
    <x v="289"/>
    <x v="22"/>
    <x v="0"/>
    <x v="0"/>
    <n v="12.96"/>
    <n v="2"/>
    <n v="6.22"/>
    <x v="6"/>
    <x v="1"/>
  </r>
  <r>
    <d v="2022-07-25T00:00:00"/>
    <x v="289"/>
    <x v="22"/>
    <x v="1"/>
    <x v="11"/>
    <n v="704.9"/>
    <n v="5"/>
    <n v="56.39"/>
    <x v="6"/>
    <x v="1"/>
  </r>
  <r>
    <d v="2022-07-25T00:00:00"/>
    <x v="289"/>
    <x v="22"/>
    <x v="1"/>
    <x v="5"/>
    <n v="561.57000000000005"/>
    <n v="2"/>
    <n v="28.08"/>
    <x v="6"/>
    <x v="1"/>
  </r>
  <r>
    <d v="2022-07-25T00:00:00"/>
    <x v="598"/>
    <x v="33"/>
    <x v="0"/>
    <x v="10"/>
    <n v="98.46"/>
    <n v="9"/>
    <n v="49.23"/>
    <x v="6"/>
    <x v="1"/>
  </r>
  <r>
    <d v="2022-07-25T00:00:00"/>
    <x v="598"/>
    <x v="33"/>
    <x v="1"/>
    <x v="13"/>
    <n v="358.58"/>
    <n v="2"/>
    <n v="39.44"/>
    <x v="6"/>
    <x v="1"/>
  </r>
  <r>
    <d v="2022-07-25T00:00:00"/>
    <x v="446"/>
    <x v="3"/>
    <x v="2"/>
    <x v="6"/>
    <n v="623.96"/>
    <n v="5"/>
    <n v="39"/>
    <x v="6"/>
    <x v="1"/>
  </r>
  <r>
    <d v="2022-07-26T00:00:00"/>
    <x v="273"/>
    <x v="12"/>
    <x v="1"/>
    <x v="13"/>
    <n v="393.17"/>
    <n v="3"/>
    <n v="-204.45"/>
    <x v="6"/>
    <x v="1"/>
  </r>
  <r>
    <d v="2022-07-26T00:00:00"/>
    <x v="454"/>
    <x v="3"/>
    <x v="0"/>
    <x v="10"/>
    <n v="167.86"/>
    <n v="2"/>
    <n v="78.89"/>
    <x v="6"/>
    <x v="1"/>
  </r>
  <r>
    <d v="2022-07-26T00:00:00"/>
    <x v="244"/>
    <x v="3"/>
    <x v="0"/>
    <x v="3"/>
    <n v="9.14"/>
    <n v="3"/>
    <n v="3.09"/>
    <x v="6"/>
    <x v="1"/>
  </r>
  <r>
    <d v="2022-07-26T00:00:00"/>
    <x v="244"/>
    <x v="3"/>
    <x v="0"/>
    <x v="3"/>
    <n v="23.14"/>
    <n v="6"/>
    <n v="8.39"/>
    <x v="6"/>
    <x v="1"/>
  </r>
  <r>
    <d v="2022-07-26T00:00:00"/>
    <x v="244"/>
    <x v="3"/>
    <x v="0"/>
    <x v="4"/>
    <n v="99.2"/>
    <n v="5"/>
    <n v="25.79"/>
    <x v="6"/>
    <x v="1"/>
  </r>
  <r>
    <d v="2022-07-26T00:00:00"/>
    <x v="38"/>
    <x v="12"/>
    <x v="1"/>
    <x v="5"/>
    <n v="266.35000000000002"/>
    <n v="3"/>
    <n v="13.32"/>
    <x v="6"/>
    <x v="1"/>
  </r>
  <r>
    <d v="2022-07-26T00:00:00"/>
    <x v="83"/>
    <x v="2"/>
    <x v="0"/>
    <x v="0"/>
    <n v="10.37"/>
    <n v="2"/>
    <n v="3.63"/>
    <x v="6"/>
    <x v="1"/>
  </r>
  <r>
    <d v="2022-07-27T00:00:00"/>
    <x v="190"/>
    <x v="5"/>
    <x v="2"/>
    <x v="6"/>
    <n v="29.97"/>
    <n v="3"/>
    <n v="0.3"/>
    <x v="6"/>
    <x v="1"/>
  </r>
  <r>
    <d v="2022-07-30T00:00:00"/>
    <x v="454"/>
    <x v="3"/>
    <x v="2"/>
    <x v="9"/>
    <n v="209.93"/>
    <n v="7"/>
    <n v="92.37"/>
    <x v="6"/>
    <x v="1"/>
  </r>
  <r>
    <d v="2022-07-30T00:00:00"/>
    <x v="454"/>
    <x v="3"/>
    <x v="1"/>
    <x v="8"/>
    <n v="5.28"/>
    <n v="3"/>
    <n v="2.3199999999999998"/>
    <x v="6"/>
    <x v="1"/>
  </r>
  <r>
    <d v="2022-07-30T00:00:00"/>
    <x v="454"/>
    <x v="3"/>
    <x v="0"/>
    <x v="3"/>
    <n v="10.92"/>
    <n v="3"/>
    <n v="4.0999999999999996"/>
    <x v="6"/>
    <x v="1"/>
  </r>
  <r>
    <d v="2022-07-30T00:00:00"/>
    <x v="369"/>
    <x v="0"/>
    <x v="0"/>
    <x v="2"/>
    <n v="61.79"/>
    <n v="4"/>
    <n v="6.18"/>
    <x v="6"/>
    <x v="1"/>
  </r>
  <r>
    <d v="2022-07-30T00:00:00"/>
    <x v="292"/>
    <x v="28"/>
    <x v="1"/>
    <x v="5"/>
    <n v="155.88"/>
    <n v="6"/>
    <n v="38.97"/>
    <x v="6"/>
    <x v="1"/>
  </r>
  <r>
    <d v="2022-07-31T00:00:00"/>
    <x v="356"/>
    <x v="20"/>
    <x v="2"/>
    <x v="9"/>
    <n v="2309.65"/>
    <n v="7"/>
    <n v="762.18"/>
    <x v="6"/>
    <x v="1"/>
  </r>
  <r>
    <d v="2022-07-31T00:00:00"/>
    <x v="356"/>
    <x v="20"/>
    <x v="1"/>
    <x v="13"/>
    <n v="1090.78"/>
    <n v="7"/>
    <n v="-290.88"/>
    <x v="6"/>
    <x v="1"/>
  </r>
  <r>
    <d v="2022-07-31T00:00:00"/>
    <x v="356"/>
    <x v="20"/>
    <x v="0"/>
    <x v="0"/>
    <n v="19.440000000000001"/>
    <n v="3"/>
    <n v="9.33"/>
    <x v="6"/>
    <x v="1"/>
  </r>
  <r>
    <d v="2022-07-31T00:00:00"/>
    <x v="444"/>
    <x v="29"/>
    <x v="2"/>
    <x v="9"/>
    <n v="239.7"/>
    <n v="6"/>
    <n v="105.47"/>
    <x v="6"/>
    <x v="1"/>
  </r>
  <r>
    <d v="2022-07-31T00:00:00"/>
    <x v="571"/>
    <x v="24"/>
    <x v="0"/>
    <x v="14"/>
    <n v="52.59"/>
    <n v="3"/>
    <n v="15.78"/>
    <x v="6"/>
    <x v="1"/>
  </r>
  <r>
    <d v="2022-08-01T00:00:00"/>
    <x v="142"/>
    <x v="3"/>
    <x v="0"/>
    <x v="4"/>
    <n v="6.72"/>
    <n v="4"/>
    <n v="3.36"/>
    <x v="7"/>
    <x v="1"/>
  </r>
  <r>
    <d v="2022-08-01T00:00:00"/>
    <x v="142"/>
    <x v="3"/>
    <x v="1"/>
    <x v="13"/>
    <n v="1004.98"/>
    <n v="6"/>
    <n v="-175.87"/>
    <x v="7"/>
    <x v="1"/>
  </r>
  <r>
    <d v="2022-08-02T00:00:00"/>
    <x v="261"/>
    <x v="22"/>
    <x v="0"/>
    <x v="3"/>
    <n v="6.37"/>
    <n v="2"/>
    <n v="2.15"/>
    <x v="7"/>
    <x v="1"/>
  </r>
  <r>
    <d v="2022-08-02T00:00:00"/>
    <x v="261"/>
    <x v="22"/>
    <x v="2"/>
    <x v="15"/>
    <n v="558.4"/>
    <n v="2"/>
    <n v="41.88"/>
    <x v="7"/>
    <x v="1"/>
  </r>
  <r>
    <d v="2022-08-02T00:00:00"/>
    <x v="671"/>
    <x v="43"/>
    <x v="2"/>
    <x v="6"/>
    <n v="128.85"/>
    <n v="3"/>
    <n v="3.87"/>
    <x v="7"/>
    <x v="1"/>
  </r>
  <r>
    <d v="2022-08-02T00:00:00"/>
    <x v="671"/>
    <x v="43"/>
    <x v="0"/>
    <x v="0"/>
    <n v="8.4"/>
    <n v="2"/>
    <n v="4.12"/>
    <x v="7"/>
    <x v="1"/>
  </r>
  <r>
    <d v="2022-08-02T00:00:00"/>
    <x v="671"/>
    <x v="43"/>
    <x v="2"/>
    <x v="9"/>
    <n v="199.98"/>
    <n v="2"/>
    <n v="83.99"/>
    <x v="7"/>
    <x v="1"/>
  </r>
  <r>
    <d v="2022-08-02T00:00:00"/>
    <x v="671"/>
    <x v="43"/>
    <x v="1"/>
    <x v="5"/>
    <n v="110.98"/>
    <n v="1"/>
    <n v="15.54"/>
    <x v="7"/>
    <x v="1"/>
  </r>
  <r>
    <d v="2022-08-02T00:00:00"/>
    <x v="536"/>
    <x v="11"/>
    <x v="1"/>
    <x v="13"/>
    <n v="277.5"/>
    <n v="4"/>
    <n v="-188.7"/>
    <x v="7"/>
    <x v="1"/>
  </r>
  <r>
    <d v="2022-08-05T00:00:00"/>
    <x v="123"/>
    <x v="0"/>
    <x v="0"/>
    <x v="2"/>
    <n v="33.49"/>
    <n v="7"/>
    <n v="-1.26"/>
    <x v="7"/>
    <x v="1"/>
  </r>
  <r>
    <d v="2022-08-05T00:00:00"/>
    <x v="123"/>
    <x v="0"/>
    <x v="0"/>
    <x v="14"/>
    <n v="23.04"/>
    <n v="3"/>
    <n v="-4.9000000000000004"/>
    <x v="7"/>
    <x v="1"/>
  </r>
  <r>
    <d v="2022-08-05T00:00:00"/>
    <x v="123"/>
    <x v="0"/>
    <x v="0"/>
    <x v="3"/>
    <n v="1.36"/>
    <n v="1"/>
    <n v="-2.1800000000000002"/>
    <x v="7"/>
    <x v="1"/>
  </r>
  <r>
    <d v="2022-08-05T00:00:00"/>
    <x v="123"/>
    <x v="0"/>
    <x v="1"/>
    <x v="8"/>
    <n v="14.76"/>
    <n v="5"/>
    <n v="-11.44"/>
    <x v="7"/>
    <x v="1"/>
  </r>
  <r>
    <d v="2022-08-06T00:00:00"/>
    <x v="279"/>
    <x v="0"/>
    <x v="0"/>
    <x v="0"/>
    <n v="27.22"/>
    <n v="3"/>
    <n v="9.8699999999999992"/>
    <x v="7"/>
    <x v="1"/>
  </r>
  <r>
    <d v="2022-08-06T00:00:00"/>
    <x v="468"/>
    <x v="0"/>
    <x v="0"/>
    <x v="1"/>
    <n v="35.520000000000003"/>
    <n v="3"/>
    <n v="13.32"/>
    <x v="7"/>
    <x v="1"/>
  </r>
  <r>
    <d v="2022-08-06T00:00:00"/>
    <x v="468"/>
    <x v="0"/>
    <x v="0"/>
    <x v="3"/>
    <n v="6.23"/>
    <n v="5"/>
    <n v="-9.66"/>
    <x v="7"/>
    <x v="1"/>
  </r>
  <r>
    <d v="2022-08-06T00:00:00"/>
    <x v="468"/>
    <x v="0"/>
    <x v="0"/>
    <x v="0"/>
    <n v="56.7"/>
    <n v="2"/>
    <n v="19.14"/>
    <x v="7"/>
    <x v="1"/>
  </r>
  <r>
    <d v="2022-08-06T00:00:00"/>
    <x v="468"/>
    <x v="0"/>
    <x v="1"/>
    <x v="11"/>
    <n v="369.2"/>
    <n v="3"/>
    <n v="-114.02"/>
    <x v="7"/>
    <x v="1"/>
  </r>
  <r>
    <d v="2022-08-07T00:00:00"/>
    <x v="270"/>
    <x v="34"/>
    <x v="0"/>
    <x v="3"/>
    <n v="3.3"/>
    <n v="1"/>
    <n v="1.1200000000000001"/>
    <x v="7"/>
    <x v="1"/>
  </r>
  <r>
    <d v="2022-08-07T00:00:00"/>
    <x v="672"/>
    <x v="3"/>
    <x v="0"/>
    <x v="3"/>
    <n v="19.149999999999999"/>
    <n v="3"/>
    <n v="6.46"/>
    <x v="7"/>
    <x v="1"/>
  </r>
  <r>
    <d v="2022-08-07T00:00:00"/>
    <x v="439"/>
    <x v="24"/>
    <x v="0"/>
    <x v="3"/>
    <n v="28.4"/>
    <n v="4"/>
    <n v="13.06"/>
    <x v="7"/>
    <x v="1"/>
  </r>
  <r>
    <d v="2022-08-07T00:00:00"/>
    <x v="439"/>
    <x v="24"/>
    <x v="1"/>
    <x v="8"/>
    <n v="212.94"/>
    <n v="3"/>
    <n v="34.07"/>
    <x v="7"/>
    <x v="1"/>
  </r>
  <r>
    <d v="2022-08-07T00:00:00"/>
    <x v="232"/>
    <x v="2"/>
    <x v="0"/>
    <x v="4"/>
    <n v="106.8"/>
    <n v="10"/>
    <n v="10.68"/>
    <x v="7"/>
    <x v="1"/>
  </r>
  <r>
    <d v="2022-08-07T00:00:00"/>
    <x v="270"/>
    <x v="36"/>
    <x v="0"/>
    <x v="12"/>
    <n v="77.58"/>
    <n v="9"/>
    <n v="20.170000000000002"/>
    <x v="7"/>
    <x v="1"/>
  </r>
  <r>
    <d v="2022-08-07T00:00:00"/>
    <x v="673"/>
    <x v="6"/>
    <x v="2"/>
    <x v="6"/>
    <n v="494.97"/>
    <n v="3"/>
    <n v="148.49"/>
    <x v="7"/>
    <x v="1"/>
  </r>
  <r>
    <d v="2022-08-07T00:00:00"/>
    <x v="673"/>
    <x v="6"/>
    <x v="0"/>
    <x v="1"/>
    <n v="25.06"/>
    <n v="2"/>
    <n v="11.78"/>
    <x v="7"/>
    <x v="1"/>
  </r>
  <r>
    <d v="2022-08-08T00:00:00"/>
    <x v="426"/>
    <x v="3"/>
    <x v="0"/>
    <x v="3"/>
    <n v="6.61"/>
    <n v="2"/>
    <n v="2.23"/>
    <x v="7"/>
    <x v="1"/>
  </r>
  <r>
    <d v="2022-08-08T00:00:00"/>
    <x v="426"/>
    <x v="3"/>
    <x v="0"/>
    <x v="3"/>
    <n v="7.28"/>
    <n v="2"/>
    <n v="2.73"/>
    <x v="7"/>
    <x v="1"/>
  </r>
  <r>
    <d v="2022-08-08T00:00:00"/>
    <x v="426"/>
    <x v="3"/>
    <x v="1"/>
    <x v="5"/>
    <n v="144.78"/>
    <n v="1"/>
    <n v="10.86"/>
    <x v="7"/>
    <x v="1"/>
  </r>
  <r>
    <d v="2022-08-08T00:00:00"/>
    <x v="674"/>
    <x v="32"/>
    <x v="0"/>
    <x v="4"/>
    <n v="39.659999999999997"/>
    <n v="2"/>
    <n v="11.9"/>
    <x v="7"/>
    <x v="1"/>
  </r>
  <r>
    <d v="2022-08-08T00:00:00"/>
    <x v="674"/>
    <x v="32"/>
    <x v="0"/>
    <x v="12"/>
    <n v="113.92"/>
    <n v="2"/>
    <n v="33.04"/>
    <x v="7"/>
    <x v="1"/>
  </r>
  <r>
    <d v="2022-08-08T00:00:00"/>
    <x v="674"/>
    <x v="32"/>
    <x v="0"/>
    <x v="3"/>
    <n v="447.86"/>
    <n v="7"/>
    <n v="210.49"/>
    <x v="7"/>
    <x v="1"/>
  </r>
  <r>
    <d v="2022-08-08T00:00:00"/>
    <x v="122"/>
    <x v="20"/>
    <x v="2"/>
    <x v="9"/>
    <n v="79.989999999999995"/>
    <n v="1"/>
    <n v="28.8"/>
    <x v="7"/>
    <x v="1"/>
  </r>
  <r>
    <d v="2022-08-09T00:00:00"/>
    <x v="171"/>
    <x v="14"/>
    <x v="0"/>
    <x v="4"/>
    <n v="2.2000000000000002"/>
    <n v="1"/>
    <n v="0.97"/>
    <x v="7"/>
    <x v="1"/>
  </r>
  <r>
    <d v="2022-08-09T00:00:00"/>
    <x v="171"/>
    <x v="14"/>
    <x v="1"/>
    <x v="13"/>
    <n v="622.45000000000005"/>
    <n v="5"/>
    <n v="136.94"/>
    <x v="7"/>
    <x v="1"/>
  </r>
  <r>
    <d v="2022-08-09T00:00:00"/>
    <x v="171"/>
    <x v="14"/>
    <x v="0"/>
    <x v="2"/>
    <n v="21.98"/>
    <n v="1"/>
    <n v="0.22"/>
    <x v="7"/>
    <x v="1"/>
  </r>
  <r>
    <d v="2022-08-09T00:00:00"/>
    <x v="201"/>
    <x v="20"/>
    <x v="2"/>
    <x v="6"/>
    <n v="307.98"/>
    <n v="2"/>
    <n v="89.31"/>
    <x v="7"/>
    <x v="1"/>
  </r>
  <r>
    <d v="2022-08-09T00:00:00"/>
    <x v="201"/>
    <x v="20"/>
    <x v="1"/>
    <x v="13"/>
    <n v="382.81"/>
    <n v="9"/>
    <n v="-153.12"/>
    <x v="7"/>
    <x v="1"/>
  </r>
  <r>
    <d v="2022-08-09T00:00:00"/>
    <x v="201"/>
    <x v="20"/>
    <x v="0"/>
    <x v="2"/>
    <n v="41.96"/>
    <n v="2"/>
    <n v="2.94"/>
    <x v="7"/>
    <x v="1"/>
  </r>
  <r>
    <d v="2022-08-09T00:00:00"/>
    <x v="201"/>
    <x v="20"/>
    <x v="0"/>
    <x v="3"/>
    <n v="1217.57"/>
    <n v="2"/>
    <n v="456.59"/>
    <x v="7"/>
    <x v="1"/>
  </r>
  <r>
    <d v="2022-08-09T00:00:00"/>
    <x v="201"/>
    <x v="20"/>
    <x v="1"/>
    <x v="8"/>
    <n v="47.04"/>
    <n v="3"/>
    <n v="18.350000000000001"/>
    <x v="7"/>
    <x v="1"/>
  </r>
  <r>
    <d v="2022-08-09T00:00:00"/>
    <x v="201"/>
    <x v="20"/>
    <x v="1"/>
    <x v="8"/>
    <n v="6.16"/>
    <n v="2"/>
    <n v="2.96"/>
    <x v="7"/>
    <x v="1"/>
  </r>
  <r>
    <d v="2022-08-09T00:00:00"/>
    <x v="201"/>
    <x v="20"/>
    <x v="2"/>
    <x v="6"/>
    <n v="979.95"/>
    <n v="5"/>
    <n v="274.39"/>
    <x v="7"/>
    <x v="1"/>
  </r>
  <r>
    <d v="2022-08-09T00:00:00"/>
    <x v="201"/>
    <x v="20"/>
    <x v="0"/>
    <x v="0"/>
    <n v="143.69999999999999"/>
    <n v="3"/>
    <n v="68.98"/>
    <x v="7"/>
    <x v="1"/>
  </r>
  <r>
    <d v="2022-08-09T00:00:00"/>
    <x v="201"/>
    <x v="20"/>
    <x v="0"/>
    <x v="7"/>
    <n v="10.65"/>
    <n v="3"/>
    <n v="5.01"/>
    <x v="7"/>
    <x v="1"/>
  </r>
  <r>
    <d v="2022-08-09T00:00:00"/>
    <x v="201"/>
    <x v="20"/>
    <x v="2"/>
    <x v="9"/>
    <n v="247.8"/>
    <n v="4"/>
    <n v="34.69"/>
    <x v="7"/>
    <x v="1"/>
  </r>
  <r>
    <d v="2022-08-09T00:00:00"/>
    <x v="141"/>
    <x v="16"/>
    <x v="0"/>
    <x v="1"/>
    <n v="4.6100000000000003"/>
    <n v="2"/>
    <n v="1.67"/>
    <x v="7"/>
    <x v="1"/>
  </r>
  <r>
    <d v="2022-08-09T00:00:00"/>
    <x v="57"/>
    <x v="21"/>
    <x v="1"/>
    <x v="11"/>
    <n v="687.4"/>
    <n v="5"/>
    <n v="48.12"/>
    <x v="7"/>
    <x v="1"/>
  </r>
  <r>
    <d v="2022-08-09T00:00:00"/>
    <x v="407"/>
    <x v="20"/>
    <x v="1"/>
    <x v="8"/>
    <n v="10.02"/>
    <n v="3"/>
    <n v="4.41"/>
    <x v="7"/>
    <x v="1"/>
  </r>
  <r>
    <d v="2022-08-09T00:00:00"/>
    <x v="407"/>
    <x v="20"/>
    <x v="0"/>
    <x v="0"/>
    <n v="144.12"/>
    <n v="3"/>
    <n v="69.180000000000007"/>
    <x v="7"/>
    <x v="1"/>
  </r>
  <r>
    <d v="2022-08-10T00:00:00"/>
    <x v="488"/>
    <x v="28"/>
    <x v="0"/>
    <x v="1"/>
    <n v="3.75"/>
    <n v="1"/>
    <n v="1.8"/>
    <x v="7"/>
    <x v="1"/>
  </r>
  <r>
    <d v="2022-08-10T00:00:00"/>
    <x v="488"/>
    <x v="28"/>
    <x v="0"/>
    <x v="1"/>
    <n v="41.4"/>
    <n v="4"/>
    <n v="19.87"/>
    <x v="7"/>
    <x v="1"/>
  </r>
  <r>
    <d v="2022-08-10T00:00:00"/>
    <x v="488"/>
    <x v="28"/>
    <x v="0"/>
    <x v="4"/>
    <n v="29.79"/>
    <n v="3"/>
    <n v="12.51"/>
    <x v="7"/>
    <x v="1"/>
  </r>
  <r>
    <d v="2022-08-10T00:00:00"/>
    <x v="494"/>
    <x v="11"/>
    <x v="2"/>
    <x v="6"/>
    <n v="438.37"/>
    <n v="4"/>
    <n v="38.36"/>
    <x v="7"/>
    <x v="1"/>
  </r>
  <r>
    <d v="2022-08-10T00:00:00"/>
    <x v="494"/>
    <x v="11"/>
    <x v="2"/>
    <x v="6"/>
    <n v="139.94"/>
    <n v="7"/>
    <n v="-31.49"/>
    <x v="7"/>
    <x v="1"/>
  </r>
  <r>
    <d v="2022-08-10T00:00:00"/>
    <x v="494"/>
    <x v="11"/>
    <x v="0"/>
    <x v="12"/>
    <n v="133.47"/>
    <n v="4"/>
    <n v="15.02"/>
    <x v="7"/>
    <x v="1"/>
  </r>
  <r>
    <d v="2022-08-10T00:00:00"/>
    <x v="649"/>
    <x v="14"/>
    <x v="0"/>
    <x v="3"/>
    <n v="64.75"/>
    <n v="5"/>
    <n v="29.14"/>
    <x v="7"/>
    <x v="1"/>
  </r>
  <r>
    <d v="2022-08-11T00:00:00"/>
    <x v="220"/>
    <x v="25"/>
    <x v="1"/>
    <x v="8"/>
    <n v="46.15"/>
    <n v="3"/>
    <n v="12.11"/>
    <x v="7"/>
    <x v="1"/>
  </r>
  <r>
    <d v="2022-08-11T00:00:00"/>
    <x v="675"/>
    <x v="20"/>
    <x v="0"/>
    <x v="4"/>
    <n v="11.96"/>
    <n v="2"/>
    <n v="3.11"/>
    <x v="7"/>
    <x v="1"/>
  </r>
  <r>
    <d v="2022-08-11T00:00:00"/>
    <x v="675"/>
    <x v="20"/>
    <x v="2"/>
    <x v="6"/>
    <n v="138"/>
    <n v="2"/>
    <n v="34.5"/>
    <x v="7"/>
    <x v="1"/>
  </r>
  <r>
    <d v="2022-08-13T00:00:00"/>
    <x v="402"/>
    <x v="3"/>
    <x v="0"/>
    <x v="4"/>
    <n v="50.8"/>
    <n v="5"/>
    <n v="13.21"/>
    <x v="7"/>
    <x v="1"/>
  </r>
  <r>
    <d v="2022-08-13T00:00:00"/>
    <x v="584"/>
    <x v="4"/>
    <x v="0"/>
    <x v="3"/>
    <n v="5.64"/>
    <n v="3"/>
    <n v="2.71"/>
    <x v="7"/>
    <x v="1"/>
  </r>
  <r>
    <d v="2022-08-13T00:00:00"/>
    <x v="565"/>
    <x v="18"/>
    <x v="0"/>
    <x v="3"/>
    <n v="11.36"/>
    <n v="4"/>
    <n v="5.57"/>
    <x v="7"/>
    <x v="1"/>
  </r>
  <r>
    <d v="2022-08-13T00:00:00"/>
    <x v="28"/>
    <x v="2"/>
    <x v="0"/>
    <x v="2"/>
    <n v="422.86"/>
    <n v="3"/>
    <n v="15.86"/>
    <x v="7"/>
    <x v="1"/>
  </r>
  <r>
    <d v="2022-08-13T00:00:00"/>
    <x v="394"/>
    <x v="3"/>
    <x v="1"/>
    <x v="8"/>
    <n v="31.56"/>
    <n v="3"/>
    <n v="10.41"/>
    <x v="7"/>
    <x v="1"/>
  </r>
  <r>
    <d v="2022-08-13T00:00:00"/>
    <x v="271"/>
    <x v="25"/>
    <x v="0"/>
    <x v="4"/>
    <n v="64.680000000000007"/>
    <n v="7"/>
    <n v="8.09"/>
    <x v="7"/>
    <x v="1"/>
  </r>
  <r>
    <d v="2022-08-15T00:00:00"/>
    <x v="676"/>
    <x v="3"/>
    <x v="0"/>
    <x v="2"/>
    <n v="323.10000000000002"/>
    <n v="2"/>
    <n v="61.39"/>
    <x v="7"/>
    <x v="1"/>
  </r>
  <r>
    <d v="2022-08-15T00:00:00"/>
    <x v="238"/>
    <x v="3"/>
    <x v="1"/>
    <x v="8"/>
    <n v="104.23"/>
    <n v="7"/>
    <n v="28.14"/>
    <x v="7"/>
    <x v="1"/>
  </r>
  <r>
    <d v="2022-08-15T00:00:00"/>
    <x v="238"/>
    <x v="3"/>
    <x v="0"/>
    <x v="2"/>
    <n v="70.260000000000005"/>
    <n v="3"/>
    <n v="18.97"/>
    <x v="7"/>
    <x v="1"/>
  </r>
  <r>
    <d v="2022-08-16T00:00:00"/>
    <x v="522"/>
    <x v="12"/>
    <x v="0"/>
    <x v="4"/>
    <n v="2.2999999999999998"/>
    <n v="1"/>
    <n v="0.26"/>
    <x v="7"/>
    <x v="1"/>
  </r>
  <r>
    <d v="2022-08-16T00:00:00"/>
    <x v="522"/>
    <x v="12"/>
    <x v="2"/>
    <x v="6"/>
    <n v="1879.96"/>
    <n v="5"/>
    <n v="211.5"/>
    <x v="7"/>
    <x v="1"/>
  </r>
  <r>
    <d v="2022-08-16T00:00:00"/>
    <x v="522"/>
    <x v="12"/>
    <x v="0"/>
    <x v="0"/>
    <n v="313.02"/>
    <n v="8"/>
    <n v="105.65"/>
    <x v="7"/>
    <x v="1"/>
  </r>
  <r>
    <d v="2022-08-16T00:00:00"/>
    <x v="522"/>
    <x v="12"/>
    <x v="0"/>
    <x v="1"/>
    <n v="5.04"/>
    <n v="2"/>
    <n v="1.76"/>
    <x v="7"/>
    <x v="1"/>
  </r>
  <r>
    <d v="2022-08-16T00:00:00"/>
    <x v="569"/>
    <x v="2"/>
    <x v="2"/>
    <x v="6"/>
    <n v="519.79"/>
    <n v="4"/>
    <n v="-112.62"/>
    <x v="7"/>
    <x v="1"/>
  </r>
  <r>
    <d v="2022-08-16T00:00:00"/>
    <x v="569"/>
    <x v="2"/>
    <x v="2"/>
    <x v="9"/>
    <n v="31.18"/>
    <n v="3"/>
    <n v="-5.46"/>
    <x v="7"/>
    <x v="1"/>
  </r>
  <r>
    <d v="2022-08-16T00:00:00"/>
    <x v="569"/>
    <x v="2"/>
    <x v="0"/>
    <x v="0"/>
    <n v="10.37"/>
    <n v="2"/>
    <n v="3.63"/>
    <x v="7"/>
    <x v="1"/>
  </r>
  <r>
    <d v="2022-08-16T00:00:00"/>
    <x v="569"/>
    <x v="2"/>
    <x v="0"/>
    <x v="3"/>
    <n v="2.72"/>
    <n v="2"/>
    <n v="-1.91"/>
    <x v="7"/>
    <x v="1"/>
  </r>
  <r>
    <d v="2022-08-16T00:00:00"/>
    <x v="569"/>
    <x v="2"/>
    <x v="1"/>
    <x v="8"/>
    <n v="254.35"/>
    <n v="3"/>
    <n v="0"/>
    <x v="7"/>
    <x v="1"/>
  </r>
  <r>
    <d v="2022-08-16T00:00:00"/>
    <x v="569"/>
    <x v="2"/>
    <x v="0"/>
    <x v="3"/>
    <n v="3.76"/>
    <n v="3"/>
    <n v="-2.76"/>
    <x v="7"/>
    <x v="1"/>
  </r>
  <r>
    <d v="2022-08-16T00:00:00"/>
    <x v="569"/>
    <x v="2"/>
    <x v="0"/>
    <x v="0"/>
    <n v="10.27"/>
    <n v="3"/>
    <n v="3.21"/>
    <x v="7"/>
    <x v="1"/>
  </r>
  <r>
    <d v="2022-08-16T00:00:00"/>
    <x v="677"/>
    <x v="2"/>
    <x v="0"/>
    <x v="2"/>
    <n v="44.69"/>
    <n v="7"/>
    <n v="3.35"/>
    <x v="7"/>
    <x v="1"/>
  </r>
  <r>
    <d v="2022-08-16T00:00:00"/>
    <x v="677"/>
    <x v="2"/>
    <x v="1"/>
    <x v="11"/>
    <n v="301.47000000000003"/>
    <n v="3"/>
    <n v="-205"/>
    <x v="7"/>
    <x v="1"/>
  </r>
  <r>
    <d v="2022-08-17T00:00:00"/>
    <x v="678"/>
    <x v="32"/>
    <x v="0"/>
    <x v="3"/>
    <n v="52.2"/>
    <n v="9"/>
    <n v="23.49"/>
    <x v="7"/>
    <x v="1"/>
  </r>
  <r>
    <d v="2022-08-17T00:00:00"/>
    <x v="236"/>
    <x v="12"/>
    <x v="2"/>
    <x v="9"/>
    <n v="30.08"/>
    <n v="2"/>
    <n v="-5.26"/>
    <x v="7"/>
    <x v="1"/>
  </r>
  <r>
    <d v="2022-08-17T00:00:00"/>
    <x v="236"/>
    <x v="12"/>
    <x v="0"/>
    <x v="0"/>
    <n v="36.29"/>
    <n v="7"/>
    <n v="12.7"/>
    <x v="7"/>
    <x v="1"/>
  </r>
  <r>
    <d v="2022-08-17T00:00:00"/>
    <x v="236"/>
    <x v="12"/>
    <x v="0"/>
    <x v="4"/>
    <n v="10.27"/>
    <n v="3"/>
    <n v="1.1599999999999999"/>
    <x v="7"/>
    <x v="1"/>
  </r>
  <r>
    <d v="2022-08-17T00:00:00"/>
    <x v="236"/>
    <x v="12"/>
    <x v="2"/>
    <x v="9"/>
    <n v="252.8"/>
    <n v="4"/>
    <n v="-31.6"/>
    <x v="7"/>
    <x v="1"/>
  </r>
  <r>
    <d v="2022-08-21T00:00:00"/>
    <x v="327"/>
    <x v="3"/>
    <x v="1"/>
    <x v="5"/>
    <n v="544.01"/>
    <n v="3"/>
    <n v="40.799999999999997"/>
    <x v="7"/>
    <x v="1"/>
  </r>
  <r>
    <d v="2022-08-21T00:00:00"/>
    <x v="327"/>
    <x v="3"/>
    <x v="0"/>
    <x v="0"/>
    <n v="59.94"/>
    <n v="3"/>
    <n v="28.17"/>
    <x v="7"/>
    <x v="1"/>
  </r>
  <r>
    <d v="2022-08-21T00:00:00"/>
    <x v="327"/>
    <x v="3"/>
    <x v="0"/>
    <x v="0"/>
    <n v="23.92"/>
    <n v="4"/>
    <n v="11.72"/>
    <x v="7"/>
    <x v="1"/>
  </r>
  <r>
    <d v="2022-08-21T00:00:00"/>
    <x v="327"/>
    <x v="3"/>
    <x v="0"/>
    <x v="0"/>
    <n v="4.28"/>
    <n v="1"/>
    <n v="1.93"/>
    <x v="7"/>
    <x v="1"/>
  </r>
  <r>
    <d v="2022-08-21T00:00:00"/>
    <x v="171"/>
    <x v="3"/>
    <x v="1"/>
    <x v="11"/>
    <n v="586.4"/>
    <n v="6"/>
    <n v="34.49"/>
    <x v="7"/>
    <x v="1"/>
  </r>
  <r>
    <d v="2022-08-21T00:00:00"/>
    <x v="171"/>
    <x v="3"/>
    <x v="0"/>
    <x v="2"/>
    <n v="80.98"/>
    <n v="1"/>
    <n v="3.24"/>
    <x v="7"/>
    <x v="1"/>
  </r>
  <r>
    <d v="2022-08-21T00:00:00"/>
    <x v="549"/>
    <x v="10"/>
    <x v="0"/>
    <x v="3"/>
    <n v="12.83"/>
    <n v="2"/>
    <n v="-8.98"/>
    <x v="7"/>
    <x v="1"/>
  </r>
  <r>
    <d v="2022-08-21T00:00:00"/>
    <x v="549"/>
    <x v="10"/>
    <x v="1"/>
    <x v="5"/>
    <n v="598.46"/>
    <n v="3"/>
    <n v="-42.75"/>
    <x v="7"/>
    <x v="1"/>
  </r>
  <r>
    <d v="2022-08-21T00:00:00"/>
    <x v="549"/>
    <x v="10"/>
    <x v="1"/>
    <x v="8"/>
    <n v="25.98"/>
    <n v="1"/>
    <n v="-3.9"/>
    <x v="7"/>
    <x v="1"/>
  </r>
  <r>
    <d v="2022-08-21T00:00:00"/>
    <x v="418"/>
    <x v="5"/>
    <x v="0"/>
    <x v="4"/>
    <n v="17.52"/>
    <n v="3"/>
    <n v="8.23"/>
    <x v="7"/>
    <x v="1"/>
  </r>
  <r>
    <d v="2022-08-21T00:00:00"/>
    <x v="418"/>
    <x v="5"/>
    <x v="0"/>
    <x v="4"/>
    <n v="35.76"/>
    <n v="12"/>
    <n v="10.01"/>
    <x v="7"/>
    <x v="1"/>
  </r>
  <r>
    <d v="2022-08-21T00:00:00"/>
    <x v="88"/>
    <x v="2"/>
    <x v="0"/>
    <x v="14"/>
    <n v="3.49"/>
    <n v="2"/>
    <n v="-0.7"/>
    <x v="7"/>
    <x v="1"/>
  </r>
  <r>
    <d v="2022-08-21T00:00:00"/>
    <x v="88"/>
    <x v="2"/>
    <x v="2"/>
    <x v="9"/>
    <n v="21.73"/>
    <n v="4"/>
    <n v="3.8"/>
    <x v="7"/>
    <x v="1"/>
  </r>
  <r>
    <d v="2022-08-21T00:00:00"/>
    <x v="88"/>
    <x v="2"/>
    <x v="0"/>
    <x v="2"/>
    <n v="663.07"/>
    <n v="6"/>
    <n v="-165.77"/>
    <x v="7"/>
    <x v="1"/>
  </r>
  <r>
    <d v="2022-08-21T00:00:00"/>
    <x v="88"/>
    <x v="2"/>
    <x v="0"/>
    <x v="3"/>
    <n v="99.59"/>
    <n v="2"/>
    <n v="-82.99"/>
    <x v="7"/>
    <x v="1"/>
  </r>
  <r>
    <d v="2022-08-21T00:00:00"/>
    <x v="88"/>
    <x v="2"/>
    <x v="0"/>
    <x v="0"/>
    <n v="49.57"/>
    <n v="2"/>
    <n v="15.49"/>
    <x v="7"/>
    <x v="1"/>
  </r>
  <r>
    <d v="2022-08-22T00:00:00"/>
    <x v="679"/>
    <x v="20"/>
    <x v="0"/>
    <x v="3"/>
    <n v="50.11"/>
    <n v="6"/>
    <n v="16.29"/>
    <x v="7"/>
    <x v="1"/>
  </r>
  <r>
    <d v="2022-08-22T00:00:00"/>
    <x v="680"/>
    <x v="20"/>
    <x v="0"/>
    <x v="4"/>
    <n v="16.52"/>
    <n v="4"/>
    <n v="7.6"/>
    <x v="7"/>
    <x v="1"/>
  </r>
  <r>
    <d v="2022-08-23T00:00:00"/>
    <x v="210"/>
    <x v="1"/>
    <x v="0"/>
    <x v="14"/>
    <n v="31.68"/>
    <n v="4"/>
    <n v="2.77"/>
    <x v="7"/>
    <x v="1"/>
  </r>
  <r>
    <d v="2022-08-23T00:00:00"/>
    <x v="210"/>
    <x v="1"/>
    <x v="0"/>
    <x v="0"/>
    <n v="10.37"/>
    <n v="2"/>
    <n v="3.63"/>
    <x v="7"/>
    <x v="1"/>
  </r>
  <r>
    <d v="2022-08-23T00:00:00"/>
    <x v="210"/>
    <x v="1"/>
    <x v="0"/>
    <x v="7"/>
    <n v="12.03"/>
    <n v="8"/>
    <n v="2.2599999999999998"/>
    <x v="7"/>
    <x v="1"/>
  </r>
  <r>
    <d v="2022-08-23T00:00:00"/>
    <x v="210"/>
    <x v="1"/>
    <x v="0"/>
    <x v="12"/>
    <n v="5.77"/>
    <n v="2"/>
    <n v="-13.55"/>
    <x v="7"/>
    <x v="1"/>
  </r>
  <r>
    <d v="2022-08-23T00:00:00"/>
    <x v="681"/>
    <x v="4"/>
    <x v="0"/>
    <x v="12"/>
    <n v="542.94000000000005"/>
    <n v="3"/>
    <n v="152.02000000000001"/>
    <x v="7"/>
    <x v="1"/>
  </r>
  <r>
    <d v="2022-08-23T00:00:00"/>
    <x v="681"/>
    <x v="4"/>
    <x v="0"/>
    <x v="1"/>
    <n v="8.64"/>
    <n v="3"/>
    <n v="4.2300000000000004"/>
    <x v="7"/>
    <x v="1"/>
  </r>
  <r>
    <d v="2022-08-23T00:00:00"/>
    <x v="681"/>
    <x v="4"/>
    <x v="0"/>
    <x v="0"/>
    <n v="193.8"/>
    <n v="5"/>
    <n v="94.96"/>
    <x v="7"/>
    <x v="1"/>
  </r>
  <r>
    <d v="2022-08-23T00:00:00"/>
    <x v="681"/>
    <x v="4"/>
    <x v="0"/>
    <x v="0"/>
    <n v="21.4"/>
    <n v="5"/>
    <n v="9.6300000000000008"/>
    <x v="7"/>
    <x v="1"/>
  </r>
  <r>
    <d v="2022-08-23T00:00:00"/>
    <x v="681"/>
    <x v="4"/>
    <x v="0"/>
    <x v="0"/>
    <n v="97.88"/>
    <n v="2"/>
    <n v="48.94"/>
    <x v="7"/>
    <x v="1"/>
  </r>
  <r>
    <d v="2022-08-23T00:00:00"/>
    <x v="681"/>
    <x v="4"/>
    <x v="2"/>
    <x v="9"/>
    <n v="251.91"/>
    <n v="9"/>
    <n v="47.86"/>
    <x v="7"/>
    <x v="1"/>
  </r>
  <r>
    <d v="2022-08-23T00:00:00"/>
    <x v="681"/>
    <x v="4"/>
    <x v="0"/>
    <x v="12"/>
    <n v="25.86"/>
    <n v="3"/>
    <n v="6.72"/>
    <x v="7"/>
    <x v="1"/>
  </r>
  <r>
    <d v="2022-08-24T00:00:00"/>
    <x v="92"/>
    <x v="0"/>
    <x v="0"/>
    <x v="2"/>
    <n v="999.43"/>
    <n v="7"/>
    <n v="124.93"/>
    <x v="7"/>
    <x v="1"/>
  </r>
  <r>
    <d v="2022-08-24T00:00:00"/>
    <x v="92"/>
    <x v="0"/>
    <x v="0"/>
    <x v="2"/>
    <n v="724.08"/>
    <n v="14"/>
    <n v="-135.77000000000001"/>
    <x v="7"/>
    <x v="1"/>
  </r>
  <r>
    <d v="2022-08-24T00:00:00"/>
    <x v="92"/>
    <x v="0"/>
    <x v="1"/>
    <x v="13"/>
    <n v="918.79"/>
    <n v="5"/>
    <n v="-118.13"/>
    <x v="7"/>
    <x v="1"/>
  </r>
  <r>
    <d v="2022-08-24T00:00:00"/>
    <x v="92"/>
    <x v="0"/>
    <x v="0"/>
    <x v="3"/>
    <n v="2.72"/>
    <n v="3"/>
    <n v="-4.22"/>
    <x v="7"/>
    <x v="1"/>
  </r>
  <r>
    <d v="2022-08-24T00:00:00"/>
    <x v="654"/>
    <x v="20"/>
    <x v="1"/>
    <x v="13"/>
    <n v="284.36"/>
    <n v="2"/>
    <n v="-75.83"/>
    <x v="7"/>
    <x v="1"/>
  </r>
  <r>
    <d v="2022-08-24T00:00:00"/>
    <x v="654"/>
    <x v="20"/>
    <x v="2"/>
    <x v="9"/>
    <n v="26"/>
    <n v="2"/>
    <n v="11.7"/>
    <x v="7"/>
    <x v="1"/>
  </r>
  <r>
    <d v="2022-08-24T00:00:00"/>
    <x v="682"/>
    <x v="5"/>
    <x v="2"/>
    <x v="15"/>
    <n v="3080"/>
    <n v="7"/>
    <n v="1416.8"/>
    <x v="7"/>
    <x v="1"/>
  </r>
  <r>
    <d v="2022-08-24T00:00:00"/>
    <x v="682"/>
    <x v="5"/>
    <x v="2"/>
    <x v="9"/>
    <n v="79.959999999999994"/>
    <n v="4"/>
    <n v="18.39"/>
    <x v="7"/>
    <x v="1"/>
  </r>
  <r>
    <d v="2022-08-24T00:00:00"/>
    <x v="682"/>
    <x v="5"/>
    <x v="2"/>
    <x v="6"/>
    <n v="587.97"/>
    <n v="3"/>
    <n v="170.51"/>
    <x v="7"/>
    <x v="1"/>
  </r>
  <r>
    <d v="2022-08-24T00:00:00"/>
    <x v="59"/>
    <x v="20"/>
    <x v="1"/>
    <x v="8"/>
    <n v="14.91"/>
    <n v="3"/>
    <n v="4.62"/>
    <x v="7"/>
    <x v="1"/>
  </r>
  <r>
    <d v="2022-08-24T00:00:00"/>
    <x v="445"/>
    <x v="11"/>
    <x v="0"/>
    <x v="4"/>
    <n v="7.15"/>
    <n v="3"/>
    <n v="0.72"/>
    <x v="7"/>
    <x v="1"/>
  </r>
  <r>
    <d v="2022-08-24T00:00:00"/>
    <x v="102"/>
    <x v="10"/>
    <x v="2"/>
    <x v="6"/>
    <n v="26.98"/>
    <n v="3"/>
    <n v="4.05"/>
    <x v="7"/>
    <x v="1"/>
  </r>
  <r>
    <d v="2022-08-24T00:00:00"/>
    <x v="102"/>
    <x v="10"/>
    <x v="0"/>
    <x v="1"/>
    <n v="6.91"/>
    <n v="3"/>
    <n v="2.5099999999999998"/>
    <x v="7"/>
    <x v="1"/>
  </r>
  <r>
    <d v="2022-08-24T00:00:00"/>
    <x v="102"/>
    <x v="10"/>
    <x v="0"/>
    <x v="2"/>
    <n v="435.5"/>
    <n v="3"/>
    <n v="48.99"/>
    <x v="7"/>
    <x v="1"/>
  </r>
  <r>
    <d v="2022-08-25T00:00:00"/>
    <x v="483"/>
    <x v="3"/>
    <x v="1"/>
    <x v="5"/>
    <n v="40.78"/>
    <n v="1"/>
    <n v="4.59"/>
    <x v="7"/>
    <x v="1"/>
  </r>
  <r>
    <d v="2022-08-25T00:00:00"/>
    <x v="483"/>
    <x v="3"/>
    <x v="0"/>
    <x v="12"/>
    <n v="105.96"/>
    <n v="4"/>
    <n v="29.67"/>
    <x v="7"/>
    <x v="1"/>
  </r>
  <r>
    <d v="2022-08-25T00:00:00"/>
    <x v="260"/>
    <x v="0"/>
    <x v="1"/>
    <x v="8"/>
    <n v="20.100000000000001"/>
    <n v="2"/>
    <n v="-16.59"/>
    <x v="7"/>
    <x v="1"/>
  </r>
  <r>
    <d v="2022-08-25T00:00:00"/>
    <x v="260"/>
    <x v="0"/>
    <x v="0"/>
    <x v="3"/>
    <n v="3.8"/>
    <n v="1"/>
    <n v="-6.08"/>
    <x v="7"/>
    <x v="1"/>
  </r>
  <r>
    <d v="2022-08-25T00:00:00"/>
    <x v="260"/>
    <x v="0"/>
    <x v="1"/>
    <x v="8"/>
    <n v="7.88"/>
    <n v="5"/>
    <n v="-3.94"/>
    <x v="7"/>
    <x v="1"/>
  </r>
  <r>
    <d v="2022-08-27T00:00:00"/>
    <x v="371"/>
    <x v="3"/>
    <x v="0"/>
    <x v="2"/>
    <n v="484.65"/>
    <n v="3"/>
    <n v="92.08"/>
    <x v="7"/>
    <x v="1"/>
  </r>
  <r>
    <d v="2022-08-27T00:00:00"/>
    <x v="413"/>
    <x v="3"/>
    <x v="0"/>
    <x v="14"/>
    <n v="32.94"/>
    <n v="3"/>
    <n v="9.2200000000000006"/>
    <x v="7"/>
    <x v="1"/>
  </r>
  <r>
    <d v="2022-08-27T00:00:00"/>
    <x v="413"/>
    <x v="3"/>
    <x v="0"/>
    <x v="0"/>
    <n v="114.2"/>
    <n v="5"/>
    <n v="52.53"/>
    <x v="7"/>
    <x v="1"/>
  </r>
  <r>
    <d v="2022-08-27T00:00:00"/>
    <x v="413"/>
    <x v="3"/>
    <x v="0"/>
    <x v="1"/>
    <n v="3.08"/>
    <n v="1"/>
    <n v="1.48"/>
    <x v="7"/>
    <x v="1"/>
  </r>
  <r>
    <d v="2022-08-27T00:00:00"/>
    <x v="570"/>
    <x v="3"/>
    <x v="0"/>
    <x v="3"/>
    <n v="5.0999999999999996"/>
    <n v="1"/>
    <n v="1.66"/>
    <x v="7"/>
    <x v="1"/>
  </r>
  <r>
    <d v="2022-08-28T00:00:00"/>
    <x v="477"/>
    <x v="1"/>
    <x v="2"/>
    <x v="16"/>
    <n v="2799.96"/>
    <n v="5"/>
    <n v="874.99"/>
    <x v="7"/>
    <x v="1"/>
  </r>
  <r>
    <d v="2022-08-28T00:00:00"/>
    <x v="92"/>
    <x v="3"/>
    <x v="0"/>
    <x v="2"/>
    <n v="892.35"/>
    <n v="5"/>
    <n v="267.70999999999998"/>
    <x v="7"/>
    <x v="1"/>
  </r>
  <r>
    <d v="2022-08-28T00:00:00"/>
    <x v="92"/>
    <x v="3"/>
    <x v="1"/>
    <x v="11"/>
    <n v="307.67"/>
    <n v="2"/>
    <n v="28.96"/>
    <x v="7"/>
    <x v="1"/>
  </r>
  <r>
    <d v="2022-08-28T00:00:00"/>
    <x v="92"/>
    <x v="3"/>
    <x v="0"/>
    <x v="2"/>
    <n v="728.82"/>
    <n v="9"/>
    <n v="29.15"/>
    <x v="7"/>
    <x v="1"/>
  </r>
  <r>
    <d v="2022-08-28T00:00:00"/>
    <x v="92"/>
    <x v="3"/>
    <x v="0"/>
    <x v="3"/>
    <n v="41.36"/>
    <n v="5"/>
    <n v="13.96"/>
    <x v="7"/>
    <x v="1"/>
  </r>
  <r>
    <d v="2022-08-28T00:00:00"/>
    <x v="92"/>
    <x v="3"/>
    <x v="2"/>
    <x v="6"/>
    <n v="43.18"/>
    <n v="3"/>
    <n v="15.11"/>
    <x v="7"/>
    <x v="1"/>
  </r>
  <r>
    <d v="2022-08-28T00:00:00"/>
    <x v="92"/>
    <x v="3"/>
    <x v="1"/>
    <x v="8"/>
    <n v="4.16"/>
    <n v="2"/>
    <n v="1.75"/>
    <x v="7"/>
    <x v="1"/>
  </r>
  <r>
    <d v="2022-08-28T00:00:00"/>
    <x v="624"/>
    <x v="0"/>
    <x v="2"/>
    <x v="6"/>
    <n v="1099.96"/>
    <n v="5"/>
    <n v="82.5"/>
    <x v="7"/>
    <x v="1"/>
  </r>
  <r>
    <d v="2022-08-28T00:00:00"/>
    <x v="624"/>
    <x v="0"/>
    <x v="1"/>
    <x v="13"/>
    <n v="103.48"/>
    <n v="1"/>
    <n v="-16.260000000000002"/>
    <x v="7"/>
    <x v="1"/>
  </r>
  <r>
    <d v="2022-08-28T00:00:00"/>
    <x v="436"/>
    <x v="37"/>
    <x v="0"/>
    <x v="2"/>
    <n v="470.36"/>
    <n v="11"/>
    <n v="122.29"/>
    <x v="7"/>
    <x v="1"/>
  </r>
  <r>
    <d v="2022-08-29T00:00:00"/>
    <x v="570"/>
    <x v="14"/>
    <x v="2"/>
    <x v="6"/>
    <n v="131.97999999999999"/>
    <n v="2"/>
    <n v="35.630000000000003"/>
    <x v="7"/>
    <x v="1"/>
  </r>
  <r>
    <d v="2022-08-29T00:00:00"/>
    <x v="570"/>
    <x v="14"/>
    <x v="2"/>
    <x v="9"/>
    <n v="114.52"/>
    <n v="7"/>
    <n v="11.45"/>
    <x v="7"/>
    <x v="1"/>
  </r>
  <r>
    <d v="2022-08-31T00:00:00"/>
    <x v="177"/>
    <x v="3"/>
    <x v="0"/>
    <x v="0"/>
    <n v="58.32"/>
    <n v="9"/>
    <n v="27.99"/>
    <x v="7"/>
    <x v="1"/>
  </r>
  <r>
    <d v="2022-08-31T00:00:00"/>
    <x v="134"/>
    <x v="3"/>
    <x v="1"/>
    <x v="11"/>
    <n v="1552.83"/>
    <n v="7"/>
    <n v="200.95"/>
    <x v="7"/>
    <x v="1"/>
  </r>
  <r>
    <d v="2022-08-31T00:00:00"/>
    <x v="134"/>
    <x v="3"/>
    <x v="0"/>
    <x v="3"/>
    <n v="137.24"/>
    <n v="5"/>
    <n v="46.32"/>
    <x v="7"/>
    <x v="1"/>
  </r>
  <r>
    <d v="2022-08-31T00:00:00"/>
    <x v="134"/>
    <x v="3"/>
    <x v="2"/>
    <x v="9"/>
    <n v="36.51"/>
    <n v="1"/>
    <n v="15.7"/>
    <x v="7"/>
    <x v="1"/>
  </r>
  <r>
    <d v="2022-08-31T00:00:00"/>
    <x v="134"/>
    <x v="3"/>
    <x v="2"/>
    <x v="15"/>
    <n v="239.98"/>
    <n v="3"/>
    <n v="80.989999999999995"/>
    <x v="7"/>
    <x v="1"/>
  </r>
  <r>
    <d v="2022-08-31T00:00:00"/>
    <x v="26"/>
    <x v="0"/>
    <x v="0"/>
    <x v="0"/>
    <n v="20.96"/>
    <n v="4"/>
    <n v="6.81"/>
    <x v="7"/>
    <x v="1"/>
  </r>
  <r>
    <d v="2022-08-31T00:00:00"/>
    <x v="511"/>
    <x v="3"/>
    <x v="2"/>
    <x v="6"/>
    <n v="555.96"/>
    <n v="5"/>
    <n v="41.7"/>
    <x v="7"/>
    <x v="1"/>
  </r>
  <r>
    <d v="2022-09-01T00:00:00"/>
    <x v="440"/>
    <x v="3"/>
    <x v="0"/>
    <x v="3"/>
    <n v="4.75"/>
    <n v="1"/>
    <n v="1.6"/>
    <x v="8"/>
    <x v="1"/>
  </r>
  <r>
    <d v="2022-09-01T00:00:00"/>
    <x v="440"/>
    <x v="3"/>
    <x v="2"/>
    <x v="16"/>
    <n v="959.98"/>
    <n v="2"/>
    <n v="335.99"/>
    <x v="8"/>
    <x v="1"/>
  </r>
  <r>
    <d v="2022-09-01T00:00:00"/>
    <x v="440"/>
    <x v="3"/>
    <x v="0"/>
    <x v="3"/>
    <n v="14.37"/>
    <n v="4"/>
    <n v="4.49"/>
    <x v="8"/>
    <x v="1"/>
  </r>
  <r>
    <d v="2022-09-01T00:00:00"/>
    <x v="108"/>
    <x v="32"/>
    <x v="0"/>
    <x v="3"/>
    <n v="114.6"/>
    <n v="5"/>
    <n v="51.57"/>
    <x v="8"/>
    <x v="1"/>
  </r>
  <r>
    <d v="2022-09-01T00:00:00"/>
    <x v="108"/>
    <x v="32"/>
    <x v="1"/>
    <x v="5"/>
    <n v="60.74"/>
    <n v="1"/>
    <n v="15.19"/>
    <x v="8"/>
    <x v="1"/>
  </r>
  <r>
    <d v="2022-09-01T00:00:00"/>
    <x v="108"/>
    <x v="32"/>
    <x v="1"/>
    <x v="8"/>
    <n v="124.36"/>
    <n v="2"/>
    <n v="27.36"/>
    <x v="8"/>
    <x v="1"/>
  </r>
  <r>
    <d v="2022-09-01T00:00:00"/>
    <x v="108"/>
    <x v="32"/>
    <x v="0"/>
    <x v="2"/>
    <n v="1088.76"/>
    <n v="6"/>
    <n v="315.74"/>
    <x v="8"/>
    <x v="1"/>
  </r>
  <r>
    <d v="2022-09-03T00:00:00"/>
    <x v="520"/>
    <x v="25"/>
    <x v="0"/>
    <x v="10"/>
    <n v="200.98"/>
    <n v="7"/>
    <n v="62.81"/>
    <x v="8"/>
    <x v="1"/>
  </r>
  <r>
    <d v="2022-09-03T00:00:00"/>
    <x v="110"/>
    <x v="2"/>
    <x v="0"/>
    <x v="2"/>
    <n v="36.340000000000003"/>
    <n v="3"/>
    <n v="-7.27"/>
    <x v="8"/>
    <x v="1"/>
  </r>
  <r>
    <d v="2022-09-03T00:00:00"/>
    <x v="110"/>
    <x v="2"/>
    <x v="0"/>
    <x v="14"/>
    <n v="666.25"/>
    <n v="1"/>
    <n v="-149.91"/>
    <x v="8"/>
    <x v="1"/>
  </r>
  <r>
    <d v="2022-09-03T00:00:00"/>
    <x v="110"/>
    <x v="2"/>
    <x v="0"/>
    <x v="10"/>
    <n v="52.51"/>
    <n v="6"/>
    <n v="19.690000000000001"/>
    <x v="8"/>
    <x v="1"/>
  </r>
  <r>
    <d v="2022-09-03T00:00:00"/>
    <x v="639"/>
    <x v="3"/>
    <x v="0"/>
    <x v="2"/>
    <n v="31.44"/>
    <n v="3"/>
    <n v="8.49"/>
    <x v="8"/>
    <x v="1"/>
  </r>
  <r>
    <d v="2022-09-03T00:00:00"/>
    <x v="639"/>
    <x v="3"/>
    <x v="2"/>
    <x v="9"/>
    <n v="17.899999999999999"/>
    <n v="2"/>
    <n v="3.4"/>
    <x v="8"/>
    <x v="1"/>
  </r>
  <r>
    <d v="2022-09-03T00:00:00"/>
    <x v="639"/>
    <x v="3"/>
    <x v="2"/>
    <x v="9"/>
    <n v="129.44999999999999"/>
    <n v="5"/>
    <n v="46.6"/>
    <x v="8"/>
    <x v="1"/>
  </r>
  <r>
    <d v="2022-09-03T00:00:00"/>
    <x v="403"/>
    <x v="37"/>
    <x v="0"/>
    <x v="12"/>
    <n v="137.62"/>
    <n v="2"/>
    <n v="60.55"/>
    <x v="8"/>
    <x v="1"/>
  </r>
  <r>
    <d v="2022-09-03T00:00:00"/>
    <x v="403"/>
    <x v="37"/>
    <x v="2"/>
    <x v="6"/>
    <n v="100.49"/>
    <n v="1"/>
    <n v="25.12"/>
    <x v="8"/>
    <x v="1"/>
  </r>
  <r>
    <d v="2022-09-03T00:00:00"/>
    <x v="403"/>
    <x v="20"/>
    <x v="0"/>
    <x v="2"/>
    <n v="120.33"/>
    <n v="1"/>
    <n v="31.29"/>
    <x v="8"/>
    <x v="1"/>
  </r>
  <r>
    <d v="2022-09-03T00:00:00"/>
    <x v="326"/>
    <x v="3"/>
    <x v="1"/>
    <x v="5"/>
    <n v="129.57"/>
    <n v="2"/>
    <n v="-12.96"/>
    <x v="8"/>
    <x v="1"/>
  </r>
  <r>
    <d v="2022-09-03T00:00:00"/>
    <x v="326"/>
    <x v="3"/>
    <x v="0"/>
    <x v="3"/>
    <n v="6.37"/>
    <n v="2"/>
    <n v="2.15"/>
    <x v="8"/>
    <x v="1"/>
  </r>
  <r>
    <d v="2022-09-03T00:00:00"/>
    <x v="552"/>
    <x v="12"/>
    <x v="1"/>
    <x v="8"/>
    <n v="238.15"/>
    <n v="3"/>
    <n v="89.31"/>
    <x v="8"/>
    <x v="1"/>
  </r>
  <r>
    <d v="2022-09-03T00:00:00"/>
    <x v="209"/>
    <x v="14"/>
    <x v="0"/>
    <x v="1"/>
    <n v="7.5"/>
    <n v="2"/>
    <n v="3.6"/>
    <x v="8"/>
    <x v="1"/>
  </r>
  <r>
    <d v="2022-09-04T00:00:00"/>
    <x v="349"/>
    <x v="4"/>
    <x v="0"/>
    <x v="0"/>
    <n v="279.89999999999998"/>
    <n v="5"/>
    <n v="137.15"/>
    <x v="8"/>
    <x v="1"/>
  </r>
  <r>
    <d v="2022-09-04T00:00:00"/>
    <x v="349"/>
    <x v="4"/>
    <x v="2"/>
    <x v="9"/>
    <n v="619.95000000000005"/>
    <n v="5"/>
    <n v="111.59"/>
    <x v="8"/>
    <x v="1"/>
  </r>
  <r>
    <d v="2022-09-04T00:00:00"/>
    <x v="349"/>
    <x v="4"/>
    <x v="0"/>
    <x v="0"/>
    <n v="4.3600000000000003"/>
    <n v="2"/>
    <n v="2.0499999999999998"/>
    <x v="8"/>
    <x v="1"/>
  </r>
  <r>
    <d v="2022-09-04T00:00:00"/>
    <x v="349"/>
    <x v="4"/>
    <x v="0"/>
    <x v="10"/>
    <n v="15.28"/>
    <n v="2"/>
    <n v="7.49"/>
    <x v="8"/>
    <x v="1"/>
  </r>
  <r>
    <d v="2022-09-04T00:00:00"/>
    <x v="127"/>
    <x v="11"/>
    <x v="0"/>
    <x v="3"/>
    <n v="9.76"/>
    <n v="2"/>
    <n v="-6.83"/>
    <x v="8"/>
    <x v="1"/>
  </r>
  <r>
    <d v="2022-09-04T00:00:00"/>
    <x v="171"/>
    <x v="0"/>
    <x v="2"/>
    <x v="9"/>
    <n v="134.38"/>
    <n v="3"/>
    <n v="6.72"/>
    <x v="8"/>
    <x v="1"/>
  </r>
  <r>
    <d v="2022-09-04T00:00:00"/>
    <x v="678"/>
    <x v="2"/>
    <x v="0"/>
    <x v="3"/>
    <n v="7.66"/>
    <n v="4"/>
    <n v="-6.12"/>
    <x v="8"/>
    <x v="1"/>
  </r>
  <r>
    <d v="2022-09-05T00:00:00"/>
    <x v="316"/>
    <x v="3"/>
    <x v="1"/>
    <x v="11"/>
    <n v="411.33"/>
    <n v="4"/>
    <n v="-4.84"/>
    <x v="8"/>
    <x v="1"/>
  </r>
  <r>
    <d v="2022-09-05T00:00:00"/>
    <x v="316"/>
    <x v="3"/>
    <x v="0"/>
    <x v="3"/>
    <n v="28.75"/>
    <n v="6"/>
    <n v="9.6999999999999993"/>
    <x v="8"/>
    <x v="1"/>
  </r>
  <r>
    <d v="2022-09-05T00:00:00"/>
    <x v="316"/>
    <x v="3"/>
    <x v="1"/>
    <x v="11"/>
    <n v="293.2"/>
    <n v="3"/>
    <n v="-20.7"/>
    <x v="8"/>
    <x v="1"/>
  </r>
  <r>
    <d v="2022-09-05T00:00:00"/>
    <x v="683"/>
    <x v="0"/>
    <x v="0"/>
    <x v="3"/>
    <n v="16.27"/>
    <n v="5"/>
    <n v="-25.22"/>
    <x v="8"/>
    <x v="1"/>
  </r>
  <r>
    <d v="2022-09-05T00:00:00"/>
    <x v="683"/>
    <x v="0"/>
    <x v="0"/>
    <x v="14"/>
    <n v="69.12"/>
    <n v="9"/>
    <n v="-14.69"/>
    <x v="8"/>
    <x v="1"/>
  </r>
  <r>
    <d v="2022-09-05T00:00:00"/>
    <x v="683"/>
    <x v="0"/>
    <x v="0"/>
    <x v="3"/>
    <n v="4.47"/>
    <n v="3"/>
    <n v="-7.82"/>
    <x v="8"/>
    <x v="1"/>
  </r>
  <r>
    <d v="2022-09-05T00:00:00"/>
    <x v="569"/>
    <x v="28"/>
    <x v="1"/>
    <x v="8"/>
    <n v="6.16"/>
    <n v="2"/>
    <n v="2.96"/>
    <x v="8"/>
    <x v="1"/>
  </r>
  <r>
    <d v="2022-09-05T00:00:00"/>
    <x v="569"/>
    <x v="28"/>
    <x v="0"/>
    <x v="0"/>
    <n v="36.840000000000003"/>
    <n v="3"/>
    <n v="17.309999999999999"/>
    <x v="8"/>
    <x v="1"/>
  </r>
  <r>
    <d v="2022-09-05T00:00:00"/>
    <x v="581"/>
    <x v="6"/>
    <x v="1"/>
    <x v="8"/>
    <n v="67.959999999999994"/>
    <n v="4"/>
    <n v="12.23"/>
    <x v="8"/>
    <x v="1"/>
  </r>
  <r>
    <d v="2022-09-06T00:00:00"/>
    <x v="165"/>
    <x v="22"/>
    <x v="0"/>
    <x v="3"/>
    <n v="6.1"/>
    <n v="2"/>
    <n v="2.13"/>
    <x v="8"/>
    <x v="1"/>
  </r>
  <r>
    <d v="2022-09-06T00:00:00"/>
    <x v="165"/>
    <x v="22"/>
    <x v="1"/>
    <x v="8"/>
    <n v="191.82"/>
    <n v="3"/>
    <n v="74.81"/>
    <x v="8"/>
    <x v="1"/>
  </r>
  <r>
    <d v="2022-09-06T00:00:00"/>
    <x v="604"/>
    <x v="3"/>
    <x v="2"/>
    <x v="9"/>
    <n v="46.32"/>
    <n v="4"/>
    <n v="18.059999999999999"/>
    <x v="8"/>
    <x v="1"/>
  </r>
  <r>
    <d v="2022-09-06T00:00:00"/>
    <x v="684"/>
    <x v="20"/>
    <x v="1"/>
    <x v="5"/>
    <n v="271.76"/>
    <n v="2"/>
    <n v="60.39"/>
    <x v="8"/>
    <x v="1"/>
  </r>
  <r>
    <d v="2022-09-06T00:00:00"/>
    <x v="38"/>
    <x v="15"/>
    <x v="0"/>
    <x v="7"/>
    <n v="7.24"/>
    <n v="5"/>
    <n v="1.18"/>
    <x v="8"/>
    <x v="1"/>
  </r>
  <r>
    <d v="2022-09-06T00:00:00"/>
    <x v="538"/>
    <x v="16"/>
    <x v="0"/>
    <x v="3"/>
    <n v="3.44"/>
    <n v="1"/>
    <n v="-2.5299999999999998"/>
    <x v="8"/>
    <x v="1"/>
  </r>
  <r>
    <d v="2022-09-06T00:00:00"/>
    <x v="14"/>
    <x v="20"/>
    <x v="0"/>
    <x v="12"/>
    <n v="8.39"/>
    <n v="1"/>
    <n v="2.1"/>
    <x v="8"/>
    <x v="1"/>
  </r>
  <r>
    <d v="2022-09-06T00:00:00"/>
    <x v="14"/>
    <x v="20"/>
    <x v="2"/>
    <x v="6"/>
    <n v="337.98"/>
    <n v="2"/>
    <n v="101.39"/>
    <x v="8"/>
    <x v="1"/>
  </r>
  <r>
    <d v="2022-09-06T00:00:00"/>
    <x v="340"/>
    <x v="6"/>
    <x v="0"/>
    <x v="3"/>
    <n v="46.62"/>
    <n v="9"/>
    <n v="21.45"/>
    <x v="8"/>
    <x v="1"/>
  </r>
  <r>
    <d v="2022-09-06T00:00:00"/>
    <x v="661"/>
    <x v="8"/>
    <x v="1"/>
    <x v="13"/>
    <n v="85.98"/>
    <n v="1"/>
    <n v="22.35"/>
    <x v="8"/>
    <x v="1"/>
  </r>
  <r>
    <d v="2022-09-07T00:00:00"/>
    <x v="454"/>
    <x v="3"/>
    <x v="0"/>
    <x v="2"/>
    <n v="671.93"/>
    <n v="7"/>
    <n v="20.16"/>
    <x v="8"/>
    <x v="1"/>
  </r>
  <r>
    <d v="2022-09-07T00:00:00"/>
    <x v="309"/>
    <x v="0"/>
    <x v="1"/>
    <x v="5"/>
    <n v="47.52"/>
    <n v="2"/>
    <n v="-2.04"/>
    <x v="8"/>
    <x v="1"/>
  </r>
  <r>
    <d v="2022-09-07T00:00:00"/>
    <x v="387"/>
    <x v="20"/>
    <x v="0"/>
    <x v="2"/>
    <n v="13.96"/>
    <n v="2"/>
    <n v="0.28000000000000003"/>
    <x v="8"/>
    <x v="1"/>
  </r>
  <r>
    <d v="2022-09-07T00:00:00"/>
    <x v="387"/>
    <x v="20"/>
    <x v="1"/>
    <x v="13"/>
    <n v="27.41"/>
    <n v="3"/>
    <n v="-14.16"/>
    <x v="8"/>
    <x v="1"/>
  </r>
  <r>
    <d v="2022-09-07T00:00:00"/>
    <x v="382"/>
    <x v="2"/>
    <x v="0"/>
    <x v="3"/>
    <n v="9.52"/>
    <n v="1"/>
    <n v="-6.98"/>
    <x v="8"/>
    <x v="1"/>
  </r>
  <r>
    <d v="2022-09-07T00:00:00"/>
    <x v="382"/>
    <x v="2"/>
    <x v="2"/>
    <x v="6"/>
    <n v="791.96"/>
    <n v="6"/>
    <n v="-131.99"/>
    <x v="8"/>
    <x v="1"/>
  </r>
  <r>
    <d v="2022-09-07T00:00:00"/>
    <x v="382"/>
    <x v="2"/>
    <x v="0"/>
    <x v="3"/>
    <n v="4.92"/>
    <n v="3"/>
    <n v="-3.94"/>
    <x v="8"/>
    <x v="1"/>
  </r>
  <r>
    <d v="2022-09-07T00:00:00"/>
    <x v="369"/>
    <x v="25"/>
    <x v="0"/>
    <x v="4"/>
    <n v="140.74"/>
    <n v="4"/>
    <n v="12.31"/>
    <x v="8"/>
    <x v="1"/>
  </r>
  <r>
    <d v="2022-09-07T00:00:00"/>
    <x v="451"/>
    <x v="20"/>
    <x v="2"/>
    <x v="9"/>
    <n v="559.92999999999995"/>
    <n v="7"/>
    <n v="167.98"/>
    <x v="8"/>
    <x v="1"/>
  </r>
  <r>
    <d v="2022-09-07T00:00:00"/>
    <x v="340"/>
    <x v="20"/>
    <x v="0"/>
    <x v="2"/>
    <n v="70.260000000000005"/>
    <n v="3"/>
    <n v="18.97"/>
    <x v="8"/>
    <x v="1"/>
  </r>
  <r>
    <d v="2022-09-07T00:00:00"/>
    <x v="340"/>
    <x v="20"/>
    <x v="2"/>
    <x v="9"/>
    <n v="90"/>
    <n v="5"/>
    <n v="16.2"/>
    <x v="8"/>
    <x v="1"/>
  </r>
  <r>
    <d v="2022-09-07T00:00:00"/>
    <x v="340"/>
    <x v="20"/>
    <x v="0"/>
    <x v="3"/>
    <n v="6.1"/>
    <n v="2"/>
    <n v="2.06"/>
    <x v="8"/>
    <x v="1"/>
  </r>
  <r>
    <d v="2022-09-07T00:00:00"/>
    <x v="340"/>
    <x v="20"/>
    <x v="1"/>
    <x v="13"/>
    <n v="481.18"/>
    <n v="2"/>
    <n v="-120.29"/>
    <x v="8"/>
    <x v="1"/>
  </r>
  <r>
    <d v="2022-09-07T00:00:00"/>
    <x v="340"/>
    <x v="20"/>
    <x v="0"/>
    <x v="7"/>
    <n v="7.24"/>
    <n v="4"/>
    <n v="2.39"/>
    <x v="8"/>
    <x v="1"/>
  </r>
  <r>
    <d v="2022-09-08T00:00:00"/>
    <x v="685"/>
    <x v="3"/>
    <x v="0"/>
    <x v="0"/>
    <n v="26.4"/>
    <n v="5"/>
    <n v="11.88"/>
    <x v="8"/>
    <x v="1"/>
  </r>
  <r>
    <d v="2022-09-08T00:00:00"/>
    <x v="685"/>
    <x v="3"/>
    <x v="0"/>
    <x v="2"/>
    <n v="41.88"/>
    <n v="6"/>
    <n v="0.84"/>
    <x v="8"/>
    <x v="1"/>
  </r>
  <r>
    <d v="2022-09-08T00:00:00"/>
    <x v="197"/>
    <x v="33"/>
    <x v="1"/>
    <x v="8"/>
    <n v="21.36"/>
    <n v="8"/>
    <n v="8.1199999999999992"/>
    <x v="8"/>
    <x v="1"/>
  </r>
  <r>
    <d v="2022-09-10T00:00:00"/>
    <x v="309"/>
    <x v="3"/>
    <x v="0"/>
    <x v="14"/>
    <n v="51.52"/>
    <n v="4"/>
    <n v="1.55"/>
    <x v="8"/>
    <x v="1"/>
  </r>
  <r>
    <d v="2022-09-10T00:00:00"/>
    <x v="69"/>
    <x v="39"/>
    <x v="0"/>
    <x v="0"/>
    <n v="14.94"/>
    <n v="3"/>
    <n v="7.02"/>
    <x v="8"/>
    <x v="1"/>
  </r>
  <r>
    <d v="2022-09-10T00:00:00"/>
    <x v="150"/>
    <x v="32"/>
    <x v="0"/>
    <x v="12"/>
    <n v="61.96"/>
    <n v="2"/>
    <n v="16.11"/>
    <x v="8"/>
    <x v="1"/>
  </r>
  <r>
    <d v="2022-09-10T00:00:00"/>
    <x v="150"/>
    <x v="32"/>
    <x v="1"/>
    <x v="11"/>
    <n v="361.96"/>
    <n v="2"/>
    <n v="83.25"/>
    <x v="8"/>
    <x v="1"/>
  </r>
  <r>
    <d v="2022-09-10T00:00:00"/>
    <x v="150"/>
    <x v="32"/>
    <x v="0"/>
    <x v="0"/>
    <n v="278.82"/>
    <n v="9"/>
    <n v="125.47"/>
    <x v="8"/>
    <x v="1"/>
  </r>
  <r>
    <d v="2022-09-10T00:00:00"/>
    <x v="550"/>
    <x v="22"/>
    <x v="0"/>
    <x v="2"/>
    <n v="353.88"/>
    <n v="6"/>
    <n v="17.690000000000001"/>
    <x v="8"/>
    <x v="1"/>
  </r>
  <r>
    <d v="2022-09-10T00:00:00"/>
    <x v="686"/>
    <x v="20"/>
    <x v="0"/>
    <x v="4"/>
    <n v="6.08"/>
    <n v="2"/>
    <n v="2.0699999999999998"/>
    <x v="8"/>
    <x v="1"/>
  </r>
  <r>
    <d v="2022-09-10T00:00:00"/>
    <x v="410"/>
    <x v="3"/>
    <x v="1"/>
    <x v="8"/>
    <n v="106.68"/>
    <n v="6"/>
    <n v="33.07"/>
    <x v="8"/>
    <x v="1"/>
  </r>
  <r>
    <d v="2022-09-10T00:00:00"/>
    <x v="592"/>
    <x v="0"/>
    <x v="1"/>
    <x v="5"/>
    <n v="179.89"/>
    <n v="1"/>
    <n v="-2.57"/>
    <x v="8"/>
    <x v="1"/>
  </r>
  <r>
    <d v="2022-09-11T00:00:00"/>
    <x v="236"/>
    <x v="3"/>
    <x v="0"/>
    <x v="4"/>
    <n v="181.35"/>
    <n v="9"/>
    <n v="48.96"/>
    <x v="8"/>
    <x v="1"/>
  </r>
  <r>
    <d v="2022-09-11T00:00:00"/>
    <x v="236"/>
    <x v="3"/>
    <x v="0"/>
    <x v="1"/>
    <n v="8.64"/>
    <n v="3"/>
    <n v="4.2300000000000004"/>
    <x v="8"/>
    <x v="1"/>
  </r>
  <r>
    <d v="2022-09-11T00:00:00"/>
    <x v="191"/>
    <x v="3"/>
    <x v="0"/>
    <x v="4"/>
    <n v="265.86"/>
    <n v="7"/>
    <n v="79.760000000000005"/>
    <x v="8"/>
    <x v="1"/>
  </r>
  <r>
    <d v="2022-09-11T00:00:00"/>
    <x v="286"/>
    <x v="20"/>
    <x v="1"/>
    <x v="8"/>
    <n v="210.68"/>
    <n v="2"/>
    <n v="50.56"/>
    <x v="8"/>
    <x v="1"/>
  </r>
  <r>
    <d v="2022-09-11T00:00:00"/>
    <x v="286"/>
    <x v="20"/>
    <x v="0"/>
    <x v="2"/>
    <n v="78.8"/>
    <n v="1"/>
    <n v="1.58"/>
    <x v="8"/>
    <x v="1"/>
  </r>
  <r>
    <d v="2022-09-11T00:00:00"/>
    <x v="286"/>
    <x v="20"/>
    <x v="2"/>
    <x v="9"/>
    <n v="19.989999999999998"/>
    <n v="1"/>
    <n v="6.8"/>
    <x v="8"/>
    <x v="1"/>
  </r>
  <r>
    <d v="2022-09-11T00:00:00"/>
    <x v="286"/>
    <x v="20"/>
    <x v="0"/>
    <x v="2"/>
    <n v="772.68"/>
    <n v="4"/>
    <n v="108.18"/>
    <x v="8"/>
    <x v="1"/>
  </r>
  <r>
    <d v="2022-09-11T00:00:00"/>
    <x v="169"/>
    <x v="26"/>
    <x v="1"/>
    <x v="8"/>
    <n v="24.64"/>
    <n v="4"/>
    <n v="4"/>
    <x v="8"/>
    <x v="1"/>
  </r>
  <r>
    <d v="2022-09-11T00:00:00"/>
    <x v="659"/>
    <x v="23"/>
    <x v="0"/>
    <x v="1"/>
    <n v="31.05"/>
    <n v="3"/>
    <n v="14.9"/>
    <x v="8"/>
    <x v="1"/>
  </r>
  <r>
    <d v="2022-09-11T00:00:00"/>
    <x v="659"/>
    <x v="23"/>
    <x v="1"/>
    <x v="8"/>
    <n v="8.92"/>
    <n v="4"/>
    <n v="3.92"/>
    <x v="8"/>
    <x v="1"/>
  </r>
  <r>
    <d v="2022-09-11T00:00:00"/>
    <x v="659"/>
    <x v="23"/>
    <x v="0"/>
    <x v="3"/>
    <n v="209.6"/>
    <n v="4"/>
    <n v="96.42"/>
    <x v="8"/>
    <x v="1"/>
  </r>
  <r>
    <d v="2022-09-11T00:00:00"/>
    <x v="659"/>
    <x v="23"/>
    <x v="0"/>
    <x v="12"/>
    <n v="111.04"/>
    <n v="4"/>
    <n v="29.98"/>
    <x v="8"/>
    <x v="1"/>
  </r>
  <r>
    <d v="2022-09-11T00:00:00"/>
    <x v="659"/>
    <x v="23"/>
    <x v="0"/>
    <x v="0"/>
    <n v="38.880000000000003"/>
    <n v="6"/>
    <n v="18.66"/>
    <x v="8"/>
    <x v="1"/>
  </r>
  <r>
    <d v="2022-09-12T00:00:00"/>
    <x v="194"/>
    <x v="20"/>
    <x v="2"/>
    <x v="16"/>
    <n v="479.98"/>
    <n v="2"/>
    <n v="60"/>
    <x v="8"/>
    <x v="1"/>
  </r>
  <r>
    <d v="2022-09-12T00:00:00"/>
    <x v="194"/>
    <x v="20"/>
    <x v="0"/>
    <x v="1"/>
    <n v="12.6"/>
    <n v="4"/>
    <n v="6.05"/>
    <x v="8"/>
    <x v="1"/>
  </r>
  <r>
    <d v="2022-09-12T00:00:00"/>
    <x v="51"/>
    <x v="20"/>
    <x v="0"/>
    <x v="4"/>
    <n v="9.26"/>
    <n v="2"/>
    <n v="3.06"/>
    <x v="8"/>
    <x v="1"/>
  </r>
  <r>
    <d v="2022-09-12T00:00:00"/>
    <x v="51"/>
    <x v="20"/>
    <x v="0"/>
    <x v="2"/>
    <n v="105.98"/>
    <n v="2"/>
    <n v="4.24"/>
    <x v="8"/>
    <x v="1"/>
  </r>
  <r>
    <d v="2022-09-12T00:00:00"/>
    <x v="51"/>
    <x v="20"/>
    <x v="0"/>
    <x v="7"/>
    <n v="1.24"/>
    <n v="1"/>
    <n v="0.57999999999999996"/>
    <x v="8"/>
    <x v="1"/>
  </r>
  <r>
    <d v="2022-09-12T00:00:00"/>
    <x v="51"/>
    <x v="20"/>
    <x v="0"/>
    <x v="1"/>
    <n v="20.7"/>
    <n v="2"/>
    <n v="9.94"/>
    <x v="8"/>
    <x v="1"/>
  </r>
  <r>
    <d v="2022-09-12T00:00:00"/>
    <x v="51"/>
    <x v="20"/>
    <x v="0"/>
    <x v="0"/>
    <n v="28.9"/>
    <n v="5"/>
    <n v="14.16"/>
    <x v="8"/>
    <x v="1"/>
  </r>
  <r>
    <d v="2022-09-12T00:00:00"/>
    <x v="51"/>
    <x v="20"/>
    <x v="0"/>
    <x v="10"/>
    <n v="27.18"/>
    <n v="1"/>
    <n v="12.77"/>
    <x v="8"/>
    <x v="1"/>
  </r>
  <r>
    <d v="2022-09-12T00:00:00"/>
    <x v="583"/>
    <x v="22"/>
    <x v="2"/>
    <x v="9"/>
    <n v="21.98"/>
    <n v="2"/>
    <n v="8.57"/>
    <x v="8"/>
    <x v="1"/>
  </r>
  <r>
    <d v="2022-09-13T00:00:00"/>
    <x v="456"/>
    <x v="18"/>
    <x v="2"/>
    <x v="9"/>
    <n v="199.96"/>
    <n v="4"/>
    <n v="16"/>
    <x v="8"/>
    <x v="1"/>
  </r>
  <r>
    <d v="2022-09-13T00:00:00"/>
    <x v="456"/>
    <x v="18"/>
    <x v="1"/>
    <x v="5"/>
    <n v="1516.2"/>
    <n v="7"/>
    <n v="394.21"/>
    <x v="8"/>
    <x v="1"/>
  </r>
  <r>
    <d v="2022-09-13T00:00:00"/>
    <x v="173"/>
    <x v="2"/>
    <x v="0"/>
    <x v="3"/>
    <n v="2.41"/>
    <n v="1"/>
    <n v="-2.0099999999999998"/>
    <x v="8"/>
    <x v="1"/>
  </r>
  <r>
    <d v="2022-09-13T00:00:00"/>
    <x v="657"/>
    <x v="4"/>
    <x v="1"/>
    <x v="8"/>
    <n v="129.93"/>
    <n v="3"/>
    <n v="12.99"/>
    <x v="8"/>
    <x v="1"/>
  </r>
  <r>
    <d v="2022-09-13T00:00:00"/>
    <x v="657"/>
    <x v="4"/>
    <x v="0"/>
    <x v="0"/>
    <n v="69.930000000000007"/>
    <n v="7"/>
    <n v="31.47"/>
    <x v="8"/>
    <x v="1"/>
  </r>
  <r>
    <d v="2022-09-13T00:00:00"/>
    <x v="316"/>
    <x v="1"/>
    <x v="0"/>
    <x v="10"/>
    <n v="7.82"/>
    <n v="1"/>
    <n v="2.93"/>
    <x v="8"/>
    <x v="1"/>
  </r>
  <r>
    <d v="2022-09-13T00:00:00"/>
    <x v="316"/>
    <x v="1"/>
    <x v="1"/>
    <x v="5"/>
    <n v="170.07"/>
    <n v="4"/>
    <n v="-12.15"/>
    <x v="8"/>
    <x v="1"/>
  </r>
  <r>
    <d v="2022-09-13T00:00:00"/>
    <x v="481"/>
    <x v="25"/>
    <x v="0"/>
    <x v="3"/>
    <n v="13.09"/>
    <n v="4"/>
    <n v="-10.039999999999999"/>
    <x v="8"/>
    <x v="1"/>
  </r>
  <r>
    <d v="2022-09-13T00:00:00"/>
    <x v="687"/>
    <x v="3"/>
    <x v="1"/>
    <x v="8"/>
    <n v="131.88"/>
    <n v="7"/>
    <n v="55.39"/>
    <x v="8"/>
    <x v="1"/>
  </r>
  <r>
    <d v="2022-09-13T00:00:00"/>
    <x v="687"/>
    <x v="3"/>
    <x v="0"/>
    <x v="3"/>
    <n v="25.03"/>
    <n v="3"/>
    <n v="7.82"/>
    <x v="8"/>
    <x v="1"/>
  </r>
  <r>
    <d v="2022-09-13T00:00:00"/>
    <x v="687"/>
    <x v="3"/>
    <x v="1"/>
    <x v="5"/>
    <n v="717.72"/>
    <n v="3"/>
    <n v="71.77"/>
    <x v="8"/>
    <x v="1"/>
  </r>
  <r>
    <d v="2022-09-13T00:00:00"/>
    <x v="687"/>
    <x v="3"/>
    <x v="1"/>
    <x v="8"/>
    <n v="207.35"/>
    <n v="5"/>
    <n v="24.88"/>
    <x v="8"/>
    <x v="1"/>
  </r>
  <r>
    <d v="2022-09-13T00:00:00"/>
    <x v="687"/>
    <x v="3"/>
    <x v="1"/>
    <x v="8"/>
    <n v="44.67"/>
    <n v="3"/>
    <n v="12.06"/>
    <x v="8"/>
    <x v="1"/>
  </r>
  <r>
    <d v="2022-09-13T00:00:00"/>
    <x v="687"/>
    <x v="3"/>
    <x v="0"/>
    <x v="0"/>
    <n v="209.7"/>
    <n v="2"/>
    <n v="100.66"/>
    <x v="8"/>
    <x v="1"/>
  </r>
  <r>
    <d v="2022-09-14T00:00:00"/>
    <x v="103"/>
    <x v="27"/>
    <x v="1"/>
    <x v="13"/>
    <n v="912.75"/>
    <n v="5"/>
    <n v="118.66"/>
    <x v="8"/>
    <x v="1"/>
  </r>
  <r>
    <d v="2022-09-14T00:00:00"/>
    <x v="386"/>
    <x v="3"/>
    <x v="1"/>
    <x v="13"/>
    <n v="170.14"/>
    <n v="3"/>
    <n v="-8.51"/>
    <x v="8"/>
    <x v="1"/>
  </r>
  <r>
    <d v="2022-09-14T00:00:00"/>
    <x v="616"/>
    <x v="9"/>
    <x v="0"/>
    <x v="2"/>
    <n v="269.49"/>
    <n v="3"/>
    <n v="5.39"/>
    <x v="8"/>
    <x v="1"/>
  </r>
  <r>
    <d v="2022-09-14T00:00:00"/>
    <x v="96"/>
    <x v="20"/>
    <x v="0"/>
    <x v="2"/>
    <n v="991.2"/>
    <n v="6"/>
    <n v="257.70999999999998"/>
    <x v="8"/>
    <x v="1"/>
  </r>
  <r>
    <d v="2022-09-14T00:00:00"/>
    <x v="96"/>
    <x v="20"/>
    <x v="2"/>
    <x v="16"/>
    <n v="879.98"/>
    <n v="2"/>
    <n v="329.99"/>
    <x v="8"/>
    <x v="1"/>
  </r>
  <r>
    <d v="2022-09-14T00:00:00"/>
    <x v="96"/>
    <x v="20"/>
    <x v="0"/>
    <x v="3"/>
    <n v="12.96"/>
    <n v="9"/>
    <n v="4.54"/>
    <x v="8"/>
    <x v="1"/>
  </r>
  <r>
    <d v="2022-09-14T00:00:00"/>
    <x v="671"/>
    <x v="30"/>
    <x v="0"/>
    <x v="3"/>
    <n v="25.9"/>
    <n v="5"/>
    <n v="12.69"/>
    <x v="8"/>
    <x v="1"/>
  </r>
  <r>
    <d v="2022-09-15T00:00:00"/>
    <x v="537"/>
    <x v="16"/>
    <x v="0"/>
    <x v="0"/>
    <n v="15.55"/>
    <n v="3"/>
    <n v="5.44"/>
    <x v="8"/>
    <x v="1"/>
  </r>
  <r>
    <d v="2022-09-15T00:00:00"/>
    <x v="537"/>
    <x v="16"/>
    <x v="1"/>
    <x v="8"/>
    <n v="15.71"/>
    <n v="4"/>
    <n v="2.5499999999999998"/>
    <x v="8"/>
    <x v="1"/>
  </r>
  <r>
    <d v="2022-09-15T00:00:00"/>
    <x v="537"/>
    <x v="16"/>
    <x v="0"/>
    <x v="2"/>
    <n v="24.67"/>
    <n v="2"/>
    <n v="2.16"/>
    <x v="8"/>
    <x v="1"/>
  </r>
  <r>
    <d v="2022-09-15T00:00:00"/>
    <x v="537"/>
    <x v="16"/>
    <x v="1"/>
    <x v="8"/>
    <n v="55.97"/>
    <n v="1"/>
    <n v="-2.1"/>
    <x v="8"/>
    <x v="1"/>
  </r>
  <r>
    <d v="2022-09-15T00:00:00"/>
    <x v="189"/>
    <x v="18"/>
    <x v="0"/>
    <x v="2"/>
    <n v="190.86"/>
    <n v="2"/>
    <n v="11.45"/>
    <x v="8"/>
    <x v="1"/>
  </r>
  <r>
    <d v="2022-09-15T00:00:00"/>
    <x v="189"/>
    <x v="18"/>
    <x v="0"/>
    <x v="4"/>
    <n v="24.32"/>
    <n v="8"/>
    <n v="8.27"/>
    <x v="8"/>
    <x v="1"/>
  </r>
  <r>
    <d v="2022-09-15T00:00:00"/>
    <x v="688"/>
    <x v="20"/>
    <x v="0"/>
    <x v="3"/>
    <n v="79.87"/>
    <n v="3"/>
    <n v="29.95"/>
    <x v="8"/>
    <x v="1"/>
  </r>
  <r>
    <d v="2022-09-15T00:00:00"/>
    <x v="688"/>
    <x v="20"/>
    <x v="1"/>
    <x v="11"/>
    <n v="46.38"/>
    <n v="1"/>
    <n v="1.1599999999999999"/>
    <x v="8"/>
    <x v="1"/>
  </r>
  <r>
    <d v="2022-09-15T00:00:00"/>
    <x v="688"/>
    <x v="20"/>
    <x v="0"/>
    <x v="0"/>
    <n v="12.96"/>
    <n v="2"/>
    <n v="6.22"/>
    <x v="8"/>
    <x v="1"/>
  </r>
  <r>
    <d v="2022-09-15T00:00:00"/>
    <x v="262"/>
    <x v="33"/>
    <x v="1"/>
    <x v="13"/>
    <n v="801.96"/>
    <n v="2"/>
    <n v="200.49"/>
    <x v="8"/>
    <x v="1"/>
  </r>
  <r>
    <d v="2022-09-15T00:00:00"/>
    <x v="262"/>
    <x v="33"/>
    <x v="2"/>
    <x v="6"/>
    <n v="59.97"/>
    <n v="3"/>
    <n v="0"/>
    <x v="8"/>
    <x v="1"/>
  </r>
  <r>
    <d v="2022-09-15T00:00:00"/>
    <x v="262"/>
    <x v="33"/>
    <x v="1"/>
    <x v="5"/>
    <n v="1056.8599999999999"/>
    <n v="7"/>
    <n v="306.49"/>
    <x v="8"/>
    <x v="1"/>
  </r>
  <r>
    <d v="2022-09-15T00:00:00"/>
    <x v="689"/>
    <x v="2"/>
    <x v="0"/>
    <x v="3"/>
    <n v="3.58"/>
    <n v="4"/>
    <n v="-2.86"/>
    <x v="8"/>
    <x v="1"/>
  </r>
  <r>
    <d v="2022-09-15T00:00:00"/>
    <x v="689"/>
    <x v="2"/>
    <x v="0"/>
    <x v="2"/>
    <n v="147.18"/>
    <n v="2"/>
    <n v="-29.44"/>
    <x v="8"/>
    <x v="1"/>
  </r>
  <r>
    <d v="2022-09-16T00:00:00"/>
    <x v="32"/>
    <x v="6"/>
    <x v="0"/>
    <x v="10"/>
    <n v="31.12"/>
    <n v="4"/>
    <n v="14.63"/>
    <x v="8"/>
    <x v="1"/>
  </r>
  <r>
    <d v="2022-09-17T00:00:00"/>
    <x v="463"/>
    <x v="2"/>
    <x v="1"/>
    <x v="11"/>
    <n v="3083.43"/>
    <n v="7"/>
    <n v="-1665.05"/>
    <x v="8"/>
    <x v="1"/>
  </r>
  <r>
    <d v="2022-09-17T00:00:00"/>
    <x v="463"/>
    <x v="2"/>
    <x v="0"/>
    <x v="3"/>
    <n v="9.6199999999999992"/>
    <n v="2"/>
    <n v="-7.05"/>
    <x v="8"/>
    <x v="1"/>
  </r>
  <r>
    <d v="2022-09-17T00:00:00"/>
    <x v="463"/>
    <x v="2"/>
    <x v="1"/>
    <x v="8"/>
    <n v="124.2"/>
    <n v="3"/>
    <n v="15.53"/>
    <x v="8"/>
    <x v="1"/>
  </r>
  <r>
    <d v="2022-09-17T00:00:00"/>
    <x v="463"/>
    <x v="2"/>
    <x v="0"/>
    <x v="10"/>
    <n v="3.26"/>
    <n v="2"/>
    <n v="1.1000000000000001"/>
    <x v="8"/>
    <x v="1"/>
  </r>
  <r>
    <d v="2022-09-17T00:00:00"/>
    <x v="463"/>
    <x v="2"/>
    <x v="0"/>
    <x v="4"/>
    <n v="86.3"/>
    <n v="6"/>
    <n v="9.7100000000000009"/>
    <x v="8"/>
    <x v="1"/>
  </r>
  <r>
    <d v="2022-09-17T00:00:00"/>
    <x v="463"/>
    <x v="2"/>
    <x v="0"/>
    <x v="3"/>
    <n v="6.86"/>
    <n v="6"/>
    <n v="-5.72"/>
    <x v="8"/>
    <x v="1"/>
  </r>
  <r>
    <d v="2022-09-17T00:00:00"/>
    <x v="463"/>
    <x v="2"/>
    <x v="0"/>
    <x v="4"/>
    <n v="15.76"/>
    <n v="2"/>
    <n v="3.55"/>
    <x v="8"/>
    <x v="1"/>
  </r>
  <r>
    <d v="2022-09-17T00:00:00"/>
    <x v="690"/>
    <x v="3"/>
    <x v="0"/>
    <x v="0"/>
    <n v="32.4"/>
    <n v="5"/>
    <n v="15.55"/>
    <x v="8"/>
    <x v="1"/>
  </r>
  <r>
    <d v="2022-09-17T00:00:00"/>
    <x v="472"/>
    <x v="0"/>
    <x v="1"/>
    <x v="8"/>
    <n v="21.94"/>
    <n v="2"/>
    <n v="-10.42"/>
    <x v="8"/>
    <x v="1"/>
  </r>
  <r>
    <d v="2022-09-17T00:00:00"/>
    <x v="472"/>
    <x v="0"/>
    <x v="0"/>
    <x v="3"/>
    <n v="6.59"/>
    <n v="3"/>
    <n v="-10.210000000000001"/>
    <x v="8"/>
    <x v="1"/>
  </r>
  <r>
    <d v="2022-09-17T00:00:00"/>
    <x v="471"/>
    <x v="20"/>
    <x v="1"/>
    <x v="13"/>
    <n v="344.22"/>
    <n v="2"/>
    <n v="-103.27"/>
    <x v="8"/>
    <x v="1"/>
  </r>
  <r>
    <d v="2022-09-17T00:00:00"/>
    <x v="674"/>
    <x v="16"/>
    <x v="2"/>
    <x v="9"/>
    <n v="87.17"/>
    <n v="3"/>
    <n v="10.9"/>
    <x v="8"/>
    <x v="1"/>
  </r>
  <r>
    <d v="2022-09-17T00:00:00"/>
    <x v="568"/>
    <x v="22"/>
    <x v="0"/>
    <x v="3"/>
    <n v="25.03"/>
    <n v="3"/>
    <n v="7.82"/>
    <x v="8"/>
    <x v="1"/>
  </r>
  <r>
    <d v="2022-09-17T00:00:00"/>
    <x v="184"/>
    <x v="20"/>
    <x v="0"/>
    <x v="2"/>
    <n v="14.9"/>
    <n v="5"/>
    <n v="1.04"/>
    <x v="8"/>
    <x v="1"/>
  </r>
  <r>
    <d v="2022-09-17T00:00:00"/>
    <x v="184"/>
    <x v="20"/>
    <x v="0"/>
    <x v="1"/>
    <n v="87.71"/>
    <n v="7"/>
    <n v="41.22"/>
    <x v="8"/>
    <x v="1"/>
  </r>
  <r>
    <d v="2022-09-17T00:00:00"/>
    <x v="184"/>
    <x v="20"/>
    <x v="1"/>
    <x v="5"/>
    <n v="199.76"/>
    <n v="2"/>
    <n v="8.8800000000000008"/>
    <x v="8"/>
    <x v="1"/>
  </r>
  <r>
    <d v="2022-09-17T00:00:00"/>
    <x v="184"/>
    <x v="20"/>
    <x v="0"/>
    <x v="2"/>
    <n v="94.6"/>
    <n v="4"/>
    <n v="27.43"/>
    <x v="8"/>
    <x v="1"/>
  </r>
  <r>
    <d v="2022-09-17T00:00:00"/>
    <x v="184"/>
    <x v="20"/>
    <x v="1"/>
    <x v="11"/>
    <n v="4228.7"/>
    <n v="6"/>
    <n v="158.58000000000001"/>
    <x v="8"/>
    <x v="1"/>
  </r>
  <r>
    <d v="2022-09-17T00:00:00"/>
    <x v="184"/>
    <x v="20"/>
    <x v="1"/>
    <x v="11"/>
    <n v="2003.92"/>
    <n v="5"/>
    <n v="-25.05"/>
    <x v="8"/>
    <x v="1"/>
  </r>
  <r>
    <d v="2022-09-17T00:00:00"/>
    <x v="184"/>
    <x v="20"/>
    <x v="2"/>
    <x v="6"/>
    <n v="209.97"/>
    <n v="3"/>
    <n v="58.79"/>
    <x v="8"/>
    <x v="1"/>
  </r>
  <r>
    <d v="2022-09-17T00:00:00"/>
    <x v="184"/>
    <x v="20"/>
    <x v="2"/>
    <x v="9"/>
    <n v="659.9"/>
    <n v="2"/>
    <n v="217.77"/>
    <x v="8"/>
    <x v="1"/>
  </r>
  <r>
    <d v="2022-09-17T00:00:00"/>
    <x v="184"/>
    <x v="20"/>
    <x v="0"/>
    <x v="0"/>
    <n v="110.96"/>
    <n v="2"/>
    <n v="53.26"/>
    <x v="8"/>
    <x v="1"/>
  </r>
  <r>
    <d v="2022-09-17T00:00:00"/>
    <x v="184"/>
    <x v="20"/>
    <x v="2"/>
    <x v="6"/>
    <n v="67.8"/>
    <n v="4"/>
    <n v="1.36"/>
    <x v="8"/>
    <x v="1"/>
  </r>
  <r>
    <d v="2022-09-18T00:00:00"/>
    <x v="120"/>
    <x v="3"/>
    <x v="0"/>
    <x v="0"/>
    <n v="160.72"/>
    <n v="14"/>
    <n v="78.75"/>
    <x v="8"/>
    <x v="1"/>
  </r>
  <r>
    <d v="2022-09-18T00:00:00"/>
    <x v="120"/>
    <x v="3"/>
    <x v="0"/>
    <x v="0"/>
    <n v="19.920000000000002"/>
    <n v="4"/>
    <n v="9.76"/>
    <x v="8"/>
    <x v="1"/>
  </r>
  <r>
    <d v="2022-09-18T00:00:00"/>
    <x v="120"/>
    <x v="3"/>
    <x v="0"/>
    <x v="14"/>
    <n v="7.3"/>
    <n v="2"/>
    <n v="2.19"/>
    <x v="8"/>
    <x v="1"/>
  </r>
  <r>
    <d v="2022-09-18T00:00:00"/>
    <x v="484"/>
    <x v="36"/>
    <x v="0"/>
    <x v="2"/>
    <n v="41.96"/>
    <n v="2"/>
    <n v="7.97"/>
    <x v="8"/>
    <x v="1"/>
  </r>
  <r>
    <d v="2022-09-18T00:00:00"/>
    <x v="484"/>
    <x v="36"/>
    <x v="0"/>
    <x v="2"/>
    <n v="636.86"/>
    <n v="7"/>
    <n v="0"/>
    <x v="8"/>
    <x v="1"/>
  </r>
  <r>
    <d v="2022-09-18T00:00:00"/>
    <x v="484"/>
    <x v="36"/>
    <x v="2"/>
    <x v="6"/>
    <n v="499.99"/>
    <n v="1"/>
    <n v="130"/>
    <x v="8"/>
    <x v="1"/>
  </r>
  <r>
    <d v="2022-09-18T00:00:00"/>
    <x v="484"/>
    <x v="36"/>
    <x v="2"/>
    <x v="6"/>
    <n v="1259.93"/>
    <n v="7"/>
    <n v="327.58"/>
    <x v="8"/>
    <x v="1"/>
  </r>
  <r>
    <d v="2022-09-18T00:00:00"/>
    <x v="484"/>
    <x v="36"/>
    <x v="0"/>
    <x v="3"/>
    <n v="65.08"/>
    <n v="4"/>
    <n v="31.89"/>
    <x v="8"/>
    <x v="1"/>
  </r>
  <r>
    <d v="2022-09-18T00:00:00"/>
    <x v="169"/>
    <x v="3"/>
    <x v="0"/>
    <x v="4"/>
    <n v="11.68"/>
    <n v="2"/>
    <n v="5.49"/>
    <x v="8"/>
    <x v="1"/>
  </r>
  <r>
    <d v="2022-09-18T00:00:00"/>
    <x v="169"/>
    <x v="3"/>
    <x v="0"/>
    <x v="14"/>
    <n v="16.899999999999999"/>
    <n v="2"/>
    <n v="5.07"/>
    <x v="8"/>
    <x v="1"/>
  </r>
  <r>
    <d v="2022-09-18T00:00:00"/>
    <x v="169"/>
    <x v="3"/>
    <x v="1"/>
    <x v="8"/>
    <n v="24.4"/>
    <n v="2"/>
    <n v="10.25"/>
    <x v="8"/>
    <x v="1"/>
  </r>
  <r>
    <d v="2022-09-18T00:00:00"/>
    <x v="691"/>
    <x v="16"/>
    <x v="2"/>
    <x v="9"/>
    <n v="717.12"/>
    <n v="9"/>
    <n v="152.38999999999999"/>
    <x v="8"/>
    <x v="1"/>
  </r>
  <r>
    <d v="2022-09-18T00:00:00"/>
    <x v="692"/>
    <x v="22"/>
    <x v="0"/>
    <x v="0"/>
    <n v="18.54"/>
    <n v="2"/>
    <n v="8.7100000000000009"/>
    <x v="8"/>
    <x v="1"/>
  </r>
  <r>
    <d v="2022-09-18T00:00:00"/>
    <x v="693"/>
    <x v="3"/>
    <x v="0"/>
    <x v="2"/>
    <n v="443.92"/>
    <n v="4"/>
    <n v="8.8800000000000008"/>
    <x v="8"/>
    <x v="1"/>
  </r>
  <r>
    <d v="2022-09-19T00:00:00"/>
    <x v="492"/>
    <x v="6"/>
    <x v="1"/>
    <x v="11"/>
    <n v="61.96"/>
    <n v="2"/>
    <n v="4.34"/>
    <x v="8"/>
    <x v="1"/>
  </r>
  <r>
    <d v="2022-09-19T00:00:00"/>
    <x v="62"/>
    <x v="4"/>
    <x v="2"/>
    <x v="9"/>
    <n v="66.36"/>
    <n v="4"/>
    <n v="23.23"/>
    <x v="8"/>
    <x v="1"/>
  </r>
  <r>
    <d v="2022-09-19T00:00:00"/>
    <x v="602"/>
    <x v="3"/>
    <x v="0"/>
    <x v="0"/>
    <n v="22.96"/>
    <n v="2"/>
    <n v="11.25"/>
    <x v="8"/>
    <x v="1"/>
  </r>
  <r>
    <d v="2022-09-19T00:00:00"/>
    <x v="60"/>
    <x v="20"/>
    <x v="2"/>
    <x v="6"/>
    <n v="279.86"/>
    <n v="14"/>
    <n v="134.33000000000001"/>
    <x v="8"/>
    <x v="1"/>
  </r>
  <r>
    <d v="2022-09-19T00:00:00"/>
    <x v="167"/>
    <x v="31"/>
    <x v="0"/>
    <x v="4"/>
    <n v="8.4"/>
    <n v="5"/>
    <n v="2.1800000000000002"/>
    <x v="8"/>
    <x v="1"/>
  </r>
  <r>
    <d v="2022-09-19T00:00:00"/>
    <x v="658"/>
    <x v="3"/>
    <x v="1"/>
    <x v="8"/>
    <n v="60.84"/>
    <n v="3"/>
    <n v="19.47"/>
    <x v="8"/>
    <x v="1"/>
  </r>
  <r>
    <d v="2022-09-20T00:00:00"/>
    <x v="199"/>
    <x v="32"/>
    <x v="0"/>
    <x v="3"/>
    <n v="37.68"/>
    <n v="6"/>
    <n v="16.96"/>
    <x v="8"/>
    <x v="1"/>
  </r>
  <r>
    <d v="2022-09-20T00:00:00"/>
    <x v="498"/>
    <x v="20"/>
    <x v="0"/>
    <x v="0"/>
    <n v="61.4"/>
    <n v="5"/>
    <n v="28.86"/>
    <x v="8"/>
    <x v="1"/>
  </r>
  <r>
    <d v="2022-09-20T00:00:00"/>
    <x v="498"/>
    <x v="20"/>
    <x v="0"/>
    <x v="3"/>
    <n v="24.45"/>
    <n v="2"/>
    <n v="8.86"/>
    <x v="8"/>
    <x v="1"/>
  </r>
  <r>
    <d v="2022-09-20T00:00:00"/>
    <x v="497"/>
    <x v="15"/>
    <x v="0"/>
    <x v="3"/>
    <n v="1369.76"/>
    <n v="6"/>
    <n v="-913.18"/>
    <x v="8"/>
    <x v="1"/>
  </r>
  <r>
    <d v="2022-09-20T00:00:00"/>
    <x v="497"/>
    <x v="15"/>
    <x v="0"/>
    <x v="2"/>
    <n v="294.37"/>
    <n v="4"/>
    <n v="-58.87"/>
    <x v="8"/>
    <x v="1"/>
  </r>
  <r>
    <d v="2022-09-20T00:00:00"/>
    <x v="481"/>
    <x v="17"/>
    <x v="0"/>
    <x v="3"/>
    <n v="45.58"/>
    <n v="11"/>
    <n v="16.52"/>
    <x v="8"/>
    <x v="1"/>
  </r>
  <r>
    <d v="2022-09-20T00:00:00"/>
    <x v="633"/>
    <x v="1"/>
    <x v="0"/>
    <x v="3"/>
    <n v="2.81"/>
    <n v="3"/>
    <n v="-4.49"/>
    <x v="8"/>
    <x v="1"/>
  </r>
  <r>
    <d v="2022-09-21T00:00:00"/>
    <x v="642"/>
    <x v="0"/>
    <x v="2"/>
    <x v="6"/>
    <n v="946.34"/>
    <n v="7"/>
    <n v="118.29"/>
    <x v="8"/>
    <x v="1"/>
  </r>
  <r>
    <d v="2022-09-21T00:00:00"/>
    <x v="642"/>
    <x v="0"/>
    <x v="2"/>
    <x v="9"/>
    <n v="151.19999999999999"/>
    <n v="3"/>
    <n v="32.130000000000003"/>
    <x v="8"/>
    <x v="1"/>
  </r>
  <r>
    <d v="2022-09-21T00:00:00"/>
    <x v="642"/>
    <x v="0"/>
    <x v="1"/>
    <x v="8"/>
    <n v="4.93"/>
    <n v="4"/>
    <n v="-1.48"/>
    <x v="8"/>
    <x v="1"/>
  </r>
  <r>
    <d v="2022-09-21T00:00:00"/>
    <x v="330"/>
    <x v="22"/>
    <x v="0"/>
    <x v="2"/>
    <n v="199.74"/>
    <n v="6"/>
    <n v="47.94"/>
    <x v="8"/>
    <x v="1"/>
  </r>
  <r>
    <d v="2022-09-21T00:00:00"/>
    <x v="33"/>
    <x v="3"/>
    <x v="1"/>
    <x v="5"/>
    <n v="601.54"/>
    <n v="4"/>
    <n v="0"/>
    <x v="8"/>
    <x v="1"/>
  </r>
  <r>
    <d v="2022-09-21T00:00:00"/>
    <x v="33"/>
    <x v="3"/>
    <x v="0"/>
    <x v="7"/>
    <n v="7.9"/>
    <n v="2"/>
    <n v="2.5299999999999998"/>
    <x v="8"/>
    <x v="1"/>
  </r>
  <r>
    <d v="2022-09-21T00:00:00"/>
    <x v="441"/>
    <x v="14"/>
    <x v="1"/>
    <x v="11"/>
    <n v="194.32"/>
    <n v="4"/>
    <n v="31.09"/>
    <x v="8"/>
    <x v="1"/>
  </r>
  <r>
    <d v="2022-09-21T00:00:00"/>
    <x v="441"/>
    <x v="14"/>
    <x v="0"/>
    <x v="4"/>
    <n v="25.99"/>
    <n v="1"/>
    <n v="7.54"/>
    <x v="8"/>
    <x v="1"/>
  </r>
  <r>
    <d v="2022-09-21T00:00:00"/>
    <x v="347"/>
    <x v="32"/>
    <x v="1"/>
    <x v="8"/>
    <n v="85.3"/>
    <n v="2"/>
    <n v="14.5"/>
    <x v="8"/>
    <x v="1"/>
  </r>
  <r>
    <d v="2022-09-21T00:00:00"/>
    <x v="128"/>
    <x v="32"/>
    <x v="2"/>
    <x v="6"/>
    <n v="589.9"/>
    <n v="2"/>
    <n v="147.47999999999999"/>
    <x v="8"/>
    <x v="1"/>
  </r>
  <r>
    <d v="2022-09-21T00:00:00"/>
    <x v="128"/>
    <x v="32"/>
    <x v="1"/>
    <x v="5"/>
    <n v="542.94000000000005"/>
    <n v="3"/>
    <n v="141.16"/>
    <x v="8"/>
    <x v="1"/>
  </r>
  <r>
    <d v="2022-09-21T00:00:00"/>
    <x v="656"/>
    <x v="9"/>
    <x v="1"/>
    <x v="5"/>
    <n v="1690.04"/>
    <n v="4"/>
    <n v="422.51"/>
    <x v="8"/>
    <x v="1"/>
  </r>
  <r>
    <d v="2022-09-21T00:00:00"/>
    <x v="656"/>
    <x v="9"/>
    <x v="0"/>
    <x v="2"/>
    <n v="85.96"/>
    <n v="7"/>
    <n v="24.07"/>
    <x v="8"/>
    <x v="1"/>
  </r>
  <r>
    <d v="2022-09-21T00:00:00"/>
    <x v="656"/>
    <x v="9"/>
    <x v="0"/>
    <x v="10"/>
    <n v="121.96"/>
    <n v="2"/>
    <n v="57.32"/>
    <x v="8"/>
    <x v="1"/>
  </r>
  <r>
    <d v="2022-09-21T00:00:00"/>
    <x v="656"/>
    <x v="9"/>
    <x v="0"/>
    <x v="0"/>
    <n v="23.92"/>
    <n v="4"/>
    <n v="11.72"/>
    <x v="8"/>
    <x v="1"/>
  </r>
  <r>
    <d v="2022-09-21T00:00:00"/>
    <x v="656"/>
    <x v="9"/>
    <x v="0"/>
    <x v="2"/>
    <n v="63.96"/>
    <n v="2"/>
    <n v="6.4"/>
    <x v="8"/>
    <x v="1"/>
  </r>
  <r>
    <d v="2022-09-21T00:00:00"/>
    <x v="656"/>
    <x v="9"/>
    <x v="2"/>
    <x v="6"/>
    <n v="629.95000000000005"/>
    <n v="5"/>
    <n v="176.39"/>
    <x v="8"/>
    <x v="1"/>
  </r>
  <r>
    <d v="2022-09-21T00:00:00"/>
    <x v="656"/>
    <x v="9"/>
    <x v="2"/>
    <x v="6"/>
    <n v="113.73"/>
    <n v="3"/>
    <n v="32.979999999999997"/>
    <x v="8"/>
    <x v="1"/>
  </r>
  <r>
    <d v="2022-09-21T00:00:00"/>
    <x v="656"/>
    <x v="9"/>
    <x v="0"/>
    <x v="3"/>
    <n v="14.6"/>
    <n v="2"/>
    <n v="6.86"/>
    <x v="8"/>
    <x v="1"/>
  </r>
  <r>
    <d v="2022-09-21T00:00:00"/>
    <x v="656"/>
    <x v="9"/>
    <x v="0"/>
    <x v="2"/>
    <n v="887.84"/>
    <n v="8"/>
    <n v="17.760000000000002"/>
    <x v="8"/>
    <x v="1"/>
  </r>
  <r>
    <d v="2022-09-22T00:00:00"/>
    <x v="392"/>
    <x v="3"/>
    <x v="1"/>
    <x v="8"/>
    <n v="204.6"/>
    <n v="2"/>
    <n v="53.2"/>
    <x v="8"/>
    <x v="1"/>
  </r>
  <r>
    <d v="2022-09-22T00:00:00"/>
    <x v="53"/>
    <x v="6"/>
    <x v="0"/>
    <x v="0"/>
    <n v="32.4"/>
    <n v="5"/>
    <n v="15.55"/>
    <x v="8"/>
    <x v="1"/>
  </r>
  <r>
    <d v="2022-09-22T00:00:00"/>
    <x v="53"/>
    <x v="6"/>
    <x v="1"/>
    <x v="8"/>
    <n v="47.98"/>
    <n v="2"/>
    <n v="11.04"/>
    <x v="8"/>
    <x v="1"/>
  </r>
  <r>
    <d v="2022-09-22T00:00:00"/>
    <x v="694"/>
    <x v="15"/>
    <x v="0"/>
    <x v="1"/>
    <n v="12"/>
    <n v="4"/>
    <n v="4.2"/>
    <x v="8"/>
    <x v="1"/>
  </r>
  <r>
    <d v="2022-09-22T00:00:00"/>
    <x v="694"/>
    <x v="15"/>
    <x v="0"/>
    <x v="2"/>
    <n v="720.06"/>
    <n v="4"/>
    <n v="-63.01"/>
    <x v="8"/>
    <x v="1"/>
  </r>
  <r>
    <d v="2022-09-22T00:00:00"/>
    <x v="694"/>
    <x v="15"/>
    <x v="0"/>
    <x v="2"/>
    <n v="25.42"/>
    <n v="1"/>
    <n v="-4.7699999999999996"/>
    <x v="8"/>
    <x v="1"/>
  </r>
  <r>
    <d v="2022-09-22T00:00:00"/>
    <x v="694"/>
    <x v="15"/>
    <x v="0"/>
    <x v="4"/>
    <n v="2.82"/>
    <n v="2"/>
    <n v="0.32"/>
    <x v="8"/>
    <x v="1"/>
  </r>
  <r>
    <d v="2022-09-22T00:00:00"/>
    <x v="694"/>
    <x v="15"/>
    <x v="0"/>
    <x v="3"/>
    <n v="3.2"/>
    <n v="2"/>
    <n v="-2.56"/>
    <x v="8"/>
    <x v="1"/>
  </r>
  <r>
    <d v="2022-09-22T00:00:00"/>
    <x v="251"/>
    <x v="2"/>
    <x v="0"/>
    <x v="14"/>
    <n v="55.6"/>
    <n v="5"/>
    <n v="6.26"/>
    <x v="8"/>
    <x v="1"/>
  </r>
  <r>
    <d v="2022-09-22T00:00:00"/>
    <x v="251"/>
    <x v="2"/>
    <x v="2"/>
    <x v="9"/>
    <n v="617.98"/>
    <n v="3"/>
    <n v="-7.72"/>
    <x v="8"/>
    <x v="1"/>
  </r>
  <r>
    <d v="2022-09-22T00:00:00"/>
    <x v="22"/>
    <x v="3"/>
    <x v="0"/>
    <x v="12"/>
    <n v="61.44"/>
    <n v="3"/>
    <n v="16.59"/>
    <x v="8"/>
    <x v="1"/>
  </r>
  <r>
    <d v="2022-09-24T00:00:00"/>
    <x v="402"/>
    <x v="2"/>
    <x v="0"/>
    <x v="4"/>
    <n v="6.85"/>
    <n v="2"/>
    <n v="0.6"/>
    <x v="8"/>
    <x v="1"/>
  </r>
  <r>
    <d v="2022-09-24T00:00:00"/>
    <x v="387"/>
    <x v="8"/>
    <x v="1"/>
    <x v="5"/>
    <n v="517.5"/>
    <n v="6"/>
    <n v="155.25"/>
    <x v="8"/>
    <x v="1"/>
  </r>
  <r>
    <d v="2022-09-24T00:00:00"/>
    <x v="354"/>
    <x v="30"/>
    <x v="0"/>
    <x v="3"/>
    <n v="15.24"/>
    <n v="4"/>
    <n v="6.86"/>
    <x v="8"/>
    <x v="1"/>
  </r>
  <r>
    <d v="2022-09-24T00:00:00"/>
    <x v="354"/>
    <x v="30"/>
    <x v="1"/>
    <x v="5"/>
    <n v="1408.1"/>
    <n v="10"/>
    <n v="394.27"/>
    <x v="8"/>
    <x v="1"/>
  </r>
  <r>
    <d v="2022-09-24T00:00:00"/>
    <x v="528"/>
    <x v="39"/>
    <x v="2"/>
    <x v="6"/>
    <n v="821.94"/>
    <n v="6"/>
    <n v="213.7"/>
    <x v="8"/>
    <x v="1"/>
  </r>
  <r>
    <d v="2022-09-24T00:00:00"/>
    <x v="297"/>
    <x v="22"/>
    <x v="0"/>
    <x v="4"/>
    <n v="35.96"/>
    <n v="2"/>
    <n v="10.43"/>
    <x v="8"/>
    <x v="1"/>
  </r>
  <r>
    <d v="2022-09-24T00:00:00"/>
    <x v="297"/>
    <x v="22"/>
    <x v="0"/>
    <x v="3"/>
    <n v="14.95"/>
    <n v="3"/>
    <n v="5.42"/>
    <x v="8"/>
    <x v="1"/>
  </r>
  <r>
    <d v="2022-09-24T00:00:00"/>
    <x v="678"/>
    <x v="3"/>
    <x v="1"/>
    <x v="8"/>
    <n v="14.91"/>
    <n v="3"/>
    <n v="4.62"/>
    <x v="8"/>
    <x v="1"/>
  </r>
  <r>
    <d v="2022-09-24T00:00:00"/>
    <x v="678"/>
    <x v="3"/>
    <x v="0"/>
    <x v="12"/>
    <n v="1158.1199999999999"/>
    <n v="4"/>
    <n v="335.85"/>
    <x v="8"/>
    <x v="1"/>
  </r>
  <r>
    <d v="2022-09-24T00:00:00"/>
    <x v="695"/>
    <x v="12"/>
    <x v="2"/>
    <x v="6"/>
    <n v="35.119999999999997"/>
    <n v="2"/>
    <n v="13.17"/>
    <x v="8"/>
    <x v="1"/>
  </r>
  <r>
    <d v="2022-09-24T00:00:00"/>
    <x v="111"/>
    <x v="12"/>
    <x v="0"/>
    <x v="4"/>
    <n v="14.58"/>
    <n v="2"/>
    <n v="2.37"/>
    <x v="8"/>
    <x v="1"/>
  </r>
  <r>
    <d v="2022-09-24T00:00:00"/>
    <x v="111"/>
    <x v="12"/>
    <x v="2"/>
    <x v="9"/>
    <n v="23.2"/>
    <n v="2"/>
    <n v="1.45"/>
    <x v="8"/>
    <x v="1"/>
  </r>
  <r>
    <d v="2022-09-24T00:00:00"/>
    <x v="111"/>
    <x v="12"/>
    <x v="0"/>
    <x v="4"/>
    <n v="16.46"/>
    <n v="7"/>
    <n v="1.85"/>
    <x v="8"/>
    <x v="1"/>
  </r>
  <r>
    <d v="2022-09-24T00:00:00"/>
    <x v="337"/>
    <x v="10"/>
    <x v="0"/>
    <x v="3"/>
    <n v="6.73"/>
    <n v="6"/>
    <n v="-4.49"/>
    <x v="8"/>
    <x v="1"/>
  </r>
  <r>
    <d v="2022-09-24T00:00:00"/>
    <x v="337"/>
    <x v="10"/>
    <x v="0"/>
    <x v="2"/>
    <n v="33.57"/>
    <n v="2"/>
    <n v="1.68"/>
    <x v="8"/>
    <x v="1"/>
  </r>
  <r>
    <d v="2022-09-24T00:00:00"/>
    <x v="337"/>
    <x v="10"/>
    <x v="0"/>
    <x v="10"/>
    <n v="15.84"/>
    <n v="2"/>
    <n v="5.54"/>
    <x v="8"/>
    <x v="1"/>
  </r>
  <r>
    <d v="2022-09-24T00:00:00"/>
    <x v="337"/>
    <x v="10"/>
    <x v="0"/>
    <x v="1"/>
    <n v="24.42"/>
    <n v="1"/>
    <n v="7.94"/>
    <x v="8"/>
    <x v="1"/>
  </r>
  <r>
    <d v="2022-09-24T00:00:00"/>
    <x v="337"/>
    <x v="10"/>
    <x v="0"/>
    <x v="4"/>
    <n v="17.12"/>
    <n v="5"/>
    <n v="1.93"/>
    <x v="8"/>
    <x v="1"/>
  </r>
  <r>
    <d v="2022-09-24T00:00:00"/>
    <x v="509"/>
    <x v="20"/>
    <x v="0"/>
    <x v="10"/>
    <n v="39.979999999999997"/>
    <n v="1"/>
    <n v="17.989999999999998"/>
    <x v="8"/>
    <x v="1"/>
  </r>
  <r>
    <d v="2022-09-25T00:00:00"/>
    <x v="185"/>
    <x v="27"/>
    <x v="1"/>
    <x v="13"/>
    <n v="1044.6300000000001"/>
    <n v="3"/>
    <n v="240.26"/>
    <x v="8"/>
    <x v="1"/>
  </r>
  <r>
    <d v="2022-09-25T00:00:00"/>
    <x v="1"/>
    <x v="23"/>
    <x v="2"/>
    <x v="9"/>
    <n v="63.96"/>
    <n v="4"/>
    <n v="19.829999999999998"/>
    <x v="8"/>
    <x v="1"/>
  </r>
  <r>
    <d v="2022-09-25T00:00:00"/>
    <x v="1"/>
    <x v="23"/>
    <x v="0"/>
    <x v="3"/>
    <n v="14.46"/>
    <n v="3"/>
    <n v="7.09"/>
    <x v="8"/>
    <x v="1"/>
  </r>
  <r>
    <d v="2022-09-25T00:00:00"/>
    <x v="1"/>
    <x v="23"/>
    <x v="2"/>
    <x v="6"/>
    <n v="104.98"/>
    <n v="2"/>
    <n v="52.49"/>
    <x v="8"/>
    <x v="1"/>
  </r>
  <r>
    <d v="2022-09-25T00:00:00"/>
    <x v="481"/>
    <x v="3"/>
    <x v="0"/>
    <x v="10"/>
    <n v="17.48"/>
    <n v="2"/>
    <n v="8.2200000000000006"/>
    <x v="8"/>
    <x v="1"/>
  </r>
  <r>
    <d v="2022-09-25T00:00:00"/>
    <x v="417"/>
    <x v="38"/>
    <x v="0"/>
    <x v="3"/>
    <n v="68.62"/>
    <n v="2"/>
    <n v="32.25"/>
    <x v="8"/>
    <x v="1"/>
  </r>
  <r>
    <d v="2022-09-25T00:00:00"/>
    <x v="696"/>
    <x v="20"/>
    <x v="2"/>
    <x v="9"/>
    <n v="899.91"/>
    <n v="9"/>
    <n v="395.96"/>
    <x v="8"/>
    <x v="1"/>
  </r>
  <r>
    <d v="2022-09-25T00:00:00"/>
    <x v="15"/>
    <x v="37"/>
    <x v="0"/>
    <x v="3"/>
    <n v="10.76"/>
    <n v="2"/>
    <n v="5.16"/>
    <x v="8"/>
    <x v="1"/>
  </r>
  <r>
    <d v="2022-09-25T00:00:00"/>
    <x v="15"/>
    <x v="37"/>
    <x v="0"/>
    <x v="0"/>
    <n v="45.68"/>
    <n v="2"/>
    <n v="21.01"/>
    <x v="8"/>
    <x v="1"/>
  </r>
  <r>
    <d v="2022-09-25T00:00:00"/>
    <x v="15"/>
    <x v="37"/>
    <x v="0"/>
    <x v="4"/>
    <n v="6.7"/>
    <n v="1"/>
    <n v="2.21"/>
    <x v="8"/>
    <x v="1"/>
  </r>
  <r>
    <d v="2022-09-25T00:00:00"/>
    <x v="613"/>
    <x v="1"/>
    <x v="0"/>
    <x v="4"/>
    <n v="128.74"/>
    <n v="7"/>
    <n v="12.87"/>
    <x v="8"/>
    <x v="1"/>
  </r>
  <r>
    <d v="2022-09-25T00:00:00"/>
    <x v="562"/>
    <x v="22"/>
    <x v="1"/>
    <x v="5"/>
    <n v="307.14"/>
    <n v="4"/>
    <n v="-11.52"/>
    <x v="8"/>
    <x v="1"/>
  </r>
  <r>
    <d v="2022-09-25T00:00:00"/>
    <x v="562"/>
    <x v="22"/>
    <x v="0"/>
    <x v="1"/>
    <n v="12.6"/>
    <n v="2"/>
    <n v="5.8"/>
    <x v="8"/>
    <x v="1"/>
  </r>
  <r>
    <d v="2022-09-25T00:00:00"/>
    <x v="562"/>
    <x v="22"/>
    <x v="2"/>
    <x v="9"/>
    <n v="159.97999999999999"/>
    <n v="2"/>
    <n v="57.59"/>
    <x v="8"/>
    <x v="1"/>
  </r>
  <r>
    <d v="2022-09-25T00:00:00"/>
    <x v="44"/>
    <x v="15"/>
    <x v="0"/>
    <x v="3"/>
    <n v="6.34"/>
    <n v="4"/>
    <n v="-4.6500000000000004"/>
    <x v="8"/>
    <x v="1"/>
  </r>
  <r>
    <d v="2022-09-25T00:00:00"/>
    <x v="44"/>
    <x v="15"/>
    <x v="0"/>
    <x v="0"/>
    <n v="10.48"/>
    <n v="1"/>
    <n v="3.8"/>
    <x v="8"/>
    <x v="1"/>
  </r>
  <r>
    <d v="2022-09-25T00:00:00"/>
    <x v="44"/>
    <x v="15"/>
    <x v="0"/>
    <x v="3"/>
    <n v="2.4700000000000002"/>
    <n v="1"/>
    <n v="-1.81"/>
    <x v="8"/>
    <x v="1"/>
  </r>
  <r>
    <d v="2022-09-25T00:00:00"/>
    <x v="44"/>
    <x v="15"/>
    <x v="0"/>
    <x v="3"/>
    <n v="3.26"/>
    <n v="2"/>
    <n v="-2.2799999999999998"/>
    <x v="8"/>
    <x v="1"/>
  </r>
  <r>
    <d v="2022-09-25T00:00:00"/>
    <x v="246"/>
    <x v="20"/>
    <x v="1"/>
    <x v="5"/>
    <n v="102.58"/>
    <n v="1"/>
    <n v="6.84"/>
    <x v="8"/>
    <x v="1"/>
  </r>
  <r>
    <d v="2022-09-25T00:00:00"/>
    <x v="246"/>
    <x v="20"/>
    <x v="0"/>
    <x v="0"/>
    <n v="20.04"/>
    <n v="3"/>
    <n v="9.6199999999999992"/>
    <x v="8"/>
    <x v="1"/>
  </r>
  <r>
    <d v="2022-09-25T00:00:00"/>
    <x v="240"/>
    <x v="2"/>
    <x v="0"/>
    <x v="3"/>
    <n v="2.95"/>
    <n v="2"/>
    <n v="-2.06"/>
    <x v="8"/>
    <x v="1"/>
  </r>
  <r>
    <d v="2022-09-26T00:00:00"/>
    <x v="236"/>
    <x v="0"/>
    <x v="0"/>
    <x v="3"/>
    <n v="2.08"/>
    <n v="5"/>
    <n v="-3.43"/>
    <x v="8"/>
    <x v="1"/>
  </r>
  <r>
    <d v="2022-09-26T00:00:00"/>
    <x v="236"/>
    <x v="0"/>
    <x v="2"/>
    <x v="6"/>
    <n v="1114.4000000000001"/>
    <n v="7"/>
    <n v="376.11"/>
    <x v="8"/>
    <x v="1"/>
  </r>
  <r>
    <d v="2022-09-26T00:00:00"/>
    <x v="463"/>
    <x v="11"/>
    <x v="0"/>
    <x v="0"/>
    <n v="141.76"/>
    <n v="5"/>
    <n v="47.84"/>
    <x v="8"/>
    <x v="1"/>
  </r>
  <r>
    <d v="2022-09-26T00:00:00"/>
    <x v="463"/>
    <x v="11"/>
    <x v="2"/>
    <x v="9"/>
    <n v="239.8"/>
    <n v="5"/>
    <n v="47.96"/>
    <x v="8"/>
    <x v="1"/>
  </r>
  <r>
    <d v="2022-09-26T00:00:00"/>
    <x v="463"/>
    <x v="11"/>
    <x v="0"/>
    <x v="0"/>
    <n v="31.1"/>
    <n v="6"/>
    <n v="10.89"/>
    <x v="8"/>
    <x v="1"/>
  </r>
  <r>
    <d v="2022-09-26T00:00:00"/>
    <x v="602"/>
    <x v="12"/>
    <x v="0"/>
    <x v="0"/>
    <n v="86.27"/>
    <n v="4"/>
    <n v="31.27"/>
    <x v="8"/>
    <x v="1"/>
  </r>
  <r>
    <d v="2022-09-26T00:00:00"/>
    <x v="602"/>
    <x v="12"/>
    <x v="0"/>
    <x v="3"/>
    <n v="72.59"/>
    <n v="2"/>
    <n v="-48.39"/>
    <x v="8"/>
    <x v="1"/>
  </r>
  <r>
    <d v="2022-09-26T00:00:00"/>
    <x v="602"/>
    <x v="12"/>
    <x v="0"/>
    <x v="12"/>
    <n v="60.67"/>
    <n v="2"/>
    <n v="14.41"/>
    <x v="8"/>
    <x v="1"/>
  </r>
  <r>
    <d v="2022-09-26T00:00:00"/>
    <x v="602"/>
    <x v="12"/>
    <x v="0"/>
    <x v="3"/>
    <n v="77.03"/>
    <n v="9"/>
    <n v="-59.06"/>
    <x v="8"/>
    <x v="1"/>
  </r>
  <r>
    <d v="2022-09-26T00:00:00"/>
    <x v="602"/>
    <x v="12"/>
    <x v="0"/>
    <x v="2"/>
    <n v="119.9"/>
    <n v="6"/>
    <n v="-1.5"/>
    <x v="8"/>
    <x v="1"/>
  </r>
  <r>
    <d v="2022-09-26T00:00:00"/>
    <x v="602"/>
    <x v="12"/>
    <x v="2"/>
    <x v="6"/>
    <n v="263.95999999999998"/>
    <n v="5"/>
    <n v="23.1"/>
    <x v="8"/>
    <x v="1"/>
  </r>
  <r>
    <d v="2022-09-26T00:00:00"/>
    <x v="602"/>
    <x v="12"/>
    <x v="0"/>
    <x v="2"/>
    <n v="363.65"/>
    <n v="4"/>
    <n v="-86.37"/>
    <x v="8"/>
    <x v="1"/>
  </r>
  <r>
    <d v="2022-09-26T00:00:00"/>
    <x v="582"/>
    <x v="2"/>
    <x v="0"/>
    <x v="3"/>
    <n v="121.1"/>
    <n v="6"/>
    <n v="-100.92"/>
    <x v="8"/>
    <x v="1"/>
  </r>
  <r>
    <d v="2022-09-26T00:00:00"/>
    <x v="582"/>
    <x v="2"/>
    <x v="2"/>
    <x v="6"/>
    <n v="45.89"/>
    <n v="1"/>
    <n v="-9.18"/>
    <x v="8"/>
    <x v="1"/>
  </r>
  <r>
    <d v="2022-09-26T00:00:00"/>
    <x v="697"/>
    <x v="3"/>
    <x v="0"/>
    <x v="2"/>
    <n v="64.17"/>
    <n v="3"/>
    <n v="18.61"/>
    <x v="8"/>
    <x v="1"/>
  </r>
  <r>
    <d v="2022-09-26T00:00:00"/>
    <x v="697"/>
    <x v="3"/>
    <x v="0"/>
    <x v="10"/>
    <n v="124.46"/>
    <n v="2"/>
    <n v="58.5"/>
    <x v="8"/>
    <x v="1"/>
  </r>
  <r>
    <d v="2022-09-26T00:00:00"/>
    <x v="413"/>
    <x v="20"/>
    <x v="2"/>
    <x v="9"/>
    <n v="50"/>
    <n v="2"/>
    <n v="12"/>
    <x v="8"/>
    <x v="1"/>
  </r>
  <r>
    <d v="2022-09-26T00:00:00"/>
    <x v="344"/>
    <x v="20"/>
    <x v="0"/>
    <x v="7"/>
    <n v="34.44"/>
    <n v="3"/>
    <n v="16.190000000000001"/>
    <x v="8"/>
    <x v="1"/>
  </r>
  <r>
    <d v="2022-09-26T00:00:00"/>
    <x v="344"/>
    <x v="20"/>
    <x v="2"/>
    <x v="15"/>
    <n v="629.92999999999995"/>
    <n v="7"/>
    <n v="296.07"/>
    <x v="8"/>
    <x v="1"/>
  </r>
  <r>
    <d v="2022-09-26T00:00:00"/>
    <x v="344"/>
    <x v="20"/>
    <x v="0"/>
    <x v="3"/>
    <n v="79.06"/>
    <n v="9"/>
    <n v="28.66"/>
    <x v="8"/>
    <x v="1"/>
  </r>
  <r>
    <d v="2022-09-27T00:00:00"/>
    <x v="685"/>
    <x v="1"/>
    <x v="0"/>
    <x v="3"/>
    <n v="15.08"/>
    <n v="2"/>
    <n v="-22.62"/>
    <x v="8"/>
    <x v="1"/>
  </r>
  <r>
    <d v="2022-09-27T00:00:00"/>
    <x v="685"/>
    <x v="1"/>
    <x v="1"/>
    <x v="8"/>
    <n v="24.29"/>
    <n v="3"/>
    <n v="-12.75"/>
    <x v="8"/>
    <x v="1"/>
  </r>
  <r>
    <d v="2022-09-27T00:00:00"/>
    <x v="511"/>
    <x v="3"/>
    <x v="0"/>
    <x v="2"/>
    <n v="15.51"/>
    <n v="1"/>
    <n v="4.34"/>
    <x v="8"/>
    <x v="1"/>
  </r>
  <r>
    <d v="2022-09-27T00:00:00"/>
    <x v="511"/>
    <x v="3"/>
    <x v="0"/>
    <x v="0"/>
    <n v="146.82"/>
    <n v="3"/>
    <n v="73.41"/>
    <x v="8"/>
    <x v="1"/>
  </r>
  <r>
    <d v="2022-09-27T00:00:00"/>
    <x v="511"/>
    <x v="3"/>
    <x v="0"/>
    <x v="0"/>
    <n v="12.96"/>
    <n v="2"/>
    <n v="6.22"/>
    <x v="8"/>
    <x v="1"/>
  </r>
  <r>
    <d v="2022-09-27T00:00:00"/>
    <x v="698"/>
    <x v="14"/>
    <x v="0"/>
    <x v="4"/>
    <n v="16.399999999999999"/>
    <n v="5"/>
    <n v="4.76"/>
    <x v="8"/>
    <x v="1"/>
  </r>
  <r>
    <d v="2022-09-27T00:00:00"/>
    <x v="698"/>
    <x v="14"/>
    <x v="0"/>
    <x v="0"/>
    <n v="25.92"/>
    <n v="4"/>
    <n v="12.44"/>
    <x v="8"/>
    <x v="1"/>
  </r>
  <r>
    <d v="2022-09-27T00:00:00"/>
    <x v="295"/>
    <x v="6"/>
    <x v="0"/>
    <x v="0"/>
    <n v="154.9"/>
    <n v="5"/>
    <n v="69.709999999999994"/>
    <x v="8"/>
    <x v="1"/>
  </r>
  <r>
    <d v="2022-09-27T00:00:00"/>
    <x v="295"/>
    <x v="6"/>
    <x v="2"/>
    <x v="6"/>
    <n v="1871.88"/>
    <n v="12"/>
    <n v="561.55999999999995"/>
    <x v="8"/>
    <x v="1"/>
  </r>
  <r>
    <d v="2022-09-27T00:00:00"/>
    <x v="531"/>
    <x v="22"/>
    <x v="0"/>
    <x v="4"/>
    <n v="99.2"/>
    <n v="5"/>
    <n v="25.79"/>
    <x v="8"/>
    <x v="1"/>
  </r>
  <r>
    <d v="2022-09-28T00:00:00"/>
    <x v="418"/>
    <x v="3"/>
    <x v="0"/>
    <x v="12"/>
    <n v="43.26"/>
    <n v="3"/>
    <n v="14.28"/>
    <x v="8"/>
    <x v="1"/>
  </r>
  <r>
    <d v="2022-09-28T00:00:00"/>
    <x v="418"/>
    <x v="3"/>
    <x v="0"/>
    <x v="12"/>
    <n v="43.56"/>
    <n v="2"/>
    <n v="15.25"/>
    <x v="8"/>
    <x v="1"/>
  </r>
  <r>
    <d v="2022-09-28T00:00:00"/>
    <x v="456"/>
    <x v="26"/>
    <x v="0"/>
    <x v="10"/>
    <n v="12.54"/>
    <n v="1"/>
    <n v="4.2300000000000004"/>
    <x v="8"/>
    <x v="1"/>
  </r>
  <r>
    <d v="2022-09-28T00:00:00"/>
    <x v="456"/>
    <x v="26"/>
    <x v="0"/>
    <x v="3"/>
    <n v="1.08"/>
    <n v="2"/>
    <n v="-0.79"/>
    <x v="8"/>
    <x v="1"/>
  </r>
  <r>
    <d v="2022-09-28T00:00:00"/>
    <x v="456"/>
    <x v="26"/>
    <x v="0"/>
    <x v="7"/>
    <n v="4.51"/>
    <n v="3"/>
    <n v="0.85"/>
    <x v="8"/>
    <x v="1"/>
  </r>
  <r>
    <d v="2022-09-28T00:00:00"/>
    <x v="612"/>
    <x v="20"/>
    <x v="0"/>
    <x v="12"/>
    <n v="293.52"/>
    <n v="6"/>
    <n v="76.319999999999993"/>
    <x v="8"/>
    <x v="1"/>
  </r>
  <r>
    <d v="2022-09-28T00:00:00"/>
    <x v="612"/>
    <x v="20"/>
    <x v="2"/>
    <x v="6"/>
    <n v="307.98"/>
    <n v="2"/>
    <n v="89.31"/>
    <x v="8"/>
    <x v="1"/>
  </r>
  <r>
    <d v="2022-09-28T00:00:00"/>
    <x v="132"/>
    <x v="3"/>
    <x v="0"/>
    <x v="12"/>
    <n v="186.15"/>
    <n v="3"/>
    <n v="55.85"/>
    <x v="8"/>
    <x v="1"/>
  </r>
  <r>
    <d v="2022-09-28T00:00:00"/>
    <x v="132"/>
    <x v="3"/>
    <x v="0"/>
    <x v="3"/>
    <n v="81.790000000000006"/>
    <n v="6"/>
    <n v="26.58"/>
    <x v="8"/>
    <x v="1"/>
  </r>
  <r>
    <d v="2022-09-28T00:00:00"/>
    <x v="132"/>
    <x v="3"/>
    <x v="0"/>
    <x v="14"/>
    <n v="47.19"/>
    <n v="3"/>
    <n v="13.69"/>
    <x v="8"/>
    <x v="1"/>
  </r>
  <r>
    <d v="2022-09-28T00:00:00"/>
    <x v="132"/>
    <x v="3"/>
    <x v="2"/>
    <x v="6"/>
    <n v="36.78"/>
    <n v="2"/>
    <n v="-8.2799999999999994"/>
    <x v="8"/>
    <x v="1"/>
  </r>
  <r>
    <d v="2022-10-01T00:00:00"/>
    <x v="678"/>
    <x v="26"/>
    <x v="0"/>
    <x v="2"/>
    <n v="139.41999999999999"/>
    <n v="4"/>
    <n v="17.43"/>
    <x v="9"/>
    <x v="1"/>
  </r>
  <r>
    <d v="2022-10-01T00:00:00"/>
    <x v="508"/>
    <x v="32"/>
    <x v="2"/>
    <x v="6"/>
    <n v="311.98"/>
    <n v="2"/>
    <n v="93.59"/>
    <x v="9"/>
    <x v="1"/>
  </r>
  <r>
    <d v="2022-10-01T00:00:00"/>
    <x v="508"/>
    <x v="32"/>
    <x v="0"/>
    <x v="3"/>
    <n v="22.45"/>
    <n v="5"/>
    <n v="10.33"/>
    <x v="9"/>
    <x v="1"/>
  </r>
  <r>
    <d v="2022-10-01T00:00:00"/>
    <x v="699"/>
    <x v="1"/>
    <x v="0"/>
    <x v="3"/>
    <n v="2.99"/>
    <n v="4"/>
    <n v="-4.49"/>
    <x v="9"/>
    <x v="1"/>
  </r>
  <r>
    <d v="2022-10-01T00:00:00"/>
    <x v="699"/>
    <x v="1"/>
    <x v="2"/>
    <x v="9"/>
    <n v="108.77"/>
    <n v="4"/>
    <n v="2.72"/>
    <x v="9"/>
    <x v="1"/>
  </r>
  <r>
    <d v="2022-10-01T00:00:00"/>
    <x v="699"/>
    <x v="11"/>
    <x v="2"/>
    <x v="6"/>
    <n v="572.79999999999995"/>
    <n v="2"/>
    <n v="50.12"/>
    <x v="9"/>
    <x v="1"/>
  </r>
  <r>
    <d v="2022-10-02T00:00:00"/>
    <x v="290"/>
    <x v="3"/>
    <x v="0"/>
    <x v="3"/>
    <n v="57.5"/>
    <n v="6"/>
    <n v="20.13"/>
    <x v="9"/>
    <x v="1"/>
  </r>
  <r>
    <d v="2022-10-02T00:00:00"/>
    <x v="359"/>
    <x v="23"/>
    <x v="0"/>
    <x v="0"/>
    <n v="94.85"/>
    <n v="5"/>
    <n v="45.53"/>
    <x v="9"/>
    <x v="1"/>
  </r>
  <r>
    <d v="2022-10-02T00:00:00"/>
    <x v="359"/>
    <x v="23"/>
    <x v="0"/>
    <x v="10"/>
    <n v="51.12"/>
    <n v="4"/>
    <n v="23"/>
    <x v="9"/>
    <x v="1"/>
  </r>
  <r>
    <d v="2022-10-02T00:00:00"/>
    <x v="359"/>
    <x v="23"/>
    <x v="2"/>
    <x v="9"/>
    <n v="90"/>
    <n v="1"/>
    <n v="32.4"/>
    <x v="9"/>
    <x v="1"/>
  </r>
  <r>
    <d v="2022-10-02T00:00:00"/>
    <x v="431"/>
    <x v="3"/>
    <x v="0"/>
    <x v="2"/>
    <n v="270.33999999999997"/>
    <n v="14"/>
    <n v="75.7"/>
    <x v="9"/>
    <x v="1"/>
  </r>
  <r>
    <d v="2022-10-02T00:00:00"/>
    <x v="70"/>
    <x v="25"/>
    <x v="0"/>
    <x v="3"/>
    <n v="7.38"/>
    <n v="5"/>
    <n v="-5.41"/>
    <x v="9"/>
    <x v="1"/>
  </r>
  <r>
    <d v="2022-10-02T00:00:00"/>
    <x v="700"/>
    <x v="3"/>
    <x v="0"/>
    <x v="3"/>
    <n v="11.81"/>
    <n v="3"/>
    <n v="4.13"/>
    <x v="9"/>
    <x v="1"/>
  </r>
  <r>
    <d v="2022-10-02T00:00:00"/>
    <x v="700"/>
    <x v="3"/>
    <x v="0"/>
    <x v="3"/>
    <n v="53.57"/>
    <n v="4"/>
    <n v="19.420000000000002"/>
    <x v="9"/>
    <x v="1"/>
  </r>
  <r>
    <d v="2022-10-02T00:00:00"/>
    <x v="700"/>
    <x v="3"/>
    <x v="2"/>
    <x v="6"/>
    <n v="503.96"/>
    <n v="5"/>
    <n v="50.4"/>
    <x v="9"/>
    <x v="1"/>
  </r>
  <r>
    <d v="2022-10-02T00:00:00"/>
    <x v="634"/>
    <x v="37"/>
    <x v="0"/>
    <x v="3"/>
    <n v="26.9"/>
    <n v="5"/>
    <n v="13.18"/>
    <x v="9"/>
    <x v="1"/>
  </r>
  <r>
    <d v="2022-10-02T00:00:00"/>
    <x v="320"/>
    <x v="36"/>
    <x v="0"/>
    <x v="0"/>
    <n v="19.440000000000001"/>
    <n v="3"/>
    <n v="9.33"/>
    <x v="9"/>
    <x v="1"/>
  </r>
  <r>
    <d v="2022-10-02T00:00:00"/>
    <x v="320"/>
    <x v="36"/>
    <x v="0"/>
    <x v="3"/>
    <n v="7.38"/>
    <n v="1"/>
    <n v="3.62"/>
    <x v="9"/>
    <x v="1"/>
  </r>
  <r>
    <d v="2022-10-02T00:00:00"/>
    <x v="218"/>
    <x v="26"/>
    <x v="0"/>
    <x v="14"/>
    <n v="10.94"/>
    <n v="2"/>
    <n v="0.96"/>
    <x v="9"/>
    <x v="1"/>
  </r>
  <r>
    <d v="2022-10-02T00:00:00"/>
    <x v="74"/>
    <x v="11"/>
    <x v="1"/>
    <x v="8"/>
    <n v="11.03"/>
    <n v="1"/>
    <n v="3.03"/>
    <x v="9"/>
    <x v="1"/>
  </r>
  <r>
    <d v="2022-10-02T00:00:00"/>
    <x v="74"/>
    <x v="11"/>
    <x v="2"/>
    <x v="9"/>
    <n v="53.04"/>
    <n v="3"/>
    <n v="-4.6399999999999997"/>
    <x v="9"/>
    <x v="1"/>
  </r>
  <r>
    <d v="2022-10-03T00:00:00"/>
    <x v="240"/>
    <x v="10"/>
    <x v="0"/>
    <x v="3"/>
    <n v="32.07"/>
    <n v="5"/>
    <n v="-22.45"/>
    <x v="9"/>
    <x v="1"/>
  </r>
  <r>
    <d v="2022-10-03T00:00:00"/>
    <x v="240"/>
    <x v="10"/>
    <x v="2"/>
    <x v="9"/>
    <n v="24"/>
    <n v="2"/>
    <n v="-2.7"/>
    <x v="9"/>
    <x v="1"/>
  </r>
  <r>
    <d v="2022-10-03T00:00:00"/>
    <x v="240"/>
    <x v="10"/>
    <x v="1"/>
    <x v="11"/>
    <n v="35.49"/>
    <n v="1"/>
    <n v="-15.62"/>
    <x v="9"/>
    <x v="1"/>
  </r>
  <r>
    <d v="2022-10-03T00:00:00"/>
    <x v="240"/>
    <x v="10"/>
    <x v="2"/>
    <x v="9"/>
    <n v="47.98"/>
    <n v="2"/>
    <n v="0.6"/>
    <x v="9"/>
    <x v="1"/>
  </r>
  <r>
    <d v="2022-10-03T00:00:00"/>
    <x v="126"/>
    <x v="2"/>
    <x v="0"/>
    <x v="2"/>
    <n v="15.01"/>
    <n v="2"/>
    <n v="1.5"/>
    <x v="9"/>
    <x v="1"/>
  </r>
  <r>
    <d v="2022-10-03T00:00:00"/>
    <x v="206"/>
    <x v="3"/>
    <x v="1"/>
    <x v="11"/>
    <n v="120.67"/>
    <n v="2"/>
    <n v="18.45"/>
    <x v="9"/>
    <x v="1"/>
  </r>
  <r>
    <d v="2022-10-04T00:00:00"/>
    <x v="561"/>
    <x v="4"/>
    <x v="1"/>
    <x v="5"/>
    <n v="392.94"/>
    <n v="3"/>
    <n v="43.22"/>
    <x v="9"/>
    <x v="1"/>
  </r>
  <r>
    <d v="2022-10-04T00:00:00"/>
    <x v="116"/>
    <x v="3"/>
    <x v="0"/>
    <x v="2"/>
    <n v="26.96"/>
    <n v="2"/>
    <n v="7.01"/>
    <x v="9"/>
    <x v="1"/>
  </r>
  <r>
    <d v="2022-10-04T00:00:00"/>
    <x v="488"/>
    <x v="2"/>
    <x v="1"/>
    <x v="8"/>
    <n v="64.94"/>
    <n v="3"/>
    <n v="6.49"/>
    <x v="9"/>
    <x v="1"/>
  </r>
  <r>
    <d v="2022-10-04T00:00:00"/>
    <x v="488"/>
    <x v="2"/>
    <x v="0"/>
    <x v="0"/>
    <n v="20.74"/>
    <n v="4"/>
    <n v="7.26"/>
    <x v="9"/>
    <x v="1"/>
  </r>
  <r>
    <d v="2022-10-05T00:00:00"/>
    <x v="701"/>
    <x v="6"/>
    <x v="0"/>
    <x v="4"/>
    <n v="46.2"/>
    <n v="4"/>
    <n v="12.94"/>
    <x v="9"/>
    <x v="1"/>
  </r>
  <r>
    <d v="2022-10-05T00:00:00"/>
    <x v="701"/>
    <x v="6"/>
    <x v="0"/>
    <x v="12"/>
    <n v="28.84"/>
    <n v="2"/>
    <n v="9.52"/>
    <x v="9"/>
    <x v="1"/>
  </r>
  <r>
    <d v="2022-10-05T00:00:00"/>
    <x v="472"/>
    <x v="7"/>
    <x v="0"/>
    <x v="2"/>
    <n v="77.55"/>
    <n v="5"/>
    <n v="21.71"/>
    <x v="9"/>
    <x v="1"/>
  </r>
  <r>
    <d v="2022-10-05T00:00:00"/>
    <x v="337"/>
    <x v="10"/>
    <x v="2"/>
    <x v="9"/>
    <n v="53.04"/>
    <n v="3"/>
    <n v="-4.6399999999999997"/>
    <x v="9"/>
    <x v="1"/>
  </r>
  <r>
    <d v="2022-10-05T00:00:00"/>
    <x v="467"/>
    <x v="11"/>
    <x v="1"/>
    <x v="11"/>
    <n v="66.290000000000006"/>
    <n v="1"/>
    <n v="-103.86"/>
    <x v="9"/>
    <x v="1"/>
  </r>
  <r>
    <d v="2022-10-05T00:00:00"/>
    <x v="467"/>
    <x v="11"/>
    <x v="1"/>
    <x v="5"/>
    <n v="291.17"/>
    <n v="4"/>
    <n v="-14.56"/>
    <x v="9"/>
    <x v="1"/>
  </r>
  <r>
    <d v="2022-10-05T00:00:00"/>
    <x v="325"/>
    <x v="10"/>
    <x v="2"/>
    <x v="9"/>
    <n v="288"/>
    <n v="4"/>
    <n v="57.6"/>
    <x v="9"/>
    <x v="1"/>
  </r>
  <r>
    <d v="2022-10-08T00:00:00"/>
    <x v="337"/>
    <x v="3"/>
    <x v="1"/>
    <x v="8"/>
    <n v="145.9"/>
    <n v="5"/>
    <n v="62.74"/>
    <x v="9"/>
    <x v="1"/>
  </r>
  <r>
    <d v="2022-10-08T00:00:00"/>
    <x v="542"/>
    <x v="0"/>
    <x v="0"/>
    <x v="4"/>
    <n v="3.44"/>
    <n v="2"/>
    <n v="0.56000000000000005"/>
    <x v="9"/>
    <x v="1"/>
  </r>
  <r>
    <d v="2022-10-08T00:00:00"/>
    <x v="702"/>
    <x v="0"/>
    <x v="1"/>
    <x v="8"/>
    <n v="72.78"/>
    <n v="3"/>
    <n v="-70.959999999999994"/>
    <x v="9"/>
    <x v="1"/>
  </r>
  <r>
    <d v="2022-10-09T00:00:00"/>
    <x v="610"/>
    <x v="6"/>
    <x v="0"/>
    <x v="2"/>
    <n v="30.84"/>
    <n v="2"/>
    <n v="8.33"/>
    <x v="9"/>
    <x v="1"/>
  </r>
  <r>
    <d v="2022-10-09T00:00:00"/>
    <x v="560"/>
    <x v="20"/>
    <x v="2"/>
    <x v="6"/>
    <n v="631.96"/>
    <n v="4"/>
    <n v="303.33999999999997"/>
    <x v="9"/>
    <x v="1"/>
  </r>
  <r>
    <d v="2022-10-09T00:00:00"/>
    <x v="560"/>
    <x v="20"/>
    <x v="0"/>
    <x v="0"/>
    <n v="23.92"/>
    <n v="4"/>
    <n v="10.76"/>
    <x v="9"/>
    <x v="1"/>
  </r>
  <r>
    <d v="2022-10-09T00:00:00"/>
    <x v="291"/>
    <x v="14"/>
    <x v="2"/>
    <x v="9"/>
    <n v="619.95000000000005"/>
    <n v="5"/>
    <n v="111.59"/>
    <x v="9"/>
    <x v="1"/>
  </r>
  <r>
    <d v="2022-10-09T00:00:00"/>
    <x v="291"/>
    <x v="14"/>
    <x v="2"/>
    <x v="6"/>
    <n v="29.16"/>
    <n v="3"/>
    <n v="8.4600000000000009"/>
    <x v="9"/>
    <x v="1"/>
  </r>
  <r>
    <d v="2022-10-09T00:00:00"/>
    <x v="291"/>
    <x v="14"/>
    <x v="0"/>
    <x v="10"/>
    <n v="57.96"/>
    <n v="7"/>
    <n v="27.24"/>
    <x v="9"/>
    <x v="1"/>
  </r>
  <r>
    <d v="2022-10-09T00:00:00"/>
    <x v="291"/>
    <x v="14"/>
    <x v="0"/>
    <x v="12"/>
    <n v="29.4"/>
    <n v="3"/>
    <n v="5.23"/>
    <x v="9"/>
    <x v="1"/>
  </r>
  <r>
    <d v="2022-10-09T00:00:00"/>
    <x v="256"/>
    <x v="16"/>
    <x v="0"/>
    <x v="3"/>
    <n v="1.87"/>
    <n v="2"/>
    <n v="-1.31"/>
    <x v="9"/>
    <x v="1"/>
  </r>
  <r>
    <d v="2022-10-09T00:00:00"/>
    <x v="256"/>
    <x v="16"/>
    <x v="0"/>
    <x v="3"/>
    <n v="11.21"/>
    <n v="2"/>
    <n v="-8.6"/>
    <x v="9"/>
    <x v="1"/>
  </r>
  <r>
    <d v="2022-10-09T00:00:00"/>
    <x v="256"/>
    <x v="16"/>
    <x v="0"/>
    <x v="4"/>
    <n v="37.380000000000003"/>
    <n v="8"/>
    <n v="7.48"/>
    <x v="9"/>
    <x v="1"/>
  </r>
  <r>
    <d v="2022-10-09T00:00:00"/>
    <x v="667"/>
    <x v="14"/>
    <x v="1"/>
    <x v="5"/>
    <n v="389.97"/>
    <n v="3"/>
    <n v="35.1"/>
    <x v="9"/>
    <x v="1"/>
  </r>
  <r>
    <d v="2022-10-09T00:00:00"/>
    <x v="667"/>
    <x v="14"/>
    <x v="0"/>
    <x v="12"/>
    <n v="269.91000000000003"/>
    <n v="5"/>
    <n v="53.98"/>
    <x v="9"/>
    <x v="1"/>
  </r>
  <r>
    <d v="2022-10-10T00:00:00"/>
    <x v="561"/>
    <x v="3"/>
    <x v="0"/>
    <x v="0"/>
    <n v="45.36"/>
    <n v="7"/>
    <n v="21.77"/>
    <x v="9"/>
    <x v="1"/>
  </r>
  <r>
    <d v="2022-10-10T00:00:00"/>
    <x v="628"/>
    <x v="16"/>
    <x v="0"/>
    <x v="2"/>
    <n v="1801.63"/>
    <n v="6"/>
    <n v="-337.81"/>
    <x v="9"/>
    <x v="1"/>
  </r>
  <r>
    <d v="2022-10-10T00:00:00"/>
    <x v="547"/>
    <x v="1"/>
    <x v="0"/>
    <x v="4"/>
    <n v="8.02"/>
    <n v="3"/>
    <n v="1"/>
    <x v="9"/>
    <x v="1"/>
  </r>
  <r>
    <d v="2022-10-10T00:00:00"/>
    <x v="549"/>
    <x v="3"/>
    <x v="1"/>
    <x v="5"/>
    <n v="362.14"/>
    <n v="3"/>
    <n v="-54.32"/>
    <x v="9"/>
    <x v="1"/>
  </r>
  <r>
    <d v="2022-10-10T00:00:00"/>
    <x v="549"/>
    <x v="3"/>
    <x v="0"/>
    <x v="1"/>
    <n v="31.05"/>
    <n v="3"/>
    <n v="14.9"/>
    <x v="9"/>
    <x v="1"/>
  </r>
  <r>
    <d v="2022-10-11T00:00:00"/>
    <x v="703"/>
    <x v="16"/>
    <x v="1"/>
    <x v="13"/>
    <n v="957.58"/>
    <n v="5"/>
    <n v="-383.03"/>
    <x v="9"/>
    <x v="1"/>
  </r>
  <r>
    <d v="2022-10-11T00:00:00"/>
    <x v="703"/>
    <x v="16"/>
    <x v="0"/>
    <x v="2"/>
    <n v="22.37"/>
    <n v="2"/>
    <n v="2.52"/>
    <x v="9"/>
    <x v="1"/>
  </r>
  <r>
    <d v="2022-10-11T00:00:00"/>
    <x v="489"/>
    <x v="20"/>
    <x v="2"/>
    <x v="9"/>
    <n v="31.95"/>
    <n v="1"/>
    <n v="2.2400000000000002"/>
    <x v="9"/>
    <x v="1"/>
  </r>
  <r>
    <d v="2022-10-12T00:00:00"/>
    <x v="114"/>
    <x v="20"/>
    <x v="1"/>
    <x v="11"/>
    <n v="899.14"/>
    <n v="4"/>
    <n v="112.39"/>
    <x v="9"/>
    <x v="1"/>
  </r>
  <r>
    <d v="2022-10-12T00:00:00"/>
    <x v="114"/>
    <x v="20"/>
    <x v="2"/>
    <x v="6"/>
    <n v="71.760000000000005"/>
    <n v="6"/>
    <n v="20.09"/>
    <x v="9"/>
    <x v="1"/>
  </r>
  <r>
    <d v="2022-10-12T00:00:00"/>
    <x v="114"/>
    <x v="20"/>
    <x v="0"/>
    <x v="0"/>
    <n v="51.84"/>
    <n v="8"/>
    <n v="24.88"/>
    <x v="9"/>
    <x v="1"/>
  </r>
  <r>
    <d v="2022-10-12T00:00:00"/>
    <x v="114"/>
    <x v="20"/>
    <x v="1"/>
    <x v="11"/>
    <n v="626.35"/>
    <n v="3"/>
    <n v="46.98"/>
    <x v="9"/>
    <x v="1"/>
  </r>
  <r>
    <d v="2022-10-12T00:00:00"/>
    <x v="114"/>
    <x v="20"/>
    <x v="0"/>
    <x v="4"/>
    <n v="19.899999999999999"/>
    <n v="5"/>
    <n v="6.57"/>
    <x v="9"/>
    <x v="1"/>
  </r>
  <r>
    <d v="2022-10-12T00:00:00"/>
    <x v="670"/>
    <x v="20"/>
    <x v="1"/>
    <x v="13"/>
    <n v="209.67"/>
    <n v="1"/>
    <n v="-13.98"/>
    <x v="9"/>
    <x v="1"/>
  </r>
  <r>
    <d v="2022-10-12T00:00:00"/>
    <x v="392"/>
    <x v="18"/>
    <x v="2"/>
    <x v="6"/>
    <n v="135.72"/>
    <n v="3"/>
    <n v="35.29"/>
    <x v="9"/>
    <x v="1"/>
  </r>
  <r>
    <d v="2022-10-12T00:00:00"/>
    <x v="392"/>
    <x v="18"/>
    <x v="0"/>
    <x v="3"/>
    <n v="12.56"/>
    <n v="2"/>
    <n v="5.65"/>
    <x v="9"/>
    <x v="1"/>
  </r>
  <r>
    <d v="2022-10-12T00:00:00"/>
    <x v="392"/>
    <x v="18"/>
    <x v="2"/>
    <x v="6"/>
    <n v="263.95999999999998"/>
    <n v="4"/>
    <n v="71.27"/>
    <x v="9"/>
    <x v="1"/>
  </r>
  <r>
    <d v="2022-10-12T00:00:00"/>
    <x v="75"/>
    <x v="22"/>
    <x v="2"/>
    <x v="9"/>
    <n v="17.899999999999999"/>
    <n v="2"/>
    <n v="3.4"/>
    <x v="9"/>
    <x v="1"/>
  </r>
  <r>
    <d v="2022-10-12T00:00:00"/>
    <x v="75"/>
    <x v="22"/>
    <x v="0"/>
    <x v="2"/>
    <n v="81.96"/>
    <n v="2"/>
    <n v="0"/>
    <x v="9"/>
    <x v="1"/>
  </r>
  <r>
    <d v="2022-10-13T00:00:00"/>
    <x v="192"/>
    <x v="5"/>
    <x v="2"/>
    <x v="6"/>
    <n v="83.72"/>
    <n v="7"/>
    <n v="23.44"/>
    <x v="9"/>
    <x v="1"/>
  </r>
  <r>
    <d v="2022-10-13T00:00:00"/>
    <x v="192"/>
    <x v="5"/>
    <x v="1"/>
    <x v="5"/>
    <n v="287.94"/>
    <n v="3"/>
    <n v="77.739999999999995"/>
    <x v="9"/>
    <x v="1"/>
  </r>
  <r>
    <d v="2022-10-15T00:00:00"/>
    <x v="205"/>
    <x v="1"/>
    <x v="2"/>
    <x v="9"/>
    <n v="339.96"/>
    <n v="5"/>
    <n v="67.989999999999995"/>
    <x v="9"/>
    <x v="1"/>
  </r>
  <r>
    <d v="2022-10-15T00:00:00"/>
    <x v="264"/>
    <x v="0"/>
    <x v="2"/>
    <x v="9"/>
    <n v="263.88"/>
    <n v="3"/>
    <n v="42.88"/>
    <x v="9"/>
    <x v="1"/>
  </r>
  <r>
    <d v="2022-10-15T00:00:00"/>
    <x v="264"/>
    <x v="0"/>
    <x v="1"/>
    <x v="5"/>
    <n v="2453.4299999999998"/>
    <n v="5"/>
    <n v="-350.49"/>
    <x v="9"/>
    <x v="1"/>
  </r>
  <r>
    <d v="2022-10-15T00:00:00"/>
    <x v="41"/>
    <x v="14"/>
    <x v="1"/>
    <x v="8"/>
    <n v="17.14"/>
    <n v="2"/>
    <n v="6.17"/>
    <x v="9"/>
    <x v="1"/>
  </r>
  <r>
    <d v="2022-10-15T00:00:00"/>
    <x v="704"/>
    <x v="0"/>
    <x v="1"/>
    <x v="8"/>
    <n v="131.38"/>
    <n v="6"/>
    <n v="-95.25"/>
    <x v="9"/>
    <x v="1"/>
  </r>
  <r>
    <d v="2022-10-15T00:00:00"/>
    <x v="704"/>
    <x v="0"/>
    <x v="0"/>
    <x v="0"/>
    <n v="5.34"/>
    <n v="1"/>
    <n v="1.87"/>
    <x v="9"/>
    <x v="1"/>
  </r>
  <r>
    <d v="2022-10-15T00:00:00"/>
    <x v="471"/>
    <x v="0"/>
    <x v="0"/>
    <x v="10"/>
    <n v="4.46"/>
    <n v="1"/>
    <n v="1.67"/>
    <x v="9"/>
    <x v="1"/>
  </r>
  <r>
    <d v="2022-10-15T00:00:00"/>
    <x v="471"/>
    <x v="0"/>
    <x v="0"/>
    <x v="3"/>
    <n v="3.96"/>
    <n v="10"/>
    <n v="-6.93"/>
    <x v="9"/>
    <x v="1"/>
  </r>
  <r>
    <d v="2022-10-16T00:00:00"/>
    <x v="634"/>
    <x v="20"/>
    <x v="2"/>
    <x v="6"/>
    <n v="824.97"/>
    <n v="3"/>
    <n v="214.49"/>
    <x v="9"/>
    <x v="1"/>
  </r>
  <r>
    <d v="2022-10-17T00:00:00"/>
    <x v="693"/>
    <x v="3"/>
    <x v="0"/>
    <x v="2"/>
    <n v="77.88"/>
    <n v="2"/>
    <n v="3.89"/>
    <x v="9"/>
    <x v="1"/>
  </r>
  <r>
    <d v="2022-10-18T00:00:00"/>
    <x v="61"/>
    <x v="0"/>
    <x v="2"/>
    <x v="9"/>
    <n v="27.7"/>
    <n v="3"/>
    <n v="3.46"/>
    <x v="9"/>
    <x v="1"/>
  </r>
  <r>
    <d v="2022-10-18T00:00:00"/>
    <x v="61"/>
    <x v="0"/>
    <x v="0"/>
    <x v="12"/>
    <n v="73.16"/>
    <n v="6"/>
    <n v="-186.57"/>
    <x v="9"/>
    <x v="1"/>
  </r>
  <r>
    <d v="2022-10-18T00:00:00"/>
    <x v="405"/>
    <x v="22"/>
    <x v="2"/>
    <x v="6"/>
    <n v="249.58"/>
    <n v="2"/>
    <n v="15.6"/>
    <x v="9"/>
    <x v="1"/>
  </r>
  <r>
    <d v="2022-10-18T00:00:00"/>
    <x v="405"/>
    <x v="22"/>
    <x v="0"/>
    <x v="0"/>
    <n v="17.940000000000001"/>
    <n v="3"/>
    <n v="8.7899999999999991"/>
    <x v="9"/>
    <x v="1"/>
  </r>
  <r>
    <d v="2022-10-18T00:00:00"/>
    <x v="405"/>
    <x v="22"/>
    <x v="1"/>
    <x v="8"/>
    <n v="10.11"/>
    <n v="3"/>
    <n v="3.24"/>
    <x v="9"/>
    <x v="1"/>
  </r>
  <r>
    <d v="2022-10-19T00:00:00"/>
    <x v="463"/>
    <x v="38"/>
    <x v="0"/>
    <x v="0"/>
    <n v="34.44"/>
    <n v="3"/>
    <n v="17.22"/>
    <x v="9"/>
    <x v="1"/>
  </r>
  <r>
    <d v="2022-10-19T00:00:00"/>
    <x v="62"/>
    <x v="14"/>
    <x v="0"/>
    <x v="3"/>
    <n v="38.28"/>
    <n v="6"/>
    <n v="17.61"/>
    <x v="9"/>
    <x v="1"/>
  </r>
  <r>
    <d v="2022-10-19T00:00:00"/>
    <x v="62"/>
    <x v="14"/>
    <x v="2"/>
    <x v="6"/>
    <n v="149.94999999999999"/>
    <n v="5"/>
    <n v="44.99"/>
    <x v="9"/>
    <x v="1"/>
  </r>
  <r>
    <d v="2022-10-19T00:00:00"/>
    <x v="508"/>
    <x v="3"/>
    <x v="0"/>
    <x v="12"/>
    <n v="1640.7"/>
    <n v="5"/>
    <n v="459.4"/>
    <x v="9"/>
    <x v="1"/>
  </r>
  <r>
    <d v="2022-10-19T00:00:00"/>
    <x v="508"/>
    <x v="3"/>
    <x v="2"/>
    <x v="9"/>
    <n v="270"/>
    <n v="3"/>
    <n v="97.2"/>
    <x v="9"/>
    <x v="1"/>
  </r>
  <r>
    <d v="2022-10-19T00:00:00"/>
    <x v="178"/>
    <x v="0"/>
    <x v="0"/>
    <x v="3"/>
    <n v="1.72"/>
    <n v="1"/>
    <n v="-2.84"/>
    <x v="9"/>
    <x v="1"/>
  </r>
  <r>
    <d v="2022-10-20T00:00:00"/>
    <x v="270"/>
    <x v="3"/>
    <x v="2"/>
    <x v="9"/>
    <n v="239.97"/>
    <n v="3"/>
    <n v="86.39"/>
    <x v="9"/>
    <x v="1"/>
  </r>
  <r>
    <d v="2022-10-20T00:00:00"/>
    <x v="270"/>
    <x v="3"/>
    <x v="1"/>
    <x v="8"/>
    <n v="16.02"/>
    <n v="6"/>
    <n v="6.09"/>
    <x v="9"/>
    <x v="1"/>
  </r>
  <r>
    <d v="2022-10-20T00:00:00"/>
    <x v="282"/>
    <x v="20"/>
    <x v="0"/>
    <x v="0"/>
    <n v="24.56"/>
    <n v="2"/>
    <n v="11.54"/>
    <x v="9"/>
    <x v="1"/>
  </r>
  <r>
    <d v="2022-10-20T00:00:00"/>
    <x v="149"/>
    <x v="3"/>
    <x v="1"/>
    <x v="8"/>
    <n v="74.760000000000005"/>
    <n v="7"/>
    <n v="23.92"/>
    <x v="9"/>
    <x v="1"/>
  </r>
  <r>
    <d v="2022-10-20T00:00:00"/>
    <x v="149"/>
    <x v="3"/>
    <x v="1"/>
    <x v="13"/>
    <n v="364.78"/>
    <n v="3"/>
    <n v="27.36"/>
    <x v="9"/>
    <x v="1"/>
  </r>
  <r>
    <d v="2022-10-22T00:00:00"/>
    <x v="235"/>
    <x v="1"/>
    <x v="0"/>
    <x v="3"/>
    <n v="5.18"/>
    <n v="4"/>
    <n v="-7.76"/>
    <x v="9"/>
    <x v="1"/>
  </r>
  <r>
    <d v="2022-10-22T00:00:00"/>
    <x v="344"/>
    <x v="16"/>
    <x v="0"/>
    <x v="2"/>
    <n v="9.9499999999999993"/>
    <n v="1"/>
    <n v="1"/>
    <x v="9"/>
    <x v="1"/>
  </r>
  <r>
    <d v="2022-10-23T00:00:00"/>
    <x v="705"/>
    <x v="3"/>
    <x v="2"/>
    <x v="9"/>
    <n v="148.32"/>
    <n v="9"/>
    <n v="63.78"/>
    <x v="9"/>
    <x v="1"/>
  </r>
  <r>
    <d v="2022-10-23T00:00:00"/>
    <x v="705"/>
    <x v="3"/>
    <x v="1"/>
    <x v="5"/>
    <n v="240.78"/>
    <n v="1"/>
    <n v="27.09"/>
    <x v="9"/>
    <x v="1"/>
  </r>
  <r>
    <d v="2022-10-23T00:00:00"/>
    <x v="705"/>
    <x v="3"/>
    <x v="1"/>
    <x v="5"/>
    <n v="191.97"/>
    <n v="7"/>
    <n v="16.8"/>
    <x v="9"/>
    <x v="1"/>
  </r>
  <r>
    <d v="2022-10-23T00:00:00"/>
    <x v="705"/>
    <x v="3"/>
    <x v="0"/>
    <x v="0"/>
    <n v="11.56"/>
    <n v="2"/>
    <n v="5.66"/>
    <x v="9"/>
    <x v="1"/>
  </r>
  <r>
    <d v="2022-10-23T00:00:00"/>
    <x v="705"/>
    <x v="3"/>
    <x v="0"/>
    <x v="10"/>
    <n v="11.8"/>
    <n v="4"/>
    <n v="5.66"/>
    <x v="9"/>
    <x v="1"/>
  </r>
  <r>
    <d v="2022-10-23T00:00:00"/>
    <x v="705"/>
    <x v="3"/>
    <x v="1"/>
    <x v="5"/>
    <n v="842.35"/>
    <n v="3"/>
    <n v="42.12"/>
    <x v="9"/>
    <x v="1"/>
  </r>
  <r>
    <d v="2022-10-23T00:00:00"/>
    <x v="565"/>
    <x v="16"/>
    <x v="2"/>
    <x v="6"/>
    <n v="55.94"/>
    <n v="7"/>
    <n v="-13.29"/>
    <x v="9"/>
    <x v="1"/>
  </r>
  <r>
    <d v="2022-10-23T00:00:00"/>
    <x v="565"/>
    <x v="16"/>
    <x v="0"/>
    <x v="4"/>
    <n v="10.69"/>
    <n v="2"/>
    <n v="2.27"/>
    <x v="9"/>
    <x v="1"/>
  </r>
  <r>
    <d v="2022-10-23T00:00:00"/>
    <x v="565"/>
    <x v="16"/>
    <x v="2"/>
    <x v="6"/>
    <n v="11.82"/>
    <n v="2"/>
    <n v="1.03"/>
    <x v="9"/>
    <x v="1"/>
  </r>
  <r>
    <d v="2022-10-23T00:00:00"/>
    <x v="597"/>
    <x v="22"/>
    <x v="0"/>
    <x v="3"/>
    <n v="3.59"/>
    <n v="1"/>
    <n v="1.1200000000000001"/>
    <x v="9"/>
    <x v="1"/>
  </r>
  <r>
    <d v="2022-10-23T00:00:00"/>
    <x v="364"/>
    <x v="0"/>
    <x v="0"/>
    <x v="0"/>
    <n v="36.29"/>
    <n v="7"/>
    <n v="12.7"/>
    <x v="9"/>
    <x v="1"/>
  </r>
  <r>
    <d v="2022-10-23T00:00:00"/>
    <x v="364"/>
    <x v="0"/>
    <x v="2"/>
    <x v="6"/>
    <n v="150.38"/>
    <n v="2"/>
    <n v="15.04"/>
    <x v="9"/>
    <x v="1"/>
  </r>
  <r>
    <d v="2022-10-23T00:00:00"/>
    <x v="96"/>
    <x v="0"/>
    <x v="0"/>
    <x v="0"/>
    <n v="60.74"/>
    <n v="8"/>
    <n v="20.5"/>
    <x v="9"/>
    <x v="1"/>
  </r>
  <r>
    <d v="2022-10-23T00:00:00"/>
    <x v="96"/>
    <x v="0"/>
    <x v="2"/>
    <x v="16"/>
    <n v="479.98"/>
    <n v="3"/>
    <n v="161.99"/>
    <x v="9"/>
    <x v="1"/>
  </r>
  <r>
    <d v="2022-10-23T00:00:00"/>
    <x v="96"/>
    <x v="0"/>
    <x v="0"/>
    <x v="3"/>
    <n v="6.08"/>
    <n v="1"/>
    <n v="-10.34"/>
    <x v="9"/>
    <x v="1"/>
  </r>
  <r>
    <d v="2022-10-24T00:00:00"/>
    <x v="597"/>
    <x v="0"/>
    <x v="0"/>
    <x v="0"/>
    <n v="15.55"/>
    <n v="3"/>
    <n v="5.44"/>
    <x v="9"/>
    <x v="1"/>
  </r>
  <r>
    <d v="2022-10-24T00:00:00"/>
    <x v="597"/>
    <x v="0"/>
    <x v="1"/>
    <x v="13"/>
    <n v="347.36"/>
    <n v="7"/>
    <n v="-69.47"/>
    <x v="9"/>
    <x v="1"/>
  </r>
  <r>
    <d v="2022-10-24T00:00:00"/>
    <x v="597"/>
    <x v="0"/>
    <x v="0"/>
    <x v="0"/>
    <n v="10.37"/>
    <n v="2"/>
    <n v="3.63"/>
    <x v="9"/>
    <x v="1"/>
  </r>
  <r>
    <d v="2022-10-24T00:00:00"/>
    <x v="428"/>
    <x v="0"/>
    <x v="0"/>
    <x v="3"/>
    <n v="3.59"/>
    <n v="4"/>
    <n v="-6.29"/>
    <x v="9"/>
    <x v="1"/>
  </r>
  <r>
    <d v="2022-10-24T00:00:00"/>
    <x v="629"/>
    <x v="3"/>
    <x v="1"/>
    <x v="5"/>
    <n v="454.27"/>
    <n v="8"/>
    <n v="-73.819999999999993"/>
    <x v="9"/>
    <x v="1"/>
  </r>
  <r>
    <d v="2022-10-25T00:00:00"/>
    <x v="335"/>
    <x v="3"/>
    <x v="0"/>
    <x v="4"/>
    <n v="60.45"/>
    <n v="3"/>
    <n v="16.32"/>
    <x v="9"/>
    <x v="1"/>
  </r>
  <r>
    <d v="2022-10-25T00:00:00"/>
    <x v="335"/>
    <x v="3"/>
    <x v="1"/>
    <x v="13"/>
    <n v="253.18"/>
    <n v="3"/>
    <n v="-31.65"/>
    <x v="9"/>
    <x v="1"/>
  </r>
  <r>
    <d v="2022-10-25T00:00:00"/>
    <x v="252"/>
    <x v="7"/>
    <x v="2"/>
    <x v="6"/>
    <n v="158.99"/>
    <n v="1"/>
    <n v="41.34"/>
    <x v="9"/>
    <x v="1"/>
  </r>
  <r>
    <d v="2022-10-25T00:00:00"/>
    <x v="252"/>
    <x v="7"/>
    <x v="1"/>
    <x v="5"/>
    <n v="291.10000000000002"/>
    <n v="5"/>
    <n v="75.69"/>
    <x v="9"/>
    <x v="1"/>
  </r>
  <r>
    <d v="2022-10-25T00:00:00"/>
    <x v="259"/>
    <x v="17"/>
    <x v="0"/>
    <x v="4"/>
    <n v="79.36"/>
    <n v="4"/>
    <n v="23.81"/>
    <x v="9"/>
    <x v="1"/>
  </r>
  <r>
    <d v="2022-10-25T00:00:00"/>
    <x v="486"/>
    <x v="26"/>
    <x v="1"/>
    <x v="5"/>
    <n v="582.34"/>
    <n v="8"/>
    <n v="-29.12"/>
    <x v="9"/>
    <x v="1"/>
  </r>
  <r>
    <d v="2022-10-26T00:00:00"/>
    <x v="706"/>
    <x v="3"/>
    <x v="0"/>
    <x v="1"/>
    <n v="5.76"/>
    <n v="2"/>
    <n v="2.65"/>
    <x v="9"/>
    <x v="1"/>
  </r>
  <r>
    <d v="2022-10-26T00:00:00"/>
    <x v="597"/>
    <x v="12"/>
    <x v="2"/>
    <x v="6"/>
    <n v="105.58"/>
    <n v="2"/>
    <n v="9.24"/>
    <x v="9"/>
    <x v="1"/>
  </r>
  <r>
    <d v="2022-10-26T00:00:00"/>
    <x v="597"/>
    <x v="12"/>
    <x v="2"/>
    <x v="6"/>
    <n v="68.72"/>
    <n v="2"/>
    <n v="-14.6"/>
    <x v="9"/>
    <x v="1"/>
  </r>
  <r>
    <d v="2022-10-26T00:00:00"/>
    <x v="94"/>
    <x v="11"/>
    <x v="0"/>
    <x v="1"/>
    <n v="146.54"/>
    <n v="6"/>
    <n v="47.63"/>
    <x v="9"/>
    <x v="1"/>
  </r>
  <r>
    <d v="2022-10-26T00:00:00"/>
    <x v="94"/>
    <x v="11"/>
    <x v="0"/>
    <x v="0"/>
    <n v="131.9"/>
    <n v="3"/>
    <n v="47.82"/>
    <x v="9"/>
    <x v="1"/>
  </r>
  <r>
    <d v="2022-10-26T00:00:00"/>
    <x v="94"/>
    <x v="11"/>
    <x v="0"/>
    <x v="12"/>
    <n v="203.88"/>
    <n v="5"/>
    <n v="20.39"/>
    <x v="9"/>
    <x v="1"/>
  </r>
  <r>
    <d v="2022-10-26T00:00:00"/>
    <x v="94"/>
    <x v="11"/>
    <x v="0"/>
    <x v="3"/>
    <n v="14.3"/>
    <n v="7"/>
    <n v="-10.49"/>
    <x v="9"/>
    <x v="1"/>
  </r>
  <r>
    <d v="2022-10-26T00:00:00"/>
    <x v="94"/>
    <x v="11"/>
    <x v="0"/>
    <x v="2"/>
    <n v="718.64"/>
    <n v="10"/>
    <n v="-161.69"/>
    <x v="9"/>
    <x v="1"/>
  </r>
  <r>
    <d v="2022-10-28T00:00:00"/>
    <x v="122"/>
    <x v="5"/>
    <x v="0"/>
    <x v="10"/>
    <n v="10.67"/>
    <n v="1"/>
    <n v="4.91"/>
    <x v="9"/>
    <x v="1"/>
  </r>
  <r>
    <d v="2022-10-28T00:00:00"/>
    <x v="122"/>
    <x v="5"/>
    <x v="0"/>
    <x v="2"/>
    <n v="36.630000000000003"/>
    <n v="3"/>
    <n v="9.89"/>
    <x v="9"/>
    <x v="1"/>
  </r>
  <r>
    <d v="2022-10-28T00:00:00"/>
    <x v="122"/>
    <x v="5"/>
    <x v="1"/>
    <x v="8"/>
    <n v="24.1"/>
    <n v="5"/>
    <n v="9.16"/>
    <x v="9"/>
    <x v="1"/>
  </r>
  <r>
    <d v="2022-10-28T00:00:00"/>
    <x v="122"/>
    <x v="5"/>
    <x v="1"/>
    <x v="8"/>
    <n v="33.11"/>
    <n v="7"/>
    <n v="12.91"/>
    <x v="9"/>
    <x v="1"/>
  </r>
  <r>
    <d v="2022-10-29T00:00:00"/>
    <x v="555"/>
    <x v="3"/>
    <x v="0"/>
    <x v="0"/>
    <n v="33.4"/>
    <n v="5"/>
    <n v="16.03"/>
    <x v="9"/>
    <x v="1"/>
  </r>
  <r>
    <d v="2022-10-29T00:00:00"/>
    <x v="555"/>
    <x v="3"/>
    <x v="0"/>
    <x v="10"/>
    <n v="210.84"/>
    <n v="4"/>
    <n v="103.31"/>
    <x v="9"/>
    <x v="1"/>
  </r>
  <r>
    <d v="2022-10-30T00:00:00"/>
    <x v="662"/>
    <x v="14"/>
    <x v="2"/>
    <x v="6"/>
    <n v="299.89999999999998"/>
    <n v="2"/>
    <n v="74.98"/>
    <x v="9"/>
    <x v="1"/>
  </r>
  <r>
    <d v="2022-10-30T00:00:00"/>
    <x v="410"/>
    <x v="26"/>
    <x v="2"/>
    <x v="15"/>
    <n v="59.99"/>
    <n v="2"/>
    <n v="-46"/>
    <x v="9"/>
    <x v="1"/>
  </r>
  <r>
    <d v="2022-10-30T00:00:00"/>
    <x v="410"/>
    <x v="26"/>
    <x v="2"/>
    <x v="16"/>
    <n v="439.99"/>
    <n v="1"/>
    <n v="165"/>
    <x v="9"/>
    <x v="1"/>
  </r>
  <r>
    <d v="2022-10-30T00:00:00"/>
    <x v="410"/>
    <x v="26"/>
    <x v="2"/>
    <x v="6"/>
    <n v="87.96"/>
    <n v="5"/>
    <n v="30.79"/>
    <x v="9"/>
    <x v="1"/>
  </r>
  <r>
    <d v="2022-10-30T00:00:00"/>
    <x v="410"/>
    <x v="26"/>
    <x v="1"/>
    <x v="8"/>
    <n v="15.49"/>
    <n v="4"/>
    <n v="3.68"/>
    <x v="9"/>
    <x v="1"/>
  </r>
  <r>
    <d v="2022-10-30T00:00:00"/>
    <x v="426"/>
    <x v="6"/>
    <x v="0"/>
    <x v="12"/>
    <n v="182.91"/>
    <n v="3"/>
    <n v="53.04"/>
    <x v="9"/>
    <x v="1"/>
  </r>
  <r>
    <d v="2022-10-30T00:00:00"/>
    <x v="45"/>
    <x v="20"/>
    <x v="2"/>
    <x v="15"/>
    <n v="1035.8"/>
    <n v="4"/>
    <n v="269.31"/>
    <x v="9"/>
    <x v="1"/>
  </r>
  <r>
    <d v="2022-10-31T00:00:00"/>
    <x v="126"/>
    <x v="3"/>
    <x v="0"/>
    <x v="10"/>
    <n v="14.28"/>
    <n v="7"/>
    <n v="6.71"/>
    <x v="9"/>
    <x v="1"/>
  </r>
  <r>
    <d v="2022-10-31T00:00:00"/>
    <x v="187"/>
    <x v="14"/>
    <x v="0"/>
    <x v="14"/>
    <n v="70.12"/>
    <n v="4"/>
    <n v="21.04"/>
    <x v="9"/>
    <x v="1"/>
  </r>
  <r>
    <d v="2022-10-31T00:00:00"/>
    <x v="73"/>
    <x v="20"/>
    <x v="0"/>
    <x v="4"/>
    <n v="2.78"/>
    <n v="2"/>
    <n v="0.72"/>
    <x v="9"/>
    <x v="1"/>
  </r>
  <r>
    <d v="2022-10-31T00:00:00"/>
    <x v="73"/>
    <x v="20"/>
    <x v="0"/>
    <x v="10"/>
    <n v="79.959999999999994"/>
    <n v="2"/>
    <n v="35.979999999999997"/>
    <x v="9"/>
    <x v="1"/>
  </r>
  <r>
    <d v="2022-10-31T00:00:00"/>
    <x v="105"/>
    <x v="3"/>
    <x v="0"/>
    <x v="3"/>
    <n v="9.73"/>
    <n v="2"/>
    <n v="3.28"/>
    <x v="9"/>
    <x v="1"/>
  </r>
  <r>
    <d v="2022-10-31T00:00:00"/>
    <x v="105"/>
    <x v="3"/>
    <x v="0"/>
    <x v="10"/>
    <n v="14.75"/>
    <n v="5"/>
    <n v="7.08"/>
    <x v="9"/>
    <x v="1"/>
  </r>
  <r>
    <d v="2022-10-31T00:00:00"/>
    <x v="105"/>
    <x v="3"/>
    <x v="0"/>
    <x v="3"/>
    <n v="29.8"/>
    <n v="5"/>
    <n v="9.31"/>
    <x v="9"/>
    <x v="1"/>
  </r>
  <r>
    <d v="2022-10-31T00:00:00"/>
    <x v="105"/>
    <x v="3"/>
    <x v="0"/>
    <x v="1"/>
    <n v="427.42"/>
    <n v="14"/>
    <n v="196.61"/>
    <x v="9"/>
    <x v="1"/>
  </r>
  <r>
    <d v="2022-10-31T00:00:00"/>
    <x v="707"/>
    <x v="3"/>
    <x v="0"/>
    <x v="0"/>
    <n v="19.98"/>
    <n v="1"/>
    <n v="9.39"/>
    <x v="9"/>
    <x v="1"/>
  </r>
  <r>
    <d v="2022-10-31T00:00:00"/>
    <x v="707"/>
    <x v="3"/>
    <x v="0"/>
    <x v="3"/>
    <n v="398.35"/>
    <n v="3"/>
    <n v="124.49"/>
    <x v="9"/>
    <x v="1"/>
  </r>
  <r>
    <d v="2022-10-31T00:00:00"/>
    <x v="707"/>
    <x v="3"/>
    <x v="0"/>
    <x v="4"/>
    <n v="5.04"/>
    <n v="3"/>
    <n v="1.26"/>
    <x v="9"/>
    <x v="1"/>
  </r>
  <r>
    <d v="2022-10-31T00:00:00"/>
    <x v="707"/>
    <x v="3"/>
    <x v="0"/>
    <x v="7"/>
    <n v="17.45"/>
    <n v="5"/>
    <n v="8.0299999999999994"/>
    <x v="9"/>
    <x v="1"/>
  </r>
  <r>
    <d v="2022-10-31T00:00:00"/>
    <x v="707"/>
    <x v="3"/>
    <x v="1"/>
    <x v="5"/>
    <n v="323.14"/>
    <n v="4"/>
    <n v="20.2"/>
    <x v="9"/>
    <x v="1"/>
  </r>
  <r>
    <d v="2022-10-31T00:00:00"/>
    <x v="707"/>
    <x v="3"/>
    <x v="0"/>
    <x v="14"/>
    <n v="29.7"/>
    <n v="3"/>
    <n v="8.02"/>
    <x v="9"/>
    <x v="1"/>
  </r>
  <r>
    <d v="2022-10-31T00:00:00"/>
    <x v="707"/>
    <x v="3"/>
    <x v="2"/>
    <x v="6"/>
    <n v="1295.8399999999999"/>
    <n v="4"/>
    <n v="145.78"/>
    <x v="9"/>
    <x v="1"/>
  </r>
  <r>
    <d v="2022-10-31T00:00:00"/>
    <x v="707"/>
    <x v="3"/>
    <x v="0"/>
    <x v="2"/>
    <n v="46.84"/>
    <n v="2"/>
    <n v="12.65"/>
    <x v="9"/>
    <x v="1"/>
  </r>
  <r>
    <d v="2022-10-31T00:00:00"/>
    <x v="707"/>
    <x v="3"/>
    <x v="1"/>
    <x v="11"/>
    <n v="425.83"/>
    <n v="1"/>
    <n v="20.04"/>
    <x v="9"/>
    <x v="1"/>
  </r>
  <r>
    <d v="2022-11-01T00:00:00"/>
    <x v="139"/>
    <x v="2"/>
    <x v="2"/>
    <x v="9"/>
    <n v="35.36"/>
    <n v="2"/>
    <n v="-3.09"/>
    <x v="10"/>
    <x v="1"/>
  </r>
  <r>
    <d v="2022-11-01T00:00:00"/>
    <x v="139"/>
    <x v="2"/>
    <x v="0"/>
    <x v="7"/>
    <n v="3.17"/>
    <n v="2"/>
    <n v="-0.71"/>
    <x v="10"/>
    <x v="1"/>
  </r>
  <r>
    <d v="2022-11-01T00:00:00"/>
    <x v="87"/>
    <x v="20"/>
    <x v="2"/>
    <x v="6"/>
    <n v="4.95"/>
    <n v="1"/>
    <n v="1.34"/>
    <x v="10"/>
    <x v="1"/>
  </r>
  <r>
    <d v="2022-11-01T00:00:00"/>
    <x v="329"/>
    <x v="20"/>
    <x v="0"/>
    <x v="0"/>
    <n v="13.52"/>
    <n v="4"/>
    <n v="6.22"/>
    <x v="10"/>
    <x v="1"/>
  </r>
  <r>
    <d v="2022-11-01T00:00:00"/>
    <x v="329"/>
    <x v="20"/>
    <x v="1"/>
    <x v="8"/>
    <n v="259.7"/>
    <n v="5"/>
    <n v="106.48"/>
    <x v="10"/>
    <x v="1"/>
  </r>
  <r>
    <d v="2022-11-01T00:00:00"/>
    <x v="329"/>
    <x v="20"/>
    <x v="2"/>
    <x v="6"/>
    <n v="42.95"/>
    <n v="1"/>
    <n v="1.29"/>
    <x v="10"/>
    <x v="1"/>
  </r>
  <r>
    <d v="2022-11-01T00:00:00"/>
    <x v="329"/>
    <x v="20"/>
    <x v="2"/>
    <x v="9"/>
    <n v="1399.93"/>
    <n v="7"/>
    <n v="601.97"/>
    <x v="10"/>
    <x v="1"/>
  </r>
  <r>
    <d v="2022-11-01T00:00:00"/>
    <x v="329"/>
    <x v="20"/>
    <x v="2"/>
    <x v="6"/>
    <n v="503.96"/>
    <n v="4"/>
    <n v="125.99"/>
    <x v="10"/>
    <x v="1"/>
  </r>
  <r>
    <d v="2022-11-01T00:00:00"/>
    <x v="41"/>
    <x v="11"/>
    <x v="0"/>
    <x v="4"/>
    <n v="7.88"/>
    <n v="1"/>
    <n v="1.77"/>
    <x v="10"/>
    <x v="1"/>
  </r>
  <r>
    <d v="2022-11-01T00:00:00"/>
    <x v="493"/>
    <x v="13"/>
    <x v="1"/>
    <x v="13"/>
    <n v="301.95999999999998"/>
    <n v="2"/>
    <n v="45.29"/>
    <x v="10"/>
    <x v="1"/>
  </r>
  <r>
    <d v="2022-11-01T00:00:00"/>
    <x v="645"/>
    <x v="20"/>
    <x v="1"/>
    <x v="5"/>
    <n v="327.56"/>
    <n v="4"/>
    <n v="21.84"/>
    <x v="10"/>
    <x v="1"/>
  </r>
  <r>
    <d v="2022-11-01T00:00:00"/>
    <x v="467"/>
    <x v="20"/>
    <x v="1"/>
    <x v="5"/>
    <n v="205.16"/>
    <n v="2"/>
    <n v="13.68"/>
    <x v="10"/>
    <x v="1"/>
  </r>
  <r>
    <d v="2022-11-02T00:00:00"/>
    <x v="117"/>
    <x v="3"/>
    <x v="1"/>
    <x v="13"/>
    <n v="1038.8399999999999"/>
    <n v="5"/>
    <n v="51.94"/>
    <x v="10"/>
    <x v="1"/>
  </r>
  <r>
    <d v="2022-11-02T00:00:00"/>
    <x v="708"/>
    <x v="22"/>
    <x v="2"/>
    <x v="9"/>
    <n v="447.93"/>
    <n v="9"/>
    <n v="49.27"/>
    <x v="10"/>
    <x v="1"/>
  </r>
  <r>
    <d v="2022-11-02T00:00:00"/>
    <x v="308"/>
    <x v="20"/>
    <x v="1"/>
    <x v="5"/>
    <n v="109.76"/>
    <n v="2"/>
    <n v="8.5399999999999991"/>
    <x v="10"/>
    <x v="1"/>
  </r>
  <r>
    <d v="2022-11-02T00:00:00"/>
    <x v="235"/>
    <x v="3"/>
    <x v="1"/>
    <x v="8"/>
    <n v="96.96"/>
    <n v="6"/>
    <n v="33.94"/>
    <x v="10"/>
    <x v="1"/>
  </r>
  <r>
    <d v="2022-11-02T00:00:00"/>
    <x v="235"/>
    <x v="3"/>
    <x v="0"/>
    <x v="3"/>
    <n v="117.49"/>
    <n v="7"/>
    <n v="41.12"/>
    <x v="10"/>
    <x v="1"/>
  </r>
  <r>
    <d v="2022-11-02T00:00:00"/>
    <x v="235"/>
    <x v="3"/>
    <x v="0"/>
    <x v="3"/>
    <n v="11.95"/>
    <n v="3"/>
    <n v="4.18"/>
    <x v="10"/>
    <x v="1"/>
  </r>
  <r>
    <d v="2022-11-02T00:00:00"/>
    <x v="235"/>
    <x v="3"/>
    <x v="1"/>
    <x v="11"/>
    <n v="512.5"/>
    <n v="3"/>
    <n v="-30.15"/>
    <x v="10"/>
    <x v="1"/>
  </r>
  <r>
    <d v="2022-11-02T00:00:00"/>
    <x v="341"/>
    <x v="20"/>
    <x v="1"/>
    <x v="5"/>
    <n v="2621.3200000000002"/>
    <n v="11"/>
    <n v="553.39"/>
    <x v="10"/>
    <x v="1"/>
  </r>
  <r>
    <d v="2022-11-02T00:00:00"/>
    <x v="323"/>
    <x v="0"/>
    <x v="0"/>
    <x v="3"/>
    <n v="29.37"/>
    <n v="7"/>
    <n v="-47"/>
    <x v="10"/>
    <x v="1"/>
  </r>
  <r>
    <d v="2022-11-02T00:00:00"/>
    <x v="323"/>
    <x v="0"/>
    <x v="2"/>
    <x v="6"/>
    <n v="344.7"/>
    <n v="2"/>
    <n v="38.78"/>
    <x v="10"/>
    <x v="1"/>
  </r>
  <r>
    <d v="2022-11-02T00:00:00"/>
    <x v="709"/>
    <x v="6"/>
    <x v="0"/>
    <x v="12"/>
    <n v="197.72"/>
    <n v="4"/>
    <n v="55.36"/>
    <x v="10"/>
    <x v="1"/>
  </r>
  <r>
    <d v="2022-11-03T00:00:00"/>
    <x v="619"/>
    <x v="3"/>
    <x v="2"/>
    <x v="6"/>
    <n v="1212.8499999999999"/>
    <n v="7"/>
    <n v="106.12"/>
    <x v="10"/>
    <x v="1"/>
  </r>
  <r>
    <d v="2022-11-03T00:00:00"/>
    <x v="619"/>
    <x v="3"/>
    <x v="2"/>
    <x v="9"/>
    <n v="89.97"/>
    <n v="3"/>
    <n v="37.79"/>
    <x v="10"/>
    <x v="1"/>
  </r>
  <r>
    <d v="2022-11-03T00:00:00"/>
    <x v="619"/>
    <x v="3"/>
    <x v="1"/>
    <x v="8"/>
    <n v="42.6"/>
    <n v="3"/>
    <n v="16.61"/>
    <x v="10"/>
    <x v="1"/>
  </r>
  <r>
    <d v="2022-11-03T00:00:00"/>
    <x v="10"/>
    <x v="0"/>
    <x v="0"/>
    <x v="10"/>
    <n v="6.61"/>
    <n v="2"/>
    <n v="2.15"/>
    <x v="10"/>
    <x v="1"/>
  </r>
  <r>
    <d v="2022-11-03T00:00:00"/>
    <x v="470"/>
    <x v="20"/>
    <x v="1"/>
    <x v="5"/>
    <n v="1448.82"/>
    <n v="10"/>
    <n v="209.27"/>
    <x v="10"/>
    <x v="1"/>
  </r>
  <r>
    <d v="2022-11-05T00:00:00"/>
    <x v="169"/>
    <x v="25"/>
    <x v="1"/>
    <x v="5"/>
    <n v="207"/>
    <n v="3"/>
    <n v="25.88"/>
    <x v="10"/>
    <x v="1"/>
  </r>
  <r>
    <d v="2022-11-05T00:00:00"/>
    <x v="329"/>
    <x v="16"/>
    <x v="0"/>
    <x v="12"/>
    <n v="387.14"/>
    <n v="4"/>
    <n v="24.2"/>
    <x v="10"/>
    <x v="1"/>
  </r>
  <r>
    <d v="2022-11-05T00:00:00"/>
    <x v="241"/>
    <x v="20"/>
    <x v="0"/>
    <x v="3"/>
    <n v="25.34"/>
    <n v="6"/>
    <n v="8.8699999999999992"/>
    <x v="10"/>
    <x v="1"/>
  </r>
  <r>
    <d v="2022-11-05T00:00:00"/>
    <x v="534"/>
    <x v="1"/>
    <x v="0"/>
    <x v="1"/>
    <n v="19.82"/>
    <n v="6"/>
    <n v="6.44"/>
    <x v="10"/>
    <x v="1"/>
  </r>
  <r>
    <d v="2022-11-05T00:00:00"/>
    <x v="176"/>
    <x v="3"/>
    <x v="0"/>
    <x v="2"/>
    <n v="62.8"/>
    <n v="4"/>
    <n v="15.7"/>
    <x v="10"/>
    <x v="1"/>
  </r>
  <r>
    <d v="2022-11-05T00:00:00"/>
    <x v="318"/>
    <x v="22"/>
    <x v="0"/>
    <x v="3"/>
    <n v="98.35"/>
    <n v="3"/>
    <n v="35.65"/>
    <x v="10"/>
    <x v="1"/>
  </r>
  <r>
    <d v="2022-11-05T00:00:00"/>
    <x v="710"/>
    <x v="10"/>
    <x v="0"/>
    <x v="3"/>
    <n v="7.22"/>
    <n v="3"/>
    <n v="-5.53"/>
    <x v="10"/>
    <x v="1"/>
  </r>
  <r>
    <d v="2022-11-05T00:00:00"/>
    <x v="710"/>
    <x v="10"/>
    <x v="0"/>
    <x v="14"/>
    <n v="27.2"/>
    <n v="4"/>
    <n v="2.04"/>
    <x v="10"/>
    <x v="1"/>
  </r>
  <r>
    <d v="2022-11-06T00:00:00"/>
    <x v="711"/>
    <x v="12"/>
    <x v="0"/>
    <x v="10"/>
    <n v="7.08"/>
    <n v="3"/>
    <n v="2.48"/>
    <x v="10"/>
    <x v="1"/>
  </r>
  <r>
    <d v="2022-11-06T00:00:00"/>
    <x v="711"/>
    <x v="12"/>
    <x v="0"/>
    <x v="3"/>
    <n v="4.4000000000000004"/>
    <n v="3"/>
    <n v="-3.52"/>
    <x v="10"/>
    <x v="1"/>
  </r>
  <r>
    <d v="2022-11-07T00:00:00"/>
    <x v="119"/>
    <x v="3"/>
    <x v="1"/>
    <x v="5"/>
    <n v="190.72"/>
    <n v="1"/>
    <n v="11.92"/>
    <x v="10"/>
    <x v="1"/>
  </r>
  <r>
    <d v="2022-11-07T00:00:00"/>
    <x v="411"/>
    <x v="7"/>
    <x v="0"/>
    <x v="7"/>
    <n v="26.18"/>
    <n v="7"/>
    <n v="0.52"/>
    <x v="10"/>
    <x v="1"/>
  </r>
  <r>
    <d v="2022-11-07T00:00:00"/>
    <x v="411"/>
    <x v="7"/>
    <x v="0"/>
    <x v="0"/>
    <n v="7.3"/>
    <n v="2"/>
    <n v="3.43"/>
    <x v="10"/>
    <x v="1"/>
  </r>
  <r>
    <d v="2022-11-07T00:00:00"/>
    <x v="119"/>
    <x v="2"/>
    <x v="0"/>
    <x v="10"/>
    <n v="24.4"/>
    <n v="2"/>
    <n v="7.93"/>
    <x v="10"/>
    <x v="1"/>
  </r>
  <r>
    <d v="2022-11-07T00:00:00"/>
    <x v="149"/>
    <x v="45"/>
    <x v="1"/>
    <x v="5"/>
    <n v="715.2"/>
    <n v="3"/>
    <n v="178.8"/>
    <x v="10"/>
    <x v="1"/>
  </r>
  <r>
    <d v="2022-11-07T00:00:00"/>
    <x v="85"/>
    <x v="16"/>
    <x v="0"/>
    <x v="3"/>
    <n v="16.149999999999999"/>
    <n v="9"/>
    <n v="-12.92"/>
    <x v="10"/>
    <x v="1"/>
  </r>
  <r>
    <d v="2022-11-07T00:00:00"/>
    <x v="85"/>
    <x v="16"/>
    <x v="0"/>
    <x v="3"/>
    <n v="1345.49"/>
    <n v="5"/>
    <n v="-1031.54"/>
    <x v="10"/>
    <x v="1"/>
  </r>
  <r>
    <d v="2022-11-07T00:00:00"/>
    <x v="712"/>
    <x v="0"/>
    <x v="0"/>
    <x v="0"/>
    <n v="76.64"/>
    <n v="2"/>
    <n v="26.82"/>
    <x v="10"/>
    <x v="1"/>
  </r>
  <r>
    <d v="2022-11-07T00:00:00"/>
    <x v="579"/>
    <x v="0"/>
    <x v="0"/>
    <x v="4"/>
    <n v="23.64"/>
    <n v="3"/>
    <n v="5.32"/>
    <x v="10"/>
    <x v="1"/>
  </r>
  <r>
    <d v="2022-11-07T00:00:00"/>
    <x v="579"/>
    <x v="0"/>
    <x v="0"/>
    <x v="2"/>
    <n v="84.78"/>
    <n v="2"/>
    <n v="-16.96"/>
    <x v="10"/>
    <x v="1"/>
  </r>
  <r>
    <d v="2022-11-07T00:00:00"/>
    <x v="579"/>
    <x v="0"/>
    <x v="1"/>
    <x v="8"/>
    <n v="64.959999999999994"/>
    <n v="5"/>
    <n v="-84.45"/>
    <x v="10"/>
    <x v="1"/>
  </r>
  <r>
    <d v="2022-11-07T00:00:00"/>
    <x v="579"/>
    <x v="0"/>
    <x v="0"/>
    <x v="3"/>
    <n v="32.06"/>
    <n v="10"/>
    <n v="-51.3"/>
    <x v="10"/>
    <x v="1"/>
  </r>
  <r>
    <d v="2022-11-07T00:00:00"/>
    <x v="579"/>
    <x v="0"/>
    <x v="0"/>
    <x v="2"/>
    <n v="177.65"/>
    <n v="2"/>
    <n v="-28.87"/>
    <x v="10"/>
    <x v="1"/>
  </r>
  <r>
    <d v="2022-11-07T00:00:00"/>
    <x v="579"/>
    <x v="0"/>
    <x v="2"/>
    <x v="15"/>
    <n v="287.91000000000003"/>
    <n v="3"/>
    <n v="33.590000000000003"/>
    <x v="10"/>
    <x v="1"/>
  </r>
  <r>
    <d v="2022-11-08T00:00:00"/>
    <x v="276"/>
    <x v="32"/>
    <x v="0"/>
    <x v="4"/>
    <n v="11.65"/>
    <n v="5"/>
    <n v="3.38"/>
    <x v="10"/>
    <x v="1"/>
  </r>
  <r>
    <d v="2022-11-08T00:00:00"/>
    <x v="713"/>
    <x v="3"/>
    <x v="0"/>
    <x v="7"/>
    <n v="5"/>
    <n v="1"/>
    <n v="2.4"/>
    <x v="10"/>
    <x v="1"/>
  </r>
  <r>
    <d v="2022-11-08T00:00:00"/>
    <x v="713"/>
    <x v="3"/>
    <x v="2"/>
    <x v="9"/>
    <n v="371.97"/>
    <n v="3"/>
    <n v="66.95"/>
    <x v="10"/>
    <x v="1"/>
  </r>
  <r>
    <d v="2022-11-08T00:00:00"/>
    <x v="42"/>
    <x v="27"/>
    <x v="0"/>
    <x v="7"/>
    <n v="5.04"/>
    <n v="3"/>
    <n v="0.2"/>
    <x v="10"/>
    <x v="1"/>
  </r>
  <r>
    <d v="2022-11-08T00:00:00"/>
    <x v="42"/>
    <x v="27"/>
    <x v="0"/>
    <x v="0"/>
    <n v="92.94"/>
    <n v="3"/>
    <n v="41.82"/>
    <x v="10"/>
    <x v="1"/>
  </r>
  <r>
    <d v="2022-11-08T00:00:00"/>
    <x v="42"/>
    <x v="27"/>
    <x v="1"/>
    <x v="8"/>
    <n v="66.69"/>
    <n v="3"/>
    <n v="22.01"/>
    <x v="10"/>
    <x v="1"/>
  </r>
  <r>
    <d v="2022-11-08T00:00:00"/>
    <x v="42"/>
    <x v="27"/>
    <x v="0"/>
    <x v="3"/>
    <n v="91.68"/>
    <n v="5"/>
    <n v="28.65"/>
    <x v="10"/>
    <x v="1"/>
  </r>
  <r>
    <d v="2022-11-08T00:00:00"/>
    <x v="482"/>
    <x v="20"/>
    <x v="0"/>
    <x v="3"/>
    <n v="52.27"/>
    <n v="11"/>
    <n v="17.64"/>
    <x v="10"/>
    <x v="1"/>
  </r>
  <r>
    <d v="2022-11-08T00:00:00"/>
    <x v="482"/>
    <x v="20"/>
    <x v="0"/>
    <x v="0"/>
    <n v="17.940000000000001"/>
    <n v="3"/>
    <n v="8.07"/>
    <x v="10"/>
    <x v="1"/>
  </r>
  <r>
    <d v="2022-11-08T00:00:00"/>
    <x v="257"/>
    <x v="0"/>
    <x v="0"/>
    <x v="3"/>
    <n v="10.48"/>
    <n v="6"/>
    <n v="-17.29"/>
    <x v="10"/>
    <x v="1"/>
  </r>
  <r>
    <d v="2022-11-08T00:00:00"/>
    <x v="661"/>
    <x v="3"/>
    <x v="2"/>
    <x v="9"/>
    <n v="119.9"/>
    <n v="2"/>
    <n v="43.16"/>
    <x v="10"/>
    <x v="1"/>
  </r>
  <r>
    <d v="2022-11-08T00:00:00"/>
    <x v="663"/>
    <x v="6"/>
    <x v="0"/>
    <x v="12"/>
    <n v="44.43"/>
    <n v="3"/>
    <n v="18.66"/>
    <x v="10"/>
    <x v="1"/>
  </r>
  <r>
    <d v="2022-11-08T00:00:00"/>
    <x v="663"/>
    <x v="6"/>
    <x v="2"/>
    <x v="6"/>
    <n v="226.2"/>
    <n v="5"/>
    <n v="58.81"/>
    <x v="10"/>
    <x v="1"/>
  </r>
  <r>
    <d v="2022-11-08T00:00:00"/>
    <x v="663"/>
    <x v="6"/>
    <x v="1"/>
    <x v="8"/>
    <n v="186.54"/>
    <n v="3"/>
    <n v="41.04"/>
    <x v="10"/>
    <x v="1"/>
  </r>
  <r>
    <d v="2022-11-08T00:00:00"/>
    <x v="663"/>
    <x v="6"/>
    <x v="0"/>
    <x v="4"/>
    <n v="265.86"/>
    <n v="7"/>
    <n v="79.760000000000005"/>
    <x v="10"/>
    <x v="1"/>
  </r>
  <r>
    <d v="2022-11-08T00:00:00"/>
    <x v="663"/>
    <x v="6"/>
    <x v="0"/>
    <x v="4"/>
    <n v="27.9"/>
    <n v="5"/>
    <n v="6.98"/>
    <x v="10"/>
    <x v="1"/>
  </r>
  <r>
    <d v="2022-11-08T00:00:00"/>
    <x v="122"/>
    <x v="30"/>
    <x v="2"/>
    <x v="6"/>
    <n v="263.95999999999998"/>
    <n v="4"/>
    <n v="76.55"/>
    <x v="10"/>
    <x v="1"/>
  </r>
  <r>
    <d v="2022-11-08T00:00:00"/>
    <x v="435"/>
    <x v="20"/>
    <x v="0"/>
    <x v="2"/>
    <n v="67.150000000000006"/>
    <n v="5"/>
    <n v="16.79"/>
    <x v="10"/>
    <x v="1"/>
  </r>
  <r>
    <d v="2022-11-08T00:00:00"/>
    <x v="435"/>
    <x v="20"/>
    <x v="2"/>
    <x v="6"/>
    <n v="549.98"/>
    <n v="2"/>
    <n v="142.99"/>
    <x v="10"/>
    <x v="1"/>
  </r>
  <r>
    <d v="2022-11-08T00:00:00"/>
    <x v="435"/>
    <x v="20"/>
    <x v="1"/>
    <x v="8"/>
    <n v="11.82"/>
    <n v="3"/>
    <n v="4.7300000000000004"/>
    <x v="10"/>
    <x v="1"/>
  </r>
  <r>
    <d v="2022-11-08T00:00:00"/>
    <x v="435"/>
    <x v="20"/>
    <x v="2"/>
    <x v="15"/>
    <n v="4643.8"/>
    <n v="4"/>
    <n v="2229.02"/>
    <x v="10"/>
    <x v="1"/>
  </r>
  <r>
    <d v="2022-11-08T00:00:00"/>
    <x v="435"/>
    <x v="20"/>
    <x v="1"/>
    <x v="5"/>
    <n v="577.76"/>
    <n v="2"/>
    <n v="115.55"/>
    <x v="10"/>
    <x v="1"/>
  </r>
  <r>
    <d v="2022-11-08T00:00:00"/>
    <x v="270"/>
    <x v="25"/>
    <x v="0"/>
    <x v="7"/>
    <n v="31.5"/>
    <n v="11"/>
    <n v="11.81"/>
    <x v="10"/>
    <x v="1"/>
  </r>
  <r>
    <d v="2022-11-08T00:00:00"/>
    <x v="270"/>
    <x v="25"/>
    <x v="0"/>
    <x v="1"/>
    <n v="5.04"/>
    <n v="1"/>
    <n v="1.64"/>
    <x v="10"/>
    <x v="1"/>
  </r>
  <r>
    <d v="2022-11-08T00:00:00"/>
    <x v="270"/>
    <x v="25"/>
    <x v="0"/>
    <x v="3"/>
    <n v="39.880000000000003"/>
    <n v="7"/>
    <n v="-29.24"/>
    <x v="10"/>
    <x v="1"/>
  </r>
  <r>
    <d v="2022-11-08T00:00:00"/>
    <x v="270"/>
    <x v="25"/>
    <x v="1"/>
    <x v="8"/>
    <n v="4.71"/>
    <n v="1"/>
    <n v="1.41"/>
    <x v="10"/>
    <x v="1"/>
  </r>
  <r>
    <d v="2022-11-08T00:00:00"/>
    <x v="87"/>
    <x v="45"/>
    <x v="1"/>
    <x v="11"/>
    <n v="4404.8999999999996"/>
    <n v="5"/>
    <n v="1013.13"/>
    <x v="10"/>
    <x v="1"/>
  </r>
  <r>
    <d v="2022-11-09T00:00:00"/>
    <x v="693"/>
    <x v="2"/>
    <x v="0"/>
    <x v="0"/>
    <n v="11.35"/>
    <n v="3"/>
    <n v="4.12"/>
    <x v="10"/>
    <x v="1"/>
  </r>
  <r>
    <d v="2022-11-09T00:00:00"/>
    <x v="423"/>
    <x v="24"/>
    <x v="0"/>
    <x v="3"/>
    <n v="17.22"/>
    <n v="3"/>
    <n v="7.92"/>
    <x v="10"/>
    <x v="1"/>
  </r>
  <r>
    <d v="2022-11-09T00:00:00"/>
    <x v="423"/>
    <x v="24"/>
    <x v="1"/>
    <x v="13"/>
    <n v="1024.3800000000001"/>
    <n v="7"/>
    <n v="215.12"/>
    <x v="10"/>
    <x v="1"/>
  </r>
  <r>
    <d v="2022-11-09T00:00:00"/>
    <x v="423"/>
    <x v="24"/>
    <x v="0"/>
    <x v="10"/>
    <n v="26.22"/>
    <n v="3"/>
    <n v="12.32"/>
    <x v="10"/>
    <x v="1"/>
  </r>
  <r>
    <d v="2022-11-09T00:00:00"/>
    <x v="423"/>
    <x v="24"/>
    <x v="0"/>
    <x v="0"/>
    <n v="17.34"/>
    <n v="3"/>
    <n v="8.5"/>
    <x v="10"/>
    <x v="1"/>
  </r>
  <r>
    <d v="2022-11-09T00:00:00"/>
    <x v="222"/>
    <x v="20"/>
    <x v="2"/>
    <x v="15"/>
    <n v="2321.9"/>
    <n v="2"/>
    <n v="1114.51"/>
    <x v="10"/>
    <x v="1"/>
  </r>
  <r>
    <d v="2022-11-09T00:00:00"/>
    <x v="222"/>
    <x v="20"/>
    <x v="0"/>
    <x v="2"/>
    <n v="17.940000000000001"/>
    <n v="3"/>
    <n v="3.05"/>
    <x v="10"/>
    <x v="1"/>
  </r>
  <r>
    <d v="2022-11-09T00:00:00"/>
    <x v="265"/>
    <x v="20"/>
    <x v="0"/>
    <x v="2"/>
    <n v="244.55"/>
    <n v="5"/>
    <n v="4.8899999999999997"/>
    <x v="10"/>
    <x v="1"/>
  </r>
  <r>
    <d v="2022-11-09T00:00:00"/>
    <x v="265"/>
    <x v="20"/>
    <x v="0"/>
    <x v="10"/>
    <n v="12.24"/>
    <n v="6"/>
    <n v="5.75"/>
    <x v="10"/>
    <x v="1"/>
  </r>
  <r>
    <d v="2022-11-09T00:00:00"/>
    <x v="265"/>
    <x v="20"/>
    <x v="2"/>
    <x v="9"/>
    <n v="13.98"/>
    <n v="2"/>
    <n v="6.01"/>
    <x v="10"/>
    <x v="1"/>
  </r>
  <r>
    <d v="2022-11-09T00:00:00"/>
    <x v="265"/>
    <x v="20"/>
    <x v="2"/>
    <x v="9"/>
    <n v="899.95"/>
    <n v="5"/>
    <n v="54"/>
    <x v="10"/>
    <x v="1"/>
  </r>
  <r>
    <d v="2022-11-09T00:00:00"/>
    <x v="618"/>
    <x v="3"/>
    <x v="0"/>
    <x v="7"/>
    <n v="2.48"/>
    <n v="2"/>
    <n v="1.17"/>
    <x v="10"/>
    <x v="1"/>
  </r>
  <r>
    <d v="2022-11-09T00:00:00"/>
    <x v="408"/>
    <x v="18"/>
    <x v="0"/>
    <x v="3"/>
    <n v="10.74"/>
    <n v="3"/>
    <n v="5.16"/>
    <x v="10"/>
    <x v="1"/>
  </r>
  <r>
    <d v="2022-11-10T00:00:00"/>
    <x v="545"/>
    <x v="3"/>
    <x v="2"/>
    <x v="9"/>
    <n v="79.900000000000006"/>
    <n v="2"/>
    <n v="35.159999999999997"/>
    <x v="10"/>
    <x v="1"/>
  </r>
  <r>
    <d v="2022-11-10T00:00:00"/>
    <x v="571"/>
    <x v="18"/>
    <x v="0"/>
    <x v="2"/>
    <n v="714.3"/>
    <n v="5"/>
    <n v="207.15"/>
    <x v="10"/>
    <x v="1"/>
  </r>
  <r>
    <d v="2022-11-10T00:00:00"/>
    <x v="675"/>
    <x v="28"/>
    <x v="0"/>
    <x v="12"/>
    <n v="715.64"/>
    <n v="2"/>
    <n v="178.91"/>
    <x v="10"/>
    <x v="1"/>
  </r>
  <r>
    <d v="2022-11-10T00:00:00"/>
    <x v="675"/>
    <x v="28"/>
    <x v="0"/>
    <x v="2"/>
    <n v="795.51"/>
    <n v="3"/>
    <n v="143.19"/>
    <x v="10"/>
    <x v="1"/>
  </r>
  <r>
    <d v="2022-11-10T00:00:00"/>
    <x v="675"/>
    <x v="28"/>
    <x v="2"/>
    <x v="16"/>
    <n v="549.99"/>
    <n v="1"/>
    <n v="275"/>
    <x v="10"/>
    <x v="1"/>
  </r>
  <r>
    <d v="2022-11-10T00:00:00"/>
    <x v="675"/>
    <x v="28"/>
    <x v="0"/>
    <x v="3"/>
    <n v="74.760000000000005"/>
    <n v="3"/>
    <n v="34.39"/>
    <x v="10"/>
    <x v="1"/>
  </r>
  <r>
    <d v="2022-11-10T00:00:00"/>
    <x v="675"/>
    <x v="28"/>
    <x v="1"/>
    <x v="8"/>
    <n v="29.22"/>
    <n v="3"/>
    <n v="12.86"/>
    <x v="10"/>
    <x v="1"/>
  </r>
  <r>
    <d v="2022-11-10T00:00:00"/>
    <x v="66"/>
    <x v="2"/>
    <x v="0"/>
    <x v="2"/>
    <n v="577.58000000000004"/>
    <n v="6"/>
    <n v="43.32"/>
    <x v="10"/>
    <x v="1"/>
  </r>
  <r>
    <d v="2022-11-11T00:00:00"/>
    <x v="597"/>
    <x v="14"/>
    <x v="0"/>
    <x v="2"/>
    <n v="418.32"/>
    <n v="7"/>
    <n v="117.13"/>
    <x v="10"/>
    <x v="1"/>
  </r>
  <r>
    <d v="2022-11-11T00:00:00"/>
    <x v="597"/>
    <x v="14"/>
    <x v="0"/>
    <x v="12"/>
    <n v="123.86"/>
    <n v="2"/>
    <n v="46.79"/>
    <x v="10"/>
    <x v="1"/>
  </r>
  <r>
    <d v="2022-11-12T00:00:00"/>
    <x v="515"/>
    <x v="3"/>
    <x v="0"/>
    <x v="0"/>
    <n v="15.7"/>
    <n v="5"/>
    <n v="7.07"/>
    <x v="10"/>
    <x v="1"/>
  </r>
  <r>
    <d v="2022-11-12T00:00:00"/>
    <x v="123"/>
    <x v="16"/>
    <x v="0"/>
    <x v="4"/>
    <n v="11.76"/>
    <n v="5"/>
    <n v="1.32"/>
    <x v="10"/>
    <x v="1"/>
  </r>
  <r>
    <d v="2022-11-12T00:00:00"/>
    <x v="123"/>
    <x v="16"/>
    <x v="0"/>
    <x v="3"/>
    <n v="5.24"/>
    <n v="2"/>
    <n v="-4.0199999999999996"/>
    <x v="10"/>
    <x v="1"/>
  </r>
  <r>
    <d v="2022-11-12T00:00:00"/>
    <x v="123"/>
    <x v="16"/>
    <x v="0"/>
    <x v="3"/>
    <n v="4.66"/>
    <n v="3"/>
    <n v="-3.73"/>
    <x v="10"/>
    <x v="1"/>
  </r>
  <r>
    <d v="2022-11-12T00:00:00"/>
    <x v="123"/>
    <x v="16"/>
    <x v="1"/>
    <x v="5"/>
    <n v="523.91999999999996"/>
    <n v="5"/>
    <n v="-72.040000000000006"/>
    <x v="10"/>
    <x v="1"/>
  </r>
  <r>
    <d v="2022-11-12T00:00:00"/>
    <x v="123"/>
    <x v="16"/>
    <x v="2"/>
    <x v="6"/>
    <n v="100.79"/>
    <n v="1"/>
    <n v="10.08"/>
    <x v="10"/>
    <x v="1"/>
  </r>
  <r>
    <d v="2022-11-12T00:00:00"/>
    <x v="123"/>
    <x v="16"/>
    <x v="1"/>
    <x v="5"/>
    <n v="146.13999999999999"/>
    <n v="3"/>
    <n v="16.440000000000001"/>
    <x v="10"/>
    <x v="1"/>
  </r>
  <r>
    <d v="2022-11-12T00:00:00"/>
    <x v="407"/>
    <x v="0"/>
    <x v="0"/>
    <x v="2"/>
    <n v="64.78"/>
    <n v="1"/>
    <n v="-14.58"/>
    <x v="10"/>
    <x v="1"/>
  </r>
  <r>
    <d v="2022-11-12T00:00:00"/>
    <x v="407"/>
    <x v="0"/>
    <x v="0"/>
    <x v="0"/>
    <n v="15.55"/>
    <n v="3"/>
    <n v="5.64"/>
    <x v="10"/>
    <x v="1"/>
  </r>
  <r>
    <d v="2022-11-12T00:00:00"/>
    <x v="407"/>
    <x v="0"/>
    <x v="0"/>
    <x v="10"/>
    <n v="223.89"/>
    <n v="7"/>
    <n v="69.97"/>
    <x v="10"/>
    <x v="1"/>
  </r>
  <r>
    <d v="2022-11-12T00:00:00"/>
    <x v="632"/>
    <x v="20"/>
    <x v="0"/>
    <x v="10"/>
    <n v="15.56"/>
    <n v="2"/>
    <n v="7.31"/>
    <x v="10"/>
    <x v="1"/>
  </r>
  <r>
    <d v="2022-11-13T00:00:00"/>
    <x v="641"/>
    <x v="26"/>
    <x v="2"/>
    <x v="9"/>
    <n v="238.9"/>
    <n v="6"/>
    <n v="-26.88"/>
    <x v="10"/>
    <x v="1"/>
  </r>
  <r>
    <d v="2022-11-13T00:00:00"/>
    <x v="641"/>
    <x v="26"/>
    <x v="1"/>
    <x v="8"/>
    <n v="102.36"/>
    <n v="3"/>
    <n v="-3.84"/>
    <x v="10"/>
    <x v="1"/>
  </r>
  <r>
    <d v="2022-11-13T00:00:00"/>
    <x v="641"/>
    <x v="26"/>
    <x v="0"/>
    <x v="3"/>
    <n v="36.880000000000003"/>
    <n v="3"/>
    <n v="-25.82"/>
    <x v="10"/>
    <x v="1"/>
  </r>
  <r>
    <d v="2022-11-13T00:00:00"/>
    <x v="519"/>
    <x v="25"/>
    <x v="0"/>
    <x v="0"/>
    <n v="115.3"/>
    <n v="3"/>
    <n v="40.35"/>
    <x v="10"/>
    <x v="1"/>
  </r>
  <r>
    <d v="2022-11-13T00:00:00"/>
    <x v="318"/>
    <x v="7"/>
    <x v="2"/>
    <x v="6"/>
    <n v="377.97"/>
    <n v="3"/>
    <n v="94.49"/>
    <x v="10"/>
    <x v="1"/>
  </r>
  <r>
    <d v="2022-11-13T00:00:00"/>
    <x v="318"/>
    <x v="7"/>
    <x v="0"/>
    <x v="0"/>
    <n v="42.28"/>
    <n v="7"/>
    <n v="19.87"/>
    <x v="10"/>
    <x v="1"/>
  </r>
  <r>
    <d v="2022-11-13T00:00:00"/>
    <x v="318"/>
    <x v="7"/>
    <x v="1"/>
    <x v="11"/>
    <n v="299.97000000000003"/>
    <n v="3"/>
    <n v="56.99"/>
    <x v="10"/>
    <x v="1"/>
  </r>
  <r>
    <d v="2022-11-13T00:00:00"/>
    <x v="318"/>
    <x v="7"/>
    <x v="2"/>
    <x v="6"/>
    <n v="89.98"/>
    <n v="2"/>
    <n v="43.19"/>
    <x v="10"/>
    <x v="1"/>
  </r>
  <r>
    <d v="2022-11-13T00:00:00"/>
    <x v="276"/>
    <x v="1"/>
    <x v="1"/>
    <x v="8"/>
    <n v="17.5"/>
    <n v="9"/>
    <n v="-7.44"/>
    <x v="10"/>
    <x v="1"/>
  </r>
  <r>
    <d v="2022-11-13T00:00:00"/>
    <x v="277"/>
    <x v="18"/>
    <x v="0"/>
    <x v="0"/>
    <n v="63.77"/>
    <n v="7"/>
    <n v="28.7"/>
    <x v="10"/>
    <x v="1"/>
  </r>
  <r>
    <d v="2022-11-13T00:00:00"/>
    <x v="277"/>
    <x v="18"/>
    <x v="2"/>
    <x v="6"/>
    <n v="50.97"/>
    <n v="3"/>
    <n v="13.25"/>
    <x v="10"/>
    <x v="1"/>
  </r>
  <r>
    <d v="2022-11-13T00:00:00"/>
    <x v="277"/>
    <x v="18"/>
    <x v="0"/>
    <x v="0"/>
    <n v="96.08"/>
    <n v="2"/>
    <n v="46.12"/>
    <x v="10"/>
    <x v="1"/>
  </r>
  <r>
    <d v="2022-11-13T00:00:00"/>
    <x v="158"/>
    <x v="15"/>
    <x v="0"/>
    <x v="2"/>
    <n v="84.96"/>
    <n v="6"/>
    <n v="6.37"/>
    <x v="10"/>
    <x v="1"/>
  </r>
  <r>
    <d v="2022-11-13T00:00:00"/>
    <x v="299"/>
    <x v="35"/>
    <x v="2"/>
    <x v="6"/>
    <n v="339.96"/>
    <n v="5"/>
    <n v="42.5"/>
    <x v="10"/>
    <x v="1"/>
  </r>
  <r>
    <d v="2022-11-13T00:00:00"/>
    <x v="299"/>
    <x v="35"/>
    <x v="1"/>
    <x v="8"/>
    <n v="63.98"/>
    <n v="7"/>
    <n v="21.75"/>
    <x v="10"/>
    <x v="1"/>
  </r>
  <r>
    <d v="2022-11-13T00:00:00"/>
    <x v="667"/>
    <x v="16"/>
    <x v="0"/>
    <x v="3"/>
    <n v="121.1"/>
    <n v="6"/>
    <n v="-100.92"/>
    <x v="10"/>
    <x v="1"/>
  </r>
  <r>
    <d v="2022-11-13T00:00:00"/>
    <x v="667"/>
    <x v="16"/>
    <x v="2"/>
    <x v="9"/>
    <n v="111.96"/>
    <n v="5"/>
    <n v="-1.4"/>
    <x v="10"/>
    <x v="1"/>
  </r>
  <r>
    <d v="2022-11-13T00:00:00"/>
    <x v="487"/>
    <x v="0"/>
    <x v="1"/>
    <x v="11"/>
    <n v="614"/>
    <n v="3"/>
    <n v="-18.059999999999999"/>
    <x v="10"/>
    <x v="1"/>
  </r>
  <r>
    <d v="2022-11-13T00:00:00"/>
    <x v="348"/>
    <x v="3"/>
    <x v="0"/>
    <x v="3"/>
    <n v="9.8699999999999992"/>
    <n v="2"/>
    <n v="3.46"/>
    <x v="10"/>
    <x v="1"/>
  </r>
  <r>
    <d v="2022-11-13T00:00:00"/>
    <x v="348"/>
    <x v="3"/>
    <x v="1"/>
    <x v="11"/>
    <n v="683.33"/>
    <n v="4"/>
    <n v="-40.200000000000003"/>
    <x v="10"/>
    <x v="1"/>
  </r>
  <r>
    <d v="2022-11-13T00:00:00"/>
    <x v="348"/>
    <x v="3"/>
    <x v="0"/>
    <x v="0"/>
    <n v="29.96"/>
    <n v="7"/>
    <n v="13.48"/>
    <x v="10"/>
    <x v="1"/>
  </r>
  <r>
    <d v="2022-11-14T00:00:00"/>
    <x v="225"/>
    <x v="20"/>
    <x v="2"/>
    <x v="9"/>
    <n v="37.6"/>
    <n v="2"/>
    <n v="2.2599999999999998"/>
    <x v="10"/>
    <x v="1"/>
  </r>
  <r>
    <d v="2022-11-14T00:00:00"/>
    <x v="225"/>
    <x v="20"/>
    <x v="2"/>
    <x v="9"/>
    <n v="59.9"/>
    <n v="2"/>
    <n v="23.96"/>
    <x v="10"/>
    <x v="1"/>
  </r>
  <r>
    <d v="2022-11-14T00:00:00"/>
    <x v="225"/>
    <x v="20"/>
    <x v="0"/>
    <x v="0"/>
    <n v="37"/>
    <n v="5"/>
    <n v="16.649999999999999"/>
    <x v="10"/>
    <x v="1"/>
  </r>
  <r>
    <d v="2022-11-14T00:00:00"/>
    <x v="225"/>
    <x v="6"/>
    <x v="0"/>
    <x v="10"/>
    <n v="33.96"/>
    <n v="2"/>
    <n v="16.98"/>
    <x v="10"/>
    <x v="1"/>
  </r>
  <r>
    <d v="2022-11-14T00:00:00"/>
    <x v="225"/>
    <x v="6"/>
    <x v="0"/>
    <x v="12"/>
    <n v="826.11"/>
    <n v="3"/>
    <n v="322.18"/>
    <x v="10"/>
    <x v="1"/>
  </r>
  <r>
    <d v="2022-11-14T00:00:00"/>
    <x v="3"/>
    <x v="7"/>
    <x v="1"/>
    <x v="8"/>
    <n v="76.14"/>
    <n v="3"/>
    <n v="26.65"/>
    <x v="10"/>
    <x v="1"/>
  </r>
  <r>
    <d v="2022-11-14T00:00:00"/>
    <x v="3"/>
    <x v="7"/>
    <x v="0"/>
    <x v="3"/>
    <n v="19.96"/>
    <n v="2"/>
    <n v="9.3800000000000008"/>
    <x v="10"/>
    <x v="1"/>
  </r>
  <r>
    <d v="2022-11-14T00:00:00"/>
    <x v="473"/>
    <x v="2"/>
    <x v="2"/>
    <x v="9"/>
    <n v="47.98"/>
    <n v="2"/>
    <n v="-1.2"/>
    <x v="10"/>
    <x v="1"/>
  </r>
  <r>
    <d v="2022-11-14T00:00:00"/>
    <x v="127"/>
    <x v="11"/>
    <x v="0"/>
    <x v="7"/>
    <n v="8.7200000000000006"/>
    <n v="5"/>
    <n v="2.29"/>
    <x v="10"/>
    <x v="1"/>
  </r>
  <r>
    <d v="2022-11-14T00:00:00"/>
    <x v="127"/>
    <x v="11"/>
    <x v="2"/>
    <x v="9"/>
    <n v="91.18"/>
    <n v="3"/>
    <n v="4.5599999999999996"/>
    <x v="10"/>
    <x v="1"/>
  </r>
  <r>
    <d v="2022-11-14T00:00:00"/>
    <x v="127"/>
    <x v="11"/>
    <x v="2"/>
    <x v="9"/>
    <n v="159.97"/>
    <n v="4"/>
    <n v="29.99"/>
    <x v="10"/>
    <x v="1"/>
  </r>
  <r>
    <d v="2022-11-14T00:00:00"/>
    <x v="333"/>
    <x v="31"/>
    <x v="1"/>
    <x v="5"/>
    <n v="883.84"/>
    <n v="4"/>
    <n v="99.43"/>
    <x v="10"/>
    <x v="1"/>
  </r>
  <r>
    <d v="2022-11-14T00:00:00"/>
    <x v="333"/>
    <x v="31"/>
    <x v="1"/>
    <x v="5"/>
    <n v="230.35"/>
    <n v="3"/>
    <n v="20.16"/>
    <x v="10"/>
    <x v="1"/>
  </r>
  <r>
    <d v="2022-11-15T00:00:00"/>
    <x v="78"/>
    <x v="1"/>
    <x v="0"/>
    <x v="2"/>
    <n v="250.27"/>
    <n v="9"/>
    <n v="15.64"/>
    <x v="10"/>
    <x v="1"/>
  </r>
  <r>
    <d v="2022-11-15T00:00:00"/>
    <x v="78"/>
    <x v="1"/>
    <x v="0"/>
    <x v="3"/>
    <n v="11.36"/>
    <n v="3"/>
    <n v="-17.05"/>
    <x v="10"/>
    <x v="1"/>
  </r>
  <r>
    <d v="2022-11-15T00:00:00"/>
    <x v="78"/>
    <x v="1"/>
    <x v="0"/>
    <x v="14"/>
    <n v="8.7200000000000006"/>
    <n v="5"/>
    <n v="-1.74"/>
    <x v="10"/>
    <x v="1"/>
  </r>
  <r>
    <d v="2022-11-15T00:00:00"/>
    <x v="223"/>
    <x v="20"/>
    <x v="0"/>
    <x v="2"/>
    <n v="70.95"/>
    <n v="3"/>
    <n v="20.58"/>
    <x v="10"/>
    <x v="1"/>
  </r>
  <r>
    <d v="2022-11-15T00:00:00"/>
    <x v="223"/>
    <x v="20"/>
    <x v="0"/>
    <x v="3"/>
    <n v="34.94"/>
    <n v="6"/>
    <n v="11.79"/>
    <x v="10"/>
    <x v="1"/>
  </r>
  <r>
    <d v="2022-11-15T00:00:00"/>
    <x v="223"/>
    <x v="20"/>
    <x v="0"/>
    <x v="4"/>
    <n v="119.04"/>
    <n v="6"/>
    <n v="35.71"/>
    <x v="10"/>
    <x v="1"/>
  </r>
  <r>
    <d v="2022-11-15T00:00:00"/>
    <x v="347"/>
    <x v="6"/>
    <x v="1"/>
    <x v="8"/>
    <n v="39.96"/>
    <n v="2"/>
    <n v="14.39"/>
    <x v="10"/>
    <x v="1"/>
  </r>
  <r>
    <d v="2022-11-15T00:00:00"/>
    <x v="379"/>
    <x v="10"/>
    <x v="0"/>
    <x v="3"/>
    <n v="166.92"/>
    <n v="13"/>
    <n v="-116.84"/>
    <x v="10"/>
    <x v="1"/>
  </r>
  <r>
    <d v="2022-11-16T00:00:00"/>
    <x v="675"/>
    <x v="20"/>
    <x v="0"/>
    <x v="12"/>
    <n v="523.25"/>
    <n v="5"/>
    <n v="141.28"/>
    <x v="10"/>
    <x v="1"/>
  </r>
  <r>
    <d v="2022-11-16T00:00:00"/>
    <x v="109"/>
    <x v="21"/>
    <x v="0"/>
    <x v="0"/>
    <n v="179.82"/>
    <n v="9"/>
    <n v="84.52"/>
    <x v="10"/>
    <x v="1"/>
  </r>
  <r>
    <d v="2022-11-16T00:00:00"/>
    <x v="109"/>
    <x v="21"/>
    <x v="1"/>
    <x v="8"/>
    <n v="185.58"/>
    <n v="6"/>
    <n v="76.09"/>
    <x v="10"/>
    <x v="1"/>
  </r>
  <r>
    <d v="2022-11-16T00:00:00"/>
    <x v="109"/>
    <x v="21"/>
    <x v="1"/>
    <x v="13"/>
    <n v="214.11"/>
    <n v="3"/>
    <n v="36.4"/>
    <x v="10"/>
    <x v="1"/>
  </r>
  <r>
    <d v="2022-11-16T00:00:00"/>
    <x v="109"/>
    <x v="21"/>
    <x v="2"/>
    <x v="9"/>
    <n v="999.96"/>
    <n v="4"/>
    <n v="229.99"/>
    <x v="10"/>
    <x v="1"/>
  </r>
  <r>
    <d v="2022-11-16T00:00:00"/>
    <x v="109"/>
    <x v="21"/>
    <x v="1"/>
    <x v="13"/>
    <n v="653.54999999999995"/>
    <n v="3"/>
    <n v="111.1"/>
    <x v="10"/>
    <x v="1"/>
  </r>
  <r>
    <d v="2022-11-16T00:00:00"/>
    <x v="252"/>
    <x v="34"/>
    <x v="1"/>
    <x v="13"/>
    <n v="696.42"/>
    <n v="2"/>
    <n v="160.18"/>
    <x v="10"/>
    <x v="1"/>
  </r>
  <r>
    <d v="2022-11-16T00:00:00"/>
    <x v="252"/>
    <x v="34"/>
    <x v="2"/>
    <x v="6"/>
    <n v="304.77999999999997"/>
    <n v="3"/>
    <n v="22.86"/>
    <x v="10"/>
    <x v="1"/>
  </r>
  <r>
    <d v="2022-11-16T00:00:00"/>
    <x v="91"/>
    <x v="1"/>
    <x v="0"/>
    <x v="2"/>
    <n v="21.49"/>
    <n v="2"/>
    <n v="1.61"/>
    <x v="10"/>
    <x v="1"/>
  </r>
  <r>
    <d v="2022-11-16T00:00:00"/>
    <x v="91"/>
    <x v="1"/>
    <x v="2"/>
    <x v="6"/>
    <n v="239.98"/>
    <n v="3"/>
    <n v="27"/>
    <x v="10"/>
    <x v="1"/>
  </r>
  <r>
    <d v="2022-11-16T00:00:00"/>
    <x v="91"/>
    <x v="1"/>
    <x v="1"/>
    <x v="8"/>
    <n v="34.5"/>
    <n v="2"/>
    <n v="-15.53"/>
    <x v="10"/>
    <x v="1"/>
  </r>
  <r>
    <d v="2022-11-16T00:00:00"/>
    <x v="130"/>
    <x v="3"/>
    <x v="0"/>
    <x v="1"/>
    <n v="18.899999999999999"/>
    <n v="3"/>
    <n v="8.69"/>
    <x v="10"/>
    <x v="1"/>
  </r>
  <r>
    <d v="2022-11-17T00:00:00"/>
    <x v="714"/>
    <x v="1"/>
    <x v="0"/>
    <x v="14"/>
    <n v="40.92"/>
    <n v="5"/>
    <n v="3.07"/>
    <x v="10"/>
    <x v="1"/>
  </r>
  <r>
    <d v="2022-11-17T00:00:00"/>
    <x v="267"/>
    <x v="3"/>
    <x v="2"/>
    <x v="6"/>
    <n v="415.97"/>
    <n v="4"/>
    <n v="52"/>
    <x v="10"/>
    <x v="1"/>
  </r>
  <r>
    <d v="2022-11-17T00:00:00"/>
    <x v="267"/>
    <x v="3"/>
    <x v="0"/>
    <x v="2"/>
    <n v="304.89999999999998"/>
    <n v="5"/>
    <n v="6.1"/>
    <x v="10"/>
    <x v="1"/>
  </r>
  <r>
    <d v="2022-11-17T00:00:00"/>
    <x v="267"/>
    <x v="3"/>
    <x v="1"/>
    <x v="8"/>
    <n v="80.959999999999994"/>
    <n v="4"/>
    <n v="29.15"/>
    <x v="10"/>
    <x v="1"/>
  </r>
  <r>
    <d v="2022-11-17T00:00:00"/>
    <x v="267"/>
    <x v="3"/>
    <x v="0"/>
    <x v="2"/>
    <n v="777.21"/>
    <n v="7"/>
    <n v="54.4"/>
    <x v="10"/>
    <x v="1"/>
  </r>
  <r>
    <d v="2022-11-17T00:00:00"/>
    <x v="267"/>
    <x v="3"/>
    <x v="0"/>
    <x v="0"/>
    <n v="32.4"/>
    <n v="5"/>
    <n v="15.55"/>
    <x v="10"/>
    <x v="1"/>
  </r>
  <r>
    <d v="2022-11-17T00:00:00"/>
    <x v="267"/>
    <x v="3"/>
    <x v="1"/>
    <x v="5"/>
    <n v="225.57"/>
    <n v="2"/>
    <n v="2.82"/>
    <x v="10"/>
    <x v="1"/>
  </r>
  <r>
    <d v="2022-11-17T00:00:00"/>
    <x v="267"/>
    <x v="3"/>
    <x v="1"/>
    <x v="8"/>
    <n v="36.6"/>
    <n v="3"/>
    <n v="15.37"/>
    <x v="10"/>
    <x v="1"/>
  </r>
  <r>
    <d v="2022-11-17T00:00:00"/>
    <x v="266"/>
    <x v="39"/>
    <x v="0"/>
    <x v="2"/>
    <n v="541.24"/>
    <n v="4"/>
    <n v="5.41"/>
    <x v="10"/>
    <x v="1"/>
  </r>
  <r>
    <d v="2022-11-17T00:00:00"/>
    <x v="266"/>
    <x v="39"/>
    <x v="0"/>
    <x v="0"/>
    <n v="106.32"/>
    <n v="3"/>
    <n v="49.97"/>
    <x v="10"/>
    <x v="1"/>
  </r>
  <r>
    <d v="2022-11-17T00:00:00"/>
    <x v="266"/>
    <x v="39"/>
    <x v="1"/>
    <x v="5"/>
    <n v="1323.9"/>
    <n v="5"/>
    <n v="383.93"/>
    <x v="10"/>
    <x v="1"/>
  </r>
  <r>
    <d v="2022-11-19T00:00:00"/>
    <x v="529"/>
    <x v="22"/>
    <x v="1"/>
    <x v="8"/>
    <n v="141.96"/>
    <n v="2"/>
    <n v="22.71"/>
    <x v="10"/>
    <x v="1"/>
  </r>
  <r>
    <d v="2022-11-19T00:00:00"/>
    <x v="166"/>
    <x v="17"/>
    <x v="0"/>
    <x v="12"/>
    <n v="31.08"/>
    <n v="4"/>
    <n v="8.39"/>
    <x v="10"/>
    <x v="1"/>
  </r>
  <r>
    <d v="2022-11-19T00:00:00"/>
    <x v="375"/>
    <x v="20"/>
    <x v="0"/>
    <x v="3"/>
    <n v="5.98"/>
    <n v="2"/>
    <n v="2.2400000000000002"/>
    <x v="10"/>
    <x v="1"/>
  </r>
  <r>
    <d v="2022-11-19T00:00:00"/>
    <x v="375"/>
    <x v="20"/>
    <x v="2"/>
    <x v="6"/>
    <n v="861.76"/>
    <n v="4"/>
    <n v="249.91"/>
    <x v="10"/>
    <x v="1"/>
  </r>
  <r>
    <d v="2022-11-20T00:00:00"/>
    <x v="291"/>
    <x v="20"/>
    <x v="0"/>
    <x v="4"/>
    <n v="60.45"/>
    <n v="3"/>
    <n v="16.32"/>
    <x v="10"/>
    <x v="1"/>
  </r>
  <r>
    <d v="2022-11-20T00:00:00"/>
    <x v="291"/>
    <x v="20"/>
    <x v="0"/>
    <x v="4"/>
    <n v="11.52"/>
    <n v="4"/>
    <n v="3.34"/>
    <x v="10"/>
    <x v="1"/>
  </r>
  <r>
    <d v="2022-11-20T00:00:00"/>
    <x v="291"/>
    <x v="20"/>
    <x v="1"/>
    <x v="11"/>
    <n v="186.05"/>
    <n v="4"/>
    <n v="9.3000000000000007"/>
    <x v="10"/>
    <x v="1"/>
  </r>
  <r>
    <d v="2022-11-20T00:00:00"/>
    <x v="659"/>
    <x v="3"/>
    <x v="0"/>
    <x v="4"/>
    <n v="19.46"/>
    <n v="7"/>
    <n v="5.0599999999999996"/>
    <x v="10"/>
    <x v="1"/>
  </r>
  <r>
    <d v="2022-11-20T00:00:00"/>
    <x v="275"/>
    <x v="20"/>
    <x v="0"/>
    <x v="0"/>
    <n v="19.649999999999999"/>
    <n v="3"/>
    <n v="9.0399999999999991"/>
    <x v="10"/>
    <x v="1"/>
  </r>
  <r>
    <d v="2022-11-20T00:00:00"/>
    <x v="164"/>
    <x v="3"/>
    <x v="2"/>
    <x v="6"/>
    <n v="72.739999999999995"/>
    <n v="7"/>
    <n v="-15.46"/>
    <x v="10"/>
    <x v="1"/>
  </r>
  <r>
    <d v="2022-11-20T00:00:00"/>
    <x v="164"/>
    <x v="3"/>
    <x v="1"/>
    <x v="5"/>
    <n v="572.16"/>
    <n v="3"/>
    <n v="35.76"/>
    <x v="10"/>
    <x v="1"/>
  </r>
  <r>
    <d v="2022-11-20T00:00:00"/>
    <x v="715"/>
    <x v="3"/>
    <x v="0"/>
    <x v="3"/>
    <n v="24.19"/>
    <n v="9"/>
    <n v="7.56"/>
    <x v="10"/>
    <x v="1"/>
  </r>
  <r>
    <d v="2022-11-20T00:00:00"/>
    <x v="716"/>
    <x v="22"/>
    <x v="0"/>
    <x v="4"/>
    <n v="119.04"/>
    <n v="6"/>
    <n v="30.95"/>
    <x v="10"/>
    <x v="1"/>
  </r>
  <r>
    <d v="2022-11-20T00:00:00"/>
    <x v="716"/>
    <x v="22"/>
    <x v="1"/>
    <x v="8"/>
    <n v="22.14"/>
    <n v="3"/>
    <n v="6.42"/>
    <x v="10"/>
    <x v="1"/>
  </r>
  <r>
    <d v="2022-11-20T00:00:00"/>
    <x v="716"/>
    <x v="22"/>
    <x v="2"/>
    <x v="9"/>
    <n v="13.98"/>
    <n v="2"/>
    <n v="6.01"/>
    <x v="10"/>
    <x v="1"/>
  </r>
  <r>
    <d v="2022-11-20T00:00:00"/>
    <x v="295"/>
    <x v="10"/>
    <x v="1"/>
    <x v="8"/>
    <n v="63.82"/>
    <n v="2"/>
    <n v="9.57"/>
    <x v="10"/>
    <x v="1"/>
  </r>
  <r>
    <d v="2022-11-20T00:00:00"/>
    <x v="295"/>
    <x v="10"/>
    <x v="0"/>
    <x v="2"/>
    <n v="141.55000000000001"/>
    <n v="3"/>
    <n v="-26.54"/>
    <x v="10"/>
    <x v="1"/>
  </r>
  <r>
    <d v="2022-11-20T00:00:00"/>
    <x v="271"/>
    <x v="0"/>
    <x v="2"/>
    <x v="15"/>
    <n v="479.99"/>
    <n v="2"/>
    <n v="56"/>
    <x v="10"/>
    <x v="1"/>
  </r>
  <r>
    <d v="2022-11-20T00:00:00"/>
    <x v="567"/>
    <x v="16"/>
    <x v="0"/>
    <x v="3"/>
    <n v="7.23"/>
    <n v="5"/>
    <n v="-5.78"/>
    <x v="10"/>
    <x v="1"/>
  </r>
  <r>
    <d v="2022-11-20T00:00:00"/>
    <x v="567"/>
    <x v="16"/>
    <x v="0"/>
    <x v="2"/>
    <n v="17.440000000000001"/>
    <n v="2"/>
    <n v="1.31"/>
    <x v="10"/>
    <x v="1"/>
  </r>
  <r>
    <d v="2022-11-20T00:00:00"/>
    <x v="567"/>
    <x v="16"/>
    <x v="0"/>
    <x v="3"/>
    <n v="62.88"/>
    <n v="4"/>
    <n v="-50.3"/>
    <x v="10"/>
    <x v="1"/>
  </r>
  <r>
    <d v="2022-11-20T00:00:00"/>
    <x v="567"/>
    <x v="16"/>
    <x v="1"/>
    <x v="11"/>
    <n v="290.35000000000002"/>
    <n v="3"/>
    <n v="-36.29"/>
    <x v="10"/>
    <x v="1"/>
  </r>
  <r>
    <d v="2022-11-20T00:00:00"/>
    <x v="1"/>
    <x v="2"/>
    <x v="1"/>
    <x v="5"/>
    <n v="344.37"/>
    <n v="4"/>
    <n v="-93.47"/>
    <x v="10"/>
    <x v="1"/>
  </r>
  <r>
    <d v="2022-11-20T00:00:00"/>
    <x v="147"/>
    <x v="26"/>
    <x v="0"/>
    <x v="3"/>
    <n v="4.9000000000000004"/>
    <n v="3"/>
    <n v="-3.43"/>
    <x v="10"/>
    <x v="1"/>
  </r>
  <r>
    <d v="2022-11-20T00:00:00"/>
    <x v="147"/>
    <x v="26"/>
    <x v="1"/>
    <x v="11"/>
    <n v="145.76"/>
    <n v="6"/>
    <n v="-247.8"/>
    <x v="10"/>
    <x v="1"/>
  </r>
  <r>
    <d v="2022-11-20T00:00:00"/>
    <x v="147"/>
    <x v="26"/>
    <x v="0"/>
    <x v="3"/>
    <n v="9.61"/>
    <n v="6"/>
    <n v="-7.37"/>
    <x v="10"/>
    <x v="1"/>
  </r>
  <r>
    <d v="2022-11-20T00:00:00"/>
    <x v="10"/>
    <x v="3"/>
    <x v="0"/>
    <x v="3"/>
    <n v="89.7"/>
    <n v="4"/>
    <n v="33.64"/>
    <x v="10"/>
    <x v="1"/>
  </r>
  <r>
    <d v="2022-11-20T00:00:00"/>
    <x v="10"/>
    <x v="3"/>
    <x v="0"/>
    <x v="1"/>
    <n v="50.12"/>
    <n v="4"/>
    <n v="23.56"/>
    <x v="10"/>
    <x v="1"/>
  </r>
  <r>
    <d v="2022-11-20T00:00:00"/>
    <x v="439"/>
    <x v="3"/>
    <x v="1"/>
    <x v="8"/>
    <n v="32.04"/>
    <n v="3"/>
    <n v="8.01"/>
    <x v="10"/>
    <x v="1"/>
  </r>
  <r>
    <d v="2022-11-21T00:00:00"/>
    <x v="264"/>
    <x v="10"/>
    <x v="1"/>
    <x v="5"/>
    <n v="396.8"/>
    <n v="7"/>
    <n v="-11.34"/>
    <x v="10"/>
    <x v="1"/>
  </r>
  <r>
    <d v="2022-11-21T00:00:00"/>
    <x v="264"/>
    <x v="10"/>
    <x v="0"/>
    <x v="14"/>
    <n v="15.88"/>
    <n v="5"/>
    <n v="-3.77"/>
    <x v="10"/>
    <x v="1"/>
  </r>
  <r>
    <d v="2022-11-21T00:00:00"/>
    <x v="262"/>
    <x v="17"/>
    <x v="1"/>
    <x v="11"/>
    <n v="141.96"/>
    <n v="2"/>
    <n v="41.17"/>
    <x v="10"/>
    <x v="1"/>
  </r>
  <r>
    <d v="2022-11-21T00:00:00"/>
    <x v="262"/>
    <x v="17"/>
    <x v="0"/>
    <x v="3"/>
    <n v="66.05"/>
    <n v="4"/>
    <n v="23.12"/>
    <x v="10"/>
    <x v="1"/>
  </r>
  <r>
    <d v="2022-11-21T00:00:00"/>
    <x v="27"/>
    <x v="0"/>
    <x v="1"/>
    <x v="11"/>
    <n v="246.13"/>
    <n v="2"/>
    <n v="-76.010000000000005"/>
    <x v="10"/>
    <x v="1"/>
  </r>
  <r>
    <d v="2022-11-21T00:00:00"/>
    <x v="27"/>
    <x v="0"/>
    <x v="0"/>
    <x v="1"/>
    <n v="11.7"/>
    <n v="2"/>
    <n v="3.95"/>
    <x v="10"/>
    <x v="1"/>
  </r>
  <r>
    <d v="2022-11-21T00:00:00"/>
    <x v="27"/>
    <x v="0"/>
    <x v="2"/>
    <x v="16"/>
    <n v="439.99"/>
    <n v="1"/>
    <n v="165"/>
    <x v="10"/>
    <x v="1"/>
  </r>
  <r>
    <d v="2022-11-21T00:00:00"/>
    <x v="268"/>
    <x v="18"/>
    <x v="0"/>
    <x v="4"/>
    <n v="10.92"/>
    <n v="6"/>
    <n v="4.91"/>
    <x v="10"/>
    <x v="1"/>
  </r>
  <r>
    <d v="2022-11-21T00:00:00"/>
    <x v="268"/>
    <x v="18"/>
    <x v="2"/>
    <x v="15"/>
    <n v="83.9"/>
    <n v="2"/>
    <n v="22.65"/>
    <x v="10"/>
    <x v="1"/>
  </r>
  <r>
    <d v="2022-11-21T00:00:00"/>
    <x v="268"/>
    <x v="18"/>
    <x v="0"/>
    <x v="12"/>
    <n v="19.75"/>
    <n v="5"/>
    <n v="5.14"/>
    <x v="10"/>
    <x v="1"/>
  </r>
  <r>
    <d v="2022-11-21T00:00:00"/>
    <x v="268"/>
    <x v="18"/>
    <x v="2"/>
    <x v="9"/>
    <n v="393.54"/>
    <n v="3"/>
    <n v="165.29"/>
    <x v="10"/>
    <x v="1"/>
  </r>
  <r>
    <d v="2022-11-21T00:00:00"/>
    <x v="673"/>
    <x v="12"/>
    <x v="0"/>
    <x v="12"/>
    <n v="325.63"/>
    <n v="6"/>
    <n v="28.49"/>
    <x v="10"/>
    <x v="1"/>
  </r>
  <r>
    <d v="2022-11-21T00:00:00"/>
    <x v="673"/>
    <x v="12"/>
    <x v="2"/>
    <x v="9"/>
    <n v="23.34"/>
    <n v="2"/>
    <n v="-1.46"/>
    <x v="10"/>
    <x v="1"/>
  </r>
  <r>
    <d v="2022-11-21T00:00:00"/>
    <x v="673"/>
    <x v="12"/>
    <x v="0"/>
    <x v="1"/>
    <n v="16.52"/>
    <n v="5"/>
    <n v="5.37"/>
    <x v="10"/>
    <x v="1"/>
  </r>
  <r>
    <d v="2022-11-21T00:00:00"/>
    <x v="228"/>
    <x v="2"/>
    <x v="1"/>
    <x v="13"/>
    <n v="1252.7"/>
    <n v="8"/>
    <n v="-480.2"/>
    <x v="10"/>
    <x v="1"/>
  </r>
  <r>
    <d v="2022-11-21T00:00:00"/>
    <x v="228"/>
    <x v="2"/>
    <x v="2"/>
    <x v="6"/>
    <n v="110.97"/>
    <n v="5"/>
    <n v="-24.04"/>
    <x v="10"/>
    <x v="1"/>
  </r>
  <r>
    <d v="2022-11-21T00:00:00"/>
    <x v="653"/>
    <x v="0"/>
    <x v="0"/>
    <x v="4"/>
    <n v="5.34"/>
    <n v="2"/>
    <n v="0.73"/>
    <x v="10"/>
    <x v="1"/>
  </r>
  <r>
    <d v="2022-11-21T00:00:00"/>
    <x v="653"/>
    <x v="0"/>
    <x v="0"/>
    <x v="3"/>
    <n v="1.7"/>
    <n v="2"/>
    <n v="-2.54"/>
    <x v="10"/>
    <x v="1"/>
  </r>
  <r>
    <d v="2022-11-21T00:00:00"/>
    <x v="653"/>
    <x v="0"/>
    <x v="0"/>
    <x v="12"/>
    <n v="24.59"/>
    <n v="3"/>
    <n v="-67.62"/>
    <x v="10"/>
    <x v="1"/>
  </r>
  <r>
    <d v="2022-11-21T00:00:00"/>
    <x v="653"/>
    <x v="0"/>
    <x v="0"/>
    <x v="3"/>
    <n v="7.98"/>
    <n v="5"/>
    <n v="-13.17"/>
    <x v="10"/>
    <x v="1"/>
  </r>
  <r>
    <d v="2022-11-21T00:00:00"/>
    <x v="209"/>
    <x v="25"/>
    <x v="1"/>
    <x v="8"/>
    <n v="18.18"/>
    <n v="1"/>
    <n v="4.7699999999999996"/>
    <x v="10"/>
    <x v="1"/>
  </r>
  <r>
    <d v="2022-11-22T00:00:00"/>
    <x v="187"/>
    <x v="0"/>
    <x v="0"/>
    <x v="12"/>
    <n v="68.81"/>
    <n v="5"/>
    <n v="-123.86"/>
    <x v="10"/>
    <x v="1"/>
  </r>
  <r>
    <d v="2022-11-22T00:00:00"/>
    <x v="187"/>
    <x v="0"/>
    <x v="0"/>
    <x v="3"/>
    <n v="2.54"/>
    <n v="3"/>
    <n v="-3.82"/>
    <x v="10"/>
    <x v="1"/>
  </r>
  <r>
    <d v="2022-11-22T00:00:00"/>
    <x v="576"/>
    <x v="2"/>
    <x v="0"/>
    <x v="3"/>
    <n v="11.61"/>
    <n v="2"/>
    <n v="-9.2899999999999991"/>
    <x v="10"/>
    <x v="1"/>
  </r>
  <r>
    <d v="2022-11-22T00:00:00"/>
    <x v="690"/>
    <x v="0"/>
    <x v="1"/>
    <x v="13"/>
    <n v="206.96"/>
    <n v="2"/>
    <n v="-32.520000000000003"/>
    <x v="10"/>
    <x v="1"/>
  </r>
  <r>
    <d v="2022-11-22T00:00:00"/>
    <x v="539"/>
    <x v="32"/>
    <x v="0"/>
    <x v="0"/>
    <n v="14.94"/>
    <n v="3"/>
    <n v="7.02"/>
    <x v="10"/>
    <x v="1"/>
  </r>
  <r>
    <d v="2022-11-22T00:00:00"/>
    <x v="64"/>
    <x v="0"/>
    <x v="2"/>
    <x v="9"/>
    <n v="27.17"/>
    <n v="4"/>
    <n v="-1.36"/>
    <x v="10"/>
    <x v="1"/>
  </r>
  <r>
    <d v="2022-11-22T00:00:00"/>
    <x v="387"/>
    <x v="15"/>
    <x v="0"/>
    <x v="3"/>
    <n v="2.95"/>
    <n v="2"/>
    <n v="-2.06"/>
    <x v="10"/>
    <x v="1"/>
  </r>
  <r>
    <d v="2022-11-22T00:00:00"/>
    <x v="387"/>
    <x v="15"/>
    <x v="0"/>
    <x v="7"/>
    <n v="55.1"/>
    <n v="6"/>
    <n v="18.600000000000001"/>
    <x v="10"/>
    <x v="1"/>
  </r>
  <r>
    <d v="2022-11-22T00:00:00"/>
    <x v="534"/>
    <x v="3"/>
    <x v="0"/>
    <x v="0"/>
    <n v="37.94"/>
    <n v="2"/>
    <n v="18.21"/>
    <x v="10"/>
    <x v="1"/>
  </r>
  <r>
    <d v="2022-11-22T00:00:00"/>
    <x v="534"/>
    <x v="3"/>
    <x v="0"/>
    <x v="0"/>
    <n v="42.8"/>
    <n v="10"/>
    <n v="19.260000000000002"/>
    <x v="10"/>
    <x v="1"/>
  </r>
  <r>
    <d v="2022-11-22T00:00:00"/>
    <x v="534"/>
    <x v="3"/>
    <x v="0"/>
    <x v="2"/>
    <n v="33.630000000000003"/>
    <n v="3"/>
    <n v="10.09"/>
    <x v="10"/>
    <x v="1"/>
  </r>
  <r>
    <d v="2022-11-22T00:00:00"/>
    <x v="248"/>
    <x v="16"/>
    <x v="2"/>
    <x v="15"/>
    <n v="32.99"/>
    <n v="3"/>
    <n v="-1.98"/>
    <x v="10"/>
    <x v="1"/>
  </r>
  <r>
    <d v="2022-11-22T00:00:00"/>
    <x v="198"/>
    <x v="32"/>
    <x v="0"/>
    <x v="4"/>
    <n v="17.12"/>
    <n v="4"/>
    <n v="4.96"/>
    <x v="10"/>
    <x v="1"/>
  </r>
  <r>
    <d v="2022-11-22T00:00:00"/>
    <x v="198"/>
    <x v="32"/>
    <x v="0"/>
    <x v="0"/>
    <n v="59.94"/>
    <n v="3"/>
    <n v="28.17"/>
    <x v="10"/>
    <x v="1"/>
  </r>
  <r>
    <d v="2022-11-23T00:00:00"/>
    <x v="668"/>
    <x v="0"/>
    <x v="0"/>
    <x v="0"/>
    <n v="335.52"/>
    <n v="4"/>
    <n v="117.43"/>
    <x v="10"/>
    <x v="1"/>
  </r>
  <r>
    <d v="2022-11-23T00:00:00"/>
    <x v="668"/>
    <x v="0"/>
    <x v="0"/>
    <x v="3"/>
    <n v="23.91"/>
    <n v="2"/>
    <n v="-40.65"/>
    <x v="10"/>
    <x v="1"/>
  </r>
  <r>
    <d v="2022-11-23T00:00:00"/>
    <x v="668"/>
    <x v="0"/>
    <x v="0"/>
    <x v="2"/>
    <n v="27.06"/>
    <n v="2"/>
    <n v="2.37"/>
    <x v="10"/>
    <x v="1"/>
  </r>
  <r>
    <d v="2022-11-23T00:00:00"/>
    <x v="372"/>
    <x v="23"/>
    <x v="0"/>
    <x v="12"/>
    <n v="2625.12"/>
    <n v="8"/>
    <n v="735.03"/>
    <x v="10"/>
    <x v="1"/>
  </r>
  <r>
    <d v="2022-11-23T00:00:00"/>
    <x v="372"/>
    <x v="23"/>
    <x v="0"/>
    <x v="4"/>
    <n v="17.940000000000001"/>
    <n v="3"/>
    <n v="4.49"/>
    <x v="10"/>
    <x v="1"/>
  </r>
  <r>
    <d v="2022-11-23T00:00:00"/>
    <x v="517"/>
    <x v="7"/>
    <x v="2"/>
    <x v="6"/>
    <n v="307.98"/>
    <n v="2"/>
    <n v="89.31"/>
    <x v="10"/>
    <x v="1"/>
  </r>
  <r>
    <d v="2022-11-23T00:00:00"/>
    <x v="517"/>
    <x v="7"/>
    <x v="0"/>
    <x v="0"/>
    <n v="44.1"/>
    <n v="6"/>
    <n v="20.73"/>
    <x v="10"/>
    <x v="1"/>
  </r>
  <r>
    <d v="2022-11-23T00:00:00"/>
    <x v="517"/>
    <x v="7"/>
    <x v="0"/>
    <x v="4"/>
    <n v="13.12"/>
    <n v="4"/>
    <n v="5.64"/>
    <x v="10"/>
    <x v="1"/>
  </r>
  <r>
    <d v="2022-11-23T00:00:00"/>
    <x v="517"/>
    <x v="7"/>
    <x v="0"/>
    <x v="10"/>
    <n v="16.559999999999999"/>
    <n v="2"/>
    <n v="7.78"/>
    <x v="10"/>
    <x v="1"/>
  </r>
  <r>
    <d v="2022-11-23T00:00:00"/>
    <x v="517"/>
    <x v="7"/>
    <x v="0"/>
    <x v="0"/>
    <n v="38.880000000000003"/>
    <n v="6"/>
    <n v="18.66"/>
    <x v="10"/>
    <x v="1"/>
  </r>
  <r>
    <d v="2022-11-24T00:00:00"/>
    <x v="111"/>
    <x v="3"/>
    <x v="2"/>
    <x v="9"/>
    <n v="13.98"/>
    <n v="2"/>
    <n v="6.15"/>
    <x v="10"/>
    <x v="1"/>
  </r>
  <r>
    <d v="2022-11-24T00:00:00"/>
    <x v="111"/>
    <x v="3"/>
    <x v="0"/>
    <x v="3"/>
    <n v="25.82"/>
    <n v="6"/>
    <n v="9.36"/>
    <x v="10"/>
    <x v="1"/>
  </r>
  <r>
    <d v="2022-11-24T00:00:00"/>
    <x v="111"/>
    <x v="3"/>
    <x v="0"/>
    <x v="0"/>
    <n v="146.72999999999999"/>
    <n v="3"/>
    <n v="68.959999999999994"/>
    <x v="10"/>
    <x v="1"/>
  </r>
  <r>
    <d v="2022-11-24T00:00:00"/>
    <x v="111"/>
    <x v="3"/>
    <x v="1"/>
    <x v="8"/>
    <n v="79.760000000000005"/>
    <n v="4"/>
    <n v="22.33"/>
    <x v="10"/>
    <x v="1"/>
  </r>
  <r>
    <d v="2022-11-24T00:00:00"/>
    <x v="0"/>
    <x v="3"/>
    <x v="0"/>
    <x v="0"/>
    <n v="368.91"/>
    <n v="9"/>
    <n v="180.77"/>
    <x v="10"/>
    <x v="1"/>
  </r>
  <r>
    <d v="2022-11-24T00:00:00"/>
    <x v="0"/>
    <x v="3"/>
    <x v="0"/>
    <x v="4"/>
    <n v="14.7"/>
    <n v="5"/>
    <n v="6.62"/>
    <x v="10"/>
    <x v="1"/>
  </r>
  <r>
    <d v="2022-11-24T00:00:00"/>
    <x v="18"/>
    <x v="3"/>
    <x v="0"/>
    <x v="3"/>
    <n v="3.17"/>
    <n v="2"/>
    <n v="0.99"/>
    <x v="10"/>
    <x v="1"/>
  </r>
  <r>
    <d v="2022-11-24T00:00:00"/>
    <x v="18"/>
    <x v="3"/>
    <x v="0"/>
    <x v="0"/>
    <n v="19.440000000000001"/>
    <n v="3"/>
    <n v="9.33"/>
    <x v="10"/>
    <x v="1"/>
  </r>
  <r>
    <d v="2022-11-24T00:00:00"/>
    <x v="18"/>
    <x v="3"/>
    <x v="0"/>
    <x v="2"/>
    <n v="454.86"/>
    <n v="7"/>
    <n v="54.58"/>
    <x v="10"/>
    <x v="1"/>
  </r>
  <r>
    <d v="2022-11-24T00:00:00"/>
    <x v="18"/>
    <x v="3"/>
    <x v="0"/>
    <x v="3"/>
    <n v="91.39"/>
    <n v="8"/>
    <n v="29.7"/>
    <x v="10"/>
    <x v="1"/>
  </r>
  <r>
    <d v="2022-11-25T00:00:00"/>
    <x v="394"/>
    <x v="25"/>
    <x v="0"/>
    <x v="4"/>
    <n v="13.12"/>
    <n v="5"/>
    <n v="1.48"/>
    <x v="10"/>
    <x v="1"/>
  </r>
  <r>
    <d v="2022-11-26T00:00:00"/>
    <x v="133"/>
    <x v="32"/>
    <x v="0"/>
    <x v="3"/>
    <n v="14.73"/>
    <n v="3"/>
    <n v="6.92"/>
    <x v="10"/>
    <x v="1"/>
  </r>
  <r>
    <d v="2022-11-26T00:00:00"/>
    <x v="133"/>
    <x v="32"/>
    <x v="0"/>
    <x v="2"/>
    <n v="104.9"/>
    <n v="5"/>
    <n v="25.18"/>
    <x v="10"/>
    <x v="1"/>
  </r>
  <r>
    <d v="2022-11-26T00:00:00"/>
    <x v="133"/>
    <x v="32"/>
    <x v="0"/>
    <x v="3"/>
    <n v="61.04"/>
    <n v="4"/>
    <n v="30.52"/>
    <x v="10"/>
    <x v="1"/>
  </r>
  <r>
    <d v="2022-11-26T00:00:00"/>
    <x v="133"/>
    <x v="32"/>
    <x v="0"/>
    <x v="0"/>
    <n v="10.95"/>
    <n v="3"/>
    <n v="5.15"/>
    <x v="10"/>
    <x v="1"/>
  </r>
  <r>
    <d v="2022-11-26T00:00:00"/>
    <x v="572"/>
    <x v="15"/>
    <x v="1"/>
    <x v="8"/>
    <n v="692.47"/>
    <n v="11"/>
    <n v="190.43"/>
    <x v="10"/>
    <x v="1"/>
  </r>
  <r>
    <d v="2022-11-26T00:00:00"/>
    <x v="400"/>
    <x v="24"/>
    <x v="2"/>
    <x v="16"/>
    <n v="599.99"/>
    <n v="1"/>
    <n v="234"/>
    <x v="10"/>
    <x v="1"/>
  </r>
  <r>
    <d v="2022-11-27T00:00:00"/>
    <x v="445"/>
    <x v="16"/>
    <x v="1"/>
    <x v="13"/>
    <n v="375.46"/>
    <n v="3"/>
    <n v="-157.01"/>
    <x v="10"/>
    <x v="1"/>
  </r>
  <r>
    <d v="2022-11-27T00:00:00"/>
    <x v="445"/>
    <x v="16"/>
    <x v="2"/>
    <x v="9"/>
    <n v="83.98"/>
    <n v="3"/>
    <n v="-1.05"/>
    <x v="10"/>
    <x v="1"/>
  </r>
  <r>
    <d v="2022-11-27T00:00:00"/>
    <x v="101"/>
    <x v="3"/>
    <x v="1"/>
    <x v="5"/>
    <n v="283.92"/>
    <n v="5"/>
    <n v="17.75"/>
    <x v="10"/>
    <x v="1"/>
  </r>
  <r>
    <d v="2022-11-27T00:00:00"/>
    <x v="586"/>
    <x v="13"/>
    <x v="0"/>
    <x v="3"/>
    <n v="6.24"/>
    <n v="2"/>
    <n v="3.06"/>
    <x v="10"/>
    <x v="1"/>
  </r>
  <r>
    <d v="2022-11-27T00:00:00"/>
    <x v="514"/>
    <x v="7"/>
    <x v="2"/>
    <x v="6"/>
    <n v="83.97"/>
    <n v="3"/>
    <n v="23.51"/>
    <x v="10"/>
    <x v="1"/>
  </r>
  <r>
    <d v="2022-11-27T00:00:00"/>
    <x v="514"/>
    <x v="7"/>
    <x v="2"/>
    <x v="9"/>
    <n v="104.97"/>
    <n v="3"/>
    <n v="7.35"/>
    <x v="10"/>
    <x v="1"/>
  </r>
  <r>
    <d v="2022-11-27T00:00:00"/>
    <x v="617"/>
    <x v="20"/>
    <x v="0"/>
    <x v="4"/>
    <n v="29.79"/>
    <n v="3"/>
    <n v="12.51"/>
    <x v="10"/>
    <x v="1"/>
  </r>
  <r>
    <d v="2022-11-27T00:00:00"/>
    <x v="188"/>
    <x v="3"/>
    <x v="2"/>
    <x v="9"/>
    <n v="107.97"/>
    <n v="3"/>
    <n v="22.67"/>
    <x v="10"/>
    <x v="1"/>
  </r>
  <r>
    <d v="2022-11-27T00:00:00"/>
    <x v="188"/>
    <x v="3"/>
    <x v="0"/>
    <x v="0"/>
    <n v="113.82"/>
    <n v="3"/>
    <n v="53.5"/>
    <x v="10"/>
    <x v="1"/>
  </r>
  <r>
    <d v="2022-11-27T00:00:00"/>
    <x v="469"/>
    <x v="2"/>
    <x v="2"/>
    <x v="6"/>
    <n v="748.75"/>
    <n v="8"/>
    <n v="-162.22999999999999"/>
    <x v="10"/>
    <x v="1"/>
  </r>
  <r>
    <d v="2022-11-27T00:00:00"/>
    <x v="338"/>
    <x v="32"/>
    <x v="0"/>
    <x v="0"/>
    <n v="40.08"/>
    <n v="6"/>
    <n v="19.239999999999998"/>
    <x v="10"/>
    <x v="1"/>
  </r>
  <r>
    <d v="2022-11-27T00:00:00"/>
    <x v="338"/>
    <x v="32"/>
    <x v="0"/>
    <x v="0"/>
    <n v="59.94"/>
    <n v="3"/>
    <n v="28.17"/>
    <x v="10"/>
    <x v="1"/>
  </r>
  <r>
    <d v="2022-11-27T00:00:00"/>
    <x v="338"/>
    <x v="32"/>
    <x v="2"/>
    <x v="9"/>
    <n v="259.98"/>
    <n v="2"/>
    <n v="88.39"/>
    <x v="10"/>
    <x v="1"/>
  </r>
  <r>
    <d v="2022-11-27T00:00:00"/>
    <x v="338"/>
    <x v="32"/>
    <x v="1"/>
    <x v="11"/>
    <n v="170.98"/>
    <n v="1"/>
    <n v="32.49"/>
    <x v="10"/>
    <x v="1"/>
  </r>
  <r>
    <d v="2022-11-27T00:00:00"/>
    <x v="338"/>
    <x v="32"/>
    <x v="1"/>
    <x v="8"/>
    <n v="38.97"/>
    <n v="3"/>
    <n v="4.68"/>
    <x v="10"/>
    <x v="1"/>
  </r>
  <r>
    <d v="2022-11-27T00:00:00"/>
    <x v="338"/>
    <x v="32"/>
    <x v="0"/>
    <x v="0"/>
    <n v="154.9"/>
    <n v="5"/>
    <n v="69.709999999999994"/>
    <x v="10"/>
    <x v="1"/>
  </r>
  <r>
    <d v="2022-11-27T00:00:00"/>
    <x v="338"/>
    <x v="32"/>
    <x v="1"/>
    <x v="13"/>
    <n v="446.07"/>
    <n v="4"/>
    <n v="0"/>
    <x v="10"/>
    <x v="1"/>
  </r>
  <r>
    <d v="2022-11-28T00:00:00"/>
    <x v="696"/>
    <x v="1"/>
    <x v="1"/>
    <x v="8"/>
    <n v="12.13"/>
    <n v="9"/>
    <n v="-8.49"/>
    <x v="10"/>
    <x v="1"/>
  </r>
  <r>
    <d v="2022-11-28T00:00:00"/>
    <x v="696"/>
    <x v="1"/>
    <x v="0"/>
    <x v="2"/>
    <n v="82.37"/>
    <n v="2"/>
    <n v="-19.559999999999999"/>
    <x v="10"/>
    <x v="1"/>
  </r>
  <r>
    <d v="2022-11-28T00:00:00"/>
    <x v="696"/>
    <x v="1"/>
    <x v="0"/>
    <x v="2"/>
    <n v="53.92"/>
    <n v="5"/>
    <n v="4.04"/>
    <x v="10"/>
    <x v="1"/>
  </r>
  <r>
    <d v="2022-11-28T00:00:00"/>
    <x v="696"/>
    <x v="1"/>
    <x v="2"/>
    <x v="6"/>
    <n v="647.9"/>
    <n v="6"/>
    <n v="56.69"/>
    <x v="10"/>
    <x v="1"/>
  </r>
  <r>
    <d v="2022-11-28T00:00:00"/>
    <x v="164"/>
    <x v="1"/>
    <x v="1"/>
    <x v="8"/>
    <n v="151.96"/>
    <n v="5"/>
    <n v="-182.35"/>
    <x v="10"/>
    <x v="1"/>
  </r>
  <r>
    <d v="2022-11-28T00:00:00"/>
    <x v="717"/>
    <x v="20"/>
    <x v="1"/>
    <x v="8"/>
    <n v="322.58999999999997"/>
    <n v="3"/>
    <n v="64.52"/>
    <x v="10"/>
    <x v="1"/>
  </r>
  <r>
    <d v="2022-11-28T00:00:00"/>
    <x v="231"/>
    <x v="20"/>
    <x v="1"/>
    <x v="8"/>
    <n v="68.16"/>
    <n v="3"/>
    <n v="27.95"/>
    <x v="10"/>
    <x v="1"/>
  </r>
  <r>
    <d v="2022-11-28T00:00:00"/>
    <x v="231"/>
    <x v="20"/>
    <x v="0"/>
    <x v="10"/>
    <n v="62.24"/>
    <n v="8"/>
    <n v="29.25"/>
    <x v="10"/>
    <x v="1"/>
  </r>
  <r>
    <d v="2022-11-28T00:00:00"/>
    <x v="438"/>
    <x v="0"/>
    <x v="0"/>
    <x v="0"/>
    <n v="335.52"/>
    <n v="4"/>
    <n v="117.43"/>
    <x v="10"/>
    <x v="1"/>
  </r>
  <r>
    <d v="2022-11-28T00:00:00"/>
    <x v="415"/>
    <x v="31"/>
    <x v="0"/>
    <x v="4"/>
    <n v="8.2799999999999994"/>
    <n v="2"/>
    <n v="3.48"/>
    <x v="10"/>
    <x v="1"/>
  </r>
  <r>
    <d v="2022-11-28T00:00:00"/>
    <x v="63"/>
    <x v="3"/>
    <x v="0"/>
    <x v="12"/>
    <n v="45.28"/>
    <n v="4"/>
    <n v="15.4"/>
    <x v="10"/>
    <x v="1"/>
  </r>
  <r>
    <d v="2022-11-28T00:00:00"/>
    <x v="632"/>
    <x v="10"/>
    <x v="1"/>
    <x v="8"/>
    <n v="71.12"/>
    <n v="5"/>
    <n v="9.7799999999999994"/>
    <x v="10"/>
    <x v="1"/>
  </r>
  <r>
    <d v="2022-11-28T00:00:00"/>
    <x v="632"/>
    <x v="10"/>
    <x v="0"/>
    <x v="7"/>
    <n v="3.01"/>
    <n v="2"/>
    <n v="0.56000000000000005"/>
    <x v="10"/>
    <x v="1"/>
  </r>
  <r>
    <d v="2022-11-29T00:00:00"/>
    <x v="472"/>
    <x v="14"/>
    <x v="1"/>
    <x v="5"/>
    <n v="301.95999999999998"/>
    <n v="2"/>
    <n v="87.57"/>
    <x v="10"/>
    <x v="1"/>
  </r>
  <r>
    <d v="2022-11-29T00:00:00"/>
    <x v="472"/>
    <x v="14"/>
    <x v="0"/>
    <x v="12"/>
    <n v="555.21"/>
    <n v="5"/>
    <n v="178.9"/>
    <x v="10"/>
    <x v="1"/>
  </r>
  <r>
    <d v="2022-11-29T00:00:00"/>
    <x v="472"/>
    <x v="14"/>
    <x v="0"/>
    <x v="2"/>
    <n v="523.48"/>
    <n v="4"/>
    <n v="130.87"/>
    <x v="10"/>
    <x v="1"/>
  </r>
  <r>
    <d v="2022-11-29T00:00:00"/>
    <x v="472"/>
    <x v="14"/>
    <x v="0"/>
    <x v="4"/>
    <n v="161.82"/>
    <n v="9"/>
    <n v="46.93"/>
    <x v="10"/>
    <x v="1"/>
  </r>
  <r>
    <d v="2022-11-29T00:00:00"/>
    <x v="478"/>
    <x v="14"/>
    <x v="0"/>
    <x v="0"/>
    <n v="19.920000000000002"/>
    <n v="4"/>
    <n v="9.36"/>
    <x v="10"/>
    <x v="1"/>
  </r>
  <r>
    <d v="2022-11-29T00:00:00"/>
    <x v="478"/>
    <x v="14"/>
    <x v="1"/>
    <x v="5"/>
    <n v="1106.9100000000001"/>
    <n v="9"/>
    <n v="121.76"/>
    <x v="10"/>
    <x v="1"/>
  </r>
  <r>
    <d v="2022-11-29T00:00:00"/>
    <x v="630"/>
    <x v="0"/>
    <x v="2"/>
    <x v="9"/>
    <n v="21.48"/>
    <n v="3"/>
    <n v="-0.27"/>
    <x v="10"/>
    <x v="1"/>
  </r>
  <r>
    <d v="2022-11-29T00:00:00"/>
    <x v="630"/>
    <x v="0"/>
    <x v="0"/>
    <x v="3"/>
    <n v="8.7799999999999994"/>
    <n v="4"/>
    <n v="-13.62"/>
    <x v="10"/>
    <x v="1"/>
  </r>
  <r>
    <d v="2022-11-29T00:00:00"/>
    <x v="1"/>
    <x v="3"/>
    <x v="0"/>
    <x v="3"/>
    <n v="4.3"/>
    <n v="1"/>
    <n v="1.56"/>
    <x v="10"/>
    <x v="1"/>
  </r>
  <r>
    <d v="2022-11-29T00:00:00"/>
    <x v="89"/>
    <x v="3"/>
    <x v="0"/>
    <x v="4"/>
    <n v="56.3"/>
    <n v="2"/>
    <n v="15.76"/>
    <x v="10"/>
    <x v="1"/>
  </r>
  <r>
    <d v="2022-11-30T00:00:00"/>
    <x v="494"/>
    <x v="2"/>
    <x v="0"/>
    <x v="3"/>
    <n v="152.99"/>
    <n v="3"/>
    <n v="-122.39"/>
    <x v="10"/>
    <x v="1"/>
  </r>
  <r>
    <d v="2022-11-30T00:00:00"/>
    <x v="494"/>
    <x v="2"/>
    <x v="0"/>
    <x v="7"/>
    <n v="10.58"/>
    <n v="7"/>
    <n v="-2.38"/>
    <x v="10"/>
    <x v="1"/>
  </r>
  <r>
    <d v="2022-11-30T00:00:00"/>
    <x v="494"/>
    <x v="2"/>
    <x v="2"/>
    <x v="6"/>
    <n v="94.92"/>
    <n v="4"/>
    <n v="15.82"/>
    <x v="10"/>
    <x v="1"/>
  </r>
  <r>
    <d v="2022-11-30T00:00:00"/>
    <x v="35"/>
    <x v="0"/>
    <x v="0"/>
    <x v="3"/>
    <n v="3.88"/>
    <n v="3"/>
    <n v="-5.82"/>
    <x v="10"/>
    <x v="1"/>
  </r>
  <r>
    <d v="2022-11-30T00:00:00"/>
    <x v="152"/>
    <x v="5"/>
    <x v="0"/>
    <x v="10"/>
    <n v="17.48"/>
    <n v="2"/>
    <n v="8.2200000000000006"/>
    <x v="10"/>
    <x v="1"/>
  </r>
  <r>
    <d v="2022-11-30T00:00:00"/>
    <x v="152"/>
    <x v="5"/>
    <x v="0"/>
    <x v="10"/>
    <n v="71.88"/>
    <n v="2"/>
    <n v="32.35"/>
    <x v="10"/>
    <x v="1"/>
  </r>
  <r>
    <d v="2022-11-30T00:00:00"/>
    <x v="195"/>
    <x v="25"/>
    <x v="2"/>
    <x v="6"/>
    <n v="177.48"/>
    <n v="3"/>
    <n v="19.97"/>
    <x v="10"/>
    <x v="1"/>
  </r>
  <r>
    <d v="2022-11-30T00:00:00"/>
    <x v="219"/>
    <x v="20"/>
    <x v="0"/>
    <x v="0"/>
    <n v="23.66"/>
    <n v="7"/>
    <n v="10.88"/>
    <x v="10"/>
    <x v="1"/>
  </r>
  <r>
    <d v="2022-11-30T00:00:00"/>
    <x v="219"/>
    <x v="20"/>
    <x v="1"/>
    <x v="11"/>
    <n v="681.41"/>
    <n v="12"/>
    <n v="42.59"/>
    <x v="10"/>
    <x v="1"/>
  </r>
  <r>
    <d v="2022-11-30T00:00:00"/>
    <x v="522"/>
    <x v="17"/>
    <x v="1"/>
    <x v="8"/>
    <n v="80.959999999999994"/>
    <n v="4"/>
    <n v="29.15"/>
    <x v="10"/>
    <x v="1"/>
  </r>
  <r>
    <d v="2022-11-30T00:00:00"/>
    <x v="522"/>
    <x v="17"/>
    <x v="0"/>
    <x v="0"/>
    <n v="25.92"/>
    <n v="4"/>
    <n v="12.44"/>
    <x v="10"/>
    <x v="1"/>
  </r>
  <r>
    <d v="2022-11-30T00:00:00"/>
    <x v="518"/>
    <x v="25"/>
    <x v="1"/>
    <x v="8"/>
    <n v="17.09"/>
    <n v="2"/>
    <n v="1.07"/>
    <x v="10"/>
    <x v="1"/>
  </r>
  <r>
    <d v="2022-11-30T00:00:00"/>
    <x v="336"/>
    <x v="25"/>
    <x v="0"/>
    <x v="3"/>
    <n v="6.05"/>
    <n v="7"/>
    <n v="-4.2300000000000004"/>
    <x v="10"/>
    <x v="1"/>
  </r>
  <r>
    <d v="2022-11-30T00:00:00"/>
    <x v="336"/>
    <x v="25"/>
    <x v="0"/>
    <x v="12"/>
    <n v="98.35"/>
    <n v="3"/>
    <n v="9.84"/>
    <x v="10"/>
    <x v="1"/>
  </r>
  <r>
    <d v="2022-11-30T00:00:00"/>
    <x v="336"/>
    <x v="25"/>
    <x v="1"/>
    <x v="8"/>
    <n v="335.74"/>
    <n v="2"/>
    <n v="25.18"/>
    <x v="10"/>
    <x v="1"/>
  </r>
  <r>
    <d v="2022-12-01T00:00:00"/>
    <x v="391"/>
    <x v="22"/>
    <x v="0"/>
    <x v="3"/>
    <n v="55.42"/>
    <n v="2"/>
    <n v="19.399999999999999"/>
    <x v="11"/>
    <x v="1"/>
  </r>
  <r>
    <d v="2022-12-01T00:00:00"/>
    <x v="685"/>
    <x v="0"/>
    <x v="1"/>
    <x v="8"/>
    <n v="6.69"/>
    <n v="4"/>
    <n v="-4.01"/>
    <x v="11"/>
    <x v="1"/>
  </r>
  <r>
    <d v="2022-12-01T00:00:00"/>
    <x v="165"/>
    <x v="22"/>
    <x v="0"/>
    <x v="4"/>
    <n v="13.9"/>
    <n v="5"/>
    <n v="5.56"/>
    <x v="11"/>
    <x v="1"/>
  </r>
  <r>
    <d v="2022-12-01T00:00:00"/>
    <x v="435"/>
    <x v="6"/>
    <x v="0"/>
    <x v="2"/>
    <n v="61.68"/>
    <n v="4"/>
    <n v="16.649999999999999"/>
    <x v="11"/>
    <x v="1"/>
  </r>
  <r>
    <d v="2022-12-01T00:00:00"/>
    <x v="435"/>
    <x v="6"/>
    <x v="0"/>
    <x v="3"/>
    <n v="63.96"/>
    <n v="4"/>
    <n v="30.7"/>
    <x v="11"/>
    <x v="1"/>
  </r>
  <r>
    <d v="2022-12-01T00:00:00"/>
    <x v="581"/>
    <x v="22"/>
    <x v="1"/>
    <x v="5"/>
    <n v="2003.92"/>
    <n v="5"/>
    <n v="125.25"/>
    <x v="11"/>
    <x v="1"/>
  </r>
  <r>
    <d v="2022-12-01T00:00:00"/>
    <x v="581"/>
    <x v="22"/>
    <x v="0"/>
    <x v="0"/>
    <n v="32.4"/>
    <n v="5"/>
    <n v="15.55"/>
    <x v="11"/>
    <x v="1"/>
  </r>
  <r>
    <d v="2022-12-01T00:00:00"/>
    <x v="581"/>
    <x v="22"/>
    <x v="1"/>
    <x v="13"/>
    <n v="1913.4"/>
    <n v="9"/>
    <n v="401.81"/>
    <x v="11"/>
    <x v="1"/>
  </r>
  <r>
    <d v="2022-12-01T00:00:00"/>
    <x v="581"/>
    <x v="22"/>
    <x v="0"/>
    <x v="2"/>
    <n v="146.72999999999999"/>
    <n v="3"/>
    <n v="2.93"/>
    <x v="11"/>
    <x v="1"/>
  </r>
  <r>
    <d v="2022-12-01T00:00:00"/>
    <x v="581"/>
    <x v="22"/>
    <x v="0"/>
    <x v="0"/>
    <n v="114.2"/>
    <n v="5"/>
    <n v="52.53"/>
    <x v="11"/>
    <x v="1"/>
  </r>
  <r>
    <d v="2022-12-01T00:00:00"/>
    <x v="607"/>
    <x v="3"/>
    <x v="1"/>
    <x v="5"/>
    <n v="2676.67"/>
    <n v="9"/>
    <n v="267.67"/>
    <x v="11"/>
    <x v="1"/>
  </r>
  <r>
    <d v="2022-12-01T00:00:00"/>
    <x v="338"/>
    <x v="14"/>
    <x v="0"/>
    <x v="0"/>
    <n v="19.440000000000001"/>
    <n v="3"/>
    <n v="9.33"/>
    <x v="11"/>
    <x v="1"/>
  </r>
  <r>
    <d v="2022-12-01T00:00:00"/>
    <x v="338"/>
    <x v="14"/>
    <x v="0"/>
    <x v="4"/>
    <n v="3.64"/>
    <n v="2"/>
    <n v="1.02"/>
    <x v="11"/>
    <x v="1"/>
  </r>
  <r>
    <d v="2022-12-01T00:00:00"/>
    <x v="338"/>
    <x v="14"/>
    <x v="0"/>
    <x v="0"/>
    <n v="18.54"/>
    <n v="2"/>
    <n v="8.7100000000000009"/>
    <x v="11"/>
    <x v="1"/>
  </r>
  <r>
    <d v="2022-12-03T00:00:00"/>
    <x v="78"/>
    <x v="2"/>
    <x v="2"/>
    <x v="15"/>
    <n v="482.34"/>
    <n v="4"/>
    <n v="-337.64"/>
    <x v="11"/>
    <x v="1"/>
  </r>
  <r>
    <d v="2022-12-03T00:00:00"/>
    <x v="78"/>
    <x v="2"/>
    <x v="1"/>
    <x v="8"/>
    <n v="2.96"/>
    <n v="1"/>
    <n v="0.78"/>
    <x v="11"/>
    <x v="1"/>
  </r>
  <r>
    <d v="2022-12-03T00:00:00"/>
    <x v="114"/>
    <x v="20"/>
    <x v="0"/>
    <x v="3"/>
    <n v="10.75"/>
    <n v="4"/>
    <n v="3.36"/>
    <x v="11"/>
    <x v="1"/>
  </r>
  <r>
    <d v="2022-12-03T00:00:00"/>
    <x v="314"/>
    <x v="2"/>
    <x v="0"/>
    <x v="0"/>
    <n v="16.45"/>
    <n v="2"/>
    <n v="5.55"/>
    <x v="11"/>
    <x v="1"/>
  </r>
  <r>
    <d v="2022-12-03T00:00:00"/>
    <x v="314"/>
    <x v="2"/>
    <x v="2"/>
    <x v="9"/>
    <n v="36.78"/>
    <n v="2"/>
    <n v="10.58"/>
    <x v="11"/>
    <x v="1"/>
  </r>
  <r>
    <d v="2022-12-03T00:00:00"/>
    <x v="544"/>
    <x v="20"/>
    <x v="0"/>
    <x v="3"/>
    <n v="590.35"/>
    <n v="6"/>
    <n v="206.62"/>
    <x v="11"/>
    <x v="1"/>
  </r>
  <r>
    <d v="2022-12-03T00:00:00"/>
    <x v="517"/>
    <x v="3"/>
    <x v="1"/>
    <x v="11"/>
    <n v="359.5"/>
    <n v="3"/>
    <n v="-29.61"/>
    <x v="11"/>
    <x v="1"/>
  </r>
  <r>
    <d v="2022-12-03T00:00:00"/>
    <x v="419"/>
    <x v="25"/>
    <x v="1"/>
    <x v="8"/>
    <n v="77.95"/>
    <n v="3"/>
    <n v="12.67"/>
    <x v="11"/>
    <x v="1"/>
  </r>
  <r>
    <d v="2022-12-03T00:00:00"/>
    <x v="419"/>
    <x v="25"/>
    <x v="0"/>
    <x v="3"/>
    <n v="95.97"/>
    <n v="5"/>
    <n v="-73.58"/>
    <x v="11"/>
    <x v="1"/>
  </r>
  <r>
    <d v="2022-12-03T00:00:00"/>
    <x v="419"/>
    <x v="25"/>
    <x v="2"/>
    <x v="6"/>
    <n v="105.58"/>
    <n v="2"/>
    <n v="9.24"/>
    <x v="11"/>
    <x v="1"/>
  </r>
  <r>
    <d v="2022-12-03T00:00:00"/>
    <x v="419"/>
    <x v="25"/>
    <x v="0"/>
    <x v="4"/>
    <n v="9.34"/>
    <n v="2"/>
    <n v="1.17"/>
    <x v="11"/>
    <x v="1"/>
  </r>
  <r>
    <d v="2022-12-03T00:00:00"/>
    <x v="187"/>
    <x v="38"/>
    <x v="0"/>
    <x v="0"/>
    <n v="184.66"/>
    <n v="7"/>
    <n v="84.94"/>
    <x v="11"/>
    <x v="1"/>
  </r>
  <r>
    <d v="2022-12-04T00:00:00"/>
    <x v="718"/>
    <x v="16"/>
    <x v="0"/>
    <x v="3"/>
    <n v="8.23"/>
    <n v="3"/>
    <n v="-6.03"/>
    <x v="11"/>
    <x v="1"/>
  </r>
  <r>
    <d v="2022-12-04T00:00:00"/>
    <x v="703"/>
    <x v="20"/>
    <x v="1"/>
    <x v="8"/>
    <n v="28.44"/>
    <n v="3"/>
    <n v="11.38"/>
    <x v="11"/>
    <x v="1"/>
  </r>
  <r>
    <d v="2022-12-04T00:00:00"/>
    <x v="703"/>
    <x v="20"/>
    <x v="1"/>
    <x v="5"/>
    <n v="364.41"/>
    <n v="5"/>
    <n v="8.1"/>
    <x v="11"/>
    <x v="1"/>
  </r>
  <r>
    <d v="2022-12-04T00:00:00"/>
    <x v="703"/>
    <x v="20"/>
    <x v="2"/>
    <x v="6"/>
    <n v="39.96"/>
    <n v="4"/>
    <n v="10.39"/>
    <x v="11"/>
    <x v="1"/>
  </r>
  <r>
    <d v="2022-12-04T00:00:00"/>
    <x v="703"/>
    <x v="20"/>
    <x v="1"/>
    <x v="5"/>
    <n v="361.76"/>
    <n v="2"/>
    <n v="68.33"/>
    <x v="11"/>
    <x v="1"/>
  </r>
  <r>
    <d v="2022-12-04T00:00:00"/>
    <x v="389"/>
    <x v="20"/>
    <x v="0"/>
    <x v="10"/>
    <n v="17.940000000000001"/>
    <n v="3"/>
    <n v="8.7899999999999991"/>
    <x v="11"/>
    <x v="1"/>
  </r>
  <r>
    <d v="2022-12-04T00:00:00"/>
    <x v="389"/>
    <x v="20"/>
    <x v="1"/>
    <x v="5"/>
    <n v="384.17"/>
    <n v="7"/>
    <n v="29.88"/>
    <x v="11"/>
    <x v="1"/>
  </r>
  <r>
    <d v="2022-12-04T00:00:00"/>
    <x v="389"/>
    <x v="20"/>
    <x v="2"/>
    <x v="6"/>
    <n v="1799.75"/>
    <n v="5"/>
    <n v="539.92999999999995"/>
    <x v="11"/>
    <x v="1"/>
  </r>
  <r>
    <d v="2022-12-04T00:00:00"/>
    <x v="279"/>
    <x v="24"/>
    <x v="0"/>
    <x v="0"/>
    <n v="85.96"/>
    <n v="7"/>
    <n v="40.4"/>
    <x v="11"/>
    <x v="1"/>
  </r>
  <r>
    <d v="2022-12-04T00:00:00"/>
    <x v="644"/>
    <x v="15"/>
    <x v="0"/>
    <x v="3"/>
    <n v="1598.06"/>
    <n v="7"/>
    <n v="-1065.3699999999999"/>
    <x v="11"/>
    <x v="1"/>
  </r>
  <r>
    <d v="2022-12-04T00:00:00"/>
    <x v="644"/>
    <x v="15"/>
    <x v="0"/>
    <x v="4"/>
    <n v="36.96"/>
    <n v="4"/>
    <n v="12.01"/>
    <x v="11"/>
    <x v="1"/>
  </r>
  <r>
    <d v="2022-12-04T00:00:00"/>
    <x v="312"/>
    <x v="3"/>
    <x v="0"/>
    <x v="10"/>
    <n v="271.44"/>
    <n v="3"/>
    <n v="122.15"/>
    <x v="11"/>
    <x v="1"/>
  </r>
  <r>
    <d v="2022-12-04T00:00:00"/>
    <x v="312"/>
    <x v="3"/>
    <x v="2"/>
    <x v="6"/>
    <n v="110.35"/>
    <n v="3"/>
    <n v="8.2799999999999994"/>
    <x v="11"/>
    <x v="1"/>
  </r>
  <r>
    <d v="2022-12-04T00:00:00"/>
    <x v="312"/>
    <x v="3"/>
    <x v="1"/>
    <x v="8"/>
    <n v="36.4"/>
    <n v="5"/>
    <n v="13.83"/>
    <x v="11"/>
    <x v="1"/>
  </r>
  <r>
    <d v="2022-12-04T00:00:00"/>
    <x v="501"/>
    <x v="3"/>
    <x v="0"/>
    <x v="4"/>
    <n v="16.899999999999999"/>
    <n v="5"/>
    <n v="6.25"/>
    <x v="11"/>
    <x v="1"/>
  </r>
  <r>
    <d v="2022-12-04T00:00:00"/>
    <x v="501"/>
    <x v="3"/>
    <x v="1"/>
    <x v="8"/>
    <n v="25.08"/>
    <n v="6"/>
    <n v="9.0299999999999994"/>
    <x v="11"/>
    <x v="1"/>
  </r>
  <r>
    <d v="2022-12-05T00:00:00"/>
    <x v="719"/>
    <x v="3"/>
    <x v="1"/>
    <x v="8"/>
    <n v="44.46"/>
    <n v="2"/>
    <n v="14.67"/>
    <x v="11"/>
    <x v="1"/>
  </r>
  <r>
    <d v="2022-12-05T00:00:00"/>
    <x v="308"/>
    <x v="2"/>
    <x v="2"/>
    <x v="9"/>
    <n v="47.98"/>
    <n v="2"/>
    <n v="0.6"/>
    <x v="11"/>
    <x v="1"/>
  </r>
  <r>
    <d v="2022-12-05T00:00:00"/>
    <x v="308"/>
    <x v="2"/>
    <x v="0"/>
    <x v="3"/>
    <n v="26.06"/>
    <n v="6"/>
    <n v="-19.98"/>
    <x v="11"/>
    <x v="1"/>
  </r>
  <r>
    <d v="2022-12-05T00:00:00"/>
    <x v="720"/>
    <x v="14"/>
    <x v="0"/>
    <x v="3"/>
    <n v="152.80000000000001"/>
    <n v="5"/>
    <n v="76.400000000000006"/>
    <x v="11"/>
    <x v="1"/>
  </r>
  <r>
    <d v="2022-12-05T00:00:00"/>
    <x v="394"/>
    <x v="0"/>
    <x v="0"/>
    <x v="4"/>
    <n v="45.04"/>
    <n v="2"/>
    <n v="4.5"/>
    <x v="11"/>
    <x v="1"/>
  </r>
  <r>
    <d v="2022-12-05T00:00:00"/>
    <x v="449"/>
    <x v="20"/>
    <x v="0"/>
    <x v="3"/>
    <n v="232.4"/>
    <n v="5"/>
    <n v="78.44"/>
    <x v="11"/>
    <x v="1"/>
  </r>
  <r>
    <d v="2022-12-05T00:00:00"/>
    <x v="449"/>
    <x v="20"/>
    <x v="1"/>
    <x v="5"/>
    <n v="164.65"/>
    <n v="3"/>
    <n v="12.81"/>
    <x v="11"/>
    <x v="1"/>
  </r>
  <r>
    <d v="2022-12-05T00:00:00"/>
    <x v="449"/>
    <x v="20"/>
    <x v="0"/>
    <x v="0"/>
    <n v="22.68"/>
    <n v="2"/>
    <n v="11.11"/>
    <x v="11"/>
    <x v="1"/>
  </r>
  <r>
    <d v="2022-12-05T00:00:00"/>
    <x v="169"/>
    <x v="3"/>
    <x v="2"/>
    <x v="9"/>
    <n v="39"/>
    <n v="3"/>
    <n v="17.55"/>
    <x v="11"/>
    <x v="1"/>
  </r>
  <r>
    <d v="2022-12-05T00:00:00"/>
    <x v="169"/>
    <x v="3"/>
    <x v="0"/>
    <x v="1"/>
    <n v="12.6"/>
    <n v="4"/>
    <n v="6.05"/>
    <x v="11"/>
    <x v="1"/>
  </r>
  <r>
    <d v="2022-12-05T00:00:00"/>
    <x v="390"/>
    <x v="15"/>
    <x v="1"/>
    <x v="5"/>
    <n v="97.42"/>
    <n v="2"/>
    <n v="10.96"/>
    <x v="11"/>
    <x v="1"/>
  </r>
  <r>
    <d v="2022-12-05T00:00:00"/>
    <x v="560"/>
    <x v="1"/>
    <x v="0"/>
    <x v="10"/>
    <n v="12.22"/>
    <n v="2"/>
    <n v="4.43"/>
    <x v="11"/>
    <x v="1"/>
  </r>
  <r>
    <d v="2022-12-06T00:00:00"/>
    <x v="201"/>
    <x v="3"/>
    <x v="0"/>
    <x v="4"/>
    <n v="120.15"/>
    <n v="9"/>
    <n v="33.64"/>
    <x v="11"/>
    <x v="1"/>
  </r>
  <r>
    <d v="2022-12-06T00:00:00"/>
    <x v="201"/>
    <x v="3"/>
    <x v="2"/>
    <x v="6"/>
    <n v="219.18"/>
    <n v="2"/>
    <n v="19.18"/>
    <x v="11"/>
    <x v="1"/>
  </r>
  <r>
    <d v="2022-12-06T00:00:00"/>
    <x v="682"/>
    <x v="0"/>
    <x v="0"/>
    <x v="3"/>
    <n v="2.77"/>
    <n v="7"/>
    <n v="-4.8499999999999996"/>
    <x v="11"/>
    <x v="1"/>
  </r>
  <r>
    <d v="2022-12-06T00:00:00"/>
    <x v="258"/>
    <x v="12"/>
    <x v="1"/>
    <x v="8"/>
    <n v="206.11"/>
    <n v="6"/>
    <n v="48.95"/>
    <x v="11"/>
    <x v="1"/>
  </r>
  <r>
    <d v="2022-12-06T00:00:00"/>
    <x v="258"/>
    <x v="12"/>
    <x v="0"/>
    <x v="0"/>
    <n v="19.920000000000002"/>
    <n v="5"/>
    <n v="6.72"/>
    <x v="11"/>
    <x v="1"/>
  </r>
  <r>
    <d v="2022-12-06T00:00:00"/>
    <x v="258"/>
    <x v="12"/>
    <x v="0"/>
    <x v="0"/>
    <n v="198.27"/>
    <n v="8"/>
    <n v="61.96"/>
    <x v="11"/>
    <x v="1"/>
  </r>
  <r>
    <d v="2022-12-06T00:00:00"/>
    <x v="258"/>
    <x v="12"/>
    <x v="0"/>
    <x v="2"/>
    <n v="247.1"/>
    <n v="6"/>
    <n v="-58.69"/>
    <x v="11"/>
    <x v="1"/>
  </r>
  <r>
    <d v="2022-12-06T00:00:00"/>
    <x v="258"/>
    <x v="12"/>
    <x v="0"/>
    <x v="4"/>
    <n v="86.3"/>
    <n v="6"/>
    <n v="9.7100000000000009"/>
    <x v="11"/>
    <x v="1"/>
  </r>
  <r>
    <d v="2022-12-06T00:00:00"/>
    <x v="380"/>
    <x v="10"/>
    <x v="2"/>
    <x v="6"/>
    <n v="485.94"/>
    <n v="2"/>
    <n v="-89.09"/>
    <x v="11"/>
    <x v="1"/>
  </r>
  <r>
    <d v="2022-12-06T00:00:00"/>
    <x v="380"/>
    <x v="10"/>
    <x v="0"/>
    <x v="4"/>
    <n v="37.380000000000003"/>
    <n v="8"/>
    <n v="4.67"/>
    <x v="11"/>
    <x v="1"/>
  </r>
  <r>
    <d v="2022-12-06T00:00:00"/>
    <x v="380"/>
    <x v="10"/>
    <x v="1"/>
    <x v="5"/>
    <n v="70.69"/>
    <n v="1"/>
    <n v="-24.24"/>
    <x v="11"/>
    <x v="1"/>
  </r>
  <r>
    <d v="2022-12-06T00:00:00"/>
    <x v="307"/>
    <x v="3"/>
    <x v="0"/>
    <x v="0"/>
    <n v="32.75"/>
    <n v="5"/>
    <n v="15.07"/>
    <x v="11"/>
    <x v="1"/>
  </r>
  <r>
    <d v="2022-12-06T00:00:00"/>
    <x v="25"/>
    <x v="20"/>
    <x v="0"/>
    <x v="0"/>
    <n v="6.48"/>
    <n v="1"/>
    <n v="3.11"/>
    <x v="11"/>
    <x v="1"/>
  </r>
  <r>
    <d v="2022-12-06T00:00:00"/>
    <x v="25"/>
    <x v="20"/>
    <x v="0"/>
    <x v="0"/>
    <n v="41.86"/>
    <n v="7"/>
    <n v="20.51"/>
    <x v="11"/>
    <x v="1"/>
  </r>
  <r>
    <d v="2022-12-06T00:00:00"/>
    <x v="25"/>
    <x v="20"/>
    <x v="2"/>
    <x v="9"/>
    <n v="1619.91"/>
    <n v="9"/>
    <n v="97.19"/>
    <x v="11"/>
    <x v="1"/>
  </r>
  <r>
    <d v="2022-12-06T00:00:00"/>
    <x v="25"/>
    <x v="20"/>
    <x v="1"/>
    <x v="8"/>
    <n v="113.92"/>
    <n v="4"/>
    <n v="42.15"/>
    <x v="11"/>
    <x v="1"/>
  </r>
  <r>
    <d v="2022-12-06T00:00:00"/>
    <x v="70"/>
    <x v="18"/>
    <x v="2"/>
    <x v="16"/>
    <n v="999.98"/>
    <n v="2"/>
    <n v="449.99"/>
    <x v="11"/>
    <x v="1"/>
  </r>
  <r>
    <d v="2022-12-06T00:00:00"/>
    <x v="325"/>
    <x v="17"/>
    <x v="0"/>
    <x v="0"/>
    <n v="6.48"/>
    <n v="1"/>
    <n v="3.11"/>
    <x v="11"/>
    <x v="1"/>
  </r>
  <r>
    <d v="2022-12-06T00:00:00"/>
    <x v="325"/>
    <x v="17"/>
    <x v="0"/>
    <x v="2"/>
    <n v="1325.85"/>
    <n v="5"/>
    <n v="238.65"/>
    <x v="11"/>
    <x v="1"/>
  </r>
  <r>
    <d v="2022-12-06T00:00:00"/>
    <x v="325"/>
    <x v="17"/>
    <x v="0"/>
    <x v="1"/>
    <n v="14.94"/>
    <n v="3"/>
    <n v="6.87"/>
    <x v="11"/>
    <x v="1"/>
  </r>
  <r>
    <d v="2022-12-06T00:00:00"/>
    <x v="721"/>
    <x v="3"/>
    <x v="0"/>
    <x v="12"/>
    <n v="7.78"/>
    <n v="2"/>
    <n v="2.02"/>
    <x v="11"/>
    <x v="1"/>
  </r>
  <r>
    <d v="2022-12-06T00:00:00"/>
    <x v="644"/>
    <x v="6"/>
    <x v="2"/>
    <x v="6"/>
    <n v="173.94"/>
    <n v="6"/>
    <n v="50.44"/>
    <x v="11"/>
    <x v="1"/>
  </r>
  <r>
    <d v="2022-12-06T00:00:00"/>
    <x v="109"/>
    <x v="10"/>
    <x v="0"/>
    <x v="3"/>
    <n v="14.83"/>
    <n v="3"/>
    <n v="-10.38"/>
    <x v="11"/>
    <x v="1"/>
  </r>
  <r>
    <d v="2022-12-06T00:00:00"/>
    <x v="639"/>
    <x v="3"/>
    <x v="0"/>
    <x v="0"/>
    <n v="8.9600000000000009"/>
    <n v="2"/>
    <n v="4.3899999999999997"/>
    <x v="11"/>
    <x v="1"/>
  </r>
  <r>
    <d v="2022-12-07T00:00:00"/>
    <x v="536"/>
    <x v="5"/>
    <x v="0"/>
    <x v="12"/>
    <n v="152.94"/>
    <n v="3"/>
    <n v="41.29"/>
    <x v="11"/>
    <x v="1"/>
  </r>
  <r>
    <d v="2022-12-07T00:00:00"/>
    <x v="536"/>
    <x v="5"/>
    <x v="1"/>
    <x v="5"/>
    <n v="283.92"/>
    <n v="4"/>
    <n v="70.98"/>
    <x v="11"/>
    <x v="1"/>
  </r>
  <r>
    <d v="2022-12-07T00:00:00"/>
    <x v="467"/>
    <x v="22"/>
    <x v="0"/>
    <x v="7"/>
    <n v="3.96"/>
    <n v="2"/>
    <n v="0"/>
    <x v="11"/>
    <x v="1"/>
  </r>
  <r>
    <d v="2022-12-07T00:00:00"/>
    <x v="467"/>
    <x v="22"/>
    <x v="0"/>
    <x v="1"/>
    <n v="2.61"/>
    <n v="1"/>
    <n v="1.2"/>
    <x v="11"/>
    <x v="1"/>
  </r>
  <r>
    <d v="2022-12-07T00:00:00"/>
    <x v="7"/>
    <x v="3"/>
    <x v="1"/>
    <x v="8"/>
    <n v="79.92"/>
    <n v="4"/>
    <n v="28.77"/>
    <x v="11"/>
    <x v="1"/>
  </r>
  <r>
    <d v="2022-12-07T00:00:00"/>
    <x v="545"/>
    <x v="20"/>
    <x v="0"/>
    <x v="3"/>
    <n v="21.36"/>
    <n v="5"/>
    <n v="7.21"/>
    <x v="11"/>
    <x v="1"/>
  </r>
  <r>
    <d v="2022-12-07T00:00:00"/>
    <x v="545"/>
    <x v="20"/>
    <x v="0"/>
    <x v="3"/>
    <n v="6.69"/>
    <n v="2"/>
    <n v="2.34"/>
    <x v="11"/>
    <x v="1"/>
  </r>
  <r>
    <d v="2022-12-07T00:00:00"/>
    <x v="545"/>
    <x v="20"/>
    <x v="2"/>
    <x v="6"/>
    <n v="773.94"/>
    <n v="6"/>
    <n v="224.44"/>
    <x v="11"/>
    <x v="1"/>
  </r>
  <r>
    <d v="2022-12-07T00:00:00"/>
    <x v="94"/>
    <x v="3"/>
    <x v="0"/>
    <x v="0"/>
    <n v="12.96"/>
    <n v="2"/>
    <n v="6.22"/>
    <x v="11"/>
    <x v="1"/>
  </r>
  <r>
    <d v="2022-12-08T00:00:00"/>
    <x v="722"/>
    <x v="0"/>
    <x v="0"/>
    <x v="0"/>
    <n v="360.71"/>
    <n v="11"/>
    <n v="130.76"/>
    <x v="11"/>
    <x v="1"/>
  </r>
  <r>
    <d v="2022-12-08T00:00:00"/>
    <x v="722"/>
    <x v="0"/>
    <x v="2"/>
    <x v="6"/>
    <n v="1718.4"/>
    <n v="6"/>
    <n v="150.36000000000001"/>
    <x v="11"/>
    <x v="1"/>
  </r>
  <r>
    <d v="2022-12-08T00:00:00"/>
    <x v="701"/>
    <x v="0"/>
    <x v="2"/>
    <x v="6"/>
    <n v="119.96"/>
    <n v="5"/>
    <n v="12"/>
    <x v="11"/>
    <x v="1"/>
  </r>
  <r>
    <d v="2022-12-08T00:00:00"/>
    <x v="598"/>
    <x v="3"/>
    <x v="0"/>
    <x v="2"/>
    <n v="221.96"/>
    <n v="2"/>
    <n v="4.4400000000000004"/>
    <x v="11"/>
    <x v="1"/>
  </r>
  <r>
    <d v="2022-12-08T00:00:00"/>
    <x v="598"/>
    <x v="3"/>
    <x v="2"/>
    <x v="9"/>
    <n v="236"/>
    <n v="4"/>
    <n v="40.119999999999997"/>
    <x v="11"/>
    <x v="1"/>
  </r>
  <r>
    <d v="2022-12-08T00:00:00"/>
    <x v="418"/>
    <x v="26"/>
    <x v="0"/>
    <x v="0"/>
    <n v="15.7"/>
    <n v="3"/>
    <n v="5.0999999999999996"/>
    <x v="11"/>
    <x v="1"/>
  </r>
  <r>
    <d v="2022-12-09T00:00:00"/>
    <x v="590"/>
    <x v="18"/>
    <x v="0"/>
    <x v="0"/>
    <n v="34.020000000000003"/>
    <n v="3"/>
    <n v="16.670000000000002"/>
    <x v="11"/>
    <x v="1"/>
  </r>
  <r>
    <d v="2022-12-10T00:00:00"/>
    <x v="435"/>
    <x v="14"/>
    <x v="0"/>
    <x v="4"/>
    <n v="3.9"/>
    <n v="2"/>
    <n v="1.52"/>
    <x v="11"/>
    <x v="1"/>
  </r>
  <r>
    <d v="2022-12-10T00:00:00"/>
    <x v="435"/>
    <x v="14"/>
    <x v="1"/>
    <x v="13"/>
    <n v="801.96"/>
    <n v="2"/>
    <n v="200.49"/>
    <x v="11"/>
    <x v="1"/>
  </r>
  <r>
    <d v="2022-12-10T00:00:00"/>
    <x v="435"/>
    <x v="14"/>
    <x v="1"/>
    <x v="5"/>
    <n v="191.96"/>
    <n v="2"/>
    <n v="32.630000000000003"/>
    <x v="11"/>
    <x v="1"/>
  </r>
  <r>
    <d v="2022-12-10T00:00:00"/>
    <x v="435"/>
    <x v="14"/>
    <x v="0"/>
    <x v="1"/>
    <n v="2.61"/>
    <n v="1"/>
    <n v="1.2"/>
    <x v="11"/>
    <x v="1"/>
  </r>
  <r>
    <d v="2022-12-10T00:00:00"/>
    <x v="580"/>
    <x v="4"/>
    <x v="0"/>
    <x v="4"/>
    <n v="1.78"/>
    <n v="1"/>
    <n v="0.5"/>
    <x v="11"/>
    <x v="1"/>
  </r>
  <r>
    <d v="2022-12-10T00:00:00"/>
    <x v="580"/>
    <x v="4"/>
    <x v="0"/>
    <x v="0"/>
    <n v="25.92"/>
    <n v="4"/>
    <n v="12.44"/>
    <x v="11"/>
    <x v="1"/>
  </r>
  <r>
    <d v="2022-12-10T00:00:00"/>
    <x v="580"/>
    <x v="4"/>
    <x v="2"/>
    <x v="9"/>
    <n v="101.94"/>
    <n v="6"/>
    <n v="21.41"/>
    <x v="11"/>
    <x v="1"/>
  </r>
  <r>
    <d v="2022-12-10T00:00:00"/>
    <x v="338"/>
    <x v="20"/>
    <x v="0"/>
    <x v="1"/>
    <n v="7.31"/>
    <n v="1"/>
    <n v="3.44"/>
    <x v="11"/>
    <x v="1"/>
  </r>
  <r>
    <d v="2022-12-10T00:00:00"/>
    <x v="338"/>
    <x v="20"/>
    <x v="2"/>
    <x v="16"/>
    <n v="799.98"/>
    <n v="2"/>
    <n v="250"/>
    <x v="11"/>
    <x v="1"/>
  </r>
  <r>
    <d v="2022-12-10T00:00:00"/>
    <x v="338"/>
    <x v="20"/>
    <x v="0"/>
    <x v="0"/>
    <n v="41.28"/>
    <n v="6"/>
    <n v="18.989999999999998"/>
    <x v="11"/>
    <x v="1"/>
  </r>
  <r>
    <d v="2022-12-10T00:00:00"/>
    <x v="338"/>
    <x v="20"/>
    <x v="0"/>
    <x v="0"/>
    <n v="184.66"/>
    <n v="7"/>
    <n v="84.94"/>
    <x v="11"/>
    <x v="1"/>
  </r>
  <r>
    <d v="2022-12-10T00:00:00"/>
    <x v="666"/>
    <x v="36"/>
    <x v="0"/>
    <x v="4"/>
    <n v="27.36"/>
    <n v="9"/>
    <n v="9.3000000000000007"/>
    <x v="11"/>
    <x v="1"/>
  </r>
  <r>
    <d v="2022-12-10T00:00:00"/>
    <x v="666"/>
    <x v="36"/>
    <x v="0"/>
    <x v="0"/>
    <n v="44.75"/>
    <n v="5"/>
    <n v="20.59"/>
    <x v="11"/>
    <x v="1"/>
  </r>
  <r>
    <d v="2022-12-10T00:00:00"/>
    <x v="666"/>
    <x v="36"/>
    <x v="2"/>
    <x v="6"/>
    <n v="134.99"/>
    <n v="1"/>
    <n v="36.450000000000003"/>
    <x v="11"/>
    <x v="1"/>
  </r>
  <r>
    <d v="2022-12-10T00:00:00"/>
    <x v="666"/>
    <x v="36"/>
    <x v="0"/>
    <x v="0"/>
    <n v="26.4"/>
    <n v="5"/>
    <n v="12.67"/>
    <x v="11"/>
    <x v="1"/>
  </r>
  <r>
    <d v="2022-12-10T00:00:00"/>
    <x v="666"/>
    <x v="36"/>
    <x v="1"/>
    <x v="5"/>
    <n v="542.94000000000005"/>
    <n v="3"/>
    <n v="141.16"/>
    <x v="11"/>
    <x v="1"/>
  </r>
  <r>
    <d v="2022-12-10T00:00:00"/>
    <x v="658"/>
    <x v="3"/>
    <x v="0"/>
    <x v="4"/>
    <n v="56.3"/>
    <n v="2"/>
    <n v="15.76"/>
    <x v="11"/>
    <x v="1"/>
  </r>
  <r>
    <d v="2022-12-10T00:00:00"/>
    <x v="621"/>
    <x v="1"/>
    <x v="0"/>
    <x v="12"/>
    <n v="53.09"/>
    <n v="7"/>
    <n v="-108.83"/>
    <x v="11"/>
    <x v="1"/>
  </r>
  <r>
    <d v="2022-12-10T00:00:00"/>
    <x v="711"/>
    <x v="3"/>
    <x v="0"/>
    <x v="1"/>
    <n v="5.76"/>
    <n v="2"/>
    <n v="2.82"/>
    <x v="11"/>
    <x v="1"/>
  </r>
  <r>
    <d v="2022-12-10T00:00:00"/>
    <x v="371"/>
    <x v="10"/>
    <x v="2"/>
    <x v="9"/>
    <n v="25.49"/>
    <n v="2"/>
    <n v="4.46"/>
    <x v="11"/>
    <x v="1"/>
  </r>
  <r>
    <d v="2022-12-11T00:00:00"/>
    <x v="661"/>
    <x v="6"/>
    <x v="0"/>
    <x v="1"/>
    <n v="196.62"/>
    <n v="2"/>
    <n v="96.34"/>
    <x v="11"/>
    <x v="1"/>
  </r>
  <r>
    <d v="2022-12-11T00:00:00"/>
    <x v="723"/>
    <x v="0"/>
    <x v="2"/>
    <x v="9"/>
    <n v="159.97999999999999"/>
    <n v="2"/>
    <n v="36"/>
    <x v="11"/>
    <x v="1"/>
  </r>
  <r>
    <d v="2022-12-11T00:00:00"/>
    <x v="723"/>
    <x v="0"/>
    <x v="0"/>
    <x v="2"/>
    <n v="46.34"/>
    <n v="3"/>
    <n v="4.63"/>
    <x v="11"/>
    <x v="1"/>
  </r>
  <r>
    <d v="2022-12-11T00:00:00"/>
    <x v="258"/>
    <x v="16"/>
    <x v="0"/>
    <x v="3"/>
    <n v="12.83"/>
    <n v="2"/>
    <n v="-8.98"/>
    <x v="11"/>
    <x v="1"/>
  </r>
  <r>
    <d v="2022-12-11T00:00:00"/>
    <x v="576"/>
    <x v="26"/>
    <x v="0"/>
    <x v="4"/>
    <n v="13.12"/>
    <n v="5"/>
    <n v="1.1499999999999999"/>
    <x v="11"/>
    <x v="1"/>
  </r>
  <r>
    <d v="2022-12-11T00:00:00"/>
    <x v="576"/>
    <x v="26"/>
    <x v="1"/>
    <x v="11"/>
    <n v="69.58"/>
    <n v="4"/>
    <n v="-143.79"/>
    <x v="11"/>
    <x v="1"/>
  </r>
  <r>
    <d v="2022-12-11T00:00:00"/>
    <x v="576"/>
    <x v="26"/>
    <x v="0"/>
    <x v="4"/>
    <n v="4.22"/>
    <n v="3"/>
    <n v="0.48"/>
    <x v="11"/>
    <x v="1"/>
  </r>
  <r>
    <d v="2022-12-11T00:00:00"/>
    <x v="576"/>
    <x v="26"/>
    <x v="2"/>
    <x v="9"/>
    <n v="58.08"/>
    <n v="4"/>
    <n v="-6.53"/>
    <x v="11"/>
    <x v="1"/>
  </r>
  <r>
    <d v="2022-12-11T00:00:00"/>
    <x v="576"/>
    <x v="26"/>
    <x v="1"/>
    <x v="8"/>
    <n v="52.42"/>
    <n v="9"/>
    <n v="15.07"/>
    <x v="11"/>
    <x v="1"/>
  </r>
  <r>
    <d v="2022-12-11T00:00:00"/>
    <x v="576"/>
    <x v="26"/>
    <x v="1"/>
    <x v="8"/>
    <n v="54.92"/>
    <n v="5"/>
    <n v="10.98"/>
    <x v="11"/>
    <x v="1"/>
  </r>
  <r>
    <d v="2022-12-11T00:00:00"/>
    <x v="576"/>
    <x v="26"/>
    <x v="1"/>
    <x v="13"/>
    <n v="364.95"/>
    <n v="5"/>
    <n v="-248.17"/>
    <x v="11"/>
    <x v="1"/>
  </r>
  <r>
    <d v="2022-12-11T00:00:00"/>
    <x v="576"/>
    <x v="26"/>
    <x v="0"/>
    <x v="0"/>
    <n v="85.06"/>
    <n v="3"/>
    <n v="28.71"/>
    <x v="11"/>
    <x v="1"/>
  </r>
  <r>
    <d v="2022-12-11T00:00:00"/>
    <x v="576"/>
    <x v="26"/>
    <x v="0"/>
    <x v="0"/>
    <n v="27.7"/>
    <n v="3"/>
    <n v="9.69"/>
    <x v="11"/>
    <x v="1"/>
  </r>
  <r>
    <d v="2022-12-11T00:00:00"/>
    <x v="164"/>
    <x v="10"/>
    <x v="0"/>
    <x v="3"/>
    <n v="10.33"/>
    <n v="3"/>
    <n v="-7.58"/>
    <x v="11"/>
    <x v="1"/>
  </r>
  <r>
    <d v="2022-12-11T00:00:00"/>
    <x v="412"/>
    <x v="3"/>
    <x v="0"/>
    <x v="3"/>
    <n v="110.53"/>
    <n v="4"/>
    <n v="38.68"/>
    <x v="11"/>
    <x v="1"/>
  </r>
  <r>
    <d v="2022-12-11T00:00:00"/>
    <x v="273"/>
    <x v="14"/>
    <x v="2"/>
    <x v="9"/>
    <n v="175.23"/>
    <n v="11"/>
    <n v="61.33"/>
    <x v="11"/>
    <x v="1"/>
  </r>
  <r>
    <d v="2022-12-11T00:00:00"/>
    <x v="273"/>
    <x v="14"/>
    <x v="2"/>
    <x v="6"/>
    <n v="125.99"/>
    <n v="1"/>
    <n v="31.5"/>
    <x v="11"/>
    <x v="1"/>
  </r>
  <r>
    <d v="2022-12-11T00:00:00"/>
    <x v="273"/>
    <x v="14"/>
    <x v="0"/>
    <x v="3"/>
    <n v="23"/>
    <n v="2"/>
    <n v="10.35"/>
    <x v="11"/>
    <x v="1"/>
  </r>
  <r>
    <d v="2022-12-12T00:00:00"/>
    <x v="235"/>
    <x v="3"/>
    <x v="1"/>
    <x v="5"/>
    <n v="348.93"/>
    <n v="2"/>
    <n v="34.89"/>
    <x v="11"/>
    <x v="1"/>
  </r>
  <r>
    <d v="2022-12-12T00:00:00"/>
    <x v="380"/>
    <x v="3"/>
    <x v="0"/>
    <x v="7"/>
    <n v="7.86"/>
    <n v="2"/>
    <n v="3.62"/>
    <x v="11"/>
    <x v="1"/>
  </r>
  <r>
    <d v="2022-12-12T00:00:00"/>
    <x v="380"/>
    <x v="3"/>
    <x v="0"/>
    <x v="3"/>
    <n v="24.45"/>
    <n v="2"/>
    <n v="8.86"/>
    <x v="11"/>
    <x v="1"/>
  </r>
  <r>
    <d v="2022-12-12T00:00:00"/>
    <x v="699"/>
    <x v="36"/>
    <x v="0"/>
    <x v="4"/>
    <n v="8.2200000000000006"/>
    <n v="3"/>
    <n v="2.2200000000000002"/>
    <x v="11"/>
    <x v="1"/>
  </r>
  <r>
    <d v="2022-12-12T00:00:00"/>
    <x v="557"/>
    <x v="0"/>
    <x v="2"/>
    <x v="9"/>
    <n v="22.37"/>
    <n v="4"/>
    <n v="6.43"/>
    <x v="11"/>
    <x v="1"/>
  </r>
  <r>
    <d v="2022-12-12T00:00:00"/>
    <x v="21"/>
    <x v="3"/>
    <x v="0"/>
    <x v="4"/>
    <n v="2.21"/>
    <n v="1"/>
    <n v="0.6"/>
    <x v="11"/>
    <x v="1"/>
  </r>
  <r>
    <d v="2022-12-12T00:00:00"/>
    <x v="21"/>
    <x v="3"/>
    <x v="0"/>
    <x v="10"/>
    <n v="15.52"/>
    <n v="4"/>
    <n v="7.45"/>
    <x v="11"/>
    <x v="1"/>
  </r>
  <r>
    <d v="2022-12-12T00:00:00"/>
    <x v="21"/>
    <x v="3"/>
    <x v="0"/>
    <x v="0"/>
    <n v="36.44"/>
    <n v="4"/>
    <n v="16.399999999999999"/>
    <x v="11"/>
    <x v="1"/>
  </r>
  <r>
    <d v="2022-12-12T00:00:00"/>
    <x v="276"/>
    <x v="3"/>
    <x v="1"/>
    <x v="8"/>
    <n v="166.5"/>
    <n v="3"/>
    <n v="21.65"/>
    <x v="11"/>
    <x v="1"/>
  </r>
  <r>
    <d v="2022-12-12T00:00:00"/>
    <x v="276"/>
    <x v="3"/>
    <x v="0"/>
    <x v="2"/>
    <n v="360.38"/>
    <n v="2"/>
    <n v="93.7"/>
    <x v="11"/>
    <x v="1"/>
  </r>
  <r>
    <d v="2022-12-12T00:00:00"/>
    <x v="104"/>
    <x v="17"/>
    <x v="0"/>
    <x v="0"/>
    <n v="32.4"/>
    <n v="5"/>
    <n v="15.88"/>
    <x v="11"/>
    <x v="1"/>
  </r>
  <r>
    <d v="2022-12-12T00:00:00"/>
    <x v="104"/>
    <x v="17"/>
    <x v="0"/>
    <x v="0"/>
    <n v="97.88"/>
    <n v="2"/>
    <n v="48.94"/>
    <x v="11"/>
    <x v="1"/>
  </r>
  <r>
    <d v="2022-12-12T00:00:00"/>
    <x v="502"/>
    <x v="3"/>
    <x v="2"/>
    <x v="9"/>
    <n v="299.94"/>
    <n v="6"/>
    <n v="128.97"/>
    <x v="11"/>
    <x v="1"/>
  </r>
  <r>
    <d v="2022-12-12T00:00:00"/>
    <x v="502"/>
    <x v="3"/>
    <x v="0"/>
    <x v="14"/>
    <n v="25.76"/>
    <n v="7"/>
    <n v="0.52"/>
    <x v="11"/>
    <x v="1"/>
  </r>
  <r>
    <d v="2022-12-13T00:00:00"/>
    <x v="468"/>
    <x v="3"/>
    <x v="0"/>
    <x v="0"/>
    <n v="12.96"/>
    <n v="2"/>
    <n v="6.22"/>
    <x v="11"/>
    <x v="1"/>
  </r>
  <r>
    <d v="2022-12-13T00:00:00"/>
    <x v="468"/>
    <x v="3"/>
    <x v="0"/>
    <x v="12"/>
    <n v="134.47999999999999"/>
    <n v="4"/>
    <n v="34.96"/>
    <x v="11"/>
    <x v="1"/>
  </r>
  <r>
    <d v="2022-12-13T00:00:00"/>
    <x v="550"/>
    <x v="3"/>
    <x v="0"/>
    <x v="1"/>
    <n v="9.9600000000000009"/>
    <n v="2"/>
    <n v="4.58"/>
    <x v="11"/>
    <x v="1"/>
  </r>
  <r>
    <d v="2022-12-13T00:00:00"/>
    <x v="122"/>
    <x v="3"/>
    <x v="2"/>
    <x v="6"/>
    <n v="494.38"/>
    <n v="3"/>
    <n v="49.44"/>
    <x v="11"/>
    <x v="1"/>
  </r>
  <r>
    <d v="2022-12-13T00:00:00"/>
    <x v="122"/>
    <x v="3"/>
    <x v="0"/>
    <x v="3"/>
    <n v="29.2"/>
    <n v="5"/>
    <n v="9.86"/>
    <x v="11"/>
    <x v="1"/>
  </r>
  <r>
    <d v="2022-12-13T00:00:00"/>
    <x v="122"/>
    <x v="3"/>
    <x v="2"/>
    <x v="9"/>
    <n v="248.85"/>
    <n v="5"/>
    <n v="27.37"/>
    <x v="11"/>
    <x v="1"/>
  </r>
  <r>
    <d v="2022-12-13T00:00:00"/>
    <x v="122"/>
    <x v="3"/>
    <x v="2"/>
    <x v="9"/>
    <n v="36.24"/>
    <n v="1"/>
    <n v="15.22"/>
    <x v="11"/>
    <x v="1"/>
  </r>
  <r>
    <d v="2022-12-13T00:00:00"/>
    <x v="222"/>
    <x v="32"/>
    <x v="0"/>
    <x v="0"/>
    <n v="19.440000000000001"/>
    <n v="3"/>
    <n v="9.33"/>
    <x v="11"/>
    <x v="1"/>
  </r>
  <r>
    <d v="2022-12-13T00:00:00"/>
    <x v="222"/>
    <x v="32"/>
    <x v="0"/>
    <x v="3"/>
    <n v="37.880000000000003"/>
    <n v="2"/>
    <n v="18.940000000000001"/>
    <x v="11"/>
    <x v="1"/>
  </r>
  <r>
    <d v="2022-12-14T00:00:00"/>
    <x v="22"/>
    <x v="4"/>
    <x v="0"/>
    <x v="3"/>
    <n v="3.76"/>
    <n v="2"/>
    <n v="1.8"/>
    <x v="11"/>
    <x v="1"/>
  </r>
  <r>
    <d v="2022-12-14T00:00:00"/>
    <x v="724"/>
    <x v="11"/>
    <x v="2"/>
    <x v="6"/>
    <n v="319.97000000000003"/>
    <n v="4"/>
    <n v="36"/>
    <x v="11"/>
    <x v="1"/>
  </r>
  <r>
    <d v="2022-12-14T00:00:00"/>
    <x v="247"/>
    <x v="3"/>
    <x v="0"/>
    <x v="3"/>
    <n v="8.1"/>
    <n v="2"/>
    <n v="2.73"/>
    <x v="11"/>
    <x v="1"/>
  </r>
  <r>
    <d v="2022-12-14T00:00:00"/>
    <x v="435"/>
    <x v="29"/>
    <x v="1"/>
    <x v="8"/>
    <n v="6.16"/>
    <n v="2"/>
    <n v="1.97"/>
    <x v="11"/>
    <x v="1"/>
  </r>
  <r>
    <d v="2022-12-14T00:00:00"/>
    <x v="435"/>
    <x v="29"/>
    <x v="0"/>
    <x v="4"/>
    <n v="56.3"/>
    <n v="2"/>
    <n v="15.76"/>
    <x v="11"/>
    <x v="1"/>
  </r>
  <r>
    <d v="2022-12-14T00:00:00"/>
    <x v="367"/>
    <x v="3"/>
    <x v="1"/>
    <x v="8"/>
    <n v="15.24"/>
    <n v="3"/>
    <n v="5.18"/>
    <x v="11"/>
    <x v="1"/>
  </r>
  <r>
    <d v="2022-12-14T00:00:00"/>
    <x v="281"/>
    <x v="3"/>
    <x v="1"/>
    <x v="8"/>
    <n v="29.22"/>
    <n v="3"/>
    <n v="12.86"/>
    <x v="11"/>
    <x v="1"/>
  </r>
  <r>
    <d v="2022-12-14T00:00:00"/>
    <x v="63"/>
    <x v="3"/>
    <x v="2"/>
    <x v="9"/>
    <n v="50"/>
    <n v="2"/>
    <n v="10.5"/>
    <x v="11"/>
    <x v="1"/>
  </r>
  <r>
    <d v="2022-12-14T00:00:00"/>
    <x v="504"/>
    <x v="3"/>
    <x v="0"/>
    <x v="3"/>
    <n v="55.26"/>
    <n v="2"/>
    <n v="20.72"/>
    <x v="11"/>
    <x v="1"/>
  </r>
  <r>
    <d v="2022-12-14T00:00:00"/>
    <x v="504"/>
    <x v="3"/>
    <x v="0"/>
    <x v="0"/>
    <n v="6.48"/>
    <n v="1"/>
    <n v="3.11"/>
    <x v="11"/>
    <x v="1"/>
  </r>
  <r>
    <d v="2022-12-14T00:00:00"/>
    <x v="504"/>
    <x v="3"/>
    <x v="0"/>
    <x v="3"/>
    <n v="34.25"/>
    <n v="3"/>
    <n v="11.56"/>
    <x v="11"/>
    <x v="1"/>
  </r>
  <r>
    <d v="2022-12-14T00:00:00"/>
    <x v="504"/>
    <x v="3"/>
    <x v="1"/>
    <x v="13"/>
    <n v="273.57"/>
    <n v="2"/>
    <n v="10.26"/>
    <x v="11"/>
    <x v="1"/>
  </r>
  <r>
    <d v="2022-12-15T00:00:00"/>
    <x v="412"/>
    <x v="20"/>
    <x v="0"/>
    <x v="4"/>
    <n v="3.28"/>
    <n v="1"/>
    <n v="1.41"/>
    <x v="11"/>
    <x v="1"/>
  </r>
  <r>
    <d v="2022-12-15T00:00:00"/>
    <x v="343"/>
    <x v="22"/>
    <x v="0"/>
    <x v="12"/>
    <n v="103.92"/>
    <n v="4"/>
    <n v="36.369999999999997"/>
    <x v="11"/>
    <x v="1"/>
  </r>
  <r>
    <d v="2022-12-15T00:00:00"/>
    <x v="343"/>
    <x v="22"/>
    <x v="2"/>
    <x v="9"/>
    <n v="899.91"/>
    <n v="9"/>
    <n v="377.96"/>
    <x v="11"/>
    <x v="1"/>
  </r>
  <r>
    <d v="2022-12-15T00:00:00"/>
    <x v="343"/>
    <x v="22"/>
    <x v="0"/>
    <x v="3"/>
    <n v="51.31"/>
    <n v="3"/>
    <n v="18.600000000000001"/>
    <x v="11"/>
    <x v="1"/>
  </r>
  <r>
    <d v="2022-12-15T00:00:00"/>
    <x v="40"/>
    <x v="10"/>
    <x v="2"/>
    <x v="9"/>
    <n v="2025.36"/>
    <n v="6"/>
    <n v="607.61"/>
    <x v="11"/>
    <x v="1"/>
  </r>
  <r>
    <d v="2022-12-15T00:00:00"/>
    <x v="40"/>
    <x v="10"/>
    <x v="2"/>
    <x v="15"/>
    <n v="1799.99"/>
    <n v="2"/>
    <n v="-2639.99"/>
    <x v="11"/>
    <x v="1"/>
  </r>
  <r>
    <d v="2022-12-15T00:00:00"/>
    <x v="40"/>
    <x v="10"/>
    <x v="2"/>
    <x v="6"/>
    <n v="101.99"/>
    <n v="2"/>
    <n v="-17"/>
    <x v="11"/>
    <x v="1"/>
  </r>
  <r>
    <d v="2022-12-15T00:00:00"/>
    <x v="40"/>
    <x v="10"/>
    <x v="1"/>
    <x v="8"/>
    <n v="262.86"/>
    <n v="7"/>
    <n v="69"/>
    <x v="11"/>
    <x v="1"/>
  </r>
  <r>
    <d v="2022-12-15T00:00:00"/>
    <x v="390"/>
    <x v="25"/>
    <x v="2"/>
    <x v="6"/>
    <n v="246.17"/>
    <n v="3"/>
    <n v="21.54"/>
    <x v="11"/>
    <x v="1"/>
  </r>
  <r>
    <d v="2022-12-16T00:00:00"/>
    <x v="707"/>
    <x v="22"/>
    <x v="0"/>
    <x v="0"/>
    <n v="4.9800000000000004"/>
    <n v="1"/>
    <n v="2.34"/>
    <x v="11"/>
    <x v="1"/>
  </r>
  <r>
    <d v="2022-12-17T00:00:00"/>
    <x v="154"/>
    <x v="14"/>
    <x v="0"/>
    <x v="3"/>
    <n v="29.52"/>
    <n v="4"/>
    <n v="14.46"/>
    <x v="11"/>
    <x v="1"/>
  </r>
  <r>
    <d v="2022-12-17T00:00:00"/>
    <x v="154"/>
    <x v="14"/>
    <x v="1"/>
    <x v="5"/>
    <n v="302.94"/>
    <n v="3"/>
    <n v="48.47"/>
    <x v="11"/>
    <x v="1"/>
  </r>
  <r>
    <d v="2022-12-17T00:00:00"/>
    <x v="154"/>
    <x v="14"/>
    <x v="1"/>
    <x v="5"/>
    <n v="142.36000000000001"/>
    <n v="2"/>
    <n v="38.44"/>
    <x v="11"/>
    <x v="1"/>
  </r>
  <r>
    <d v="2022-12-17T00:00:00"/>
    <x v="154"/>
    <x v="14"/>
    <x v="1"/>
    <x v="5"/>
    <n v="546.66"/>
    <n v="9"/>
    <n v="136.66999999999999"/>
    <x v="11"/>
    <x v="1"/>
  </r>
  <r>
    <d v="2022-12-17T00:00:00"/>
    <x v="154"/>
    <x v="14"/>
    <x v="1"/>
    <x v="8"/>
    <n v="212.13"/>
    <n v="3"/>
    <n v="14.85"/>
    <x v="11"/>
    <x v="1"/>
  </r>
  <r>
    <d v="2022-12-17T00:00:00"/>
    <x v="260"/>
    <x v="1"/>
    <x v="0"/>
    <x v="2"/>
    <n v="180.02"/>
    <n v="1"/>
    <n v="-15.75"/>
    <x v="11"/>
    <x v="1"/>
  </r>
  <r>
    <d v="2022-12-17T00:00:00"/>
    <x v="260"/>
    <x v="1"/>
    <x v="1"/>
    <x v="8"/>
    <n v="41.55"/>
    <n v="2"/>
    <n v="-19.739999999999998"/>
    <x v="11"/>
    <x v="1"/>
  </r>
  <r>
    <d v="2022-12-17T00:00:00"/>
    <x v="260"/>
    <x v="1"/>
    <x v="0"/>
    <x v="4"/>
    <n v="13.12"/>
    <n v="5"/>
    <n v="1.48"/>
    <x v="11"/>
    <x v="1"/>
  </r>
  <r>
    <d v="2022-12-17T00:00:00"/>
    <x v="194"/>
    <x v="3"/>
    <x v="0"/>
    <x v="4"/>
    <n v="204.85"/>
    <n v="5"/>
    <n v="53.26"/>
    <x v="11"/>
    <x v="1"/>
  </r>
  <r>
    <d v="2022-12-17T00:00:00"/>
    <x v="194"/>
    <x v="3"/>
    <x v="2"/>
    <x v="6"/>
    <n v="135.97999999999999"/>
    <n v="2"/>
    <n v="17"/>
    <x v="11"/>
    <x v="1"/>
  </r>
  <r>
    <d v="2022-12-17T00:00:00"/>
    <x v="194"/>
    <x v="3"/>
    <x v="0"/>
    <x v="4"/>
    <n v="16.399999999999999"/>
    <n v="5"/>
    <n v="7.05"/>
    <x v="11"/>
    <x v="1"/>
  </r>
  <r>
    <d v="2022-12-17T00:00:00"/>
    <x v="194"/>
    <x v="3"/>
    <x v="0"/>
    <x v="3"/>
    <n v="92.96"/>
    <n v="2"/>
    <n v="31.37"/>
    <x v="11"/>
    <x v="1"/>
  </r>
  <r>
    <d v="2022-12-18T00:00:00"/>
    <x v="272"/>
    <x v="10"/>
    <x v="0"/>
    <x v="2"/>
    <n v="646.78"/>
    <n v="9"/>
    <n v="-145.52000000000001"/>
    <x v="11"/>
    <x v="1"/>
  </r>
  <r>
    <d v="2022-12-18T00:00:00"/>
    <x v="363"/>
    <x v="20"/>
    <x v="2"/>
    <x v="9"/>
    <n v="166.24"/>
    <n v="1"/>
    <n v="24.94"/>
    <x v="11"/>
    <x v="1"/>
  </r>
  <r>
    <d v="2022-12-18T00:00:00"/>
    <x v="521"/>
    <x v="26"/>
    <x v="0"/>
    <x v="4"/>
    <n v="6.85"/>
    <n v="2"/>
    <n v="0.6"/>
    <x v="11"/>
    <x v="1"/>
  </r>
  <r>
    <d v="2022-12-18T00:00:00"/>
    <x v="357"/>
    <x v="15"/>
    <x v="0"/>
    <x v="10"/>
    <n v="55.94"/>
    <n v="8"/>
    <n v="18.88"/>
    <x v="11"/>
    <x v="1"/>
  </r>
  <r>
    <d v="2022-12-18T00:00:00"/>
    <x v="357"/>
    <x v="15"/>
    <x v="0"/>
    <x v="1"/>
    <n v="18.43"/>
    <n v="8"/>
    <n v="5.99"/>
    <x v="11"/>
    <x v="1"/>
  </r>
  <r>
    <d v="2022-12-18T00:00:00"/>
    <x v="357"/>
    <x v="15"/>
    <x v="1"/>
    <x v="8"/>
    <n v="20.32"/>
    <n v="5"/>
    <n v="3.56"/>
    <x v="11"/>
    <x v="1"/>
  </r>
  <r>
    <d v="2022-12-18T00:00:00"/>
    <x v="412"/>
    <x v="10"/>
    <x v="0"/>
    <x v="0"/>
    <n v="20.74"/>
    <n v="4"/>
    <n v="7.26"/>
    <x v="11"/>
    <x v="1"/>
  </r>
  <r>
    <d v="2022-12-19T00:00:00"/>
    <x v="229"/>
    <x v="3"/>
    <x v="2"/>
    <x v="6"/>
    <n v="675.96"/>
    <n v="5"/>
    <n v="84.5"/>
    <x v="11"/>
    <x v="1"/>
  </r>
  <r>
    <d v="2022-12-19T00:00:00"/>
    <x v="229"/>
    <x v="3"/>
    <x v="2"/>
    <x v="9"/>
    <n v="1265.8499999999999"/>
    <n v="3"/>
    <n v="556.97"/>
    <x v="11"/>
    <x v="1"/>
  </r>
  <r>
    <d v="2022-12-19T00:00:00"/>
    <x v="144"/>
    <x v="2"/>
    <x v="0"/>
    <x v="12"/>
    <n v="434.35"/>
    <n v="3"/>
    <n v="43.44"/>
    <x v="11"/>
    <x v="1"/>
  </r>
  <r>
    <d v="2022-12-19T00:00:00"/>
    <x v="144"/>
    <x v="2"/>
    <x v="0"/>
    <x v="12"/>
    <n v="3.55"/>
    <n v="2"/>
    <n v="0.44"/>
    <x v="11"/>
    <x v="1"/>
  </r>
  <r>
    <d v="2022-12-19T00:00:00"/>
    <x v="144"/>
    <x v="2"/>
    <x v="0"/>
    <x v="12"/>
    <n v="88.83"/>
    <n v="4"/>
    <n v="7.77"/>
    <x v="11"/>
    <x v="1"/>
  </r>
  <r>
    <d v="2022-12-19T00:00:00"/>
    <x v="436"/>
    <x v="40"/>
    <x v="0"/>
    <x v="3"/>
    <n v="7.04"/>
    <n v="2"/>
    <n v="3.31"/>
    <x v="11"/>
    <x v="1"/>
  </r>
  <r>
    <d v="2022-12-19T00:00:00"/>
    <x v="436"/>
    <x v="40"/>
    <x v="0"/>
    <x v="7"/>
    <n v="5.04"/>
    <n v="4"/>
    <n v="0.2"/>
    <x v="11"/>
    <x v="1"/>
  </r>
  <r>
    <d v="2022-12-19T00:00:00"/>
    <x v="436"/>
    <x v="40"/>
    <x v="0"/>
    <x v="0"/>
    <n v="116.28"/>
    <n v="3"/>
    <n v="56.98"/>
    <x v="11"/>
    <x v="1"/>
  </r>
  <r>
    <d v="2022-12-19T00:00:00"/>
    <x v="378"/>
    <x v="1"/>
    <x v="2"/>
    <x v="6"/>
    <n v="158.38"/>
    <n v="3"/>
    <n v="13.86"/>
    <x v="11"/>
    <x v="1"/>
  </r>
  <r>
    <d v="2022-12-19T00:00:00"/>
    <x v="725"/>
    <x v="38"/>
    <x v="0"/>
    <x v="0"/>
    <n v="29.9"/>
    <n v="5"/>
    <n v="14.65"/>
    <x v="11"/>
    <x v="1"/>
  </r>
  <r>
    <d v="2022-12-19T00:00:00"/>
    <x v="725"/>
    <x v="38"/>
    <x v="2"/>
    <x v="9"/>
    <n v="2249.91"/>
    <n v="9"/>
    <n v="517.48"/>
    <x v="11"/>
    <x v="1"/>
  </r>
  <r>
    <d v="2022-12-19T00:00:00"/>
    <x v="725"/>
    <x v="38"/>
    <x v="1"/>
    <x v="13"/>
    <n v="1053.1600000000001"/>
    <n v="4"/>
    <n v="-105.32"/>
    <x v="11"/>
    <x v="1"/>
  </r>
  <r>
    <d v="2022-12-19T00:00:00"/>
    <x v="89"/>
    <x v="1"/>
    <x v="2"/>
    <x v="9"/>
    <n v="25.49"/>
    <n v="2"/>
    <n v="4.78"/>
    <x v="11"/>
    <x v="1"/>
  </r>
  <r>
    <d v="2022-12-19T00:00:00"/>
    <x v="316"/>
    <x v="2"/>
    <x v="0"/>
    <x v="1"/>
    <n v="6.91"/>
    <n v="3"/>
    <n v="2.5099999999999998"/>
    <x v="11"/>
    <x v="1"/>
  </r>
  <r>
    <d v="2022-12-20T00:00:00"/>
    <x v="330"/>
    <x v="0"/>
    <x v="0"/>
    <x v="2"/>
    <n v="88.8"/>
    <n v="4"/>
    <n v="-2.2200000000000002"/>
    <x v="11"/>
    <x v="1"/>
  </r>
  <r>
    <d v="2022-12-20T00:00:00"/>
    <x v="223"/>
    <x v="20"/>
    <x v="0"/>
    <x v="0"/>
    <n v="55.48"/>
    <n v="1"/>
    <n v="26.63"/>
    <x v="11"/>
    <x v="1"/>
  </r>
  <r>
    <d v="2022-12-20T00:00:00"/>
    <x v="375"/>
    <x v="1"/>
    <x v="2"/>
    <x v="6"/>
    <n v="159.97999999999999"/>
    <n v="2"/>
    <n v="12"/>
    <x v="11"/>
    <x v="1"/>
  </r>
  <r>
    <d v="2022-12-20T00:00:00"/>
    <x v="375"/>
    <x v="1"/>
    <x v="2"/>
    <x v="9"/>
    <n v="255.97"/>
    <n v="4"/>
    <n v="51.19"/>
    <x v="11"/>
    <x v="1"/>
  </r>
  <r>
    <d v="2022-12-20T00:00:00"/>
    <x v="375"/>
    <x v="1"/>
    <x v="1"/>
    <x v="11"/>
    <n v="359.06"/>
    <n v="3"/>
    <n v="-71.81"/>
    <x v="11"/>
    <x v="1"/>
  </r>
  <r>
    <d v="2022-12-20T00:00:00"/>
    <x v="333"/>
    <x v="12"/>
    <x v="0"/>
    <x v="10"/>
    <n v="7.92"/>
    <n v="1"/>
    <n v="2.77"/>
    <x v="11"/>
    <x v="1"/>
  </r>
  <r>
    <d v="2022-12-20T00:00:00"/>
    <x v="333"/>
    <x v="12"/>
    <x v="1"/>
    <x v="8"/>
    <n v="14.37"/>
    <n v="2"/>
    <n v="3.95"/>
    <x v="11"/>
    <x v="1"/>
  </r>
  <r>
    <d v="2022-12-20T00:00:00"/>
    <x v="726"/>
    <x v="16"/>
    <x v="0"/>
    <x v="1"/>
    <n v="11.7"/>
    <n v="2"/>
    <n v="3.95"/>
    <x v="11"/>
    <x v="1"/>
  </r>
  <r>
    <d v="2022-12-20T00:00:00"/>
    <x v="170"/>
    <x v="3"/>
    <x v="0"/>
    <x v="0"/>
    <n v="17.12"/>
    <n v="4"/>
    <n v="7.7"/>
    <x v="11"/>
    <x v="1"/>
  </r>
  <r>
    <d v="2022-12-20T00:00:00"/>
    <x v="522"/>
    <x v="6"/>
    <x v="0"/>
    <x v="12"/>
    <n v="36.270000000000003"/>
    <n v="3"/>
    <n v="10.88"/>
    <x v="11"/>
    <x v="1"/>
  </r>
  <r>
    <d v="2022-12-20T00:00:00"/>
    <x v="341"/>
    <x v="0"/>
    <x v="2"/>
    <x v="9"/>
    <n v="100.8"/>
    <n v="2"/>
    <n v="21.42"/>
    <x v="11"/>
    <x v="1"/>
  </r>
  <r>
    <d v="2022-12-21T00:00:00"/>
    <x v="143"/>
    <x v="22"/>
    <x v="1"/>
    <x v="13"/>
    <n v="1618.37"/>
    <n v="13"/>
    <n v="356.04"/>
    <x v="11"/>
    <x v="1"/>
  </r>
  <r>
    <d v="2022-12-21T00:00:00"/>
    <x v="143"/>
    <x v="22"/>
    <x v="2"/>
    <x v="9"/>
    <n v="99.6"/>
    <n v="1"/>
    <n v="36.85"/>
    <x v="11"/>
    <x v="1"/>
  </r>
  <r>
    <d v="2022-12-21T00:00:00"/>
    <x v="727"/>
    <x v="26"/>
    <x v="0"/>
    <x v="12"/>
    <n v="60.98"/>
    <n v="7"/>
    <n v="4.57"/>
    <x v="11"/>
    <x v="1"/>
  </r>
  <r>
    <d v="2022-12-21T00:00:00"/>
    <x v="462"/>
    <x v="25"/>
    <x v="2"/>
    <x v="6"/>
    <n v="47.98"/>
    <n v="3"/>
    <n v="4.8"/>
    <x v="11"/>
    <x v="1"/>
  </r>
  <r>
    <d v="2022-12-21T00:00:00"/>
    <x v="310"/>
    <x v="16"/>
    <x v="2"/>
    <x v="9"/>
    <n v="50.88"/>
    <n v="6"/>
    <n v="14.63"/>
    <x v="11"/>
    <x v="1"/>
  </r>
  <r>
    <d v="2022-12-21T00:00:00"/>
    <x v="310"/>
    <x v="16"/>
    <x v="0"/>
    <x v="10"/>
    <n v="27.31"/>
    <n v="2"/>
    <n v="9.2200000000000006"/>
    <x v="11"/>
    <x v="1"/>
  </r>
  <r>
    <d v="2022-12-21T00:00:00"/>
    <x v="512"/>
    <x v="10"/>
    <x v="0"/>
    <x v="4"/>
    <n v="3.01"/>
    <n v="2"/>
    <n v="0.34"/>
    <x v="11"/>
    <x v="1"/>
  </r>
  <r>
    <d v="2022-12-21T00:00:00"/>
    <x v="381"/>
    <x v="1"/>
    <x v="2"/>
    <x v="15"/>
    <n v="600.53"/>
    <n v="2"/>
    <n v="137.26"/>
    <x v="11"/>
    <x v="1"/>
  </r>
  <r>
    <d v="2022-12-21T00:00:00"/>
    <x v="381"/>
    <x v="1"/>
    <x v="0"/>
    <x v="4"/>
    <n v="59.9"/>
    <n v="2"/>
    <n v="14.23"/>
    <x v="11"/>
    <x v="1"/>
  </r>
  <r>
    <d v="2022-12-21T00:00:00"/>
    <x v="381"/>
    <x v="1"/>
    <x v="2"/>
    <x v="9"/>
    <n v="637.44000000000005"/>
    <n v="8"/>
    <n v="135.46"/>
    <x v="11"/>
    <x v="1"/>
  </r>
  <r>
    <d v="2022-12-21T00:00:00"/>
    <x v="381"/>
    <x v="1"/>
    <x v="1"/>
    <x v="8"/>
    <n v="51.76"/>
    <n v="3"/>
    <n v="-33.64"/>
    <x v="11"/>
    <x v="1"/>
  </r>
  <r>
    <d v="2022-12-22T00:00:00"/>
    <x v="165"/>
    <x v="21"/>
    <x v="0"/>
    <x v="4"/>
    <n v="17.12"/>
    <n v="4"/>
    <n v="4.96"/>
    <x v="11"/>
    <x v="1"/>
  </r>
  <r>
    <d v="2022-12-22T00:00:00"/>
    <x v="535"/>
    <x v="2"/>
    <x v="0"/>
    <x v="2"/>
    <n v="33.57"/>
    <n v="2"/>
    <n v="1.68"/>
    <x v="11"/>
    <x v="1"/>
  </r>
  <r>
    <d v="2022-12-22T00:00:00"/>
    <x v="535"/>
    <x v="2"/>
    <x v="1"/>
    <x v="5"/>
    <n v="422.63"/>
    <n v="7"/>
    <n v="0"/>
    <x v="11"/>
    <x v="1"/>
  </r>
  <r>
    <d v="2022-12-23T00:00:00"/>
    <x v="32"/>
    <x v="6"/>
    <x v="0"/>
    <x v="12"/>
    <n v="194.32"/>
    <n v="4"/>
    <n v="56.35"/>
    <x v="11"/>
    <x v="1"/>
  </r>
  <r>
    <d v="2022-12-24T00:00:00"/>
    <x v="557"/>
    <x v="10"/>
    <x v="0"/>
    <x v="7"/>
    <n v="5.58"/>
    <n v="2"/>
    <n v="1.81"/>
    <x v="11"/>
    <x v="1"/>
  </r>
  <r>
    <d v="2022-12-24T00:00:00"/>
    <x v="557"/>
    <x v="10"/>
    <x v="0"/>
    <x v="0"/>
    <n v="22.7"/>
    <n v="6"/>
    <n v="8.23"/>
    <x v="11"/>
    <x v="1"/>
  </r>
  <r>
    <d v="2022-12-24T00:00:00"/>
    <x v="557"/>
    <x v="10"/>
    <x v="0"/>
    <x v="3"/>
    <n v="19.78"/>
    <n v="4"/>
    <n v="-13.84"/>
    <x v="11"/>
    <x v="1"/>
  </r>
  <r>
    <d v="2022-12-24T00:00:00"/>
    <x v="557"/>
    <x v="10"/>
    <x v="1"/>
    <x v="8"/>
    <n v="72.7"/>
    <n v="4"/>
    <n v="19.079999999999998"/>
    <x v="11"/>
    <x v="1"/>
  </r>
  <r>
    <d v="2022-12-24T00:00:00"/>
    <x v="557"/>
    <x v="10"/>
    <x v="2"/>
    <x v="15"/>
    <n v="479.99"/>
    <n v="4"/>
    <n v="-383.99"/>
    <x v="11"/>
    <x v="1"/>
  </r>
  <r>
    <d v="2022-12-24T00:00:00"/>
    <x v="557"/>
    <x v="10"/>
    <x v="0"/>
    <x v="4"/>
    <n v="27.17"/>
    <n v="2"/>
    <n v="2.72"/>
    <x v="11"/>
    <x v="1"/>
  </r>
  <r>
    <d v="2022-12-24T00:00:00"/>
    <x v="639"/>
    <x v="20"/>
    <x v="0"/>
    <x v="0"/>
    <n v="132.79"/>
    <n v="7"/>
    <n v="63.74"/>
    <x v="11"/>
    <x v="1"/>
  </r>
  <r>
    <d v="2022-12-24T00:00:00"/>
    <x v="639"/>
    <x v="20"/>
    <x v="0"/>
    <x v="0"/>
    <n v="12.96"/>
    <n v="2"/>
    <n v="6.22"/>
    <x v="11"/>
    <x v="1"/>
  </r>
  <r>
    <d v="2022-12-24T00:00:00"/>
    <x v="639"/>
    <x v="20"/>
    <x v="0"/>
    <x v="1"/>
    <n v="21.56"/>
    <n v="7"/>
    <n v="10.35"/>
    <x v="11"/>
    <x v="1"/>
  </r>
  <r>
    <d v="2022-12-24T00:00:00"/>
    <x v="728"/>
    <x v="26"/>
    <x v="1"/>
    <x v="11"/>
    <n v="590.05999999999995"/>
    <n v="7"/>
    <n v="-786.74"/>
    <x v="11"/>
    <x v="1"/>
  </r>
  <r>
    <d v="2022-12-24T00:00:00"/>
    <x v="728"/>
    <x v="26"/>
    <x v="0"/>
    <x v="4"/>
    <n v="14.04"/>
    <n v="3"/>
    <n v="1.58"/>
    <x v="11"/>
    <x v="1"/>
  </r>
  <r>
    <d v="2022-12-24T00:00:00"/>
    <x v="389"/>
    <x v="12"/>
    <x v="0"/>
    <x v="0"/>
    <n v="106.23"/>
    <n v="7"/>
    <n v="37.18"/>
    <x v="11"/>
    <x v="1"/>
  </r>
  <r>
    <d v="2022-12-24T00:00:00"/>
    <x v="389"/>
    <x v="12"/>
    <x v="2"/>
    <x v="6"/>
    <n v="111.98"/>
    <n v="2"/>
    <n v="11.2"/>
    <x v="11"/>
    <x v="1"/>
  </r>
  <r>
    <d v="2022-12-24T00:00:00"/>
    <x v="389"/>
    <x v="12"/>
    <x v="1"/>
    <x v="8"/>
    <n v="7.71"/>
    <n v="2"/>
    <n v="1.74"/>
    <x v="11"/>
    <x v="1"/>
  </r>
  <r>
    <d v="2022-12-24T00:00:00"/>
    <x v="535"/>
    <x v="12"/>
    <x v="1"/>
    <x v="5"/>
    <n v="883.84"/>
    <n v="4"/>
    <n v="99.43"/>
    <x v="11"/>
    <x v="1"/>
  </r>
  <r>
    <d v="2022-12-24T00:00:00"/>
    <x v="388"/>
    <x v="3"/>
    <x v="0"/>
    <x v="3"/>
    <n v="19.940000000000001"/>
    <n v="4"/>
    <n v="7.23"/>
    <x v="11"/>
    <x v="1"/>
  </r>
  <r>
    <d v="2022-12-24T00:00:00"/>
    <x v="388"/>
    <x v="3"/>
    <x v="0"/>
    <x v="7"/>
    <n v="45.92"/>
    <n v="4"/>
    <n v="21.58"/>
    <x v="11"/>
    <x v="1"/>
  </r>
  <r>
    <d v="2022-12-24T00:00:00"/>
    <x v="312"/>
    <x v="24"/>
    <x v="1"/>
    <x v="8"/>
    <n v="9.68"/>
    <n v="2"/>
    <n v="3.78"/>
    <x v="11"/>
    <x v="1"/>
  </r>
  <r>
    <d v="2022-12-24T00:00:00"/>
    <x v="312"/>
    <x v="24"/>
    <x v="2"/>
    <x v="16"/>
    <n v="4899.93"/>
    <n v="7"/>
    <n v="2302.9699999999998"/>
    <x v="11"/>
    <x v="1"/>
  </r>
  <r>
    <d v="2022-12-25T00:00:00"/>
    <x v="514"/>
    <x v="2"/>
    <x v="1"/>
    <x v="8"/>
    <n v="547.14"/>
    <n v="4"/>
    <n v="-68.39"/>
    <x v="11"/>
    <x v="1"/>
  </r>
  <r>
    <d v="2022-12-25T00:00:00"/>
    <x v="337"/>
    <x v="15"/>
    <x v="0"/>
    <x v="1"/>
    <n v="9.2200000000000006"/>
    <n v="4"/>
    <n v="3.34"/>
    <x v="11"/>
    <x v="1"/>
  </r>
  <r>
    <d v="2022-12-25T00:00:00"/>
    <x v="337"/>
    <x v="15"/>
    <x v="0"/>
    <x v="0"/>
    <n v="10.37"/>
    <n v="2"/>
    <n v="3.63"/>
    <x v="11"/>
    <x v="1"/>
  </r>
  <r>
    <d v="2022-12-25T00:00:00"/>
    <x v="729"/>
    <x v="14"/>
    <x v="2"/>
    <x v="6"/>
    <n v="73.98"/>
    <n v="2"/>
    <n v="19.97"/>
    <x v="11"/>
    <x v="1"/>
  </r>
  <r>
    <d v="2022-12-25T00:00:00"/>
    <x v="729"/>
    <x v="14"/>
    <x v="1"/>
    <x v="11"/>
    <n v="160.97999999999999"/>
    <n v="1"/>
    <n v="20.93"/>
    <x v="11"/>
    <x v="1"/>
  </r>
  <r>
    <d v="2022-12-25T00:00:00"/>
    <x v="729"/>
    <x v="14"/>
    <x v="0"/>
    <x v="0"/>
    <n v="17.34"/>
    <n v="3"/>
    <n v="8.5"/>
    <x v="11"/>
    <x v="1"/>
  </r>
  <r>
    <d v="2022-12-25T00:00:00"/>
    <x v="729"/>
    <x v="14"/>
    <x v="0"/>
    <x v="4"/>
    <n v="3.28"/>
    <n v="1"/>
    <n v="0.95"/>
    <x v="11"/>
    <x v="1"/>
  </r>
  <r>
    <d v="2022-12-25T00:00:00"/>
    <x v="412"/>
    <x v="20"/>
    <x v="0"/>
    <x v="12"/>
    <n v="414.96"/>
    <n v="2"/>
    <n v="124.49"/>
    <x v="11"/>
    <x v="1"/>
  </r>
  <r>
    <d v="2022-12-25T00:00:00"/>
    <x v="565"/>
    <x v="3"/>
    <x v="2"/>
    <x v="16"/>
    <n v="1199.96"/>
    <n v="5"/>
    <n v="224.99"/>
    <x v="11"/>
    <x v="1"/>
  </r>
  <r>
    <d v="2022-12-25T00:00:00"/>
    <x v="565"/>
    <x v="3"/>
    <x v="0"/>
    <x v="0"/>
    <n v="12.6"/>
    <n v="3"/>
    <n v="6.17"/>
    <x v="11"/>
    <x v="1"/>
  </r>
  <r>
    <d v="2022-12-25T00:00:00"/>
    <x v="565"/>
    <x v="3"/>
    <x v="0"/>
    <x v="0"/>
    <n v="17.940000000000001"/>
    <n v="3"/>
    <n v="8.07"/>
    <x v="11"/>
    <x v="1"/>
  </r>
  <r>
    <d v="2022-12-25T00:00:00"/>
    <x v="352"/>
    <x v="4"/>
    <x v="1"/>
    <x v="8"/>
    <n v="275.88"/>
    <n v="6"/>
    <n v="46.9"/>
    <x v="11"/>
    <x v="1"/>
  </r>
  <r>
    <d v="2022-12-25T00:00:00"/>
    <x v="352"/>
    <x v="4"/>
    <x v="0"/>
    <x v="3"/>
    <n v="157.9"/>
    <n v="5"/>
    <n v="74.209999999999994"/>
    <x v="11"/>
    <x v="1"/>
  </r>
  <r>
    <d v="2022-12-25T00:00:00"/>
    <x v="232"/>
    <x v="20"/>
    <x v="2"/>
    <x v="9"/>
    <n v="843.9"/>
    <n v="2"/>
    <n v="371.32"/>
    <x v="11"/>
    <x v="1"/>
  </r>
  <r>
    <d v="2022-12-25T00:00:00"/>
    <x v="232"/>
    <x v="20"/>
    <x v="1"/>
    <x v="11"/>
    <n v="449.57"/>
    <n v="2"/>
    <n v="56.2"/>
    <x v="11"/>
    <x v="1"/>
  </r>
  <r>
    <d v="2022-12-25T00:00:00"/>
    <x v="88"/>
    <x v="3"/>
    <x v="0"/>
    <x v="0"/>
    <n v="9.9600000000000009"/>
    <n v="2"/>
    <n v="4.88"/>
    <x v="11"/>
    <x v="1"/>
  </r>
  <r>
    <d v="2022-12-26T00:00:00"/>
    <x v="12"/>
    <x v="32"/>
    <x v="0"/>
    <x v="7"/>
    <n v="22.2"/>
    <n v="5"/>
    <n v="10.43"/>
    <x v="11"/>
    <x v="1"/>
  </r>
  <r>
    <d v="2022-12-26T00:00:00"/>
    <x v="260"/>
    <x v="10"/>
    <x v="1"/>
    <x v="13"/>
    <n v="51.59"/>
    <n v="1"/>
    <n v="-15.48"/>
    <x v="11"/>
    <x v="1"/>
  </r>
  <r>
    <d v="2022-12-26T00:00:00"/>
    <x v="680"/>
    <x v="0"/>
    <x v="1"/>
    <x v="5"/>
    <n v="275.06"/>
    <n v="3"/>
    <n v="-90.38"/>
    <x v="11"/>
    <x v="1"/>
  </r>
  <r>
    <d v="2022-12-26T00:00:00"/>
    <x v="447"/>
    <x v="20"/>
    <x v="0"/>
    <x v="0"/>
    <n v="212.64"/>
    <n v="6"/>
    <n v="99.94"/>
    <x v="11"/>
    <x v="1"/>
  </r>
  <r>
    <d v="2022-12-27T00:00:00"/>
    <x v="188"/>
    <x v="0"/>
    <x v="0"/>
    <x v="10"/>
    <n v="113.33"/>
    <n v="9"/>
    <n v="35.42"/>
    <x v="11"/>
    <x v="1"/>
  </r>
  <r>
    <d v="2022-12-27T00:00:00"/>
    <x v="188"/>
    <x v="0"/>
    <x v="1"/>
    <x v="11"/>
    <n v="532.4"/>
    <n v="3"/>
    <n v="-46.98"/>
    <x v="11"/>
    <x v="1"/>
  </r>
  <r>
    <d v="2022-12-27T00:00:00"/>
    <x v="188"/>
    <x v="0"/>
    <x v="1"/>
    <x v="5"/>
    <n v="212.06"/>
    <n v="3"/>
    <n v="-15.15"/>
    <x v="11"/>
    <x v="1"/>
  </r>
  <r>
    <d v="2022-12-27T00:00:00"/>
    <x v="188"/>
    <x v="0"/>
    <x v="2"/>
    <x v="6"/>
    <n v="371.17"/>
    <n v="4"/>
    <n v="41.76"/>
    <x v="11"/>
    <x v="1"/>
  </r>
  <r>
    <d v="2022-12-27T00:00:00"/>
    <x v="496"/>
    <x v="13"/>
    <x v="0"/>
    <x v="10"/>
    <n v="105.42"/>
    <n v="2"/>
    <n v="51.66"/>
    <x v="11"/>
    <x v="1"/>
  </r>
  <r>
    <d v="2022-12-27T00:00:00"/>
    <x v="730"/>
    <x v="36"/>
    <x v="0"/>
    <x v="0"/>
    <n v="28.9"/>
    <n v="5"/>
    <n v="14.16"/>
    <x v="11"/>
    <x v="1"/>
  </r>
  <r>
    <d v="2022-12-27T00:00:00"/>
    <x v="730"/>
    <x v="36"/>
    <x v="0"/>
    <x v="12"/>
    <n v="355.96"/>
    <n v="2"/>
    <n v="103.23"/>
    <x v="11"/>
    <x v="1"/>
  </r>
  <r>
    <d v="2022-12-27T00:00:00"/>
    <x v="316"/>
    <x v="3"/>
    <x v="0"/>
    <x v="12"/>
    <n v="106.96"/>
    <n v="2"/>
    <n v="31.02"/>
    <x v="11"/>
    <x v="1"/>
  </r>
  <r>
    <d v="2022-12-27T00:00:00"/>
    <x v="316"/>
    <x v="3"/>
    <x v="0"/>
    <x v="1"/>
    <n v="21.56"/>
    <n v="7"/>
    <n v="10.35"/>
    <x v="11"/>
    <x v="1"/>
  </r>
  <r>
    <d v="2022-12-27T00:00:00"/>
    <x v="108"/>
    <x v="1"/>
    <x v="0"/>
    <x v="2"/>
    <n v="12.67"/>
    <n v="3"/>
    <n v="-3.17"/>
    <x v="11"/>
    <x v="1"/>
  </r>
  <r>
    <d v="2022-12-27T00:00:00"/>
    <x v="148"/>
    <x v="3"/>
    <x v="2"/>
    <x v="9"/>
    <n v="7.92"/>
    <n v="8"/>
    <n v="3.48"/>
    <x v="11"/>
    <x v="1"/>
  </r>
  <r>
    <d v="2022-12-27T00:00:00"/>
    <x v="238"/>
    <x v="21"/>
    <x v="0"/>
    <x v="0"/>
    <n v="195.64"/>
    <n v="4"/>
    <n v="91.95"/>
    <x v="11"/>
    <x v="1"/>
  </r>
  <r>
    <d v="2022-12-27T00:00:00"/>
    <x v="238"/>
    <x v="21"/>
    <x v="2"/>
    <x v="6"/>
    <n v="239.9"/>
    <n v="2"/>
    <n v="71.97"/>
    <x v="11"/>
    <x v="1"/>
  </r>
  <r>
    <d v="2022-12-27T00:00:00"/>
    <x v="639"/>
    <x v="10"/>
    <x v="1"/>
    <x v="13"/>
    <n v="1548.99"/>
    <n v="9"/>
    <n v="-464.7"/>
    <x v="11"/>
    <x v="1"/>
  </r>
  <r>
    <d v="2022-12-27T00:00:00"/>
    <x v="639"/>
    <x v="10"/>
    <x v="0"/>
    <x v="10"/>
    <n v="19.87"/>
    <n v="3"/>
    <n v="6.71"/>
    <x v="11"/>
    <x v="1"/>
  </r>
  <r>
    <d v="2022-12-27T00:00:00"/>
    <x v="569"/>
    <x v="15"/>
    <x v="2"/>
    <x v="9"/>
    <n v="4.7300000000000004"/>
    <n v="3"/>
    <n v="0.71"/>
    <x v="11"/>
    <x v="1"/>
  </r>
  <r>
    <d v="2022-12-27T00:00:00"/>
    <x v="569"/>
    <x v="15"/>
    <x v="1"/>
    <x v="8"/>
    <n v="53.35"/>
    <n v="3"/>
    <n v="16.010000000000002"/>
    <x v="11"/>
    <x v="1"/>
  </r>
  <r>
    <d v="2022-12-27T00:00:00"/>
    <x v="569"/>
    <x v="15"/>
    <x v="1"/>
    <x v="11"/>
    <n v="131.1"/>
    <n v="2"/>
    <n v="8.19"/>
    <x v="11"/>
    <x v="1"/>
  </r>
  <r>
    <d v="2022-12-27T00:00:00"/>
    <x v="569"/>
    <x v="15"/>
    <x v="0"/>
    <x v="2"/>
    <n v="22.51"/>
    <n v="3"/>
    <n v="2.25"/>
    <x v="11"/>
    <x v="1"/>
  </r>
  <r>
    <d v="2022-12-27T00:00:00"/>
    <x v="569"/>
    <x v="15"/>
    <x v="2"/>
    <x v="9"/>
    <n v="72.739999999999995"/>
    <n v="7"/>
    <n v="-12.73"/>
    <x v="11"/>
    <x v="1"/>
  </r>
  <r>
    <d v="2022-12-27T00:00:00"/>
    <x v="160"/>
    <x v="3"/>
    <x v="0"/>
    <x v="2"/>
    <n v="323.10000000000002"/>
    <n v="2"/>
    <n v="61.39"/>
    <x v="11"/>
    <x v="1"/>
  </r>
  <r>
    <d v="2022-12-27T00:00:00"/>
    <x v="160"/>
    <x v="3"/>
    <x v="2"/>
    <x v="6"/>
    <n v="668.16"/>
    <n v="9"/>
    <n v="75.17"/>
    <x v="11"/>
    <x v="1"/>
  </r>
  <r>
    <d v="2022-12-28T00:00:00"/>
    <x v="699"/>
    <x v="2"/>
    <x v="2"/>
    <x v="9"/>
    <n v="54.38"/>
    <n v="2"/>
    <n v="1.36"/>
    <x v="11"/>
    <x v="1"/>
  </r>
  <r>
    <d v="2022-12-28T00:00:00"/>
    <x v="681"/>
    <x v="1"/>
    <x v="0"/>
    <x v="2"/>
    <n v="24.82"/>
    <n v="2"/>
    <n v="1.55"/>
    <x v="11"/>
    <x v="1"/>
  </r>
  <r>
    <d v="2022-12-29T00:00:00"/>
    <x v="503"/>
    <x v="20"/>
    <x v="0"/>
    <x v="14"/>
    <n v="6.36"/>
    <n v="2"/>
    <n v="0.06"/>
    <x v="11"/>
    <x v="1"/>
  </r>
  <r>
    <d v="2022-12-30T00:00:00"/>
    <x v="68"/>
    <x v="3"/>
    <x v="0"/>
    <x v="0"/>
    <n v="68.52"/>
    <n v="3"/>
    <n v="31.52"/>
    <x v="11"/>
    <x v="1"/>
  </r>
  <r>
    <d v="2022-12-30T00:00:00"/>
    <x v="68"/>
    <x v="3"/>
    <x v="0"/>
    <x v="2"/>
    <n v="74.94"/>
    <n v="3"/>
    <n v="14.24"/>
    <x v="11"/>
    <x v="1"/>
  </r>
  <r>
    <d v="2022-12-30T00:00:00"/>
    <x v="68"/>
    <x v="3"/>
    <x v="2"/>
    <x v="15"/>
    <n v="2548.56"/>
    <n v="6"/>
    <n v="286.70999999999998"/>
    <x v="11"/>
    <x v="1"/>
  </r>
  <r>
    <d v="2022-12-30T00:00:00"/>
    <x v="68"/>
    <x v="3"/>
    <x v="0"/>
    <x v="10"/>
    <n v="271.44"/>
    <n v="3"/>
    <n v="122.15"/>
    <x v="11"/>
    <x v="1"/>
  </r>
  <r>
    <d v="2022-12-30T00:00:00"/>
    <x v="68"/>
    <x v="3"/>
    <x v="2"/>
    <x v="6"/>
    <n v="287.88"/>
    <n v="3"/>
    <n v="35.99"/>
    <x v="11"/>
    <x v="1"/>
  </r>
  <r>
    <d v="2022-12-31T00:00:00"/>
    <x v="117"/>
    <x v="35"/>
    <x v="0"/>
    <x v="3"/>
    <n v="487.98"/>
    <n v="2"/>
    <n v="152.5"/>
    <x v="11"/>
    <x v="1"/>
  </r>
  <r>
    <d v="2022-12-31T00:00:00"/>
    <x v="335"/>
    <x v="0"/>
    <x v="1"/>
    <x v="8"/>
    <n v="14.76"/>
    <n v="5"/>
    <n v="-11.44"/>
    <x v="11"/>
    <x v="1"/>
  </r>
  <r>
    <d v="2022-12-31T00:00:00"/>
    <x v="335"/>
    <x v="0"/>
    <x v="0"/>
    <x v="3"/>
    <n v="3.66"/>
    <n v="4"/>
    <n v="-5.85"/>
    <x v="11"/>
    <x v="1"/>
  </r>
  <r>
    <d v="2022-12-31T00:00:00"/>
    <x v="385"/>
    <x v="5"/>
    <x v="0"/>
    <x v="3"/>
    <n v="94.74"/>
    <n v="3"/>
    <n v="44.53"/>
    <x v="11"/>
    <x v="1"/>
  </r>
  <r>
    <d v="2022-12-31T00:00:00"/>
    <x v="385"/>
    <x v="5"/>
    <x v="0"/>
    <x v="3"/>
    <n v="60.64"/>
    <n v="4"/>
    <n v="27.89"/>
    <x v="11"/>
    <x v="1"/>
  </r>
  <r>
    <d v="2022-12-31T00:00:00"/>
    <x v="385"/>
    <x v="5"/>
    <x v="0"/>
    <x v="3"/>
    <n v="76.3"/>
    <n v="5"/>
    <n v="38.15"/>
    <x v="11"/>
    <x v="1"/>
  </r>
  <r>
    <d v="2022-12-31T00:00:00"/>
    <x v="385"/>
    <x v="5"/>
    <x v="0"/>
    <x v="3"/>
    <n v="364.8"/>
    <n v="12"/>
    <n v="167.81"/>
    <x v="11"/>
    <x v="1"/>
  </r>
  <r>
    <d v="2022-12-31T00:00:00"/>
    <x v="497"/>
    <x v="0"/>
    <x v="0"/>
    <x v="2"/>
    <n v="152.69"/>
    <n v="2"/>
    <n v="-26.72"/>
    <x v="11"/>
    <x v="1"/>
  </r>
  <r>
    <d v="2022-12-31T00:00:00"/>
    <x v="497"/>
    <x v="0"/>
    <x v="0"/>
    <x v="7"/>
    <n v="3.49"/>
    <n v="2"/>
    <n v="0.56999999999999995"/>
    <x v="11"/>
    <x v="1"/>
  </r>
  <r>
    <d v="2022-12-31T00:00:00"/>
    <x v="497"/>
    <x v="0"/>
    <x v="0"/>
    <x v="14"/>
    <n v="5.89"/>
    <n v="2"/>
    <n v="-1.32"/>
    <x v="11"/>
    <x v="1"/>
  </r>
  <r>
    <d v="2022-12-31T00:00:00"/>
    <x v="123"/>
    <x v="14"/>
    <x v="0"/>
    <x v="3"/>
    <n v="116.4"/>
    <n v="8"/>
    <n v="52.38"/>
    <x v="11"/>
    <x v="1"/>
  </r>
  <r>
    <d v="2023-01-02T00:00:00"/>
    <x v="688"/>
    <x v="36"/>
    <x v="1"/>
    <x v="11"/>
    <n v="173.94"/>
    <n v="3"/>
    <n v="38.270000000000003"/>
    <x v="0"/>
    <x v="2"/>
  </r>
  <r>
    <d v="2023-01-02T00:00:00"/>
    <x v="688"/>
    <x v="36"/>
    <x v="2"/>
    <x v="6"/>
    <n v="231.98"/>
    <n v="2"/>
    <n v="67.27"/>
    <x v="0"/>
    <x v="2"/>
  </r>
  <r>
    <d v="2023-01-03T00:00:00"/>
    <x v="336"/>
    <x v="3"/>
    <x v="0"/>
    <x v="2"/>
    <n v="114.46"/>
    <n v="2"/>
    <n v="28.62"/>
    <x v="0"/>
    <x v="2"/>
  </r>
  <r>
    <d v="2023-01-03T00:00:00"/>
    <x v="305"/>
    <x v="0"/>
    <x v="2"/>
    <x v="9"/>
    <n v="30.08"/>
    <n v="2"/>
    <n v="-5.26"/>
    <x v="0"/>
    <x v="2"/>
  </r>
  <r>
    <d v="2023-01-03T00:00:00"/>
    <x v="305"/>
    <x v="0"/>
    <x v="2"/>
    <x v="9"/>
    <n v="165.6"/>
    <n v="3"/>
    <n v="-6.21"/>
    <x v="0"/>
    <x v="2"/>
  </r>
  <r>
    <d v="2023-01-03T00:00:00"/>
    <x v="305"/>
    <x v="0"/>
    <x v="2"/>
    <x v="6"/>
    <n v="180.96"/>
    <n v="5"/>
    <n v="13.57"/>
    <x v="0"/>
    <x v="2"/>
  </r>
  <r>
    <d v="2023-01-03T00:00:00"/>
    <x v="731"/>
    <x v="39"/>
    <x v="1"/>
    <x v="13"/>
    <n v="1592.85"/>
    <n v="7"/>
    <n v="350.43"/>
    <x v="0"/>
    <x v="2"/>
  </r>
  <r>
    <d v="2023-01-03T00:00:00"/>
    <x v="731"/>
    <x v="39"/>
    <x v="0"/>
    <x v="3"/>
    <n v="11.88"/>
    <n v="2"/>
    <n v="5.35"/>
    <x v="0"/>
    <x v="2"/>
  </r>
  <r>
    <d v="2023-01-04T00:00:00"/>
    <x v="732"/>
    <x v="25"/>
    <x v="2"/>
    <x v="16"/>
    <n v="959.97"/>
    <n v="4"/>
    <n v="120"/>
    <x v="0"/>
    <x v="2"/>
  </r>
  <r>
    <d v="2023-01-04T00:00:00"/>
    <x v="624"/>
    <x v="2"/>
    <x v="0"/>
    <x v="4"/>
    <n v="4.67"/>
    <n v="1"/>
    <n v="0.57999999999999996"/>
    <x v="0"/>
    <x v="2"/>
  </r>
  <r>
    <d v="2023-01-04T00:00:00"/>
    <x v="624"/>
    <x v="2"/>
    <x v="0"/>
    <x v="3"/>
    <n v="104.58"/>
    <n v="6"/>
    <n v="-80.180000000000007"/>
    <x v="0"/>
    <x v="2"/>
  </r>
  <r>
    <d v="2023-01-05T00:00:00"/>
    <x v="202"/>
    <x v="16"/>
    <x v="2"/>
    <x v="9"/>
    <n v="191.47"/>
    <n v="6"/>
    <n v="40.69"/>
    <x v="0"/>
    <x v="2"/>
  </r>
  <r>
    <d v="2023-01-05T00:00:00"/>
    <x v="202"/>
    <x v="16"/>
    <x v="0"/>
    <x v="4"/>
    <n v="5.25"/>
    <n v="2"/>
    <n v="0.59"/>
    <x v="0"/>
    <x v="2"/>
  </r>
  <r>
    <d v="2023-01-05T00:00:00"/>
    <x v="202"/>
    <x v="16"/>
    <x v="2"/>
    <x v="6"/>
    <n v="59.18"/>
    <n v="2"/>
    <n v="5.18"/>
    <x v="0"/>
    <x v="2"/>
  </r>
  <r>
    <d v="2023-01-07T00:00:00"/>
    <x v="233"/>
    <x v="3"/>
    <x v="0"/>
    <x v="4"/>
    <n v="34.58"/>
    <n v="1"/>
    <n v="10.029999999999999"/>
    <x v="0"/>
    <x v="2"/>
  </r>
  <r>
    <d v="2023-01-07T00:00:00"/>
    <x v="685"/>
    <x v="0"/>
    <x v="1"/>
    <x v="8"/>
    <n v="23.08"/>
    <n v="3"/>
    <n v="-10.96"/>
    <x v="0"/>
    <x v="2"/>
  </r>
  <r>
    <d v="2023-01-07T00:00:00"/>
    <x v="685"/>
    <x v="0"/>
    <x v="0"/>
    <x v="0"/>
    <n v="25.92"/>
    <n v="5"/>
    <n v="9.07"/>
    <x v="0"/>
    <x v="2"/>
  </r>
  <r>
    <d v="2023-01-08T00:00:00"/>
    <x v="4"/>
    <x v="21"/>
    <x v="1"/>
    <x v="11"/>
    <n v="1565.88"/>
    <n v="6"/>
    <n v="407.13"/>
    <x v="0"/>
    <x v="2"/>
  </r>
  <r>
    <d v="2023-01-08T00:00:00"/>
    <x v="4"/>
    <x v="21"/>
    <x v="0"/>
    <x v="3"/>
    <n v="106.05"/>
    <n v="7"/>
    <n v="49.84"/>
    <x v="0"/>
    <x v="2"/>
  </r>
  <r>
    <d v="2023-01-08T00:00:00"/>
    <x v="6"/>
    <x v="25"/>
    <x v="0"/>
    <x v="3"/>
    <n v="30.83"/>
    <n v="7"/>
    <n v="-24.66"/>
    <x v="0"/>
    <x v="2"/>
  </r>
  <r>
    <d v="2023-01-08T00:00:00"/>
    <x v="6"/>
    <x v="25"/>
    <x v="0"/>
    <x v="4"/>
    <n v="47.62"/>
    <n v="3"/>
    <n v="5.95"/>
    <x v="0"/>
    <x v="2"/>
  </r>
  <r>
    <d v="2023-01-08T00:00:00"/>
    <x v="6"/>
    <x v="25"/>
    <x v="2"/>
    <x v="6"/>
    <n v="108.78"/>
    <n v="2"/>
    <n v="10.88"/>
    <x v="0"/>
    <x v="2"/>
  </r>
  <r>
    <d v="2023-01-09T00:00:00"/>
    <x v="174"/>
    <x v="3"/>
    <x v="2"/>
    <x v="9"/>
    <n v="349.95"/>
    <n v="5"/>
    <n v="118.98"/>
    <x v="0"/>
    <x v="2"/>
  </r>
  <r>
    <d v="2023-01-09T00:00:00"/>
    <x v="174"/>
    <x v="3"/>
    <x v="2"/>
    <x v="6"/>
    <n v="377.93"/>
    <n v="9"/>
    <n v="141.72"/>
    <x v="0"/>
    <x v="2"/>
  </r>
  <r>
    <d v="2023-01-09T00:00:00"/>
    <x v="591"/>
    <x v="10"/>
    <x v="1"/>
    <x v="8"/>
    <n v="15.17"/>
    <n v="2"/>
    <n v="3.79"/>
    <x v="0"/>
    <x v="2"/>
  </r>
  <r>
    <d v="2023-01-10T00:00:00"/>
    <x v="127"/>
    <x v="22"/>
    <x v="1"/>
    <x v="8"/>
    <n v="79.92"/>
    <n v="4"/>
    <n v="34.369999999999997"/>
    <x v="0"/>
    <x v="2"/>
  </r>
  <r>
    <d v="2023-01-10T00:00:00"/>
    <x v="127"/>
    <x v="22"/>
    <x v="2"/>
    <x v="9"/>
    <n v="69.98"/>
    <n v="2"/>
    <n v="13.3"/>
    <x v="0"/>
    <x v="2"/>
  </r>
  <r>
    <d v="2023-01-10T00:00:00"/>
    <x v="733"/>
    <x v="22"/>
    <x v="1"/>
    <x v="8"/>
    <n v="24.85"/>
    <n v="5"/>
    <n v="7.7"/>
    <x v="0"/>
    <x v="2"/>
  </r>
  <r>
    <d v="2023-01-11T00:00:00"/>
    <x v="354"/>
    <x v="10"/>
    <x v="0"/>
    <x v="0"/>
    <n v="15.55"/>
    <n v="3"/>
    <n v="5.44"/>
    <x v="0"/>
    <x v="2"/>
  </r>
  <r>
    <d v="2023-01-11T00:00:00"/>
    <x v="354"/>
    <x v="10"/>
    <x v="0"/>
    <x v="0"/>
    <n v="63.31"/>
    <n v="3"/>
    <n v="20.58"/>
    <x v="0"/>
    <x v="2"/>
  </r>
  <r>
    <d v="2023-01-11T00:00:00"/>
    <x v="354"/>
    <x v="10"/>
    <x v="2"/>
    <x v="6"/>
    <n v="15.59"/>
    <n v="2"/>
    <n v="-9.8699999999999992"/>
    <x v="0"/>
    <x v="2"/>
  </r>
  <r>
    <d v="2023-01-11T00:00:00"/>
    <x v="114"/>
    <x v="10"/>
    <x v="1"/>
    <x v="8"/>
    <n v="54.99"/>
    <n v="14"/>
    <n v="8.94"/>
    <x v="0"/>
    <x v="2"/>
  </r>
  <r>
    <d v="2023-01-14T00:00:00"/>
    <x v="643"/>
    <x v="25"/>
    <x v="0"/>
    <x v="0"/>
    <n v="89.57"/>
    <n v="2"/>
    <n v="32.47"/>
    <x v="0"/>
    <x v="2"/>
  </r>
  <r>
    <d v="2023-01-14T00:00:00"/>
    <x v="643"/>
    <x v="25"/>
    <x v="1"/>
    <x v="8"/>
    <n v="315.77999999999997"/>
    <n v="8"/>
    <n v="31.58"/>
    <x v="0"/>
    <x v="2"/>
  </r>
  <r>
    <d v="2023-01-15T00:00:00"/>
    <x v="222"/>
    <x v="23"/>
    <x v="0"/>
    <x v="10"/>
    <n v="52.34"/>
    <n v="2"/>
    <n v="24.6"/>
    <x v="0"/>
    <x v="2"/>
  </r>
  <r>
    <d v="2023-01-15T00:00:00"/>
    <x v="222"/>
    <x v="23"/>
    <x v="0"/>
    <x v="4"/>
    <n v="4.66"/>
    <n v="2"/>
    <n v="1.35"/>
    <x v="0"/>
    <x v="2"/>
  </r>
  <r>
    <d v="2023-01-15T00:00:00"/>
    <x v="222"/>
    <x v="23"/>
    <x v="2"/>
    <x v="9"/>
    <n v="254.97"/>
    <n v="3"/>
    <n v="91.79"/>
    <x v="0"/>
    <x v="2"/>
  </r>
  <r>
    <d v="2023-01-15T00:00:00"/>
    <x v="554"/>
    <x v="37"/>
    <x v="1"/>
    <x v="13"/>
    <n v="181.8"/>
    <n v="1"/>
    <n v="-15.58"/>
    <x v="0"/>
    <x v="2"/>
  </r>
  <r>
    <d v="2023-01-15T00:00:00"/>
    <x v="494"/>
    <x v="20"/>
    <x v="0"/>
    <x v="10"/>
    <n v="16.52"/>
    <n v="4"/>
    <n v="7.6"/>
    <x v="0"/>
    <x v="2"/>
  </r>
  <r>
    <d v="2023-01-15T00:00:00"/>
    <x v="494"/>
    <x v="20"/>
    <x v="0"/>
    <x v="0"/>
    <n v="60.12"/>
    <n v="9"/>
    <n v="28.86"/>
    <x v="0"/>
    <x v="2"/>
  </r>
  <r>
    <d v="2023-01-15T00:00:00"/>
    <x v="494"/>
    <x v="20"/>
    <x v="0"/>
    <x v="3"/>
    <n v="49.54"/>
    <n v="3"/>
    <n v="17.34"/>
    <x v="0"/>
    <x v="2"/>
  </r>
  <r>
    <d v="2023-01-15T00:00:00"/>
    <x v="734"/>
    <x v="20"/>
    <x v="0"/>
    <x v="0"/>
    <n v="81.98"/>
    <n v="2"/>
    <n v="40.17"/>
    <x v="0"/>
    <x v="2"/>
  </r>
  <r>
    <d v="2023-01-16T00:00:00"/>
    <x v="281"/>
    <x v="3"/>
    <x v="0"/>
    <x v="3"/>
    <n v="11.65"/>
    <n v="2"/>
    <n v="4.22"/>
    <x v="0"/>
    <x v="2"/>
  </r>
  <r>
    <d v="2023-01-16T00:00:00"/>
    <x v="281"/>
    <x v="3"/>
    <x v="2"/>
    <x v="9"/>
    <n v="90.57"/>
    <n v="3"/>
    <n v="11.77"/>
    <x v="0"/>
    <x v="2"/>
  </r>
  <r>
    <d v="2023-01-17T00:00:00"/>
    <x v="684"/>
    <x v="38"/>
    <x v="1"/>
    <x v="8"/>
    <n v="322.58999999999997"/>
    <n v="3"/>
    <n v="64.52"/>
    <x v="0"/>
    <x v="2"/>
  </r>
  <r>
    <d v="2023-01-17T00:00:00"/>
    <x v="684"/>
    <x v="38"/>
    <x v="2"/>
    <x v="9"/>
    <n v="29.99"/>
    <n v="1"/>
    <n v="13.2"/>
    <x v="0"/>
    <x v="2"/>
  </r>
  <r>
    <d v="2023-01-17T00:00:00"/>
    <x v="684"/>
    <x v="38"/>
    <x v="2"/>
    <x v="9"/>
    <n v="371.97"/>
    <n v="3"/>
    <n v="66.95"/>
    <x v="0"/>
    <x v="2"/>
  </r>
  <r>
    <d v="2023-01-17T00:00:00"/>
    <x v="729"/>
    <x v="4"/>
    <x v="2"/>
    <x v="9"/>
    <n v="316"/>
    <n v="4"/>
    <n v="31.6"/>
    <x v="0"/>
    <x v="2"/>
  </r>
  <r>
    <d v="2023-01-21T00:00:00"/>
    <x v="210"/>
    <x v="3"/>
    <x v="1"/>
    <x v="5"/>
    <n v="153.57"/>
    <n v="2"/>
    <n v="-5.76"/>
    <x v="0"/>
    <x v="2"/>
  </r>
  <r>
    <d v="2023-01-21T00:00:00"/>
    <x v="210"/>
    <x v="3"/>
    <x v="1"/>
    <x v="5"/>
    <n v="1013.49"/>
    <n v="7"/>
    <n v="76.010000000000005"/>
    <x v="0"/>
    <x v="2"/>
  </r>
  <r>
    <d v="2023-01-22T00:00:00"/>
    <x v="194"/>
    <x v="23"/>
    <x v="0"/>
    <x v="7"/>
    <n v="7.56"/>
    <n v="6"/>
    <n v="0.3"/>
    <x v="0"/>
    <x v="2"/>
  </r>
  <r>
    <d v="2023-01-22T00:00:00"/>
    <x v="695"/>
    <x v="25"/>
    <x v="1"/>
    <x v="8"/>
    <n v="14.27"/>
    <n v="8"/>
    <n v="4.28"/>
    <x v="0"/>
    <x v="2"/>
  </r>
  <r>
    <d v="2023-01-22T00:00:00"/>
    <x v="695"/>
    <x v="25"/>
    <x v="1"/>
    <x v="11"/>
    <n v="451.14"/>
    <n v="4"/>
    <n v="-67.67"/>
    <x v="0"/>
    <x v="2"/>
  </r>
  <r>
    <d v="2023-01-22T00:00:00"/>
    <x v="695"/>
    <x v="25"/>
    <x v="0"/>
    <x v="12"/>
    <n v="64.86"/>
    <n v="4"/>
    <n v="6.49"/>
    <x v="0"/>
    <x v="2"/>
  </r>
  <r>
    <d v="2023-01-22T00:00:00"/>
    <x v="202"/>
    <x v="22"/>
    <x v="1"/>
    <x v="8"/>
    <n v="109.9"/>
    <n v="5"/>
    <n v="37.369999999999997"/>
    <x v="0"/>
    <x v="2"/>
  </r>
  <r>
    <d v="2023-01-22T00:00:00"/>
    <x v="387"/>
    <x v="22"/>
    <x v="0"/>
    <x v="0"/>
    <n v="12.96"/>
    <n v="2"/>
    <n v="6.22"/>
    <x v="0"/>
    <x v="2"/>
  </r>
  <r>
    <d v="2023-01-22T00:00:00"/>
    <x v="558"/>
    <x v="3"/>
    <x v="0"/>
    <x v="1"/>
    <n v="44.4"/>
    <n v="3"/>
    <n v="22.2"/>
    <x v="0"/>
    <x v="2"/>
  </r>
  <r>
    <d v="2023-01-22T00:00:00"/>
    <x v="558"/>
    <x v="3"/>
    <x v="0"/>
    <x v="1"/>
    <n v="20.65"/>
    <n v="5"/>
    <n v="9.5"/>
    <x v="0"/>
    <x v="2"/>
  </r>
  <r>
    <d v="2023-01-22T00:00:00"/>
    <x v="214"/>
    <x v="10"/>
    <x v="2"/>
    <x v="6"/>
    <n v="110.38"/>
    <n v="4"/>
    <n v="-20.239999999999998"/>
    <x v="0"/>
    <x v="2"/>
  </r>
  <r>
    <d v="2023-01-22T00:00:00"/>
    <x v="214"/>
    <x v="10"/>
    <x v="2"/>
    <x v="9"/>
    <n v="55.18"/>
    <n v="3"/>
    <n v="15.86"/>
    <x v="0"/>
    <x v="2"/>
  </r>
  <r>
    <d v="2023-01-22T00:00:00"/>
    <x v="263"/>
    <x v="20"/>
    <x v="0"/>
    <x v="3"/>
    <n v="26.34"/>
    <n v="4"/>
    <n v="9.2200000000000006"/>
    <x v="0"/>
    <x v="2"/>
  </r>
  <r>
    <d v="2023-01-23T00:00:00"/>
    <x v="710"/>
    <x v="3"/>
    <x v="1"/>
    <x v="8"/>
    <n v="59.99"/>
    <n v="7"/>
    <n v="21.6"/>
    <x v="0"/>
    <x v="2"/>
  </r>
  <r>
    <d v="2023-01-23T00:00:00"/>
    <x v="595"/>
    <x v="45"/>
    <x v="2"/>
    <x v="9"/>
    <n v="99.98"/>
    <n v="2"/>
    <n v="42.99"/>
    <x v="0"/>
    <x v="2"/>
  </r>
  <r>
    <d v="2023-01-23T00:00:00"/>
    <x v="595"/>
    <x v="45"/>
    <x v="0"/>
    <x v="4"/>
    <n v="8.0399999999999991"/>
    <n v="6"/>
    <n v="2.73"/>
    <x v="0"/>
    <x v="2"/>
  </r>
  <r>
    <d v="2023-01-23T00:00:00"/>
    <x v="595"/>
    <x v="45"/>
    <x v="0"/>
    <x v="2"/>
    <n v="1564.29"/>
    <n v="13"/>
    <n v="406.72"/>
    <x v="0"/>
    <x v="2"/>
  </r>
  <r>
    <d v="2023-01-24T00:00:00"/>
    <x v="418"/>
    <x v="29"/>
    <x v="0"/>
    <x v="3"/>
    <n v="31.36"/>
    <n v="4"/>
    <n v="15.68"/>
    <x v="0"/>
    <x v="2"/>
  </r>
  <r>
    <d v="2023-01-25T00:00:00"/>
    <x v="735"/>
    <x v="23"/>
    <x v="0"/>
    <x v="4"/>
    <n v="9.2100000000000009"/>
    <n v="3"/>
    <n v="2.2999999999999998"/>
    <x v="0"/>
    <x v="2"/>
  </r>
  <r>
    <d v="2023-01-25T00:00:00"/>
    <x v="735"/>
    <x v="23"/>
    <x v="0"/>
    <x v="0"/>
    <n v="18"/>
    <n v="5"/>
    <n v="8.2799999999999994"/>
    <x v="0"/>
    <x v="2"/>
  </r>
  <r>
    <d v="2023-01-25T00:00:00"/>
    <x v="104"/>
    <x v="20"/>
    <x v="0"/>
    <x v="3"/>
    <n v="43.12"/>
    <n v="5"/>
    <n v="15.09"/>
    <x v="0"/>
    <x v="2"/>
  </r>
  <r>
    <d v="2023-01-25T00:00:00"/>
    <x v="104"/>
    <x v="20"/>
    <x v="1"/>
    <x v="13"/>
    <n v="313.72000000000003"/>
    <n v="3"/>
    <n v="-99.35"/>
    <x v="0"/>
    <x v="2"/>
  </r>
  <r>
    <d v="2023-01-25T00:00:00"/>
    <x v="104"/>
    <x v="20"/>
    <x v="1"/>
    <x v="8"/>
    <n v="45.98"/>
    <n v="1"/>
    <n v="7.82"/>
    <x v="0"/>
    <x v="2"/>
  </r>
  <r>
    <d v="2023-01-25T00:00:00"/>
    <x v="104"/>
    <x v="20"/>
    <x v="0"/>
    <x v="2"/>
    <n v="428.68"/>
    <n v="7"/>
    <n v="0"/>
    <x v="0"/>
    <x v="2"/>
  </r>
  <r>
    <d v="2023-01-28T00:00:00"/>
    <x v="418"/>
    <x v="3"/>
    <x v="0"/>
    <x v="4"/>
    <n v="39.68"/>
    <n v="2"/>
    <n v="10.32"/>
    <x v="0"/>
    <x v="2"/>
  </r>
  <r>
    <d v="2023-01-30T00:00:00"/>
    <x v="467"/>
    <x v="3"/>
    <x v="0"/>
    <x v="3"/>
    <n v="17.46"/>
    <n v="2"/>
    <n v="5.89"/>
    <x v="0"/>
    <x v="2"/>
  </r>
  <r>
    <d v="2023-01-30T00:00:00"/>
    <x v="236"/>
    <x v="3"/>
    <x v="0"/>
    <x v="2"/>
    <n v="305.01"/>
    <n v="9"/>
    <n v="76.25"/>
    <x v="0"/>
    <x v="2"/>
  </r>
  <r>
    <d v="2023-01-30T00:00:00"/>
    <x v="236"/>
    <x v="3"/>
    <x v="0"/>
    <x v="3"/>
    <n v="50.78"/>
    <n v="2"/>
    <n v="17.77"/>
    <x v="0"/>
    <x v="2"/>
  </r>
  <r>
    <d v="2023-01-30T00:00:00"/>
    <x v="236"/>
    <x v="3"/>
    <x v="0"/>
    <x v="1"/>
    <n v="26.01"/>
    <n v="9"/>
    <n v="12.22"/>
    <x v="0"/>
    <x v="2"/>
  </r>
  <r>
    <d v="2023-01-30T00:00:00"/>
    <x v="560"/>
    <x v="22"/>
    <x v="1"/>
    <x v="5"/>
    <n v="435.17"/>
    <n v="4"/>
    <n v="-59.84"/>
    <x v="0"/>
    <x v="2"/>
  </r>
  <r>
    <d v="2023-01-30T00:00:00"/>
    <x v="560"/>
    <x v="22"/>
    <x v="1"/>
    <x v="11"/>
    <n v="48.58"/>
    <n v="1"/>
    <n v="7.77"/>
    <x v="0"/>
    <x v="2"/>
  </r>
  <r>
    <d v="2023-01-30T00:00:00"/>
    <x v="736"/>
    <x v="1"/>
    <x v="0"/>
    <x v="0"/>
    <n v="156.51"/>
    <n v="4"/>
    <n v="52.82"/>
    <x v="0"/>
    <x v="2"/>
  </r>
  <r>
    <d v="2023-01-30T00:00:00"/>
    <x v="447"/>
    <x v="1"/>
    <x v="2"/>
    <x v="6"/>
    <n v="1439.97"/>
    <n v="4"/>
    <n v="144"/>
    <x v="0"/>
    <x v="2"/>
  </r>
  <r>
    <d v="2023-01-30T00:00:00"/>
    <x v="447"/>
    <x v="1"/>
    <x v="0"/>
    <x v="3"/>
    <n v="1.73"/>
    <n v="3"/>
    <n v="-2.68"/>
    <x v="0"/>
    <x v="2"/>
  </r>
  <r>
    <d v="2023-01-30T00:00:00"/>
    <x v="447"/>
    <x v="1"/>
    <x v="1"/>
    <x v="13"/>
    <n v="626.1"/>
    <n v="3"/>
    <n v="-538.45000000000005"/>
    <x v="0"/>
    <x v="2"/>
  </r>
  <r>
    <d v="2023-01-31T00:00:00"/>
    <x v="90"/>
    <x v="3"/>
    <x v="2"/>
    <x v="6"/>
    <n v="109.59"/>
    <n v="1"/>
    <n v="8.2200000000000006"/>
    <x v="0"/>
    <x v="2"/>
  </r>
  <r>
    <d v="2023-01-31T00:00:00"/>
    <x v="90"/>
    <x v="3"/>
    <x v="0"/>
    <x v="0"/>
    <n v="56.7"/>
    <n v="5"/>
    <n v="27.78"/>
    <x v="0"/>
    <x v="2"/>
  </r>
  <r>
    <d v="2023-01-31T00:00:00"/>
    <x v="69"/>
    <x v="0"/>
    <x v="0"/>
    <x v="0"/>
    <n v="15.55"/>
    <n v="3"/>
    <n v="5.44"/>
    <x v="0"/>
    <x v="2"/>
  </r>
  <r>
    <d v="2023-01-31T00:00:00"/>
    <x v="527"/>
    <x v="23"/>
    <x v="0"/>
    <x v="10"/>
    <n v="23.36"/>
    <n v="2"/>
    <n v="11.68"/>
    <x v="0"/>
    <x v="2"/>
  </r>
  <r>
    <d v="2023-01-31T00:00:00"/>
    <x v="151"/>
    <x v="4"/>
    <x v="0"/>
    <x v="3"/>
    <n v="1270.99"/>
    <n v="1"/>
    <n v="635.5"/>
    <x v="0"/>
    <x v="2"/>
  </r>
  <r>
    <d v="2023-01-31T00:00:00"/>
    <x v="151"/>
    <x v="4"/>
    <x v="0"/>
    <x v="10"/>
    <n v="125.36"/>
    <n v="8"/>
    <n v="58.92"/>
    <x v="0"/>
    <x v="2"/>
  </r>
  <r>
    <d v="2023-02-01T00:00:00"/>
    <x v="38"/>
    <x v="6"/>
    <x v="0"/>
    <x v="2"/>
    <n v="56.45"/>
    <n v="5"/>
    <n v="14.68"/>
    <x v="1"/>
    <x v="2"/>
  </r>
  <r>
    <d v="2023-02-01T00:00:00"/>
    <x v="436"/>
    <x v="3"/>
    <x v="0"/>
    <x v="0"/>
    <n v="105.52"/>
    <n v="4"/>
    <n v="48.54"/>
    <x v="1"/>
    <x v="2"/>
  </r>
  <r>
    <d v="2023-02-02T00:00:00"/>
    <x v="579"/>
    <x v="20"/>
    <x v="0"/>
    <x v="2"/>
    <n v="117.96"/>
    <n v="2"/>
    <n v="5.9"/>
    <x v="1"/>
    <x v="2"/>
  </r>
  <r>
    <d v="2023-02-02T00:00:00"/>
    <x v="145"/>
    <x v="6"/>
    <x v="2"/>
    <x v="15"/>
    <n v="8749.9500000000007"/>
    <n v="5"/>
    <n v="2799.98"/>
    <x v="1"/>
    <x v="2"/>
  </r>
  <r>
    <d v="2023-02-02T00:00:00"/>
    <x v="145"/>
    <x v="6"/>
    <x v="0"/>
    <x v="3"/>
    <n v="36.4"/>
    <n v="8"/>
    <n v="18.2"/>
    <x v="1"/>
    <x v="2"/>
  </r>
  <r>
    <d v="2023-02-02T00:00:00"/>
    <x v="145"/>
    <x v="6"/>
    <x v="1"/>
    <x v="8"/>
    <n v="18.690000000000001"/>
    <n v="7"/>
    <n v="7.1"/>
    <x v="1"/>
    <x v="2"/>
  </r>
  <r>
    <d v="2023-02-02T00:00:00"/>
    <x v="270"/>
    <x v="0"/>
    <x v="1"/>
    <x v="8"/>
    <n v="73.78"/>
    <n v="2"/>
    <n v="-77.47"/>
    <x v="1"/>
    <x v="2"/>
  </r>
  <r>
    <d v="2023-02-03T00:00:00"/>
    <x v="31"/>
    <x v="5"/>
    <x v="1"/>
    <x v="5"/>
    <n v="866.4"/>
    <n v="4"/>
    <n v="225.26"/>
    <x v="1"/>
    <x v="2"/>
  </r>
  <r>
    <d v="2023-02-04T00:00:00"/>
    <x v="463"/>
    <x v="12"/>
    <x v="1"/>
    <x v="8"/>
    <n v="14.37"/>
    <n v="2"/>
    <n v="3.95"/>
    <x v="1"/>
    <x v="2"/>
  </r>
  <r>
    <d v="2023-02-04T00:00:00"/>
    <x v="389"/>
    <x v="36"/>
    <x v="2"/>
    <x v="6"/>
    <n v="90.48"/>
    <n v="2"/>
    <n v="23.52"/>
    <x v="1"/>
    <x v="2"/>
  </r>
  <r>
    <d v="2023-02-04T00:00:00"/>
    <x v="403"/>
    <x v="3"/>
    <x v="0"/>
    <x v="2"/>
    <n v="93.02"/>
    <n v="2"/>
    <n v="3.72"/>
    <x v="1"/>
    <x v="2"/>
  </r>
  <r>
    <d v="2023-02-05T00:00:00"/>
    <x v="367"/>
    <x v="4"/>
    <x v="0"/>
    <x v="2"/>
    <n v="80.98"/>
    <n v="1"/>
    <n v="1.62"/>
    <x v="1"/>
    <x v="2"/>
  </r>
  <r>
    <d v="2023-02-05T00:00:00"/>
    <x v="367"/>
    <x v="4"/>
    <x v="0"/>
    <x v="0"/>
    <n v="348.84"/>
    <n v="9"/>
    <n v="170.93"/>
    <x v="1"/>
    <x v="2"/>
  </r>
  <r>
    <d v="2023-02-05T00:00:00"/>
    <x v="367"/>
    <x v="4"/>
    <x v="0"/>
    <x v="7"/>
    <n v="9.4499999999999993"/>
    <n v="5"/>
    <n v="0.19"/>
    <x v="1"/>
    <x v="2"/>
  </r>
  <r>
    <d v="2023-02-05T00:00:00"/>
    <x v="367"/>
    <x v="4"/>
    <x v="1"/>
    <x v="8"/>
    <n v="18.84"/>
    <n v="3"/>
    <n v="7.16"/>
    <x v="1"/>
    <x v="2"/>
  </r>
  <r>
    <d v="2023-02-05T00:00:00"/>
    <x v="367"/>
    <x v="4"/>
    <x v="1"/>
    <x v="11"/>
    <n v="239.98"/>
    <n v="2"/>
    <n v="52.8"/>
    <x v="1"/>
    <x v="2"/>
  </r>
  <r>
    <d v="2023-02-05T00:00:00"/>
    <x v="367"/>
    <x v="4"/>
    <x v="0"/>
    <x v="10"/>
    <n v="167.96"/>
    <n v="2"/>
    <n v="78.94"/>
    <x v="1"/>
    <x v="2"/>
  </r>
  <r>
    <d v="2023-02-05T00:00:00"/>
    <x v="367"/>
    <x v="4"/>
    <x v="2"/>
    <x v="6"/>
    <n v="104.85"/>
    <n v="3"/>
    <n v="28.31"/>
    <x v="1"/>
    <x v="2"/>
  </r>
  <r>
    <d v="2023-02-05T00:00:00"/>
    <x v="367"/>
    <x v="4"/>
    <x v="2"/>
    <x v="6"/>
    <n v="484.83"/>
    <n v="3"/>
    <n v="126.06"/>
    <x v="1"/>
    <x v="2"/>
  </r>
  <r>
    <d v="2023-02-05T00:00:00"/>
    <x v="367"/>
    <x v="4"/>
    <x v="0"/>
    <x v="0"/>
    <n v="122.97"/>
    <n v="3"/>
    <n v="60.26"/>
    <x v="1"/>
    <x v="2"/>
  </r>
  <r>
    <d v="2023-02-05T00:00:00"/>
    <x v="367"/>
    <x v="4"/>
    <x v="0"/>
    <x v="2"/>
    <n v="154.44"/>
    <n v="3"/>
    <n v="1.54"/>
    <x v="1"/>
    <x v="2"/>
  </r>
  <r>
    <d v="2023-02-05T00:00:00"/>
    <x v="367"/>
    <x v="4"/>
    <x v="0"/>
    <x v="0"/>
    <n v="342.37"/>
    <n v="7"/>
    <n v="160.91"/>
    <x v="1"/>
    <x v="2"/>
  </r>
  <r>
    <d v="2023-02-05T00:00:00"/>
    <x v="86"/>
    <x v="3"/>
    <x v="0"/>
    <x v="1"/>
    <n v="14.73"/>
    <n v="3"/>
    <n v="7.22"/>
    <x v="1"/>
    <x v="2"/>
  </r>
  <r>
    <d v="2023-02-05T00:00:00"/>
    <x v="86"/>
    <x v="3"/>
    <x v="0"/>
    <x v="2"/>
    <n v="186.54"/>
    <n v="3"/>
    <n v="50.37"/>
    <x v="1"/>
    <x v="2"/>
  </r>
  <r>
    <d v="2023-02-05T00:00:00"/>
    <x v="86"/>
    <x v="3"/>
    <x v="1"/>
    <x v="13"/>
    <n v="557.73"/>
    <n v="4"/>
    <n v="6.97"/>
    <x v="1"/>
    <x v="2"/>
  </r>
  <r>
    <d v="2023-02-05T00:00:00"/>
    <x v="86"/>
    <x v="3"/>
    <x v="2"/>
    <x v="6"/>
    <n v="159.97"/>
    <n v="4"/>
    <n v="-31.99"/>
    <x v="1"/>
    <x v="2"/>
  </r>
  <r>
    <d v="2023-02-06T00:00:00"/>
    <x v="119"/>
    <x v="15"/>
    <x v="1"/>
    <x v="8"/>
    <n v="132.22"/>
    <n v="4"/>
    <n v="-18.18"/>
    <x v="1"/>
    <x v="2"/>
  </r>
  <r>
    <d v="2023-02-07T00:00:00"/>
    <x v="103"/>
    <x v="6"/>
    <x v="2"/>
    <x v="9"/>
    <n v="100"/>
    <n v="4"/>
    <n v="21"/>
    <x v="1"/>
    <x v="2"/>
  </r>
  <r>
    <d v="2023-02-07T00:00:00"/>
    <x v="103"/>
    <x v="6"/>
    <x v="0"/>
    <x v="1"/>
    <n v="7.83"/>
    <n v="3"/>
    <n v="3.6"/>
    <x v="1"/>
    <x v="2"/>
  </r>
  <r>
    <d v="2023-02-07T00:00:00"/>
    <x v="737"/>
    <x v="10"/>
    <x v="0"/>
    <x v="0"/>
    <n v="30.35"/>
    <n v="2"/>
    <n v="10.62"/>
    <x v="1"/>
    <x v="2"/>
  </r>
  <r>
    <d v="2023-02-07T00:00:00"/>
    <x v="732"/>
    <x v="3"/>
    <x v="2"/>
    <x v="6"/>
    <n v="623.96"/>
    <n v="5"/>
    <n v="39"/>
    <x v="1"/>
    <x v="2"/>
  </r>
  <r>
    <d v="2023-02-08T00:00:00"/>
    <x v="662"/>
    <x v="25"/>
    <x v="2"/>
    <x v="6"/>
    <n v="1127.98"/>
    <n v="3"/>
    <n v="126.9"/>
    <x v="1"/>
    <x v="2"/>
  </r>
  <r>
    <d v="2023-02-08T00:00:00"/>
    <x v="36"/>
    <x v="0"/>
    <x v="1"/>
    <x v="5"/>
    <n v="241.5"/>
    <n v="4"/>
    <n v="0"/>
    <x v="1"/>
    <x v="2"/>
  </r>
  <r>
    <d v="2023-02-09T00:00:00"/>
    <x v="691"/>
    <x v="3"/>
    <x v="2"/>
    <x v="9"/>
    <n v="89.97"/>
    <n v="3"/>
    <n v="39.590000000000003"/>
    <x v="1"/>
    <x v="2"/>
  </r>
  <r>
    <d v="2023-02-09T00:00:00"/>
    <x v="691"/>
    <x v="3"/>
    <x v="2"/>
    <x v="9"/>
    <n v="31.86"/>
    <n v="2"/>
    <n v="11.15"/>
    <x v="1"/>
    <x v="2"/>
  </r>
  <r>
    <d v="2023-02-11T00:00:00"/>
    <x v="532"/>
    <x v="39"/>
    <x v="2"/>
    <x v="6"/>
    <n v="69.930000000000007"/>
    <n v="7"/>
    <n v="0.7"/>
    <x v="1"/>
    <x v="2"/>
  </r>
  <r>
    <d v="2023-02-12T00:00:00"/>
    <x v="143"/>
    <x v="4"/>
    <x v="0"/>
    <x v="2"/>
    <n v="1350.12"/>
    <n v="6"/>
    <n v="175.52"/>
    <x v="1"/>
    <x v="2"/>
  </r>
  <r>
    <d v="2023-02-12T00:00:00"/>
    <x v="143"/>
    <x v="4"/>
    <x v="0"/>
    <x v="3"/>
    <n v="15.92"/>
    <n v="4"/>
    <n v="7.48"/>
    <x v="1"/>
    <x v="2"/>
  </r>
  <r>
    <d v="2023-02-13T00:00:00"/>
    <x v="476"/>
    <x v="3"/>
    <x v="0"/>
    <x v="0"/>
    <n v="146.82"/>
    <n v="3"/>
    <n v="73.41"/>
    <x v="1"/>
    <x v="2"/>
  </r>
  <r>
    <d v="2023-02-14T00:00:00"/>
    <x v="610"/>
    <x v="36"/>
    <x v="0"/>
    <x v="0"/>
    <n v="4.7699999999999996"/>
    <n v="1"/>
    <n v="2.15"/>
    <x v="1"/>
    <x v="2"/>
  </r>
  <r>
    <d v="2023-02-14T00:00:00"/>
    <x v="610"/>
    <x v="36"/>
    <x v="0"/>
    <x v="4"/>
    <n v="7.98"/>
    <n v="3"/>
    <n v="2.0699999999999998"/>
    <x v="1"/>
    <x v="2"/>
  </r>
  <r>
    <d v="2023-02-14T00:00:00"/>
    <x v="610"/>
    <x v="36"/>
    <x v="1"/>
    <x v="13"/>
    <n v="550.42999999999995"/>
    <n v="3"/>
    <n v="-47.18"/>
    <x v="1"/>
    <x v="2"/>
  </r>
  <r>
    <d v="2023-02-14T00:00:00"/>
    <x v="610"/>
    <x v="36"/>
    <x v="1"/>
    <x v="8"/>
    <n v="10.56"/>
    <n v="6"/>
    <n v="4.6500000000000004"/>
    <x v="1"/>
    <x v="2"/>
  </r>
  <r>
    <d v="2023-02-14T00:00:00"/>
    <x v="667"/>
    <x v="29"/>
    <x v="0"/>
    <x v="4"/>
    <n v="264.18"/>
    <n v="7"/>
    <n v="68.69"/>
    <x v="1"/>
    <x v="2"/>
  </r>
  <r>
    <d v="2023-02-15T00:00:00"/>
    <x v="190"/>
    <x v="20"/>
    <x v="0"/>
    <x v="3"/>
    <n v="398.35"/>
    <n v="3"/>
    <n v="124.49"/>
    <x v="1"/>
    <x v="2"/>
  </r>
  <r>
    <d v="2023-02-15T00:00:00"/>
    <x v="190"/>
    <x v="20"/>
    <x v="0"/>
    <x v="7"/>
    <n v="8.7200000000000006"/>
    <n v="4"/>
    <n v="3.58"/>
    <x v="1"/>
    <x v="2"/>
  </r>
  <r>
    <d v="2023-02-16T00:00:00"/>
    <x v="400"/>
    <x v="1"/>
    <x v="0"/>
    <x v="12"/>
    <n v="92.06"/>
    <n v="6"/>
    <n v="-225.56"/>
    <x v="1"/>
    <x v="2"/>
  </r>
  <r>
    <d v="2023-02-16T00:00:00"/>
    <x v="400"/>
    <x v="1"/>
    <x v="0"/>
    <x v="7"/>
    <n v="6.98"/>
    <n v="4"/>
    <n v="1.83"/>
    <x v="1"/>
    <x v="2"/>
  </r>
  <r>
    <d v="2023-02-16T00:00:00"/>
    <x v="400"/>
    <x v="1"/>
    <x v="1"/>
    <x v="5"/>
    <n v="62.96"/>
    <n v="3"/>
    <n v="-2.7"/>
    <x v="1"/>
    <x v="2"/>
  </r>
  <r>
    <d v="2023-02-16T00:00:00"/>
    <x v="400"/>
    <x v="1"/>
    <x v="0"/>
    <x v="0"/>
    <n v="5.18"/>
    <n v="1"/>
    <n v="1.81"/>
    <x v="1"/>
    <x v="2"/>
  </r>
  <r>
    <d v="2023-02-16T00:00:00"/>
    <x v="628"/>
    <x v="23"/>
    <x v="1"/>
    <x v="5"/>
    <n v="227.96"/>
    <n v="2"/>
    <n v="36.47"/>
    <x v="1"/>
    <x v="2"/>
  </r>
  <r>
    <d v="2023-02-16T00:00:00"/>
    <x v="60"/>
    <x v="5"/>
    <x v="1"/>
    <x v="8"/>
    <n v="318.08"/>
    <n v="4"/>
    <n v="34.99"/>
    <x v="1"/>
    <x v="2"/>
  </r>
  <r>
    <d v="2023-02-16T00:00:00"/>
    <x v="60"/>
    <x v="5"/>
    <x v="0"/>
    <x v="3"/>
    <n v="5.8"/>
    <n v="1"/>
    <n v="2.61"/>
    <x v="1"/>
    <x v="2"/>
  </r>
  <r>
    <d v="2023-02-16T00:00:00"/>
    <x v="453"/>
    <x v="20"/>
    <x v="1"/>
    <x v="5"/>
    <n v="326.64999999999998"/>
    <n v="3"/>
    <n v="39.92"/>
    <x v="1"/>
    <x v="2"/>
  </r>
  <r>
    <d v="2023-02-16T00:00:00"/>
    <x v="453"/>
    <x v="20"/>
    <x v="2"/>
    <x v="9"/>
    <n v="89.97"/>
    <n v="3"/>
    <n v="39.590000000000003"/>
    <x v="1"/>
    <x v="2"/>
  </r>
  <r>
    <d v="2023-02-19T00:00:00"/>
    <x v="217"/>
    <x v="20"/>
    <x v="1"/>
    <x v="8"/>
    <n v="44.46"/>
    <n v="2"/>
    <n v="14.67"/>
    <x v="1"/>
    <x v="2"/>
  </r>
  <r>
    <d v="2023-02-19T00:00:00"/>
    <x v="217"/>
    <x v="20"/>
    <x v="0"/>
    <x v="2"/>
    <n v="242.94"/>
    <n v="3"/>
    <n v="9.7200000000000006"/>
    <x v="1"/>
    <x v="2"/>
  </r>
  <r>
    <d v="2023-02-19T00:00:00"/>
    <x v="38"/>
    <x v="20"/>
    <x v="0"/>
    <x v="1"/>
    <n v="8.67"/>
    <n v="3"/>
    <n v="4.07"/>
    <x v="1"/>
    <x v="2"/>
  </r>
  <r>
    <d v="2023-02-19T00:00:00"/>
    <x v="38"/>
    <x v="20"/>
    <x v="0"/>
    <x v="14"/>
    <n v="25.71"/>
    <n v="3"/>
    <n v="6.68"/>
    <x v="1"/>
    <x v="2"/>
  </r>
  <r>
    <d v="2023-02-19T00:00:00"/>
    <x v="217"/>
    <x v="3"/>
    <x v="0"/>
    <x v="0"/>
    <n v="70.88"/>
    <n v="2"/>
    <n v="33.31"/>
    <x v="1"/>
    <x v="2"/>
  </r>
  <r>
    <d v="2023-02-20T00:00:00"/>
    <x v="545"/>
    <x v="15"/>
    <x v="0"/>
    <x v="0"/>
    <n v="16.5"/>
    <n v="2"/>
    <n v="5.57"/>
    <x v="1"/>
    <x v="2"/>
  </r>
  <r>
    <d v="2023-02-21T00:00:00"/>
    <x v="543"/>
    <x v="3"/>
    <x v="2"/>
    <x v="9"/>
    <n v="12.99"/>
    <n v="1"/>
    <n v="0.78"/>
    <x v="1"/>
    <x v="2"/>
  </r>
  <r>
    <d v="2023-02-21T00:00:00"/>
    <x v="543"/>
    <x v="3"/>
    <x v="0"/>
    <x v="3"/>
    <n v="18.559999999999999"/>
    <n v="4"/>
    <n v="6.5"/>
    <x v="1"/>
    <x v="2"/>
  </r>
  <r>
    <d v="2023-02-21T00:00:00"/>
    <x v="543"/>
    <x v="3"/>
    <x v="0"/>
    <x v="2"/>
    <n v="449.15"/>
    <n v="5"/>
    <n v="8.98"/>
    <x v="1"/>
    <x v="2"/>
  </r>
  <r>
    <d v="2023-02-21T00:00:00"/>
    <x v="543"/>
    <x v="3"/>
    <x v="0"/>
    <x v="3"/>
    <n v="31.25"/>
    <n v="7"/>
    <n v="10.94"/>
    <x v="1"/>
    <x v="2"/>
  </r>
  <r>
    <d v="2023-02-21T00:00:00"/>
    <x v="625"/>
    <x v="20"/>
    <x v="1"/>
    <x v="8"/>
    <n v="68.95"/>
    <n v="5"/>
    <n v="28.96"/>
    <x v="1"/>
    <x v="2"/>
  </r>
  <r>
    <d v="2023-02-21T00:00:00"/>
    <x v="625"/>
    <x v="20"/>
    <x v="0"/>
    <x v="2"/>
    <n v="296.37"/>
    <n v="3"/>
    <n v="80.02"/>
    <x v="1"/>
    <x v="2"/>
  </r>
  <r>
    <d v="2023-02-21T00:00:00"/>
    <x v="625"/>
    <x v="20"/>
    <x v="2"/>
    <x v="6"/>
    <n v="39.979999999999997"/>
    <n v="2"/>
    <n v="2"/>
    <x v="1"/>
    <x v="2"/>
  </r>
  <r>
    <d v="2023-02-21T00:00:00"/>
    <x v="607"/>
    <x v="16"/>
    <x v="0"/>
    <x v="3"/>
    <n v="3.76"/>
    <n v="3"/>
    <n v="-2.76"/>
    <x v="1"/>
    <x v="2"/>
  </r>
  <r>
    <d v="2023-02-21T00:00:00"/>
    <x v="607"/>
    <x v="16"/>
    <x v="0"/>
    <x v="3"/>
    <n v="34.86"/>
    <n v="2"/>
    <n v="-26.73"/>
    <x v="1"/>
    <x v="2"/>
  </r>
  <r>
    <d v="2023-02-21T00:00:00"/>
    <x v="607"/>
    <x v="16"/>
    <x v="0"/>
    <x v="2"/>
    <n v="432.46"/>
    <n v="3"/>
    <n v="32.43"/>
    <x v="1"/>
    <x v="2"/>
  </r>
  <r>
    <d v="2023-02-21T00:00:00"/>
    <x v="400"/>
    <x v="20"/>
    <x v="1"/>
    <x v="8"/>
    <n v="135.80000000000001"/>
    <n v="7"/>
    <n v="66.540000000000006"/>
    <x v="1"/>
    <x v="2"/>
  </r>
  <r>
    <d v="2023-02-22T00:00:00"/>
    <x v="298"/>
    <x v="21"/>
    <x v="0"/>
    <x v="12"/>
    <n v="490.32"/>
    <n v="9"/>
    <n v="137.29"/>
    <x v="1"/>
    <x v="2"/>
  </r>
  <r>
    <d v="2023-02-22T00:00:00"/>
    <x v="501"/>
    <x v="3"/>
    <x v="2"/>
    <x v="6"/>
    <n v="445.96"/>
    <n v="5"/>
    <n v="55.75"/>
    <x v="1"/>
    <x v="2"/>
  </r>
  <r>
    <d v="2023-02-22T00:00:00"/>
    <x v="501"/>
    <x v="3"/>
    <x v="2"/>
    <x v="9"/>
    <n v="36.24"/>
    <n v="1"/>
    <n v="15.22"/>
    <x v="1"/>
    <x v="2"/>
  </r>
  <r>
    <d v="2023-02-22T00:00:00"/>
    <x v="501"/>
    <x v="3"/>
    <x v="0"/>
    <x v="7"/>
    <n v="10.65"/>
    <n v="3"/>
    <n v="5.01"/>
    <x v="1"/>
    <x v="2"/>
  </r>
  <r>
    <d v="2023-02-23T00:00:00"/>
    <x v="296"/>
    <x v="2"/>
    <x v="0"/>
    <x v="10"/>
    <n v="57.58"/>
    <n v="3"/>
    <n v="21.59"/>
    <x v="1"/>
    <x v="2"/>
  </r>
  <r>
    <d v="2023-02-25T00:00:00"/>
    <x v="664"/>
    <x v="10"/>
    <x v="0"/>
    <x v="10"/>
    <n v="46.72"/>
    <n v="5"/>
    <n v="17.52"/>
    <x v="1"/>
    <x v="2"/>
  </r>
  <r>
    <d v="2023-02-27T00:00:00"/>
    <x v="275"/>
    <x v="20"/>
    <x v="0"/>
    <x v="12"/>
    <n v="170.88"/>
    <n v="3"/>
    <n v="49.56"/>
    <x v="1"/>
    <x v="2"/>
  </r>
  <r>
    <d v="2023-02-27T00:00:00"/>
    <x v="34"/>
    <x v="21"/>
    <x v="0"/>
    <x v="3"/>
    <n v="56.82"/>
    <n v="3"/>
    <n v="28.41"/>
    <x v="1"/>
    <x v="2"/>
  </r>
  <r>
    <d v="2023-02-27T00:00:00"/>
    <x v="738"/>
    <x v="0"/>
    <x v="1"/>
    <x v="8"/>
    <n v="16.190000000000001"/>
    <n v="2"/>
    <n v="-6.88"/>
    <x v="1"/>
    <x v="2"/>
  </r>
  <r>
    <d v="2023-02-28T00:00:00"/>
    <x v="390"/>
    <x v="20"/>
    <x v="0"/>
    <x v="7"/>
    <n v="36.479999999999997"/>
    <n v="6"/>
    <n v="18.239999999999998"/>
    <x v="1"/>
    <x v="2"/>
  </r>
  <r>
    <d v="2023-03-01T00:00:00"/>
    <x v="502"/>
    <x v="20"/>
    <x v="1"/>
    <x v="13"/>
    <n v="836.59"/>
    <n v="8"/>
    <n v="-264.92"/>
    <x v="2"/>
    <x v="2"/>
  </r>
  <r>
    <d v="2023-03-01T00:00:00"/>
    <x v="502"/>
    <x v="20"/>
    <x v="0"/>
    <x v="0"/>
    <n v="26.38"/>
    <n v="1"/>
    <n v="12.13"/>
    <x v="2"/>
    <x v="2"/>
  </r>
  <r>
    <d v="2023-03-01T00:00:00"/>
    <x v="502"/>
    <x v="20"/>
    <x v="0"/>
    <x v="2"/>
    <n v="362.92"/>
    <n v="2"/>
    <n v="105.25"/>
    <x v="2"/>
    <x v="2"/>
  </r>
  <r>
    <d v="2023-03-01T00:00:00"/>
    <x v="502"/>
    <x v="20"/>
    <x v="2"/>
    <x v="15"/>
    <n v="4899.93"/>
    <n v="7"/>
    <n v="2400.9699999999998"/>
    <x v="2"/>
    <x v="2"/>
  </r>
  <r>
    <d v="2023-03-01T00:00:00"/>
    <x v="402"/>
    <x v="26"/>
    <x v="2"/>
    <x v="6"/>
    <n v="159.97999999999999"/>
    <n v="2"/>
    <n v="14"/>
    <x v="2"/>
    <x v="2"/>
  </r>
  <r>
    <d v="2023-03-03T00:00:00"/>
    <x v="248"/>
    <x v="7"/>
    <x v="0"/>
    <x v="3"/>
    <n v="447.86"/>
    <n v="7"/>
    <n v="219.45"/>
    <x v="2"/>
    <x v="2"/>
  </r>
  <r>
    <d v="2023-03-03T00:00:00"/>
    <x v="248"/>
    <x v="7"/>
    <x v="2"/>
    <x v="6"/>
    <n v="479.95"/>
    <n v="5"/>
    <n v="129.59"/>
    <x v="2"/>
    <x v="2"/>
  </r>
  <r>
    <d v="2023-03-03T00:00:00"/>
    <x v="248"/>
    <x v="7"/>
    <x v="0"/>
    <x v="0"/>
    <n v="166.44"/>
    <n v="3"/>
    <n v="79.89"/>
    <x v="2"/>
    <x v="2"/>
  </r>
  <r>
    <d v="2023-03-03T00:00:00"/>
    <x v="739"/>
    <x v="0"/>
    <x v="0"/>
    <x v="0"/>
    <n v="42.78"/>
    <n v="7"/>
    <n v="15.51"/>
    <x v="2"/>
    <x v="2"/>
  </r>
  <r>
    <d v="2023-03-03T00:00:00"/>
    <x v="739"/>
    <x v="0"/>
    <x v="1"/>
    <x v="5"/>
    <n v="563.42999999999995"/>
    <n v="5"/>
    <n v="-56.34"/>
    <x v="2"/>
    <x v="2"/>
  </r>
  <r>
    <d v="2023-03-03T00:00:00"/>
    <x v="583"/>
    <x v="18"/>
    <x v="2"/>
    <x v="6"/>
    <n v="134.85"/>
    <n v="3"/>
    <n v="37.76"/>
    <x v="2"/>
    <x v="2"/>
  </r>
  <r>
    <d v="2023-03-03T00:00:00"/>
    <x v="393"/>
    <x v="0"/>
    <x v="1"/>
    <x v="13"/>
    <n v="637.9"/>
    <n v="3"/>
    <n v="-127.58"/>
    <x v="2"/>
    <x v="2"/>
  </r>
  <r>
    <d v="2023-03-03T00:00:00"/>
    <x v="393"/>
    <x v="0"/>
    <x v="2"/>
    <x v="15"/>
    <n v="287.91000000000003"/>
    <n v="3"/>
    <n v="33.590000000000003"/>
    <x v="2"/>
    <x v="2"/>
  </r>
  <r>
    <d v="2023-03-03T00:00:00"/>
    <x v="393"/>
    <x v="0"/>
    <x v="0"/>
    <x v="10"/>
    <n v="36.6"/>
    <n v="3"/>
    <n v="11.9"/>
    <x v="2"/>
    <x v="2"/>
  </r>
  <r>
    <d v="2023-03-03T00:00:00"/>
    <x v="161"/>
    <x v="3"/>
    <x v="0"/>
    <x v="14"/>
    <n v="25.35"/>
    <n v="3"/>
    <n v="7.61"/>
    <x v="2"/>
    <x v="2"/>
  </r>
  <r>
    <d v="2023-03-03T00:00:00"/>
    <x v="161"/>
    <x v="3"/>
    <x v="1"/>
    <x v="8"/>
    <n v="35.28"/>
    <n v="3"/>
    <n v="12"/>
    <x v="2"/>
    <x v="2"/>
  </r>
  <r>
    <d v="2023-03-03T00:00:00"/>
    <x v="116"/>
    <x v="0"/>
    <x v="0"/>
    <x v="14"/>
    <n v="3930.07"/>
    <n v="3"/>
    <n v="-786.01"/>
    <x v="2"/>
    <x v="2"/>
  </r>
  <r>
    <d v="2023-03-03T00:00:00"/>
    <x v="116"/>
    <x v="0"/>
    <x v="0"/>
    <x v="7"/>
    <n v="2.2999999999999998"/>
    <n v="1"/>
    <n v="0.78"/>
    <x v="2"/>
    <x v="2"/>
  </r>
  <r>
    <d v="2023-03-03T00:00:00"/>
    <x v="116"/>
    <x v="0"/>
    <x v="2"/>
    <x v="6"/>
    <n v="431.98"/>
    <n v="3"/>
    <n v="32.4"/>
    <x v="2"/>
    <x v="2"/>
  </r>
  <r>
    <d v="2023-03-03T00:00:00"/>
    <x v="116"/>
    <x v="0"/>
    <x v="2"/>
    <x v="9"/>
    <n v="41.72"/>
    <n v="7"/>
    <n v="5.74"/>
    <x v="2"/>
    <x v="2"/>
  </r>
  <r>
    <d v="2023-03-04T00:00:00"/>
    <x v="588"/>
    <x v="3"/>
    <x v="0"/>
    <x v="4"/>
    <n v="16.989999999999998"/>
    <n v="1"/>
    <n v="4.93"/>
    <x v="2"/>
    <x v="2"/>
  </r>
  <r>
    <d v="2023-03-04T00:00:00"/>
    <x v="211"/>
    <x v="16"/>
    <x v="0"/>
    <x v="1"/>
    <n v="10.08"/>
    <n v="4"/>
    <n v="3.53"/>
    <x v="2"/>
    <x v="2"/>
  </r>
  <r>
    <d v="2023-03-04T00:00:00"/>
    <x v="247"/>
    <x v="18"/>
    <x v="0"/>
    <x v="3"/>
    <n v="128.4"/>
    <n v="3"/>
    <n v="64.2"/>
    <x v="2"/>
    <x v="2"/>
  </r>
  <r>
    <d v="2023-03-04T00:00:00"/>
    <x v="654"/>
    <x v="38"/>
    <x v="2"/>
    <x v="9"/>
    <n v="159.97999999999999"/>
    <n v="2"/>
    <n v="57.59"/>
    <x v="2"/>
    <x v="2"/>
  </r>
  <r>
    <d v="2023-03-05T00:00:00"/>
    <x v="274"/>
    <x v="0"/>
    <x v="0"/>
    <x v="10"/>
    <n v="149.35"/>
    <n v="3"/>
    <n v="50.41"/>
    <x v="2"/>
    <x v="2"/>
  </r>
  <r>
    <d v="2023-03-05T00:00:00"/>
    <x v="274"/>
    <x v="0"/>
    <x v="0"/>
    <x v="2"/>
    <n v="12.99"/>
    <n v="1"/>
    <n v="-0.81"/>
    <x v="2"/>
    <x v="2"/>
  </r>
  <r>
    <d v="2023-03-06T00:00:00"/>
    <x v="640"/>
    <x v="2"/>
    <x v="2"/>
    <x v="6"/>
    <n v="431.94"/>
    <n v="2"/>
    <n v="-71.989999999999995"/>
    <x v="2"/>
    <x v="2"/>
  </r>
  <r>
    <d v="2023-03-06T00:00:00"/>
    <x v="640"/>
    <x v="2"/>
    <x v="0"/>
    <x v="3"/>
    <n v="2.04"/>
    <n v="1"/>
    <n v="-1.5"/>
    <x v="2"/>
    <x v="2"/>
  </r>
  <r>
    <d v="2023-03-06T00:00:00"/>
    <x v="640"/>
    <x v="2"/>
    <x v="2"/>
    <x v="6"/>
    <n v="68.239999999999995"/>
    <n v="3"/>
    <n v="-12.51"/>
    <x v="2"/>
    <x v="2"/>
  </r>
  <r>
    <d v="2023-03-06T00:00:00"/>
    <x v="641"/>
    <x v="1"/>
    <x v="0"/>
    <x v="12"/>
    <n v="2.33"/>
    <n v="3"/>
    <n v="-6.3"/>
    <x v="2"/>
    <x v="2"/>
  </r>
  <r>
    <d v="2023-03-06T00:00:00"/>
    <x v="641"/>
    <x v="1"/>
    <x v="0"/>
    <x v="3"/>
    <n v="1.73"/>
    <n v="4"/>
    <n v="-2.76"/>
    <x v="2"/>
    <x v="2"/>
  </r>
  <r>
    <d v="2023-03-06T00:00:00"/>
    <x v="641"/>
    <x v="1"/>
    <x v="1"/>
    <x v="8"/>
    <n v="159.04"/>
    <n v="5"/>
    <n v="-194.82"/>
    <x v="2"/>
    <x v="2"/>
  </r>
  <r>
    <d v="2023-03-06T00:00:00"/>
    <x v="641"/>
    <x v="1"/>
    <x v="1"/>
    <x v="13"/>
    <n v="145.97999999999999"/>
    <n v="2"/>
    <n v="-99.27"/>
    <x v="2"/>
    <x v="2"/>
  </r>
  <r>
    <d v="2023-03-07T00:00:00"/>
    <x v="290"/>
    <x v="0"/>
    <x v="2"/>
    <x v="6"/>
    <n v="21.07"/>
    <n v="3"/>
    <n v="1.58"/>
    <x v="2"/>
    <x v="2"/>
  </r>
  <r>
    <d v="2023-03-08T00:00:00"/>
    <x v="456"/>
    <x v="16"/>
    <x v="2"/>
    <x v="6"/>
    <n v="1363.96"/>
    <n v="5"/>
    <n v="85.25"/>
    <x v="2"/>
    <x v="2"/>
  </r>
  <r>
    <d v="2023-03-08T00:00:00"/>
    <x v="456"/>
    <x v="16"/>
    <x v="1"/>
    <x v="8"/>
    <n v="102.36"/>
    <n v="3"/>
    <n v="-3.84"/>
    <x v="2"/>
    <x v="2"/>
  </r>
  <r>
    <d v="2023-03-08T00:00:00"/>
    <x v="190"/>
    <x v="12"/>
    <x v="0"/>
    <x v="3"/>
    <n v="9.6999999999999993"/>
    <n v="3"/>
    <n v="-7.11"/>
    <x v="2"/>
    <x v="2"/>
  </r>
  <r>
    <d v="2023-03-08T00:00:00"/>
    <x v="280"/>
    <x v="2"/>
    <x v="2"/>
    <x v="6"/>
    <n v="108.58"/>
    <n v="4"/>
    <n v="-25.33"/>
    <x v="2"/>
    <x v="2"/>
  </r>
  <r>
    <d v="2023-03-08T00:00:00"/>
    <x v="280"/>
    <x v="2"/>
    <x v="0"/>
    <x v="7"/>
    <n v="5.98"/>
    <n v="2"/>
    <n v="-1.35"/>
    <x v="2"/>
    <x v="2"/>
  </r>
  <r>
    <d v="2023-03-08T00:00:00"/>
    <x v="656"/>
    <x v="20"/>
    <x v="1"/>
    <x v="8"/>
    <n v="113.6"/>
    <n v="8"/>
    <n v="44.3"/>
    <x v="2"/>
    <x v="2"/>
  </r>
  <r>
    <d v="2023-03-08T00:00:00"/>
    <x v="656"/>
    <x v="20"/>
    <x v="0"/>
    <x v="0"/>
    <n v="12.96"/>
    <n v="2"/>
    <n v="6.35"/>
    <x v="2"/>
    <x v="2"/>
  </r>
  <r>
    <d v="2023-03-08T00:00:00"/>
    <x v="656"/>
    <x v="20"/>
    <x v="0"/>
    <x v="3"/>
    <n v="69.459999999999994"/>
    <n v="2"/>
    <n v="22.57"/>
    <x v="2"/>
    <x v="2"/>
  </r>
  <r>
    <d v="2023-03-08T00:00:00"/>
    <x v="694"/>
    <x v="0"/>
    <x v="0"/>
    <x v="3"/>
    <n v="8.86"/>
    <n v="9"/>
    <n v="-14.17"/>
    <x v="2"/>
    <x v="2"/>
  </r>
  <r>
    <d v="2023-03-08T00:00:00"/>
    <x v="694"/>
    <x v="0"/>
    <x v="2"/>
    <x v="9"/>
    <n v="27.96"/>
    <n v="5"/>
    <n v="8.39"/>
    <x v="2"/>
    <x v="2"/>
  </r>
  <r>
    <d v="2023-03-08T00:00:00"/>
    <x v="694"/>
    <x v="0"/>
    <x v="0"/>
    <x v="10"/>
    <n v="146.35"/>
    <n v="3"/>
    <n v="49.39"/>
    <x v="2"/>
    <x v="2"/>
  </r>
  <r>
    <d v="2023-03-08T00:00:00"/>
    <x v="153"/>
    <x v="14"/>
    <x v="0"/>
    <x v="12"/>
    <n v="207.14"/>
    <n v="3"/>
    <n v="48.33"/>
    <x v="2"/>
    <x v="2"/>
  </r>
  <r>
    <d v="2023-03-08T00:00:00"/>
    <x v="153"/>
    <x v="14"/>
    <x v="0"/>
    <x v="4"/>
    <n v="13.9"/>
    <n v="5"/>
    <n v="3.75"/>
    <x v="2"/>
    <x v="2"/>
  </r>
  <r>
    <d v="2023-03-09T00:00:00"/>
    <x v="81"/>
    <x v="37"/>
    <x v="2"/>
    <x v="9"/>
    <n v="199.75"/>
    <n v="5"/>
    <n v="87.89"/>
    <x v="2"/>
    <x v="2"/>
  </r>
  <r>
    <d v="2023-03-09T00:00:00"/>
    <x v="255"/>
    <x v="32"/>
    <x v="0"/>
    <x v="2"/>
    <n v="11.21"/>
    <n v="1"/>
    <n v="3.36"/>
    <x v="2"/>
    <x v="2"/>
  </r>
  <r>
    <d v="2023-03-09T00:00:00"/>
    <x v="255"/>
    <x v="32"/>
    <x v="1"/>
    <x v="5"/>
    <n v="354.9"/>
    <n v="5"/>
    <n v="88.73"/>
    <x v="2"/>
    <x v="2"/>
  </r>
  <r>
    <d v="2023-03-09T00:00:00"/>
    <x v="255"/>
    <x v="32"/>
    <x v="0"/>
    <x v="0"/>
    <n v="17.940000000000001"/>
    <n v="3"/>
    <n v="8.7899999999999991"/>
    <x v="2"/>
    <x v="2"/>
  </r>
  <r>
    <d v="2023-03-09T00:00:00"/>
    <x v="255"/>
    <x v="32"/>
    <x v="0"/>
    <x v="3"/>
    <n v="51.8"/>
    <n v="4"/>
    <n v="23.31"/>
    <x v="2"/>
    <x v="2"/>
  </r>
  <r>
    <d v="2023-03-10T00:00:00"/>
    <x v="740"/>
    <x v="20"/>
    <x v="1"/>
    <x v="11"/>
    <n v="176.78"/>
    <n v="1"/>
    <n v="-22.1"/>
    <x v="2"/>
    <x v="2"/>
  </r>
  <r>
    <d v="2023-03-10T00:00:00"/>
    <x v="741"/>
    <x v="2"/>
    <x v="2"/>
    <x v="9"/>
    <n v="39.99"/>
    <n v="1"/>
    <n v="7.5"/>
    <x v="2"/>
    <x v="2"/>
  </r>
  <r>
    <d v="2023-03-10T00:00:00"/>
    <x v="432"/>
    <x v="3"/>
    <x v="0"/>
    <x v="0"/>
    <n v="14.9"/>
    <n v="5"/>
    <n v="7.15"/>
    <x v="2"/>
    <x v="2"/>
  </r>
  <r>
    <d v="2023-03-10T00:00:00"/>
    <x v="432"/>
    <x v="3"/>
    <x v="2"/>
    <x v="6"/>
    <n v="4158.91"/>
    <n v="8"/>
    <n v="363.9"/>
    <x v="2"/>
    <x v="2"/>
  </r>
  <r>
    <d v="2023-03-10T00:00:00"/>
    <x v="511"/>
    <x v="3"/>
    <x v="2"/>
    <x v="9"/>
    <n v="26.85"/>
    <n v="3"/>
    <n v="5.0999999999999996"/>
    <x v="2"/>
    <x v="2"/>
  </r>
  <r>
    <d v="2023-03-10T00:00:00"/>
    <x v="511"/>
    <x v="3"/>
    <x v="2"/>
    <x v="15"/>
    <n v="3357.6"/>
    <n v="3"/>
    <n v="377.73"/>
    <x v="2"/>
    <x v="2"/>
  </r>
  <r>
    <d v="2023-03-10T00:00:00"/>
    <x v="223"/>
    <x v="12"/>
    <x v="0"/>
    <x v="2"/>
    <n v="104.7"/>
    <n v="1"/>
    <n v="6.54"/>
    <x v="2"/>
    <x v="2"/>
  </r>
  <r>
    <d v="2023-03-11T00:00:00"/>
    <x v="402"/>
    <x v="28"/>
    <x v="2"/>
    <x v="9"/>
    <n v="45.98"/>
    <n v="2"/>
    <n v="19.77"/>
    <x v="2"/>
    <x v="2"/>
  </r>
  <r>
    <d v="2023-03-11T00:00:00"/>
    <x v="402"/>
    <x v="28"/>
    <x v="0"/>
    <x v="3"/>
    <n v="17.46"/>
    <n v="2"/>
    <n v="8.2100000000000009"/>
    <x v="2"/>
    <x v="2"/>
  </r>
  <r>
    <d v="2023-03-11T00:00:00"/>
    <x v="2"/>
    <x v="23"/>
    <x v="1"/>
    <x v="13"/>
    <n v="244.01"/>
    <n v="2"/>
    <n v="-31.37"/>
    <x v="2"/>
    <x v="2"/>
  </r>
  <r>
    <d v="2023-03-11T00:00:00"/>
    <x v="425"/>
    <x v="4"/>
    <x v="1"/>
    <x v="8"/>
    <n v="76.92"/>
    <n v="4"/>
    <n v="31.54"/>
    <x v="2"/>
    <x v="2"/>
  </r>
  <r>
    <d v="2023-03-11T00:00:00"/>
    <x v="425"/>
    <x v="4"/>
    <x v="0"/>
    <x v="2"/>
    <n v="481.32"/>
    <n v="4"/>
    <n v="125.14"/>
    <x v="2"/>
    <x v="2"/>
  </r>
  <r>
    <d v="2023-03-11T00:00:00"/>
    <x v="730"/>
    <x v="2"/>
    <x v="1"/>
    <x v="8"/>
    <n v="30.34"/>
    <n v="4"/>
    <n v="9.48"/>
    <x v="2"/>
    <x v="2"/>
  </r>
  <r>
    <d v="2023-03-12T00:00:00"/>
    <x v="411"/>
    <x v="8"/>
    <x v="0"/>
    <x v="0"/>
    <n v="12.96"/>
    <n v="2"/>
    <n v="6.22"/>
    <x v="2"/>
    <x v="2"/>
  </r>
  <r>
    <d v="2023-03-12T00:00:00"/>
    <x v="584"/>
    <x v="20"/>
    <x v="0"/>
    <x v="10"/>
    <n v="29.34"/>
    <n v="3"/>
    <n v="13.5"/>
    <x v="2"/>
    <x v="2"/>
  </r>
  <r>
    <d v="2023-03-12T00:00:00"/>
    <x v="78"/>
    <x v="3"/>
    <x v="0"/>
    <x v="2"/>
    <n v="676.55"/>
    <n v="5"/>
    <n v="6.77"/>
    <x v="2"/>
    <x v="2"/>
  </r>
  <r>
    <d v="2023-03-12T00:00:00"/>
    <x v="78"/>
    <x v="3"/>
    <x v="0"/>
    <x v="12"/>
    <n v="154.9"/>
    <n v="5"/>
    <n v="40.270000000000003"/>
    <x v="2"/>
    <x v="2"/>
  </r>
  <r>
    <d v="2023-03-12T00:00:00"/>
    <x v="78"/>
    <x v="3"/>
    <x v="0"/>
    <x v="10"/>
    <n v="30.56"/>
    <n v="4"/>
    <n v="14.97"/>
    <x v="2"/>
    <x v="2"/>
  </r>
  <r>
    <d v="2023-03-12T00:00:00"/>
    <x v="78"/>
    <x v="3"/>
    <x v="1"/>
    <x v="5"/>
    <n v="770.35"/>
    <n v="3"/>
    <n v="77.040000000000006"/>
    <x v="2"/>
    <x v="2"/>
  </r>
  <r>
    <d v="2023-03-12T00:00:00"/>
    <x v="308"/>
    <x v="3"/>
    <x v="0"/>
    <x v="0"/>
    <n v="19.98"/>
    <n v="2"/>
    <n v="8.99"/>
    <x v="2"/>
    <x v="2"/>
  </r>
  <r>
    <d v="2023-03-13T00:00:00"/>
    <x v="581"/>
    <x v="12"/>
    <x v="0"/>
    <x v="12"/>
    <n v="157.91999999999999"/>
    <n v="5"/>
    <n v="17.77"/>
    <x v="2"/>
    <x v="2"/>
  </r>
  <r>
    <d v="2023-03-13T00:00:00"/>
    <x v="581"/>
    <x v="12"/>
    <x v="2"/>
    <x v="6"/>
    <n v="203.18"/>
    <n v="2"/>
    <n v="15.24"/>
    <x v="2"/>
    <x v="2"/>
  </r>
  <r>
    <d v="2023-03-13T00:00:00"/>
    <x v="235"/>
    <x v="0"/>
    <x v="0"/>
    <x v="0"/>
    <n v="70.08"/>
    <n v="5"/>
    <n v="24.53"/>
    <x v="2"/>
    <x v="2"/>
  </r>
  <r>
    <d v="2023-03-13T00:00:00"/>
    <x v="235"/>
    <x v="0"/>
    <x v="0"/>
    <x v="3"/>
    <n v="1.27"/>
    <n v="2"/>
    <n v="-2.16"/>
    <x v="2"/>
    <x v="2"/>
  </r>
  <r>
    <d v="2023-03-13T00:00:00"/>
    <x v="235"/>
    <x v="0"/>
    <x v="1"/>
    <x v="13"/>
    <n v="557.59"/>
    <n v="5"/>
    <n v="0"/>
    <x v="2"/>
    <x v="2"/>
  </r>
  <r>
    <d v="2023-03-13T00:00:00"/>
    <x v="692"/>
    <x v="6"/>
    <x v="1"/>
    <x v="8"/>
    <n v="127.88"/>
    <n v="2"/>
    <n v="40.92"/>
    <x v="2"/>
    <x v="2"/>
  </r>
  <r>
    <d v="2023-03-13T00:00:00"/>
    <x v="692"/>
    <x v="6"/>
    <x v="0"/>
    <x v="12"/>
    <n v="160.32"/>
    <n v="2"/>
    <n v="44.89"/>
    <x v="2"/>
    <x v="2"/>
  </r>
  <r>
    <d v="2023-03-13T00:00:00"/>
    <x v="692"/>
    <x v="6"/>
    <x v="0"/>
    <x v="3"/>
    <n v="46"/>
    <n v="4"/>
    <n v="20.7"/>
    <x v="2"/>
    <x v="2"/>
  </r>
  <r>
    <d v="2023-03-13T00:00:00"/>
    <x v="150"/>
    <x v="3"/>
    <x v="1"/>
    <x v="8"/>
    <n v="28.28"/>
    <n v="2"/>
    <n v="7.35"/>
    <x v="2"/>
    <x v="2"/>
  </r>
  <r>
    <d v="2023-03-13T00:00:00"/>
    <x v="150"/>
    <x v="3"/>
    <x v="0"/>
    <x v="14"/>
    <n v="4912.59"/>
    <n v="3"/>
    <n v="196.5"/>
    <x v="2"/>
    <x v="2"/>
  </r>
  <r>
    <d v="2023-03-13T00:00:00"/>
    <x v="660"/>
    <x v="2"/>
    <x v="1"/>
    <x v="5"/>
    <n v="386.68"/>
    <n v="2"/>
    <n v="-5.52"/>
    <x v="2"/>
    <x v="2"/>
  </r>
  <r>
    <d v="2023-03-13T00:00:00"/>
    <x v="660"/>
    <x v="2"/>
    <x v="2"/>
    <x v="9"/>
    <n v="379.96"/>
    <n v="5"/>
    <n v="47.5"/>
    <x v="2"/>
    <x v="2"/>
  </r>
  <r>
    <d v="2023-03-13T00:00:00"/>
    <x v="660"/>
    <x v="2"/>
    <x v="2"/>
    <x v="6"/>
    <n v="539.91"/>
    <n v="3"/>
    <n v="-116.98"/>
    <x v="2"/>
    <x v="2"/>
  </r>
  <r>
    <d v="2023-03-13T00:00:00"/>
    <x v="660"/>
    <x v="2"/>
    <x v="0"/>
    <x v="0"/>
    <n v="41.24"/>
    <n v="5"/>
    <n v="13.92"/>
    <x v="2"/>
    <x v="2"/>
  </r>
  <r>
    <d v="2023-03-13T00:00:00"/>
    <x v="660"/>
    <x v="2"/>
    <x v="0"/>
    <x v="3"/>
    <n v="51.9"/>
    <n v="1"/>
    <n v="-41.52"/>
    <x v="2"/>
    <x v="2"/>
  </r>
  <r>
    <d v="2023-03-13T00:00:00"/>
    <x v="660"/>
    <x v="2"/>
    <x v="0"/>
    <x v="2"/>
    <n v="552.55999999999995"/>
    <n v="5"/>
    <n v="-138.13999999999999"/>
    <x v="2"/>
    <x v="2"/>
  </r>
  <r>
    <d v="2023-03-13T00:00:00"/>
    <x v="660"/>
    <x v="2"/>
    <x v="0"/>
    <x v="3"/>
    <n v="23.16"/>
    <n v="5"/>
    <n v="-15.44"/>
    <x v="2"/>
    <x v="2"/>
  </r>
  <r>
    <d v="2023-03-13T00:00:00"/>
    <x v="660"/>
    <x v="2"/>
    <x v="0"/>
    <x v="2"/>
    <n v="126.08"/>
    <n v="2"/>
    <n v="-28.37"/>
    <x v="2"/>
    <x v="2"/>
  </r>
  <r>
    <d v="2023-03-13T00:00:00"/>
    <x v="660"/>
    <x v="2"/>
    <x v="2"/>
    <x v="15"/>
    <n v="449.1"/>
    <n v="3"/>
    <n v="-643.71"/>
    <x v="2"/>
    <x v="2"/>
  </r>
  <r>
    <d v="2023-03-13T00:00:00"/>
    <x v="524"/>
    <x v="3"/>
    <x v="0"/>
    <x v="3"/>
    <n v="51.18"/>
    <n v="7"/>
    <n v="19.190000000000001"/>
    <x v="2"/>
    <x v="2"/>
  </r>
  <r>
    <d v="2023-03-14T00:00:00"/>
    <x v="742"/>
    <x v="10"/>
    <x v="1"/>
    <x v="8"/>
    <n v="21.88"/>
    <n v="5"/>
    <n v="6.29"/>
    <x v="2"/>
    <x v="2"/>
  </r>
  <r>
    <d v="2023-03-14T00:00:00"/>
    <x v="143"/>
    <x v="0"/>
    <x v="1"/>
    <x v="11"/>
    <n v="241.33"/>
    <n v="5"/>
    <n v="-14.2"/>
    <x v="2"/>
    <x v="2"/>
  </r>
  <r>
    <d v="2023-03-14T00:00:00"/>
    <x v="143"/>
    <x v="0"/>
    <x v="0"/>
    <x v="0"/>
    <n v="5.18"/>
    <n v="1"/>
    <n v="1.88"/>
    <x v="2"/>
    <x v="2"/>
  </r>
  <r>
    <d v="2023-03-14T00:00:00"/>
    <x v="143"/>
    <x v="0"/>
    <x v="0"/>
    <x v="4"/>
    <n v="145.54"/>
    <n v="7"/>
    <n v="16.37"/>
    <x v="2"/>
    <x v="2"/>
  </r>
  <r>
    <d v="2023-03-14T00:00:00"/>
    <x v="22"/>
    <x v="22"/>
    <x v="1"/>
    <x v="5"/>
    <n v="196.78"/>
    <n v="2"/>
    <n v="-22.14"/>
    <x v="2"/>
    <x v="2"/>
  </r>
  <r>
    <d v="2023-03-14T00:00:00"/>
    <x v="153"/>
    <x v="3"/>
    <x v="0"/>
    <x v="3"/>
    <n v="41.9"/>
    <n v="6"/>
    <n v="14.14"/>
    <x v="2"/>
    <x v="2"/>
  </r>
  <r>
    <d v="2023-03-14T00:00:00"/>
    <x v="457"/>
    <x v="21"/>
    <x v="1"/>
    <x v="8"/>
    <n v="16.739999999999998"/>
    <n v="2"/>
    <n v="4.3499999999999996"/>
    <x v="2"/>
    <x v="2"/>
  </r>
  <r>
    <d v="2023-03-15T00:00:00"/>
    <x v="485"/>
    <x v="2"/>
    <x v="2"/>
    <x v="9"/>
    <n v="83.98"/>
    <n v="3"/>
    <n v="-13.65"/>
    <x v="2"/>
    <x v="2"/>
  </r>
  <r>
    <d v="2023-03-15T00:00:00"/>
    <x v="452"/>
    <x v="3"/>
    <x v="0"/>
    <x v="3"/>
    <n v="4.54"/>
    <n v="2"/>
    <n v="1.65"/>
    <x v="2"/>
    <x v="2"/>
  </r>
  <r>
    <d v="2023-03-15T00:00:00"/>
    <x v="452"/>
    <x v="3"/>
    <x v="1"/>
    <x v="5"/>
    <n v="1352.03"/>
    <n v="4"/>
    <n v="84.5"/>
    <x v="2"/>
    <x v="2"/>
  </r>
  <r>
    <d v="2023-03-15T00:00:00"/>
    <x v="694"/>
    <x v="29"/>
    <x v="0"/>
    <x v="0"/>
    <n v="319.76"/>
    <n v="14"/>
    <n v="147.09"/>
    <x v="2"/>
    <x v="2"/>
  </r>
  <r>
    <d v="2023-03-15T00:00:00"/>
    <x v="694"/>
    <x v="29"/>
    <x v="0"/>
    <x v="0"/>
    <n v="45.68"/>
    <n v="2"/>
    <n v="21.01"/>
    <x v="2"/>
    <x v="2"/>
  </r>
  <r>
    <d v="2023-03-15T00:00:00"/>
    <x v="168"/>
    <x v="0"/>
    <x v="1"/>
    <x v="5"/>
    <n v="528.42999999999995"/>
    <n v="5"/>
    <n v="-143.43"/>
    <x v="2"/>
    <x v="2"/>
  </r>
  <r>
    <d v="2023-03-15T00:00:00"/>
    <x v="168"/>
    <x v="0"/>
    <x v="0"/>
    <x v="3"/>
    <n v="22.39"/>
    <n v="7"/>
    <n v="-35.82"/>
    <x v="2"/>
    <x v="2"/>
  </r>
  <r>
    <d v="2023-03-17T00:00:00"/>
    <x v="349"/>
    <x v="32"/>
    <x v="0"/>
    <x v="4"/>
    <n v="39.68"/>
    <n v="2"/>
    <n v="10.32"/>
    <x v="2"/>
    <x v="2"/>
  </r>
  <r>
    <d v="2023-03-17T00:00:00"/>
    <x v="98"/>
    <x v="7"/>
    <x v="2"/>
    <x v="6"/>
    <n v="129.97999999999999"/>
    <n v="2"/>
    <n v="62.39"/>
    <x v="2"/>
    <x v="2"/>
  </r>
  <r>
    <d v="2023-03-17T00:00:00"/>
    <x v="98"/>
    <x v="7"/>
    <x v="0"/>
    <x v="3"/>
    <n v="32.54"/>
    <n v="2"/>
    <n v="15.94"/>
    <x v="2"/>
    <x v="2"/>
  </r>
  <r>
    <d v="2023-03-17T00:00:00"/>
    <x v="333"/>
    <x v="36"/>
    <x v="0"/>
    <x v="10"/>
    <n v="199.9"/>
    <n v="5"/>
    <n v="89.96"/>
    <x v="2"/>
    <x v="2"/>
  </r>
  <r>
    <d v="2023-03-17T00:00:00"/>
    <x v="333"/>
    <x v="36"/>
    <x v="0"/>
    <x v="12"/>
    <n v="901.95"/>
    <n v="3"/>
    <n v="297.64"/>
    <x v="2"/>
    <x v="2"/>
  </r>
  <r>
    <d v="2023-03-17T00:00:00"/>
    <x v="333"/>
    <x v="36"/>
    <x v="1"/>
    <x v="8"/>
    <n v="971.5"/>
    <n v="5"/>
    <n v="252.59"/>
    <x v="2"/>
    <x v="2"/>
  </r>
  <r>
    <d v="2023-03-17T00:00:00"/>
    <x v="461"/>
    <x v="3"/>
    <x v="2"/>
    <x v="6"/>
    <n v="84.78"/>
    <n v="2"/>
    <n v="-20.14"/>
    <x v="2"/>
    <x v="2"/>
  </r>
  <r>
    <d v="2023-03-18T00:00:00"/>
    <x v="644"/>
    <x v="15"/>
    <x v="1"/>
    <x v="13"/>
    <n v="189.88"/>
    <n v="3"/>
    <n v="-94.94"/>
    <x v="2"/>
    <x v="2"/>
  </r>
  <r>
    <d v="2023-03-18T00:00:00"/>
    <x v="56"/>
    <x v="15"/>
    <x v="0"/>
    <x v="12"/>
    <n v="871.8"/>
    <n v="3"/>
    <n v="87.18"/>
    <x v="2"/>
    <x v="2"/>
  </r>
  <r>
    <d v="2023-03-19T00:00:00"/>
    <x v="239"/>
    <x v="26"/>
    <x v="1"/>
    <x v="11"/>
    <n v="72.290000000000006"/>
    <n v="1"/>
    <n v="-98.8"/>
    <x v="2"/>
    <x v="2"/>
  </r>
  <r>
    <d v="2023-03-19T00:00:00"/>
    <x v="743"/>
    <x v="20"/>
    <x v="1"/>
    <x v="8"/>
    <n v="14.98"/>
    <n v="1"/>
    <n v="6.89"/>
    <x v="2"/>
    <x v="2"/>
  </r>
  <r>
    <d v="2023-03-19T00:00:00"/>
    <x v="743"/>
    <x v="20"/>
    <x v="1"/>
    <x v="8"/>
    <n v="20.32"/>
    <n v="4"/>
    <n v="6.91"/>
    <x v="2"/>
    <x v="2"/>
  </r>
  <r>
    <d v="2023-03-19T00:00:00"/>
    <x v="369"/>
    <x v="15"/>
    <x v="0"/>
    <x v="3"/>
    <n v="31.09"/>
    <n v="3"/>
    <n v="-20.72"/>
    <x v="2"/>
    <x v="2"/>
  </r>
  <r>
    <d v="2023-03-20T00:00:00"/>
    <x v="456"/>
    <x v="11"/>
    <x v="2"/>
    <x v="6"/>
    <n v="84.78"/>
    <n v="2"/>
    <n v="-20.14"/>
    <x v="2"/>
    <x v="2"/>
  </r>
  <r>
    <d v="2023-03-20T00:00:00"/>
    <x v="456"/>
    <x v="11"/>
    <x v="0"/>
    <x v="0"/>
    <n v="20.74"/>
    <n v="4"/>
    <n v="7.26"/>
    <x v="2"/>
    <x v="2"/>
  </r>
  <r>
    <d v="2023-03-20T00:00:00"/>
    <x v="456"/>
    <x v="11"/>
    <x v="0"/>
    <x v="3"/>
    <n v="16.82"/>
    <n v="3"/>
    <n v="-12.9"/>
    <x v="2"/>
    <x v="2"/>
  </r>
  <r>
    <d v="2023-03-20T00:00:00"/>
    <x v="456"/>
    <x v="11"/>
    <x v="0"/>
    <x v="0"/>
    <n v="10.37"/>
    <n v="2"/>
    <n v="3.63"/>
    <x v="2"/>
    <x v="2"/>
  </r>
  <r>
    <d v="2023-03-20T00:00:00"/>
    <x v="510"/>
    <x v="1"/>
    <x v="2"/>
    <x v="6"/>
    <n v="11.99"/>
    <n v="1"/>
    <n v="0.9"/>
    <x v="2"/>
    <x v="2"/>
  </r>
  <r>
    <d v="2023-03-20T00:00:00"/>
    <x v="629"/>
    <x v="24"/>
    <x v="1"/>
    <x v="13"/>
    <n v="697.16"/>
    <n v="4"/>
    <n v="146.4"/>
    <x v="2"/>
    <x v="2"/>
  </r>
  <r>
    <d v="2023-03-20T00:00:00"/>
    <x v="160"/>
    <x v="29"/>
    <x v="1"/>
    <x v="8"/>
    <n v="86.45"/>
    <n v="7"/>
    <n v="38.04"/>
    <x v="2"/>
    <x v="2"/>
  </r>
  <r>
    <d v="2023-03-21T00:00:00"/>
    <x v="388"/>
    <x v="1"/>
    <x v="0"/>
    <x v="3"/>
    <n v="3.17"/>
    <n v="2"/>
    <n v="-4.75"/>
    <x v="2"/>
    <x v="2"/>
  </r>
  <r>
    <d v="2023-03-21T00:00:00"/>
    <x v="388"/>
    <x v="1"/>
    <x v="1"/>
    <x v="5"/>
    <n v="528.42999999999995"/>
    <n v="5"/>
    <n v="0"/>
    <x v="2"/>
    <x v="2"/>
  </r>
  <r>
    <d v="2023-03-21T00:00:00"/>
    <x v="388"/>
    <x v="1"/>
    <x v="0"/>
    <x v="4"/>
    <n v="13.39"/>
    <n v="3"/>
    <n v="1.51"/>
    <x v="2"/>
    <x v="2"/>
  </r>
  <r>
    <d v="2023-03-21T00:00:00"/>
    <x v="441"/>
    <x v="0"/>
    <x v="1"/>
    <x v="13"/>
    <n v="99.37"/>
    <n v="2"/>
    <n v="-1.42"/>
    <x v="2"/>
    <x v="2"/>
  </r>
  <r>
    <d v="2023-03-21T00:00:00"/>
    <x v="441"/>
    <x v="0"/>
    <x v="0"/>
    <x v="4"/>
    <n v="1.34"/>
    <n v="1"/>
    <n v="0.5"/>
    <x v="2"/>
    <x v="2"/>
  </r>
  <r>
    <d v="2023-03-22T00:00:00"/>
    <x v="357"/>
    <x v="17"/>
    <x v="2"/>
    <x v="9"/>
    <n v="58.58"/>
    <n v="2"/>
    <n v="19.329999999999998"/>
    <x v="2"/>
    <x v="2"/>
  </r>
  <r>
    <d v="2023-03-22T00:00:00"/>
    <x v="387"/>
    <x v="22"/>
    <x v="1"/>
    <x v="5"/>
    <n v="167.89"/>
    <n v="7"/>
    <n v="14.69"/>
    <x v="2"/>
    <x v="2"/>
  </r>
  <r>
    <d v="2023-03-24T00:00:00"/>
    <x v="696"/>
    <x v="11"/>
    <x v="2"/>
    <x v="6"/>
    <n v="403.17"/>
    <n v="4"/>
    <n v="25.2"/>
    <x v="2"/>
    <x v="2"/>
  </r>
  <r>
    <d v="2023-03-24T00:00:00"/>
    <x v="422"/>
    <x v="18"/>
    <x v="0"/>
    <x v="0"/>
    <n v="22.48"/>
    <n v="1"/>
    <n v="10.34"/>
    <x v="2"/>
    <x v="2"/>
  </r>
  <r>
    <d v="2023-03-24T00:00:00"/>
    <x v="284"/>
    <x v="10"/>
    <x v="1"/>
    <x v="11"/>
    <n v="301.47000000000003"/>
    <n v="3"/>
    <n v="-241.18"/>
    <x v="2"/>
    <x v="2"/>
  </r>
  <r>
    <d v="2023-03-24T00:00:00"/>
    <x v="284"/>
    <x v="10"/>
    <x v="0"/>
    <x v="4"/>
    <n v="18.66"/>
    <n v="2"/>
    <n v="1.63"/>
    <x v="2"/>
    <x v="2"/>
  </r>
  <r>
    <d v="2023-03-25T00:00:00"/>
    <x v="263"/>
    <x v="39"/>
    <x v="2"/>
    <x v="9"/>
    <n v="1287.45"/>
    <n v="5"/>
    <n v="244.62"/>
    <x v="2"/>
    <x v="2"/>
  </r>
  <r>
    <d v="2023-03-25T00:00:00"/>
    <x v="105"/>
    <x v="20"/>
    <x v="0"/>
    <x v="4"/>
    <n v="59.52"/>
    <n v="3"/>
    <n v="17.86"/>
    <x v="2"/>
    <x v="2"/>
  </r>
  <r>
    <d v="2023-03-26T00:00:00"/>
    <x v="457"/>
    <x v="20"/>
    <x v="0"/>
    <x v="2"/>
    <n v="459.95"/>
    <n v="5"/>
    <n v="18.399999999999999"/>
    <x v="2"/>
    <x v="2"/>
  </r>
  <r>
    <d v="2023-03-26T00:00:00"/>
    <x v="622"/>
    <x v="25"/>
    <x v="0"/>
    <x v="2"/>
    <n v="67.64"/>
    <n v="5"/>
    <n v="5.92"/>
    <x v="2"/>
    <x v="2"/>
  </r>
  <r>
    <d v="2023-03-26T00:00:00"/>
    <x v="622"/>
    <x v="25"/>
    <x v="2"/>
    <x v="9"/>
    <n v="119.98"/>
    <n v="3"/>
    <n v="-18"/>
    <x v="2"/>
    <x v="2"/>
  </r>
  <r>
    <d v="2023-03-26T00:00:00"/>
    <x v="20"/>
    <x v="34"/>
    <x v="0"/>
    <x v="0"/>
    <n v="17.64"/>
    <n v="3"/>
    <n v="8.64"/>
    <x v="2"/>
    <x v="2"/>
  </r>
  <r>
    <d v="2023-03-26T00:00:00"/>
    <x v="20"/>
    <x v="34"/>
    <x v="0"/>
    <x v="3"/>
    <n v="17.04"/>
    <n v="3"/>
    <n v="5.54"/>
    <x v="2"/>
    <x v="2"/>
  </r>
  <r>
    <d v="2023-03-27T00:00:00"/>
    <x v="171"/>
    <x v="4"/>
    <x v="1"/>
    <x v="8"/>
    <n v="20.239999999999998"/>
    <n v="1"/>
    <n v="8.6999999999999993"/>
    <x v="2"/>
    <x v="2"/>
  </r>
  <r>
    <d v="2023-03-27T00:00:00"/>
    <x v="171"/>
    <x v="4"/>
    <x v="1"/>
    <x v="8"/>
    <n v="39.92"/>
    <n v="4"/>
    <n v="11.18"/>
    <x v="2"/>
    <x v="2"/>
  </r>
  <r>
    <d v="2023-03-27T00:00:00"/>
    <x v="171"/>
    <x v="4"/>
    <x v="0"/>
    <x v="3"/>
    <n v="32.54"/>
    <n v="2"/>
    <n v="15.94"/>
    <x v="2"/>
    <x v="2"/>
  </r>
  <r>
    <d v="2023-03-28T00:00:00"/>
    <x v="322"/>
    <x v="6"/>
    <x v="0"/>
    <x v="2"/>
    <n v="31.4"/>
    <n v="2"/>
    <n v="7.85"/>
    <x v="2"/>
    <x v="2"/>
  </r>
  <r>
    <d v="2023-03-28T00:00:00"/>
    <x v="393"/>
    <x v="3"/>
    <x v="0"/>
    <x v="2"/>
    <n v="87.92"/>
    <n v="4"/>
    <n v="0.88"/>
    <x v="2"/>
    <x v="2"/>
  </r>
  <r>
    <d v="2023-03-28T00:00:00"/>
    <x v="393"/>
    <x v="3"/>
    <x v="0"/>
    <x v="0"/>
    <n v="5.98"/>
    <n v="1"/>
    <n v="2.93"/>
    <x v="2"/>
    <x v="2"/>
  </r>
  <r>
    <d v="2023-03-29T00:00:00"/>
    <x v="5"/>
    <x v="1"/>
    <x v="0"/>
    <x v="0"/>
    <n v="45.53"/>
    <n v="3"/>
    <n v="15.93"/>
    <x v="2"/>
    <x v="2"/>
  </r>
  <r>
    <d v="2023-03-29T00:00:00"/>
    <x v="5"/>
    <x v="1"/>
    <x v="1"/>
    <x v="5"/>
    <n v="844.12"/>
    <n v="6"/>
    <n v="-36.18"/>
    <x v="2"/>
    <x v="2"/>
  </r>
  <r>
    <d v="2023-03-29T00:00:00"/>
    <x v="5"/>
    <x v="1"/>
    <x v="2"/>
    <x v="6"/>
    <n v="812.74"/>
    <n v="8"/>
    <n v="60.96"/>
    <x v="2"/>
    <x v="2"/>
  </r>
  <r>
    <d v="2023-03-29T00:00:00"/>
    <x v="744"/>
    <x v="20"/>
    <x v="0"/>
    <x v="0"/>
    <n v="13.48"/>
    <n v="2"/>
    <n v="6.74"/>
    <x v="2"/>
    <x v="2"/>
  </r>
  <r>
    <d v="2023-03-29T00:00:00"/>
    <x v="744"/>
    <x v="20"/>
    <x v="0"/>
    <x v="3"/>
    <n v="29.8"/>
    <n v="5"/>
    <n v="9.31"/>
    <x v="2"/>
    <x v="2"/>
  </r>
  <r>
    <d v="2023-03-29T00:00:00"/>
    <x v="744"/>
    <x v="20"/>
    <x v="1"/>
    <x v="8"/>
    <n v="414"/>
    <n v="8"/>
    <n v="124.2"/>
    <x v="2"/>
    <x v="2"/>
  </r>
  <r>
    <d v="2023-03-29T00:00:00"/>
    <x v="744"/>
    <x v="20"/>
    <x v="0"/>
    <x v="3"/>
    <n v="41.33"/>
    <n v="7"/>
    <n v="14.98"/>
    <x v="2"/>
    <x v="2"/>
  </r>
  <r>
    <d v="2023-03-29T00:00:00"/>
    <x v="47"/>
    <x v="10"/>
    <x v="1"/>
    <x v="11"/>
    <n v="299.98"/>
    <n v="5"/>
    <n v="-167.99"/>
    <x v="2"/>
    <x v="2"/>
  </r>
  <r>
    <d v="2023-03-29T00:00:00"/>
    <x v="47"/>
    <x v="10"/>
    <x v="2"/>
    <x v="6"/>
    <n v="158.38"/>
    <n v="4"/>
    <n v="-36.950000000000003"/>
    <x v="2"/>
    <x v="2"/>
  </r>
  <r>
    <d v="2023-03-30T00:00:00"/>
    <x v="552"/>
    <x v="37"/>
    <x v="0"/>
    <x v="0"/>
    <n v="11.34"/>
    <n v="1"/>
    <n v="5.56"/>
    <x v="2"/>
    <x v="2"/>
  </r>
  <r>
    <d v="2023-03-31T00:00:00"/>
    <x v="246"/>
    <x v="2"/>
    <x v="2"/>
    <x v="6"/>
    <n v="280.77999999999997"/>
    <n v="3"/>
    <n v="-60.84"/>
    <x v="2"/>
    <x v="2"/>
  </r>
  <r>
    <d v="2023-03-31T00:00:00"/>
    <x v="246"/>
    <x v="2"/>
    <x v="2"/>
    <x v="9"/>
    <n v="31.98"/>
    <n v="2"/>
    <n v="1.2"/>
    <x v="2"/>
    <x v="2"/>
  </r>
  <r>
    <d v="2023-03-31T00:00:00"/>
    <x v="15"/>
    <x v="20"/>
    <x v="1"/>
    <x v="5"/>
    <n v="328"/>
    <n v="6"/>
    <n v="54.67"/>
    <x v="2"/>
    <x v="2"/>
  </r>
  <r>
    <d v="2023-04-01T00:00:00"/>
    <x v="745"/>
    <x v="20"/>
    <x v="0"/>
    <x v="4"/>
    <n v="59.52"/>
    <n v="3"/>
    <n v="15.48"/>
    <x v="3"/>
    <x v="2"/>
  </r>
  <r>
    <d v="2023-04-01T00:00:00"/>
    <x v="745"/>
    <x v="20"/>
    <x v="0"/>
    <x v="2"/>
    <n v="161.94"/>
    <n v="3"/>
    <n v="9.7200000000000006"/>
    <x v="3"/>
    <x v="2"/>
  </r>
  <r>
    <d v="2023-04-01T00:00:00"/>
    <x v="745"/>
    <x v="20"/>
    <x v="0"/>
    <x v="4"/>
    <n v="263.88"/>
    <n v="6"/>
    <n v="71.25"/>
    <x v="3"/>
    <x v="2"/>
  </r>
  <r>
    <d v="2023-04-01T00:00:00"/>
    <x v="745"/>
    <x v="20"/>
    <x v="0"/>
    <x v="4"/>
    <n v="30.48"/>
    <n v="3"/>
    <n v="7.92"/>
    <x v="3"/>
    <x v="2"/>
  </r>
  <r>
    <d v="2023-04-01T00:00:00"/>
    <x v="745"/>
    <x v="20"/>
    <x v="0"/>
    <x v="4"/>
    <n v="9.84"/>
    <n v="3"/>
    <n v="2.85"/>
    <x v="3"/>
    <x v="2"/>
  </r>
  <r>
    <d v="2023-04-01T00:00:00"/>
    <x v="745"/>
    <x v="20"/>
    <x v="2"/>
    <x v="6"/>
    <n v="35.119999999999997"/>
    <n v="4"/>
    <n v="9.1300000000000008"/>
    <x v="3"/>
    <x v="2"/>
  </r>
  <r>
    <d v="2023-04-01T00:00:00"/>
    <x v="323"/>
    <x v="12"/>
    <x v="0"/>
    <x v="7"/>
    <n v="31.56"/>
    <n v="5"/>
    <n v="9.86"/>
    <x v="3"/>
    <x v="2"/>
  </r>
  <r>
    <d v="2023-04-01T00:00:00"/>
    <x v="323"/>
    <x v="12"/>
    <x v="0"/>
    <x v="12"/>
    <n v="30.14"/>
    <n v="2"/>
    <n v="3.01"/>
    <x v="3"/>
    <x v="2"/>
  </r>
  <r>
    <d v="2023-04-01T00:00:00"/>
    <x v="738"/>
    <x v="20"/>
    <x v="0"/>
    <x v="4"/>
    <n v="88.04"/>
    <n v="4"/>
    <n v="22.89"/>
    <x v="3"/>
    <x v="2"/>
  </r>
  <r>
    <d v="2023-04-01T00:00:00"/>
    <x v="559"/>
    <x v="20"/>
    <x v="0"/>
    <x v="1"/>
    <n v="20.7"/>
    <n v="2"/>
    <n v="9.94"/>
    <x v="3"/>
    <x v="2"/>
  </r>
  <r>
    <d v="2023-04-01T00:00:00"/>
    <x v="559"/>
    <x v="20"/>
    <x v="0"/>
    <x v="14"/>
    <n v="10.95"/>
    <n v="3"/>
    <n v="3.29"/>
    <x v="3"/>
    <x v="2"/>
  </r>
  <r>
    <d v="2023-04-01T00:00:00"/>
    <x v="559"/>
    <x v="20"/>
    <x v="0"/>
    <x v="3"/>
    <n v="14.35"/>
    <n v="3"/>
    <n v="4.66"/>
    <x v="3"/>
    <x v="2"/>
  </r>
  <r>
    <d v="2023-04-01T00:00:00"/>
    <x v="558"/>
    <x v="20"/>
    <x v="1"/>
    <x v="5"/>
    <n v="1317.49"/>
    <n v="6"/>
    <n v="292.77999999999997"/>
    <x v="3"/>
    <x v="2"/>
  </r>
  <r>
    <d v="2023-04-01T00:00:00"/>
    <x v="558"/>
    <x v="20"/>
    <x v="0"/>
    <x v="14"/>
    <n v="63.84"/>
    <n v="8"/>
    <n v="18.510000000000002"/>
    <x v="3"/>
    <x v="2"/>
  </r>
  <r>
    <d v="2023-04-01T00:00:00"/>
    <x v="558"/>
    <x v="20"/>
    <x v="0"/>
    <x v="3"/>
    <n v="3.59"/>
    <n v="1"/>
    <n v="1.1200000000000001"/>
    <x v="3"/>
    <x v="2"/>
  </r>
  <r>
    <d v="2023-04-01T00:00:00"/>
    <x v="474"/>
    <x v="4"/>
    <x v="1"/>
    <x v="8"/>
    <n v="7.04"/>
    <n v="4"/>
    <n v="3.1"/>
    <x v="3"/>
    <x v="2"/>
  </r>
  <r>
    <d v="2023-04-01T00:00:00"/>
    <x v="168"/>
    <x v="21"/>
    <x v="2"/>
    <x v="6"/>
    <n v="12.99"/>
    <n v="1"/>
    <n v="0.26"/>
    <x v="3"/>
    <x v="2"/>
  </r>
  <r>
    <d v="2023-04-02T00:00:00"/>
    <x v="561"/>
    <x v="21"/>
    <x v="1"/>
    <x v="5"/>
    <n v="1454.9"/>
    <n v="5"/>
    <n v="378.27"/>
    <x v="3"/>
    <x v="2"/>
  </r>
  <r>
    <d v="2023-04-03T00:00:00"/>
    <x v="246"/>
    <x v="2"/>
    <x v="0"/>
    <x v="3"/>
    <n v="99.85"/>
    <n v="9"/>
    <n v="-83.21"/>
    <x v="3"/>
    <x v="2"/>
  </r>
  <r>
    <d v="2023-04-03T00:00:00"/>
    <x v="368"/>
    <x v="18"/>
    <x v="1"/>
    <x v="8"/>
    <n v="71.12"/>
    <n v="4"/>
    <n v="22.05"/>
    <x v="3"/>
    <x v="2"/>
  </r>
  <r>
    <d v="2023-04-03T00:00:00"/>
    <x v="368"/>
    <x v="18"/>
    <x v="2"/>
    <x v="6"/>
    <n v="259.95999999999998"/>
    <n v="4"/>
    <n v="124.78"/>
    <x v="3"/>
    <x v="2"/>
  </r>
  <r>
    <d v="2023-04-03T00:00:00"/>
    <x v="50"/>
    <x v="0"/>
    <x v="0"/>
    <x v="0"/>
    <n v="10.27"/>
    <n v="3"/>
    <n v="3.21"/>
    <x v="3"/>
    <x v="2"/>
  </r>
  <r>
    <d v="2023-04-04T00:00:00"/>
    <x v="5"/>
    <x v="6"/>
    <x v="2"/>
    <x v="6"/>
    <n v="149.97"/>
    <n v="3"/>
    <n v="6"/>
    <x v="3"/>
    <x v="2"/>
  </r>
  <r>
    <d v="2023-04-04T00:00:00"/>
    <x v="5"/>
    <x v="6"/>
    <x v="0"/>
    <x v="0"/>
    <n v="27.81"/>
    <n v="3"/>
    <n v="13.07"/>
    <x v="3"/>
    <x v="2"/>
  </r>
  <r>
    <d v="2023-04-04T00:00:00"/>
    <x v="216"/>
    <x v="20"/>
    <x v="0"/>
    <x v="3"/>
    <n v="588.78"/>
    <n v="2"/>
    <n v="184"/>
    <x v="3"/>
    <x v="2"/>
  </r>
  <r>
    <d v="2023-04-04T00:00:00"/>
    <x v="288"/>
    <x v="20"/>
    <x v="1"/>
    <x v="8"/>
    <n v="82.64"/>
    <n v="2"/>
    <n v="7.44"/>
    <x v="3"/>
    <x v="2"/>
  </r>
  <r>
    <d v="2023-04-04T00:00:00"/>
    <x v="288"/>
    <x v="20"/>
    <x v="0"/>
    <x v="2"/>
    <n v="31.02"/>
    <n v="2"/>
    <n v="8.07"/>
    <x v="3"/>
    <x v="2"/>
  </r>
  <r>
    <d v="2023-04-04T00:00:00"/>
    <x v="288"/>
    <x v="20"/>
    <x v="2"/>
    <x v="9"/>
    <n v="89.97"/>
    <n v="3"/>
    <n v="37.79"/>
    <x v="3"/>
    <x v="2"/>
  </r>
  <r>
    <d v="2023-04-05T00:00:00"/>
    <x v="146"/>
    <x v="0"/>
    <x v="0"/>
    <x v="2"/>
    <n v="158.37"/>
    <n v="7"/>
    <n v="13.86"/>
    <x v="3"/>
    <x v="2"/>
  </r>
  <r>
    <d v="2023-04-05T00:00:00"/>
    <x v="645"/>
    <x v="2"/>
    <x v="2"/>
    <x v="6"/>
    <n v="118.78"/>
    <n v="3"/>
    <n v="-27.72"/>
    <x v="3"/>
    <x v="2"/>
  </r>
  <r>
    <d v="2023-04-05T00:00:00"/>
    <x v="645"/>
    <x v="2"/>
    <x v="0"/>
    <x v="14"/>
    <n v="769.18"/>
    <n v="4"/>
    <n v="-163.44999999999999"/>
    <x v="3"/>
    <x v="2"/>
  </r>
  <r>
    <d v="2023-04-06T00:00:00"/>
    <x v="139"/>
    <x v="45"/>
    <x v="2"/>
    <x v="6"/>
    <n v="1294.75"/>
    <n v="5"/>
    <n v="336.64"/>
    <x v="3"/>
    <x v="2"/>
  </r>
  <r>
    <d v="2023-04-07T00:00:00"/>
    <x v="515"/>
    <x v="3"/>
    <x v="2"/>
    <x v="16"/>
    <n v="1199.98"/>
    <n v="3"/>
    <n v="374.99"/>
    <x v="3"/>
    <x v="2"/>
  </r>
  <r>
    <d v="2023-04-07T00:00:00"/>
    <x v="112"/>
    <x v="20"/>
    <x v="1"/>
    <x v="5"/>
    <n v="658.75"/>
    <n v="3"/>
    <n v="146.38999999999999"/>
    <x v="3"/>
    <x v="2"/>
  </r>
  <r>
    <d v="2023-04-07T00:00:00"/>
    <x v="582"/>
    <x v="20"/>
    <x v="0"/>
    <x v="4"/>
    <n v="3.64"/>
    <n v="2"/>
    <n v="0.98"/>
    <x v="3"/>
    <x v="2"/>
  </r>
  <r>
    <d v="2023-04-07T00:00:00"/>
    <x v="442"/>
    <x v="23"/>
    <x v="0"/>
    <x v="0"/>
    <n v="37.94"/>
    <n v="2"/>
    <n v="18.21"/>
    <x v="3"/>
    <x v="2"/>
  </r>
  <r>
    <d v="2023-04-07T00:00:00"/>
    <x v="83"/>
    <x v="2"/>
    <x v="0"/>
    <x v="12"/>
    <n v="33.53"/>
    <n v="3"/>
    <n v="2.5099999999999998"/>
    <x v="3"/>
    <x v="2"/>
  </r>
  <r>
    <d v="2023-04-07T00:00:00"/>
    <x v="83"/>
    <x v="2"/>
    <x v="0"/>
    <x v="2"/>
    <n v="36.74"/>
    <n v="3"/>
    <n v="3.67"/>
    <x v="3"/>
    <x v="2"/>
  </r>
  <r>
    <d v="2023-04-08T00:00:00"/>
    <x v="506"/>
    <x v="20"/>
    <x v="1"/>
    <x v="11"/>
    <n v="388.7"/>
    <n v="6"/>
    <n v="-4.8600000000000003"/>
    <x v="3"/>
    <x v="2"/>
  </r>
  <r>
    <d v="2023-04-08T00:00:00"/>
    <x v="506"/>
    <x v="20"/>
    <x v="0"/>
    <x v="10"/>
    <n v="8.26"/>
    <n v="2"/>
    <n v="3.8"/>
    <x v="3"/>
    <x v="2"/>
  </r>
  <r>
    <d v="2023-04-08T00:00:00"/>
    <x v="506"/>
    <x v="20"/>
    <x v="0"/>
    <x v="4"/>
    <n v="17.04"/>
    <n v="4"/>
    <n v="6.99"/>
    <x v="3"/>
    <x v="2"/>
  </r>
  <r>
    <d v="2023-04-08T00:00:00"/>
    <x v="506"/>
    <x v="20"/>
    <x v="0"/>
    <x v="0"/>
    <n v="34.4"/>
    <n v="5"/>
    <n v="15.82"/>
    <x v="3"/>
    <x v="2"/>
  </r>
  <r>
    <d v="2023-04-08T00:00:00"/>
    <x v="391"/>
    <x v="3"/>
    <x v="0"/>
    <x v="0"/>
    <n v="20.04"/>
    <n v="3"/>
    <n v="9.6199999999999992"/>
    <x v="3"/>
    <x v="2"/>
  </r>
  <r>
    <d v="2023-04-08T00:00:00"/>
    <x v="391"/>
    <x v="3"/>
    <x v="0"/>
    <x v="2"/>
    <n v="64.959999999999994"/>
    <n v="2"/>
    <n v="2.6"/>
    <x v="3"/>
    <x v="2"/>
  </r>
  <r>
    <d v="2023-04-08T00:00:00"/>
    <x v="391"/>
    <x v="3"/>
    <x v="0"/>
    <x v="0"/>
    <n v="12.96"/>
    <n v="2"/>
    <n v="6.22"/>
    <x v="3"/>
    <x v="2"/>
  </r>
  <r>
    <d v="2023-04-08T00:00:00"/>
    <x v="456"/>
    <x v="0"/>
    <x v="2"/>
    <x v="9"/>
    <n v="431.93"/>
    <n v="9"/>
    <n v="64.790000000000006"/>
    <x v="3"/>
    <x v="2"/>
  </r>
  <r>
    <d v="2023-04-08T00:00:00"/>
    <x v="456"/>
    <x v="0"/>
    <x v="1"/>
    <x v="5"/>
    <n v="95.98"/>
    <n v="4"/>
    <n v="-4.1100000000000003"/>
    <x v="3"/>
    <x v="2"/>
  </r>
  <r>
    <d v="2023-04-08T00:00:00"/>
    <x v="456"/>
    <x v="0"/>
    <x v="0"/>
    <x v="3"/>
    <n v="1088.79"/>
    <n v="4"/>
    <n v="-1850.95"/>
    <x v="3"/>
    <x v="2"/>
  </r>
  <r>
    <d v="2023-04-08T00:00:00"/>
    <x v="469"/>
    <x v="10"/>
    <x v="0"/>
    <x v="10"/>
    <n v="8.8699999999999992"/>
    <n v="1"/>
    <n v="3.22"/>
    <x v="3"/>
    <x v="2"/>
  </r>
  <r>
    <d v="2023-04-08T00:00:00"/>
    <x v="469"/>
    <x v="10"/>
    <x v="0"/>
    <x v="3"/>
    <n v="121.1"/>
    <n v="6"/>
    <n v="-100.92"/>
    <x v="3"/>
    <x v="2"/>
  </r>
  <r>
    <d v="2023-04-08T00:00:00"/>
    <x v="584"/>
    <x v="3"/>
    <x v="1"/>
    <x v="8"/>
    <n v="24.7"/>
    <n v="5"/>
    <n v="10.37"/>
    <x v="3"/>
    <x v="2"/>
  </r>
  <r>
    <d v="2023-04-08T00:00:00"/>
    <x v="190"/>
    <x v="4"/>
    <x v="0"/>
    <x v="10"/>
    <n v="17.920000000000002"/>
    <n v="4"/>
    <n v="8.6"/>
    <x v="3"/>
    <x v="2"/>
  </r>
  <r>
    <d v="2023-04-08T00:00:00"/>
    <x v="195"/>
    <x v="4"/>
    <x v="1"/>
    <x v="11"/>
    <n v="354.9"/>
    <n v="5"/>
    <n v="88.73"/>
    <x v="3"/>
    <x v="2"/>
  </r>
  <r>
    <d v="2023-04-08T00:00:00"/>
    <x v="79"/>
    <x v="13"/>
    <x v="0"/>
    <x v="7"/>
    <n v="30"/>
    <n v="6"/>
    <n v="14.4"/>
    <x v="3"/>
    <x v="2"/>
  </r>
  <r>
    <d v="2023-04-08T00:00:00"/>
    <x v="79"/>
    <x v="13"/>
    <x v="0"/>
    <x v="0"/>
    <n v="25.92"/>
    <n v="4"/>
    <n v="12.7"/>
    <x v="3"/>
    <x v="2"/>
  </r>
  <r>
    <d v="2023-04-08T00:00:00"/>
    <x v="79"/>
    <x v="13"/>
    <x v="1"/>
    <x v="8"/>
    <n v="159.91999999999999"/>
    <n v="4"/>
    <n v="31.98"/>
    <x v="3"/>
    <x v="2"/>
  </r>
  <r>
    <d v="2023-04-09T00:00:00"/>
    <x v="615"/>
    <x v="22"/>
    <x v="0"/>
    <x v="3"/>
    <n v="35.35"/>
    <n v="9"/>
    <n v="12.82"/>
    <x v="3"/>
    <x v="2"/>
  </r>
  <r>
    <d v="2023-04-09T00:00:00"/>
    <x v="746"/>
    <x v="14"/>
    <x v="2"/>
    <x v="6"/>
    <n v="517.9"/>
    <n v="2"/>
    <n v="134.65"/>
    <x v="3"/>
    <x v="2"/>
  </r>
  <r>
    <d v="2023-04-09T00:00:00"/>
    <x v="746"/>
    <x v="14"/>
    <x v="0"/>
    <x v="3"/>
    <n v="5.28"/>
    <n v="2"/>
    <n v="2.4300000000000002"/>
    <x v="3"/>
    <x v="2"/>
  </r>
  <r>
    <d v="2023-04-09T00:00:00"/>
    <x v="221"/>
    <x v="3"/>
    <x v="1"/>
    <x v="11"/>
    <n v="556.66999999999996"/>
    <n v="5"/>
    <n v="6.55"/>
    <x v="3"/>
    <x v="2"/>
  </r>
  <r>
    <d v="2023-04-10T00:00:00"/>
    <x v="691"/>
    <x v="10"/>
    <x v="0"/>
    <x v="3"/>
    <n v="8.9"/>
    <n v="2"/>
    <n v="-6.53"/>
    <x v="3"/>
    <x v="2"/>
  </r>
  <r>
    <d v="2023-04-10T00:00:00"/>
    <x v="76"/>
    <x v="3"/>
    <x v="0"/>
    <x v="0"/>
    <n v="12.96"/>
    <n v="2"/>
    <n v="6.22"/>
    <x v="3"/>
    <x v="2"/>
  </r>
  <r>
    <d v="2023-04-10T00:00:00"/>
    <x v="76"/>
    <x v="3"/>
    <x v="0"/>
    <x v="3"/>
    <n v="23.2"/>
    <n v="5"/>
    <n v="8.1199999999999992"/>
    <x v="3"/>
    <x v="2"/>
  </r>
  <r>
    <d v="2023-04-10T00:00:00"/>
    <x v="542"/>
    <x v="3"/>
    <x v="0"/>
    <x v="12"/>
    <n v="113.76"/>
    <n v="3"/>
    <n v="44.37"/>
    <x v="3"/>
    <x v="2"/>
  </r>
  <r>
    <d v="2023-04-10T00:00:00"/>
    <x v="542"/>
    <x v="3"/>
    <x v="0"/>
    <x v="2"/>
    <n v="579.51"/>
    <n v="3"/>
    <n v="81.13"/>
    <x v="3"/>
    <x v="2"/>
  </r>
  <r>
    <d v="2023-04-10T00:00:00"/>
    <x v="542"/>
    <x v="3"/>
    <x v="0"/>
    <x v="2"/>
    <n v="150.66"/>
    <n v="9"/>
    <n v="6.03"/>
    <x v="3"/>
    <x v="2"/>
  </r>
  <r>
    <d v="2023-04-10T00:00:00"/>
    <x v="542"/>
    <x v="3"/>
    <x v="0"/>
    <x v="3"/>
    <n v="48.03"/>
    <n v="4"/>
    <n v="15.61"/>
    <x v="3"/>
    <x v="2"/>
  </r>
  <r>
    <d v="2023-04-10T00:00:00"/>
    <x v="87"/>
    <x v="1"/>
    <x v="0"/>
    <x v="4"/>
    <n v="13.57"/>
    <n v="4"/>
    <n v="3.22"/>
    <x v="3"/>
    <x v="2"/>
  </r>
  <r>
    <d v="2023-04-12T00:00:00"/>
    <x v="12"/>
    <x v="6"/>
    <x v="1"/>
    <x v="13"/>
    <n v="343.92"/>
    <n v="4"/>
    <n v="75.66"/>
    <x v="3"/>
    <x v="2"/>
  </r>
  <r>
    <d v="2023-04-12T00:00:00"/>
    <x v="12"/>
    <x v="6"/>
    <x v="0"/>
    <x v="0"/>
    <n v="40.99"/>
    <n v="1"/>
    <n v="20.09"/>
    <x v="3"/>
    <x v="2"/>
  </r>
  <r>
    <d v="2023-04-12T00:00:00"/>
    <x v="12"/>
    <x v="6"/>
    <x v="0"/>
    <x v="10"/>
    <n v="63.9"/>
    <n v="5"/>
    <n v="28.76"/>
    <x v="3"/>
    <x v="2"/>
  </r>
  <r>
    <d v="2023-04-12T00:00:00"/>
    <x v="443"/>
    <x v="3"/>
    <x v="1"/>
    <x v="5"/>
    <n v="638.29"/>
    <n v="7"/>
    <n v="-31.91"/>
    <x v="3"/>
    <x v="2"/>
  </r>
  <r>
    <d v="2023-04-12T00:00:00"/>
    <x v="443"/>
    <x v="3"/>
    <x v="0"/>
    <x v="3"/>
    <n v="13.21"/>
    <n v="1"/>
    <n v="4.62"/>
    <x v="3"/>
    <x v="2"/>
  </r>
  <r>
    <d v="2023-04-12T00:00:00"/>
    <x v="80"/>
    <x v="3"/>
    <x v="0"/>
    <x v="0"/>
    <n v="19.440000000000001"/>
    <n v="3"/>
    <n v="9.33"/>
    <x v="3"/>
    <x v="2"/>
  </r>
  <r>
    <d v="2023-04-12T00:00:00"/>
    <x v="80"/>
    <x v="3"/>
    <x v="1"/>
    <x v="5"/>
    <n v="194.35"/>
    <n v="3"/>
    <n v="-36.44"/>
    <x v="3"/>
    <x v="2"/>
  </r>
  <r>
    <d v="2023-04-12T00:00:00"/>
    <x v="80"/>
    <x v="3"/>
    <x v="0"/>
    <x v="3"/>
    <n v="36.619999999999997"/>
    <n v="3"/>
    <n v="13.73"/>
    <x v="3"/>
    <x v="2"/>
  </r>
  <r>
    <d v="2023-04-12T00:00:00"/>
    <x v="559"/>
    <x v="25"/>
    <x v="0"/>
    <x v="2"/>
    <n v="129.55000000000001"/>
    <n v="3"/>
    <n v="-22.67"/>
    <x v="3"/>
    <x v="2"/>
  </r>
  <r>
    <d v="2023-04-12T00:00:00"/>
    <x v="559"/>
    <x v="25"/>
    <x v="0"/>
    <x v="2"/>
    <n v="51.98"/>
    <n v="1"/>
    <n v="-5.2"/>
    <x v="3"/>
    <x v="2"/>
  </r>
  <r>
    <d v="2023-04-12T00:00:00"/>
    <x v="559"/>
    <x v="25"/>
    <x v="0"/>
    <x v="0"/>
    <n v="10.27"/>
    <n v="3"/>
    <n v="3.47"/>
    <x v="3"/>
    <x v="2"/>
  </r>
  <r>
    <d v="2023-04-13T00:00:00"/>
    <x v="530"/>
    <x v="3"/>
    <x v="0"/>
    <x v="10"/>
    <n v="6.12"/>
    <n v="3"/>
    <n v="2.88"/>
    <x v="3"/>
    <x v="2"/>
  </r>
  <r>
    <d v="2023-04-14T00:00:00"/>
    <x v="300"/>
    <x v="3"/>
    <x v="1"/>
    <x v="5"/>
    <n v="383.8"/>
    <n v="5"/>
    <n v="38.380000000000003"/>
    <x v="3"/>
    <x v="2"/>
  </r>
  <r>
    <d v="2023-04-14T00:00:00"/>
    <x v="388"/>
    <x v="12"/>
    <x v="1"/>
    <x v="5"/>
    <n v="933.54"/>
    <n v="4"/>
    <n v="105.02"/>
    <x v="3"/>
    <x v="2"/>
  </r>
  <r>
    <d v="2023-04-14T00:00:00"/>
    <x v="388"/>
    <x v="12"/>
    <x v="0"/>
    <x v="2"/>
    <n v="42.98"/>
    <n v="4"/>
    <n v="4.3"/>
    <x v="3"/>
    <x v="2"/>
  </r>
  <r>
    <d v="2023-04-14T00:00:00"/>
    <x v="23"/>
    <x v="6"/>
    <x v="0"/>
    <x v="2"/>
    <n v="81.2"/>
    <n v="5"/>
    <n v="12.18"/>
    <x v="3"/>
    <x v="2"/>
  </r>
  <r>
    <d v="2023-04-14T00:00:00"/>
    <x v="747"/>
    <x v="36"/>
    <x v="0"/>
    <x v="3"/>
    <n v="25.06"/>
    <n v="2"/>
    <n v="11.78"/>
    <x v="3"/>
    <x v="2"/>
  </r>
  <r>
    <d v="2023-04-15T00:00:00"/>
    <x v="237"/>
    <x v="25"/>
    <x v="0"/>
    <x v="3"/>
    <n v="189.59"/>
    <n v="2"/>
    <n v="-145.35"/>
    <x v="3"/>
    <x v="2"/>
  </r>
  <r>
    <d v="2023-04-15T00:00:00"/>
    <x v="237"/>
    <x v="25"/>
    <x v="2"/>
    <x v="9"/>
    <n v="408.74"/>
    <n v="7"/>
    <n v="76.64"/>
    <x v="3"/>
    <x v="2"/>
  </r>
  <r>
    <d v="2023-04-15T00:00:00"/>
    <x v="237"/>
    <x v="25"/>
    <x v="2"/>
    <x v="9"/>
    <n v="291.95999999999998"/>
    <n v="5"/>
    <n v="54.74"/>
    <x v="3"/>
    <x v="2"/>
  </r>
  <r>
    <d v="2023-04-15T00:00:00"/>
    <x v="237"/>
    <x v="25"/>
    <x v="0"/>
    <x v="2"/>
    <n v="4.7699999999999996"/>
    <n v="2"/>
    <n v="-0.77"/>
    <x v="3"/>
    <x v="2"/>
  </r>
  <r>
    <d v="2023-04-15T00:00:00"/>
    <x v="649"/>
    <x v="3"/>
    <x v="1"/>
    <x v="5"/>
    <n v="1121.57"/>
    <n v="2"/>
    <n v="0"/>
    <x v="3"/>
    <x v="2"/>
  </r>
  <r>
    <d v="2023-04-15T00:00:00"/>
    <x v="168"/>
    <x v="0"/>
    <x v="0"/>
    <x v="4"/>
    <n v="33.49"/>
    <n v="7"/>
    <n v="5.86"/>
    <x v="3"/>
    <x v="2"/>
  </r>
  <r>
    <d v="2023-04-15T00:00:00"/>
    <x v="168"/>
    <x v="0"/>
    <x v="0"/>
    <x v="7"/>
    <n v="8.0399999999999991"/>
    <n v="5"/>
    <n v="2.91"/>
    <x v="3"/>
    <x v="2"/>
  </r>
  <r>
    <d v="2023-04-15T00:00:00"/>
    <x v="488"/>
    <x v="3"/>
    <x v="0"/>
    <x v="0"/>
    <n v="143.69999999999999"/>
    <n v="3"/>
    <n v="68.98"/>
    <x v="3"/>
    <x v="2"/>
  </r>
  <r>
    <d v="2023-04-16T00:00:00"/>
    <x v="358"/>
    <x v="4"/>
    <x v="0"/>
    <x v="4"/>
    <n v="12.84"/>
    <n v="3"/>
    <n v="3.72"/>
    <x v="3"/>
    <x v="2"/>
  </r>
  <r>
    <d v="2023-04-16T00:00:00"/>
    <x v="183"/>
    <x v="23"/>
    <x v="2"/>
    <x v="15"/>
    <n v="9099.93"/>
    <n v="7"/>
    <n v="2365.98"/>
    <x v="3"/>
    <x v="2"/>
  </r>
  <r>
    <d v="2023-04-16T00:00:00"/>
    <x v="183"/>
    <x v="23"/>
    <x v="1"/>
    <x v="8"/>
    <n v="9.9600000000000009"/>
    <n v="2"/>
    <n v="3.29"/>
    <x v="3"/>
    <x v="2"/>
  </r>
  <r>
    <d v="2023-04-16T00:00:00"/>
    <x v="183"/>
    <x v="23"/>
    <x v="0"/>
    <x v="3"/>
    <n v="25.3"/>
    <n v="5"/>
    <n v="11.89"/>
    <x v="3"/>
    <x v="2"/>
  </r>
  <r>
    <d v="2023-04-16T00:00:00"/>
    <x v="240"/>
    <x v="22"/>
    <x v="0"/>
    <x v="14"/>
    <n v="28.8"/>
    <n v="3"/>
    <n v="0.86"/>
    <x v="3"/>
    <x v="2"/>
  </r>
  <r>
    <d v="2023-04-16T00:00:00"/>
    <x v="500"/>
    <x v="15"/>
    <x v="2"/>
    <x v="9"/>
    <n v="35.17"/>
    <n v="4"/>
    <n v="8.35"/>
    <x v="3"/>
    <x v="2"/>
  </r>
  <r>
    <d v="2023-04-16T00:00:00"/>
    <x v="500"/>
    <x v="15"/>
    <x v="0"/>
    <x v="0"/>
    <n v="123.09"/>
    <n v="7"/>
    <n v="40"/>
    <x v="3"/>
    <x v="2"/>
  </r>
  <r>
    <d v="2023-04-17T00:00:00"/>
    <x v="151"/>
    <x v="25"/>
    <x v="2"/>
    <x v="6"/>
    <n v="36.79"/>
    <n v="1"/>
    <n v="4.1399999999999997"/>
    <x v="3"/>
    <x v="2"/>
  </r>
  <r>
    <d v="2023-04-17T00:00:00"/>
    <x v="151"/>
    <x v="25"/>
    <x v="1"/>
    <x v="8"/>
    <n v="18.62"/>
    <n v="8"/>
    <n v="6.29"/>
    <x v="3"/>
    <x v="2"/>
  </r>
  <r>
    <d v="2023-04-17T00:00:00"/>
    <x v="746"/>
    <x v="40"/>
    <x v="0"/>
    <x v="7"/>
    <n v="29.05"/>
    <n v="5"/>
    <n v="9.01"/>
    <x v="3"/>
    <x v="2"/>
  </r>
  <r>
    <d v="2023-04-17T00:00:00"/>
    <x v="401"/>
    <x v="3"/>
    <x v="1"/>
    <x v="11"/>
    <n v="257.5"/>
    <n v="3"/>
    <n v="24.24"/>
    <x v="3"/>
    <x v="2"/>
  </r>
  <r>
    <d v="2023-04-17T00:00:00"/>
    <x v="345"/>
    <x v="15"/>
    <x v="1"/>
    <x v="8"/>
    <n v="79.12"/>
    <n v="5"/>
    <n v="13.85"/>
    <x v="3"/>
    <x v="2"/>
  </r>
  <r>
    <d v="2023-04-18T00:00:00"/>
    <x v="748"/>
    <x v="1"/>
    <x v="0"/>
    <x v="2"/>
    <n v="230.38"/>
    <n v="3"/>
    <n v="-48.95"/>
    <x v="3"/>
    <x v="2"/>
  </r>
  <r>
    <d v="2023-04-18T00:00:00"/>
    <x v="748"/>
    <x v="1"/>
    <x v="0"/>
    <x v="0"/>
    <n v="9.66"/>
    <n v="2"/>
    <n v="3.26"/>
    <x v="3"/>
    <x v="2"/>
  </r>
  <r>
    <d v="2023-04-18T00:00:00"/>
    <x v="503"/>
    <x v="6"/>
    <x v="0"/>
    <x v="12"/>
    <n v="203.92"/>
    <n v="4"/>
    <n v="55.06"/>
    <x v="3"/>
    <x v="2"/>
  </r>
  <r>
    <d v="2023-04-18T00:00:00"/>
    <x v="503"/>
    <x v="6"/>
    <x v="2"/>
    <x v="6"/>
    <n v="29.56"/>
    <n v="4"/>
    <n v="7.98"/>
    <x v="3"/>
    <x v="2"/>
  </r>
  <r>
    <d v="2023-04-18T00:00:00"/>
    <x v="424"/>
    <x v="0"/>
    <x v="1"/>
    <x v="5"/>
    <n v="344.37"/>
    <n v="4"/>
    <n v="-93.47"/>
    <x v="3"/>
    <x v="2"/>
  </r>
  <r>
    <d v="2023-04-18T00:00:00"/>
    <x v="424"/>
    <x v="0"/>
    <x v="0"/>
    <x v="2"/>
    <n v="1554.94"/>
    <n v="3"/>
    <n v="77.75"/>
    <x v="3"/>
    <x v="2"/>
  </r>
  <r>
    <d v="2023-04-18T00:00:00"/>
    <x v="424"/>
    <x v="0"/>
    <x v="1"/>
    <x v="8"/>
    <n v="127.88"/>
    <n v="5"/>
    <n v="-67.14"/>
    <x v="3"/>
    <x v="2"/>
  </r>
  <r>
    <d v="2023-04-18T00:00:00"/>
    <x v="599"/>
    <x v="20"/>
    <x v="0"/>
    <x v="4"/>
    <n v="6.99"/>
    <n v="3"/>
    <n v="2.0299999999999998"/>
    <x v="3"/>
    <x v="2"/>
  </r>
  <r>
    <d v="2023-04-18T00:00:00"/>
    <x v="599"/>
    <x v="20"/>
    <x v="0"/>
    <x v="14"/>
    <n v="6.84"/>
    <n v="1"/>
    <n v="1.85"/>
    <x v="3"/>
    <x v="2"/>
  </r>
  <r>
    <d v="2023-04-19T00:00:00"/>
    <x v="146"/>
    <x v="10"/>
    <x v="1"/>
    <x v="13"/>
    <n v="205.18"/>
    <n v="2"/>
    <n v="-58.13"/>
    <x v="3"/>
    <x v="2"/>
  </r>
  <r>
    <d v="2023-04-19T00:00:00"/>
    <x v="146"/>
    <x v="10"/>
    <x v="0"/>
    <x v="0"/>
    <n v="419.4"/>
    <n v="5"/>
    <n v="146.79"/>
    <x v="3"/>
    <x v="2"/>
  </r>
  <r>
    <d v="2023-04-19T00:00:00"/>
    <x v="117"/>
    <x v="3"/>
    <x v="2"/>
    <x v="6"/>
    <n v="39.96"/>
    <n v="5"/>
    <n v="12.99"/>
    <x v="3"/>
    <x v="2"/>
  </r>
  <r>
    <d v="2023-04-19T00:00:00"/>
    <x v="117"/>
    <x v="3"/>
    <x v="0"/>
    <x v="4"/>
    <n v="5.46"/>
    <n v="3"/>
    <n v="1.53"/>
    <x v="3"/>
    <x v="2"/>
  </r>
  <r>
    <d v="2023-04-19T00:00:00"/>
    <x v="117"/>
    <x v="3"/>
    <x v="0"/>
    <x v="4"/>
    <n v="73.2"/>
    <n v="5"/>
    <n v="21.23"/>
    <x v="3"/>
    <x v="2"/>
  </r>
  <r>
    <d v="2023-04-19T00:00:00"/>
    <x v="117"/>
    <x v="3"/>
    <x v="0"/>
    <x v="3"/>
    <n v="5.84"/>
    <n v="1"/>
    <n v="1.97"/>
    <x v="3"/>
    <x v="2"/>
  </r>
  <r>
    <d v="2023-04-19T00:00:00"/>
    <x v="117"/>
    <x v="3"/>
    <x v="0"/>
    <x v="0"/>
    <n v="22.72"/>
    <n v="4"/>
    <n v="10.220000000000001"/>
    <x v="3"/>
    <x v="2"/>
  </r>
  <r>
    <d v="2023-04-19T00:00:00"/>
    <x v="117"/>
    <x v="3"/>
    <x v="0"/>
    <x v="3"/>
    <n v="9.34"/>
    <n v="3"/>
    <n v="3.27"/>
    <x v="3"/>
    <x v="2"/>
  </r>
  <r>
    <d v="2023-04-19T00:00:00"/>
    <x v="111"/>
    <x v="20"/>
    <x v="2"/>
    <x v="6"/>
    <n v="25.98"/>
    <n v="2"/>
    <n v="0.78"/>
    <x v="3"/>
    <x v="2"/>
  </r>
  <r>
    <d v="2023-04-19T00:00:00"/>
    <x v="111"/>
    <x v="20"/>
    <x v="0"/>
    <x v="4"/>
    <n v="3.28"/>
    <n v="2"/>
    <n v="1.48"/>
    <x v="3"/>
    <x v="2"/>
  </r>
  <r>
    <d v="2023-04-19T00:00:00"/>
    <x v="111"/>
    <x v="20"/>
    <x v="0"/>
    <x v="2"/>
    <n v="459.88"/>
    <n v="4"/>
    <n v="13.8"/>
    <x v="3"/>
    <x v="2"/>
  </r>
  <r>
    <d v="2023-04-19T00:00:00"/>
    <x v="111"/>
    <x v="20"/>
    <x v="0"/>
    <x v="14"/>
    <n v="7.76"/>
    <n v="2"/>
    <n v="2.25"/>
    <x v="3"/>
    <x v="2"/>
  </r>
  <r>
    <d v="2023-04-19T00:00:00"/>
    <x v="111"/>
    <x v="20"/>
    <x v="0"/>
    <x v="4"/>
    <n v="71.959999999999994"/>
    <n v="2"/>
    <n v="17.989999999999998"/>
    <x v="3"/>
    <x v="2"/>
  </r>
  <r>
    <d v="2023-04-19T00:00:00"/>
    <x v="111"/>
    <x v="20"/>
    <x v="0"/>
    <x v="14"/>
    <n v="54.9"/>
    <n v="5"/>
    <n v="15.37"/>
    <x v="3"/>
    <x v="2"/>
  </r>
  <r>
    <d v="2023-04-19T00:00:00"/>
    <x v="111"/>
    <x v="20"/>
    <x v="0"/>
    <x v="3"/>
    <n v="9.2799999999999994"/>
    <n v="2"/>
    <n v="3.25"/>
    <x v="3"/>
    <x v="2"/>
  </r>
  <r>
    <d v="2023-04-21T00:00:00"/>
    <x v="457"/>
    <x v="1"/>
    <x v="0"/>
    <x v="2"/>
    <n v="102.34"/>
    <n v="4"/>
    <n v="-12.79"/>
    <x v="3"/>
    <x v="2"/>
  </r>
  <r>
    <d v="2023-04-21T00:00:00"/>
    <x v="457"/>
    <x v="1"/>
    <x v="0"/>
    <x v="12"/>
    <n v="48.79"/>
    <n v="3"/>
    <n v="-126.86"/>
    <x v="3"/>
    <x v="2"/>
  </r>
  <r>
    <d v="2023-04-21T00:00:00"/>
    <x v="457"/>
    <x v="1"/>
    <x v="0"/>
    <x v="3"/>
    <n v="44.85"/>
    <n v="8"/>
    <n v="-67.27"/>
    <x v="3"/>
    <x v="2"/>
  </r>
  <r>
    <d v="2023-04-21T00:00:00"/>
    <x v="416"/>
    <x v="22"/>
    <x v="0"/>
    <x v="3"/>
    <n v="8.32"/>
    <n v="5"/>
    <n v="2.81"/>
    <x v="3"/>
    <x v="2"/>
  </r>
  <r>
    <d v="2023-04-21T00:00:00"/>
    <x v="542"/>
    <x v="37"/>
    <x v="0"/>
    <x v="4"/>
    <n v="15.48"/>
    <n v="3"/>
    <n v="4.49"/>
    <x v="3"/>
    <x v="2"/>
  </r>
  <r>
    <d v="2023-04-21T00:00:00"/>
    <x v="542"/>
    <x v="37"/>
    <x v="0"/>
    <x v="0"/>
    <n v="51.84"/>
    <n v="8"/>
    <n v="24.88"/>
    <x v="3"/>
    <x v="2"/>
  </r>
  <r>
    <d v="2023-04-22T00:00:00"/>
    <x v="451"/>
    <x v="12"/>
    <x v="1"/>
    <x v="8"/>
    <n v="23.56"/>
    <n v="5"/>
    <n v="7.07"/>
    <x v="3"/>
    <x v="2"/>
  </r>
  <r>
    <d v="2023-04-22T00:00:00"/>
    <x v="451"/>
    <x v="12"/>
    <x v="1"/>
    <x v="13"/>
    <n v="1272.6300000000001"/>
    <n v="6"/>
    <n v="-814.48"/>
    <x v="3"/>
    <x v="2"/>
  </r>
  <r>
    <d v="2023-04-22T00:00:00"/>
    <x v="451"/>
    <x v="12"/>
    <x v="0"/>
    <x v="3"/>
    <n v="28.49"/>
    <n v="5"/>
    <n v="-20.89"/>
    <x v="3"/>
    <x v="2"/>
  </r>
  <r>
    <d v="2023-04-22T00:00:00"/>
    <x v="451"/>
    <x v="12"/>
    <x v="0"/>
    <x v="14"/>
    <n v="185.38"/>
    <n v="2"/>
    <n v="-34.76"/>
    <x v="3"/>
    <x v="2"/>
  </r>
  <r>
    <d v="2023-04-22T00:00:00"/>
    <x v="451"/>
    <x v="12"/>
    <x v="0"/>
    <x v="12"/>
    <n v="78.27"/>
    <n v="2"/>
    <n v="5.87"/>
    <x v="3"/>
    <x v="2"/>
  </r>
  <r>
    <d v="2023-04-22T00:00:00"/>
    <x v="749"/>
    <x v="24"/>
    <x v="1"/>
    <x v="8"/>
    <n v="86.62"/>
    <n v="2"/>
    <n v="8.66"/>
    <x v="3"/>
    <x v="2"/>
  </r>
  <r>
    <d v="2023-04-22T00:00:00"/>
    <x v="722"/>
    <x v="1"/>
    <x v="0"/>
    <x v="2"/>
    <n v="23.95"/>
    <n v="2"/>
    <n v="2.4"/>
    <x v="3"/>
    <x v="2"/>
  </r>
  <r>
    <d v="2023-04-22T00:00:00"/>
    <x v="194"/>
    <x v="3"/>
    <x v="1"/>
    <x v="8"/>
    <n v="31.56"/>
    <n v="3"/>
    <n v="10.41"/>
    <x v="3"/>
    <x v="2"/>
  </r>
  <r>
    <d v="2023-04-22T00:00:00"/>
    <x v="13"/>
    <x v="20"/>
    <x v="0"/>
    <x v="4"/>
    <n v="32.130000000000003"/>
    <n v="9"/>
    <n v="8.35"/>
    <x v="3"/>
    <x v="2"/>
  </r>
  <r>
    <d v="2023-04-22T00:00:00"/>
    <x v="13"/>
    <x v="20"/>
    <x v="0"/>
    <x v="4"/>
    <n v="2.88"/>
    <n v="1"/>
    <n v="0.81"/>
    <x v="3"/>
    <x v="2"/>
  </r>
  <r>
    <d v="2023-04-23T00:00:00"/>
    <x v="271"/>
    <x v="3"/>
    <x v="0"/>
    <x v="3"/>
    <n v="251.52"/>
    <n v="6"/>
    <n v="81.739999999999995"/>
    <x v="3"/>
    <x v="2"/>
  </r>
  <r>
    <d v="2023-04-23T00:00:00"/>
    <x v="271"/>
    <x v="3"/>
    <x v="2"/>
    <x v="9"/>
    <n v="99.99"/>
    <n v="1"/>
    <n v="35"/>
    <x v="3"/>
    <x v="2"/>
  </r>
  <r>
    <d v="2023-04-23T00:00:00"/>
    <x v="252"/>
    <x v="25"/>
    <x v="0"/>
    <x v="0"/>
    <n v="36.24"/>
    <n v="5"/>
    <n v="11.33"/>
    <x v="3"/>
    <x v="2"/>
  </r>
  <r>
    <d v="2023-04-23T00:00:00"/>
    <x v="655"/>
    <x v="10"/>
    <x v="0"/>
    <x v="0"/>
    <n v="108.34"/>
    <n v="6"/>
    <n v="37.92"/>
    <x v="3"/>
    <x v="2"/>
  </r>
  <r>
    <d v="2023-04-23T00:00:00"/>
    <x v="655"/>
    <x v="10"/>
    <x v="0"/>
    <x v="2"/>
    <n v="55.92"/>
    <n v="5"/>
    <n v="6.29"/>
    <x v="3"/>
    <x v="2"/>
  </r>
  <r>
    <d v="2023-04-23T00:00:00"/>
    <x v="655"/>
    <x v="10"/>
    <x v="0"/>
    <x v="0"/>
    <n v="78.3"/>
    <n v="2"/>
    <n v="29.36"/>
    <x v="3"/>
    <x v="2"/>
  </r>
  <r>
    <d v="2023-04-23T00:00:00"/>
    <x v="721"/>
    <x v="3"/>
    <x v="0"/>
    <x v="3"/>
    <n v="18.09"/>
    <n v="7"/>
    <n v="6.56"/>
    <x v="3"/>
    <x v="2"/>
  </r>
  <r>
    <d v="2023-04-23T00:00:00"/>
    <x v="721"/>
    <x v="3"/>
    <x v="0"/>
    <x v="10"/>
    <n v="71.97"/>
    <n v="3"/>
    <n v="35.99"/>
    <x v="3"/>
    <x v="2"/>
  </r>
  <r>
    <d v="2023-04-24T00:00:00"/>
    <x v="683"/>
    <x v="0"/>
    <x v="2"/>
    <x v="9"/>
    <n v="258.7"/>
    <n v="3"/>
    <n v="64.67"/>
    <x v="3"/>
    <x v="2"/>
  </r>
  <r>
    <d v="2023-04-24T00:00:00"/>
    <x v="304"/>
    <x v="3"/>
    <x v="0"/>
    <x v="3"/>
    <n v="3.98"/>
    <n v="1"/>
    <n v="1.39"/>
    <x v="3"/>
    <x v="2"/>
  </r>
  <r>
    <d v="2023-04-24T00:00:00"/>
    <x v="750"/>
    <x v="26"/>
    <x v="0"/>
    <x v="0"/>
    <n v="15.55"/>
    <n v="3"/>
    <n v="5.44"/>
    <x v="3"/>
    <x v="2"/>
  </r>
  <r>
    <d v="2023-04-24T00:00:00"/>
    <x v="750"/>
    <x v="26"/>
    <x v="1"/>
    <x v="5"/>
    <n v="1325.76"/>
    <n v="6"/>
    <n v="149.15"/>
    <x v="3"/>
    <x v="2"/>
  </r>
  <r>
    <d v="2023-04-24T00:00:00"/>
    <x v="750"/>
    <x v="26"/>
    <x v="0"/>
    <x v="3"/>
    <n v="3.11"/>
    <n v="2"/>
    <n v="-2.1800000000000002"/>
    <x v="3"/>
    <x v="2"/>
  </r>
  <r>
    <d v="2023-04-25T00:00:00"/>
    <x v="315"/>
    <x v="2"/>
    <x v="2"/>
    <x v="6"/>
    <n v="82.8"/>
    <n v="2"/>
    <n v="-20.7"/>
    <x v="3"/>
    <x v="2"/>
  </r>
  <r>
    <d v="2023-04-25T00:00:00"/>
    <x v="315"/>
    <x v="2"/>
    <x v="0"/>
    <x v="3"/>
    <n v="20.72"/>
    <n v="2"/>
    <n v="-13.82"/>
    <x v="3"/>
    <x v="2"/>
  </r>
  <r>
    <d v="2023-04-25T00:00:00"/>
    <x v="315"/>
    <x v="2"/>
    <x v="0"/>
    <x v="3"/>
    <n v="4.9000000000000004"/>
    <n v="3"/>
    <n v="-3.43"/>
    <x v="3"/>
    <x v="2"/>
  </r>
  <r>
    <d v="2023-04-26T00:00:00"/>
    <x v="524"/>
    <x v="20"/>
    <x v="1"/>
    <x v="5"/>
    <n v="434.65"/>
    <n v="3"/>
    <n v="62.78"/>
    <x v="3"/>
    <x v="2"/>
  </r>
  <r>
    <d v="2023-04-28T00:00:00"/>
    <x v="555"/>
    <x v="0"/>
    <x v="2"/>
    <x v="6"/>
    <n v="369.58"/>
    <n v="3"/>
    <n v="41.58"/>
    <x v="3"/>
    <x v="2"/>
  </r>
  <r>
    <d v="2023-04-28T00:00:00"/>
    <x v="555"/>
    <x v="0"/>
    <x v="0"/>
    <x v="1"/>
    <n v="15.71"/>
    <n v="4"/>
    <n v="5.7"/>
    <x v="3"/>
    <x v="2"/>
  </r>
  <r>
    <d v="2023-04-28T00:00:00"/>
    <x v="200"/>
    <x v="26"/>
    <x v="0"/>
    <x v="0"/>
    <n v="29.47"/>
    <n v="3"/>
    <n v="9.9499999999999993"/>
    <x v="3"/>
    <x v="2"/>
  </r>
  <r>
    <d v="2023-04-28T00:00:00"/>
    <x v="731"/>
    <x v="3"/>
    <x v="1"/>
    <x v="5"/>
    <n v="41.57"/>
    <n v="2"/>
    <n v="2.6"/>
    <x v="3"/>
    <x v="2"/>
  </r>
  <r>
    <d v="2023-04-28T00:00:00"/>
    <x v="751"/>
    <x v="1"/>
    <x v="1"/>
    <x v="8"/>
    <n v="30.34"/>
    <n v="2"/>
    <n v="-31.86"/>
    <x v="3"/>
    <x v="2"/>
  </r>
  <r>
    <d v="2023-04-30T00:00:00"/>
    <x v="154"/>
    <x v="20"/>
    <x v="0"/>
    <x v="3"/>
    <n v="7.71"/>
    <n v="2"/>
    <n v="2.8"/>
    <x v="3"/>
    <x v="2"/>
  </r>
  <r>
    <d v="2023-04-30T00:00:00"/>
    <x v="151"/>
    <x v="0"/>
    <x v="1"/>
    <x v="8"/>
    <n v="22.61"/>
    <n v="3"/>
    <n v="-10.17"/>
    <x v="3"/>
    <x v="2"/>
  </r>
  <r>
    <d v="2023-04-30T00:00:00"/>
    <x v="687"/>
    <x v="12"/>
    <x v="1"/>
    <x v="8"/>
    <n v="111.89"/>
    <n v="7"/>
    <n v="22.38"/>
    <x v="3"/>
    <x v="2"/>
  </r>
  <r>
    <d v="2023-05-01T00:00:00"/>
    <x v="221"/>
    <x v="15"/>
    <x v="0"/>
    <x v="1"/>
    <n v="3.98"/>
    <n v="1"/>
    <n v="1.29"/>
    <x v="4"/>
    <x v="2"/>
  </r>
  <r>
    <d v="2023-05-01T00:00:00"/>
    <x v="221"/>
    <x v="15"/>
    <x v="1"/>
    <x v="13"/>
    <n v="370.62"/>
    <n v="3"/>
    <n v="-142.07"/>
    <x v="4"/>
    <x v="2"/>
  </r>
  <r>
    <d v="2023-05-01T00:00:00"/>
    <x v="221"/>
    <x v="15"/>
    <x v="0"/>
    <x v="3"/>
    <n v="2.74"/>
    <n v="2"/>
    <n v="-2.0099999999999998"/>
    <x v="4"/>
    <x v="2"/>
  </r>
  <r>
    <d v="2023-05-01T00:00:00"/>
    <x v="752"/>
    <x v="13"/>
    <x v="0"/>
    <x v="0"/>
    <n v="109.92"/>
    <n v="2"/>
    <n v="53.86"/>
    <x v="4"/>
    <x v="2"/>
  </r>
  <r>
    <d v="2023-05-01T00:00:00"/>
    <x v="752"/>
    <x v="13"/>
    <x v="0"/>
    <x v="0"/>
    <n v="19.440000000000001"/>
    <n v="3"/>
    <n v="9.33"/>
    <x v="4"/>
    <x v="2"/>
  </r>
  <r>
    <d v="2023-05-01T00:00:00"/>
    <x v="752"/>
    <x v="13"/>
    <x v="0"/>
    <x v="4"/>
    <n v="11.16"/>
    <n v="2"/>
    <n v="4.3499999999999996"/>
    <x v="4"/>
    <x v="2"/>
  </r>
  <r>
    <d v="2023-05-02T00:00:00"/>
    <x v="741"/>
    <x v="0"/>
    <x v="0"/>
    <x v="4"/>
    <n v="86.35"/>
    <n v="3"/>
    <n v="5.4"/>
    <x v="4"/>
    <x v="2"/>
  </r>
  <r>
    <d v="2023-05-02T00:00:00"/>
    <x v="204"/>
    <x v="20"/>
    <x v="0"/>
    <x v="2"/>
    <n v="44.94"/>
    <n v="3"/>
    <n v="12.58"/>
    <x v="4"/>
    <x v="2"/>
  </r>
  <r>
    <d v="2023-05-02T00:00:00"/>
    <x v="204"/>
    <x v="20"/>
    <x v="0"/>
    <x v="3"/>
    <n v="45.58"/>
    <n v="3"/>
    <n v="15.95"/>
    <x v="4"/>
    <x v="2"/>
  </r>
  <r>
    <d v="2023-05-02T00:00:00"/>
    <x v="275"/>
    <x v="25"/>
    <x v="1"/>
    <x v="5"/>
    <n v="187.06"/>
    <n v="9"/>
    <n v="11.69"/>
    <x v="4"/>
    <x v="2"/>
  </r>
  <r>
    <d v="2023-05-02T00:00:00"/>
    <x v="423"/>
    <x v="0"/>
    <x v="0"/>
    <x v="2"/>
    <n v="18.940000000000001"/>
    <n v="3"/>
    <n v="-3.79"/>
    <x v="4"/>
    <x v="2"/>
  </r>
  <r>
    <d v="2023-05-02T00:00:00"/>
    <x v="423"/>
    <x v="0"/>
    <x v="0"/>
    <x v="2"/>
    <n v="12.67"/>
    <n v="3"/>
    <n v="-3.17"/>
    <x v="4"/>
    <x v="2"/>
  </r>
  <r>
    <d v="2023-05-02T00:00:00"/>
    <x v="423"/>
    <x v="0"/>
    <x v="0"/>
    <x v="1"/>
    <n v="5.04"/>
    <n v="2"/>
    <n v="1.76"/>
    <x v="4"/>
    <x v="2"/>
  </r>
  <r>
    <d v="2023-05-02T00:00:00"/>
    <x v="245"/>
    <x v="0"/>
    <x v="1"/>
    <x v="5"/>
    <n v="366.74"/>
    <n v="4"/>
    <n v="-110.02"/>
    <x v="4"/>
    <x v="2"/>
  </r>
  <r>
    <d v="2023-05-02T00:00:00"/>
    <x v="150"/>
    <x v="20"/>
    <x v="1"/>
    <x v="8"/>
    <n v="12.56"/>
    <n v="2"/>
    <n v="4.0199999999999996"/>
    <x v="4"/>
    <x v="2"/>
  </r>
  <r>
    <d v="2023-05-02T00:00:00"/>
    <x v="150"/>
    <x v="20"/>
    <x v="0"/>
    <x v="3"/>
    <n v="90.48"/>
    <n v="3"/>
    <n v="33.93"/>
    <x v="4"/>
    <x v="2"/>
  </r>
  <r>
    <d v="2023-05-02T00:00:00"/>
    <x v="150"/>
    <x v="20"/>
    <x v="0"/>
    <x v="0"/>
    <n v="13.08"/>
    <n v="2"/>
    <n v="6.02"/>
    <x v="4"/>
    <x v="2"/>
  </r>
  <r>
    <d v="2023-05-02T00:00:00"/>
    <x v="150"/>
    <x v="20"/>
    <x v="1"/>
    <x v="8"/>
    <n v="214.7"/>
    <n v="5"/>
    <n v="83.73"/>
    <x v="4"/>
    <x v="2"/>
  </r>
  <r>
    <d v="2023-05-03T00:00:00"/>
    <x v="710"/>
    <x v="1"/>
    <x v="0"/>
    <x v="3"/>
    <n v="2.1800000000000002"/>
    <n v="1"/>
    <n v="-3.6"/>
    <x v="4"/>
    <x v="2"/>
  </r>
  <r>
    <d v="2023-05-03T00:00:00"/>
    <x v="710"/>
    <x v="1"/>
    <x v="0"/>
    <x v="4"/>
    <n v="27.38"/>
    <n v="7"/>
    <n v="2.74"/>
    <x v="4"/>
    <x v="2"/>
  </r>
  <r>
    <d v="2023-05-03T00:00:00"/>
    <x v="710"/>
    <x v="1"/>
    <x v="0"/>
    <x v="12"/>
    <n v="26.41"/>
    <n v="3"/>
    <n v="-71.3"/>
    <x v="4"/>
    <x v="2"/>
  </r>
  <r>
    <d v="2023-05-03T00:00:00"/>
    <x v="753"/>
    <x v="10"/>
    <x v="2"/>
    <x v="9"/>
    <n v="132.52000000000001"/>
    <n v="5"/>
    <n v="34.79"/>
    <x v="4"/>
    <x v="2"/>
  </r>
  <r>
    <d v="2023-05-03T00:00:00"/>
    <x v="753"/>
    <x v="10"/>
    <x v="0"/>
    <x v="2"/>
    <n v="195.64"/>
    <n v="5"/>
    <n v="-44.02"/>
    <x v="4"/>
    <x v="2"/>
  </r>
  <r>
    <d v="2023-05-03T00:00:00"/>
    <x v="753"/>
    <x v="10"/>
    <x v="1"/>
    <x v="8"/>
    <n v="51.97"/>
    <n v="2"/>
    <n v="10.39"/>
    <x v="4"/>
    <x v="2"/>
  </r>
  <r>
    <d v="2023-05-03T00:00:00"/>
    <x v="753"/>
    <x v="10"/>
    <x v="2"/>
    <x v="9"/>
    <n v="431.98"/>
    <n v="3"/>
    <n v="-75.599999999999994"/>
    <x v="4"/>
    <x v="2"/>
  </r>
  <r>
    <d v="2023-05-03T00:00:00"/>
    <x v="753"/>
    <x v="10"/>
    <x v="2"/>
    <x v="15"/>
    <n v="224.94"/>
    <n v="3"/>
    <n v="-164.95"/>
    <x v="4"/>
    <x v="2"/>
  </r>
  <r>
    <d v="2023-05-03T00:00:00"/>
    <x v="753"/>
    <x v="10"/>
    <x v="0"/>
    <x v="1"/>
    <n v="6"/>
    <n v="2"/>
    <n v="2.1"/>
    <x v="4"/>
    <x v="2"/>
  </r>
  <r>
    <d v="2023-05-05T00:00:00"/>
    <x v="11"/>
    <x v="5"/>
    <x v="0"/>
    <x v="0"/>
    <n v="79.14"/>
    <n v="3"/>
    <n v="36.4"/>
    <x v="4"/>
    <x v="2"/>
  </r>
  <r>
    <d v="2023-05-05T00:00:00"/>
    <x v="225"/>
    <x v="15"/>
    <x v="0"/>
    <x v="0"/>
    <n v="14.35"/>
    <n v="3"/>
    <n v="5.2"/>
    <x v="4"/>
    <x v="2"/>
  </r>
  <r>
    <d v="2023-05-05T00:00:00"/>
    <x v="429"/>
    <x v="3"/>
    <x v="0"/>
    <x v="2"/>
    <n v="5.98"/>
    <n v="1"/>
    <n v="1.02"/>
    <x v="4"/>
    <x v="2"/>
  </r>
  <r>
    <d v="2023-05-05T00:00:00"/>
    <x v="429"/>
    <x v="3"/>
    <x v="2"/>
    <x v="6"/>
    <n v="246.17"/>
    <n v="3"/>
    <n v="21.54"/>
    <x v="4"/>
    <x v="2"/>
  </r>
  <r>
    <d v="2023-05-05T00:00:00"/>
    <x v="406"/>
    <x v="3"/>
    <x v="0"/>
    <x v="3"/>
    <n v="6.72"/>
    <n v="5"/>
    <n v="2.35"/>
    <x v="4"/>
    <x v="2"/>
  </r>
  <r>
    <d v="2023-05-05T00:00:00"/>
    <x v="406"/>
    <x v="3"/>
    <x v="1"/>
    <x v="13"/>
    <n v="298.77999999999997"/>
    <n v="3"/>
    <n v="7.47"/>
    <x v="4"/>
    <x v="2"/>
  </r>
  <r>
    <d v="2023-05-05T00:00:00"/>
    <x v="368"/>
    <x v="15"/>
    <x v="1"/>
    <x v="8"/>
    <n v="16.72"/>
    <n v="5"/>
    <n v="3.34"/>
    <x v="4"/>
    <x v="2"/>
  </r>
  <r>
    <d v="2023-05-05T00:00:00"/>
    <x v="596"/>
    <x v="3"/>
    <x v="1"/>
    <x v="13"/>
    <n v="71.09"/>
    <n v="2"/>
    <n v="-1.78"/>
    <x v="4"/>
    <x v="2"/>
  </r>
  <r>
    <d v="2023-05-05T00:00:00"/>
    <x v="754"/>
    <x v="17"/>
    <x v="1"/>
    <x v="13"/>
    <n v="1685.88"/>
    <n v="6"/>
    <n v="320.32"/>
    <x v="4"/>
    <x v="2"/>
  </r>
  <r>
    <d v="2023-05-05T00:00:00"/>
    <x v="754"/>
    <x v="17"/>
    <x v="0"/>
    <x v="3"/>
    <n v="5.73"/>
    <n v="2"/>
    <n v="2"/>
    <x v="4"/>
    <x v="2"/>
  </r>
  <r>
    <d v="2023-05-05T00:00:00"/>
    <x v="81"/>
    <x v="16"/>
    <x v="0"/>
    <x v="0"/>
    <n v="93.25"/>
    <n v="4"/>
    <n v="31.47"/>
    <x v="4"/>
    <x v="2"/>
  </r>
  <r>
    <d v="2023-05-05T00:00:00"/>
    <x v="81"/>
    <x v="16"/>
    <x v="2"/>
    <x v="6"/>
    <n v="177.48"/>
    <n v="3"/>
    <n v="19.97"/>
    <x v="4"/>
    <x v="2"/>
  </r>
  <r>
    <d v="2023-05-06T00:00:00"/>
    <x v="671"/>
    <x v="10"/>
    <x v="0"/>
    <x v="7"/>
    <n v="7.22"/>
    <n v="2"/>
    <n v="1.71"/>
    <x v="4"/>
    <x v="2"/>
  </r>
  <r>
    <d v="2023-05-06T00:00:00"/>
    <x v="671"/>
    <x v="10"/>
    <x v="0"/>
    <x v="0"/>
    <n v="49.57"/>
    <n v="2"/>
    <n v="15.49"/>
    <x v="4"/>
    <x v="2"/>
  </r>
  <r>
    <d v="2023-05-06T00:00:00"/>
    <x v="671"/>
    <x v="10"/>
    <x v="1"/>
    <x v="8"/>
    <n v="54.71"/>
    <n v="7"/>
    <n v="11.63"/>
    <x v="4"/>
    <x v="2"/>
  </r>
  <r>
    <d v="2023-05-06T00:00:00"/>
    <x v="721"/>
    <x v="1"/>
    <x v="0"/>
    <x v="3"/>
    <n v="3.21"/>
    <n v="2"/>
    <n v="-5.29"/>
    <x v="4"/>
    <x v="2"/>
  </r>
  <r>
    <d v="2023-05-06T00:00:00"/>
    <x v="721"/>
    <x v="1"/>
    <x v="2"/>
    <x v="9"/>
    <n v="26.18"/>
    <n v="2"/>
    <n v="-3.27"/>
    <x v="4"/>
    <x v="2"/>
  </r>
  <r>
    <d v="2023-05-06T00:00:00"/>
    <x v="671"/>
    <x v="24"/>
    <x v="0"/>
    <x v="12"/>
    <n v="54.48"/>
    <n v="1"/>
    <n v="15.25"/>
    <x v="4"/>
    <x v="2"/>
  </r>
  <r>
    <d v="2023-05-06T00:00:00"/>
    <x v="344"/>
    <x v="3"/>
    <x v="1"/>
    <x v="8"/>
    <n v="41.6"/>
    <n v="4"/>
    <n v="14.14"/>
    <x v="4"/>
    <x v="2"/>
  </r>
  <r>
    <d v="2023-05-07T00:00:00"/>
    <x v="740"/>
    <x v="20"/>
    <x v="0"/>
    <x v="3"/>
    <n v="85.23"/>
    <n v="7"/>
    <n v="30.9"/>
    <x v="4"/>
    <x v="2"/>
  </r>
  <r>
    <d v="2023-05-07T00:00:00"/>
    <x v="740"/>
    <x v="20"/>
    <x v="0"/>
    <x v="1"/>
    <n v="44.4"/>
    <n v="3"/>
    <n v="22.2"/>
    <x v="4"/>
    <x v="2"/>
  </r>
  <r>
    <d v="2023-05-07T00:00:00"/>
    <x v="740"/>
    <x v="20"/>
    <x v="1"/>
    <x v="5"/>
    <n v="442.76"/>
    <n v="4"/>
    <n v="59.04"/>
    <x v="4"/>
    <x v="2"/>
  </r>
  <r>
    <d v="2023-05-07T00:00:00"/>
    <x v="740"/>
    <x v="20"/>
    <x v="2"/>
    <x v="15"/>
    <n v="3999.95"/>
    <n v="5"/>
    <n v="1159.99"/>
    <x v="4"/>
    <x v="2"/>
  </r>
  <r>
    <d v="2023-05-07T00:00:00"/>
    <x v="740"/>
    <x v="20"/>
    <x v="2"/>
    <x v="9"/>
    <n v="199.95"/>
    <n v="5"/>
    <n v="21.99"/>
    <x v="4"/>
    <x v="2"/>
  </r>
  <r>
    <d v="2023-05-07T00:00:00"/>
    <x v="740"/>
    <x v="20"/>
    <x v="1"/>
    <x v="8"/>
    <n v="63.68"/>
    <n v="8"/>
    <n v="28.02"/>
    <x v="4"/>
    <x v="2"/>
  </r>
  <r>
    <d v="2023-05-08T00:00:00"/>
    <x v="169"/>
    <x v="7"/>
    <x v="1"/>
    <x v="8"/>
    <n v="211.96"/>
    <n v="2"/>
    <n v="42.39"/>
    <x v="4"/>
    <x v="2"/>
  </r>
  <r>
    <d v="2023-05-08T00:00:00"/>
    <x v="68"/>
    <x v="10"/>
    <x v="0"/>
    <x v="2"/>
    <n v="1006.06"/>
    <n v="3"/>
    <n v="88.03"/>
    <x v="4"/>
    <x v="2"/>
  </r>
  <r>
    <d v="2023-05-08T00:00:00"/>
    <x v="68"/>
    <x v="10"/>
    <x v="0"/>
    <x v="0"/>
    <n v="10.69"/>
    <n v="2"/>
    <n v="3.74"/>
    <x v="4"/>
    <x v="2"/>
  </r>
  <r>
    <d v="2023-05-08T00:00:00"/>
    <x v="68"/>
    <x v="10"/>
    <x v="0"/>
    <x v="0"/>
    <n v="10.37"/>
    <n v="2"/>
    <n v="3.63"/>
    <x v="4"/>
    <x v="2"/>
  </r>
  <r>
    <d v="2023-05-08T00:00:00"/>
    <x v="68"/>
    <x v="10"/>
    <x v="0"/>
    <x v="2"/>
    <n v="25.12"/>
    <n v="2"/>
    <n v="1.57"/>
    <x v="4"/>
    <x v="2"/>
  </r>
  <r>
    <d v="2023-05-08T00:00:00"/>
    <x v="68"/>
    <x v="10"/>
    <x v="2"/>
    <x v="9"/>
    <n v="58.11"/>
    <n v="2"/>
    <n v="7.26"/>
    <x v="4"/>
    <x v="2"/>
  </r>
  <r>
    <d v="2023-05-08T00:00:00"/>
    <x v="335"/>
    <x v="3"/>
    <x v="0"/>
    <x v="0"/>
    <n v="17.940000000000001"/>
    <n v="3"/>
    <n v="8.07"/>
    <x v="4"/>
    <x v="2"/>
  </r>
  <r>
    <d v="2023-05-09T00:00:00"/>
    <x v="331"/>
    <x v="22"/>
    <x v="2"/>
    <x v="9"/>
    <n v="93.98"/>
    <n v="2"/>
    <n v="13.16"/>
    <x v="4"/>
    <x v="2"/>
  </r>
  <r>
    <d v="2023-05-09T00:00:00"/>
    <x v="621"/>
    <x v="2"/>
    <x v="0"/>
    <x v="10"/>
    <n v="9.34"/>
    <n v="1"/>
    <n v="3.5"/>
    <x v="4"/>
    <x v="2"/>
  </r>
  <r>
    <d v="2023-05-09T00:00:00"/>
    <x v="621"/>
    <x v="2"/>
    <x v="0"/>
    <x v="4"/>
    <n v="79.36"/>
    <n v="5"/>
    <n v="9.92"/>
    <x v="4"/>
    <x v="2"/>
  </r>
  <r>
    <d v="2023-05-09T00:00:00"/>
    <x v="152"/>
    <x v="20"/>
    <x v="0"/>
    <x v="4"/>
    <n v="8"/>
    <n v="5"/>
    <n v="3.44"/>
    <x v="4"/>
    <x v="2"/>
  </r>
  <r>
    <d v="2023-05-09T00:00:00"/>
    <x v="332"/>
    <x v="3"/>
    <x v="0"/>
    <x v="0"/>
    <n v="32.04"/>
    <n v="4"/>
    <n v="14.42"/>
    <x v="4"/>
    <x v="2"/>
  </r>
  <r>
    <d v="2023-05-09T00:00:00"/>
    <x v="2"/>
    <x v="0"/>
    <x v="2"/>
    <x v="6"/>
    <n v="19.14"/>
    <n v="2"/>
    <n v="1.91"/>
    <x v="4"/>
    <x v="2"/>
  </r>
  <r>
    <d v="2023-05-09T00:00:00"/>
    <x v="433"/>
    <x v="6"/>
    <x v="0"/>
    <x v="4"/>
    <n v="27.86"/>
    <n v="7"/>
    <n v="9.19"/>
    <x v="4"/>
    <x v="2"/>
  </r>
  <r>
    <d v="2023-05-09T00:00:00"/>
    <x v="755"/>
    <x v="0"/>
    <x v="0"/>
    <x v="2"/>
    <n v="856.66"/>
    <n v="6"/>
    <n v="107.08"/>
    <x v="4"/>
    <x v="2"/>
  </r>
  <r>
    <d v="2023-05-09T00:00:00"/>
    <x v="755"/>
    <x v="0"/>
    <x v="0"/>
    <x v="3"/>
    <n v="13.18"/>
    <n v="4"/>
    <n v="-20.440000000000001"/>
    <x v="4"/>
    <x v="2"/>
  </r>
  <r>
    <d v="2023-05-09T00:00:00"/>
    <x v="755"/>
    <x v="0"/>
    <x v="0"/>
    <x v="12"/>
    <n v="48.78"/>
    <n v="4"/>
    <n v="-131.72"/>
    <x v="4"/>
    <x v="2"/>
  </r>
  <r>
    <d v="2023-05-09T00:00:00"/>
    <x v="755"/>
    <x v="0"/>
    <x v="0"/>
    <x v="0"/>
    <n v="76.64"/>
    <n v="2"/>
    <n v="26.82"/>
    <x v="4"/>
    <x v="2"/>
  </r>
  <r>
    <d v="2023-05-09T00:00:00"/>
    <x v="755"/>
    <x v="0"/>
    <x v="0"/>
    <x v="3"/>
    <n v="18.53"/>
    <n v="6"/>
    <n v="-27.79"/>
    <x v="4"/>
    <x v="2"/>
  </r>
  <r>
    <d v="2023-05-10T00:00:00"/>
    <x v="310"/>
    <x v="22"/>
    <x v="0"/>
    <x v="0"/>
    <n v="11.96"/>
    <n v="2"/>
    <n v="5.86"/>
    <x v="4"/>
    <x v="2"/>
  </r>
  <r>
    <d v="2023-05-10T00:00:00"/>
    <x v="431"/>
    <x v="2"/>
    <x v="2"/>
    <x v="6"/>
    <n v="743.99"/>
    <n v="2"/>
    <n v="-124"/>
    <x v="4"/>
    <x v="2"/>
  </r>
  <r>
    <d v="2023-05-10T00:00:00"/>
    <x v="344"/>
    <x v="1"/>
    <x v="0"/>
    <x v="10"/>
    <n v="7.07"/>
    <n v="2"/>
    <n v="2.39"/>
    <x v="4"/>
    <x v="2"/>
  </r>
  <r>
    <d v="2023-05-11T00:00:00"/>
    <x v="207"/>
    <x v="3"/>
    <x v="0"/>
    <x v="0"/>
    <n v="5.98"/>
    <n v="1"/>
    <n v="2.69"/>
    <x v="4"/>
    <x v="2"/>
  </r>
  <r>
    <d v="2023-05-12T00:00:00"/>
    <x v="422"/>
    <x v="6"/>
    <x v="0"/>
    <x v="4"/>
    <n v="10.96"/>
    <n v="4"/>
    <n v="2.96"/>
    <x v="4"/>
    <x v="2"/>
  </r>
  <r>
    <d v="2023-05-12T00:00:00"/>
    <x v="76"/>
    <x v="2"/>
    <x v="0"/>
    <x v="2"/>
    <n v="82.37"/>
    <n v="2"/>
    <n v="-19.559999999999999"/>
    <x v="4"/>
    <x v="2"/>
  </r>
  <r>
    <d v="2023-05-12T00:00:00"/>
    <x v="747"/>
    <x v="22"/>
    <x v="0"/>
    <x v="10"/>
    <n v="54.9"/>
    <n v="5"/>
    <n v="26.9"/>
    <x v="4"/>
    <x v="2"/>
  </r>
  <r>
    <d v="2023-05-12T00:00:00"/>
    <x v="312"/>
    <x v="20"/>
    <x v="1"/>
    <x v="8"/>
    <n v="10.02"/>
    <n v="3"/>
    <n v="4.41"/>
    <x v="4"/>
    <x v="2"/>
  </r>
  <r>
    <d v="2023-05-12T00:00:00"/>
    <x v="312"/>
    <x v="20"/>
    <x v="2"/>
    <x v="6"/>
    <n v="631.96"/>
    <n v="4"/>
    <n v="303.33999999999997"/>
    <x v="4"/>
    <x v="2"/>
  </r>
  <r>
    <d v="2023-05-12T00:00:00"/>
    <x v="98"/>
    <x v="3"/>
    <x v="2"/>
    <x v="9"/>
    <n v="120"/>
    <n v="6"/>
    <n v="46.8"/>
    <x v="4"/>
    <x v="2"/>
  </r>
  <r>
    <d v="2023-05-12T00:00:00"/>
    <x v="98"/>
    <x v="3"/>
    <x v="0"/>
    <x v="12"/>
    <n v="8.67"/>
    <n v="1"/>
    <n v="2.34"/>
    <x v="4"/>
    <x v="2"/>
  </r>
  <r>
    <d v="2023-05-14T00:00:00"/>
    <x v="564"/>
    <x v="10"/>
    <x v="1"/>
    <x v="8"/>
    <n v="79.38"/>
    <n v="1"/>
    <n v="29.77"/>
    <x v="4"/>
    <x v="2"/>
  </r>
  <r>
    <d v="2023-05-14T00:00:00"/>
    <x v="521"/>
    <x v="16"/>
    <x v="0"/>
    <x v="3"/>
    <n v="57.58"/>
    <n v="3"/>
    <n v="-44.15"/>
    <x v="4"/>
    <x v="2"/>
  </r>
  <r>
    <d v="2023-05-14T00:00:00"/>
    <x v="521"/>
    <x v="16"/>
    <x v="0"/>
    <x v="0"/>
    <n v="31.1"/>
    <n v="6"/>
    <n v="10.89"/>
    <x v="4"/>
    <x v="2"/>
  </r>
  <r>
    <d v="2023-05-14T00:00:00"/>
    <x v="521"/>
    <x v="16"/>
    <x v="1"/>
    <x v="8"/>
    <n v="30.19"/>
    <n v="3"/>
    <n v="8.3000000000000007"/>
    <x v="4"/>
    <x v="2"/>
  </r>
  <r>
    <d v="2023-05-14T00:00:00"/>
    <x v="521"/>
    <x v="16"/>
    <x v="2"/>
    <x v="6"/>
    <n v="43.6"/>
    <n v="5"/>
    <n v="4.3600000000000003"/>
    <x v="4"/>
    <x v="2"/>
  </r>
  <r>
    <d v="2023-05-14T00:00:00"/>
    <x v="521"/>
    <x v="16"/>
    <x v="0"/>
    <x v="4"/>
    <n v="4.7699999999999996"/>
    <n v="2"/>
    <n v="0.42"/>
    <x v="4"/>
    <x v="2"/>
  </r>
  <r>
    <d v="2023-05-14T00:00:00"/>
    <x v="521"/>
    <x v="16"/>
    <x v="0"/>
    <x v="3"/>
    <n v="10.38"/>
    <n v="2"/>
    <n v="-7.61"/>
    <x v="4"/>
    <x v="2"/>
  </r>
  <r>
    <d v="2023-05-14T00:00:00"/>
    <x v="521"/>
    <x v="16"/>
    <x v="0"/>
    <x v="3"/>
    <n v="13.39"/>
    <n v="8"/>
    <n v="-9.82"/>
    <x v="4"/>
    <x v="2"/>
  </r>
  <r>
    <d v="2023-05-14T00:00:00"/>
    <x v="495"/>
    <x v="12"/>
    <x v="2"/>
    <x v="9"/>
    <n v="185.53"/>
    <n v="7"/>
    <n v="48.7"/>
    <x v="4"/>
    <x v="2"/>
  </r>
  <r>
    <d v="2023-05-15T00:00:00"/>
    <x v="188"/>
    <x v="29"/>
    <x v="0"/>
    <x v="3"/>
    <n v="511.84"/>
    <n v="8"/>
    <n v="240.56"/>
    <x v="4"/>
    <x v="2"/>
  </r>
  <r>
    <d v="2023-05-15T00:00:00"/>
    <x v="188"/>
    <x v="29"/>
    <x v="0"/>
    <x v="4"/>
    <n v="91.96"/>
    <n v="4"/>
    <n v="25.75"/>
    <x v="4"/>
    <x v="2"/>
  </r>
  <r>
    <d v="2023-05-15T00:00:00"/>
    <x v="188"/>
    <x v="29"/>
    <x v="0"/>
    <x v="4"/>
    <n v="8.34"/>
    <n v="3"/>
    <n v="2.17"/>
    <x v="4"/>
    <x v="2"/>
  </r>
  <r>
    <d v="2023-05-15T00:00:00"/>
    <x v="426"/>
    <x v="20"/>
    <x v="0"/>
    <x v="3"/>
    <n v="13.78"/>
    <n v="3"/>
    <n v="4.4800000000000004"/>
    <x v="4"/>
    <x v="2"/>
  </r>
  <r>
    <d v="2023-05-15T00:00:00"/>
    <x v="0"/>
    <x v="16"/>
    <x v="0"/>
    <x v="3"/>
    <n v="7.76"/>
    <n v="4"/>
    <n v="-5.18"/>
    <x v="4"/>
    <x v="2"/>
  </r>
  <r>
    <d v="2023-05-15T00:00:00"/>
    <x v="46"/>
    <x v="10"/>
    <x v="0"/>
    <x v="0"/>
    <n v="15.23"/>
    <n v="4"/>
    <n v="5.52"/>
    <x v="4"/>
    <x v="2"/>
  </r>
  <r>
    <d v="2023-05-16T00:00:00"/>
    <x v="728"/>
    <x v="37"/>
    <x v="0"/>
    <x v="2"/>
    <n v="552.55999999999995"/>
    <n v="4"/>
    <n v="0"/>
    <x v="4"/>
    <x v="2"/>
  </r>
  <r>
    <d v="2023-05-16T00:00:00"/>
    <x v="445"/>
    <x v="3"/>
    <x v="0"/>
    <x v="0"/>
    <n v="17.34"/>
    <n v="3"/>
    <n v="8.5"/>
    <x v="4"/>
    <x v="2"/>
  </r>
  <r>
    <d v="2023-05-16T00:00:00"/>
    <x v="42"/>
    <x v="3"/>
    <x v="1"/>
    <x v="8"/>
    <n v="282.83999999999997"/>
    <n v="4"/>
    <n v="19.8"/>
    <x v="4"/>
    <x v="2"/>
  </r>
  <r>
    <d v="2023-05-16T00:00:00"/>
    <x v="42"/>
    <x v="3"/>
    <x v="0"/>
    <x v="1"/>
    <n v="27.72"/>
    <n v="9"/>
    <n v="13.31"/>
    <x v="4"/>
    <x v="2"/>
  </r>
  <r>
    <d v="2023-05-17T00:00:00"/>
    <x v="132"/>
    <x v="16"/>
    <x v="0"/>
    <x v="3"/>
    <n v="2.95"/>
    <n v="2"/>
    <n v="-2.16"/>
    <x v="4"/>
    <x v="2"/>
  </r>
  <r>
    <d v="2023-05-17T00:00:00"/>
    <x v="132"/>
    <x v="16"/>
    <x v="0"/>
    <x v="3"/>
    <n v="27.02"/>
    <n v="6"/>
    <n v="-21.61"/>
    <x v="4"/>
    <x v="2"/>
  </r>
  <r>
    <d v="2023-05-17T00:00:00"/>
    <x v="316"/>
    <x v="37"/>
    <x v="0"/>
    <x v="14"/>
    <n v="65.17"/>
    <n v="7"/>
    <n v="18.899999999999999"/>
    <x v="4"/>
    <x v="2"/>
  </r>
  <r>
    <d v="2023-05-17T00:00:00"/>
    <x v="316"/>
    <x v="37"/>
    <x v="0"/>
    <x v="1"/>
    <n v="14.62"/>
    <n v="2"/>
    <n v="6.87"/>
    <x v="4"/>
    <x v="2"/>
  </r>
  <r>
    <d v="2023-05-17T00:00:00"/>
    <x v="316"/>
    <x v="37"/>
    <x v="1"/>
    <x v="8"/>
    <n v="173.24"/>
    <n v="4"/>
    <n v="17.32"/>
    <x v="4"/>
    <x v="2"/>
  </r>
  <r>
    <d v="2023-05-17T00:00:00"/>
    <x v="399"/>
    <x v="1"/>
    <x v="0"/>
    <x v="3"/>
    <n v="2.89"/>
    <n v="1"/>
    <n v="-4.7699999999999996"/>
    <x v="4"/>
    <x v="2"/>
  </r>
  <r>
    <d v="2023-05-17T00:00:00"/>
    <x v="399"/>
    <x v="1"/>
    <x v="0"/>
    <x v="7"/>
    <n v="7.9"/>
    <n v="3"/>
    <n v="2.4700000000000002"/>
    <x v="4"/>
    <x v="2"/>
  </r>
  <r>
    <d v="2023-05-17T00:00:00"/>
    <x v="399"/>
    <x v="1"/>
    <x v="1"/>
    <x v="8"/>
    <n v="22.61"/>
    <n v="3"/>
    <n v="-10.17"/>
    <x v="4"/>
    <x v="2"/>
  </r>
  <r>
    <d v="2023-05-17T00:00:00"/>
    <x v="399"/>
    <x v="1"/>
    <x v="0"/>
    <x v="0"/>
    <n v="30.53"/>
    <n v="8"/>
    <n v="9.5399999999999991"/>
    <x v="4"/>
    <x v="2"/>
  </r>
  <r>
    <d v="2023-05-18T00:00:00"/>
    <x v="34"/>
    <x v="3"/>
    <x v="0"/>
    <x v="2"/>
    <n v="104.28"/>
    <n v="3"/>
    <n v="26.07"/>
    <x v="4"/>
    <x v="2"/>
  </r>
  <r>
    <d v="2023-05-18T00:00:00"/>
    <x v="34"/>
    <x v="3"/>
    <x v="0"/>
    <x v="0"/>
    <n v="17.940000000000001"/>
    <n v="3"/>
    <n v="8.7899999999999991"/>
    <x v="4"/>
    <x v="2"/>
  </r>
  <r>
    <d v="2023-05-19T00:00:00"/>
    <x v="224"/>
    <x v="6"/>
    <x v="1"/>
    <x v="5"/>
    <n v="641.96"/>
    <n v="2"/>
    <n v="179.75"/>
    <x v="4"/>
    <x v="2"/>
  </r>
  <r>
    <d v="2023-05-19T00:00:00"/>
    <x v="84"/>
    <x v="20"/>
    <x v="0"/>
    <x v="12"/>
    <n v="242.9"/>
    <n v="5"/>
    <n v="70.44"/>
    <x v="4"/>
    <x v="2"/>
  </r>
  <r>
    <d v="2023-05-19T00:00:00"/>
    <x v="84"/>
    <x v="20"/>
    <x v="0"/>
    <x v="2"/>
    <n v="454.9"/>
    <n v="5"/>
    <n v="0"/>
    <x v="4"/>
    <x v="2"/>
  </r>
  <r>
    <d v="2023-05-19T00:00:00"/>
    <x v="84"/>
    <x v="20"/>
    <x v="1"/>
    <x v="8"/>
    <n v="35.92"/>
    <n v="4"/>
    <n v="15.09"/>
    <x v="4"/>
    <x v="2"/>
  </r>
  <r>
    <d v="2023-05-19T00:00:00"/>
    <x v="84"/>
    <x v="20"/>
    <x v="1"/>
    <x v="8"/>
    <n v="39.76"/>
    <n v="8"/>
    <n v="12.33"/>
    <x v="4"/>
    <x v="2"/>
  </r>
  <r>
    <d v="2023-05-19T00:00:00"/>
    <x v="84"/>
    <x v="20"/>
    <x v="0"/>
    <x v="3"/>
    <n v="47.74"/>
    <n v="4"/>
    <n v="14.92"/>
    <x v="4"/>
    <x v="2"/>
  </r>
  <r>
    <d v="2023-05-19T00:00:00"/>
    <x v="478"/>
    <x v="3"/>
    <x v="0"/>
    <x v="3"/>
    <n v="9.58"/>
    <n v="1"/>
    <n v="3.35"/>
    <x v="4"/>
    <x v="2"/>
  </r>
  <r>
    <d v="2023-05-19T00:00:00"/>
    <x v="132"/>
    <x v="18"/>
    <x v="0"/>
    <x v="4"/>
    <n v="21.4"/>
    <n v="5"/>
    <n v="6.21"/>
    <x v="4"/>
    <x v="2"/>
  </r>
  <r>
    <d v="2023-05-19T00:00:00"/>
    <x v="123"/>
    <x v="3"/>
    <x v="0"/>
    <x v="12"/>
    <n v="87.84"/>
    <n v="8"/>
    <n v="23.72"/>
    <x v="4"/>
    <x v="2"/>
  </r>
  <r>
    <d v="2023-05-20T00:00:00"/>
    <x v="81"/>
    <x v="3"/>
    <x v="1"/>
    <x v="8"/>
    <n v="1049.2"/>
    <n v="5"/>
    <n v="272.79000000000002"/>
    <x v="4"/>
    <x v="2"/>
  </r>
  <r>
    <d v="2023-05-20T00:00:00"/>
    <x v="81"/>
    <x v="3"/>
    <x v="0"/>
    <x v="3"/>
    <n v="15.42"/>
    <n v="4"/>
    <n v="5.01"/>
    <x v="4"/>
    <x v="2"/>
  </r>
  <r>
    <d v="2023-05-20T00:00:00"/>
    <x v="519"/>
    <x v="25"/>
    <x v="2"/>
    <x v="6"/>
    <n v="1363.96"/>
    <n v="5"/>
    <n v="85.25"/>
    <x v="4"/>
    <x v="2"/>
  </r>
  <r>
    <d v="2023-05-20T00:00:00"/>
    <x v="622"/>
    <x v="16"/>
    <x v="0"/>
    <x v="3"/>
    <n v="2.69"/>
    <n v="2"/>
    <n v="-2.25"/>
    <x v="4"/>
    <x v="2"/>
  </r>
  <r>
    <d v="2023-05-20T00:00:00"/>
    <x v="469"/>
    <x v="26"/>
    <x v="0"/>
    <x v="3"/>
    <n v="40.64"/>
    <n v="7"/>
    <n v="-32.51"/>
    <x v="4"/>
    <x v="2"/>
  </r>
  <r>
    <d v="2023-05-21T00:00:00"/>
    <x v="564"/>
    <x v="3"/>
    <x v="2"/>
    <x v="6"/>
    <n v="55.18"/>
    <n v="3"/>
    <n v="-12.41"/>
    <x v="4"/>
    <x v="2"/>
  </r>
  <r>
    <d v="2023-05-21T00:00:00"/>
    <x v="564"/>
    <x v="3"/>
    <x v="2"/>
    <x v="9"/>
    <n v="66.260000000000005"/>
    <n v="2"/>
    <n v="27.17"/>
    <x v="4"/>
    <x v="2"/>
  </r>
  <r>
    <d v="2023-05-21T00:00:00"/>
    <x v="49"/>
    <x v="17"/>
    <x v="2"/>
    <x v="15"/>
    <n v="2396.4"/>
    <n v="10"/>
    <n v="179.73"/>
    <x v="4"/>
    <x v="2"/>
  </r>
  <r>
    <d v="2023-05-21T00:00:00"/>
    <x v="85"/>
    <x v="43"/>
    <x v="0"/>
    <x v="0"/>
    <n v="111.96"/>
    <n v="2"/>
    <n v="54.86"/>
    <x v="4"/>
    <x v="2"/>
  </r>
  <r>
    <d v="2023-05-21T00:00:00"/>
    <x v="756"/>
    <x v="0"/>
    <x v="0"/>
    <x v="3"/>
    <n v="1.96"/>
    <n v="2"/>
    <n v="-3.24"/>
    <x v="4"/>
    <x v="2"/>
  </r>
  <r>
    <d v="2023-05-21T00:00:00"/>
    <x v="756"/>
    <x v="0"/>
    <x v="0"/>
    <x v="0"/>
    <n v="82.66"/>
    <n v="9"/>
    <n v="31"/>
    <x v="4"/>
    <x v="2"/>
  </r>
  <r>
    <d v="2023-05-21T00:00:00"/>
    <x v="562"/>
    <x v="1"/>
    <x v="0"/>
    <x v="3"/>
    <n v="3.8"/>
    <n v="3"/>
    <n v="-5.89"/>
    <x v="4"/>
    <x v="2"/>
  </r>
  <r>
    <d v="2023-05-22T00:00:00"/>
    <x v="721"/>
    <x v="23"/>
    <x v="2"/>
    <x v="6"/>
    <n v="345"/>
    <n v="5"/>
    <n v="86.25"/>
    <x v="4"/>
    <x v="2"/>
  </r>
  <r>
    <d v="2023-05-22T00:00:00"/>
    <x v="721"/>
    <x v="23"/>
    <x v="1"/>
    <x v="13"/>
    <n v="174.29"/>
    <n v="2"/>
    <n v="-19.920000000000002"/>
    <x v="4"/>
    <x v="2"/>
  </r>
  <r>
    <d v="2023-05-22T00:00:00"/>
    <x v="721"/>
    <x v="23"/>
    <x v="0"/>
    <x v="12"/>
    <n v="662.84"/>
    <n v="4"/>
    <n v="172.34"/>
    <x v="4"/>
    <x v="2"/>
  </r>
  <r>
    <d v="2023-05-22T00:00:00"/>
    <x v="721"/>
    <x v="23"/>
    <x v="2"/>
    <x v="9"/>
    <n v="95.1"/>
    <n v="5"/>
    <n v="30.43"/>
    <x v="4"/>
    <x v="2"/>
  </r>
  <r>
    <d v="2023-05-22T00:00:00"/>
    <x v="721"/>
    <x v="23"/>
    <x v="0"/>
    <x v="10"/>
    <n v="26.88"/>
    <n v="6"/>
    <n v="12.9"/>
    <x v="4"/>
    <x v="2"/>
  </r>
  <r>
    <d v="2023-05-22T00:00:00"/>
    <x v="721"/>
    <x v="23"/>
    <x v="2"/>
    <x v="6"/>
    <n v="257.98"/>
    <n v="2"/>
    <n v="74.81"/>
    <x v="4"/>
    <x v="2"/>
  </r>
  <r>
    <d v="2023-05-22T00:00:00"/>
    <x v="467"/>
    <x v="4"/>
    <x v="0"/>
    <x v="1"/>
    <n v="14.73"/>
    <n v="3"/>
    <n v="7.22"/>
    <x v="4"/>
    <x v="2"/>
  </r>
  <r>
    <d v="2023-05-22T00:00:00"/>
    <x v="458"/>
    <x v="3"/>
    <x v="2"/>
    <x v="6"/>
    <n v="222.38"/>
    <n v="2"/>
    <n v="22.24"/>
    <x v="4"/>
    <x v="2"/>
  </r>
  <r>
    <d v="2023-05-23T00:00:00"/>
    <x v="437"/>
    <x v="3"/>
    <x v="1"/>
    <x v="8"/>
    <n v="37.049999999999997"/>
    <n v="3"/>
    <n v="16.3"/>
    <x v="4"/>
    <x v="2"/>
  </r>
  <r>
    <d v="2023-05-23T00:00:00"/>
    <x v="318"/>
    <x v="1"/>
    <x v="2"/>
    <x v="6"/>
    <n v="1979.93"/>
    <n v="9"/>
    <n v="148.49"/>
    <x v="4"/>
    <x v="2"/>
  </r>
  <r>
    <d v="2023-05-23T00:00:00"/>
    <x v="64"/>
    <x v="33"/>
    <x v="0"/>
    <x v="0"/>
    <n v="4.9800000000000004"/>
    <n v="1"/>
    <n v="2.44"/>
    <x v="4"/>
    <x v="2"/>
  </r>
  <r>
    <d v="2023-05-23T00:00:00"/>
    <x v="757"/>
    <x v="2"/>
    <x v="2"/>
    <x v="16"/>
    <n v="8399.98"/>
    <n v="4"/>
    <n v="1120"/>
    <x v="4"/>
    <x v="2"/>
  </r>
  <r>
    <d v="2023-05-23T00:00:00"/>
    <x v="757"/>
    <x v="2"/>
    <x v="0"/>
    <x v="3"/>
    <n v="6.29"/>
    <n v="1"/>
    <n v="-4.2"/>
    <x v="4"/>
    <x v="2"/>
  </r>
  <r>
    <d v="2023-05-23T00:00:00"/>
    <x v="757"/>
    <x v="2"/>
    <x v="0"/>
    <x v="0"/>
    <n v="10.37"/>
    <n v="2"/>
    <n v="3.63"/>
    <x v="4"/>
    <x v="2"/>
  </r>
  <r>
    <d v="2023-05-23T00:00:00"/>
    <x v="757"/>
    <x v="2"/>
    <x v="2"/>
    <x v="6"/>
    <n v="122.38"/>
    <n v="3"/>
    <n v="-24.48"/>
    <x v="4"/>
    <x v="2"/>
  </r>
  <r>
    <d v="2023-05-24T00:00:00"/>
    <x v="469"/>
    <x v="6"/>
    <x v="0"/>
    <x v="14"/>
    <n v="69.5"/>
    <n v="5"/>
    <n v="20.16"/>
    <x v="4"/>
    <x v="2"/>
  </r>
  <r>
    <d v="2023-05-24T00:00:00"/>
    <x v="469"/>
    <x v="6"/>
    <x v="0"/>
    <x v="0"/>
    <n v="191.6"/>
    <n v="4"/>
    <n v="91.97"/>
    <x v="4"/>
    <x v="2"/>
  </r>
  <r>
    <d v="2023-05-24T00:00:00"/>
    <x v="285"/>
    <x v="2"/>
    <x v="0"/>
    <x v="4"/>
    <n v="16.66"/>
    <n v="3"/>
    <n v="3.33"/>
    <x v="4"/>
    <x v="2"/>
  </r>
  <r>
    <d v="2023-05-25T00:00:00"/>
    <x v="640"/>
    <x v="4"/>
    <x v="1"/>
    <x v="8"/>
    <n v="24.96"/>
    <n v="4"/>
    <n v="6.24"/>
    <x v="4"/>
    <x v="2"/>
  </r>
  <r>
    <d v="2023-05-25T00:00:00"/>
    <x v="640"/>
    <x v="4"/>
    <x v="0"/>
    <x v="0"/>
    <n v="19.36"/>
    <n v="2"/>
    <n v="9.2899999999999991"/>
    <x v="4"/>
    <x v="2"/>
  </r>
  <r>
    <d v="2023-05-25T00:00:00"/>
    <x v="640"/>
    <x v="4"/>
    <x v="0"/>
    <x v="2"/>
    <n v="1267.6500000000001"/>
    <n v="9"/>
    <n v="152.12"/>
    <x v="4"/>
    <x v="2"/>
  </r>
  <r>
    <d v="2023-05-26T00:00:00"/>
    <x v="102"/>
    <x v="0"/>
    <x v="0"/>
    <x v="0"/>
    <n v="10.37"/>
    <n v="2"/>
    <n v="3.63"/>
    <x v="4"/>
    <x v="2"/>
  </r>
  <r>
    <d v="2023-05-26T00:00:00"/>
    <x v="102"/>
    <x v="0"/>
    <x v="1"/>
    <x v="5"/>
    <n v="388.43"/>
    <n v="5"/>
    <n v="-88.78"/>
    <x v="4"/>
    <x v="2"/>
  </r>
  <r>
    <d v="2023-05-26T00:00:00"/>
    <x v="102"/>
    <x v="0"/>
    <x v="0"/>
    <x v="0"/>
    <n v="14.35"/>
    <n v="3"/>
    <n v="5.2"/>
    <x v="4"/>
    <x v="2"/>
  </r>
  <r>
    <d v="2023-05-26T00:00:00"/>
    <x v="102"/>
    <x v="0"/>
    <x v="2"/>
    <x v="9"/>
    <n v="63.99"/>
    <n v="1"/>
    <n v="-7.2"/>
    <x v="4"/>
    <x v="2"/>
  </r>
  <r>
    <d v="2023-05-26T00:00:00"/>
    <x v="263"/>
    <x v="44"/>
    <x v="0"/>
    <x v="0"/>
    <n v="19.440000000000001"/>
    <n v="3"/>
    <n v="9.33"/>
    <x v="4"/>
    <x v="2"/>
  </r>
  <r>
    <d v="2023-05-26T00:00:00"/>
    <x v="263"/>
    <x v="44"/>
    <x v="0"/>
    <x v="3"/>
    <n v="9.64"/>
    <n v="2"/>
    <n v="4.43"/>
    <x v="4"/>
    <x v="2"/>
  </r>
  <r>
    <d v="2023-05-26T00:00:00"/>
    <x v="263"/>
    <x v="44"/>
    <x v="0"/>
    <x v="0"/>
    <n v="12.7"/>
    <n v="2"/>
    <n v="5.84"/>
    <x v="4"/>
    <x v="2"/>
  </r>
  <r>
    <d v="2023-05-26T00:00:00"/>
    <x v="263"/>
    <x v="44"/>
    <x v="1"/>
    <x v="8"/>
    <n v="41.37"/>
    <n v="3"/>
    <n v="17.38"/>
    <x v="4"/>
    <x v="2"/>
  </r>
  <r>
    <d v="2023-05-26T00:00:00"/>
    <x v="495"/>
    <x v="2"/>
    <x v="0"/>
    <x v="4"/>
    <n v="1.5"/>
    <n v="1"/>
    <n v="0.17"/>
    <x v="4"/>
    <x v="2"/>
  </r>
  <r>
    <d v="2023-05-26T00:00:00"/>
    <x v="495"/>
    <x v="2"/>
    <x v="0"/>
    <x v="12"/>
    <n v="34.85"/>
    <n v="2"/>
    <n v="6.53"/>
    <x v="4"/>
    <x v="2"/>
  </r>
  <r>
    <d v="2023-05-26T00:00:00"/>
    <x v="149"/>
    <x v="3"/>
    <x v="0"/>
    <x v="7"/>
    <n v="5.94"/>
    <n v="3"/>
    <n v="0"/>
    <x v="4"/>
    <x v="2"/>
  </r>
  <r>
    <d v="2023-05-26T00:00:00"/>
    <x v="149"/>
    <x v="3"/>
    <x v="0"/>
    <x v="0"/>
    <n v="45.36"/>
    <n v="7"/>
    <n v="21.77"/>
    <x v="4"/>
    <x v="2"/>
  </r>
  <r>
    <d v="2023-05-26T00:00:00"/>
    <x v="149"/>
    <x v="3"/>
    <x v="2"/>
    <x v="6"/>
    <n v="211.17"/>
    <n v="4"/>
    <n v="23.76"/>
    <x v="4"/>
    <x v="2"/>
  </r>
  <r>
    <d v="2023-05-26T00:00:00"/>
    <x v="149"/>
    <x v="3"/>
    <x v="1"/>
    <x v="5"/>
    <n v="484.7"/>
    <n v="6"/>
    <n v="-84.82"/>
    <x v="4"/>
    <x v="2"/>
  </r>
  <r>
    <d v="2023-05-26T00:00:00"/>
    <x v="149"/>
    <x v="3"/>
    <x v="2"/>
    <x v="15"/>
    <n v="371.98"/>
    <n v="3"/>
    <n v="116.24"/>
    <x v="4"/>
    <x v="2"/>
  </r>
  <r>
    <d v="2023-05-26T00:00:00"/>
    <x v="552"/>
    <x v="16"/>
    <x v="0"/>
    <x v="2"/>
    <n v="184.7"/>
    <n v="6"/>
    <n v="13.85"/>
    <x v="4"/>
    <x v="2"/>
  </r>
  <r>
    <d v="2023-05-26T00:00:00"/>
    <x v="552"/>
    <x v="16"/>
    <x v="2"/>
    <x v="9"/>
    <n v="47.92"/>
    <n v="2"/>
    <n v="11.98"/>
    <x v="4"/>
    <x v="2"/>
  </r>
  <r>
    <d v="2023-05-26T00:00:00"/>
    <x v="752"/>
    <x v="21"/>
    <x v="1"/>
    <x v="8"/>
    <n v="26.94"/>
    <n v="3"/>
    <n v="11.31"/>
    <x v="4"/>
    <x v="2"/>
  </r>
  <r>
    <d v="2023-05-27T00:00:00"/>
    <x v="174"/>
    <x v="14"/>
    <x v="1"/>
    <x v="5"/>
    <n v="3504.9"/>
    <n v="5"/>
    <n v="700.98"/>
    <x v="4"/>
    <x v="2"/>
  </r>
  <r>
    <d v="2023-05-27T00:00:00"/>
    <x v="174"/>
    <x v="14"/>
    <x v="0"/>
    <x v="0"/>
    <n v="144.12"/>
    <n v="3"/>
    <n v="69.180000000000007"/>
    <x v="4"/>
    <x v="2"/>
  </r>
  <r>
    <d v="2023-05-27T00:00:00"/>
    <x v="174"/>
    <x v="14"/>
    <x v="0"/>
    <x v="0"/>
    <n v="314.55"/>
    <n v="3"/>
    <n v="150.97999999999999"/>
    <x v="4"/>
    <x v="2"/>
  </r>
  <r>
    <d v="2023-05-27T00:00:00"/>
    <x v="267"/>
    <x v="1"/>
    <x v="1"/>
    <x v="8"/>
    <n v="25.18"/>
    <n v="3"/>
    <n v="-33.36"/>
    <x v="4"/>
    <x v="2"/>
  </r>
  <r>
    <d v="2023-05-27T00:00:00"/>
    <x v="267"/>
    <x v="1"/>
    <x v="1"/>
    <x v="8"/>
    <n v="5.58"/>
    <n v="2"/>
    <n v="-1.68"/>
    <x v="4"/>
    <x v="2"/>
  </r>
  <r>
    <d v="2023-05-27T00:00:00"/>
    <x v="267"/>
    <x v="1"/>
    <x v="0"/>
    <x v="2"/>
    <n v="1297.3699999999999"/>
    <n v="9"/>
    <n v="97.3"/>
    <x v="4"/>
    <x v="2"/>
  </r>
  <r>
    <d v="2023-05-27T00:00:00"/>
    <x v="462"/>
    <x v="3"/>
    <x v="0"/>
    <x v="0"/>
    <n v="13.38"/>
    <n v="2"/>
    <n v="6.15"/>
    <x v="4"/>
    <x v="2"/>
  </r>
  <r>
    <d v="2023-05-28T00:00:00"/>
    <x v="329"/>
    <x v="29"/>
    <x v="0"/>
    <x v="4"/>
    <n v="185.88"/>
    <n v="6"/>
    <n v="50.19"/>
    <x v="4"/>
    <x v="2"/>
  </r>
  <r>
    <d v="2023-05-28T00:00:00"/>
    <x v="566"/>
    <x v="16"/>
    <x v="1"/>
    <x v="5"/>
    <n v="390.27"/>
    <n v="8"/>
    <n v="-24.39"/>
    <x v="4"/>
    <x v="2"/>
  </r>
  <r>
    <d v="2023-05-28T00:00:00"/>
    <x v="566"/>
    <x v="16"/>
    <x v="0"/>
    <x v="0"/>
    <n v="62.19"/>
    <n v="13"/>
    <n v="19.440000000000001"/>
    <x v="4"/>
    <x v="2"/>
  </r>
  <r>
    <d v="2023-05-28T00:00:00"/>
    <x v="68"/>
    <x v="3"/>
    <x v="0"/>
    <x v="12"/>
    <n v="262.24"/>
    <n v="2"/>
    <n v="78.67"/>
    <x v="4"/>
    <x v="2"/>
  </r>
  <r>
    <d v="2023-05-28T00:00:00"/>
    <x v="68"/>
    <x v="3"/>
    <x v="0"/>
    <x v="0"/>
    <n v="182.72"/>
    <n v="8"/>
    <n v="84.05"/>
    <x v="4"/>
    <x v="2"/>
  </r>
  <r>
    <d v="2023-05-28T00:00:00"/>
    <x v="68"/>
    <x v="3"/>
    <x v="2"/>
    <x v="9"/>
    <n v="131.6"/>
    <n v="7"/>
    <n v="7.9"/>
    <x v="4"/>
    <x v="2"/>
  </r>
  <r>
    <d v="2023-05-28T00:00:00"/>
    <x v="68"/>
    <x v="3"/>
    <x v="0"/>
    <x v="3"/>
    <n v="22.72"/>
    <n v="4"/>
    <n v="7.38"/>
    <x v="4"/>
    <x v="2"/>
  </r>
  <r>
    <d v="2023-05-28T00:00:00"/>
    <x v="68"/>
    <x v="3"/>
    <x v="2"/>
    <x v="15"/>
    <n v="558.4"/>
    <n v="2"/>
    <n v="41.88"/>
    <x v="4"/>
    <x v="2"/>
  </r>
  <r>
    <d v="2023-05-28T00:00:00"/>
    <x v="150"/>
    <x v="20"/>
    <x v="0"/>
    <x v="14"/>
    <n v="54.9"/>
    <n v="5"/>
    <n v="15.37"/>
    <x v="4"/>
    <x v="2"/>
  </r>
  <r>
    <d v="2023-05-28T00:00:00"/>
    <x v="451"/>
    <x v="1"/>
    <x v="2"/>
    <x v="6"/>
    <n v="286.39999999999998"/>
    <n v="1"/>
    <n v="25.06"/>
    <x v="4"/>
    <x v="2"/>
  </r>
  <r>
    <d v="2023-05-29T00:00:00"/>
    <x v="556"/>
    <x v="33"/>
    <x v="2"/>
    <x v="6"/>
    <n v="979.95"/>
    <n v="5"/>
    <n v="274.39"/>
    <x v="4"/>
    <x v="2"/>
  </r>
  <r>
    <d v="2023-05-29T00:00:00"/>
    <x v="556"/>
    <x v="33"/>
    <x v="0"/>
    <x v="3"/>
    <n v="22.75"/>
    <n v="5"/>
    <n v="11.38"/>
    <x v="4"/>
    <x v="2"/>
  </r>
  <r>
    <d v="2023-05-29T00:00:00"/>
    <x v="745"/>
    <x v="15"/>
    <x v="0"/>
    <x v="3"/>
    <n v="11.28"/>
    <n v="3"/>
    <n v="-8.65"/>
    <x v="4"/>
    <x v="2"/>
  </r>
  <r>
    <d v="2023-05-29T00:00:00"/>
    <x v="745"/>
    <x v="15"/>
    <x v="0"/>
    <x v="4"/>
    <n v="4.45"/>
    <n v="2"/>
    <n v="0.33"/>
    <x v="4"/>
    <x v="2"/>
  </r>
  <r>
    <d v="2023-05-29T00:00:00"/>
    <x v="745"/>
    <x v="15"/>
    <x v="1"/>
    <x v="8"/>
    <n v="44.76"/>
    <n v="3"/>
    <n v="14.55"/>
    <x v="4"/>
    <x v="2"/>
  </r>
  <r>
    <d v="2023-05-30T00:00:00"/>
    <x v="706"/>
    <x v="26"/>
    <x v="0"/>
    <x v="3"/>
    <n v="22.62"/>
    <n v="2"/>
    <n v="-15.08"/>
    <x v="4"/>
    <x v="2"/>
  </r>
  <r>
    <d v="2023-05-30T00:00:00"/>
    <x v="706"/>
    <x v="26"/>
    <x v="0"/>
    <x v="3"/>
    <n v="14.95"/>
    <n v="2"/>
    <n v="-11.96"/>
    <x v="4"/>
    <x v="2"/>
  </r>
  <r>
    <d v="2023-05-30T00:00:00"/>
    <x v="706"/>
    <x v="26"/>
    <x v="1"/>
    <x v="5"/>
    <n v="801.57"/>
    <n v="2"/>
    <n v="50.1"/>
    <x v="4"/>
    <x v="2"/>
  </r>
  <r>
    <d v="2023-05-30T00:00:00"/>
    <x v="706"/>
    <x v="26"/>
    <x v="0"/>
    <x v="3"/>
    <n v="2.38"/>
    <n v="3"/>
    <n v="-1.9"/>
    <x v="4"/>
    <x v="2"/>
  </r>
  <r>
    <d v="2023-05-30T00:00:00"/>
    <x v="706"/>
    <x v="26"/>
    <x v="0"/>
    <x v="0"/>
    <n v="32.79"/>
    <n v="1"/>
    <n v="11.89"/>
    <x v="4"/>
    <x v="2"/>
  </r>
  <r>
    <d v="2023-05-30T00:00:00"/>
    <x v="758"/>
    <x v="25"/>
    <x v="0"/>
    <x v="3"/>
    <n v="3.28"/>
    <n v="2"/>
    <n v="-2.63"/>
    <x v="4"/>
    <x v="2"/>
  </r>
  <r>
    <d v="2023-05-30T00:00:00"/>
    <x v="196"/>
    <x v="10"/>
    <x v="2"/>
    <x v="16"/>
    <n v="839.99"/>
    <n v="2"/>
    <n v="70"/>
    <x v="4"/>
    <x v="2"/>
  </r>
  <r>
    <d v="2023-05-30T00:00:00"/>
    <x v="123"/>
    <x v="6"/>
    <x v="1"/>
    <x v="13"/>
    <n v="2275.5"/>
    <n v="10"/>
    <n v="386.84"/>
    <x v="4"/>
    <x v="2"/>
  </r>
  <r>
    <d v="2023-05-30T00:00:00"/>
    <x v="123"/>
    <x v="6"/>
    <x v="2"/>
    <x v="9"/>
    <n v="1979.7"/>
    <n v="6"/>
    <n v="653.29999999999995"/>
    <x v="4"/>
    <x v="2"/>
  </r>
  <r>
    <d v="2023-05-30T00:00:00"/>
    <x v="123"/>
    <x v="6"/>
    <x v="0"/>
    <x v="1"/>
    <n v="62.1"/>
    <n v="6"/>
    <n v="29.81"/>
    <x v="4"/>
    <x v="2"/>
  </r>
  <r>
    <d v="2023-05-30T00:00:00"/>
    <x v="176"/>
    <x v="10"/>
    <x v="0"/>
    <x v="12"/>
    <n v="123.92"/>
    <n v="5"/>
    <n v="9.2899999999999991"/>
    <x v="4"/>
    <x v="2"/>
  </r>
  <r>
    <d v="2023-05-30T00:00:00"/>
    <x v="483"/>
    <x v="3"/>
    <x v="0"/>
    <x v="0"/>
    <n v="38.880000000000003"/>
    <n v="6"/>
    <n v="18.66"/>
    <x v="4"/>
    <x v="2"/>
  </r>
  <r>
    <d v="2023-05-30T00:00:00"/>
    <x v="306"/>
    <x v="21"/>
    <x v="0"/>
    <x v="12"/>
    <n v="364.74"/>
    <n v="3"/>
    <n v="109.42"/>
    <x v="4"/>
    <x v="2"/>
  </r>
  <r>
    <d v="2023-05-30T00:00:00"/>
    <x v="306"/>
    <x v="21"/>
    <x v="1"/>
    <x v="8"/>
    <n v="47.4"/>
    <n v="5"/>
    <n v="21.33"/>
    <x v="4"/>
    <x v="2"/>
  </r>
  <r>
    <d v="2023-05-30T00:00:00"/>
    <x v="306"/>
    <x v="21"/>
    <x v="0"/>
    <x v="2"/>
    <n v="49.76"/>
    <n v="4"/>
    <n v="13.93"/>
    <x v="4"/>
    <x v="2"/>
  </r>
  <r>
    <d v="2023-05-30T00:00:00"/>
    <x v="306"/>
    <x v="21"/>
    <x v="0"/>
    <x v="4"/>
    <n v="5.56"/>
    <n v="2"/>
    <n v="1.45"/>
    <x v="4"/>
    <x v="2"/>
  </r>
  <r>
    <d v="2023-05-30T00:00:00"/>
    <x v="306"/>
    <x v="21"/>
    <x v="0"/>
    <x v="0"/>
    <n v="629.1"/>
    <n v="6"/>
    <n v="301.97000000000003"/>
    <x v="4"/>
    <x v="2"/>
  </r>
  <r>
    <d v="2023-05-30T00:00:00"/>
    <x v="306"/>
    <x v="21"/>
    <x v="0"/>
    <x v="4"/>
    <n v="14.7"/>
    <n v="5"/>
    <n v="3.97"/>
    <x v="4"/>
    <x v="2"/>
  </r>
  <r>
    <d v="2023-05-30T00:00:00"/>
    <x v="306"/>
    <x v="21"/>
    <x v="0"/>
    <x v="0"/>
    <n v="45.36"/>
    <n v="7"/>
    <n v="21.77"/>
    <x v="4"/>
    <x v="2"/>
  </r>
  <r>
    <d v="2023-05-30T00:00:00"/>
    <x v="306"/>
    <x v="21"/>
    <x v="2"/>
    <x v="6"/>
    <n v="125.99"/>
    <n v="1"/>
    <n v="35.28"/>
    <x v="4"/>
    <x v="2"/>
  </r>
  <r>
    <d v="2023-05-30T00:00:00"/>
    <x v="739"/>
    <x v="3"/>
    <x v="1"/>
    <x v="8"/>
    <n v="167.84"/>
    <n v="8"/>
    <n v="11.75"/>
    <x v="4"/>
    <x v="2"/>
  </r>
  <r>
    <d v="2023-05-30T00:00:00"/>
    <x v="615"/>
    <x v="6"/>
    <x v="0"/>
    <x v="10"/>
    <n v="26.55"/>
    <n v="9"/>
    <n v="12.74"/>
    <x v="4"/>
    <x v="2"/>
  </r>
  <r>
    <d v="2023-05-30T00:00:00"/>
    <x v="615"/>
    <x v="6"/>
    <x v="2"/>
    <x v="9"/>
    <n v="111.98"/>
    <n v="2"/>
    <n v="26.88"/>
    <x v="4"/>
    <x v="2"/>
  </r>
  <r>
    <d v="2023-05-30T00:00:00"/>
    <x v="372"/>
    <x v="0"/>
    <x v="2"/>
    <x v="6"/>
    <n v="79.959999999999994"/>
    <n v="5"/>
    <n v="8"/>
    <x v="4"/>
    <x v="2"/>
  </r>
  <r>
    <d v="2023-05-30T00:00:00"/>
    <x v="372"/>
    <x v="0"/>
    <x v="2"/>
    <x v="9"/>
    <n v="223.96"/>
    <n v="5"/>
    <n v="11.2"/>
    <x v="4"/>
    <x v="2"/>
  </r>
  <r>
    <d v="2023-05-31T00:00:00"/>
    <x v="443"/>
    <x v="1"/>
    <x v="1"/>
    <x v="8"/>
    <n v="32.06"/>
    <n v="3"/>
    <n v="-12.83"/>
    <x v="4"/>
    <x v="2"/>
  </r>
  <r>
    <d v="2023-05-31T00:00:00"/>
    <x v="443"/>
    <x v="1"/>
    <x v="0"/>
    <x v="0"/>
    <n v="18.5"/>
    <n v="4"/>
    <n v="6.7"/>
    <x v="4"/>
    <x v="2"/>
  </r>
  <r>
    <d v="2023-05-31T00:00:00"/>
    <x v="443"/>
    <x v="1"/>
    <x v="1"/>
    <x v="5"/>
    <n v="191.08"/>
    <n v="3"/>
    <n v="-38.22"/>
    <x v="4"/>
    <x v="2"/>
  </r>
  <r>
    <d v="2023-05-31T00:00:00"/>
    <x v="443"/>
    <x v="1"/>
    <x v="0"/>
    <x v="0"/>
    <n v="10.37"/>
    <n v="2"/>
    <n v="3.63"/>
    <x v="4"/>
    <x v="2"/>
  </r>
  <r>
    <d v="2023-05-31T00:00:00"/>
    <x v="685"/>
    <x v="20"/>
    <x v="0"/>
    <x v="3"/>
    <n v="7.15"/>
    <n v="3"/>
    <n v="2.3199999999999998"/>
    <x v="4"/>
    <x v="2"/>
  </r>
  <r>
    <d v="2023-05-31T00:00:00"/>
    <x v="685"/>
    <x v="20"/>
    <x v="2"/>
    <x v="6"/>
    <n v="179.7"/>
    <n v="6"/>
    <n v="88.05"/>
    <x v="4"/>
    <x v="2"/>
  </r>
  <r>
    <d v="2023-06-02T00:00:00"/>
    <x v="385"/>
    <x v="2"/>
    <x v="0"/>
    <x v="2"/>
    <n v="64.78"/>
    <n v="1"/>
    <n v="-12.96"/>
    <x v="5"/>
    <x v="2"/>
  </r>
  <r>
    <d v="2023-06-02T00:00:00"/>
    <x v="150"/>
    <x v="22"/>
    <x v="0"/>
    <x v="0"/>
    <n v="30.18"/>
    <n v="3"/>
    <n v="13.88"/>
    <x v="5"/>
    <x v="2"/>
  </r>
  <r>
    <d v="2023-06-02T00:00:00"/>
    <x v="150"/>
    <x v="22"/>
    <x v="0"/>
    <x v="3"/>
    <n v="51.65"/>
    <n v="12"/>
    <n v="18.72"/>
    <x v="5"/>
    <x v="2"/>
  </r>
  <r>
    <d v="2023-06-02T00:00:00"/>
    <x v="150"/>
    <x v="22"/>
    <x v="0"/>
    <x v="3"/>
    <n v="11.23"/>
    <n v="3"/>
    <n v="3.93"/>
    <x v="5"/>
    <x v="2"/>
  </r>
  <r>
    <d v="2023-06-03T00:00:00"/>
    <x v="85"/>
    <x v="3"/>
    <x v="1"/>
    <x v="13"/>
    <n v="71.09"/>
    <n v="2"/>
    <n v="-1.78"/>
    <x v="5"/>
    <x v="2"/>
  </r>
  <r>
    <d v="2023-06-04T00:00:00"/>
    <x v="502"/>
    <x v="6"/>
    <x v="0"/>
    <x v="0"/>
    <n v="75.88"/>
    <n v="2"/>
    <n v="35.659999999999997"/>
    <x v="5"/>
    <x v="2"/>
  </r>
  <r>
    <d v="2023-06-04T00:00:00"/>
    <x v="318"/>
    <x v="1"/>
    <x v="0"/>
    <x v="0"/>
    <n v="25.92"/>
    <n v="5"/>
    <n v="9.4"/>
    <x v="5"/>
    <x v="2"/>
  </r>
  <r>
    <d v="2023-06-04T00:00:00"/>
    <x v="318"/>
    <x v="1"/>
    <x v="1"/>
    <x v="8"/>
    <n v="419.68"/>
    <n v="5"/>
    <n v="-356.73"/>
    <x v="5"/>
    <x v="2"/>
  </r>
  <r>
    <d v="2023-06-04T00:00:00"/>
    <x v="318"/>
    <x v="1"/>
    <x v="1"/>
    <x v="8"/>
    <n v="11.69"/>
    <n v="3"/>
    <n v="-4.68"/>
    <x v="5"/>
    <x v="2"/>
  </r>
  <r>
    <d v="2023-06-04T00:00:00"/>
    <x v="318"/>
    <x v="1"/>
    <x v="2"/>
    <x v="6"/>
    <n v="31.98"/>
    <n v="2"/>
    <n v="11.19"/>
    <x v="5"/>
    <x v="2"/>
  </r>
  <r>
    <d v="2023-06-04T00:00:00"/>
    <x v="318"/>
    <x v="1"/>
    <x v="1"/>
    <x v="13"/>
    <n v="177.23"/>
    <n v="5"/>
    <n v="-120.51"/>
    <x v="5"/>
    <x v="2"/>
  </r>
  <r>
    <d v="2023-06-04T00:00:00"/>
    <x v="318"/>
    <x v="1"/>
    <x v="1"/>
    <x v="8"/>
    <n v="4.04"/>
    <n v="3"/>
    <n v="-2.83"/>
    <x v="5"/>
    <x v="2"/>
  </r>
  <r>
    <d v="2023-06-04T00:00:00"/>
    <x v="318"/>
    <x v="1"/>
    <x v="0"/>
    <x v="4"/>
    <n v="7.41"/>
    <n v="2"/>
    <n v="1.2"/>
    <x v="5"/>
    <x v="2"/>
  </r>
  <r>
    <d v="2023-06-04T00:00:00"/>
    <x v="647"/>
    <x v="20"/>
    <x v="0"/>
    <x v="0"/>
    <n v="14.94"/>
    <n v="3"/>
    <n v="7.02"/>
    <x v="5"/>
    <x v="2"/>
  </r>
  <r>
    <d v="2023-06-04T00:00:00"/>
    <x v="647"/>
    <x v="20"/>
    <x v="2"/>
    <x v="15"/>
    <n v="1349.85"/>
    <n v="3"/>
    <n v="364.46"/>
    <x v="5"/>
    <x v="2"/>
  </r>
  <r>
    <d v="2023-06-04T00:00:00"/>
    <x v="647"/>
    <x v="20"/>
    <x v="1"/>
    <x v="11"/>
    <n v="136.78"/>
    <n v="1"/>
    <n v="5.13"/>
    <x v="5"/>
    <x v="2"/>
  </r>
  <r>
    <d v="2023-06-04T00:00:00"/>
    <x v="647"/>
    <x v="20"/>
    <x v="1"/>
    <x v="8"/>
    <n v="61.12"/>
    <n v="4"/>
    <n v="20.78"/>
    <x v="5"/>
    <x v="2"/>
  </r>
  <r>
    <d v="2023-06-05T00:00:00"/>
    <x v="179"/>
    <x v="2"/>
    <x v="0"/>
    <x v="2"/>
    <n v="124.61"/>
    <n v="4"/>
    <n v="-23.36"/>
    <x v="5"/>
    <x v="2"/>
  </r>
  <r>
    <d v="2023-06-05T00:00:00"/>
    <x v="179"/>
    <x v="2"/>
    <x v="0"/>
    <x v="1"/>
    <n v="7.56"/>
    <n v="3"/>
    <n v="2.65"/>
    <x v="5"/>
    <x v="2"/>
  </r>
  <r>
    <d v="2023-06-05T00:00:00"/>
    <x v="219"/>
    <x v="7"/>
    <x v="0"/>
    <x v="2"/>
    <n v="360.38"/>
    <n v="2"/>
    <n v="93.7"/>
    <x v="5"/>
    <x v="2"/>
  </r>
  <r>
    <d v="2023-06-05T00:00:00"/>
    <x v="219"/>
    <x v="7"/>
    <x v="0"/>
    <x v="4"/>
    <n v="11.16"/>
    <n v="2"/>
    <n v="2.79"/>
    <x v="5"/>
    <x v="2"/>
  </r>
  <r>
    <d v="2023-06-05T00:00:00"/>
    <x v="219"/>
    <x v="7"/>
    <x v="0"/>
    <x v="1"/>
    <n v="14.94"/>
    <n v="3"/>
    <n v="6.87"/>
    <x v="5"/>
    <x v="2"/>
  </r>
  <r>
    <d v="2023-06-05T00:00:00"/>
    <x v="74"/>
    <x v="3"/>
    <x v="0"/>
    <x v="3"/>
    <n v="21.55"/>
    <n v="6"/>
    <n v="7"/>
    <x v="5"/>
    <x v="2"/>
  </r>
  <r>
    <d v="2023-06-05T00:00:00"/>
    <x v="74"/>
    <x v="3"/>
    <x v="0"/>
    <x v="12"/>
    <n v="58.24"/>
    <n v="4"/>
    <n v="15.72"/>
    <x v="5"/>
    <x v="2"/>
  </r>
  <r>
    <d v="2023-06-05T00:00:00"/>
    <x v="590"/>
    <x v="22"/>
    <x v="0"/>
    <x v="14"/>
    <n v="61.38"/>
    <n v="6"/>
    <n v="15.96"/>
    <x v="5"/>
    <x v="2"/>
  </r>
  <r>
    <d v="2023-06-06T00:00:00"/>
    <x v="554"/>
    <x v="1"/>
    <x v="2"/>
    <x v="6"/>
    <n v="328.22"/>
    <n v="4"/>
    <n v="28.72"/>
    <x v="5"/>
    <x v="2"/>
  </r>
  <r>
    <d v="2023-06-06T00:00:00"/>
    <x v="56"/>
    <x v="32"/>
    <x v="0"/>
    <x v="2"/>
    <n v="714.3"/>
    <n v="5"/>
    <n v="207.15"/>
    <x v="5"/>
    <x v="2"/>
  </r>
  <r>
    <d v="2023-06-06T00:00:00"/>
    <x v="759"/>
    <x v="32"/>
    <x v="0"/>
    <x v="0"/>
    <n v="105.52"/>
    <n v="4"/>
    <n v="48.54"/>
    <x v="5"/>
    <x v="2"/>
  </r>
  <r>
    <d v="2023-06-06T00:00:00"/>
    <x v="584"/>
    <x v="13"/>
    <x v="2"/>
    <x v="9"/>
    <n v="179.94"/>
    <n v="6"/>
    <n v="75.569999999999993"/>
    <x v="5"/>
    <x v="2"/>
  </r>
  <r>
    <d v="2023-06-06T00:00:00"/>
    <x v="584"/>
    <x v="13"/>
    <x v="2"/>
    <x v="9"/>
    <n v="26.85"/>
    <n v="3"/>
    <n v="5.0999999999999996"/>
    <x v="5"/>
    <x v="2"/>
  </r>
  <r>
    <d v="2023-06-06T00:00:00"/>
    <x v="584"/>
    <x v="13"/>
    <x v="2"/>
    <x v="9"/>
    <n v="323.37"/>
    <n v="3"/>
    <n v="129.35"/>
    <x v="5"/>
    <x v="2"/>
  </r>
  <r>
    <d v="2023-06-06T00:00:00"/>
    <x v="584"/>
    <x v="13"/>
    <x v="0"/>
    <x v="0"/>
    <n v="59.94"/>
    <n v="3"/>
    <n v="28.17"/>
    <x v="5"/>
    <x v="2"/>
  </r>
  <r>
    <d v="2023-06-06T00:00:00"/>
    <x v="584"/>
    <x v="13"/>
    <x v="0"/>
    <x v="3"/>
    <n v="64.14"/>
    <n v="3"/>
    <n v="30.79"/>
    <x v="5"/>
    <x v="2"/>
  </r>
  <r>
    <d v="2023-06-06T00:00:00"/>
    <x v="584"/>
    <x v="13"/>
    <x v="0"/>
    <x v="3"/>
    <n v="11.67"/>
    <n v="3"/>
    <n v="5.6"/>
    <x v="5"/>
    <x v="2"/>
  </r>
  <r>
    <d v="2023-06-06T00:00:00"/>
    <x v="584"/>
    <x v="13"/>
    <x v="0"/>
    <x v="0"/>
    <n v="12.96"/>
    <n v="2"/>
    <n v="6.22"/>
    <x v="5"/>
    <x v="2"/>
  </r>
  <r>
    <d v="2023-06-06T00:00:00"/>
    <x v="237"/>
    <x v="3"/>
    <x v="0"/>
    <x v="1"/>
    <n v="22.05"/>
    <n v="7"/>
    <n v="10.58"/>
    <x v="5"/>
    <x v="2"/>
  </r>
  <r>
    <d v="2023-06-06T00:00:00"/>
    <x v="237"/>
    <x v="3"/>
    <x v="0"/>
    <x v="0"/>
    <n v="99.9"/>
    <n v="5"/>
    <n v="46.95"/>
    <x v="5"/>
    <x v="2"/>
  </r>
  <r>
    <d v="2023-06-06T00:00:00"/>
    <x v="5"/>
    <x v="3"/>
    <x v="2"/>
    <x v="6"/>
    <n v="3023.93"/>
    <n v="9"/>
    <n v="226.79"/>
    <x v="5"/>
    <x v="2"/>
  </r>
  <r>
    <d v="2023-06-06T00:00:00"/>
    <x v="5"/>
    <x v="3"/>
    <x v="2"/>
    <x v="9"/>
    <n v="26.96"/>
    <n v="2"/>
    <n v="3.77"/>
    <x v="5"/>
    <x v="2"/>
  </r>
  <r>
    <d v="2023-06-06T00:00:00"/>
    <x v="5"/>
    <x v="3"/>
    <x v="2"/>
    <x v="6"/>
    <n v="477.6"/>
    <n v="3"/>
    <n v="161.19"/>
    <x v="5"/>
    <x v="2"/>
  </r>
  <r>
    <d v="2023-06-06T00:00:00"/>
    <x v="760"/>
    <x v="10"/>
    <x v="1"/>
    <x v="8"/>
    <n v="466.32"/>
    <n v="3"/>
    <n v="34.97"/>
    <x v="5"/>
    <x v="2"/>
  </r>
  <r>
    <d v="2023-06-06T00:00:00"/>
    <x v="760"/>
    <x v="10"/>
    <x v="1"/>
    <x v="8"/>
    <n v="82.64"/>
    <n v="2"/>
    <n v="0"/>
    <x v="5"/>
    <x v="2"/>
  </r>
  <r>
    <d v="2023-06-07T00:00:00"/>
    <x v="476"/>
    <x v="20"/>
    <x v="0"/>
    <x v="0"/>
    <n v="32.4"/>
    <n v="5"/>
    <n v="15.55"/>
    <x v="5"/>
    <x v="2"/>
  </r>
  <r>
    <d v="2023-06-07T00:00:00"/>
    <x v="365"/>
    <x v="3"/>
    <x v="0"/>
    <x v="3"/>
    <n v="4.78"/>
    <n v="1"/>
    <n v="1.55"/>
    <x v="5"/>
    <x v="2"/>
  </r>
  <r>
    <d v="2023-06-07T00:00:00"/>
    <x v="365"/>
    <x v="3"/>
    <x v="0"/>
    <x v="0"/>
    <n v="4.7300000000000004"/>
    <n v="1"/>
    <n v="2.3199999999999998"/>
    <x v="5"/>
    <x v="2"/>
  </r>
  <r>
    <d v="2023-06-07T00:00:00"/>
    <x v="761"/>
    <x v="2"/>
    <x v="0"/>
    <x v="7"/>
    <n v="9.65"/>
    <n v="6"/>
    <n v="3.5"/>
    <x v="5"/>
    <x v="2"/>
  </r>
  <r>
    <d v="2023-06-09T00:00:00"/>
    <x v="193"/>
    <x v="3"/>
    <x v="2"/>
    <x v="6"/>
    <n v="177.48"/>
    <n v="3"/>
    <n v="19.97"/>
    <x v="5"/>
    <x v="2"/>
  </r>
  <r>
    <d v="2023-06-09T00:00:00"/>
    <x v="460"/>
    <x v="16"/>
    <x v="2"/>
    <x v="15"/>
    <n v="695.7"/>
    <n v="2"/>
    <n v="-27.83"/>
    <x v="5"/>
    <x v="2"/>
  </r>
  <r>
    <d v="2023-06-09T00:00:00"/>
    <x v="622"/>
    <x v="3"/>
    <x v="1"/>
    <x v="5"/>
    <n v="122.35"/>
    <n v="3"/>
    <n v="13.76"/>
    <x v="5"/>
    <x v="2"/>
  </r>
  <r>
    <d v="2023-06-09T00:00:00"/>
    <x v="499"/>
    <x v="28"/>
    <x v="1"/>
    <x v="13"/>
    <n v="692.94"/>
    <n v="3"/>
    <n v="173.24"/>
    <x v="5"/>
    <x v="2"/>
  </r>
  <r>
    <d v="2023-06-10T00:00:00"/>
    <x v="635"/>
    <x v="3"/>
    <x v="0"/>
    <x v="1"/>
    <n v="20.7"/>
    <n v="2"/>
    <n v="9.94"/>
    <x v="5"/>
    <x v="2"/>
  </r>
  <r>
    <d v="2023-06-10T00:00:00"/>
    <x v="635"/>
    <x v="3"/>
    <x v="1"/>
    <x v="13"/>
    <n v="1335.68"/>
    <n v="4"/>
    <n v="-217.05"/>
    <x v="5"/>
    <x v="2"/>
  </r>
  <r>
    <d v="2023-06-10T00:00:00"/>
    <x v="635"/>
    <x v="3"/>
    <x v="0"/>
    <x v="0"/>
    <n v="32.4"/>
    <n v="5"/>
    <n v="15.55"/>
    <x v="5"/>
    <x v="2"/>
  </r>
  <r>
    <d v="2023-06-10T00:00:00"/>
    <x v="733"/>
    <x v="2"/>
    <x v="0"/>
    <x v="1"/>
    <n v="23.62"/>
    <n v="8"/>
    <n v="7.97"/>
    <x v="5"/>
    <x v="2"/>
  </r>
  <r>
    <d v="2023-06-11T00:00:00"/>
    <x v="126"/>
    <x v="0"/>
    <x v="0"/>
    <x v="3"/>
    <n v="1.34"/>
    <n v="4"/>
    <n v="-2.15"/>
    <x v="5"/>
    <x v="2"/>
  </r>
  <r>
    <d v="2023-06-11T00:00:00"/>
    <x v="126"/>
    <x v="0"/>
    <x v="0"/>
    <x v="3"/>
    <n v="8.27"/>
    <n v="4"/>
    <n v="-13.65"/>
    <x v="5"/>
    <x v="2"/>
  </r>
  <r>
    <d v="2023-06-11T00:00:00"/>
    <x v="126"/>
    <x v="0"/>
    <x v="1"/>
    <x v="8"/>
    <n v="12.54"/>
    <n v="7"/>
    <n v="-9.09"/>
    <x v="5"/>
    <x v="2"/>
  </r>
  <r>
    <d v="2023-06-11T00:00:00"/>
    <x v="414"/>
    <x v="20"/>
    <x v="2"/>
    <x v="9"/>
    <n v="239.97"/>
    <n v="3"/>
    <n v="71.989999999999995"/>
    <x v="5"/>
    <x v="2"/>
  </r>
  <r>
    <d v="2023-06-11T00:00:00"/>
    <x v="145"/>
    <x v="22"/>
    <x v="0"/>
    <x v="1"/>
    <n v="14.62"/>
    <n v="2"/>
    <n v="6.87"/>
    <x v="5"/>
    <x v="2"/>
  </r>
  <r>
    <d v="2023-06-11T00:00:00"/>
    <x v="145"/>
    <x v="22"/>
    <x v="0"/>
    <x v="3"/>
    <n v="53.98"/>
    <n v="14"/>
    <n v="17.54"/>
    <x v="5"/>
    <x v="2"/>
  </r>
  <r>
    <d v="2023-06-11T00:00:00"/>
    <x v="145"/>
    <x v="22"/>
    <x v="2"/>
    <x v="9"/>
    <n v="389.97"/>
    <n v="3"/>
    <n v="132.59"/>
    <x v="5"/>
    <x v="2"/>
  </r>
  <r>
    <d v="2023-06-11T00:00:00"/>
    <x v="9"/>
    <x v="3"/>
    <x v="1"/>
    <x v="13"/>
    <n v="902.71"/>
    <n v="3"/>
    <n v="33.85"/>
    <x v="5"/>
    <x v="2"/>
  </r>
  <r>
    <d v="2023-06-12T00:00:00"/>
    <x v="762"/>
    <x v="3"/>
    <x v="0"/>
    <x v="1"/>
    <n v="14.62"/>
    <n v="2"/>
    <n v="6.87"/>
    <x v="5"/>
    <x v="2"/>
  </r>
  <r>
    <d v="2023-06-12T00:00:00"/>
    <x v="660"/>
    <x v="33"/>
    <x v="0"/>
    <x v="12"/>
    <n v="208.16"/>
    <n v="1"/>
    <n v="56.2"/>
    <x v="5"/>
    <x v="2"/>
  </r>
  <r>
    <d v="2023-06-12T00:00:00"/>
    <x v="660"/>
    <x v="33"/>
    <x v="0"/>
    <x v="3"/>
    <n v="16.739999999999998"/>
    <n v="3"/>
    <n v="8.0399999999999991"/>
    <x v="5"/>
    <x v="2"/>
  </r>
  <r>
    <d v="2023-06-12T00:00:00"/>
    <x v="236"/>
    <x v="7"/>
    <x v="1"/>
    <x v="8"/>
    <n v="47.04"/>
    <n v="3"/>
    <n v="18.350000000000001"/>
    <x v="5"/>
    <x v="2"/>
  </r>
  <r>
    <d v="2023-06-12T00:00:00"/>
    <x v="236"/>
    <x v="7"/>
    <x v="0"/>
    <x v="3"/>
    <n v="30.84"/>
    <n v="4"/>
    <n v="13.88"/>
    <x v="5"/>
    <x v="2"/>
  </r>
  <r>
    <d v="2023-06-12T00:00:00"/>
    <x v="236"/>
    <x v="7"/>
    <x v="0"/>
    <x v="2"/>
    <n v="226.56"/>
    <n v="6"/>
    <n v="63.44"/>
    <x v="5"/>
    <x v="2"/>
  </r>
  <r>
    <d v="2023-06-12T00:00:00"/>
    <x v="236"/>
    <x v="7"/>
    <x v="0"/>
    <x v="10"/>
    <n v="115.02"/>
    <n v="9"/>
    <n v="51.76"/>
    <x v="5"/>
    <x v="2"/>
  </r>
  <r>
    <d v="2023-06-12T00:00:00"/>
    <x v="236"/>
    <x v="7"/>
    <x v="2"/>
    <x v="6"/>
    <n v="68.040000000000006"/>
    <n v="7"/>
    <n v="19.73"/>
    <x v="5"/>
    <x v="2"/>
  </r>
  <r>
    <d v="2023-06-12T00:00:00"/>
    <x v="675"/>
    <x v="1"/>
    <x v="2"/>
    <x v="15"/>
    <n v="1007.98"/>
    <n v="3"/>
    <n v="43.2"/>
    <x v="5"/>
    <x v="2"/>
  </r>
  <r>
    <d v="2023-06-12T00:00:00"/>
    <x v="675"/>
    <x v="1"/>
    <x v="0"/>
    <x v="0"/>
    <n v="313.49"/>
    <n v="7"/>
    <n v="113.64"/>
    <x v="5"/>
    <x v="2"/>
  </r>
  <r>
    <d v="2023-06-12T00:00:00"/>
    <x v="353"/>
    <x v="1"/>
    <x v="0"/>
    <x v="0"/>
    <n v="23.12"/>
    <n v="5"/>
    <n v="8.3800000000000008"/>
    <x v="5"/>
    <x v="2"/>
  </r>
  <r>
    <d v="2023-06-12T00:00:00"/>
    <x v="710"/>
    <x v="20"/>
    <x v="0"/>
    <x v="0"/>
    <n v="92.94"/>
    <n v="3"/>
    <n v="41.82"/>
    <x v="5"/>
    <x v="2"/>
  </r>
  <r>
    <d v="2023-06-12T00:00:00"/>
    <x v="710"/>
    <x v="20"/>
    <x v="0"/>
    <x v="12"/>
    <n v="52.56"/>
    <n v="3"/>
    <n v="18.399999999999999"/>
    <x v="5"/>
    <x v="2"/>
  </r>
  <r>
    <d v="2023-06-12T00:00:00"/>
    <x v="400"/>
    <x v="3"/>
    <x v="0"/>
    <x v="0"/>
    <n v="185.88"/>
    <n v="6"/>
    <n v="83.65"/>
    <x v="5"/>
    <x v="2"/>
  </r>
  <r>
    <d v="2023-06-12T00:00:00"/>
    <x v="400"/>
    <x v="3"/>
    <x v="0"/>
    <x v="0"/>
    <n v="12.96"/>
    <n v="2"/>
    <n v="6.22"/>
    <x v="5"/>
    <x v="2"/>
  </r>
  <r>
    <d v="2023-06-12T00:00:00"/>
    <x v="299"/>
    <x v="0"/>
    <x v="0"/>
    <x v="12"/>
    <n v="64.38"/>
    <n v="4"/>
    <n v="-160.96"/>
    <x v="5"/>
    <x v="2"/>
  </r>
  <r>
    <d v="2023-06-12T00:00:00"/>
    <x v="299"/>
    <x v="0"/>
    <x v="1"/>
    <x v="8"/>
    <n v="6.98"/>
    <n v="2"/>
    <n v="-4.54"/>
    <x v="5"/>
    <x v="2"/>
  </r>
  <r>
    <d v="2023-06-12T00:00:00"/>
    <x v="299"/>
    <x v="0"/>
    <x v="0"/>
    <x v="4"/>
    <n v="11.26"/>
    <n v="8"/>
    <n v="3.94"/>
    <x v="5"/>
    <x v="2"/>
  </r>
  <r>
    <d v="2023-06-12T00:00:00"/>
    <x v="299"/>
    <x v="0"/>
    <x v="0"/>
    <x v="0"/>
    <n v="15.55"/>
    <n v="3"/>
    <n v="5.64"/>
    <x v="5"/>
    <x v="2"/>
  </r>
  <r>
    <d v="2023-06-12T00:00:00"/>
    <x v="299"/>
    <x v="0"/>
    <x v="1"/>
    <x v="5"/>
    <n v="379.37"/>
    <n v="2"/>
    <n v="-119.23"/>
    <x v="5"/>
    <x v="2"/>
  </r>
  <r>
    <d v="2023-06-12T00:00:00"/>
    <x v="299"/>
    <x v="0"/>
    <x v="0"/>
    <x v="2"/>
    <n v="67.540000000000006"/>
    <n v="9"/>
    <n v="6.75"/>
    <x v="5"/>
    <x v="2"/>
  </r>
  <r>
    <d v="2023-06-12T00:00:00"/>
    <x v="299"/>
    <x v="0"/>
    <x v="0"/>
    <x v="3"/>
    <n v="1.52"/>
    <n v="2"/>
    <n v="-2.67"/>
    <x v="5"/>
    <x v="2"/>
  </r>
  <r>
    <d v="2023-06-13T00:00:00"/>
    <x v="90"/>
    <x v="14"/>
    <x v="2"/>
    <x v="6"/>
    <n v="377.97"/>
    <n v="3"/>
    <n v="94.49"/>
    <x v="5"/>
    <x v="2"/>
  </r>
  <r>
    <d v="2023-06-13T00:00:00"/>
    <x v="331"/>
    <x v="42"/>
    <x v="0"/>
    <x v="1"/>
    <n v="18.899999999999999"/>
    <n v="3"/>
    <n v="8.69"/>
    <x v="5"/>
    <x v="2"/>
  </r>
  <r>
    <d v="2023-06-13T00:00:00"/>
    <x v="217"/>
    <x v="20"/>
    <x v="0"/>
    <x v="3"/>
    <n v="33.57"/>
    <n v="2"/>
    <n v="11.75"/>
    <x v="5"/>
    <x v="2"/>
  </r>
  <r>
    <d v="2023-06-14T00:00:00"/>
    <x v="298"/>
    <x v="3"/>
    <x v="0"/>
    <x v="4"/>
    <n v="7.04"/>
    <n v="4"/>
    <n v="2.04"/>
    <x v="5"/>
    <x v="2"/>
  </r>
  <r>
    <d v="2023-06-14T00:00:00"/>
    <x v="298"/>
    <x v="3"/>
    <x v="1"/>
    <x v="8"/>
    <n v="8.73"/>
    <n v="3"/>
    <n v="4.0999999999999996"/>
    <x v="5"/>
    <x v="2"/>
  </r>
  <r>
    <d v="2023-06-14T00:00:00"/>
    <x v="298"/>
    <x v="3"/>
    <x v="2"/>
    <x v="9"/>
    <n v="29.29"/>
    <n v="1"/>
    <n v="9.67"/>
    <x v="5"/>
    <x v="2"/>
  </r>
  <r>
    <d v="2023-06-14T00:00:00"/>
    <x v="298"/>
    <x v="3"/>
    <x v="0"/>
    <x v="4"/>
    <n v="8.64"/>
    <n v="3"/>
    <n v="2.5099999999999998"/>
    <x v="5"/>
    <x v="2"/>
  </r>
  <r>
    <d v="2023-06-14T00:00:00"/>
    <x v="167"/>
    <x v="3"/>
    <x v="1"/>
    <x v="11"/>
    <n v="599.16999999999996"/>
    <n v="5"/>
    <n v="35.25"/>
    <x v="5"/>
    <x v="2"/>
  </r>
  <r>
    <d v="2023-06-14T00:00:00"/>
    <x v="290"/>
    <x v="3"/>
    <x v="1"/>
    <x v="13"/>
    <n v="1293.49"/>
    <n v="7"/>
    <n v="80.84"/>
    <x v="5"/>
    <x v="2"/>
  </r>
  <r>
    <d v="2023-06-14T00:00:00"/>
    <x v="763"/>
    <x v="2"/>
    <x v="1"/>
    <x v="13"/>
    <n v="337.18"/>
    <n v="2"/>
    <n v="-118.01"/>
    <x v="5"/>
    <x v="2"/>
  </r>
  <r>
    <d v="2023-06-14T00:00:00"/>
    <x v="98"/>
    <x v="16"/>
    <x v="0"/>
    <x v="3"/>
    <n v="39.94"/>
    <n v="4"/>
    <n v="-26.62"/>
    <x v="5"/>
    <x v="2"/>
  </r>
  <r>
    <d v="2023-06-14T00:00:00"/>
    <x v="98"/>
    <x v="16"/>
    <x v="2"/>
    <x v="9"/>
    <n v="18.46"/>
    <n v="2"/>
    <n v="2.31"/>
    <x v="5"/>
    <x v="2"/>
  </r>
  <r>
    <d v="2023-06-14T00:00:00"/>
    <x v="278"/>
    <x v="22"/>
    <x v="1"/>
    <x v="13"/>
    <n v="1115.17"/>
    <n v="7"/>
    <n v="334.55"/>
    <x v="5"/>
    <x v="2"/>
  </r>
  <r>
    <d v="2023-06-15T00:00:00"/>
    <x v="462"/>
    <x v="0"/>
    <x v="0"/>
    <x v="0"/>
    <n v="173.49"/>
    <n v="7"/>
    <n v="54.22"/>
    <x v="5"/>
    <x v="2"/>
  </r>
  <r>
    <d v="2023-06-16T00:00:00"/>
    <x v="649"/>
    <x v="3"/>
    <x v="0"/>
    <x v="0"/>
    <n v="46.35"/>
    <n v="5"/>
    <n v="21.78"/>
    <x v="5"/>
    <x v="2"/>
  </r>
  <r>
    <d v="2023-06-16T00:00:00"/>
    <x v="594"/>
    <x v="15"/>
    <x v="2"/>
    <x v="15"/>
    <n v="91.48"/>
    <n v="1"/>
    <n v="-1.83"/>
    <x v="5"/>
    <x v="2"/>
  </r>
  <r>
    <d v="2023-06-16T00:00:00"/>
    <x v="612"/>
    <x v="7"/>
    <x v="0"/>
    <x v="1"/>
    <n v="9.4499999999999993"/>
    <n v="3"/>
    <n v="4.54"/>
    <x v="5"/>
    <x v="2"/>
  </r>
  <r>
    <d v="2023-06-17T00:00:00"/>
    <x v="764"/>
    <x v="20"/>
    <x v="0"/>
    <x v="2"/>
    <n v="208.56"/>
    <n v="6"/>
    <n v="52.14"/>
    <x v="5"/>
    <x v="2"/>
  </r>
  <r>
    <d v="2023-06-17T00:00:00"/>
    <x v="764"/>
    <x v="20"/>
    <x v="0"/>
    <x v="0"/>
    <n v="32.4"/>
    <n v="5"/>
    <n v="15.55"/>
    <x v="5"/>
    <x v="2"/>
  </r>
  <r>
    <d v="2023-06-17T00:00:00"/>
    <x v="764"/>
    <x v="20"/>
    <x v="1"/>
    <x v="5"/>
    <n v="319.41000000000003"/>
    <n v="5"/>
    <n v="7.1"/>
    <x v="5"/>
    <x v="2"/>
  </r>
  <r>
    <d v="2023-06-17T00:00:00"/>
    <x v="764"/>
    <x v="20"/>
    <x v="0"/>
    <x v="0"/>
    <n v="14.56"/>
    <n v="2"/>
    <n v="6.99"/>
    <x v="5"/>
    <x v="2"/>
  </r>
  <r>
    <d v="2023-06-17T00:00:00"/>
    <x v="764"/>
    <x v="20"/>
    <x v="2"/>
    <x v="9"/>
    <n v="30"/>
    <n v="2"/>
    <n v="3.3"/>
    <x v="5"/>
    <x v="2"/>
  </r>
  <r>
    <d v="2023-06-17T00:00:00"/>
    <x v="764"/>
    <x v="20"/>
    <x v="0"/>
    <x v="3"/>
    <n v="48.48"/>
    <n v="4"/>
    <n v="16.36"/>
    <x v="5"/>
    <x v="2"/>
  </r>
  <r>
    <d v="2023-06-17T00:00:00"/>
    <x v="764"/>
    <x v="20"/>
    <x v="0"/>
    <x v="4"/>
    <n v="1.68"/>
    <n v="1"/>
    <n v="0.84"/>
    <x v="5"/>
    <x v="2"/>
  </r>
  <r>
    <d v="2023-06-17T00:00:00"/>
    <x v="466"/>
    <x v="3"/>
    <x v="0"/>
    <x v="0"/>
    <n v="111.96"/>
    <n v="2"/>
    <n v="54.86"/>
    <x v="5"/>
    <x v="2"/>
  </r>
  <r>
    <d v="2023-06-17T00:00:00"/>
    <x v="667"/>
    <x v="20"/>
    <x v="0"/>
    <x v="2"/>
    <n v="40.74"/>
    <n v="3"/>
    <n v="0.41"/>
    <x v="5"/>
    <x v="2"/>
  </r>
  <r>
    <d v="2023-06-17T00:00:00"/>
    <x v="30"/>
    <x v="3"/>
    <x v="1"/>
    <x v="11"/>
    <n v="239.67"/>
    <n v="2"/>
    <n v="14.1"/>
    <x v="5"/>
    <x v="2"/>
  </r>
  <r>
    <d v="2023-06-17T00:00:00"/>
    <x v="30"/>
    <x v="3"/>
    <x v="0"/>
    <x v="1"/>
    <n v="22.5"/>
    <n v="6"/>
    <n v="10.8"/>
    <x v="5"/>
    <x v="2"/>
  </r>
  <r>
    <d v="2023-06-17T00:00:00"/>
    <x v="30"/>
    <x v="3"/>
    <x v="0"/>
    <x v="0"/>
    <n v="219.84"/>
    <n v="4"/>
    <n v="107.72"/>
    <x v="5"/>
    <x v="2"/>
  </r>
  <r>
    <d v="2023-06-17T00:00:00"/>
    <x v="164"/>
    <x v="26"/>
    <x v="1"/>
    <x v="8"/>
    <n v="266.35000000000002"/>
    <n v="3"/>
    <n v="-13.32"/>
    <x v="5"/>
    <x v="2"/>
  </r>
  <r>
    <d v="2023-06-17T00:00:00"/>
    <x v="164"/>
    <x v="26"/>
    <x v="1"/>
    <x v="5"/>
    <n v="483.14"/>
    <n v="4"/>
    <n v="54.35"/>
    <x v="5"/>
    <x v="2"/>
  </r>
  <r>
    <d v="2023-06-17T00:00:00"/>
    <x v="85"/>
    <x v="37"/>
    <x v="0"/>
    <x v="3"/>
    <n v="7.96"/>
    <n v="2"/>
    <n v="3.74"/>
    <x v="5"/>
    <x v="2"/>
  </r>
  <r>
    <d v="2023-06-17T00:00:00"/>
    <x v="85"/>
    <x v="37"/>
    <x v="2"/>
    <x v="6"/>
    <n v="566.97"/>
    <n v="3"/>
    <n v="153.08000000000001"/>
    <x v="5"/>
    <x v="2"/>
  </r>
  <r>
    <d v="2023-06-17T00:00:00"/>
    <x v="85"/>
    <x v="37"/>
    <x v="0"/>
    <x v="4"/>
    <n v="9.84"/>
    <n v="3"/>
    <n v="2.85"/>
    <x v="5"/>
    <x v="2"/>
  </r>
  <r>
    <d v="2023-06-17T00:00:00"/>
    <x v="491"/>
    <x v="20"/>
    <x v="1"/>
    <x v="13"/>
    <n v="376.87"/>
    <n v="3"/>
    <n v="-213.56"/>
    <x v="5"/>
    <x v="2"/>
  </r>
  <r>
    <d v="2023-06-18T00:00:00"/>
    <x v="239"/>
    <x v="1"/>
    <x v="0"/>
    <x v="0"/>
    <n v="76.86"/>
    <n v="2"/>
    <n v="26.9"/>
    <x v="5"/>
    <x v="2"/>
  </r>
  <r>
    <d v="2023-06-18T00:00:00"/>
    <x v="660"/>
    <x v="2"/>
    <x v="0"/>
    <x v="0"/>
    <n v="6.85"/>
    <n v="2"/>
    <n v="2.14"/>
    <x v="5"/>
    <x v="2"/>
  </r>
  <r>
    <d v="2023-06-18T00:00:00"/>
    <x v="660"/>
    <x v="2"/>
    <x v="0"/>
    <x v="3"/>
    <n v="4.63"/>
    <n v="2"/>
    <n v="-3.86"/>
    <x v="5"/>
    <x v="2"/>
  </r>
  <r>
    <d v="2023-06-18T00:00:00"/>
    <x v="660"/>
    <x v="2"/>
    <x v="0"/>
    <x v="12"/>
    <n v="453.6"/>
    <n v="3"/>
    <n v="90.72"/>
    <x v="5"/>
    <x v="2"/>
  </r>
  <r>
    <d v="2023-06-19T00:00:00"/>
    <x v="385"/>
    <x v="3"/>
    <x v="0"/>
    <x v="0"/>
    <n v="17.12"/>
    <n v="2"/>
    <n v="8.0500000000000007"/>
    <x v="5"/>
    <x v="2"/>
  </r>
  <r>
    <d v="2023-06-20T00:00:00"/>
    <x v="352"/>
    <x v="7"/>
    <x v="2"/>
    <x v="9"/>
    <n v="45"/>
    <n v="3"/>
    <n v="4.95"/>
    <x v="5"/>
    <x v="2"/>
  </r>
  <r>
    <d v="2023-06-20T00:00:00"/>
    <x v="352"/>
    <x v="7"/>
    <x v="2"/>
    <x v="6"/>
    <n v="21.8"/>
    <n v="2"/>
    <n v="6.1"/>
    <x v="5"/>
    <x v="2"/>
  </r>
  <r>
    <d v="2023-06-20T00:00:00"/>
    <x v="679"/>
    <x v="3"/>
    <x v="0"/>
    <x v="4"/>
    <n v="5.16"/>
    <n v="2"/>
    <n v="1.34"/>
    <x v="5"/>
    <x v="2"/>
  </r>
  <r>
    <d v="2023-06-20T00:00:00"/>
    <x v="679"/>
    <x v="3"/>
    <x v="0"/>
    <x v="0"/>
    <n v="38.880000000000003"/>
    <n v="6"/>
    <n v="18.66"/>
    <x v="5"/>
    <x v="2"/>
  </r>
  <r>
    <d v="2023-06-20T00:00:00"/>
    <x v="651"/>
    <x v="2"/>
    <x v="0"/>
    <x v="0"/>
    <n v="45.06"/>
    <n v="8"/>
    <n v="15.21"/>
    <x v="5"/>
    <x v="2"/>
  </r>
  <r>
    <d v="2023-06-20T00:00:00"/>
    <x v="651"/>
    <x v="2"/>
    <x v="0"/>
    <x v="3"/>
    <n v="29.72"/>
    <n v="6"/>
    <n v="-21.79"/>
    <x v="5"/>
    <x v="2"/>
  </r>
  <r>
    <d v="2023-06-20T00:00:00"/>
    <x v="651"/>
    <x v="2"/>
    <x v="0"/>
    <x v="0"/>
    <n v="15.55"/>
    <n v="3"/>
    <n v="5.44"/>
    <x v="5"/>
    <x v="2"/>
  </r>
  <r>
    <d v="2023-06-20T00:00:00"/>
    <x v="651"/>
    <x v="2"/>
    <x v="0"/>
    <x v="12"/>
    <n v="447.7"/>
    <n v="2"/>
    <n v="33.58"/>
    <x v="5"/>
    <x v="2"/>
  </r>
  <r>
    <d v="2023-06-20T00:00:00"/>
    <x v="554"/>
    <x v="3"/>
    <x v="0"/>
    <x v="0"/>
    <n v="46.76"/>
    <n v="7"/>
    <n v="22.44"/>
    <x v="5"/>
    <x v="2"/>
  </r>
  <r>
    <d v="2023-06-20T00:00:00"/>
    <x v="554"/>
    <x v="3"/>
    <x v="0"/>
    <x v="3"/>
    <n v="17.71"/>
    <n v="3"/>
    <n v="6.42"/>
    <x v="5"/>
    <x v="2"/>
  </r>
  <r>
    <d v="2023-06-20T00:00:00"/>
    <x v="554"/>
    <x v="3"/>
    <x v="0"/>
    <x v="12"/>
    <n v="21.78"/>
    <n v="2"/>
    <n v="5.66"/>
    <x v="5"/>
    <x v="2"/>
  </r>
  <r>
    <d v="2023-06-20T00:00:00"/>
    <x v="554"/>
    <x v="3"/>
    <x v="0"/>
    <x v="2"/>
    <n v="161.94"/>
    <n v="3"/>
    <n v="9.7200000000000006"/>
    <x v="5"/>
    <x v="2"/>
  </r>
  <r>
    <d v="2023-06-20T00:00:00"/>
    <x v="554"/>
    <x v="3"/>
    <x v="1"/>
    <x v="5"/>
    <n v="161.57"/>
    <n v="2"/>
    <n v="-8.08"/>
    <x v="5"/>
    <x v="2"/>
  </r>
  <r>
    <d v="2023-06-20T00:00:00"/>
    <x v="400"/>
    <x v="0"/>
    <x v="2"/>
    <x v="9"/>
    <n v="95.97"/>
    <n v="4"/>
    <n v="26.39"/>
    <x v="5"/>
    <x v="2"/>
  </r>
  <r>
    <d v="2023-06-20T00:00:00"/>
    <x v="400"/>
    <x v="0"/>
    <x v="0"/>
    <x v="0"/>
    <n v="10.37"/>
    <n v="2"/>
    <n v="3.63"/>
    <x v="5"/>
    <x v="2"/>
  </r>
  <r>
    <d v="2023-06-20T00:00:00"/>
    <x v="183"/>
    <x v="39"/>
    <x v="2"/>
    <x v="9"/>
    <n v="6.9"/>
    <n v="1"/>
    <n v="0.55000000000000004"/>
    <x v="5"/>
    <x v="2"/>
  </r>
  <r>
    <d v="2023-06-20T00:00:00"/>
    <x v="183"/>
    <x v="39"/>
    <x v="1"/>
    <x v="8"/>
    <n v="57.69"/>
    <n v="3"/>
    <n v="23.65"/>
    <x v="5"/>
    <x v="2"/>
  </r>
  <r>
    <d v="2023-06-21T00:00:00"/>
    <x v="423"/>
    <x v="20"/>
    <x v="0"/>
    <x v="3"/>
    <n v="36.56"/>
    <n v="5"/>
    <n v="12.8"/>
    <x v="5"/>
    <x v="2"/>
  </r>
  <r>
    <d v="2023-06-21T00:00:00"/>
    <x v="423"/>
    <x v="20"/>
    <x v="0"/>
    <x v="3"/>
    <n v="186.14"/>
    <n v="6"/>
    <n v="60.5"/>
    <x v="5"/>
    <x v="2"/>
  </r>
  <r>
    <d v="2023-06-21T00:00:00"/>
    <x v="423"/>
    <x v="20"/>
    <x v="1"/>
    <x v="11"/>
    <n v="353.57"/>
    <n v="2"/>
    <n v="-44.2"/>
    <x v="5"/>
    <x v="2"/>
  </r>
  <r>
    <d v="2023-06-21T00:00:00"/>
    <x v="590"/>
    <x v="1"/>
    <x v="0"/>
    <x v="3"/>
    <n v="0.84"/>
    <n v="1"/>
    <n v="-1.34"/>
    <x v="5"/>
    <x v="2"/>
  </r>
  <r>
    <d v="2023-06-23T00:00:00"/>
    <x v="576"/>
    <x v="20"/>
    <x v="0"/>
    <x v="1"/>
    <n v="122.12"/>
    <n v="4"/>
    <n v="56.18"/>
    <x v="5"/>
    <x v="2"/>
  </r>
  <r>
    <d v="2023-06-23T00:00:00"/>
    <x v="576"/>
    <x v="20"/>
    <x v="0"/>
    <x v="1"/>
    <n v="18.45"/>
    <n v="5"/>
    <n v="8.67"/>
    <x v="5"/>
    <x v="2"/>
  </r>
  <r>
    <d v="2023-06-23T00:00:00"/>
    <x v="576"/>
    <x v="20"/>
    <x v="0"/>
    <x v="2"/>
    <n v="324.89999999999998"/>
    <n v="5"/>
    <n v="38.99"/>
    <x v="5"/>
    <x v="2"/>
  </r>
  <r>
    <d v="2023-06-23T00:00:00"/>
    <x v="576"/>
    <x v="20"/>
    <x v="0"/>
    <x v="0"/>
    <n v="146.72999999999999"/>
    <n v="3"/>
    <n v="68.959999999999994"/>
    <x v="5"/>
    <x v="2"/>
  </r>
  <r>
    <d v="2023-06-23T00:00:00"/>
    <x v="576"/>
    <x v="20"/>
    <x v="0"/>
    <x v="7"/>
    <n v="3.96"/>
    <n v="2"/>
    <n v="1.47"/>
    <x v="5"/>
    <x v="2"/>
  </r>
  <r>
    <d v="2023-06-23T00:00:00"/>
    <x v="585"/>
    <x v="20"/>
    <x v="0"/>
    <x v="14"/>
    <n v="835.17"/>
    <n v="7"/>
    <n v="16.7"/>
    <x v="5"/>
    <x v="2"/>
  </r>
  <r>
    <d v="2023-06-23T00:00:00"/>
    <x v="131"/>
    <x v="3"/>
    <x v="0"/>
    <x v="2"/>
    <n v="93.68"/>
    <n v="4"/>
    <n v="25.29"/>
    <x v="5"/>
    <x v="2"/>
  </r>
  <r>
    <d v="2023-06-23T00:00:00"/>
    <x v="131"/>
    <x v="3"/>
    <x v="0"/>
    <x v="1"/>
    <n v="21.93"/>
    <n v="3"/>
    <n v="10.31"/>
    <x v="5"/>
    <x v="2"/>
  </r>
  <r>
    <d v="2023-06-23T00:00:00"/>
    <x v="131"/>
    <x v="3"/>
    <x v="2"/>
    <x v="6"/>
    <n v="862.34"/>
    <n v="7"/>
    <n v="97.01"/>
    <x v="5"/>
    <x v="2"/>
  </r>
  <r>
    <d v="2023-06-23T00:00:00"/>
    <x v="131"/>
    <x v="3"/>
    <x v="0"/>
    <x v="0"/>
    <n v="19.98"/>
    <n v="1"/>
    <n v="9.39"/>
    <x v="5"/>
    <x v="2"/>
  </r>
  <r>
    <d v="2023-06-23T00:00:00"/>
    <x v="533"/>
    <x v="20"/>
    <x v="0"/>
    <x v="1"/>
    <n v="25.83"/>
    <n v="7"/>
    <n v="12.14"/>
    <x v="5"/>
    <x v="2"/>
  </r>
  <r>
    <d v="2023-06-24T00:00:00"/>
    <x v="649"/>
    <x v="3"/>
    <x v="2"/>
    <x v="6"/>
    <n v="38.24"/>
    <n v="4"/>
    <n v="-9.56"/>
    <x v="5"/>
    <x v="2"/>
  </r>
  <r>
    <d v="2023-06-24T00:00:00"/>
    <x v="19"/>
    <x v="18"/>
    <x v="2"/>
    <x v="6"/>
    <n v="440.91"/>
    <n v="9"/>
    <n v="123.45"/>
    <x v="5"/>
    <x v="2"/>
  </r>
  <r>
    <d v="2023-06-24T00:00:00"/>
    <x v="526"/>
    <x v="0"/>
    <x v="0"/>
    <x v="12"/>
    <n v="8.7100000000000009"/>
    <n v="2"/>
    <n v="-19.600000000000001"/>
    <x v="5"/>
    <x v="2"/>
  </r>
  <r>
    <d v="2023-06-24T00:00:00"/>
    <x v="655"/>
    <x v="3"/>
    <x v="2"/>
    <x v="15"/>
    <n v="4476.8"/>
    <n v="4"/>
    <n v="503.64"/>
    <x v="5"/>
    <x v="2"/>
  </r>
  <r>
    <d v="2023-06-24T00:00:00"/>
    <x v="655"/>
    <x v="3"/>
    <x v="0"/>
    <x v="0"/>
    <n v="104.85"/>
    <n v="1"/>
    <n v="50.33"/>
    <x v="5"/>
    <x v="2"/>
  </r>
  <r>
    <d v="2023-06-24T00:00:00"/>
    <x v="655"/>
    <x v="3"/>
    <x v="0"/>
    <x v="12"/>
    <n v="241.44"/>
    <n v="3"/>
    <n v="72.430000000000007"/>
    <x v="5"/>
    <x v="2"/>
  </r>
  <r>
    <d v="2023-06-25T00:00:00"/>
    <x v="161"/>
    <x v="2"/>
    <x v="1"/>
    <x v="5"/>
    <n v="422.06"/>
    <n v="3"/>
    <n v="-18.09"/>
    <x v="5"/>
    <x v="2"/>
  </r>
  <r>
    <d v="2023-06-25T00:00:00"/>
    <x v="161"/>
    <x v="2"/>
    <x v="0"/>
    <x v="3"/>
    <n v="38.090000000000003"/>
    <n v="4"/>
    <n v="-27.93"/>
    <x v="5"/>
    <x v="2"/>
  </r>
  <r>
    <d v="2023-06-25T00:00:00"/>
    <x v="161"/>
    <x v="2"/>
    <x v="0"/>
    <x v="2"/>
    <n v="254.35"/>
    <n v="6"/>
    <n v="-50.87"/>
    <x v="5"/>
    <x v="2"/>
  </r>
  <r>
    <d v="2023-06-25T00:00:00"/>
    <x v="83"/>
    <x v="3"/>
    <x v="0"/>
    <x v="12"/>
    <n v="60.81"/>
    <n v="3"/>
    <n v="17.03"/>
    <x v="5"/>
    <x v="2"/>
  </r>
  <r>
    <d v="2023-06-25T00:00:00"/>
    <x v="391"/>
    <x v="0"/>
    <x v="1"/>
    <x v="5"/>
    <n v="85.25"/>
    <n v="2"/>
    <n v="-6.09"/>
    <x v="5"/>
    <x v="2"/>
  </r>
  <r>
    <d v="2023-06-25T00:00:00"/>
    <x v="391"/>
    <x v="0"/>
    <x v="1"/>
    <x v="8"/>
    <n v="32.71"/>
    <n v="2"/>
    <n v="-26.17"/>
    <x v="5"/>
    <x v="2"/>
  </r>
  <r>
    <d v="2023-06-26T00:00:00"/>
    <x v="130"/>
    <x v="20"/>
    <x v="0"/>
    <x v="4"/>
    <n v="14.7"/>
    <n v="5"/>
    <n v="6.62"/>
    <x v="5"/>
    <x v="2"/>
  </r>
  <r>
    <d v="2023-06-26T00:00:00"/>
    <x v="130"/>
    <x v="20"/>
    <x v="0"/>
    <x v="2"/>
    <n v="704.25"/>
    <n v="5"/>
    <n v="84.51"/>
    <x v="5"/>
    <x v="2"/>
  </r>
  <r>
    <d v="2023-06-26T00:00:00"/>
    <x v="344"/>
    <x v="43"/>
    <x v="0"/>
    <x v="2"/>
    <n v="14.9"/>
    <n v="5"/>
    <n v="1.04"/>
    <x v="5"/>
    <x v="2"/>
  </r>
  <r>
    <d v="2023-06-26T00:00:00"/>
    <x v="314"/>
    <x v="0"/>
    <x v="2"/>
    <x v="9"/>
    <n v="13.62"/>
    <n v="2"/>
    <n v="3.57"/>
    <x v="5"/>
    <x v="2"/>
  </r>
  <r>
    <d v="2023-06-26T00:00:00"/>
    <x v="416"/>
    <x v="3"/>
    <x v="1"/>
    <x v="8"/>
    <n v="22.14"/>
    <n v="3"/>
    <n v="6.42"/>
    <x v="5"/>
    <x v="2"/>
  </r>
  <r>
    <d v="2023-06-26T00:00:00"/>
    <x v="765"/>
    <x v="1"/>
    <x v="0"/>
    <x v="4"/>
    <n v="5.3"/>
    <n v="3"/>
    <n v="0.46"/>
    <x v="5"/>
    <x v="2"/>
  </r>
  <r>
    <d v="2023-06-26T00:00:00"/>
    <x v="659"/>
    <x v="14"/>
    <x v="0"/>
    <x v="0"/>
    <n v="368.91"/>
    <n v="9"/>
    <n v="180.77"/>
    <x v="5"/>
    <x v="2"/>
  </r>
  <r>
    <d v="2023-06-26T00:00:00"/>
    <x v="659"/>
    <x v="14"/>
    <x v="0"/>
    <x v="3"/>
    <n v="8.02"/>
    <n v="1"/>
    <n v="3.77"/>
    <x v="5"/>
    <x v="2"/>
  </r>
  <r>
    <d v="2023-06-26T00:00:00"/>
    <x v="659"/>
    <x v="14"/>
    <x v="0"/>
    <x v="2"/>
    <n v="171.04"/>
    <n v="4"/>
    <n v="44.47"/>
    <x v="5"/>
    <x v="2"/>
  </r>
  <r>
    <d v="2023-06-26T00:00:00"/>
    <x v="512"/>
    <x v="3"/>
    <x v="0"/>
    <x v="14"/>
    <n v="231.72"/>
    <n v="2"/>
    <n v="11.59"/>
    <x v="5"/>
    <x v="2"/>
  </r>
  <r>
    <d v="2023-06-26T00:00:00"/>
    <x v="512"/>
    <x v="3"/>
    <x v="0"/>
    <x v="7"/>
    <n v="17.899999999999999"/>
    <n v="5"/>
    <n v="8.9499999999999993"/>
    <x v="5"/>
    <x v="2"/>
  </r>
  <r>
    <d v="2023-06-26T00:00:00"/>
    <x v="512"/>
    <x v="3"/>
    <x v="0"/>
    <x v="0"/>
    <n v="12.48"/>
    <n v="2"/>
    <n v="5.62"/>
    <x v="5"/>
    <x v="2"/>
  </r>
  <r>
    <d v="2023-06-26T00:00:00"/>
    <x v="379"/>
    <x v="20"/>
    <x v="2"/>
    <x v="9"/>
    <n v="20.97"/>
    <n v="3"/>
    <n v="9.02"/>
    <x v="5"/>
    <x v="2"/>
  </r>
  <r>
    <d v="2023-06-26T00:00:00"/>
    <x v="379"/>
    <x v="20"/>
    <x v="2"/>
    <x v="9"/>
    <n v="139.96"/>
    <n v="4"/>
    <n v="9.8000000000000007"/>
    <x v="5"/>
    <x v="2"/>
  </r>
  <r>
    <d v="2023-06-26T00:00:00"/>
    <x v="379"/>
    <x v="20"/>
    <x v="1"/>
    <x v="8"/>
    <n v="37.74"/>
    <n v="3"/>
    <n v="12.83"/>
    <x v="5"/>
    <x v="2"/>
  </r>
  <r>
    <d v="2023-06-26T00:00:00"/>
    <x v="766"/>
    <x v="4"/>
    <x v="2"/>
    <x v="6"/>
    <n v="135.94999999999999"/>
    <n v="1"/>
    <n v="39.43"/>
    <x v="5"/>
    <x v="2"/>
  </r>
  <r>
    <d v="2023-06-27T00:00:00"/>
    <x v="121"/>
    <x v="1"/>
    <x v="0"/>
    <x v="0"/>
    <n v="37.46"/>
    <n v="7"/>
    <n v="12.18"/>
    <x v="5"/>
    <x v="2"/>
  </r>
  <r>
    <d v="2023-06-27T00:00:00"/>
    <x v="121"/>
    <x v="1"/>
    <x v="1"/>
    <x v="5"/>
    <n v="539.66"/>
    <n v="3"/>
    <n v="-7.71"/>
    <x v="5"/>
    <x v="2"/>
  </r>
  <r>
    <d v="2023-06-27T00:00:00"/>
    <x v="461"/>
    <x v="3"/>
    <x v="2"/>
    <x v="6"/>
    <n v="201.58"/>
    <n v="2"/>
    <n v="12.6"/>
    <x v="5"/>
    <x v="2"/>
  </r>
  <r>
    <d v="2023-06-28T00:00:00"/>
    <x v="334"/>
    <x v="1"/>
    <x v="2"/>
    <x v="6"/>
    <n v="359.98"/>
    <n v="3"/>
    <n v="36"/>
    <x v="5"/>
    <x v="2"/>
  </r>
  <r>
    <d v="2023-06-28T00:00:00"/>
    <x v="10"/>
    <x v="3"/>
    <x v="0"/>
    <x v="3"/>
    <n v="7.75"/>
    <n v="3"/>
    <n v="2.81"/>
    <x v="5"/>
    <x v="2"/>
  </r>
  <r>
    <d v="2023-06-28T00:00:00"/>
    <x v="10"/>
    <x v="3"/>
    <x v="0"/>
    <x v="3"/>
    <n v="33.57"/>
    <n v="2"/>
    <n v="11.75"/>
    <x v="5"/>
    <x v="2"/>
  </r>
  <r>
    <d v="2023-06-28T00:00:00"/>
    <x v="652"/>
    <x v="23"/>
    <x v="1"/>
    <x v="5"/>
    <n v="121.96"/>
    <n v="2"/>
    <n v="20.73"/>
    <x v="5"/>
    <x v="2"/>
  </r>
  <r>
    <d v="2023-06-28T00:00:00"/>
    <x v="652"/>
    <x v="23"/>
    <x v="0"/>
    <x v="12"/>
    <n v="8.74"/>
    <n v="2"/>
    <n v="2.27"/>
    <x v="5"/>
    <x v="2"/>
  </r>
  <r>
    <d v="2023-06-28T00:00:00"/>
    <x v="652"/>
    <x v="23"/>
    <x v="0"/>
    <x v="0"/>
    <n v="61.96"/>
    <n v="2"/>
    <n v="27.88"/>
    <x v="5"/>
    <x v="2"/>
  </r>
  <r>
    <d v="2023-06-28T00:00:00"/>
    <x v="652"/>
    <x v="23"/>
    <x v="0"/>
    <x v="3"/>
    <n v="7.96"/>
    <n v="2"/>
    <n v="3.74"/>
    <x v="5"/>
    <x v="2"/>
  </r>
  <r>
    <d v="2023-06-28T00:00:00"/>
    <x v="652"/>
    <x v="23"/>
    <x v="0"/>
    <x v="12"/>
    <n v="275.24"/>
    <n v="4"/>
    <n v="121.11"/>
    <x v="5"/>
    <x v="2"/>
  </r>
  <r>
    <d v="2023-06-29T00:00:00"/>
    <x v="261"/>
    <x v="9"/>
    <x v="0"/>
    <x v="2"/>
    <n v="191.88"/>
    <n v="6"/>
    <n v="19.190000000000001"/>
    <x v="5"/>
    <x v="2"/>
  </r>
  <r>
    <d v="2023-06-30T00:00:00"/>
    <x v="413"/>
    <x v="4"/>
    <x v="0"/>
    <x v="4"/>
    <n v="35.97"/>
    <n v="3"/>
    <n v="9.7100000000000009"/>
    <x v="5"/>
    <x v="2"/>
  </r>
  <r>
    <d v="2023-06-30T00:00:00"/>
    <x v="413"/>
    <x v="4"/>
    <x v="1"/>
    <x v="11"/>
    <n v="1266.8599999999999"/>
    <n v="7"/>
    <n v="291.38"/>
    <x v="5"/>
    <x v="2"/>
  </r>
  <r>
    <d v="2023-06-30T00:00:00"/>
    <x v="303"/>
    <x v="1"/>
    <x v="2"/>
    <x v="9"/>
    <n v="50.12"/>
    <n v="7"/>
    <n v="-0.63"/>
    <x v="5"/>
    <x v="2"/>
  </r>
  <r>
    <d v="2023-07-01T00:00:00"/>
    <x v="705"/>
    <x v="9"/>
    <x v="0"/>
    <x v="3"/>
    <n v="14.2"/>
    <n v="2"/>
    <n v="6.53"/>
    <x v="6"/>
    <x v="2"/>
  </r>
  <r>
    <d v="2023-07-01T00:00:00"/>
    <x v="705"/>
    <x v="9"/>
    <x v="0"/>
    <x v="0"/>
    <n v="12.96"/>
    <n v="2"/>
    <n v="6.22"/>
    <x v="6"/>
    <x v="2"/>
  </r>
  <r>
    <d v="2023-07-01T00:00:00"/>
    <x v="705"/>
    <x v="9"/>
    <x v="0"/>
    <x v="3"/>
    <n v="58.34"/>
    <n v="2"/>
    <n v="28"/>
    <x v="6"/>
    <x v="2"/>
  </r>
  <r>
    <d v="2023-07-01T00:00:00"/>
    <x v="306"/>
    <x v="27"/>
    <x v="2"/>
    <x v="16"/>
    <n v="1499.95"/>
    <n v="5"/>
    <n v="449.99"/>
    <x v="6"/>
    <x v="2"/>
  </r>
  <r>
    <d v="2023-07-01T00:00:00"/>
    <x v="720"/>
    <x v="20"/>
    <x v="0"/>
    <x v="1"/>
    <n v="30.53"/>
    <n v="1"/>
    <n v="14.04"/>
    <x v="6"/>
    <x v="2"/>
  </r>
  <r>
    <d v="2023-07-01T00:00:00"/>
    <x v="720"/>
    <x v="20"/>
    <x v="2"/>
    <x v="9"/>
    <n v="30.84"/>
    <n v="3"/>
    <n v="6.17"/>
    <x v="6"/>
    <x v="2"/>
  </r>
  <r>
    <d v="2023-07-01T00:00:00"/>
    <x v="720"/>
    <x v="20"/>
    <x v="0"/>
    <x v="0"/>
    <n v="75.06"/>
    <n v="9"/>
    <n v="33.78"/>
    <x v="6"/>
    <x v="2"/>
  </r>
  <r>
    <d v="2023-07-01T00:00:00"/>
    <x v="327"/>
    <x v="22"/>
    <x v="0"/>
    <x v="3"/>
    <n v="2.5"/>
    <n v="1"/>
    <n v="0.9"/>
    <x v="6"/>
    <x v="2"/>
  </r>
  <r>
    <d v="2023-07-02T00:00:00"/>
    <x v="169"/>
    <x v="3"/>
    <x v="1"/>
    <x v="5"/>
    <n v="195.18"/>
    <n v="1"/>
    <n v="19.52"/>
    <x v="6"/>
    <x v="2"/>
  </r>
  <r>
    <d v="2023-07-02T00:00:00"/>
    <x v="175"/>
    <x v="6"/>
    <x v="0"/>
    <x v="4"/>
    <n v="7.7"/>
    <n v="2"/>
    <n v="3.16"/>
    <x v="6"/>
    <x v="2"/>
  </r>
  <r>
    <d v="2023-07-02T00:00:00"/>
    <x v="400"/>
    <x v="0"/>
    <x v="1"/>
    <x v="5"/>
    <n v="528.42999999999995"/>
    <n v="5"/>
    <n v="0"/>
    <x v="6"/>
    <x v="2"/>
  </r>
  <r>
    <d v="2023-07-02T00:00:00"/>
    <x v="400"/>
    <x v="0"/>
    <x v="0"/>
    <x v="0"/>
    <n v="41.47"/>
    <n v="8"/>
    <n v="14.52"/>
    <x v="6"/>
    <x v="2"/>
  </r>
  <r>
    <d v="2023-07-03T00:00:00"/>
    <x v="606"/>
    <x v="3"/>
    <x v="0"/>
    <x v="0"/>
    <n v="12.96"/>
    <n v="2"/>
    <n v="6.22"/>
    <x v="6"/>
    <x v="2"/>
  </r>
  <r>
    <d v="2023-07-03T00:00:00"/>
    <x v="606"/>
    <x v="3"/>
    <x v="0"/>
    <x v="7"/>
    <n v="3.96"/>
    <n v="2"/>
    <n v="0.08"/>
    <x v="6"/>
    <x v="2"/>
  </r>
  <r>
    <d v="2023-07-03T00:00:00"/>
    <x v="78"/>
    <x v="20"/>
    <x v="0"/>
    <x v="12"/>
    <n v="706.86"/>
    <n v="7"/>
    <n v="197.92"/>
    <x v="6"/>
    <x v="2"/>
  </r>
  <r>
    <d v="2023-07-03T00:00:00"/>
    <x v="76"/>
    <x v="2"/>
    <x v="0"/>
    <x v="0"/>
    <n v="123.92"/>
    <n v="5"/>
    <n v="38.729999999999997"/>
    <x v="6"/>
    <x v="2"/>
  </r>
  <r>
    <d v="2023-07-04T00:00:00"/>
    <x v="266"/>
    <x v="3"/>
    <x v="1"/>
    <x v="8"/>
    <n v="25.4"/>
    <n v="5"/>
    <n v="8.64"/>
    <x v="6"/>
    <x v="2"/>
  </r>
  <r>
    <d v="2023-07-04T00:00:00"/>
    <x v="266"/>
    <x v="3"/>
    <x v="0"/>
    <x v="10"/>
    <n v="43.96"/>
    <n v="2"/>
    <n v="20.66"/>
    <x v="6"/>
    <x v="2"/>
  </r>
  <r>
    <d v="2023-07-04T00:00:00"/>
    <x v="266"/>
    <x v="3"/>
    <x v="1"/>
    <x v="11"/>
    <n v="1279.17"/>
    <n v="5"/>
    <n v="225.74"/>
    <x v="6"/>
    <x v="2"/>
  </r>
  <r>
    <d v="2023-07-04T00:00:00"/>
    <x v="266"/>
    <x v="3"/>
    <x v="0"/>
    <x v="2"/>
    <n v="27.92"/>
    <n v="4"/>
    <n v="0.56000000000000005"/>
    <x v="6"/>
    <x v="2"/>
  </r>
  <r>
    <d v="2023-07-04T00:00:00"/>
    <x v="81"/>
    <x v="22"/>
    <x v="1"/>
    <x v="8"/>
    <n v="25.4"/>
    <n v="5"/>
    <n v="8.64"/>
    <x v="6"/>
    <x v="2"/>
  </r>
  <r>
    <d v="2023-07-04T00:00:00"/>
    <x v="81"/>
    <x v="22"/>
    <x v="2"/>
    <x v="6"/>
    <n v="177.48"/>
    <n v="3"/>
    <n v="19.97"/>
    <x v="6"/>
    <x v="2"/>
  </r>
  <r>
    <d v="2023-07-04T00:00:00"/>
    <x v="81"/>
    <x v="22"/>
    <x v="2"/>
    <x v="6"/>
    <n v="71.98"/>
    <n v="3"/>
    <n v="9"/>
    <x v="6"/>
    <x v="2"/>
  </r>
  <r>
    <d v="2023-07-07T00:00:00"/>
    <x v="571"/>
    <x v="16"/>
    <x v="0"/>
    <x v="14"/>
    <n v="45.58"/>
    <n v="7"/>
    <n v="5.13"/>
    <x v="6"/>
    <x v="2"/>
  </r>
  <r>
    <d v="2023-07-07T00:00:00"/>
    <x v="195"/>
    <x v="3"/>
    <x v="1"/>
    <x v="8"/>
    <n v="215.65"/>
    <n v="5"/>
    <n v="73.319999999999993"/>
    <x v="6"/>
    <x v="2"/>
  </r>
  <r>
    <d v="2023-07-07T00:00:00"/>
    <x v="45"/>
    <x v="1"/>
    <x v="1"/>
    <x v="8"/>
    <n v="60.29"/>
    <n v="8"/>
    <n v="-27.13"/>
    <x v="6"/>
    <x v="2"/>
  </r>
  <r>
    <d v="2023-07-07T00:00:00"/>
    <x v="45"/>
    <x v="1"/>
    <x v="0"/>
    <x v="7"/>
    <n v="2.63"/>
    <n v="1"/>
    <n v="0.82"/>
    <x v="6"/>
    <x v="2"/>
  </r>
  <r>
    <d v="2023-07-07T00:00:00"/>
    <x v="45"/>
    <x v="1"/>
    <x v="0"/>
    <x v="0"/>
    <n v="23.69"/>
    <n v="9"/>
    <n v="7.7"/>
    <x v="6"/>
    <x v="2"/>
  </r>
  <r>
    <d v="2023-07-07T00:00:00"/>
    <x v="45"/>
    <x v="1"/>
    <x v="1"/>
    <x v="5"/>
    <n v="253.37"/>
    <n v="2"/>
    <n v="-14.48"/>
    <x v="6"/>
    <x v="2"/>
  </r>
  <r>
    <d v="2023-07-07T00:00:00"/>
    <x v="757"/>
    <x v="3"/>
    <x v="1"/>
    <x v="5"/>
    <n v="287.97000000000003"/>
    <n v="4"/>
    <n v="-3.6"/>
    <x v="6"/>
    <x v="2"/>
  </r>
  <r>
    <d v="2023-07-07T00:00:00"/>
    <x v="757"/>
    <x v="3"/>
    <x v="2"/>
    <x v="16"/>
    <n v="2799.96"/>
    <n v="5"/>
    <n v="944.99"/>
    <x v="6"/>
    <x v="2"/>
  </r>
  <r>
    <d v="2023-07-07T00:00:00"/>
    <x v="757"/>
    <x v="3"/>
    <x v="0"/>
    <x v="0"/>
    <n v="48.94"/>
    <n v="1"/>
    <n v="24.47"/>
    <x v="6"/>
    <x v="2"/>
  </r>
  <r>
    <d v="2023-07-07T00:00:00"/>
    <x v="570"/>
    <x v="2"/>
    <x v="0"/>
    <x v="1"/>
    <n v="10.08"/>
    <n v="2"/>
    <n v="3.28"/>
    <x v="6"/>
    <x v="2"/>
  </r>
  <r>
    <d v="2023-07-07T00:00:00"/>
    <x v="570"/>
    <x v="2"/>
    <x v="2"/>
    <x v="6"/>
    <n v="59.99"/>
    <n v="1"/>
    <n v="-13"/>
    <x v="6"/>
    <x v="2"/>
  </r>
  <r>
    <d v="2023-07-07T00:00:00"/>
    <x v="570"/>
    <x v="2"/>
    <x v="0"/>
    <x v="3"/>
    <n v="5.72"/>
    <n v="5"/>
    <n v="-4.76"/>
    <x v="6"/>
    <x v="2"/>
  </r>
  <r>
    <d v="2023-07-07T00:00:00"/>
    <x v="570"/>
    <x v="2"/>
    <x v="0"/>
    <x v="3"/>
    <n v="9.42"/>
    <n v="5"/>
    <n v="-7.85"/>
    <x v="6"/>
    <x v="2"/>
  </r>
  <r>
    <d v="2023-07-07T00:00:00"/>
    <x v="655"/>
    <x v="27"/>
    <x v="0"/>
    <x v="0"/>
    <n v="12.96"/>
    <n v="2"/>
    <n v="6.22"/>
    <x v="6"/>
    <x v="2"/>
  </r>
  <r>
    <d v="2023-07-07T00:00:00"/>
    <x v="655"/>
    <x v="27"/>
    <x v="0"/>
    <x v="4"/>
    <n v="45.98"/>
    <n v="2"/>
    <n v="12.87"/>
    <x v="6"/>
    <x v="2"/>
  </r>
  <r>
    <d v="2023-07-08T00:00:00"/>
    <x v="759"/>
    <x v="0"/>
    <x v="2"/>
    <x v="6"/>
    <n v="863.64"/>
    <n v="9"/>
    <n v="107.96"/>
    <x v="6"/>
    <x v="2"/>
  </r>
  <r>
    <d v="2023-07-08T00:00:00"/>
    <x v="759"/>
    <x v="0"/>
    <x v="0"/>
    <x v="4"/>
    <n v="47.62"/>
    <n v="3"/>
    <n v="3.57"/>
    <x v="6"/>
    <x v="2"/>
  </r>
  <r>
    <d v="2023-07-08T00:00:00"/>
    <x v="364"/>
    <x v="26"/>
    <x v="0"/>
    <x v="3"/>
    <n v="19.97"/>
    <n v="2"/>
    <n v="-13.31"/>
    <x v="6"/>
    <x v="2"/>
  </r>
  <r>
    <d v="2023-07-08T00:00:00"/>
    <x v="364"/>
    <x v="26"/>
    <x v="0"/>
    <x v="2"/>
    <n v="33.49"/>
    <n v="7"/>
    <n v="-1.26"/>
    <x v="6"/>
    <x v="2"/>
  </r>
  <r>
    <d v="2023-07-08T00:00:00"/>
    <x v="364"/>
    <x v="26"/>
    <x v="0"/>
    <x v="3"/>
    <n v="8.74"/>
    <n v="4"/>
    <n v="-6.12"/>
    <x v="6"/>
    <x v="2"/>
  </r>
  <r>
    <d v="2023-07-08T00:00:00"/>
    <x v="364"/>
    <x v="26"/>
    <x v="1"/>
    <x v="5"/>
    <n v="662.88"/>
    <n v="3"/>
    <n v="74.569999999999993"/>
    <x v="6"/>
    <x v="2"/>
  </r>
  <r>
    <d v="2023-07-08T00:00:00"/>
    <x v="393"/>
    <x v="22"/>
    <x v="2"/>
    <x v="6"/>
    <n v="107.98"/>
    <n v="1"/>
    <n v="9.4499999999999993"/>
    <x v="6"/>
    <x v="2"/>
  </r>
  <r>
    <d v="2023-07-08T00:00:00"/>
    <x v="393"/>
    <x v="22"/>
    <x v="0"/>
    <x v="3"/>
    <n v="19.3"/>
    <n v="3"/>
    <n v="6.03"/>
    <x v="6"/>
    <x v="2"/>
  </r>
  <r>
    <d v="2023-07-08T00:00:00"/>
    <x v="368"/>
    <x v="16"/>
    <x v="2"/>
    <x v="6"/>
    <n v="823.96"/>
    <n v="5"/>
    <n v="51.5"/>
    <x v="6"/>
    <x v="2"/>
  </r>
  <r>
    <d v="2023-07-08T00:00:00"/>
    <x v="368"/>
    <x v="16"/>
    <x v="0"/>
    <x v="0"/>
    <n v="15.98"/>
    <n v="2"/>
    <n v="5"/>
    <x v="6"/>
    <x v="2"/>
  </r>
  <r>
    <d v="2023-07-08T00:00:00"/>
    <x v="424"/>
    <x v="43"/>
    <x v="0"/>
    <x v="0"/>
    <n v="12.96"/>
    <n v="2"/>
    <n v="6.22"/>
    <x v="6"/>
    <x v="2"/>
  </r>
  <r>
    <d v="2023-07-09T00:00:00"/>
    <x v="104"/>
    <x v="20"/>
    <x v="1"/>
    <x v="5"/>
    <n v="408.01"/>
    <n v="2"/>
    <n v="72.53"/>
    <x v="6"/>
    <x v="2"/>
  </r>
  <r>
    <d v="2023-07-09T00:00:00"/>
    <x v="104"/>
    <x v="20"/>
    <x v="1"/>
    <x v="8"/>
    <n v="165.28"/>
    <n v="4"/>
    <n v="14.88"/>
    <x v="6"/>
    <x v="2"/>
  </r>
  <r>
    <d v="2023-07-10T00:00:00"/>
    <x v="158"/>
    <x v="12"/>
    <x v="0"/>
    <x v="2"/>
    <n v="16.77"/>
    <n v="2"/>
    <n v="1.47"/>
    <x v="6"/>
    <x v="2"/>
  </r>
  <r>
    <d v="2023-07-10T00:00:00"/>
    <x v="564"/>
    <x v="0"/>
    <x v="0"/>
    <x v="2"/>
    <n v="338.04"/>
    <n v="3"/>
    <n v="-33.799999999999997"/>
    <x v="6"/>
    <x v="2"/>
  </r>
  <r>
    <d v="2023-07-10T00:00:00"/>
    <x v="564"/>
    <x v="0"/>
    <x v="0"/>
    <x v="4"/>
    <n v="154.24"/>
    <n v="4"/>
    <n v="17.350000000000001"/>
    <x v="6"/>
    <x v="2"/>
  </r>
  <r>
    <d v="2023-07-10T00:00:00"/>
    <x v="327"/>
    <x v="12"/>
    <x v="0"/>
    <x v="3"/>
    <n v="44.86"/>
    <n v="6"/>
    <n v="-35.880000000000003"/>
    <x v="6"/>
    <x v="2"/>
  </r>
  <r>
    <d v="2023-07-10T00:00:00"/>
    <x v="400"/>
    <x v="2"/>
    <x v="2"/>
    <x v="15"/>
    <n v="341.99"/>
    <n v="3"/>
    <n v="-319.19"/>
    <x v="6"/>
    <x v="2"/>
  </r>
  <r>
    <d v="2023-07-12T00:00:00"/>
    <x v="94"/>
    <x v="3"/>
    <x v="2"/>
    <x v="6"/>
    <n v="95.76"/>
    <n v="6"/>
    <n v="7.18"/>
    <x v="6"/>
    <x v="2"/>
  </r>
  <r>
    <d v="2023-07-14T00:00:00"/>
    <x v="442"/>
    <x v="12"/>
    <x v="2"/>
    <x v="6"/>
    <n v="380.86"/>
    <n v="8"/>
    <n v="38.090000000000003"/>
    <x v="6"/>
    <x v="2"/>
  </r>
  <r>
    <d v="2023-07-14T00:00:00"/>
    <x v="633"/>
    <x v="2"/>
    <x v="0"/>
    <x v="14"/>
    <n v="11.63"/>
    <n v="2"/>
    <n v="1.02"/>
    <x v="6"/>
    <x v="2"/>
  </r>
  <r>
    <d v="2023-07-14T00:00:00"/>
    <x v="490"/>
    <x v="20"/>
    <x v="0"/>
    <x v="2"/>
    <n v="11.21"/>
    <n v="1"/>
    <n v="3.36"/>
    <x v="6"/>
    <x v="2"/>
  </r>
  <r>
    <d v="2023-07-14T00:00:00"/>
    <x v="490"/>
    <x v="20"/>
    <x v="0"/>
    <x v="3"/>
    <n v="9.14"/>
    <n v="3"/>
    <n v="3.2"/>
    <x v="6"/>
    <x v="2"/>
  </r>
  <r>
    <d v="2023-07-14T00:00:00"/>
    <x v="490"/>
    <x v="20"/>
    <x v="0"/>
    <x v="7"/>
    <n v="14.07"/>
    <n v="7"/>
    <n v="6.89"/>
    <x v="6"/>
    <x v="2"/>
  </r>
  <r>
    <d v="2023-07-14T00:00:00"/>
    <x v="490"/>
    <x v="20"/>
    <x v="0"/>
    <x v="4"/>
    <n v="41.86"/>
    <n v="7"/>
    <n v="10.47"/>
    <x v="6"/>
    <x v="2"/>
  </r>
  <r>
    <d v="2023-07-14T00:00:00"/>
    <x v="490"/>
    <x v="20"/>
    <x v="0"/>
    <x v="3"/>
    <n v="8.5399999999999991"/>
    <n v="2"/>
    <n v="2.88"/>
    <x v="6"/>
    <x v="2"/>
  </r>
  <r>
    <d v="2023-07-14T00:00:00"/>
    <x v="490"/>
    <x v="20"/>
    <x v="1"/>
    <x v="11"/>
    <n v="579.14"/>
    <n v="4"/>
    <n v="21.72"/>
    <x v="6"/>
    <x v="2"/>
  </r>
  <r>
    <d v="2023-07-14T00:00:00"/>
    <x v="240"/>
    <x v="0"/>
    <x v="2"/>
    <x v="6"/>
    <n v="419.94"/>
    <n v="7"/>
    <n v="52.49"/>
    <x v="6"/>
    <x v="2"/>
  </r>
  <r>
    <d v="2023-07-14T00:00:00"/>
    <x v="696"/>
    <x v="20"/>
    <x v="0"/>
    <x v="3"/>
    <n v="14.16"/>
    <n v="2"/>
    <n v="5.13"/>
    <x v="6"/>
    <x v="2"/>
  </r>
  <r>
    <d v="2023-07-14T00:00:00"/>
    <x v="663"/>
    <x v="33"/>
    <x v="2"/>
    <x v="9"/>
    <n v="29"/>
    <n v="2"/>
    <n v="7.25"/>
    <x v="6"/>
    <x v="2"/>
  </r>
  <r>
    <d v="2023-07-14T00:00:00"/>
    <x v="238"/>
    <x v="20"/>
    <x v="0"/>
    <x v="7"/>
    <n v="29.61"/>
    <n v="9"/>
    <n v="13.32"/>
    <x v="6"/>
    <x v="2"/>
  </r>
  <r>
    <d v="2023-07-14T00:00:00"/>
    <x v="143"/>
    <x v="0"/>
    <x v="0"/>
    <x v="0"/>
    <n v="219.84"/>
    <n v="5"/>
    <n v="79.69"/>
    <x v="6"/>
    <x v="2"/>
  </r>
  <r>
    <d v="2023-07-14T00:00:00"/>
    <x v="767"/>
    <x v="4"/>
    <x v="0"/>
    <x v="3"/>
    <n v="36.4"/>
    <n v="5"/>
    <n v="17.11"/>
    <x v="6"/>
    <x v="2"/>
  </r>
  <r>
    <d v="2023-07-14T00:00:00"/>
    <x v="767"/>
    <x v="4"/>
    <x v="1"/>
    <x v="8"/>
    <n v="51.75"/>
    <n v="1"/>
    <n v="15.53"/>
    <x v="6"/>
    <x v="2"/>
  </r>
  <r>
    <d v="2023-07-14T00:00:00"/>
    <x v="745"/>
    <x v="3"/>
    <x v="2"/>
    <x v="6"/>
    <n v="110.38"/>
    <n v="3"/>
    <n v="12.42"/>
    <x v="6"/>
    <x v="2"/>
  </r>
  <r>
    <d v="2023-07-14T00:00:00"/>
    <x v="745"/>
    <x v="3"/>
    <x v="0"/>
    <x v="12"/>
    <n v="151.62"/>
    <n v="7"/>
    <n v="50.03"/>
    <x v="6"/>
    <x v="2"/>
  </r>
  <r>
    <d v="2023-07-14T00:00:00"/>
    <x v="745"/>
    <x v="3"/>
    <x v="1"/>
    <x v="8"/>
    <n v="30.8"/>
    <n v="4"/>
    <n v="10.16"/>
    <x v="6"/>
    <x v="2"/>
  </r>
  <r>
    <d v="2023-07-15T00:00:00"/>
    <x v="511"/>
    <x v="27"/>
    <x v="0"/>
    <x v="14"/>
    <n v="44.4"/>
    <n v="5"/>
    <n v="12.43"/>
    <x v="6"/>
    <x v="2"/>
  </r>
  <r>
    <d v="2023-07-15T00:00:00"/>
    <x v="231"/>
    <x v="11"/>
    <x v="1"/>
    <x v="5"/>
    <n v="230.28"/>
    <n v="3"/>
    <n v="23.03"/>
    <x v="6"/>
    <x v="2"/>
  </r>
  <r>
    <d v="2023-07-15T00:00:00"/>
    <x v="231"/>
    <x v="11"/>
    <x v="0"/>
    <x v="0"/>
    <n v="105.52"/>
    <n v="5"/>
    <n v="34.29"/>
    <x v="6"/>
    <x v="2"/>
  </r>
  <r>
    <d v="2023-07-16T00:00:00"/>
    <x v="450"/>
    <x v="0"/>
    <x v="0"/>
    <x v="2"/>
    <n v="37.22"/>
    <n v="3"/>
    <n v="3.72"/>
    <x v="6"/>
    <x v="2"/>
  </r>
  <r>
    <d v="2023-07-16T00:00:00"/>
    <x v="450"/>
    <x v="0"/>
    <x v="0"/>
    <x v="0"/>
    <n v="20.02"/>
    <n v="3"/>
    <n v="6.26"/>
    <x v="6"/>
    <x v="2"/>
  </r>
  <r>
    <d v="2023-07-16T00:00:00"/>
    <x v="74"/>
    <x v="2"/>
    <x v="2"/>
    <x v="6"/>
    <n v="143.97999999999999"/>
    <n v="3"/>
    <n v="-28.8"/>
    <x v="6"/>
    <x v="2"/>
  </r>
  <r>
    <d v="2023-07-16T00:00:00"/>
    <x v="74"/>
    <x v="2"/>
    <x v="2"/>
    <x v="6"/>
    <n v="494.38"/>
    <n v="4"/>
    <n v="-115.35"/>
    <x v="6"/>
    <x v="2"/>
  </r>
  <r>
    <d v="2023-07-16T00:00:00"/>
    <x v="74"/>
    <x v="2"/>
    <x v="0"/>
    <x v="14"/>
    <n v="5.84"/>
    <n v="2"/>
    <n v="0.73"/>
    <x v="6"/>
    <x v="2"/>
  </r>
  <r>
    <d v="2023-07-16T00:00:00"/>
    <x v="231"/>
    <x v="0"/>
    <x v="1"/>
    <x v="8"/>
    <n v="9.5500000000000007"/>
    <n v="3"/>
    <n v="-3.82"/>
    <x v="6"/>
    <x v="2"/>
  </r>
  <r>
    <d v="2023-07-16T00:00:00"/>
    <x v="104"/>
    <x v="9"/>
    <x v="0"/>
    <x v="10"/>
    <n v="10.199999999999999"/>
    <n v="5"/>
    <n v="4.79"/>
    <x v="6"/>
    <x v="2"/>
  </r>
  <r>
    <d v="2023-07-16T00:00:00"/>
    <x v="104"/>
    <x v="9"/>
    <x v="0"/>
    <x v="4"/>
    <n v="22.32"/>
    <n v="3"/>
    <n v="5.58"/>
    <x v="6"/>
    <x v="2"/>
  </r>
  <r>
    <d v="2023-07-16T00:00:00"/>
    <x v="104"/>
    <x v="9"/>
    <x v="0"/>
    <x v="3"/>
    <n v="24.1"/>
    <n v="5"/>
    <n v="11.09"/>
    <x v="6"/>
    <x v="2"/>
  </r>
  <r>
    <d v="2023-07-16T00:00:00"/>
    <x v="104"/>
    <x v="9"/>
    <x v="2"/>
    <x v="9"/>
    <n v="75.98"/>
    <n v="2"/>
    <n v="18.239999999999998"/>
    <x v="6"/>
    <x v="2"/>
  </r>
  <r>
    <d v="2023-07-16T00:00:00"/>
    <x v="104"/>
    <x v="9"/>
    <x v="0"/>
    <x v="3"/>
    <n v="6.46"/>
    <n v="2"/>
    <n v="3.17"/>
    <x v="6"/>
    <x v="2"/>
  </r>
  <r>
    <d v="2023-07-16T00:00:00"/>
    <x v="104"/>
    <x v="9"/>
    <x v="0"/>
    <x v="0"/>
    <n v="60.12"/>
    <n v="9"/>
    <n v="28.86"/>
    <x v="6"/>
    <x v="2"/>
  </r>
  <r>
    <d v="2023-07-17T00:00:00"/>
    <x v="141"/>
    <x v="3"/>
    <x v="0"/>
    <x v="2"/>
    <n v="77.88"/>
    <n v="2"/>
    <n v="3.89"/>
    <x v="6"/>
    <x v="2"/>
  </r>
  <r>
    <d v="2023-07-17T00:00:00"/>
    <x v="212"/>
    <x v="23"/>
    <x v="0"/>
    <x v="12"/>
    <n v="162.63999999999999"/>
    <n v="2"/>
    <n v="45.54"/>
    <x v="6"/>
    <x v="2"/>
  </r>
  <r>
    <d v="2023-07-17T00:00:00"/>
    <x v="212"/>
    <x v="23"/>
    <x v="2"/>
    <x v="6"/>
    <n v="597"/>
    <n v="3"/>
    <n v="280.58999999999997"/>
    <x v="6"/>
    <x v="2"/>
  </r>
  <r>
    <d v="2023-07-17T00:00:00"/>
    <x v="212"/>
    <x v="23"/>
    <x v="0"/>
    <x v="0"/>
    <n v="55.48"/>
    <n v="1"/>
    <n v="26.63"/>
    <x v="6"/>
    <x v="2"/>
  </r>
  <r>
    <d v="2023-07-17T00:00:00"/>
    <x v="182"/>
    <x v="24"/>
    <x v="0"/>
    <x v="0"/>
    <n v="21.93"/>
    <n v="3"/>
    <n v="10.09"/>
    <x v="6"/>
    <x v="2"/>
  </r>
  <r>
    <d v="2023-07-17T00:00:00"/>
    <x v="182"/>
    <x v="24"/>
    <x v="0"/>
    <x v="2"/>
    <n v="242.94"/>
    <n v="3"/>
    <n v="4.8600000000000003"/>
    <x v="6"/>
    <x v="2"/>
  </r>
  <r>
    <d v="2023-07-17T00:00:00"/>
    <x v="182"/>
    <x v="24"/>
    <x v="0"/>
    <x v="0"/>
    <n v="7.64"/>
    <n v="1"/>
    <n v="3.74"/>
    <x v="6"/>
    <x v="2"/>
  </r>
  <r>
    <d v="2023-07-17T00:00:00"/>
    <x v="182"/>
    <x v="24"/>
    <x v="0"/>
    <x v="0"/>
    <n v="51.84"/>
    <n v="8"/>
    <n v="25.4"/>
    <x v="6"/>
    <x v="2"/>
  </r>
  <r>
    <d v="2023-07-17T00:00:00"/>
    <x v="182"/>
    <x v="24"/>
    <x v="0"/>
    <x v="2"/>
    <n v="265.17"/>
    <n v="1"/>
    <n v="47.73"/>
    <x v="6"/>
    <x v="2"/>
  </r>
  <r>
    <d v="2023-07-17T00:00:00"/>
    <x v="380"/>
    <x v="22"/>
    <x v="1"/>
    <x v="8"/>
    <n v="12.42"/>
    <n v="3"/>
    <n v="4.47"/>
    <x v="6"/>
    <x v="2"/>
  </r>
  <r>
    <d v="2023-07-17T00:00:00"/>
    <x v="380"/>
    <x v="22"/>
    <x v="2"/>
    <x v="9"/>
    <n v="428.4"/>
    <n v="3"/>
    <n v="89.96"/>
    <x v="6"/>
    <x v="2"/>
  </r>
  <r>
    <d v="2023-07-17T00:00:00"/>
    <x v="380"/>
    <x v="22"/>
    <x v="1"/>
    <x v="8"/>
    <n v="24.75"/>
    <n v="5"/>
    <n v="10.89"/>
    <x v="6"/>
    <x v="2"/>
  </r>
  <r>
    <d v="2023-07-17T00:00:00"/>
    <x v="380"/>
    <x v="22"/>
    <x v="0"/>
    <x v="1"/>
    <n v="87.71"/>
    <n v="7"/>
    <n v="41.22"/>
    <x v="6"/>
    <x v="2"/>
  </r>
  <r>
    <d v="2023-07-17T00:00:00"/>
    <x v="380"/>
    <x v="22"/>
    <x v="0"/>
    <x v="2"/>
    <n v="69.52"/>
    <n v="2"/>
    <n v="17.38"/>
    <x v="6"/>
    <x v="2"/>
  </r>
  <r>
    <d v="2023-07-17T00:00:00"/>
    <x v="380"/>
    <x v="22"/>
    <x v="2"/>
    <x v="6"/>
    <n v="20.78"/>
    <n v="2"/>
    <n v="-4.68"/>
    <x v="6"/>
    <x v="2"/>
  </r>
  <r>
    <d v="2023-07-17T00:00:00"/>
    <x v="380"/>
    <x v="22"/>
    <x v="0"/>
    <x v="3"/>
    <n v="12.82"/>
    <n v="3"/>
    <n v="4.17"/>
    <x v="6"/>
    <x v="2"/>
  </r>
  <r>
    <d v="2023-07-17T00:00:00"/>
    <x v="372"/>
    <x v="20"/>
    <x v="0"/>
    <x v="12"/>
    <n v="45.96"/>
    <n v="2"/>
    <n v="13.79"/>
    <x v="6"/>
    <x v="2"/>
  </r>
  <r>
    <d v="2023-07-18T00:00:00"/>
    <x v="637"/>
    <x v="26"/>
    <x v="1"/>
    <x v="5"/>
    <n v="544.01"/>
    <n v="3"/>
    <n v="40.799999999999997"/>
    <x v="6"/>
    <x v="2"/>
  </r>
  <r>
    <d v="2023-07-18T00:00:00"/>
    <x v="637"/>
    <x v="26"/>
    <x v="0"/>
    <x v="3"/>
    <n v="1.87"/>
    <n v="3"/>
    <n v="-1.44"/>
    <x v="6"/>
    <x v="2"/>
  </r>
  <r>
    <d v="2023-07-18T00:00:00"/>
    <x v="637"/>
    <x v="26"/>
    <x v="1"/>
    <x v="5"/>
    <n v="854.35"/>
    <n v="3"/>
    <n v="10.68"/>
    <x v="6"/>
    <x v="2"/>
  </r>
  <r>
    <d v="2023-07-18T00:00:00"/>
    <x v="637"/>
    <x v="26"/>
    <x v="0"/>
    <x v="2"/>
    <n v="593.57000000000005"/>
    <n v="2"/>
    <n v="0"/>
    <x v="6"/>
    <x v="2"/>
  </r>
  <r>
    <d v="2023-07-18T00:00:00"/>
    <x v="637"/>
    <x v="26"/>
    <x v="0"/>
    <x v="2"/>
    <n v="338.04"/>
    <n v="3"/>
    <n v="-33.799999999999997"/>
    <x v="6"/>
    <x v="2"/>
  </r>
  <r>
    <d v="2023-07-18T00:00:00"/>
    <x v="121"/>
    <x v="5"/>
    <x v="1"/>
    <x v="5"/>
    <n v="140.81"/>
    <n v="1"/>
    <n v="39.43"/>
    <x v="6"/>
    <x v="2"/>
  </r>
  <r>
    <d v="2023-07-18T00:00:00"/>
    <x v="359"/>
    <x v="12"/>
    <x v="0"/>
    <x v="14"/>
    <n v="33.799999999999997"/>
    <n v="5"/>
    <n v="4.2300000000000004"/>
    <x v="6"/>
    <x v="2"/>
  </r>
  <r>
    <d v="2023-07-18T00:00:00"/>
    <x v="743"/>
    <x v="0"/>
    <x v="2"/>
    <x v="9"/>
    <n v="15.58"/>
    <n v="3"/>
    <n v="3.31"/>
    <x v="6"/>
    <x v="2"/>
  </r>
  <r>
    <d v="2023-07-18T00:00:00"/>
    <x v="608"/>
    <x v="12"/>
    <x v="2"/>
    <x v="6"/>
    <n v="55.99"/>
    <n v="1"/>
    <n v="3.5"/>
    <x v="6"/>
    <x v="2"/>
  </r>
  <r>
    <d v="2023-07-18T00:00:00"/>
    <x v="646"/>
    <x v="2"/>
    <x v="0"/>
    <x v="4"/>
    <n v="11.26"/>
    <n v="8"/>
    <n v="1.27"/>
    <x v="6"/>
    <x v="2"/>
  </r>
  <r>
    <d v="2023-07-18T00:00:00"/>
    <x v="646"/>
    <x v="2"/>
    <x v="0"/>
    <x v="2"/>
    <n v="284.08"/>
    <n v="10"/>
    <n v="24.86"/>
    <x v="6"/>
    <x v="2"/>
  </r>
  <r>
    <d v="2023-07-18T00:00:00"/>
    <x v="646"/>
    <x v="2"/>
    <x v="0"/>
    <x v="0"/>
    <n v="18.5"/>
    <n v="4"/>
    <n v="6.7"/>
    <x v="6"/>
    <x v="2"/>
  </r>
  <r>
    <d v="2023-07-19T00:00:00"/>
    <x v="55"/>
    <x v="29"/>
    <x v="1"/>
    <x v="8"/>
    <n v="185.58"/>
    <n v="6"/>
    <n v="76.09"/>
    <x v="6"/>
    <x v="2"/>
  </r>
  <r>
    <d v="2023-07-19T00:00:00"/>
    <x v="55"/>
    <x v="29"/>
    <x v="0"/>
    <x v="3"/>
    <n v="77.56"/>
    <n v="2"/>
    <n v="35.68"/>
    <x v="6"/>
    <x v="2"/>
  </r>
  <r>
    <d v="2023-07-19T00:00:00"/>
    <x v="55"/>
    <x v="29"/>
    <x v="0"/>
    <x v="2"/>
    <n v="87.92"/>
    <n v="4"/>
    <n v="0.88"/>
    <x v="6"/>
    <x v="2"/>
  </r>
  <r>
    <d v="2023-07-19T00:00:00"/>
    <x v="55"/>
    <x v="29"/>
    <x v="0"/>
    <x v="0"/>
    <n v="245.94"/>
    <n v="6"/>
    <n v="120.51"/>
    <x v="6"/>
    <x v="2"/>
  </r>
  <r>
    <d v="2023-07-19T00:00:00"/>
    <x v="55"/>
    <x v="29"/>
    <x v="0"/>
    <x v="3"/>
    <n v="8.6"/>
    <n v="1"/>
    <n v="4.04"/>
    <x v="6"/>
    <x v="2"/>
  </r>
  <r>
    <d v="2023-07-19T00:00:00"/>
    <x v="55"/>
    <x v="29"/>
    <x v="1"/>
    <x v="11"/>
    <n v="504.9"/>
    <n v="5"/>
    <n v="126.23"/>
    <x v="6"/>
    <x v="2"/>
  </r>
  <r>
    <d v="2023-07-19T00:00:00"/>
    <x v="492"/>
    <x v="3"/>
    <x v="2"/>
    <x v="6"/>
    <n v="35.979999999999997"/>
    <n v="2"/>
    <n v="4.5"/>
    <x v="6"/>
    <x v="2"/>
  </r>
  <r>
    <d v="2023-07-19T00:00:00"/>
    <x v="492"/>
    <x v="3"/>
    <x v="2"/>
    <x v="9"/>
    <n v="389.97"/>
    <n v="3"/>
    <n v="132.59"/>
    <x v="6"/>
    <x v="2"/>
  </r>
  <r>
    <d v="2023-07-20T00:00:00"/>
    <x v="137"/>
    <x v="20"/>
    <x v="2"/>
    <x v="6"/>
    <n v="89.95"/>
    <n v="5"/>
    <n v="43.18"/>
    <x v="6"/>
    <x v="2"/>
  </r>
  <r>
    <d v="2023-07-21T00:00:00"/>
    <x v="369"/>
    <x v="2"/>
    <x v="0"/>
    <x v="3"/>
    <n v="1.94"/>
    <n v="1"/>
    <n v="-1.29"/>
    <x v="6"/>
    <x v="2"/>
  </r>
  <r>
    <d v="2023-07-21T00:00:00"/>
    <x v="739"/>
    <x v="10"/>
    <x v="0"/>
    <x v="4"/>
    <n v="18.66"/>
    <n v="2"/>
    <n v="1.4"/>
    <x v="6"/>
    <x v="2"/>
  </r>
  <r>
    <d v="2023-07-21T00:00:00"/>
    <x v="739"/>
    <x v="10"/>
    <x v="0"/>
    <x v="3"/>
    <n v="11.09"/>
    <n v="7"/>
    <n v="-8.1300000000000008"/>
    <x v="6"/>
    <x v="2"/>
  </r>
  <r>
    <d v="2023-07-21T00:00:00"/>
    <x v="739"/>
    <x v="10"/>
    <x v="0"/>
    <x v="2"/>
    <n v="66.69"/>
    <n v="1"/>
    <n v="4.17"/>
    <x v="6"/>
    <x v="2"/>
  </r>
  <r>
    <d v="2023-07-21T00:00:00"/>
    <x v="739"/>
    <x v="10"/>
    <x v="0"/>
    <x v="2"/>
    <n v="99.49"/>
    <n v="2"/>
    <n v="8.7100000000000009"/>
    <x v="6"/>
    <x v="2"/>
  </r>
  <r>
    <d v="2023-07-21T00:00:00"/>
    <x v="443"/>
    <x v="25"/>
    <x v="0"/>
    <x v="1"/>
    <n v="6.26"/>
    <n v="3"/>
    <n v="2.04"/>
    <x v="6"/>
    <x v="2"/>
  </r>
  <r>
    <d v="2023-07-21T00:00:00"/>
    <x v="443"/>
    <x v="25"/>
    <x v="1"/>
    <x v="5"/>
    <n v="363.92"/>
    <n v="5"/>
    <n v="0"/>
    <x v="6"/>
    <x v="2"/>
  </r>
  <r>
    <d v="2023-07-21T00:00:00"/>
    <x v="105"/>
    <x v="3"/>
    <x v="0"/>
    <x v="10"/>
    <n v="419.9"/>
    <n v="5"/>
    <n v="197.35"/>
    <x v="6"/>
    <x v="2"/>
  </r>
  <r>
    <d v="2023-07-21T00:00:00"/>
    <x v="105"/>
    <x v="3"/>
    <x v="0"/>
    <x v="1"/>
    <n v="3.15"/>
    <n v="1"/>
    <n v="1.51"/>
    <x v="6"/>
    <x v="2"/>
  </r>
  <r>
    <d v="2023-07-22T00:00:00"/>
    <x v="729"/>
    <x v="3"/>
    <x v="0"/>
    <x v="1"/>
    <n v="6.3"/>
    <n v="2"/>
    <n v="3.02"/>
    <x v="6"/>
    <x v="2"/>
  </r>
  <r>
    <d v="2023-07-22T00:00:00"/>
    <x v="740"/>
    <x v="2"/>
    <x v="0"/>
    <x v="4"/>
    <n v="4.16"/>
    <n v="2"/>
    <n v="0.36"/>
    <x v="6"/>
    <x v="2"/>
  </r>
  <r>
    <d v="2023-07-22T00:00:00"/>
    <x v="740"/>
    <x v="2"/>
    <x v="1"/>
    <x v="8"/>
    <n v="11.65"/>
    <n v="2"/>
    <n v="3.35"/>
    <x v="6"/>
    <x v="2"/>
  </r>
  <r>
    <d v="2023-07-22T00:00:00"/>
    <x v="380"/>
    <x v="14"/>
    <x v="2"/>
    <x v="9"/>
    <n v="109.95"/>
    <n v="1"/>
    <n v="36.28"/>
    <x v="6"/>
    <x v="2"/>
  </r>
  <r>
    <d v="2023-07-22T00:00:00"/>
    <x v="380"/>
    <x v="14"/>
    <x v="0"/>
    <x v="2"/>
    <n v="965.85"/>
    <n v="5"/>
    <n v="135.22"/>
    <x v="6"/>
    <x v="2"/>
  </r>
  <r>
    <d v="2023-07-22T00:00:00"/>
    <x v="380"/>
    <x v="14"/>
    <x v="0"/>
    <x v="4"/>
    <n v="29.2"/>
    <n v="5"/>
    <n v="10.51"/>
    <x v="6"/>
    <x v="2"/>
  </r>
  <r>
    <d v="2023-07-22T00:00:00"/>
    <x v="380"/>
    <x v="14"/>
    <x v="0"/>
    <x v="0"/>
    <n v="32.4"/>
    <n v="5"/>
    <n v="15.55"/>
    <x v="6"/>
    <x v="2"/>
  </r>
  <r>
    <d v="2023-07-22T00:00:00"/>
    <x v="61"/>
    <x v="17"/>
    <x v="0"/>
    <x v="14"/>
    <n v="86.2"/>
    <n v="5"/>
    <n v="25"/>
    <x v="6"/>
    <x v="2"/>
  </r>
  <r>
    <d v="2023-07-22T00:00:00"/>
    <x v="591"/>
    <x v="36"/>
    <x v="0"/>
    <x v="12"/>
    <n v="37.68"/>
    <n v="2"/>
    <n v="10.55"/>
    <x v="6"/>
    <x v="2"/>
  </r>
  <r>
    <d v="2023-07-22T00:00:00"/>
    <x v="591"/>
    <x v="36"/>
    <x v="0"/>
    <x v="0"/>
    <n v="51.84"/>
    <n v="8"/>
    <n v="24.88"/>
    <x v="6"/>
    <x v="2"/>
  </r>
  <r>
    <d v="2023-07-22T00:00:00"/>
    <x v="591"/>
    <x v="36"/>
    <x v="1"/>
    <x v="8"/>
    <n v="27.42"/>
    <n v="3"/>
    <n v="9.32"/>
    <x v="6"/>
    <x v="2"/>
  </r>
  <r>
    <d v="2023-07-22T00:00:00"/>
    <x v="591"/>
    <x v="36"/>
    <x v="0"/>
    <x v="3"/>
    <n v="5.4"/>
    <n v="3"/>
    <n v="2.59"/>
    <x v="6"/>
    <x v="2"/>
  </r>
  <r>
    <d v="2023-07-23T00:00:00"/>
    <x v="403"/>
    <x v="16"/>
    <x v="0"/>
    <x v="4"/>
    <n v="35.22"/>
    <n v="2"/>
    <n v="2.64"/>
    <x v="6"/>
    <x v="2"/>
  </r>
  <r>
    <d v="2023-07-23T00:00:00"/>
    <x v="403"/>
    <x v="16"/>
    <x v="0"/>
    <x v="12"/>
    <n v="23.7"/>
    <n v="2"/>
    <n v="6.52"/>
    <x v="6"/>
    <x v="2"/>
  </r>
  <r>
    <d v="2023-07-23T00:00:00"/>
    <x v="403"/>
    <x v="16"/>
    <x v="2"/>
    <x v="15"/>
    <n v="265.48"/>
    <n v="1"/>
    <n v="-111.5"/>
    <x v="6"/>
    <x v="2"/>
  </r>
  <r>
    <d v="2023-07-23T00:00:00"/>
    <x v="82"/>
    <x v="1"/>
    <x v="0"/>
    <x v="3"/>
    <n v="11.42"/>
    <n v="4"/>
    <n v="-18.84"/>
    <x v="6"/>
    <x v="2"/>
  </r>
  <r>
    <d v="2023-07-23T00:00:00"/>
    <x v="74"/>
    <x v="0"/>
    <x v="0"/>
    <x v="4"/>
    <n v="4.45"/>
    <n v="2"/>
    <n v="0.33"/>
    <x v="6"/>
    <x v="2"/>
  </r>
  <r>
    <d v="2023-07-23T00:00:00"/>
    <x v="74"/>
    <x v="0"/>
    <x v="0"/>
    <x v="0"/>
    <n v="5.18"/>
    <n v="1"/>
    <n v="1.81"/>
    <x v="6"/>
    <x v="2"/>
  </r>
  <r>
    <d v="2023-07-23T00:00:00"/>
    <x v="74"/>
    <x v="0"/>
    <x v="0"/>
    <x v="4"/>
    <n v="175.92"/>
    <n v="5"/>
    <n v="15.39"/>
    <x v="6"/>
    <x v="2"/>
  </r>
  <r>
    <d v="2023-07-23T00:00:00"/>
    <x v="74"/>
    <x v="0"/>
    <x v="0"/>
    <x v="3"/>
    <n v="4.75"/>
    <n v="4"/>
    <n v="-8.32"/>
    <x v="6"/>
    <x v="2"/>
  </r>
  <r>
    <d v="2023-07-23T00:00:00"/>
    <x v="74"/>
    <x v="0"/>
    <x v="0"/>
    <x v="14"/>
    <n v="13.34"/>
    <n v="2"/>
    <n v="1"/>
    <x v="6"/>
    <x v="2"/>
  </r>
  <r>
    <d v="2023-07-23T00:00:00"/>
    <x v="325"/>
    <x v="0"/>
    <x v="2"/>
    <x v="6"/>
    <n v="115.14"/>
    <n v="8"/>
    <n v="11.51"/>
    <x v="6"/>
    <x v="2"/>
  </r>
  <r>
    <d v="2023-07-24T00:00:00"/>
    <x v="504"/>
    <x v="20"/>
    <x v="1"/>
    <x v="5"/>
    <n v="253.76"/>
    <n v="2"/>
    <n v="31.02"/>
    <x v="6"/>
    <x v="2"/>
  </r>
  <r>
    <d v="2023-07-24T00:00:00"/>
    <x v="229"/>
    <x v="8"/>
    <x v="0"/>
    <x v="4"/>
    <n v="73.2"/>
    <n v="5"/>
    <n v="21.23"/>
    <x v="6"/>
    <x v="2"/>
  </r>
  <r>
    <d v="2023-07-25T00:00:00"/>
    <x v="42"/>
    <x v="3"/>
    <x v="0"/>
    <x v="3"/>
    <n v="119.62"/>
    <n v="8"/>
    <n v="40.369999999999997"/>
    <x v="6"/>
    <x v="2"/>
  </r>
  <r>
    <d v="2023-07-25T00:00:00"/>
    <x v="42"/>
    <x v="3"/>
    <x v="1"/>
    <x v="8"/>
    <n v="255.76"/>
    <n v="4"/>
    <n v="81.84"/>
    <x v="6"/>
    <x v="2"/>
  </r>
  <r>
    <d v="2023-07-25T00:00:00"/>
    <x v="42"/>
    <x v="3"/>
    <x v="1"/>
    <x v="5"/>
    <n v="241.57"/>
    <n v="2"/>
    <n v="18.12"/>
    <x v="6"/>
    <x v="2"/>
  </r>
  <r>
    <d v="2023-07-25T00:00:00"/>
    <x v="42"/>
    <x v="3"/>
    <x v="1"/>
    <x v="8"/>
    <n v="69.3"/>
    <n v="9"/>
    <n v="22.87"/>
    <x v="6"/>
    <x v="2"/>
  </r>
  <r>
    <d v="2023-07-25T00:00:00"/>
    <x v="710"/>
    <x v="10"/>
    <x v="2"/>
    <x v="16"/>
    <n v="1439.98"/>
    <n v="4"/>
    <n v="192"/>
    <x v="6"/>
    <x v="2"/>
  </r>
  <r>
    <d v="2023-07-25T00:00:00"/>
    <x v="768"/>
    <x v="3"/>
    <x v="0"/>
    <x v="7"/>
    <n v="21.48"/>
    <n v="6"/>
    <n v="10.74"/>
    <x v="6"/>
    <x v="2"/>
  </r>
  <r>
    <d v="2023-07-25T00:00:00"/>
    <x v="390"/>
    <x v="10"/>
    <x v="0"/>
    <x v="12"/>
    <n v="243.88"/>
    <n v="5"/>
    <n v="27.44"/>
    <x v="6"/>
    <x v="2"/>
  </r>
  <r>
    <d v="2023-07-25T00:00:00"/>
    <x v="484"/>
    <x v="0"/>
    <x v="0"/>
    <x v="1"/>
    <n v="15.71"/>
    <n v="4"/>
    <n v="5.7"/>
    <x v="6"/>
    <x v="2"/>
  </r>
  <r>
    <d v="2023-07-25T00:00:00"/>
    <x v="711"/>
    <x v="29"/>
    <x v="0"/>
    <x v="2"/>
    <n v="7.89"/>
    <n v="1"/>
    <n v="0.32"/>
    <x v="6"/>
    <x v="2"/>
  </r>
  <r>
    <d v="2023-07-25T00:00:00"/>
    <x v="711"/>
    <x v="29"/>
    <x v="0"/>
    <x v="0"/>
    <n v="65.5"/>
    <n v="5"/>
    <n v="32.1"/>
    <x v="6"/>
    <x v="2"/>
  </r>
  <r>
    <d v="2023-07-25T00:00:00"/>
    <x v="711"/>
    <x v="29"/>
    <x v="1"/>
    <x v="13"/>
    <n v="2430.08"/>
    <n v="8"/>
    <n v="388.81"/>
    <x v="6"/>
    <x v="2"/>
  </r>
  <r>
    <d v="2023-07-25T00:00:00"/>
    <x v="307"/>
    <x v="6"/>
    <x v="0"/>
    <x v="3"/>
    <n v="10.44"/>
    <n v="1"/>
    <n v="4.8"/>
    <x v="6"/>
    <x v="2"/>
  </r>
  <r>
    <d v="2023-07-25T00:00:00"/>
    <x v="734"/>
    <x v="0"/>
    <x v="0"/>
    <x v="10"/>
    <n v="20.94"/>
    <n v="1"/>
    <n v="7.07"/>
    <x v="6"/>
    <x v="2"/>
  </r>
  <r>
    <d v="2023-07-25T00:00:00"/>
    <x v="288"/>
    <x v="3"/>
    <x v="0"/>
    <x v="4"/>
    <n v="37.17"/>
    <n v="9"/>
    <n v="11.15"/>
    <x v="6"/>
    <x v="2"/>
  </r>
  <r>
    <d v="2023-07-25T00:00:00"/>
    <x v="562"/>
    <x v="21"/>
    <x v="0"/>
    <x v="0"/>
    <n v="20.62"/>
    <n v="2"/>
    <n v="9.69"/>
    <x v="6"/>
    <x v="2"/>
  </r>
  <r>
    <d v="2023-07-25T00:00:00"/>
    <x v="562"/>
    <x v="21"/>
    <x v="2"/>
    <x v="9"/>
    <n v="124.25"/>
    <n v="7"/>
    <n v="48.46"/>
    <x v="6"/>
    <x v="2"/>
  </r>
  <r>
    <d v="2023-07-25T00:00:00"/>
    <x v="562"/>
    <x v="21"/>
    <x v="2"/>
    <x v="6"/>
    <n v="297.55"/>
    <n v="5"/>
    <n v="83.31"/>
    <x v="6"/>
    <x v="2"/>
  </r>
  <r>
    <d v="2023-07-25T00:00:00"/>
    <x v="562"/>
    <x v="21"/>
    <x v="1"/>
    <x v="5"/>
    <n v="403.56"/>
    <n v="4"/>
    <n v="96.85"/>
    <x v="6"/>
    <x v="2"/>
  </r>
  <r>
    <d v="2023-07-25T00:00:00"/>
    <x v="562"/>
    <x v="21"/>
    <x v="1"/>
    <x v="8"/>
    <n v="95.2"/>
    <n v="5"/>
    <n v="27.61"/>
    <x v="6"/>
    <x v="2"/>
  </r>
  <r>
    <d v="2023-07-28T00:00:00"/>
    <x v="528"/>
    <x v="14"/>
    <x v="0"/>
    <x v="7"/>
    <n v="20.440000000000001"/>
    <n v="7"/>
    <n v="9.1999999999999993"/>
    <x v="6"/>
    <x v="2"/>
  </r>
  <r>
    <d v="2023-07-28T00:00:00"/>
    <x v="528"/>
    <x v="14"/>
    <x v="0"/>
    <x v="0"/>
    <n v="109.92"/>
    <n v="2"/>
    <n v="53.86"/>
    <x v="6"/>
    <x v="2"/>
  </r>
  <r>
    <d v="2023-07-28T00:00:00"/>
    <x v="580"/>
    <x v="3"/>
    <x v="0"/>
    <x v="1"/>
    <n v="18.899999999999999"/>
    <n v="3"/>
    <n v="8.69"/>
    <x v="6"/>
    <x v="2"/>
  </r>
  <r>
    <d v="2023-07-28T00:00:00"/>
    <x v="635"/>
    <x v="2"/>
    <x v="1"/>
    <x v="11"/>
    <n v="177.45"/>
    <n v="5"/>
    <n v="-78.08"/>
    <x v="6"/>
    <x v="2"/>
  </r>
  <r>
    <d v="2023-07-28T00:00:00"/>
    <x v="635"/>
    <x v="2"/>
    <x v="0"/>
    <x v="3"/>
    <n v="1369.76"/>
    <n v="6"/>
    <n v="-913.18"/>
    <x v="6"/>
    <x v="2"/>
  </r>
  <r>
    <d v="2023-07-28T00:00:00"/>
    <x v="635"/>
    <x v="2"/>
    <x v="0"/>
    <x v="12"/>
    <n v="9.48"/>
    <n v="3"/>
    <n v="0.71"/>
    <x v="6"/>
    <x v="2"/>
  </r>
  <r>
    <d v="2023-07-28T00:00:00"/>
    <x v="429"/>
    <x v="0"/>
    <x v="1"/>
    <x v="8"/>
    <n v="24.7"/>
    <n v="5"/>
    <n v="-9.8800000000000008"/>
    <x v="6"/>
    <x v="2"/>
  </r>
  <r>
    <d v="2023-07-28T00:00:00"/>
    <x v="429"/>
    <x v="0"/>
    <x v="1"/>
    <x v="8"/>
    <n v="302.72000000000003"/>
    <n v="5"/>
    <n v="-378.4"/>
    <x v="6"/>
    <x v="2"/>
  </r>
  <r>
    <d v="2023-07-29T00:00:00"/>
    <x v="4"/>
    <x v="2"/>
    <x v="0"/>
    <x v="2"/>
    <n v="84.78"/>
    <n v="2"/>
    <n v="-16.96"/>
    <x v="6"/>
    <x v="2"/>
  </r>
  <r>
    <d v="2023-07-29T00:00:00"/>
    <x v="517"/>
    <x v="16"/>
    <x v="0"/>
    <x v="3"/>
    <n v="2.21"/>
    <n v="3"/>
    <n v="-1.48"/>
    <x v="6"/>
    <x v="2"/>
  </r>
  <r>
    <d v="2023-07-29T00:00:00"/>
    <x v="718"/>
    <x v="25"/>
    <x v="0"/>
    <x v="2"/>
    <n v="704.76"/>
    <n v="5"/>
    <n v="26.43"/>
    <x v="6"/>
    <x v="2"/>
  </r>
  <r>
    <d v="2023-07-29T00:00:00"/>
    <x v="718"/>
    <x v="25"/>
    <x v="0"/>
    <x v="3"/>
    <n v="27.4"/>
    <n v="3"/>
    <n v="-20.09"/>
    <x v="6"/>
    <x v="2"/>
  </r>
  <r>
    <d v="2023-07-30T00:00:00"/>
    <x v="471"/>
    <x v="0"/>
    <x v="0"/>
    <x v="3"/>
    <n v="9.26"/>
    <n v="3"/>
    <n v="-13.9"/>
    <x v="6"/>
    <x v="2"/>
  </r>
  <r>
    <d v="2023-07-30T00:00:00"/>
    <x v="175"/>
    <x v="1"/>
    <x v="0"/>
    <x v="1"/>
    <n v="9.25"/>
    <n v="4"/>
    <n v="3.12"/>
    <x v="6"/>
    <x v="2"/>
  </r>
  <r>
    <d v="2023-07-30T00:00:00"/>
    <x v="175"/>
    <x v="1"/>
    <x v="0"/>
    <x v="2"/>
    <n v="1036.6199999999999"/>
    <n v="2"/>
    <n v="51.83"/>
    <x v="6"/>
    <x v="2"/>
  </r>
  <r>
    <d v="2023-07-30T00:00:00"/>
    <x v="274"/>
    <x v="3"/>
    <x v="0"/>
    <x v="12"/>
    <n v="715.64"/>
    <n v="2"/>
    <n v="178.91"/>
    <x v="6"/>
    <x v="2"/>
  </r>
  <r>
    <d v="2023-07-31T00:00:00"/>
    <x v="318"/>
    <x v="14"/>
    <x v="0"/>
    <x v="12"/>
    <n v="283.14"/>
    <n v="4"/>
    <n v="72.36"/>
    <x v="6"/>
    <x v="2"/>
  </r>
  <r>
    <d v="2023-07-31T00:00:00"/>
    <x v="318"/>
    <x v="14"/>
    <x v="2"/>
    <x v="6"/>
    <n v="635.96"/>
    <n v="4"/>
    <n v="165.35"/>
    <x v="6"/>
    <x v="2"/>
  </r>
  <r>
    <d v="2023-07-31T00:00:00"/>
    <x v="318"/>
    <x v="14"/>
    <x v="2"/>
    <x v="6"/>
    <n v="118.99"/>
    <n v="1"/>
    <n v="33.32"/>
    <x v="6"/>
    <x v="2"/>
  </r>
  <r>
    <d v="2023-07-31T00:00:00"/>
    <x v="318"/>
    <x v="14"/>
    <x v="1"/>
    <x v="8"/>
    <n v="272.94"/>
    <n v="3"/>
    <n v="30.02"/>
    <x v="6"/>
    <x v="2"/>
  </r>
  <r>
    <d v="2023-07-31T00:00:00"/>
    <x v="123"/>
    <x v="3"/>
    <x v="1"/>
    <x v="13"/>
    <n v="863.13"/>
    <n v="7"/>
    <n v="-32.369999999999997"/>
    <x v="6"/>
    <x v="2"/>
  </r>
  <r>
    <d v="2023-08-01T00:00:00"/>
    <x v="113"/>
    <x v="0"/>
    <x v="0"/>
    <x v="0"/>
    <n v="19.649999999999999"/>
    <n v="2"/>
    <n v="6.63"/>
    <x v="7"/>
    <x v="2"/>
  </r>
  <r>
    <d v="2023-08-01T00:00:00"/>
    <x v="93"/>
    <x v="3"/>
    <x v="2"/>
    <x v="6"/>
    <n v="1039.73"/>
    <n v="2"/>
    <n v="90.98"/>
    <x v="7"/>
    <x v="2"/>
  </r>
  <r>
    <d v="2023-08-01T00:00:00"/>
    <x v="93"/>
    <x v="3"/>
    <x v="0"/>
    <x v="12"/>
    <n v="45.96"/>
    <n v="2"/>
    <n v="13.79"/>
    <x v="7"/>
    <x v="2"/>
  </r>
  <r>
    <d v="2023-08-01T00:00:00"/>
    <x v="580"/>
    <x v="2"/>
    <x v="1"/>
    <x v="8"/>
    <n v="19.309999999999999"/>
    <n v="2"/>
    <n v="3.14"/>
    <x v="7"/>
    <x v="2"/>
  </r>
  <r>
    <d v="2023-08-02T00:00:00"/>
    <x v="45"/>
    <x v="3"/>
    <x v="1"/>
    <x v="13"/>
    <n v="136.46"/>
    <n v="2"/>
    <n v="15.35"/>
    <x v="7"/>
    <x v="2"/>
  </r>
  <r>
    <d v="2023-08-02T00:00:00"/>
    <x v="45"/>
    <x v="3"/>
    <x v="2"/>
    <x v="6"/>
    <n v="333.58"/>
    <n v="3"/>
    <n v="33.36"/>
    <x v="7"/>
    <x v="2"/>
  </r>
  <r>
    <d v="2023-08-02T00:00:00"/>
    <x v="45"/>
    <x v="3"/>
    <x v="0"/>
    <x v="3"/>
    <n v="12.54"/>
    <n v="2"/>
    <n v="4.7"/>
    <x v="7"/>
    <x v="2"/>
  </r>
  <r>
    <d v="2023-08-03T00:00:00"/>
    <x v="769"/>
    <x v="39"/>
    <x v="0"/>
    <x v="10"/>
    <n v="81.540000000000006"/>
    <n v="3"/>
    <n v="38.32"/>
    <x v="7"/>
    <x v="2"/>
  </r>
  <r>
    <d v="2023-08-03T00:00:00"/>
    <x v="769"/>
    <x v="39"/>
    <x v="2"/>
    <x v="9"/>
    <n v="167.28"/>
    <n v="12"/>
    <n v="23.42"/>
    <x v="7"/>
    <x v="2"/>
  </r>
  <r>
    <d v="2023-08-04T00:00:00"/>
    <x v="770"/>
    <x v="6"/>
    <x v="0"/>
    <x v="14"/>
    <n v="35.06"/>
    <n v="2"/>
    <n v="10.52"/>
    <x v="7"/>
    <x v="2"/>
  </r>
  <r>
    <d v="2023-08-04T00:00:00"/>
    <x v="770"/>
    <x v="6"/>
    <x v="0"/>
    <x v="1"/>
    <n v="4.13"/>
    <n v="1"/>
    <n v="1.9"/>
    <x v="7"/>
    <x v="2"/>
  </r>
  <r>
    <d v="2023-08-04T00:00:00"/>
    <x v="770"/>
    <x v="6"/>
    <x v="1"/>
    <x v="8"/>
    <n v="109.8"/>
    <n v="9"/>
    <n v="46.12"/>
    <x v="7"/>
    <x v="2"/>
  </r>
  <r>
    <d v="2023-08-04T00:00:00"/>
    <x v="770"/>
    <x v="6"/>
    <x v="0"/>
    <x v="1"/>
    <n v="9.82"/>
    <n v="2"/>
    <n v="4.8099999999999996"/>
    <x v="7"/>
    <x v="2"/>
  </r>
  <r>
    <d v="2023-08-04T00:00:00"/>
    <x v="565"/>
    <x v="1"/>
    <x v="0"/>
    <x v="3"/>
    <n v="3.98"/>
    <n v="5"/>
    <n v="-6.57"/>
    <x v="7"/>
    <x v="2"/>
  </r>
  <r>
    <d v="2023-08-04T00:00:00"/>
    <x v="49"/>
    <x v="3"/>
    <x v="2"/>
    <x v="6"/>
    <n v="302.38"/>
    <n v="2"/>
    <n v="30.24"/>
    <x v="7"/>
    <x v="2"/>
  </r>
  <r>
    <d v="2023-08-04T00:00:00"/>
    <x v="49"/>
    <x v="3"/>
    <x v="0"/>
    <x v="3"/>
    <n v="20.95"/>
    <n v="3"/>
    <n v="7.07"/>
    <x v="7"/>
    <x v="2"/>
  </r>
  <r>
    <d v="2023-08-04T00:00:00"/>
    <x v="49"/>
    <x v="3"/>
    <x v="0"/>
    <x v="3"/>
    <n v="11.78"/>
    <n v="3"/>
    <n v="3.98"/>
    <x v="7"/>
    <x v="2"/>
  </r>
  <r>
    <d v="2023-08-05T00:00:00"/>
    <x v="591"/>
    <x v="33"/>
    <x v="0"/>
    <x v="4"/>
    <n v="197.05"/>
    <n v="7"/>
    <n v="59.12"/>
    <x v="7"/>
    <x v="2"/>
  </r>
  <r>
    <d v="2023-08-06T00:00:00"/>
    <x v="123"/>
    <x v="20"/>
    <x v="0"/>
    <x v="0"/>
    <n v="70.88"/>
    <n v="2"/>
    <n v="33.31"/>
    <x v="7"/>
    <x v="2"/>
  </r>
  <r>
    <d v="2023-08-06T00:00:00"/>
    <x v="339"/>
    <x v="3"/>
    <x v="2"/>
    <x v="6"/>
    <n v="211.17"/>
    <n v="4"/>
    <n v="18.48"/>
    <x v="7"/>
    <x v="2"/>
  </r>
  <r>
    <d v="2023-08-06T00:00:00"/>
    <x v="272"/>
    <x v="20"/>
    <x v="0"/>
    <x v="4"/>
    <n v="38.340000000000003"/>
    <n v="9"/>
    <n v="15.72"/>
    <x v="7"/>
    <x v="2"/>
  </r>
  <r>
    <d v="2023-08-07T00:00:00"/>
    <x v="360"/>
    <x v="22"/>
    <x v="2"/>
    <x v="9"/>
    <n v="179.97"/>
    <n v="3"/>
    <n v="86.39"/>
    <x v="7"/>
    <x v="2"/>
  </r>
  <r>
    <d v="2023-08-08T00:00:00"/>
    <x v="453"/>
    <x v="0"/>
    <x v="0"/>
    <x v="7"/>
    <n v="11.17"/>
    <n v="4"/>
    <n v="3.63"/>
    <x v="7"/>
    <x v="2"/>
  </r>
  <r>
    <d v="2023-08-08T00:00:00"/>
    <x v="453"/>
    <x v="0"/>
    <x v="0"/>
    <x v="0"/>
    <n v="53.95"/>
    <n v="3"/>
    <n v="17.53"/>
    <x v="7"/>
    <x v="2"/>
  </r>
  <r>
    <d v="2023-08-08T00:00:00"/>
    <x v="619"/>
    <x v="29"/>
    <x v="0"/>
    <x v="7"/>
    <n v="23.34"/>
    <n v="3"/>
    <n v="0.23"/>
    <x v="7"/>
    <x v="2"/>
  </r>
  <r>
    <d v="2023-08-08T00:00:00"/>
    <x v="683"/>
    <x v="3"/>
    <x v="1"/>
    <x v="13"/>
    <n v="513.02"/>
    <n v="2"/>
    <n v="12.83"/>
    <x v="7"/>
    <x v="2"/>
  </r>
  <r>
    <d v="2023-08-08T00:00:00"/>
    <x v="683"/>
    <x v="3"/>
    <x v="0"/>
    <x v="12"/>
    <n v="487.92"/>
    <n v="6"/>
    <n v="136.62"/>
    <x v="7"/>
    <x v="2"/>
  </r>
  <r>
    <d v="2023-08-08T00:00:00"/>
    <x v="683"/>
    <x v="3"/>
    <x v="0"/>
    <x v="3"/>
    <n v="15.24"/>
    <n v="5"/>
    <n v="5.33"/>
    <x v="7"/>
    <x v="2"/>
  </r>
  <r>
    <d v="2023-08-08T00:00:00"/>
    <x v="309"/>
    <x v="39"/>
    <x v="0"/>
    <x v="0"/>
    <n v="10.56"/>
    <n v="2"/>
    <n v="4.75"/>
    <x v="7"/>
    <x v="2"/>
  </r>
  <r>
    <d v="2023-08-09T00:00:00"/>
    <x v="454"/>
    <x v="25"/>
    <x v="0"/>
    <x v="0"/>
    <n v="30.82"/>
    <n v="9"/>
    <n v="9.6300000000000008"/>
    <x v="7"/>
    <x v="2"/>
  </r>
  <r>
    <d v="2023-08-09T00:00:00"/>
    <x v="454"/>
    <x v="25"/>
    <x v="2"/>
    <x v="6"/>
    <n v="44.78"/>
    <n v="2"/>
    <n v="4.4800000000000004"/>
    <x v="7"/>
    <x v="2"/>
  </r>
  <r>
    <d v="2023-08-09T00:00:00"/>
    <x v="454"/>
    <x v="25"/>
    <x v="0"/>
    <x v="12"/>
    <n v="569.54"/>
    <n v="4"/>
    <n v="64.069999999999993"/>
    <x v="7"/>
    <x v="2"/>
  </r>
  <r>
    <d v="2023-08-09T00:00:00"/>
    <x v="292"/>
    <x v="15"/>
    <x v="0"/>
    <x v="3"/>
    <n v="4.34"/>
    <n v="3"/>
    <n v="-3.04"/>
    <x v="7"/>
    <x v="2"/>
  </r>
  <r>
    <d v="2023-08-09T00:00:00"/>
    <x v="292"/>
    <x v="15"/>
    <x v="0"/>
    <x v="3"/>
    <n v="11.88"/>
    <n v="5"/>
    <n v="-7.92"/>
    <x v="7"/>
    <x v="2"/>
  </r>
  <r>
    <d v="2023-08-11T00:00:00"/>
    <x v="428"/>
    <x v="39"/>
    <x v="0"/>
    <x v="0"/>
    <n v="32.4"/>
    <n v="5"/>
    <n v="15.55"/>
    <x v="7"/>
    <x v="2"/>
  </r>
  <r>
    <d v="2023-08-11T00:00:00"/>
    <x v="428"/>
    <x v="39"/>
    <x v="0"/>
    <x v="3"/>
    <n v="41.86"/>
    <n v="7"/>
    <n v="19.260000000000002"/>
    <x v="7"/>
    <x v="2"/>
  </r>
  <r>
    <d v="2023-08-11T00:00:00"/>
    <x v="428"/>
    <x v="39"/>
    <x v="0"/>
    <x v="3"/>
    <n v="77.56"/>
    <n v="2"/>
    <n v="35.68"/>
    <x v="7"/>
    <x v="2"/>
  </r>
  <r>
    <d v="2023-08-12T00:00:00"/>
    <x v="641"/>
    <x v="30"/>
    <x v="0"/>
    <x v="0"/>
    <n v="6.48"/>
    <n v="1"/>
    <n v="3.11"/>
    <x v="7"/>
    <x v="2"/>
  </r>
  <r>
    <d v="2023-08-12T00:00:00"/>
    <x v="752"/>
    <x v="0"/>
    <x v="2"/>
    <x v="9"/>
    <n v="1399.94"/>
    <n v="7"/>
    <n v="52.5"/>
    <x v="7"/>
    <x v="2"/>
  </r>
  <r>
    <d v="2023-08-12T00:00:00"/>
    <x v="288"/>
    <x v="20"/>
    <x v="1"/>
    <x v="5"/>
    <n v="145.76"/>
    <n v="2"/>
    <n v="-8.1"/>
    <x v="7"/>
    <x v="2"/>
  </r>
  <r>
    <d v="2023-08-12T00:00:00"/>
    <x v="599"/>
    <x v="16"/>
    <x v="1"/>
    <x v="13"/>
    <n v="562.29"/>
    <n v="7"/>
    <n v="-255.59"/>
    <x v="7"/>
    <x v="2"/>
  </r>
  <r>
    <d v="2023-08-12T00:00:00"/>
    <x v="377"/>
    <x v="20"/>
    <x v="1"/>
    <x v="13"/>
    <n v="209.15"/>
    <n v="2"/>
    <n v="-66.23"/>
    <x v="7"/>
    <x v="2"/>
  </r>
  <r>
    <d v="2023-08-12T00:00:00"/>
    <x v="377"/>
    <x v="20"/>
    <x v="0"/>
    <x v="2"/>
    <n v="1591.02"/>
    <n v="6"/>
    <n v="286.38"/>
    <x v="7"/>
    <x v="2"/>
  </r>
  <r>
    <d v="2023-08-12T00:00:00"/>
    <x v="35"/>
    <x v="2"/>
    <x v="0"/>
    <x v="4"/>
    <n v="37.31"/>
    <n v="4"/>
    <n v="2.8"/>
    <x v="7"/>
    <x v="2"/>
  </r>
  <r>
    <d v="2023-08-13T00:00:00"/>
    <x v="313"/>
    <x v="25"/>
    <x v="0"/>
    <x v="3"/>
    <n v="11.23"/>
    <n v="8"/>
    <n v="-8.24"/>
    <x v="7"/>
    <x v="2"/>
  </r>
  <r>
    <d v="2023-08-13T00:00:00"/>
    <x v="313"/>
    <x v="25"/>
    <x v="0"/>
    <x v="0"/>
    <n v="10.27"/>
    <n v="3"/>
    <n v="3.21"/>
    <x v="7"/>
    <x v="2"/>
  </r>
  <r>
    <d v="2023-08-13T00:00:00"/>
    <x v="161"/>
    <x v="21"/>
    <x v="1"/>
    <x v="11"/>
    <n v="241.96"/>
    <n v="2"/>
    <n v="24.2"/>
    <x v="7"/>
    <x v="2"/>
  </r>
  <r>
    <d v="2023-08-13T00:00:00"/>
    <x v="161"/>
    <x v="21"/>
    <x v="0"/>
    <x v="3"/>
    <n v="8.52"/>
    <n v="3"/>
    <n v="4.17"/>
    <x v="7"/>
    <x v="2"/>
  </r>
  <r>
    <d v="2023-08-13T00:00:00"/>
    <x v="459"/>
    <x v="8"/>
    <x v="0"/>
    <x v="12"/>
    <n v="17.34"/>
    <n v="2"/>
    <n v="4.68"/>
    <x v="7"/>
    <x v="2"/>
  </r>
  <r>
    <d v="2023-08-13T00:00:00"/>
    <x v="459"/>
    <x v="8"/>
    <x v="2"/>
    <x v="9"/>
    <n v="71.98"/>
    <n v="2"/>
    <n v="15.12"/>
    <x v="7"/>
    <x v="2"/>
  </r>
  <r>
    <d v="2023-08-13T00:00:00"/>
    <x v="503"/>
    <x v="6"/>
    <x v="0"/>
    <x v="3"/>
    <n v="22.32"/>
    <n v="4"/>
    <n v="10.71"/>
    <x v="7"/>
    <x v="2"/>
  </r>
  <r>
    <d v="2023-08-13T00:00:00"/>
    <x v="503"/>
    <x v="6"/>
    <x v="0"/>
    <x v="1"/>
    <n v="103.6"/>
    <n v="7"/>
    <n v="51.8"/>
    <x v="7"/>
    <x v="2"/>
  </r>
  <r>
    <d v="2023-08-13T00:00:00"/>
    <x v="189"/>
    <x v="0"/>
    <x v="0"/>
    <x v="14"/>
    <n v="185.38"/>
    <n v="2"/>
    <n v="-34.76"/>
    <x v="7"/>
    <x v="2"/>
  </r>
  <r>
    <d v="2023-08-13T00:00:00"/>
    <x v="189"/>
    <x v="0"/>
    <x v="0"/>
    <x v="12"/>
    <n v="58.92"/>
    <n v="1"/>
    <n v="-153.19999999999999"/>
    <x v="7"/>
    <x v="2"/>
  </r>
  <r>
    <d v="2023-08-14T00:00:00"/>
    <x v="747"/>
    <x v="3"/>
    <x v="0"/>
    <x v="0"/>
    <n v="15.54"/>
    <n v="3"/>
    <n v="7.61"/>
    <x v="7"/>
    <x v="2"/>
  </r>
  <r>
    <d v="2023-08-14T00:00:00"/>
    <x v="747"/>
    <x v="3"/>
    <x v="2"/>
    <x v="15"/>
    <n v="105.55"/>
    <n v="6"/>
    <n v="35.619999999999997"/>
    <x v="7"/>
    <x v="2"/>
  </r>
  <r>
    <d v="2023-08-14T00:00:00"/>
    <x v="546"/>
    <x v="15"/>
    <x v="0"/>
    <x v="0"/>
    <n v="15.55"/>
    <n v="3"/>
    <n v="5.44"/>
    <x v="7"/>
    <x v="2"/>
  </r>
  <r>
    <d v="2023-08-14T00:00:00"/>
    <x v="153"/>
    <x v="10"/>
    <x v="2"/>
    <x v="6"/>
    <n v="259.89999999999998"/>
    <n v="2"/>
    <n v="-56.31"/>
    <x v="7"/>
    <x v="2"/>
  </r>
  <r>
    <d v="2023-08-14T00:00:00"/>
    <x v="153"/>
    <x v="10"/>
    <x v="2"/>
    <x v="6"/>
    <n v="247.19"/>
    <n v="2"/>
    <n v="-49.44"/>
    <x v="7"/>
    <x v="2"/>
  </r>
  <r>
    <d v="2023-08-14T00:00:00"/>
    <x v="153"/>
    <x v="10"/>
    <x v="2"/>
    <x v="9"/>
    <n v="279.95999999999998"/>
    <n v="5"/>
    <n v="48.99"/>
    <x v="7"/>
    <x v="2"/>
  </r>
  <r>
    <d v="2023-08-15T00:00:00"/>
    <x v="297"/>
    <x v="26"/>
    <x v="0"/>
    <x v="3"/>
    <n v="18.88"/>
    <n v="3"/>
    <n v="-13.85"/>
    <x v="7"/>
    <x v="2"/>
  </r>
  <r>
    <d v="2023-08-15T00:00:00"/>
    <x v="297"/>
    <x v="26"/>
    <x v="0"/>
    <x v="12"/>
    <n v="122.33"/>
    <n v="3"/>
    <n v="12.23"/>
    <x v="7"/>
    <x v="2"/>
  </r>
  <r>
    <d v="2023-08-15T00:00:00"/>
    <x v="563"/>
    <x v="3"/>
    <x v="2"/>
    <x v="6"/>
    <n v="71.98"/>
    <n v="3"/>
    <n v="7.2"/>
    <x v="7"/>
    <x v="2"/>
  </r>
  <r>
    <d v="2023-08-15T00:00:00"/>
    <x v="563"/>
    <x v="3"/>
    <x v="0"/>
    <x v="1"/>
    <n v="3.15"/>
    <n v="1"/>
    <n v="1.51"/>
    <x v="7"/>
    <x v="2"/>
  </r>
  <r>
    <d v="2023-08-15T00:00:00"/>
    <x v="405"/>
    <x v="16"/>
    <x v="2"/>
    <x v="6"/>
    <n v="705.54"/>
    <n v="7"/>
    <n v="70.55"/>
    <x v="7"/>
    <x v="2"/>
  </r>
  <r>
    <d v="2023-08-15T00:00:00"/>
    <x v="757"/>
    <x v="25"/>
    <x v="1"/>
    <x v="5"/>
    <n v="225.3"/>
    <n v="2"/>
    <n v="22.53"/>
    <x v="7"/>
    <x v="2"/>
  </r>
  <r>
    <d v="2023-08-15T00:00:00"/>
    <x v="649"/>
    <x v="3"/>
    <x v="1"/>
    <x v="8"/>
    <n v="312.02999999999997"/>
    <n v="3"/>
    <n v="43.68"/>
    <x v="7"/>
    <x v="2"/>
  </r>
  <r>
    <d v="2023-08-15T00:00:00"/>
    <x v="649"/>
    <x v="3"/>
    <x v="0"/>
    <x v="2"/>
    <n v="17.940000000000001"/>
    <n v="3"/>
    <n v="3.05"/>
    <x v="7"/>
    <x v="2"/>
  </r>
  <r>
    <d v="2023-08-15T00:00:00"/>
    <x v="649"/>
    <x v="3"/>
    <x v="2"/>
    <x v="6"/>
    <n v="165.6"/>
    <n v="3"/>
    <n v="10.35"/>
    <x v="7"/>
    <x v="2"/>
  </r>
  <r>
    <d v="2023-08-15T00:00:00"/>
    <x v="649"/>
    <x v="3"/>
    <x v="0"/>
    <x v="0"/>
    <n v="37.520000000000003"/>
    <n v="4"/>
    <n v="18.010000000000002"/>
    <x v="7"/>
    <x v="2"/>
  </r>
  <r>
    <d v="2023-08-16T00:00:00"/>
    <x v="500"/>
    <x v="3"/>
    <x v="0"/>
    <x v="10"/>
    <n v="10.86"/>
    <n v="3"/>
    <n v="5.0999999999999996"/>
    <x v="7"/>
    <x v="2"/>
  </r>
  <r>
    <d v="2023-08-16T00:00:00"/>
    <x v="771"/>
    <x v="3"/>
    <x v="1"/>
    <x v="13"/>
    <n v="161.28"/>
    <n v="2"/>
    <n v="12.1"/>
    <x v="7"/>
    <x v="2"/>
  </r>
  <r>
    <d v="2023-08-16T00:00:00"/>
    <x v="355"/>
    <x v="3"/>
    <x v="0"/>
    <x v="0"/>
    <n v="32.4"/>
    <n v="5"/>
    <n v="15.55"/>
    <x v="7"/>
    <x v="2"/>
  </r>
  <r>
    <d v="2023-08-17T00:00:00"/>
    <x v="685"/>
    <x v="22"/>
    <x v="0"/>
    <x v="3"/>
    <n v="15.71"/>
    <n v="4"/>
    <n v="5.7"/>
    <x v="7"/>
    <x v="2"/>
  </r>
  <r>
    <d v="2023-08-18T00:00:00"/>
    <x v="698"/>
    <x v="20"/>
    <x v="0"/>
    <x v="12"/>
    <n v="355.32"/>
    <n v="9"/>
    <n v="99.49"/>
    <x v="7"/>
    <x v="2"/>
  </r>
  <r>
    <d v="2023-08-18T00:00:00"/>
    <x v="480"/>
    <x v="20"/>
    <x v="2"/>
    <x v="6"/>
    <n v="39.99"/>
    <n v="1"/>
    <n v="11.6"/>
    <x v="7"/>
    <x v="2"/>
  </r>
  <r>
    <d v="2023-08-18T00:00:00"/>
    <x v="40"/>
    <x v="0"/>
    <x v="0"/>
    <x v="3"/>
    <n v="2.0699999999999998"/>
    <n v="1"/>
    <n v="-3.41"/>
    <x v="7"/>
    <x v="2"/>
  </r>
  <r>
    <d v="2023-08-18T00:00:00"/>
    <x v="40"/>
    <x v="0"/>
    <x v="0"/>
    <x v="0"/>
    <n v="83.84"/>
    <n v="8"/>
    <n v="30.39"/>
    <x v="7"/>
    <x v="2"/>
  </r>
  <r>
    <d v="2023-08-18T00:00:00"/>
    <x v="338"/>
    <x v="0"/>
    <x v="1"/>
    <x v="8"/>
    <n v="9.5500000000000007"/>
    <n v="3"/>
    <n v="-3.82"/>
    <x v="7"/>
    <x v="2"/>
  </r>
  <r>
    <d v="2023-08-18T00:00:00"/>
    <x v="338"/>
    <x v="0"/>
    <x v="1"/>
    <x v="8"/>
    <n v="5.34"/>
    <n v="4"/>
    <n v="-2.14"/>
    <x v="7"/>
    <x v="2"/>
  </r>
  <r>
    <d v="2023-08-19T00:00:00"/>
    <x v="218"/>
    <x v="20"/>
    <x v="0"/>
    <x v="3"/>
    <n v="146.69"/>
    <n v="6"/>
    <n v="55.01"/>
    <x v="7"/>
    <x v="2"/>
  </r>
  <r>
    <d v="2023-08-19T00:00:00"/>
    <x v="218"/>
    <x v="20"/>
    <x v="0"/>
    <x v="3"/>
    <n v="276.77999999999997"/>
    <n v="2"/>
    <n v="89.95"/>
    <x v="7"/>
    <x v="2"/>
  </r>
  <r>
    <d v="2023-08-19T00:00:00"/>
    <x v="218"/>
    <x v="20"/>
    <x v="0"/>
    <x v="3"/>
    <n v="25.32"/>
    <n v="5"/>
    <n v="9.18"/>
    <x v="7"/>
    <x v="2"/>
  </r>
  <r>
    <d v="2023-08-20T00:00:00"/>
    <x v="233"/>
    <x v="14"/>
    <x v="2"/>
    <x v="6"/>
    <n v="14.78"/>
    <n v="2"/>
    <n v="3.99"/>
    <x v="7"/>
    <x v="2"/>
  </r>
  <r>
    <d v="2023-08-21T00:00:00"/>
    <x v="720"/>
    <x v="25"/>
    <x v="0"/>
    <x v="1"/>
    <n v="9.2200000000000006"/>
    <n v="4"/>
    <n v="3.34"/>
    <x v="7"/>
    <x v="2"/>
  </r>
  <r>
    <d v="2023-08-21T00:00:00"/>
    <x v="720"/>
    <x v="25"/>
    <x v="0"/>
    <x v="14"/>
    <n v="28.05"/>
    <n v="2"/>
    <n v="3.51"/>
    <x v="7"/>
    <x v="2"/>
  </r>
  <r>
    <d v="2023-08-21T00:00:00"/>
    <x v="81"/>
    <x v="2"/>
    <x v="1"/>
    <x v="13"/>
    <n v="815.29"/>
    <n v="9"/>
    <n v="-339.71"/>
    <x v="7"/>
    <x v="2"/>
  </r>
  <r>
    <d v="2023-08-21T00:00:00"/>
    <x v="759"/>
    <x v="3"/>
    <x v="0"/>
    <x v="3"/>
    <n v="12.67"/>
    <n v="2"/>
    <n v="4.75"/>
    <x v="7"/>
    <x v="2"/>
  </r>
  <r>
    <d v="2023-08-21T00:00:00"/>
    <x v="759"/>
    <x v="3"/>
    <x v="2"/>
    <x v="6"/>
    <n v="91.96"/>
    <n v="5"/>
    <n v="-20.69"/>
    <x v="7"/>
    <x v="2"/>
  </r>
  <r>
    <d v="2023-08-21T00:00:00"/>
    <x v="759"/>
    <x v="3"/>
    <x v="2"/>
    <x v="9"/>
    <n v="254.97"/>
    <n v="3"/>
    <n v="91.79"/>
    <x v="7"/>
    <x v="2"/>
  </r>
  <r>
    <d v="2023-08-21T00:00:00"/>
    <x v="759"/>
    <x v="3"/>
    <x v="2"/>
    <x v="6"/>
    <n v="31.98"/>
    <n v="2"/>
    <n v="-8"/>
    <x v="7"/>
    <x v="2"/>
  </r>
  <r>
    <d v="2023-08-21T00:00:00"/>
    <x v="759"/>
    <x v="3"/>
    <x v="1"/>
    <x v="13"/>
    <n v="2887.06"/>
    <n v="9"/>
    <n v="180.44"/>
    <x v="7"/>
    <x v="2"/>
  </r>
  <r>
    <d v="2023-08-21T00:00:00"/>
    <x v="759"/>
    <x v="3"/>
    <x v="0"/>
    <x v="0"/>
    <n v="12.96"/>
    <n v="2"/>
    <n v="6.22"/>
    <x v="7"/>
    <x v="2"/>
  </r>
  <r>
    <d v="2023-08-21T00:00:00"/>
    <x v="759"/>
    <x v="3"/>
    <x v="0"/>
    <x v="0"/>
    <n v="47.52"/>
    <n v="9"/>
    <n v="21.38"/>
    <x v="7"/>
    <x v="2"/>
  </r>
  <r>
    <d v="2023-08-21T00:00:00"/>
    <x v="468"/>
    <x v="22"/>
    <x v="0"/>
    <x v="3"/>
    <n v="33.44"/>
    <n v="10"/>
    <n v="11.7"/>
    <x v="7"/>
    <x v="2"/>
  </r>
  <r>
    <d v="2023-08-21T00:00:00"/>
    <x v="144"/>
    <x v="20"/>
    <x v="1"/>
    <x v="5"/>
    <n v="573.16999999999996"/>
    <n v="7"/>
    <n v="63.69"/>
    <x v="7"/>
    <x v="2"/>
  </r>
  <r>
    <d v="2023-08-22T00:00:00"/>
    <x v="353"/>
    <x v="10"/>
    <x v="0"/>
    <x v="12"/>
    <n v="113.55"/>
    <n v="2"/>
    <n v="8.52"/>
    <x v="7"/>
    <x v="2"/>
  </r>
  <r>
    <d v="2023-08-22T00:00:00"/>
    <x v="353"/>
    <x v="10"/>
    <x v="0"/>
    <x v="3"/>
    <n v="3.32"/>
    <n v="2"/>
    <n v="-2.65"/>
    <x v="7"/>
    <x v="2"/>
  </r>
  <r>
    <d v="2023-08-22T00:00:00"/>
    <x v="353"/>
    <x v="10"/>
    <x v="0"/>
    <x v="10"/>
    <n v="134.29"/>
    <n v="2"/>
    <n v="45.32"/>
    <x v="7"/>
    <x v="2"/>
  </r>
  <r>
    <d v="2023-08-22T00:00:00"/>
    <x v="118"/>
    <x v="0"/>
    <x v="0"/>
    <x v="3"/>
    <n v="4.3099999999999996"/>
    <n v="2"/>
    <n v="-6.9"/>
    <x v="7"/>
    <x v="2"/>
  </r>
  <r>
    <d v="2023-08-22T00:00:00"/>
    <x v="320"/>
    <x v="11"/>
    <x v="0"/>
    <x v="3"/>
    <n v="26.35"/>
    <n v="8"/>
    <n v="-18.45"/>
    <x v="7"/>
    <x v="2"/>
  </r>
  <r>
    <d v="2023-08-22T00:00:00"/>
    <x v="486"/>
    <x v="22"/>
    <x v="0"/>
    <x v="0"/>
    <n v="19.440000000000001"/>
    <n v="3"/>
    <n v="9.33"/>
    <x v="7"/>
    <x v="2"/>
  </r>
  <r>
    <d v="2023-08-22T00:00:00"/>
    <x v="529"/>
    <x v="26"/>
    <x v="1"/>
    <x v="8"/>
    <n v="98.33"/>
    <n v="3"/>
    <n v="9.83"/>
    <x v="7"/>
    <x v="2"/>
  </r>
  <r>
    <d v="2023-08-22T00:00:00"/>
    <x v="203"/>
    <x v="3"/>
    <x v="0"/>
    <x v="4"/>
    <n v="5.76"/>
    <n v="2"/>
    <n v="1.67"/>
    <x v="7"/>
    <x v="2"/>
  </r>
  <r>
    <d v="2023-08-23T00:00:00"/>
    <x v="772"/>
    <x v="0"/>
    <x v="0"/>
    <x v="2"/>
    <n v="727.3"/>
    <n v="8"/>
    <n v="-172.73"/>
    <x v="7"/>
    <x v="2"/>
  </r>
  <r>
    <d v="2023-08-23T00:00:00"/>
    <x v="772"/>
    <x v="0"/>
    <x v="1"/>
    <x v="8"/>
    <n v="22.61"/>
    <n v="3"/>
    <n v="-10.17"/>
    <x v="7"/>
    <x v="2"/>
  </r>
  <r>
    <d v="2023-08-23T00:00:00"/>
    <x v="772"/>
    <x v="0"/>
    <x v="2"/>
    <x v="9"/>
    <n v="666.4"/>
    <n v="7"/>
    <n v="-33.32"/>
    <x v="7"/>
    <x v="2"/>
  </r>
  <r>
    <d v="2023-08-23T00:00:00"/>
    <x v="282"/>
    <x v="22"/>
    <x v="2"/>
    <x v="15"/>
    <n v="837.6"/>
    <n v="3"/>
    <n v="62.82"/>
    <x v="7"/>
    <x v="2"/>
  </r>
  <r>
    <d v="2023-08-23T00:00:00"/>
    <x v="282"/>
    <x v="22"/>
    <x v="0"/>
    <x v="10"/>
    <n v="135.9"/>
    <n v="5"/>
    <n v="63.87"/>
    <x v="7"/>
    <x v="2"/>
  </r>
  <r>
    <d v="2023-08-23T00:00:00"/>
    <x v="282"/>
    <x v="22"/>
    <x v="0"/>
    <x v="0"/>
    <n v="34.68"/>
    <n v="6"/>
    <n v="16.989999999999998"/>
    <x v="7"/>
    <x v="2"/>
  </r>
  <r>
    <d v="2023-08-23T00:00:00"/>
    <x v="282"/>
    <x v="22"/>
    <x v="1"/>
    <x v="5"/>
    <n v="532.70000000000005"/>
    <n v="6"/>
    <n v="-39.950000000000003"/>
    <x v="7"/>
    <x v="2"/>
  </r>
  <r>
    <d v="2023-08-23T00:00:00"/>
    <x v="282"/>
    <x v="22"/>
    <x v="0"/>
    <x v="12"/>
    <n v="43.1"/>
    <n v="5"/>
    <n v="11.21"/>
    <x v="7"/>
    <x v="2"/>
  </r>
  <r>
    <d v="2023-08-23T00:00:00"/>
    <x v="282"/>
    <x v="22"/>
    <x v="0"/>
    <x v="14"/>
    <n v="15.88"/>
    <n v="4"/>
    <n v="0.16"/>
    <x v="7"/>
    <x v="2"/>
  </r>
  <r>
    <d v="2023-08-23T00:00:00"/>
    <x v="359"/>
    <x v="20"/>
    <x v="0"/>
    <x v="4"/>
    <n v="21.3"/>
    <n v="5"/>
    <n v="8.73"/>
    <x v="7"/>
    <x v="2"/>
  </r>
  <r>
    <d v="2023-08-23T00:00:00"/>
    <x v="359"/>
    <x v="20"/>
    <x v="0"/>
    <x v="12"/>
    <n v="1040.8"/>
    <n v="5"/>
    <n v="281.02"/>
    <x v="7"/>
    <x v="2"/>
  </r>
  <r>
    <d v="2023-08-23T00:00:00"/>
    <x v="359"/>
    <x v="20"/>
    <x v="0"/>
    <x v="4"/>
    <n v="29.34"/>
    <n v="6"/>
    <n v="7.92"/>
    <x v="7"/>
    <x v="2"/>
  </r>
  <r>
    <d v="2023-08-23T00:00:00"/>
    <x v="338"/>
    <x v="21"/>
    <x v="0"/>
    <x v="1"/>
    <n v="25.2"/>
    <n v="4"/>
    <n v="11.59"/>
    <x v="7"/>
    <x v="2"/>
  </r>
  <r>
    <d v="2023-08-23T00:00:00"/>
    <x v="338"/>
    <x v="21"/>
    <x v="0"/>
    <x v="1"/>
    <n v="37.590000000000003"/>
    <n v="3"/>
    <n v="17.670000000000002"/>
    <x v="7"/>
    <x v="2"/>
  </r>
  <r>
    <d v="2023-08-23T00:00:00"/>
    <x v="338"/>
    <x v="21"/>
    <x v="0"/>
    <x v="2"/>
    <n v="14.97"/>
    <n v="1"/>
    <n v="4.1900000000000004"/>
    <x v="7"/>
    <x v="2"/>
  </r>
  <r>
    <d v="2023-08-23T00:00:00"/>
    <x v="338"/>
    <x v="21"/>
    <x v="2"/>
    <x v="9"/>
    <n v="1.98"/>
    <n v="2"/>
    <n v="0.89"/>
    <x v="7"/>
    <x v="2"/>
  </r>
  <r>
    <d v="2023-08-26T00:00:00"/>
    <x v="334"/>
    <x v="3"/>
    <x v="0"/>
    <x v="7"/>
    <n v="10.23"/>
    <n v="3"/>
    <n v="4.91"/>
    <x v="7"/>
    <x v="2"/>
  </r>
  <r>
    <d v="2023-08-26T00:00:00"/>
    <x v="334"/>
    <x v="3"/>
    <x v="0"/>
    <x v="0"/>
    <n v="154.9"/>
    <n v="5"/>
    <n v="69.709999999999994"/>
    <x v="7"/>
    <x v="2"/>
  </r>
  <r>
    <d v="2023-08-26T00:00:00"/>
    <x v="49"/>
    <x v="0"/>
    <x v="2"/>
    <x v="9"/>
    <n v="159.97999999999999"/>
    <n v="2"/>
    <n v="44"/>
    <x v="7"/>
    <x v="2"/>
  </r>
  <r>
    <d v="2023-08-26T00:00:00"/>
    <x v="49"/>
    <x v="0"/>
    <x v="1"/>
    <x v="5"/>
    <n v="1024.72"/>
    <n v="6"/>
    <n v="-29.28"/>
    <x v="7"/>
    <x v="2"/>
  </r>
  <r>
    <d v="2023-08-26T00:00:00"/>
    <x v="309"/>
    <x v="22"/>
    <x v="0"/>
    <x v="0"/>
    <n v="6.48"/>
    <n v="1"/>
    <n v="3.11"/>
    <x v="7"/>
    <x v="2"/>
  </r>
  <r>
    <d v="2023-08-26T00:00:00"/>
    <x v="351"/>
    <x v="3"/>
    <x v="1"/>
    <x v="5"/>
    <n v="1603.14"/>
    <n v="4"/>
    <n v="100.2"/>
    <x v="7"/>
    <x v="2"/>
  </r>
  <r>
    <d v="2023-08-26T00:00:00"/>
    <x v="422"/>
    <x v="2"/>
    <x v="0"/>
    <x v="4"/>
    <n v="5.47"/>
    <n v="3"/>
    <n v="1.64"/>
    <x v="7"/>
    <x v="2"/>
  </r>
  <r>
    <d v="2023-08-26T00:00:00"/>
    <x v="422"/>
    <x v="2"/>
    <x v="2"/>
    <x v="9"/>
    <n v="47.98"/>
    <n v="2"/>
    <n v="13.2"/>
    <x v="7"/>
    <x v="2"/>
  </r>
  <r>
    <d v="2023-08-26T00:00:00"/>
    <x v="324"/>
    <x v="3"/>
    <x v="0"/>
    <x v="4"/>
    <n v="8.26"/>
    <n v="2"/>
    <n v="3.8"/>
    <x v="7"/>
    <x v="2"/>
  </r>
  <r>
    <d v="2023-08-26T00:00:00"/>
    <x v="696"/>
    <x v="20"/>
    <x v="2"/>
    <x v="6"/>
    <n v="33"/>
    <n v="6"/>
    <n v="8.25"/>
    <x v="7"/>
    <x v="2"/>
  </r>
  <r>
    <d v="2023-08-26T00:00:00"/>
    <x v="696"/>
    <x v="20"/>
    <x v="2"/>
    <x v="9"/>
    <n v="249.95"/>
    <n v="5"/>
    <n v="87.48"/>
    <x v="7"/>
    <x v="2"/>
  </r>
  <r>
    <d v="2023-08-26T00:00:00"/>
    <x v="301"/>
    <x v="21"/>
    <x v="2"/>
    <x v="9"/>
    <n v="47.97"/>
    <n v="3"/>
    <n v="14.87"/>
    <x v="7"/>
    <x v="2"/>
  </r>
  <r>
    <d v="2023-08-26T00:00:00"/>
    <x v="182"/>
    <x v="14"/>
    <x v="0"/>
    <x v="0"/>
    <n v="11.56"/>
    <n v="2"/>
    <n v="5.66"/>
    <x v="7"/>
    <x v="2"/>
  </r>
  <r>
    <d v="2023-08-26T00:00:00"/>
    <x v="182"/>
    <x v="14"/>
    <x v="2"/>
    <x v="6"/>
    <n v="209.97"/>
    <n v="3"/>
    <n v="58.79"/>
    <x v="7"/>
    <x v="2"/>
  </r>
  <r>
    <d v="2023-08-26T00:00:00"/>
    <x v="182"/>
    <x v="14"/>
    <x v="1"/>
    <x v="13"/>
    <n v="447.84"/>
    <n v="4"/>
    <n v="98.52"/>
    <x v="7"/>
    <x v="2"/>
  </r>
  <r>
    <d v="2023-08-26T00:00:00"/>
    <x v="182"/>
    <x v="14"/>
    <x v="2"/>
    <x v="9"/>
    <n v="479.97"/>
    <n v="3"/>
    <n v="163.19"/>
    <x v="7"/>
    <x v="2"/>
  </r>
  <r>
    <d v="2023-08-26T00:00:00"/>
    <x v="182"/>
    <x v="14"/>
    <x v="0"/>
    <x v="4"/>
    <n v="8.64"/>
    <n v="3"/>
    <n v="2.5099999999999998"/>
    <x v="7"/>
    <x v="2"/>
  </r>
  <r>
    <d v="2023-08-26T00:00:00"/>
    <x v="21"/>
    <x v="4"/>
    <x v="1"/>
    <x v="8"/>
    <n v="186.54"/>
    <n v="3"/>
    <n v="41.04"/>
    <x v="7"/>
    <x v="2"/>
  </r>
  <r>
    <d v="2023-08-26T00:00:00"/>
    <x v="687"/>
    <x v="20"/>
    <x v="0"/>
    <x v="3"/>
    <n v="146.69"/>
    <n v="8"/>
    <n v="45.84"/>
    <x v="7"/>
    <x v="2"/>
  </r>
  <r>
    <d v="2023-08-26T00:00:00"/>
    <x v="642"/>
    <x v="16"/>
    <x v="0"/>
    <x v="0"/>
    <n v="31.01"/>
    <n v="1"/>
    <n v="11.24"/>
    <x v="7"/>
    <x v="2"/>
  </r>
  <r>
    <d v="2023-08-27T00:00:00"/>
    <x v="567"/>
    <x v="0"/>
    <x v="0"/>
    <x v="14"/>
    <n v="51.52"/>
    <n v="5"/>
    <n v="-10.95"/>
    <x v="7"/>
    <x v="2"/>
  </r>
  <r>
    <d v="2023-08-27T00:00:00"/>
    <x v="567"/>
    <x v="0"/>
    <x v="0"/>
    <x v="0"/>
    <n v="3.53"/>
    <n v="1"/>
    <n v="1.1499999999999999"/>
    <x v="7"/>
    <x v="2"/>
  </r>
  <r>
    <d v="2023-08-27T00:00:00"/>
    <x v="567"/>
    <x v="0"/>
    <x v="0"/>
    <x v="0"/>
    <n v="4.62"/>
    <n v="1"/>
    <n v="1.68"/>
    <x v="7"/>
    <x v="2"/>
  </r>
  <r>
    <d v="2023-08-27T00:00:00"/>
    <x v="567"/>
    <x v="0"/>
    <x v="0"/>
    <x v="14"/>
    <n v="55.17"/>
    <n v="4"/>
    <n v="6.21"/>
    <x v="7"/>
    <x v="2"/>
  </r>
  <r>
    <d v="2023-08-27T00:00:00"/>
    <x v="764"/>
    <x v="32"/>
    <x v="0"/>
    <x v="0"/>
    <n v="122.97"/>
    <n v="3"/>
    <n v="60.26"/>
    <x v="7"/>
    <x v="2"/>
  </r>
  <r>
    <d v="2023-08-27T00:00:00"/>
    <x v="764"/>
    <x v="32"/>
    <x v="1"/>
    <x v="13"/>
    <n v="244.62"/>
    <n v="1"/>
    <n v="20.97"/>
    <x v="7"/>
    <x v="2"/>
  </r>
  <r>
    <d v="2023-08-27T00:00:00"/>
    <x v="764"/>
    <x v="32"/>
    <x v="2"/>
    <x v="6"/>
    <n v="59.97"/>
    <n v="3"/>
    <n v="28.79"/>
    <x v="7"/>
    <x v="2"/>
  </r>
  <r>
    <d v="2023-08-27T00:00:00"/>
    <x v="764"/>
    <x v="32"/>
    <x v="0"/>
    <x v="0"/>
    <n v="81.540000000000006"/>
    <n v="9"/>
    <n v="36.69"/>
    <x v="7"/>
    <x v="2"/>
  </r>
  <r>
    <d v="2023-08-27T00:00:00"/>
    <x v="764"/>
    <x v="32"/>
    <x v="0"/>
    <x v="7"/>
    <n v="11.68"/>
    <n v="4"/>
    <n v="5.26"/>
    <x v="7"/>
    <x v="2"/>
  </r>
  <r>
    <d v="2023-08-27T00:00:00"/>
    <x v="764"/>
    <x v="32"/>
    <x v="0"/>
    <x v="3"/>
    <n v="29"/>
    <n v="5"/>
    <n v="13.92"/>
    <x v="7"/>
    <x v="2"/>
  </r>
  <r>
    <d v="2023-08-27T00:00:00"/>
    <x v="735"/>
    <x v="0"/>
    <x v="0"/>
    <x v="2"/>
    <n v="14.16"/>
    <n v="1"/>
    <n v="1.06"/>
    <x v="7"/>
    <x v="2"/>
  </r>
  <r>
    <d v="2023-08-27T00:00:00"/>
    <x v="735"/>
    <x v="0"/>
    <x v="0"/>
    <x v="0"/>
    <n v="79.92"/>
    <n v="5"/>
    <n v="27.97"/>
    <x v="7"/>
    <x v="2"/>
  </r>
  <r>
    <d v="2023-08-27T00:00:00"/>
    <x v="551"/>
    <x v="16"/>
    <x v="0"/>
    <x v="1"/>
    <n v="9.2200000000000006"/>
    <n v="4"/>
    <n v="3.34"/>
    <x v="7"/>
    <x v="2"/>
  </r>
  <r>
    <d v="2023-08-28T00:00:00"/>
    <x v="330"/>
    <x v="26"/>
    <x v="0"/>
    <x v="0"/>
    <n v="15.48"/>
    <n v="3"/>
    <n v="5.61"/>
    <x v="7"/>
    <x v="2"/>
  </r>
  <r>
    <d v="2023-08-28T00:00:00"/>
    <x v="330"/>
    <x v="26"/>
    <x v="2"/>
    <x v="6"/>
    <n v="108.58"/>
    <n v="3"/>
    <n v="8.14"/>
    <x v="7"/>
    <x v="2"/>
  </r>
  <r>
    <d v="2023-08-28T00:00:00"/>
    <x v="717"/>
    <x v="0"/>
    <x v="0"/>
    <x v="3"/>
    <n v="13.14"/>
    <n v="9"/>
    <n v="-21.68"/>
    <x v="7"/>
    <x v="2"/>
  </r>
  <r>
    <d v="2023-08-28T00:00:00"/>
    <x v="717"/>
    <x v="0"/>
    <x v="0"/>
    <x v="3"/>
    <n v="10.02"/>
    <n v="4"/>
    <n v="-16.54"/>
    <x v="7"/>
    <x v="2"/>
  </r>
  <r>
    <d v="2023-08-28T00:00:00"/>
    <x v="717"/>
    <x v="0"/>
    <x v="1"/>
    <x v="11"/>
    <n v="156.37"/>
    <n v="2"/>
    <n v="-52.89"/>
    <x v="7"/>
    <x v="2"/>
  </r>
  <r>
    <d v="2023-08-28T00:00:00"/>
    <x v="615"/>
    <x v="10"/>
    <x v="0"/>
    <x v="3"/>
    <n v="18.43"/>
    <n v="8"/>
    <n v="-12.29"/>
    <x v="7"/>
    <x v="2"/>
  </r>
  <r>
    <d v="2023-08-29T00:00:00"/>
    <x v="81"/>
    <x v="1"/>
    <x v="0"/>
    <x v="0"/>
    <n v="64.62"/>
    <n v="7"/>
    <n v="22.62"/>
    <x v="7"/>
    <x v="2"/>
  </r>
  <r>
    <d v="2023-08-29T00:00:00"/>
    <x v="81"/>
    <x v="1"/>
    <x v="2"/>
    <x v="9"/>
    <n v="95.98"/>
    <n v="3"/>
    <n v="-10.8"/>
    <x v="7"/>
    <x v="2"/>
  </r>
  <r>
    <d v="2023-08-29T00:00:00"/>
    <x v="81"/>
    <x v="1"/>
    <x v="0"/>
    <x v="3"/>
    <n v="1.79"/>
    <n v="3"/>
    <n v="-3.04"/>
    <x v="7"/>
    <x v="2"/>
  </r>
  <r>
    <d v="2023-08-29T00:00:00"/>
    <x v="692"/>
    <x v="38"/>
    <x v="0"/>
    <x v="14"/>
    <n v="27.93"/>
    <n v="3"/>
    <n v="8.1"/>
    <x v="7"/>
    <x v="2"/>
  </r>
  <r>
    <d v="2023-08-29T00:00:00"/>
    <x v="690"/>
    <x v="20"/>
    <x v="2"/>
    <x v="6"/>
    <n v="22"/>
    <n v="4"/>
    <n v="5.5"/>
    <x v="7"/>
    <x v="2"/>
  </r>
  <r>
    <d v="2023-08-29T00:00:00"/>
    <x v="169"/>
    <x v="2"/>
    <x v="1"/>
    <x v="13"/>
    <n v="241.92"/>
    <n v="4"/>
    <n v="-56.45"/>
    <x v="7"/>
    <x v="2"/>
  </r>
  <r>
    <d v="2023-08-29T00:00:00"/>
    <x v="169"/>
    <x v="2"/>
    <x v="1"/>
    <x v="11"/>
    <n v="163.88"/>
    <n v="4"/>
    <n v="-81.94"/>
    <x v="7"/>
    <x v="2"/>
  </r>
  <r>
    <d v="2023-08-29T00:00:00"/>
    <x v="169"/>
    <x v="2"/>
    <x v="0"/>
    <x v="3"/>
    <n v="3.49"/>
    <n v="2"/>
    <n v="-2.79"/>
    <x v="7"/>
    <x v="2"/>
  </r>
  <r>
    <d v="2023-08-29T00:00:00"/>
    <x v="169"/>
    <x v="2"/>
    <x v="0"/>
    <x v="7"/>
    <n v="10.58"/>
    <n v="7"/>
    <n v="-2.38"/>
    <x v="7"/>
    <x v="2"/>
  </r>
  <r>
    <d v="2023-08-30T00:00:00"/>
    <x v="487"/>
    <x v="2"/>
    <x v="2"/>
    <x v="6"/>
    <n v="290.89999999999998"/>
    <n v="3"/>
    <n v="-67.88"/>
    <x v="7"/>
    <x v="2"/>
  </r>
  <r>
    <d v="2023-08-30T00:00:00"/>
    <x v="487"/>
    <x v="2"/>
    <x v="0"/>
    <x v="2"/>
    <n v="54.22"/>
    <n v="2"/>
    <n v="3.39"/>
    <x v="7"/>
    <x v="2"/>
  </r>
  <r>
    <d v="2023-08-30T00:00:00"/>
    <x v="487"/>
    <x v="2"/>
    <x v="1"/>
    <x v="5"/>
    <n v="786.74"/>
    <n v="4"/>
    <n v="-258.5"/>
    <x v="7"/>
    <x v="2"/>
  </r>
  <r>
    <d v="2023-08-30T00:00:00"/>
    <x v="487"/>
    <x v="2"/>
    <x v="0"/>
    <x v="1"/>
    <n v="100.24"/>
    <n v="10"/>
    <n v="33.83"/>
    <x v="7"/>
    <x v="2"/>
  </r>
  <r>
    <d v="2023-08-30T00:00:00"/>
    <x v="487"/>
    <x v="2"/>
    <x v="0"/>
    <x v="3"/>
    <n v="37.76"/>
    <n v="6"/>
    <n v="-27.69"/>
    <x v="7"/>
    <x v="2"/>
  </r>
  <r>
    <d v="2023-08-30T00:00:00"/>
    <x v="100"/>
    <x v="3"/>
    <x v="1"/>
    <x v="8"/>
    <n v="47.04"/>
    <n v="4"/>
    <n v="15.99"/>
    <x v="7"/>
    <x v="2"/>
  </r>
  <r>
    <d v="2023-08-30T00:00:00"/>
    <x v="100"/>
    <x v="3"/>
    <x v="2"/>
    <x v="6"/>
    <n v="339.96"/>
    <n v="5"/>
    <n v="42.5"/>
    <x v="7"/>
    <x v="2"/>
  </r>
  <r>
    <d v="2023-08-31T00:00:00"/>
    <x v="633"/>
    <x v="0"/>
    <x v="0"/>
    <x v="2"/>
    <n v="23.97"/>
    <n v="2"/>
    <n v="2.4"/>
    <x v="7"/>
    <x v="2"/>
  </r>
  <r>
    <d v="2023-09-01T00:00:00"/>
    <x v="692"/>
    <x v="20"/>
    <x v="2"/>
    <x v="9"/>
    <n v="6.79"/>
    <n v="1"/>
    <n v="2.31"/>
    <x v="8"/>
    <x v="2"/>
  </r>
  <r>
    <d v="2023-09-01T00:00:00"/>
    <x v="692"/>
    <x v="20"/>
    <x v="0"/>
    <x v="0"/>
    <n v="24.56"/>
    <n v="2"/>
    <n v="11.54"/>
    <x v="8"/>
    <x v="2"/>
  </r>
  <r>
    <d v="2023-09-01T00:00:00"/>
    <x v="692"/>
    <x v="20"/>
    <x v="0"/>
    <x v="3"/>
    <n v="3.05"/>
    <n v="1"/>
    <n v="1.07"/>
    <x v="8"/>
    <x v="2"/>
  </r>
  <r>
    <d v="2023-09-01T00:00:00"/>
    <x v="692"/>
    <x v="20"/>
    <x v="0"/>
    <x v="0"/>
    <n v="49.12"/>
    <n v="4"/>
    <n v="23.09"/>
    <x v="8"/>
    <x v="2"/>
  </r>
  <r>
    <d v="2023-09-01T00:00:00"/>
    <x v="692"/>
    <x v="20"/>
    <x v="0"/>
    <x v="3"/>
    <n v="4355.17"/>
    <n v="4"/>
    <n v="1415.43"/>
    <x v="8"/>
    <x v="2"/>
  </r>
  <r>
    <d v="2023-09-01T00:00:00"/>
    <x v="755"/>
    <x v="3"/>
    <x v="0"/>
    <x v="10"/>
    <n v="21.88"/>
    <n v="2"/>
    <n v="10.94"/>
    <x v="8"/>
    <x v="2"/>
  </r>
  <r>
    <d v="2023-09-01T00:00:00"/>
    <x v="78"/>
    <x v="2"/>
    <x v="0"/>
    <x v="0"/>
    <n v="30.48"/>
    <n v="6"/>
    <n v="9.91"/>
    <x v="8"/>
    <x v="2"/>
  </r>
  <r>
    <d v="2023-09-01T00:00:00"/>
    <x v="78"/>
    <x v="2"/>
    <x v="2"/>
    <x v="6"/>
    <n v="23.99"/>
    <n v="2"/>
    <n v="-4.8"/>
    <x v="8"/>
    <x v="2"/>
  </r>
  <r>
    <d v="2023-09-01T00:00:00"/>
    <x v="78"/>
    <x v="2"/>
    <x v="0"/>
    <x v="7"/>
    <n v="16.690000000000001"/>
    <n v="7"/>
    <n v="5.42"/>
    <x v="8"/>
    <x v="2"/>
  </r>
  <r>
    <d v="2023-09-01T00:00:00"/>
    <x v="190"/>
    <x v="20"/>
    <x v="2"/>
    <x v="9"/>
    <n v="468.9"/>
    <n v="6"/>
    <n v="206.32"/>
    <x v="8"/>
    <x v="2"/>
  </r>
  <r>
    <d v="2023-09-01T00:00:00"/>
    <x v="190"/>
    <x v="20"/>
    <x v="2"/>
    <x v="9"/>
    <n v="72.48"/>
    <n v="2"/>
    <n v="30.44"/>
    <x v="8"/>
    <x v="2"/>
  </r>
  <r>
    <d v="2023-09-01T00:00:00"/>
    <x v="190"/>
    <x v="20"/>
    <x v="0"/>
    <x v="14"/>
    <n v="10.95"/>
    <n v="3"/>
    <n v="3.29"/>
    <x v="8"/>
    <x v="2"/>
  </r>
  <r>
    <d v="2023-09-01T00:00:00"/>
    <x v="190"/>
    <x v="20"/>
    <x v="1"/>
    <x v="8"/>
    <n v="191.82"/>
    <n v="3"/>
    <n v="61.38"/>
    <x v="8"/>
    <x v="2"/>
  </r>
  <r>
    <d v="2023-09-01T00:00:00"/>
    <x v="409"/>
    <x v="14"/>
    <x v="0"/>
    <x v="3"/>
    <n v="24.1"/>
    <n v="5"/>
    <n v="11.09"/>
    <x v="8"/>
    <x v="2"/>
  </r>
  <r>
    <d v="2023-09-01T00:00:00"/>
    <x v="409"/>
    <x v="14"/>
    <x v="2"/>
    <x v="6"/>
    <n v="8.7799999999999994"/>
    <n v="1"/>
    <n v="2.2799999999999998"/>
    <x v="8"/>
    <x v="2"/>
  </r>
  <r>
    <d v="2023-09-01T00:00:00"/>
    <x v="409"/>
    <x v="14"/>
    <x v="0"/>
    <x v="12"/>
    <n v="376.74"/>
    <n v="4"/>
    <n v="71.16"/>
    <x v="8"/>
    <x v="2"/>
  </r>
  <r>
    <d v="2023-09-01T00:00:00"/>
    <x v="409"/>
    <x v="14"/>
    <x v="0"/>
    <x v="3"/>
    <n v="29.52"/>
    <n v="4"/>
    <n v="14.46"/>
    <x v="8"/>
    <x v="2"/>
  </r>
  <r>
    <d v="2023-09-01T00:00:00"/>
    <x v="409"/>
    <x v="14"/>
    <x v="0"/>
    <x v="4"/>
    <n v="11.96"/>
    <n v="2"/>
    <n v="2.99"/>
    <x v="8"/>
    <x v="2"/>
  </r>
  <r>
    <d v="2023-09-01T00:00:00"/>
    <x v="409"/>
    <x v="14"/>
    <x v="0"/>
    <x v="3"/>
    <n v="26.4"/>
    <n v="5"/>
    <n v="12.67"/>
    <x v="8"/>
    <x v="2"/>
  </r>
  <r>
    <d v="2023-09-01T00:00:00"/>
    <x v="162"/>
    <x v="3"/>
    <x v="0"/>
    <x v="10"/>
    <n v="12.78"/>
    <n v="1"/>
    <n v="5.75"/>
    <x v="8"/>
    <x v="2"/>
  </r>
  <r>
    <d v="2023-09-02T00:00:00"/>
    <x v="502"/>
    <x v="20"/>
    <x v="0"/>
    <x v="4"/>
    <n v="75.48"/>
    <n v="2"/>
    <n v="19.62"/>
    <x v="8"/>
    <x v="2"/>
  </r>
  <r>
    <d v="2023-09-02T00:00:00"/>
    <x v="502"/>
    <x v="20"/>
    <x v="1"/>
    <x v="8"/>
    <n v="39.979999999999997"/>
    <n v="2"/>
    <n v="10"/>
    <x v="8"/>
    <x v="2"/>
  </r>
  <r>
    <d v="2023-09-02T00:00:00"/>
    <x v="331"/>
    <x v="21"/>
    <x v="0"/>
    <x v="7"/>
    <n v="1.81"/>
    <n v="1"/>
    <n v="0.65"/>
    <x v="8"/>
    <x v="2"/>
  </r>
  <r>
    <d v="2023-09-02T00:00:00"/>
    <x v="331"/>
    <x v="21"/>
    <x v="0"/>
    <x v="3"/>
    <n v="8.26"/>
    <n v="2"/>
    <n v="3.88"/>
    <x v="8"/>
    <x v="2"/>
  </r>
  <r>
    <d v="2023-09-02T00:00:00"/>
    <x v="381"/>
    <x v="3"/>
    <x v="0"/>
    <x v="2"/>
    <n v="46.53"/>
    <n v="3"/>
    <n v="12.1"/>
    <x v="8"/>
    <x v="2"/>
  </r>
  <r>
    <d v="2023-09-02T00:00:00"/>
    <x v="556"/>
    <x v="1"/>
    <x v="0"/>
    <x v="1"/>
    <n v="29.24"/>
    <n v="5"/>
    <n v="9.8699999999999992"/>
    <x v="8"/>
    <x v="2"/>
  </r>
  <r>
    <d v="2023-09-02T00:00:00"/>
    <x v="556"/>
    <x v="1"/>
    <x v="0"/>
    <x v="2"/>
    <n v="35.17"/>
    <n v="2"/>
    <n v="-8.35"/>
    <x v="8"/>
    <x v="2"/>
  </r>
  <r>
    <d v="2023-09-02T00:00:00"/>
    <x v="556"/>
    <x v="1"/>
    <x v="2"/>
    <x v="15"/>
    <n v="1362.9"/>
    <n v="3"/>
    <n v="-19.47"/>
    <x v="8"/>
    <x v="2"/>
  </r>
  <r>
    <d v="2023-09-02T00:00:00"/>
    <x v="398"/>
    <x v="1"/>
    <x v="1"/>
    <x v="8"/>
    <n v="84.27"/>
    <n v="2"/>
    <n v="-75.84"/>
    <x v="8"/>
    <x v="2"/>
  </r>
  <r>
    <d v="2023-09-02T00:00:00"/>
    <x v="364"/>
    <x v="25"/>
    <x v="0"/>
    <x v="3"/>
    <n v="22.91"/>
    <n v="7"/>
    <n v="-17.57"/>
    <x v="8"/>
    <x v="2"/>
  </r>
  <r>
    <d v="2023-09-02T00:00:00"/>
    <x v="364"/>
    <x v="25"/>
    <x v="0"/>
    <x v="12"/>
    <n v="309.45999999999998"/>
    <n v="9"/>
    <n v="34.81"/>
    <x v="8"/>
    <x v="2"/>
  </r>
  <r>
    <d v="2023-09-02T00:00:00"/>
    <x v="364"/>
    <x v="25"/>
    <x v="0"/>
    <x v="4"/>
    <n v="19.46"/>
    <n v="4"/>
    <n v="3.4"/>
    <x v="8"/>
    <x v="2"/>
  </r>
  <r>
    <d v="2023-09-02T00:00:00"/>
    <x v="364"/>
    <x v="25"/>
    <x v="1"/>
    <x v="13"/>
    <n v="472.52"/>
    <n v="3"/>
    <n v="-149.63"/>
    <x v="8"/>
    <x v="2"/>
  </r>
  <r>
    <d v="2023-09-02T00:00:00"/>
    <x v="364"/>
    <x v="25"/>
    <x v="2"/>
    <x v="9"/>
    <n v="1012.68"/>
    <n v="3"/>
    <n v="303.8"/>
    <x v="8"/>
    <x v="2"/>
  </r>
  <r>
    <d v="2023-09-02T00:00:00"/>
    <x v="364"/>
    <x v="25"/>
    <x v="0"/>
    <x v="3"/>
    <n v="17.22"/>
    <n v="5"/>
    <n v="-12.63"/>
    <x v="8"/>
    <x v="2"/>
  </r>
  <r>
    <d v="2023-09-02T00:00:00"/>
    <x v="614"/>
    <x v="22"/>
    <x v="2"/>
    <x v="16"/>
    <n v="999.98"/>
    <n v="2"/>
    <n v="449.99"/>
    <x v="8"/>
    <x v="2"/>
  </r>
  <r>
    <d v="2023-09-02T00:00:00"/>
    <x v="476"/>
    <x v="0"/>
    <x v="0"/>
    <x v="3"/>
    <n v="8.61"/>
    <n v="8"/>
    <n v="-13.34"/>
    <x v="8"/>
    <x v="2"/>
  </r>
  <r>
    <d v="2023-09-02T00:00:00"/>
    <x v="476"/>
    <x v="0"/>
    <x v="2"/>
    <x v="9"/>
    <n v="159.56"/>
    <n v="5"/>
    <n v="33.909999999999997"/>
    <x v="8"/>
    <x v="2"/>
  </r>
  <r>
    <d v="2023-09-02T00:00:00"/>
    <x v="383"/>
    <x v="22"/>
    <x v="1"/>
    <x v="5"/>
    <n v="215.98"/>
    <n v="3"/>
    <n v="-2.7"/>
    <x v="8"/>
    <x v="2"/>
  </r>
  <r>
    <d v="2023-09-02T00:00:00"/>
    <x v="383"/>
    <x v="22"/>
    <x v="0"/>
    <x v="10"/>
    <n v="65.94"/>
    <n v="3"/>
    <n v="30.99"/>
    <x v="8"/>
    <x v="2"/>
  </r>
  <r>
    <d v="2023-09-02T00:00:00"/>
    <x v="336"/>
    <x v="3"/>
    <x v="1"/>
    <x v="8"/>
    <n v="94.68"/>
    <n v="9"/>
    <n v="31.24"/>
    <x v="8"/>
    <x v="2"/>
  </r>
  <r>
    <d v="2023-09-02T00:00:00"/>
    <x v="336"/>
    <x v="3"/>
    <x v="0"/>
    <x v="2"/>
    <n v="23.67"/>
    <n v="3"/>
    <n v="0.95"/>
    <x v="8"/>
    <x v="2"/>
  </r>
  <r>
    <d v="2023-09-02T00:00:00"/>
    <x v="336"/>
    <x v="3"/>
    <x v="2"/>
    <x v="6"/>
    <n v="1091.17"/>
    <n v="4"/>
    <n v="68.2"/>
    <x v="8"/>
    <x v="2"/>
  </r>
  <r>
    <d v="2023-09-02T00:00:00"/>
    <x v="336"/>
    <x v="3"/>
    <x v="0"/>
    <x v="4"/>
    <n v="18.690000000000001"/>
    <n v="7"/>
    <n v="5.23"/>
    <x v="8"/>
    <x v="2"/>
  </r>
  <r>
    <d v="2023-09-02T00:00:00"/>
    <x v="336"/>
    <x v="3"/>
    <x v="1"/>
    <x v="13"/>
    <n v="568.73"/>
    <n v="3"/>
    <n v="28.44"/>
    <x v="8"/>
    <x v="2"/>
  </r>
  <r>
    <d v="2023-09-02T00:00:00"/>
    <x v="336"/>
    <x v="3"/>
    <x v="0"/>
    <x v="3"/>
    <n v="7.31"/>
    <n v="1"/>
    <n v="2.56"/>
    <x v="8"/>
    <x v="2"/>
  </r>
  <r>
    <d v="2023-09-03T00:00:00"/>
    <x v="125"/>
    <x v="2"/>
    <x v="0"/>
    <x v="3"/>
    <n v="1141.47"/>
    <n v="5"/>
    <n v="-760.98"/>
    <x v="8"/>
    <x v="2"/>
  </r>
  <r>
    <d v="2023-09-03T00:00:00"/>
    <x v="125"/>
    <x v="2"/>
    <x v="2"/>
    <x v="6"/>
    <n v="280.77999999999997"/>
    <n v="3"/>
    <n v="-46.8"/>
    <x v="8"/>
    <x v="2"/>
  </r>
  <r>
    <d v="2023-09-03T00:00:00"/>
    <x v="488"/>
    <x v="1"/>
    <x v="1"/>
    <x v="8"/>
    <n v="83.95"/>
    <n v="3"/>
    <n v="-90.25"/>
    <x v="8"/>
    <x v="2"/>
  </r>
  <r>
    <d v="2023-09-03T00:00:00"/>
    <x v="246"/>
    <x v="1"/>
    <x v="0"/>
    <x v="3"/>
    <n v="8.81"/>
    <n v="3"/>
    <n v="-14.97"/>
    <x v="8"/>
    <x v="2"/>
  </r>
  <r>
    <d v="2023-09-03T00:00:00"/>
    <x v="76"/>
    <x v="37"/>
    <x v="0"/>
    <x v="0"/>
    <n v="48.16"/>
    <n v="7"/>
    <n v="22.15"/>
    <x v="8"/>
    <x v="2"/>
  </r>
  <r>
    <d v="2023-09-03T00:00:00"/>
    <x v="612"/>
    <x v="21"/>
    <x v="0"/>
    <x v="2"/>
    <n v="54.5"/>
    <n v="5"/>
    <n v="14.17"/>
    <x v="8"/>
    <x v="2"/>
  </r>
  <r>
    <d v="2023-09-03T00:00:00"/>
    <x v="563"/>
    <x v="8"/>
    <x v="0"/>
    <x v="3"/>
    <n v="87.28"/>
    <n v="8"/>
    <n v="41.02"/>
    <x v="8"/>
    <x v="2"/>
  </r>
  <r>
    <d v="2023-09-03T00:00:00"/>
    <x v="221"/>
    <x v="36"/>
    <x v="1"/>
    <x v="11"/>
    <n v="344.94"/>
    <n v="3"/>
    <n v="31.04"/>
    <x v="8"/>
    <x v="2"/>
  </r>
  <r>
    <d v="2023-09-03T00:00:00"/>
    <x v="221"/>
    <x v="36"/>
    <x v="1"/>
    <x v="8"/>
    <n v="14.76"/>
    <n v="2"/>
    <n v="4.28"/>
    <x v="8"/>
    <x v="2"/>
  </r>
  <r>
    <d v="2023-09-03T00:00:00"/>
    <x v="221"/>
    <x v="36"/>
    <x v="0"/>
    <x v="3"/>
    <n v="12.76"/>
    <n v="2"/>
    <n v="5.87"/>
    <x v="8"/>
    <x v="2"/>
  </r>
  <r>
    <d v="2023-09-03T00:00:00"/>
    <x v="221"/>
    <x v="36"/>
    <x v="0"/>
    <x v="1"/>
    <n v="58.48"/>
    <n v="8"/>
    <n v="27.49"/>
    <x v="8"/>
    <x v="2"/>
  </r>
  <r>
    <d v="2023-09-03T00:00:00"/>
    <x v="751"/>
    <x v="1"/>
    <x v="1"/>
    <x v="11"/>
    <n v="198.74"/>
    <n v="4"/>
    <n v="0"/>
    <x v="8"/>
    <x v="2"/>
  </r>
  <r>
    <d v="2023-09-03T00:00:00"/>
    <x v="719"/>
    <x v="10"/>
    <x v="0"/>
    <x v="0"/>
    <n v="30.96"/>
    <n v="6"/>
    <n v="11.22"/>
    <x v="8"/>
    <x v="2"/>
  </r>
  <r>
    <d v="2023-09-04T00:00:00"/>
    <x v="325"/>
    <x v="0"/>
    <x v="0"/>
    <x v="4"/>
    <n v="3.91"/>
    <n v="1"/>
    <n v="1.03"/>
    <x v="8"/>
    <x v="2"/>
  </r>
  <r>
    <d v="2023-09-04T00:00:00"/>
    <x v="325"/>
    <x v="0"/>
    <x v="0"/>
    <x v="4"/>
    <n v="62.38"/>
    <n v="3"/>
    <n v="7.02"/>
    <x v="8"/>
    <x v="2"/>
  </r>
  <r>
    <d v="2023-09-04T00:00:00"/>
    <x v="107"/>
    <x v="20"/>
    <x v="1"/>
    <x v="8"/>
    <n v="63.94"/>
    <n v="1"/>
    <n v="24.94"/>
    <x v="8"/>
    <x v="2"/>
  </r>
  <r>
    <d v="2023-09-04T00:00:00"/>
    <x v="107"/>
    <x v="20"/>
    <x v="0"/>
    <x v="3"/>
    <n v="60.6"/>
    <n v="5"/>
    <n v="20.45"/>
    <x v="8"/>
    <x v="2"/>
  </r>
  <r>
    <d v="2023-09-04T00:00:00"/>
    <x v="107"/>
    <x v="20"/>
    <x v="0"/>
    <x v="14"/>
    <n v="22.72"/>
    <n v="4"/>
    <n v="6.59"/>
    <x v="8"/>
    <x v="2"/>
  </r>
  <r>
    <d v="2023-09-04T00:00:00"/>
    <x v="16"/>
    <x v="15"/>
    <x v="0"/>
    <x v="0"/>
    <n v="12.19"/>
    <n v="3"/>
    <n v="4.1100000000000003"/>
    <x v="8"/>
    <x v="2"/>
  </r>
  <r>
    <d v="2023-09-04T00:00:00"/>
    <x v="16"/>
    <x v="15"/>
    <x v="0"/>
    <x v="12"/>
    <n v="87.17"/>
    <n v="2"/>
    <n v="8.7200000000000006"/>
    <x v="8"/>
    <x v="2"/>
  </r>
  <r>
    <d v="2023-09-04T00:00:00"/>
    <x v="16"/>
    <x v="15"/>
    <x v="0"/>
    <x v="4"/>
    <n v="31.74"/>
    <n v="2"/>
    <n v="8.33"/>
    <x v="8"/>
    <x v="2"/>
  </r>
  <r>
    <d v="2023-09-04T00:00:00"/>
    <x v="266"/>
    <x v="5"/>
    <x v="1"/>
    <x v="8"/>
    <n v="42.6"/>
    <n v="3"/>
    <n v="16.61"/>
    <x v="8"/>
    <x v="2"/>
  </r>
  <r>
    <d v="2023-09-04T00:00:00"/>
    <x v="266"/>
    <x v="5"/>
    <x v="0"/>
    <x v="3"/>
    <n v="113.94"/>
    <n v="6"/>
    <n v="54.69"/>
    <x v="8"/>
    <x v="2"/>
  </r>
  <r>
    <d v="2023-09-04T00:00:00"/>
    <x v="266"/>
    <x v="5"/>
    <x v="0"/>
    <x v="2"/>
    <n v="129.91999999999999"/>
    <n v="4"/>
    <n v="5.2"/>
    <x v="8"/>
    <x v="2"/>
  </r>
  <r>
    <d v="2023-09-04T00:00:00"/>
    <x v="266"/>
    <x v="5"/>
    <x v="0"/>
    <x v="4"/>
    <n v="5.28"/>
    <n v="3"/>
    <n v="2.5299999999999998"/>
    <x v="8"/>
    <x v="2"/>
  </r>
  <r>
    <d v="2023-09-04T00:00:00"/>
    <x v="132"/>
    <x v="28"/>
    <x v="0"/>
    <x v="2"/>
    <n v="535.41"/>
    <n v="3"/>
    <n v="160.62"/>
    <x v="8"/>
    <x v="2"/>
  </r>
  <r>
    <d v="2023-09-04T00:00:00"/>
    <x v="2"/>
    <x v="24"/>
    <x v="0"/>
    <x v="10"/>
    <n v="16.559999999999999"/>
    <n v="2"/>
    <n v="7.78"/>
    <x v="8"/>
    <x v="2"/>
  </r>
  <r>
    <d v="2023-09-04T00:00:00"/>
    <x v="2"/>
    <x v="24"/>
    <x v="2"/>
    <x v="9"/>
    <n v="279.95"/>
    <n v="5"/>
    <n v="67.19"/>
    <x v="8"/>
    <x v="2"/>
  </r>
  <r>
    <d v="2023-09-04T00:00:00"/>
    <x v="355"/>
    <x v="13"/>
    <x v="0"/>
    <x v="0"/>
    <n v="239.5"/>
    <n v="5"/>
    <n v="114.96"/>
    <x v="8"/>
    <x v="2"/>
  </r>
  <r>
    <d v="2023-09-04T00:00:00"/>
    <x v="24"/>
    <x v="3"/>
    <x v="1"/>
    <x v="8"/>
    <n v="24.27"/>
    <n v="3"/>
    <n v="8.74"/>
    <x v="8"/>
    <x v="2"/>
  </r>
  <r>
    <d v="2023-09-04T00:00:00"/>
    <x v="24"/>
    <x v="3"/>
    <x v="2"/>
    <x v="16"/>
    <n v="2799.96"/>
    <n v="5"/>
    <n v="944.99"/>
    <x v="8"/>
    <x v="2"/>
  </r>
  <r>
    <d v="2023-09-05T00:00:00"/>
    <x v="104"/>
    <x v="2"/>
    <x v="1"/>
    <x v="8"/>
    <n v="82.8"/>
    <n v="2"/>
    <n v="10.35"/>
    <x v="8"/>
    <x v="2"/>
  </r>
  <r>
    <d v="2023-09-05T00:00:00"/>
    <x v="500"/>
    <x v="14"/>
    <x v="1"/>
    <x v="8"/>
    <n v="12.22"/>
    <n v="1"/>
    <n v="3.67"/>
    <x v="8"/>
    <x v="2"/>
  </r>
  <r>
    <d v="2023-09-05T00:00:00"/>
    <x v="500"/>
    <x v="14"/>
    <x v="0"/>
    <x v="2"/>
    <n v="194.94"/>
    <n v="3"/>
    <n v="23.39"/>
    <x v="8"/>
    <x v="2"/>
  </r>
  <r>
    <d v="2023-09-05T00:00:00"/>
    <x v="500"/>
    <x v="14"/>
    <x v="0"/>
    <x v="2"/>
    <n v="70.95"/>
    <n v="3"/>
    <n v="20.58"/>
    <x v="8"/>
    <x v="2"/>
  </r>
  <r>
    <d v="2023-09-05T00:00:00"/>
    <x v="500"/>
    <x v="14"/>
    <x v="0"/>
    <x v="0"/>
    <n v="91.36"/>
    <n v="4"/>
    <n v="42.03"/>
    <x v="8"/>
    <x v="2"/>
  </r>
  <r>
    <d v="2023-09-05T00:00:00"/>
    <x v="500"/>
    <x v="14"/>
    <x v="1"/>
    <x v="5"/>
    <n v="242.94"/>
    <n v="3"/>
    <n v="29.15"/>
    <x v="8"/>
    <x v="2"/>
  </r>
  <r>
    <d v="2023-09-05T00:00:00"/>
    <x v="500"/>
    <x v="14"/>
    <x v="0"/>
    <x v="1"/>
    <n v="22.05"/>
    <n v="7"/>
    <n v="10.58"/>
    <x v="8"/>
    <x v="2"/>
  </r>
  <r>
    <d v="2023-09-05T00:00:00"/>
    <x v="546"/>
    <x v="30"/>
    <x v="2"/>
    <x v="6"/>
    <n v="278.39999999999998"/>
    <n v="3"/>
    <n v="80.739999999999995"/>
    <x v="8"/>
    <x v="2"/>
  </r>
  <r>
    <d v="2023-09-05T00:00:00"/>
    <x v="671"/>
    <x v="42"/>
    <x v="0"/>
    <x v="4"/>
    <n v="107.94"/>
    <n v="3"/>
    <n v="26.99"/>
    <x v="8"/>
    <x v="2"/>
  </r>
  <r>
    <d v="2023-09-05T00:00:00"/>
    <x v="278"/>
    <x v="0"/>
    <x v="1"/>
    <x v="5"/>
    <n v="347.8"/>
    <n v="7"/>
    <n v="-24.84"/>
    <x v="8"/>
    <x v="2"/>
  </r>
  <r>
    <d v="2023-09-05T00:00:00"/>
    <x v="44"/>
    <x v="3"/>
    <x v="2"/>
    <x v="9"/>
    <n v="116"/>
    <n v="8"/>
    <n v="29"/>
    <x v="8"/>
    <x v="2"/>
  </r>
  <r>
    <d v="2023-09-05T00:00:00"/>
    <x v="29"/>
    <x v="2"/>
    <x v="0"/>
    <x v="3"/>
    <n v="9.56"/>
    <n v="5"/>
    <n v="-7.33"/>
    <x v="8"/>
    <x v="2"/>
  </r>
  <r>
    <d v="2023-09-05T00:00:00"/>
    <x v="406"/>
    <x v="15"/>
    <x v="0"/>
    <x v="10"/>
    <n v="23.47"/>
    <n v="3"/>
    <n v="7.63"/>
    <x v="8"/>
    <x v="2"/>
  </r>
  <r>
    <d v="2023-09-05T00:00:00"/>
    <x v="406"/>
    <x v="15"/>
    <x v="0"/>
    <x v="3"/>
    <n v="86.06"/>
    <n v="7"/>
    <n v="-63.11"/>
    <x v="8"/>
    <x v="2"/>
  </r>
  <r>
    <d v="2023-09-05T00:00:00"/>
    <x v="406"/>
    <x v="15"/>
    <x v="2"/>
    <x v="6"/>
    <n v="108.78"/>
    <n v="2"/>
    <n v="6.8"/>
    <x v="8"/>
    <x v="2"/>
  </r>
  <r>
    <d v="2023-09-05T00:00:00"/>
    <x v="406"/>
    <x v="15"/>
    <x v="0"/>
    <x v="0"/>
    <n v="10.27"/>
    <n v="3"/>
    <n v="3.21"/>
    <x v="8"/>
    <x v="2"/>
  </r>
  <r>
    <d v="2023-09-05T00:00:00"/>
    <x v="292"/>
    <x v="0"/>
    <x v="0"/>
    <x v="12"/>
    <n v="62.79"/>
    <n v="3"/>
    <n v="-166.39"/>
    <x v="8"/>
    <x v="2"/>
  </r>
  <r>
    <d v="2023-09-05T00:00:00"/>
    <x v="292"/>
    <x v="0"/>
    <x v="0"/>
    <x v="7"/>
    <n v="28.44"/>
    <n v="9"/>
    <n v="4.2699999999999996"/>
    <x v="8"/>
    <x v="2"/>
  </r>
  <r>
    <d v="2023-09-05T00:00:00"/>
    <x v="343"/>
    <x v="3"/>
    <x v="0"/>
    <x v="0"/>
    <n v="96.08"/>
    <n v="2"/>
    <n v="46.12"/>
    <x v="8"/>
    <x v="2"/>
  </r>
  <r>
    <d v="2023-09-05T00:00:00"/>
    <x v="343"/>
    <x v="3"/>
    <x v="0"/>
    <x v="3"/>
    <n v="11.68"/>
    <n v="2"/>
    <n v="3.94"/>
    <x v="8"/>
    <x v="2"/>
  </r>
  <r>
    <d v="2023-09-05T00:00:00"/>
    <x v="343"/>
    <x v="3"/>
    <x v="0"/>
    <x v="7"/>
    <n v="4.3600000000000003"/>
    <n v="2"/>
    <n v="1.79"/>
    <x v="8"/>
    <x v="2"/>
  </r>
  <r>
    <d v="2023-09-05T00:00:00"/>
    <x v="286"/>
    <x v="0"/>
    <x v="0"/>
    <x v="0"/>
    <n v="25.92"/>
    <n v="5"/>
    <n v="9.07"/>
    <x v="8"/>
    <x v="2"/>
  </r>
  <r>
    <d v="2023-09-05T00:00:00"/>
    <x v="286"/>
    <x v="0"/>
    <x v="0"/>
    <x v="7"/>
    <n v="15.81"/>
    <n v="8"/>
    <n v="5.34"/>
    <x v="8"/>
    <x v="2"/>
  </r>
  <r>
    <d v="2023-09-05T00:00:00"/>
    <x v="286"/>
    <x v="0"/>
    <x v="0"/>
    <x v="0"/>
    <n v="10.37"/>
    <n v="2"/>
    <n v="3.76"/>
    <x v="8"/>
    <x v="2"/>
  </r>
  <r>
    <d v="2023-09-05T00:00:00"/>
    <x v="20"/>
    <x v="20"/>
    <x v="0"/>
    <x v="0"/>
    <n v="192.16"/>
    <n v="4"/>
    <n v="92.24"/>
    <x v="8"/>
    <x v="2"/>
  </r>
  <r>
    <d v="2023-09-05T00:00:00"/>
    <x v="397"/>
    <x v="0"/>
    <x v="0"/>
    <x v="2"/>
    <n v="93.46"/>
    <n v="3"/>
    <n v="-17.52"/>
    <x v="8"/>
    <x v="2"/>
  </r>
  <r>
    <d v="2023-09-05T00:00:00"/>
    <x v="13"/>
    <x v="6"/>
    <x v="0"/>
    <x v="1"/>
    <n v="25.06"/>
    <n v="2"/>
    <n v="11.78"/>
    <x v="8"/>
    <x v="2"/>
  </r>
  <r>
    <d v="2023-09-05T00:00:00"/>
    <x v="13"/>
    <x v="6"/>
    <x v="1"/>
    <x v="13"/>
    <n v="1652.94"/>
    <n v="3"/>
    <n v="314.06"/>
    <x v="8"/>
    <x v="2"/>
  </r>
  <r>
    <d v="2023-09-05T00:00:00"/>
    <x v="720"/>
    <x v="1"/>
    <x v="0"/>
    <x v="0"/>
    <n v="9.25"/>
    <n v="2"/>
    <n v="3.35"/>
    <x v="8"/>
    <x v="2"/>
  </r>
  <r>
    <d v="2023-09-05T00:00:00"/>
    <x v="496"/>
    <x v="10"/>
    <x v="0"/>
    <x v="3"/>
    <n v="8.9499999999999993"/>
    <n v="2"/>
    <n v="-7.46"/>
    <x v="8"/>
    <x v="2"/>
  </r>
  <r>
    <d v="2023-09-05T00:00:00"/>
    <x v="496"/>
    <x v="10"/>
    <x v="0"/>
    <x v="3"/>
    <n v="8.86"/>
    <n v="6"/>
    <n v="-6.49"/>
    <x v="8"/>
    <x v="2"/>
  </r>
  <r>
    <d v="2023-09-05T00:00:00"/>
    <x v="496"/>
    <x v="10"/>
    <x v="1"/>
    <x v="5"/>
    <n v="85.25"/>
    <n v="2"/>
    <n v="-1.22"/>
    <x v="8"/>
    <x v="2"/>
  </r>
  <r>
    <d v="2023-09-05T00:00:00"/>
    <x v="551"/>
    <x v="0"/>
    <x v="1"/>
    <x v="8"/>
    <n v="21.2"/>
    <n v="3"/>
    <n v="-11.66"/>
    <x v="8"/>
    <x v="2"/>
  </r>
  <r>
    <d v="2023-09-05T00:00:00"/>
    <x v="622"/>
    <x v="2"/>
    <x v="1"/>
    <x v="8"/>
    <n v="58.25"/>
    <n v="9"/>
    <n v="11.65"/>
    <x v="8"/>
    <x v="2"/>
  </r>
  <r>
    <d v="2023-09-05T00:00:00"/>
    <x v="622"/>
    <x v="2"/>
    <x v="1"/>
    <x v="5"/>
    <n v="71.25"/>
    <n v="2"/>
    <n v="-19.34"/>
    <x v="8"/>
    <x v="2"/>
  </r>
  <r>
    <d v="2023-09-05T00:00:00"/>
    <x v="622"/>
    <x v="2"/>
    <x v="0"/>
    <x v="4"/>
    <n v="7.87"/>
    <n v="3"/>
    <n v="0.59"/>
    <x v="8"/>
    <x v="2"/>
  </r>
  <r>
    <d v="2023-09-05T00:00:00"/>
    <x v="622"/>
    <x v="2"/>
    <x v="1"/>
    <x v="5"/>
    <n v="887.27"/>
    <n v="3"/>
    <n v="-63.38"/>
    <x v="8"/>
    <x v="2"/>
  </r>
  <r>
    <d v="2023-09-05T00:00:00"/>
    <x v="623"/>
    <x v="20"/>
    <x v="2"/>
    <x v="6"/>
    <n v="43.6"/>
    <n v="4"/>
    <n v="12.21"/>
    <x v="8"/>
    <x v="2"/>
  </r>
  <r>
    <d v="2023-09-06T00:00:00"/>
    <x v="727"/>
    <x v="28"/>
    <x v="0"/>
    <x v="12"/>
    <n v="77.88"/>
    <n v="6"/>
    <n v="22.59"/>
    <x v="8"/>
    <x v="2"/>
  </r>
  <r>
    <d v="2023-09-06T00:00:00"/>
    <x v="541"/>
    <x v="20"/>
    <x v="2"/>
    <x v="9"/>
    <n v="31.86"/>
    <n v="2"/>
    <n v="11.15"/>
    <x v="8"/>
    <x v="2"/>
  </r>
  <r>
    <d v="2023-09-06T00:00:00"/>
    <x v="541"/>
    <x v="20"/>
    <x v="1"/>
    <x v="11"/>
    <n v="722.35"/>
    <n v="3"/>
    <n v="90.29"/>
    <x v="8"/>
    <x v="2"/>
  </r>
  <r>
    <d v="2023-09-06T00:00:00"/>
    <x v="366"/>
    <x v="25"/>
    <x v="0"/>
    <x v="10"/>
    <n v="95.95"/>
    <n v="3"/>
    <n v="29.99"/>
    <x v="8"/>
    <x v="2"/>
  </r>
  <r>
    <d v="2023-09-06T00:00:00"/>
    <x v="366"/>
    <x v="25"/>
    <x v="0"/>
    <x v="3"/>
    <n v="3.2"/>
    <n v="2"/>
    <n v="-2.46"/>
    <x v="8"/>
    <x v="2"/>
  </r>
  <r>
    <d v="2023-09-06T00:00:00"/>
    <x v="100"/>
    <x v="0"/>
    <x v="0"/>
    <x v="2"/>
    <n v="10.78"/>
    <n v="1"/>
    <n v="0.81"/>
    <x v="8"/>
    <x v="2"/>
  </r>
  <r>
    <d v="2023-09-06T00:00:00"/>
    <x v="515"/>
    <x v="0"/>
    <x v="0"/>
    <x v="0"/>
    <n v="41.92"/>
    <n v="4"/>
    <n v="15.2"/>
    <x v="8"/>
    <x v="2"/>
  </r>
  <r>
    <d v="2023-09-06T00:00:00"/>
    <x v="515"/>
    <x v="0"/>
    <x v="2"/>
    <x v="6"/>
    <n v="329.58"/>
    <n v="2"/>
    <n v="37.08"/>
    <x v="8"/>
    <x v="2"/>
  </r>
  <r>
    <d v="2023-09-08T00:00:00"/>
    <x v="643"/>
    <x v="0"/>
    <x v="0"/>
    <x v="2"/>
    <n v="35.950000000000003"/>
    <n v="3"/>
    <n v="3.6"/>
    <x v="8"/>
    <x v="2"/>
  </r>
  <r>
    <d v="2023-09-08T00:00:00"/>
    <x v="643"/>
    <x v="0"/>
    <x v="1"/>
    <x v="11"/>
    <n v="2396.27"/>
    <n v="4"/>
    <n v="-317.14999999999998"/>
    <x v="8"/>
    <x v="2"/>
  </r>
  <r>
    <d v="2023-09-08T00:00:00"/>
    <x v="643"/>
    <x v="0"/>
    <x v="0"/>
    <x v="2"/>
    <n v="131.13999999999999"/>
    <n v="4"/>
    <n v="-32.78"/>
    <x v="8"/>
    <x v="2"/>
  </r>
  <r>
    <d v="2023-09-08T00:00:00"/>
    <x v="643"/>
    <x v="0"/>
    <x v="2"/>
    <x v="9"/>
    <n v="57.58"/>
    <n v="2"/>
    <n v="0.72"/>
    <x v="8"/>
    <x v="2"/>
  </r>
  <r>
    <d v="2023-09-08T00:00:00"/>
    <x v="139"/>
    <x v="3"/>
    <x v="0"/>
    <x v="3"/>
    <n v="33.020000000000003"/>
    <n v="2"/>
    <n v="11.56"/>
    <x v="8"/>
    <x v="2"/>
  </r>
  <r>
    <d v="2023-09-08T00:00:00"/>
    <x v="139"/>
    <x v="3"/>
    <x v="0"/>
    <x v="3"/>
    <n v="67.14"/>
    <n v="4"/>
    <n v="23.5"/>
    <x v="8"/>
    <x v="2"/>
  </r>
  <r>
    <d v="2023-09-08T00:00:00"/>
    <x v="64"/>
    <x v="32"/>
    <x v="1"/>
    <x v="11"/>
    <n v="173.94"/>
    <n v="3"/>
    <n v="13.92"/>
    <x v="8"/>
    <x v="2"/>
  </r>
  <r>
    <d v="2023-09-08T00:00:00"/>
    <x v="64"/>
    <x v="32"/>
    <x v="0"/>
    <x v="1"/>
    <n v="14.76"/>
    <n v="4"/>
    <n v="6.94"/>
    <x v="8"/>
    <x v="2"/>
  </r>
  <r>
    <d v="2023-09-08T00:00:00"/>
    <x v="145"/>
    <x v="1"/>
    <x v="1"/>
    <x v="8"/>
    <n v="14.14"/>
    <n v="2"/>
    <n v="-7.77"/>
    <x v="8"/>
    <x v="2"/>
  </r>
  <r>
    <d v="2023-09-08T00:00:00"/>
    <x v="145"/>
    <x v="1"/>
    <x v="1"/>
    <x v="13"/>
    <n v="601.47"/>
    <n v="3"/>
    <n v="-300.74"/>
    <x v="8"/>
    <x v="2"/>
  </r>
  <r>
    <d v="2023-09-08T00:00:00"/>
    <x v="53"/>
    <x v="20"/>
    <x v="0"/>
    <x v="12"/>
    <n v="207.48"/>
    <n v="1"/>
    <n v="62.24"/>
    <x v="8"/>
    <x v="2"/>
  </r>
  <r>
    <d v="2023-09-08T00:00:00"/>
    <x v="127"/>
    <x v="0"/>
    <x v="0"/>
    <x v="4"/>
    <n v="70.37"/>
    <n v="2"/>
    <n v="6.16"/>
    <x v="8"/>
    <x v="2"/>
  </r>
  <r>
    <d v="2023-09-08T00:00:00"/>
    <x v="127"/>
    <x v="0"/>
    <x v="2"/>
    <x v="6"/>
    <n v="59.96"/>
    <n v="5"/>
    <n v="21.74"/>
    <x v="8"/>
    <x v="2"/>
  </r>
  <r>
    <d v="2023-09-08T00:00:00"/>
    <x v="747"/>
    <x v="25"/>
    <x v="2"/>
    <x v="9"/>
    <n v="35.17"/>
    <n v="4"/>
    <n v="8.35"/>
    <x v="8"/>
    <x v="2"/>
  </r>
  <r>
    <d v="2023-09-08T00:00:00"/>
    <x v="747"/>
    <x v="25"/>
    <x v="0"/>
    <x v="0"/>
    <n v="64.7"/>
    <n v="3"/>
    <n v="23.46"/>
    <x v="8"/>
    <x v="2"/>
  </r>
  <r>
    <d v="2023-09-08T00:00:00"/>
    <x v="137"/>
    <x v="3"/>
    <x v="1"/>
    <x v="13"/>
    <n v="146.04"/>
    <n v="1"/>
    <n v="-12.78"/>
    <x v="8"/>
    <x v="2"/>
  </r>
  <r>
    <d v="2023-09-08T00:00:00"/>
    <x v="546"/>
    <x v="22"/>
    <x v="1"/>
    <x v="8"/>
    <n v="43.13"/>
    <n v="1"/>
    <n v="14.66"/>
    <x v="8"/>
    <x v="2"/>
  </r>
  <r>
    <d v="2023-09-08T00:00:00"/>
    <x v="546"/>
    <x v="22"/>
    <x v="0"/>
    <x v="0"/>
    <n v="30.87"/>
    <n v="7"/>
    <n v="14.2"/>
    <x v="8"/>
    <x v="2"/>
  </r>
  <r>
    <d v="2023-09-08T00:00:00"/>
    <x v="760"/>
    <x v="3"/>
    <x v="0"/>
    <x v="4"/>
    <n v="14.88"/>
    <n v="2"/>
    <n v="3.72"/>
    <x v="8"/>
    <x v="2"/>
  </r>
  <r>
    <d v="2023-09-08T00:00:00"/>
    <x v="760"/>
    <x v="3"/>
    <x v="0"/>
    <x v="0"/>
    <n v="34.24"/>
    <n v="8"/>
    <n v="15.41"/>
    <x v="8"/>
    <x v="2"/>
  </r>
  <r>
    <d v="2023-09-08T00:00:00"/>
    <x v="760"/>
    <x v="3"/>
    <x v="0"/>
    <x v="2"/>
    <n v="261.74"/>
    <n v="2"/>
    <n v="65.44"/>
    <x v="8"/>
    <x v="2"/>
  </r>
  <r>
    <d v="2023-09-09T00:00:00"/>
    <x v="350"/>
    <x v="20"/>
    <x v="0"/>
    <x v="3"/>
    <n v="14.62"/>
    <n v="2"/>
    <n v="5.48"/>
    <x v="8"/>
    <x v="2"/>
  </r>
  <r>
    <d v="2023-09-09T00:00:00"/>
    <x v="372"/>
    <x v="3"/>
    <x v="0"/>
    <x v="3"/>
    <n v="55.36"/>
    <n v="4"/>
    <n v="18.68"/>
    <x v="8"/>
    <x v="2"/>
  </r>
  <r>
    <d v="2023-09-09T00:00:00"/>
    <x v="474"/>
    <x v="0"/>
    <x v="1"/>
    <x v="8"/>
    <n v="15.01"/>
    <n v="4"/>
    <n v="-12.01"/>
    <x v="8"/>
    <x v="2"/>
  </r>
  <r>
    <d v="2023-09-10T00:00:00"/>
    <x v="672"/>
    <x v="20"/>
    <x v="0"/>
    <x v="2"/>
    <n v="59.48"/>
    <n v="2"/>
    <n v="8.92"/>
    <x v="8"/>
    <x v="2"/>
  </r>
  <r>
    <d v="2023-09-10T00:00:00"/>
    <x v="672"/>
    <x v="20"/>
    <x v="0"/>
    <x v="0"/>
    <n v="6.69"/>
    <n v="1"/>
    <n v="3.08"/>
    <x v="8"/>
    <x v="2"/>
  </r>
  <r>
    <d v="2023-09-10T00:00:00"/>
    <x v="651"/>
    <x v="15"/>
    <x v="0"/>
    <x v="4"/>
    <n v="67.56"/>
    <n v="3"/>
    <n v="8.4499999999999993"/>
    <x v="8"/>
    <x v="2"/>
  </r>
  <r>
    <d v="2023-09-10T00:00:00"/>
    <x v="73"/>
    <x v="0"/>
    <x v="1"/>
    <x v="13"/>
    <n v="300.93"/>
    <n v="5"/>
    <n v="-34.39"/>
    <x v="8"/>
    <x v="2"/>
  </r>
  <r>
    <d v="2023-09-10T00:00:00"/>
    <x v="73"/>
    <x v="0"/>
    <x v="2"/>
    <x v="6"/>
    <n v="719.96"/>
    <n v="5"/>
    <n v="54"/>
    <x v="8"/>
    <x v="2"/>
  </r>
  <r>
    <d v="2023-09-10T00:00:00"/>
    <x v="571"/>
    <x v="16"/>
    <x v="2"/>
    <x v="6"/>
    <n v="519.67999999999995"/>
    <n v="7"/>
    <n v="58.46"/>
    <x v="8"/>
    <x v="2"/>
  </r>
  <r>
    <d v="2023-09-10T00:00:00"/>
    <x v="741"/>
    <x v="22"/>
    <x v="0"/>
    <x v="1"/>
    <n v="7.38"/>
    <n v="2"/>
    <n v="3.47"/>
    <x v="8"/>
    <x v="2"/>
  </r>
  <r>
    <d v="2023-09-10T00:00:00"/>
    <x v="741"/>
    <x v="22"/>
    <x v="0"/>
    <x v="3"/>
    <n v="14.26"/>
    <n v="3"/>
    <n v="4.46"/>
    <x v="8"/>
    <x v="2"/>
  </r>
  <r>
    <d v="2023-09-10T00:00:00"/>
    <x v="741"/>
    <x v="22"/>
    <x v="0"/>
    <x v="0"/>
    <n v="81.98"/>
    <n v="2"/>
    <n v="40.17"/>
    <x v="8"/>
    <x v="2"/>
  </r>
  <r>
    <d v="2023-09-10T00:00:00"/>
    <x v="741"/>
    <x v="22"/>
    <x v="0"/>
    <x v="3"/>
    <n v="39.619999999999997"/>
    <n v="3"/>
    <n v="13.87"/>
    <x v="8"/>
    <x v="2"/>
  </r>
  <r>
    <d v="2023-09-10T00:00:00"/>
    <x v="265"/>
    <x v="3"/>
    <x v="0"/>
    <x v="3"/>
    <n v="276.77999999999997"/>
    <n v="2"/>
    <n v="89.95"/>
    <x v="8"/>
    <x v="2"/>
  </r>
  <r>
    <d v="2023-09-11T00:00:00"/>
    <x v="708"/>
    <x v="3"/>
    <x v="0"/>
    <x v="0"/>
    <n v="7.61"/>
    <n v="1"/>
    <n v="3.58"/>
    <x v="8"/>
    <x v="2"/>
  </r>
  <r>
    <d v="2023-09-11T00:00:00"/>
    <x v="708"/>
    <x v="3"/>
    <x v="2"/>
    <x v="9"/>
    <n v="3347.37"/>
    <n v="13"/>
    <n v="636"/>
    <x v="8"/>
    <x v="2"/>
  </r>
  <r>
    <d v="2023-09-11T00:00:00"/>
    <x v="186"/>
    <x v="2"/>
    <x v="0"/>
    <x v="0"/>
    <n v="8.4499999999999993"/>
    <n v="2"/>
    <n v="2.64"/>
    <x v="8"/>
    <x v="2"/>
  </r>
  <r>
    <d v="2023-09-11T00:00:00"/>
    <x v="186"/>
    <x v="2"/>
    <x v="2"/>
    <x v="6"/>
    <n v="728.95"/>
    <n v="9"/>
    <n v="-157.94"/>
    <x v="8"/>
    <x v="2"/>
  </r>
  <r>
    <d v="2023-09-11T00:00:00"/>
    <x v="327"/>
    <x v="10"/>
    <x v="0"/>
    <x v="3"/>
    <n v="22.43"/>
    <n v="3"/>
    <n v="-17.940000000000001"/>
    <x v="8"/>
    <x v="2"/>
  </r>
  <r>
    <d v="2023-09-11T00:00:00"/>
    <x v="327"/>
    <x v="10"/>
    <x v="0"/>
    <x v="2"/>
    <n v="37.520000000000003"/>
    <n v="5"/>
    <n v="3.75"/>
    <x v="8"/>
    <x v="2"/>
  </r>
  <r>
    <d v="2023-09-11T00:00:00"/>
    <x v="453"/>
    <x v="6"/>
    <x v="2"/>
    <x v="16"/>
    <n v="1599.92"/>
    <n v="8"/>
    <n v="751.96"/>
    <x v="8"/>
    <x v="2"/>
  </r>
  <r>
    <d v="2023-09-11T00:00:00"/>
    <x v="453"/>
    <x v="6"/>
    <x v="0"/>
    <x v="10"/>
    <n v="11.09"/>
    <n v="1"/>
    <n v="5.43"/>
    <x v="8"/>
    <x v="2"/>
  </r>
  <r>
    <d v="2023-09-11T00:00:00"/>
    <x v="632"/>
    <x v="3"/>
    <x v="0"/>
    <x v="2"/>
    <n v="332.94"/>
    <n v="3"/>
    <n v="6.66"/>
    <x v="8"/>
    <x v="2"/>
  </r>
  <r>
    <d v="2023-09-11T00:00:00"/>
    <x v="632"/>
    <x v="3"/>
    <x v="0"/>
    <x v="3"/>
    <n v="39.869999999999997"/>
    <n v="2"/>
    <n v="12.96"/>
    <x v="8"/>
    <x v="2"/>
  </r>
  <r>
    <d v="2023-09-11T00:00:00"/>
    <x v="335"/>
    <x v="42"/>
    <x v="2"/>
    <x v="6"/>
    <n v="224.75"/>
    <n v="5"/>
    <n v="62.93"/>
    <x v="8"/>
    <x v="2"/>
  </r>
  <r>
    <d v="2023-09-11T00:00:00"/>
    <x v="423"/>
    <x v="1"/>
    <x v="0"/>
    <x v="1"/>
    <n v="6"/>
    <n v="2"/>
    <n v="2.1"/>
    <x v="8"/>
    <x v="2"/>
  </r>
  <r>
    <d v="2023-09-11T00:00:00"/>
    <x v="423"/>
    <x v="1"/>
    <x v="0"/>
    <x v="3"/>
    <n v="1.91"/>
    <n v="3"/>
    <n v="-3.24"/>
    <x v="8"/>
    <x v="2"/>
  </r>
  <r>
    <d v="2023-09-11T00:00:00"/>
    <x v="49"/>
    <x v="12"/>
    <x v="0"/>
    <x v="4"/>
    <n v="2.91"/>
    <n v="2"/>
    <n v="0.91"/>
    <x v="8"/>
    <x v="2"/>
  </r>
  <r>
    <d v="2023-09-11T00:00:00"/>
    <x v="49"/>
    <x v="12"/>
    <x v="0"/>
    <x v="0"/>
    <n v="20.74"/>
    <n v="4"/>
    <n v="7.26"/>
    <x v="8"/>
    <x v="2"/>
  </r>
  <r>
    <d v="2023-09-11T00:00:00"/>
    <x v="49"/>
    <x v="12"/>
    <x v="0"/>
    <x v="0"/>
    <n v="9.57"/>
    <n v="2"/>
    <n v="2.99"/>
    <x v="8"/>
    <x v="2"/>
  </r>
  <r>
    <d v="2023-09-11T00:00:00"/>
    <x v="361"/>
    <x v="0"/>
    <x v="0"/>
    <x v="10"/>
    <n v="99.57"/>
    <n v="2"/>
    <n v="33.6"/>
    <x v="8"/>
    <x v="2"/>
  </r>
  <r>
    <d v="2023-09-12T00:00:00"/>
    <x v="624"/>
    <x v="26"/>
    <x v="1"/>
    <x v="8"/>
    <n v="15.14"/>
    <n v="4"/>
    <n v="3.59"/>
    <x v="8"/>
    <x v="2"/>
  </r>
  <r>
    <d v="2023-09-12T00:00:00"/>
    <x v="624"/>
    <x v="26"/>
    <x v="1"/>
    <x v="5"/>
    <n v="466.77"/>
    <n v="2"/>
    <n v="52.51"/>
    <x v="8"/>
    <x v="2"/>
  </r>
  <r>
    <d v="2023-09-12T00:00:00"/>
    <x v="624"/>
    <x v="26"/>
    <x v="1"/>
    <x v="8"/>
    <n v="15.23"/>
    <n v="1"/>
    <n v="1.71"/>
    <x v="8"/>
    <x v="2"/>
  </r>
  <r>
    <d v="2023-09-12T00:00:00"/>
    <x v="624"/>
    <x v="26"/>
    <x v="0"/>
    <x v="1"/>
    <n v="6.26"/>
    <n v="3"/>
    <n v="2.04"/>
    <x v="8"/>
    <x v="2"/>
  </r>
  <r>
    <d v="2023-09-12T00:00:00"/>
    <x v="582"/>
    <x v="22"/>
    <x v="0"/>
    <x v="7"/>
    <n v="10.47"/>
    <n v="3"/>
    <n v="4.82"/>
    <x v="8"/>
    <x v="2"/>
  </r>
  <r>
    <d v="2023-09-12T00:00:00"/>
    <x v="582"/>
    <x v="22"/>
    <x v="0"/>
    <x v="1"/>
    <n v="11.07"/>
    <n v="3"/>
    <n v="5.2"/>
    <x v="8"/>
    <x v="2"/>
  </r>
  <r>
    <d v="2023-09-12T00:00:00"/>
    <x v="582"/>
    <x v="22"/>
    <x v="0"/>
    <x v="3"/>
    <n v="20.7"/>
    <n v="4"/>
    <n v="7.76"/>
    <x v="8"/>
    <x v="2"/>
  </r>
  <r>
    <d v="2023-09-12T00:00:00"/>
    <x v="202"/>
    <x v="6"/>
    <x v="2"/>
    <x v="9"/>
    <n v="20.7"/>
    <n v="3"/>
    <n v="1.66"/>
    <x v="8"/>
    <x v="2"/>
  </r>
  <r>
    <d v="2023-09-12T00:00:00"/>
    <x v="202"/>
    <x v="6"/>
    <x v="0"/>
    <x v="7"/>
    <n v="11.34"/>
    <n v="3"/>
    <n v="5.22"/>
    <x v="8"/>
    <x v="2"/>
  </r>
  <r>
    <d v="2023-09-12T00:00:00"/>
    <x v="202"/>
    <x v="6"/>
    <x v="0"/>
    <x v="2"/>
    <n v="67.900000000000006"/>
    <n v="5"/>
    <n v="0.68"/>
    <x v="8"/>
    <x v="2"/>
  </r>
  <r>
    <d v="2023-09-12T00:00:00"/>
    <x v="202"/>
    <x v="6"/>
    <x v="1"/>
    <x v="5"/>
    <n v="1059.1199999999999"/>
    <n v="4"/>
    <n v="307.14"/>
    <x v="8"/>
    <x v="2"/>
  </r>
  <r>
    <d v="2023-09-12T00:00:00"/>
    <x v="571"/>
    <x v="14"/>
    <x v="0"/>
    <x v="0"/>
    <n v="68.52"/>
    <n v="3"/>
    <n v="31.52"/>
    <x v="8"/>
    <x v="2"/>
  </r>
  <r>
    <d v="2023-09-12T00:00:00"/>
    <x v="675"/>
    <x v="26"/>
    <x v="2"/>
    <x v="6"/>
    <n v="146.94999999999999"/>
    <n v="3"/>
    <n v="9.18"/>
    <x v="8"/>
    <x v="2"/>
  </r>
  <r>
    <d v="2023-09-12T00:00:00"/>
    <x v="675"/>
    <x v="26"/>
    <x v="1"/>
    <x v="5"/>
    <n v="83.14"/>
    <n v="4"/>
    <n v="5.2"/>
    <x v="8"/>
    <x v="2"/>
  </r>
  <r>
    <d v="2023-09-12T00:00:00"/>
    <x v="212"/>
    <x v="20"/>
    <x v="1"/>
    <x v="8"/>
    <n v="40.479999999999997"/>
    <n v="2"/>
    <n v="14.57"/>
    <x v="8"/>
    <x v="2"/>
  </r>
  <r>
    <d v="2023-09-13T00:00:00"/>
    <x v="199"/>
    <x v="40"/>
    <x v="0"/>
    <x v="2"/>
    <n v="40.74"/>
    <n v="3"/>
    <n v="0.41"/>
    <x v="8"/>
    <x v="2"/>
  </r>
  <r>
    <d v="2023-09-13T00:00:00"/>
    <x v="199"/>
    <x v="40"/>
    <x v="0"/>
    <x v="1"/>
    <n v="14.4"/>
    <n v="5"/>
    <n v="7.06"/>
    <x v="8"/>
    <x v="2"/>
  </r>
  <r>
    <d v="2023-09-13T00:00:00"/>
    <x v="199"/>
    <x v="40"/>
    <x v="2"/>
    <x v="6"/>
    <n v="149.94999999999999"/>
    <n v="5"/>
    <n v="41.99"/>
    <x v="8"/>
    <x v="2"/>
  </r>
  <r>
    <d v="2023-09-13T00:00:00"/>
    <x v="199"/>
    <x v="40"/>
    <x v="0"/>
    <x v="14"/>
    <n v="16.899999999999999"/>
    <n v="2"/>
    <n v="5.07"/>
    <x v="8"/>
    <x v="2"/>
  </r>
  <r>
    <d v="2023-09-13T00:00:00"/>
    <x v="199"/>
    <x v="40"/>
    <x v="0"/>
    <x v="0"/>
    <n v="17.61"/>
    <n v="3"/>
    <n v="8.4499999999999993"/>
    <x v="8"/>
    <x v="2"/>
  </r>
  <r>
    <d v="2023-09-13T00:00:00"/>
    <x v="199"/>
    <x v="40"/>
    <x v="0"/>
    <x v="12"/>
    <n v="378"/>
    <n v="2"/>
    <n v="136.08000000000001"/>
    <x v="8"/>
    <x v="2"/>
  </r>
  <r>
    <d v="2023-09-13T00:00:00"/>
    <x v="199"/>
    <x v="40"/>
    <x v="0"/>
    <x v="0"/>
    <n v="17.64"/>
    <n v="3"/>
    <n v="8.64"/>
    <x v="8"/>
    <x v="2"/>
  </r>
  <r>
    <d v="2023-09-13T00:00:00"/>
    <x v="199"/>
    <x v="40"/>
    <x v="0"/>
    <x v="2"/>
    <n v="373.08"/>
    <n v="6"/>
    <n v="100.73"/>
    <x v="8"/>
    <x v="2"/>
  </r>
  <r>
    <d v="2023-09-13T00:00:00"/>
    <x v="199"/>
    <x v="40"/>
    <x v="1"/>
    <x v="8"/>
    <n v="1336.44"/>
    <n v="14"/>
    <n v="387.57"/>
    <x v="8"/>
    <x v="2"/>
  </r>
  <r>
    <d v="2023-09-13T00:00:00"/>
    <x v="199"/>
    <x v="40"/>
    <x v="2"/>
    <x v="6"/>
    <n v="29.97"/>
    <n v="3"/>
    <n v="0.3"/>
    <x v="8"/>
    <x v="2"/>
  </r>
  <r>
    <d v="2023-09-14T00:00:00"/>
    <x v="672"/>
    <x v="9"/>
    <x v="0"/>
    <x v="0"/>
    <n v="25.92"/>
    <n v="4"/>
    <n v="12.44"/>
    <x v="8"/>
    <x v="2"/>
  </r>
  <r>
    <d v="2023-09-14T00:00:00"/>
    <x v="68"/>
    <x v="20"/>
    <x v="2"/>
    <x v="6"/>
    <n v="437.85"/>
    <n v="3"/>
    <n v="131.36000000000001"/>
    <x v="8"/>
    <x v="2"/>
  </r>
  <r>
    <d v="2023-09-14T00:00:00"/>
    <x v="68"/>
    <x v="20"/>
    <x v="0"/>
    <x v="3"/>
    <n v="673.57"/>
    <n v="2"/>
    <n v="252.59"/>
    <x v="8"/>
    <x v="2"/>
  </r>
  <r>
    <d v="2023-09-15T00:00:00"/>
    <x v="622"/>
    <x v="2"/>
    <x v="0"/>
    <x v="0"/>
    <n v="5.34"/>
    <n v="1"/>
    <n v="1.87"/>
    <x v="8"/>
    <x v="2"/>
  </r>
  <r>
    <d v="2023-09-15T00:00:00"/>
    <x v="512"/>
    <x v="20"/>
    <x v="0"/>
    <x v="3"/>
    <n v="841.57"/>
    <n v="2"/>
    <n v="294.55"/>
    <x v="8"/>
    <x v="2"/>
  </r>
  <r>
    <d v="2023-09-15T00:00:00"/>
    <x v="751"/>
    <x v="22"/>
    <x v="0"/>
    <x v="0"/>
    <n v="21.4"/>
    <n v="5"/>
    <n v="10.06"/>
    <x v="8"/>
    <x v="2"/>
  </r>
  <r>
    <d v="2023-09-15T00:00:00"/>
    <x v="751"/>
    <x v="22"/>
    <x v="0"/>
    <x v="3"/>
    <n v="48.66"/>
    <n v="7"/>
    <n v="15.82"/>
    <x v="8"/>
    <x v="2"/>
  </r>
  <r>
    <d v="2023-09-15T00:00:00"/>
    <x v="514"/>
    <x v="34"/>
    <x v="0"/>
    <x v="3"/>
    <n v="20.420000000000002"/>
    <n v="4"/>
    <n v="6.64"/>
    <x v="8"/>
    <x v="2"/>
  </r>
  <r>
    <d v="2023-09-15T00:00:00"/>
    <x v="514"/>
    <x v="34"/>
    <x v="1"/>
    <x v="13"/>
    <n v="1128.3900000000001"/>
    <n v="3"/>
    <n v="259.52999999999997"/>
    <x v="8"/>
    <x v="2"/>
  </r>
  <r>
    <d v="2023-09-15T00:00:00"/>
    <x v="475"/>
    <x v="22"/>
    <x v="0"/>
    <x v="4"/>
    <n v="35.4"/>
    <n v="5"/>
    <n v="13.45"/>
    <x v="8"/>
    <x v="2"/>
  </r>
  <r>
    <d v="2023-09-16T00:00:00"/>
    <x v="288"/>
    <x v="3"/>
    <x v="0"/>
    <x v="0"/>
    <n v="12.96"/>
    <n v="2"/>
    <n v="6.35"/>
    <x v="8"/>
    <x v="2"/>
  </r>
  <r>
    <d v="2023-09-16T00:00:00"/>
    <x v="435"/>
    <x v="3"/>
    <x v="1"/>
    <x v="11"/>
    <n v="273.67"/>
    <n v="2"/>
    <n v="-12.88"/>
    <x v="8"/>
    <x v="2"/>
  </r>
  <r>
    <d v="2023-09-16T00:00:00"/>
    <x v="435"/>
    <x v="3"/>
    <x v="0"/>
    <x v="12"/>
    <n v="17.48"/>
    <n v="4"/>
    <n v="4.54"/>
    <x v="8"/>
    <x v="2"/>
  </r>
  <r>
    <d v="2023-09-16T00:00:00"/>
    <x v="234"/>
    <x v="4"/>
    <x v="1"/>
    <x v="5"/>
    <n v="121.78"/>
    <n v="2"/>
    <n v="30.45"/>
    <x v="8"/>
    <x v="2"/>
  </r>
  <r>
    <d v="2023-09-17T00:00:00"/>
    <x v="763"/>
    <x v="3"/>
    <x v="0"/>
    <x v="4"/>
    <n v="20.100000000000001"/>
    <n v="3"/>
    <n v="6.63"/>
    <x v="8"/>
    <x v="2"/>
  </r>
  <r>
    <d v="2023-09-17T00:00:00"/>
    <x v="763"/>
    <x v="3"/>
    <x v="2"/>
    <x v="6"/>
    <n v="73.58"/>
    <n v="2"/>
    <n v="8.2799999999999994"/>
    <x v="8"/>
    <x v="2"/>
  </r>
  <r>
    <d v="2023-09-17T00:00:00"/>
    <x v="763"/>
    <x v="3"/>
    <x v="0"/>
    <x v="0"/>
    <n v="6.48"/>
    <n v="1"/>
    <n v="3.11"/>
    <x v="8"/>
    <x v="2"/>
  </r>
  <r>
    <d v="2023-09-17T00:00:00"/>
    <x v="106"/>
    <x v="4"/>
    <x v="2"/>
    <x v="15"/>
    <n v="396"/>
    <n v="4"/>
    <n v="190.08"/>
    <x v="8"/>
    <x v="2"/>
  </r>
  <r>
    <d v="2023-09-17T00:00:00"/>
    <x v="174"/>
    <x v="41"/>
    <x v="2"/>
    <x v="6"/>
    <n v="437.85"/>
    <n v="3"/>
    <n v="131.36000000000001"/>
    <x v="8"/>
    <x v="2"/>
  </r>
  <r>
    <d v="2023-09-17T00:00:00"/>
    <x v="174"/>
    <x v="41"/>
    <x v="1"/>
    <x v="8"/>
    <n v="109.48"/>
    <n v="2"/>
    <n v="33.94"/>
    <x v="8"/>
    <x v="2"/>
  </r>
  <r>
    <d v="2023-09-17T00:00:00"/>
    <x v="694"/>
    <x v="22"/>
    <x v="1"/>
    <x v="5"/>
    <n v="113.89"/>
    <n v="2"/>
    <n v="9.9700000000000006"/>
    <x v="8"/>
    <x v="2"/>
  </r>
  <r>
    <d v="2023-09-17T00:00:00"/>
    <x v="694"/>
    <x v="22"/>
    <x v="2"/>
    <x v="6"/>
    <n v="105.58"/>
    <n v="2"/>
    <n v="7.92"/>
    <x v="8"/>
    <x v="2"/>
  </r>
  <r>
    <d v="2023-09-17T00:00:00"/>
    <x v="399"/>
    <x v="20"/>
    <x v="0"/>
    <x v="3"/>
    <n v="232.4"/>
    <n v="5"/>
    <n v="78.44"/>
    <x v="8"/>
    <x v="2"/>
  </r>
  <r>
    <d v="2023-09-17T00:00:00"/>
    <x v="14"/>
    <x v="18"/>
    <x v="0"/>
    <x v="4"/>
    <n v="33.4"/>
    <n v="5"/>
    <n v="12.36"/>
    <x v="8"/>
    <x v="2"/>
  </r>
  <r>
    <d v="2023-09-17T00:00:00"/>
    <x v="99"/>
    <x v="32"/>
    <x v="1"/>
    <x v="8"/>
    <n v="14.82"/>
    <n v="3"/>
    <n v="6.22"/>
    <x v="8"/>
    <x v="2"/>
  </r>
  <r>
    <d v="2023-09-17T00:00:00"/>
    <x v="99"/>
    <x v="32"/>
    <x v="1"/>
    <x v="8"/>
    <n v="191.82"/>
    <n v="3"/>
    <n v="61.38"/>
    <x v="8"/>
    <x v="2"/>
  </r>
  <r>
    <d v="2023-09-17T00:00:00"/>
    <x v="350"/>
    <x v="10"/>
    <x v="0"/>
    <x v="2"/>
    <n v="295.39999999999998"/>
    <n v="5"/>
    <n v="-62.77"/>
    <x v="8"/>
    <x v="2"/>
  </r>
  <r>
    <d v="2023-09-17T00:00:00"/>
    <x v="684"/>
    <x v="22"/>
    <x v="0"/>
    <x v="1"/>
    <n v="12.32"/>
    <n v="4"/>
    <n v="5.91"/>
    <x v="8"/>
    <x v="2"/>
  </r>
  <r>
    <d v="2023-09-18T00:00:00"/>
    <x v="700"/>
    <x v="20"/>
    <x v="0"/>
    <x v="3"/>
    <n v="4.62"/>
    <n v="1"/>
    <n v="1.73"/>
    <x v="8"/>
    <x v="2"/>
  </r>
  <r>
    <d v="2023-09-18T00:00:00"/>
    <x v="555"/>
    <x v="16"/>
    <x v="1"/>
    <x v="13"/>
    <n v="383.44"/>
    <n v="4"/>
    <n v="-167.32"/>
    <x v="8"/>
    <x v="2"/>
  </r>
  <r>
    <d v="2023-09-18T00:00:00"/>
    <x v="481"/>
    <x v="33"/>
    <x v="1"/>
    <x v="5"/>
    <n v="350.98"/>
    <n v="1"/>
    <n v="84.24"/>
    <x v="8"/>
    <x v="2"/>
  </r>
  <r>
    <d v="2023-09-18T00:00:00"/>
    <x v="481"/>
    <x v="33"/>
    <x v="0"/>
    <x v="0"/>
    <n v="13.08"/>
    <n v="2"/>
    <n v="6.02"/>
    <x v="8"/>
    <x v="2"/>
  </r>
  <r>
    <d v="2023-09-18T00:00:00"/>
    <x v="481"/>
    <x v="33"/>
    <x v="0"/>
    <x v="2"/>
    <n v="900.08"/>
    <n v="4"/>
    <n v="117.01"/>
    <x v="8"/>
    <x v="2"/>
  </r>
  <r>
    <d v="2023-09-18T00:00:00"/>
    <x v="9"/>
    <x v="10"/>
    <x v="1"/>
    <x v="8"/>
    <n v="5.35"/>
    <n v="3"/>
    <n v="1.61"/>
    <x v="8"/>
    <x v="2"/>
  </r>
  <r>
    <d v="2023-09-18T00:00:00"/>
    <x v="9"/>
    <x v="10"/>
    <x v="1"/>
    <x v="5"/>
    <n v="99.37"/>
    <n v="2"/>
    <n v="-7.1"/>
    <x v="8"/>
    <x v="2"/>
  </r>
  <r>
    <d v="2023-09-18T00:00:00"/>
    <x v="9"/>
    <x v="10"/>
    <x v="0"/>
    <x v="4"/>
    <n v="2.67"/>
    <n v="1"/>
    <n v="0.37"/>
    <x v="8"/>
    <x v="2"/>
  </r>
  <r>
    <d v="2023-09-18T00:00:00"/>
    <x v="226"/>
    <x v="20"/>
    <x v="1"/>
    <x v="5"/>
    <n v="631.78"/>
    <n v="2"/>
    <n v="140.4"/>
    <x v="8"/>
    <x v="2"/>
  </r>
  <r>
    <d v="2023-09-18T00:00:00"/>
    <x v="226"/>
    <x v="20"/>
    <x v="1"/>
    <x v="8"/>
    <n v="60.72"/>
    <n v="3"/>
    <n v="26.11"/>
    <x v="8"/>
    <x v="2"/>
  </r>
  <r>
    <d v="2023-09-18T00:00:00"/>
    <x v="487"/>
    <x v="16"/>
    <x v="0"/>
    <x v="1"/>
    <n v="3"/>
    <n v="1"/>
    <n v="1.05"/>
    <x v="8"/>
    <x v="2"/>
  </r>
  <r>
    <d v="2023-09-18T00:00:00"/>
    <x v="638"/>
    <x v="3"/>
    <x v="1"/>
    <x v="5"/>
    <n v="801.57"/>
    <n v="2"/>
    <n v="50.1"/>
    <x v="8"/>
    <x v="2"/>
  </r>
  <r>
    <d v="2023-09-18T00:00:00"/>
    <x v="638"/>
    <x v="3"/>
    <x v="0"/>
    <x v="0"/>
    <n v="368.91"/>
    <n v="9"/>
    <n v="180.77"/>
    <x v="8"/>
    <x v="2"/>
  </r>
  <r>
    <d v="2023-09-18T00:00:00"/>
    <x v="638"/>
    <x v="3"/>
    <x v="1"/>
    <x v="5"/>
    <n v="885.53"/>
    <n v="9"/>
    <n v="-99.62"/>
    <x v="8"/>
    <x v="2"/>
  </r>
  <r>
    <d v="2023-09-18T00:00:00"/>
    <x v="649"/>
    <x v="3"/>
    <x v="2"/>
    <x v="6"/>
    <n v="239.98"/>
    <n v="2"/>
    <n v="24"/>
    <x v="8"/>
    <x v="2"/>
  </r>
  <r>
    <d v="2023-09-19T00:00:00"/>
    <x v="469"/>
    <x v="1"/>
    <x v="1"/>
    <x v="5"/>
    <n v="701.37"/>
    <n v="2"/>
    <n v="-50.1"/>
    <x v="8"/>
    <x v="2"/>
  </r>
  <r>
    <d v="2023-09-19T00:00:00"/>
    <x v="469"/>
    <x v="1"/>
    <x v="0"/>
    <x v="3"/>
    <n v="2.31"/>
    <n v="2"/>
    <n v="-3.46"/>
    <x v="8"/>
    <x v="2"/>
  </r>
  <r>
    <d v="2023-09-19T00:00:00"/>
    <x v="511"/>
    <x v="43"/>
    <x v="0"/>
    <x v="2"/>
    <n v="1606.23"/>
    <n v="9"/>
    <n v="481.87"/>
    <x v="8"/>
    <x v="2"/>
  </r>
  <r>
    <d v="2023-09-19T00:00:00"/>
    <x v="511"/>
    <x v="43"/>
    <x v="0"/>
    <x v="0"/>
    <n v="17.04"/>
    <n v="3"/>
    <n v="7.67"/>
    <x v="8"/>
    <x v="2"/>
  </r>
  <r>
    <d v="2023-09-19T00:00:00"/>
    <x v="511"/>
    <x v="43"/>
    <x v="0"/>
    <x v="3"/>
    <n v="49.53"/>
    <n v="3"/>
    <n v="23.77"/>
    <x v="8"/>
    <x v="2"/>
  </r>
  <r>
    <d v="2023-09-19T00:00:00"/>
    <x v="511"/>
    <x v="43"/>
    <x v="1"/>
    <x v="5"/>
    <n v="872.32"/>
    <n v="4"/>
    <n v="244.25"/>
    <x v="8"/>
    <x v="2"/>
  </r>
  <r>
    <d v="2023-09-19T00:00:00"/>
    <x v="308"/>
    <x v="3"/>
    <x v="0"/>
    <x v="0"/>
    <n v="159.88"/>
    <n v="7"/>
    <n v="73.540000000000006"/>
    <x v="8"/>
    <x v="2"/>
  </r>
  <r>
    <d v="2023-09-19T00:00:00"/>
    <x v="26"/>
    <x v="23"/>
    <x v="0"/>
    <x v="3"/>
    <n v="25.44"/>
    <n v="6"/>
    <n v="12.72"/>
    <x v="8"/>
    <x v="2"/>
  </r>
  <r>
    <d v="2023-09-19T00:00:00"/>
    <x v="26"/>
    <x v="23"/>
    <x v="0"/>
    <x v="14"/>
    <n v="27.93"/>
    <n v="3"/>
    <n v="8.1"/>
    <x v="8"/>
    <x v="2"/>
  </r>
  <r>
    <d v="2023-09-19T00:00:00"/>
    <x v="633"/>
    <x v="4"/>
    <x v="0"/>
    <x v="14"/>
    <n v="5.04"/>
    <n v="2"/>
    <n v="0.15"/>
    <x v="8"/>
    <x v="2"/>
  </r>
  <r>
    <d v="2023-09-19T00:00:00"/>
    <x v="633"/>
    <x v="4"/>
    <x v="2"/>
    <x v="9"/>
    <n v="249.95"/>
    <n v="5"/>
    <n v="107.48"/>
    <x v="8"/>
    <x v="2"/>
  </r>
  <r>
    <d v="2023-09-19T00:00:00"/>
    <x v="64"/>
    <x v="2"/>
    <x v="1"/>
    <x v="8"/>
    <n v="25.63"/>
    <n v="3"/>
    <n v="3.84"/>
    <x v="8"/>
    <x v="2"/>
  </r>
  <r>
    <d v="2023-09-19T00:00:00"/>
    <x v="684"/>
    <x v="3"/>
    <x v="0"/>
    <x v="3"/>
    <n v="11.95"/>
    <n v="3"/>
    <n v="4.18"/>
    <x v="8"/>
    <x v="2"/>
  </r>
  <r>
    <d v="2023-09-19T00:00:00"/>
    <x v="684"/>
    <x v="3"/>
    <x v="0"/>
    <x v="14"/>
    <n v="6.24"/>
    <n v="3"/>
    <n v="1.87"/>
    <x v="8"/>
    <x v="2"/>
  </r>
  <r>
    <d v="2023-09-19T00:00:00"/>
    <x v="584"/>
    <x v="43"/>
    <x v="0"/>
    <x v="2"/>
    <n v="69.52"/>
    <n v="2"/>
    <n v="17.38"/>
    <x v="8"/>
    <x v="2"/>
  </r>
  <r>
    <d v="2023-09-19T00:00:00"/>
    <x v="136"/>
    <x v="3"/>
    <x v="0"/>
    <x v="3"/>
    <n v="8.93"/>
    <n v="2"/>
    <n v="3.12"/>
    <x v="8"/>
    <x v="2"/>
  </r>
  <r>
    <d v="2023-09-20T00:00:00"/>
    <x v="129"/>
    <x v="3"/>
    <x v="0"/>
    <x v="0"/>
    <n v="65.790000000000006"/>
    <n v="9"/>
    <n v="30.26"/>
    <x v="8"/>
    <x v="2"/>
  </r>
  <r>
    <d v="2023-09-20T00:00:00"/>
    <x v="129"/>
    <x v="3"/>
    <x v="0"/>
    <x v="3"/>
    <n v="271.98"/>
    <n v="2"/>
    <n v="88.39"/>
    <x v="8"/>
    <x v="2"/>
  </r>
  <r>
    <d v="2023-09-20T00:00:00"/>
    <x v="129"/>
    <x v="3"/>
    <x v="0"/>
    <x v="4"/>
    <n v="11.76"/>
    <n v="4"/>
    <n v="3.18"/>
    <x v="8"/>
    <x v="2"/>
  </r>
  <r>
    <d v="2023-09-20T00:00:00"/>
    <x v="129"/>
    <x v="3"/>
    <x v="0"/>
    <x v="0"/>
    <n v="77.52"/>
    <n v="2"/>
    <n v="37.979999999999997"/>
    <x v="8"/>
    <x v="2"/>
  </r>
  <r>
    <d v="2023-09-20T00:00:00"/>
    <x v="129"/>
    <x v="3"/>
    <x v="0"/>
    <x v="3"/>
    <n v="48.64"/>
    <n v="2"/>
    <n v="15.81"/>
    <x v="8"/>
    <x v="2"/>
  </r>
  <r>
    <d v="2023-09-20T00:00:00"/>
    <x v="76"/>
    <x v="25"/>
    <x v="1"/>
    <x v="8"/>
    <n v="17.09"/>
    <n v="2"/>
    <n v="1.07"/>
    <x v="8"/>
    <x v="2"/>
  </r>
  <r>
    <d v="2023-09-20T00:00:00"/>
    <x v="76"/>
    <x v="25"/>
    <x v="1"/>
    <x v="5"/>
    <n v="98.39"/>
    <n v="1"/>
    <n v="-11.07"/>
    <x v="8"/>
    <x v="2"/>
  </r>
  <r>
    <d v="2023-09-20T00:00:00"/>
    <x v="276"/>
    <x v="20"/>
    <x v="0"/>
    <x v="12"/>
    <n v="393.25"/>
    <n v="5"/>
    <n v="129.77000000000001"/>
    <x v="8"/>
    <x v="2"/>
  </r>
  <r>
    <d v="2023-09-20T00:00:00"/>
    <x v="647"/>
    <x v="14"/>
    <x v="0"/>
    <x v="3"/>
    <n v="83.7"/>
    <n v="5"/>
    <n v="41.01"/>
    <x v="8"/>
    <x v="2"/>
  </r>
  <r>
    <d v="2023-09-20T00:00:00"/>
    <x v="631"/>
    <x v="22"/>
    <x v="1"/>
    <x v="11"/>
    <n v="163.88"/>
    <n v="2"/>
    <n v="40.97"/>
    <x v="8"/>
    <x v="2"/>
  </r>
  <r>
    <d v="2023-09-22T00:00:00"/>
    <x v="562"/>
    <x v="15"/>
    <x v="0"/>
    <x v="4"/>
    <n v="40.78"/>
    <n v="3"/>
    <n v="4.59"/>
    <x v="8"/>
    <x v="2"/>
  </r>
  <r>
    <d v="2023-09-22T00:00:00"/>
    <x v="562"/>
    <x v="15"/>
    <x v="2"/>
    <x v="6"/>
    <n v="63.94"/>
    <n v="8"/>
    <n v="5.59"/>
    <x v="8"/>
    <x v="2"/>
  </r>
  <r>
    <d v="2023-09-22T00:00:00"/>
    <x v="517"/>
    <x v="2"/>
    <x v="0"/>
    <x v="4"/>
    <n v="7.87"/>
    <n v="3"/>
    <n v="0.89"/>
    <x v="8"/>
    <x v="2"/>
  </r>
  <r>
    <d v="2023-09-22T00:00:00"/>
    <x v="482"/>
    <x v="16"/>
    <x v="0"/>
    <x v="3"/>
    <n v="7.51"/>
    <n v="9"/>
    <n v="-6"/>
    <x v="8"/>
    <x v="2"/>
  </r>
  <r>
    <d v="2023-09-22T00:00:00"/>
    <x v="482"/>
    <x v="16"/>
    <x v="0"/>
    <x v="1"/>
    <n v="16.559999999999999"/>
    <n v="2"/>
    <n v="5.8"/>
    <x v="8"/>
    <x v="2"/>
  </r>
  <r>
    <d v="2023-09-22T00:00:00"/>
    <x v="326"/>
    <x v="5"/>
    <x v="1"/>
    <x v="8"/>
    <n v="13.28"/>
    <n v="2"/>
    <n v="6.37"/>
    <x v="8"/>
    <x v="2"/>
  </r>
  <r>
    <d v="2023-09-22T00:00:00"/>
    <x v="629"/>
    <x v="2"/>
    <x v="0"/>
    <x v="1"/>
    <n v="16.52"/>
    <n v="5"/>
    <n v="5.37"/>
    <x v="8"/>
    <x v="2"/>
  </r>
  <r>
    <d v="2023-09-22T00:00:00"/>
    <x v="381"/>
    <x v="20"/>
    <x v="0"/>
    <x v="2"/>
    <n v="128.34"/>
    <n v="6"/>
    <n v="37.22"/>
    <x v="8"/>
    <x v="2"/>
  </r>
  <r>
    <d v="2023-09-22T00:00:00"/>
    <x v="461"/>
    <x v="18"/>
    <x v="0"/>
    <x v="0"/>
    <n v="35.880000000000003"/>
    <n v="6"/>
    <n v="16.149999999999999"/>
    <x v="8"/>
    <x v="2"/>
  </r>
  <r>
    <d v="2023-09-22T00:00:00"/>
    <x v="436"/>
    <x v="26"/>
    <x v="1"/>
    <x v="8"/>
    <n v="68.430000000000007"/>
    <n v="7"/>
    <n v="8.5500000000000007"/>
    <x v="8"/>
    <x v="2"/>
  </r>
  <r>
    <d v="2023-09-22T00:00:00"/>
    <x v="10"/>
    <x v="21"/>
    <x v="1"/>
    <x v="8"/>
    <n v="18.96"/>
    <n v="2"/>
    <n v="7.58"/>
    <x v="8"/>
    <x v="2"/>
  </r>
  <r>
    <d v="2023-09-22T00:00:00"/>
    <x v="70"/>
    <x v="10"/>
    <x v="0"/>
    <x v="10"/>
    <n v="63.97"/>
    <n v="2"/>
    <n v="19.989999999999998"/>
    <x v="8"/>
    <x v="2"/>
  </r>
  <r>
    <d v="2023-09-22T00:00:00"/>
    <x v="361"/>
    <x v="14"/>
    <x v="0"/>
    <x v="0"/>
    <n v="35.56"/>
    <n v="7"/>
    <n v="16.71"/>
    <x v="8"/>
    <x v="2"/>
  </r>
  <r>
    <d v="2023-09-22T00:00:00"/>
    <x v="361"/>
    <x v="14"/>
    <x v="2"/>
    <x v="6"/>
    <n v="97.98"/>
    <n v="2"/>
    <n v="27.43"/>
    <x v="8"/>
    <x v="2"/>
  </r>
  <r>
    <d v="2023-09-23T00:00:00"/>
    <x v="254"/>
    <x v="10"/>
    <x v="1"/>
    <x v="8"/>
    <n v="532.70000000000005"/>
    <n v="6"/>
    <n v="-26.64"/>
    <x v="8"/>
    <x v="2"/>
  </r>
  <r>
    <d v="2023-09-23T00:00:00"/>
    <x v="254"/>
    <x v="10"/>
    <x v="0"/>
    <x v="4"/>
    <n v="4.91"/>
    <n v="2"/>
    <n v="0.31"/>
    <x v="8"/>
    <x v="2"/>
  </r>
  <r>
    <d v="2023-09-23T00:00:00"/>
    <x v="277"/>
    <x v="4"/>
    <x v="0"/>
    <x v="2"/>
    <n v="118.25"/>
    <n v="5"/>
    <n v="34.29"/>
    <x v="8"/>
    <x v="2"/>
  </r>
  <r>
    <d v="2023-09-23T00:00:00"/>
    <x v="277"/>
    <x v="4"/>
    <x v="1"/>
    <x v="5"/>
    <n v="368.97"/>
    <n v="3"/>
    <n v="81.17"/>
    <x v="8"/>
    <x v="2"/>
  </r>
  <r>
    <d v="2023-09-23T00:00:00"/>
    <x v="507"/>
    <x v="22"/>
    <x v="0"/>
    <x v="14"/>
    <n v="13.68"/>
    <n v="2"/>
    <n v="3.69"/>
    <x v="8"/>
    <x v="2"/>
  </r>
  <r>
    <d v="2023-09-23T00:00:00"/>
    <x v="762"/>
    <x v="3"/>
    <x v="0"/>
    <x v="10"/>
    <n v="4.08"/>
    <n v="2"/>
    <n v="1.92"/>
    <x v="8"/>
    <x v="2"/>
  </r>
  <r>
    <d v="2023-09-23T00:00:00"/>
    <x v="762"/>
    <x v="3"/>
    <x v="0"/>
    <x v="1"/>
    <n v="18.899999999999999"/>
    <n v="3"/>
    <n v="8.69"/>
    <x v="8"/>
    <x v="2"/>
  </r>
  <r>
    <d v="2023-09-23T00:00:00"/>
    <x v="748"/>
    <x v="20"/>
    <x v="0"/>
    <x v="3"/>
    <n v="10.53"/>
    <n v="7"/>
    <n v="3.68"/>
    <x v="8"/>
    <x v="2"/>
  </r>
  <r>
    <d v="2023-09-23T00:00:00"/>
    <x v="179"/>
    <x v="10"/>
    <x v="0"/>
    <x v="0"/>
    <n v="11.95"/>
    <n v="3"/>
    <n v="4.03"/>
    <x v="8"/>
    <x v="2"/>
  </r>
  <r>
    <d v="2023-09-23T00:00:00"/>
    <x v="179"/>
    <x v="10"/>
    <x v="1"/>
    <x v="8"/>
    <n v="28"/>
    <n v="4"/>
    <n v="7.7"/>
    <x v="8"/>
    <x v="2"/>
  </r>
  <r>
    <d v="2023-09-23T00:00:00"/>
    <x v="179"/>
    <x v="10"/>
    <x v="0"/>
    <x v="3"/>
    <n v="12.2"/>
    <n v="7"/>
    <n v="-9.76"/>
    <x v="8"/>
    <x v="2"/>
  </r>
  <r>
    <d v="2023-09-23T00:00:00"/>
    <x v="679"/>
    <x v="22"/>
    <x v="0"/>
    <x v="3"/>
    <n v="13.22"/>
    <n v="4"/>
    <n v="4.46"/>
    <x v="8"/>
    <x v="2"/>
  </r>
  <r>
    <d v="2023-09-23T00:00:00"/>
    <x v="679"/>
    <x v="22"/>
    <x v="1"/>
    <x v="5"/>
    <n v="184.75"/>
    <n v="3"/>
    <n v="-20.78"/>
    <x v="8"/>
    <x v="2"/>
  </r>
  <r>
    <d v="2023-09-24T00:00:00"/>
    <x v="500"/>
    <x v="10"/>
    <x v="1"/>
    <x v="5"/>
    <n v="155.37"/>
    <n v="2"/>
    <n v="-13.32"/>
    <x v="8"/>
    <x v="2"/>
  </r>
  <r>
    <d v="2023-09-24T00:00:00"/>
    <x v="174"/>
    <x v="3"/>
    <x v="0"/>
    <x v="2"/>
    <n v="41.96"/>
    <n v="2"/>
    <n v="2.94"/>
    <x v="8"/>
    <x v="2"/>
  </r>
  <r>
    <d v="2023-09-24T00:00:00"/>
    <x v="174"/>
    <x v="3"/>
    <x v="0"/>
    <x v="0"/>
    <n v="41.7"/>
    <n v="5"/>
    <n v="20.85"/>
    <x v="8"/>
    <x v="2"/>
  </r>
  <r>
    <d v="2023-09-24T00:00:00"/>
    <x v="615"/>
    <x v="3"/>
    <x v="1"/>
    <x v="8"/>
    <n v="63.2"/>
    <n v="5"/>
    <n v="23.38"/>
    <x v="8"/>
    <x v="2"/>
  </r>
  <r>
    <d v="2023-09-24T00:00:00"/>
    <x v="750"/>
    <x v="26"/>
    <x v="1"/>
    <x v="8"/>
    <n v="21.44"/>
    <n v="2"/>
    <n v="7.5"/>
    <x v="8"/>
    <x v="2"/>
  </r>
  <r>
    <d v="2023-09-24T00:00:00"/>
    <x v="750"/>
    <x v="26"/>
    <x v="0"/>
    <x v="2"/>
    <n v="511.06"/>
    <n v="9"/>
    <n v="-95.82"/>
    <x v="8"/>
    <x v="2"/>
  </r>
  <r>
    <d v="2023-09-24T00:00:00"/>
    <x v="157"/>
    <x v="39"/>
    <x v="0"/>
    <x v="3"/>
    <n v="6.38"/>
    <n v="1"/>
    <n v="2.93"/>
    <x v="8"/>
    <x v="2"/>
  </r>
  <r>
    <d v="2023-09-24T00:00:00"/>
    <x v="157"/>
    <x v="39"/>
    <x v="0"/>
    <x v="0"/>
    <n v="6.48"/>
    <n v="1"/>
    <n v="3.11"/>
    <x v="8"/>
    <x v="2"/>
  </r>
  <r>
    <d v="2023-09-24T00:00:00"/>
    <x v="131"/>
    <x v="18"/>
    <x v="1"/>
    <x v="8"/>
    <n v="127.95"/>
    <n v="3"/>
    <n v="21.75"/>
    <x v="8"/>
    <x v="2"/>
  </r>
  <r>
    <d v="2023-09-24T00:00:00"/>
    <x v="521"/>
    <x v="1"/>
    <x v="0"/>
    <x v="3"/>
    <n v="442.37"/>
    <n v="7"/>
    <n v="-729.91"/>
    <x v="8"/>
    <x v="2"/>
  </r>
  <r>
    <d v="2023-09-24T00:00:00"/>
    <x v="150"/>
    <x v="3"/>
    <x v="0"/>
    <x v="10"/>
    <n v="304.89999999999998"/>
    <n v="5"/>
    <n v="143.30000000000001"/>
    <x v="8"/>
    <x v="2"/>
  </r>
  <r>
    <d v="2023-09-24T00:00:00"/>
    <x v="150"/>
    <x v="3"/>
    <x v="1"/>
    <x v="5"/>
    <n v="563.24"/>
    <n v="5"/>
    <n v="56.32"/>
    <x v="8"/>
    <x v="2"/>
  </r>
  <r>
    <d v="2023-09-25T00:00:00"/>
    <x v="579"/>
    <x v="12"/>
    <x v="1"/>
    <x v="13"/>
    <n v="393.17"/>
    <n v="3"/>
    <n v="-204.45"/>
    <x v="8"/>
    <x v="2"/>
  </r>
  <r>
    <d v="2023-09-25T00:00:00"/>
    <x v="62"/>
    <x v="0"/>
    <x v="0"/>
    <x v="1"/>
    <n v="15.94"/>
    <n v="4"/>
    <n v="5.18"/>
    <x v="8"/>
    <x v="2"/>
  </r>
  <r>
    <d v="2023-09-25T00:00:00"/>
    <x v="124"/>
    <x v="11"/>
    <x v="0"/>
    <x v="0"/>
    <n v="60.05"/>
    <n v="9"/>
    <n v="22.52"/>
    <x v="8"/>
    <x v="2"/>
  </r>
  <r>
    <d v="2023-09-25T00:00:00"/>
    <x v="124"/>
    <x v="11"/>
    <x v="0"/>
    <x v="3"/>
    <n v="5.0199999999999996"/>
    <n v="1"/>
    <n v="-3.52"/>
    <x v="8"/>
    <x v="2"/>
  </r>
  <r>
    <d v="2023-09-25T00:00:00"/>
    <x v="621"/>
    <x v="3"/>
    <x v="0"/>
    <x v="4"/>
    <n v="16.559999999999999"/>
    <n v="4"/>
    <n v="6.96"/>
    <x v="8"/>
    <x v="2"/>
  </r>
  <r>
    <d v="2023-09-25T00:00:00"/>
    <x v="571"/>
    <x v="21"/>
    <x v="2"/>
    <x v="9"/>
    <n v="499.95"/>
    <n v="5"/>
    <n v="174.98"/>
    <x v="8"/>
    <x v="2"/>
  </r>
  <r>
    <d v="2023-09-25T00:00:00"/>
    <x v="571"/>
    <x v="21"/>
    <x v="0"/>
    <x v="4"/>
    <n v="3.04"/>
    <n v="1"/>
    <n v="1.03"/>
    <x v="8"/>
    <x v="2"/>
  </r>
  <r>
    <d v="2023-09-25T00:00:00"/>
    <x v="571"/>
    <x v="21"/>
    <x v="1"/>
    <x v="5"/>
    <n v="201.96"/>
    <n v="2"/>
    <n v="50.49"/>
    <x v="8"/>
    <x v="2"/>
  </r>
  <r>
    <d v="2023-09-25T00:00:00"/>
    <x v="571"/>
    <x v="21"/>
    <x v="1"/>
    <x v="8"/>
    <n v="68.64"/>
    <n v="11"/>
    <n v="17.16"/>
    <x v="8"/>
    <x v="2"/>
  </r>
  <r>
    <d v="2023-09-25T00:00:00"/>
    <x v="578"/>
    <x v="10"/>
    <x v="0"/>
    <x v="12"/>
    <n v="286.26"/>
    <n v="1"/>
    <n v="17.89"/>
    <x v="8"/>
    <x v="2"/>
  </r>
  <r>
    <d v="2023-09-25T00:00:00"/>
    <x v="578"/>
    <x v="10"/>
    <x v="0"/>
    <x v="2"/>
    <n v="24.22"/>
    <n v="2"/>
    <n v="-4.84"/>
    <x v="8"/>
    <x v="2"/>
  </r>
  <r>
    <d v="2023-09-25T00:00:00"/>
    <x v="578"/>
    <x v="10"/>
    <x v="0"/>
    <x v="2"/>
    <n v="331.54"/>
    <n v="3"/>
    <n v="-82.88"/>
    <x v="8"/>
    <x v="2"/>
  </r>
  <r>
    <d v="2023-09-25T00:00:00"/>
    <x v="322"/>
    <x v="3"/>
    <x v="1"/>
    <x v="11"/>
    <n v="477.67"/>
    <n v="2"/>
    <n v="84.29"/>
    <x v="8"/>
    <x v="2"/>
  </r>
  <r>
    <d v="2023-09-25T00:00:00"/>
    <x v="275"/>
    <x v="3"/>
    <x v="0"/>
    <x v="0"/>
    <n v="10.9"/>
    <n v="5"/>
    <n v="5.12"/>
    <x v="8"/>
    <x v="2"/>
  </r>
  <r>
    <d v="2023-09-25T00:00:00"/>
    <x v="275"/>
    <x v="3"/>
    <x v="0"/>
    <x v="1"/>
    <n v="29.6"/>
    <n v="2"/>
    <n v="14.8"/>
    <x v="8"/>
    <x v="2"/>
  </r>
  <r>
    <d v="2023-09-25T00:00:00"/>
    <x v="275"/>
    <x v="3"/>
    <x v="0"/>
    <x v="1"/>
    <n v="4.9800000000000004"/>
    <n v="1"/>
    <n v="2.29"/>
    <x v="8"/>
    <x v="2"/>
  </r>
  <r>
    <d v="2023-09-25T00:00:00"/>
    <x v="275"/>
    <x v="3"/>
    <x v="2"/>
    <x v="16"/>
    <n v="479.98"/>
    <n v="3"/>
    <n v="161.99"/>
    <x v="8"/>
    <x v="2"/>
  </r>
  <r>
    <d v="2023-09-25T00:00:00"/>
    <x v="275"/>
    <x v="3"/>
    <x v="2"/>
    <x v="6"/>
    <n v="44.74"/>
    <n v="8"/>
    <n v="4.47"/>
    <x v="8"/>
    <x v="2"/>
  </r>
  <r>
    <d v="2023-09-25T00:00:00"/>
    <x v="275"/>
    <x v="3"/>
    <x v="0"/>
    <x v="4"/>
    <n v="5.76"/>
    <n v="2"/>
    <n v="1.67"/>
    <x v="8"/>
    <x v="2"/>
  </r>
  <r>
    <d v="2023-09-25T00:00:00"/>
    <x v="275"/>
    <x v="3"/>
    <x v="1"/>
    <x v="5"/>
    <n v="483.14"/>
    <n v="4"/>
    <n v="60.39"/>
    <x v="8"/>
    <x v="2"/>
  </r>
  <r>
    <d v="2023-09-26T00:00:00"/>
    <x v="40"/>
    <x v="1"/>
    <x v="1"/>
    <x v="5"/>
    <n v="747.56"/>
    <n v="3"/>
    <n v="-96.11"/>
    <x v="8"/>
    <x v="2"/>
  </r>
  <r>
    <d v="2023-09-26T00:00:00"/>
    <x v="40"/>
    <x v="1"/>
    <x v="0"/>
    <x v="10"/>
    <n v="8.93"/>
    <n v="2"/>
    <n v="3.35"/>
    <x v="8"/>
    <x v="2"/>
  </r>
  <r>
    <d v="2023-09-26T00:00:00"/>
    <x v="562"/>
    <x v="3"/>
    <x v="1"/>
    <x v="11"/>
    <n v="424.96"/>
    <n v="5"/>
    <n v="20"/>
    <x v="8"/>
    <x v="2"/>
  </r>
  <r>
    <d v="2023-09-26T00:00:00"/>
    <x v="188"/>
    <x v="22"/>
    <x v="0"/>
    <x v="12"/>
    <n v="236.88"/>
    <n v="6"/>
    <n v="66.33"/>
    <x v="8"/>
    <x v="2"/>
  </r>
  <r>
    <d v="2023-09-26T00:00:00"/>
    <x v="188"/>
    <x v="22"/>
    <x v="0"/>
    <x v="0"/>
    <n v="29.9"/>
    <n v="5"/>
    <n v="14.65"/>
    <x v="8"/>
    <x v="2"/>
  </r>
  <r>
    <d v="2023-09-26T00:00:00"/>
    <x v="188"/>
    <x v="22"/>
    <x v="2"/>
    <x v="9"/>
    <n v="100"/>
    <n v="4"/>
    <n v="21"/>
    <x v="8"/>
    <x v="2"/>
  </r>
  <r>
    <d v="2023-09-26T00:00:00"/>
    <x v="345"/>
    <x v="30"/>
    <x v="0"/>
    <x v="0"/>
    <n v="9.99"/>
    <n v="1"/>
    <n v="4.5"/>
    <x v="8"/>
    <x v="2"/>
  </r>
  <r>
    <d v="2023-09-26T00:00:00"/>
    <x v="250"/>
    <x v="3"/>
    <x v="0"/>
    <x v="2"/>
    <n v="51.45"/>
    <n v="3"/>
    <n v="13.89"/>
    <x v="8"/>
    <x v="2"/>
  </r>
  <r>
    <d v="2023-09-26T00:00:00"/>
    <x v="250"/>
    <x v="3"/>
    <x v="0"/>
    <x v="1"/>
    <n v="7.83"/>
    <n v="3"/>
    <n v="3.6"/>
    <x v="8"/>
    <x v="2"/>
  </r>
  <r>
    <d v="2023-09-26T00:00:00"/>
    <x v="250"/>
    <x v="3"/>
    <x v="0"/>
    <x v="4"/>
    <n v="35.4"/>
    <n v="5"/>
    <n v="13.45"/>
    <x v="8"/>
    <x v="2"/>
  </r>
  <r>
    <d v="2023-09-26T00:00:00"/>
    <x v="250"/>
    <x v="3"/>
    <x v="0"/>
    <x v="0"/>
    <n v="29.9"/>
    <n v="5"/>
    <n v="13.46"/>
    <x v="8"/>
    <x v="2"/>
  </r>
  <r>
    <d v="2023-09-26T00:00:00"/>
    <x v="360"/>
    <x v="3"/>
    <x v="0"/>
    <x v="0"/>
    <n v="12.96"/>
    <n v="2"/>
    <n v="6.22"/>
    <x v="8"/>
    <x v="2"/>
  </r>
  <r>
    <d v="2023-09-26T00:00:00"/>
    <x v="451"/>
    <x v="16"/>
    <x v="2"/>
    <x v="9"/>
    <n v="431.98"/>
    <n v="3"/>
    <n v="-75.599999999999994"/>
    <x v="8"/>
    <x v="2"/>
  </r>
  <r>
    <d v="2023-09-26T00:00:00"/>
    <x v="59"/>
    <x v="0"/>
    <x v="0"/>
    <x v="3"/>
    <n v="15.62"/>
    <n v="2"/>
    <n v="-25"/>
    <x v="8"/>
    <x v="2"/>
  </r>
  <r>
    <d v="2023-09-26T00:00:00"/>
    <x v="382"/>
    <x v="0"/>
    <x v="0"/>
    <x v="12"/>
    <n v="93.03"/>
    <n v="2"/>
    <n v="-251.19"/>
    <x v="8"/>
    <x v="2"/>
  </r>
  <r>
    <d v="2023-09-26T00:00:00"/>
    <x v="382"/>
    <x v="0"/>
    <x v="1"/>
    <x v="5"/>
    <n v="454.97"/>
    <n v="5"/>
    <n v="-136.49"/>
    <x v="8"/>
    <x v="2"/>
  </r>
  <r>
    <d v="2023-09-26T00:00:00"/>
    <x v="719"/>
    <x v="0"/>
    <x v="0"/>
    <x v="3"/>
    <n v="6.82"/>
    <n v="2"/>
    <n v="-11.59"/>
    <x v="8"/>
    <x v="2"/>
  </r>
  <r>
    <d v="2023-09-27T00:00:00"/>
    <x v="312"/>
    <x v="0"/>
    <x v="1"/>
    <x v="11"/>
    <n v="956.66"/>
    <n v="7"/>
    <n v="-225.1"/>
    <x v="8"/>
    <x v="2"/>
  </r>
  <r>
    <d v="2023-09-27T00:00:00"/>
    <x v="291"/>
    <x v="10"/>
    <x v="0"/>
    <x v="3"/>
    <n v="2.91"/>
    <n v="3"/>
    <n v="-2.0299999999999998"/>
    <x v="8"/>
    <x v="2"/>
  </r>
  <r>
    <d v="2023-09-27T00:00:00"/>
    <x v="661"/>
    <x v="22"/>
    <x v="2"/>
    <x v="6"/>
    <n v="1001.58"/>
    <n v="2"/>
    <n v="125.2"/>
    <x v="8"/>
    <x v="2"/>
  </r>
  <r>
    <d v="2023-09-27T00:00:00"/>
    <x v="229"/>
    <x v="4"/>
    <x v="0"/>
    <x v="0"/>
    <n v="17.940000000000001"/>
    <n v="3"/>
    <n v="8.7899999999999991"/>
    <x v="8"/>
    <x v="2"/>
  </r>
  <r>
    <d v="2023-09-27T00:00:00"/>
    <x v="229"/>
    <x v="4"/>
    <x v="0"/>
    <x v="4"/>
    <n v="13.89"/>
    <n v="3"/>
    <n v="4.58"/>
    <x v="8"/>
    <x v="2"/>
  </r>
  <r>
    <d v="2023-09-28T00:00:00"/>
    <x v="22"/>
    <x v="1"/>
    <x v="0"/>
    <x v="0"/>
    <n v="99.14"/>
    <n v="4"/>
    <n v="30.98"/>
    <x v="8"/>
    <x v="2"/>
  </r>
  <r>
    <d v="2023-09-29T00:00:00"/>
    <x v="637"/>
    <x v="2"/>
    <x v="0"/>
    <x v="1"/>
    <n v="15.94"/>
    <n v="4"/>
    <n v="5.18"/>
    <x v="8"/>
    <x v="2"/>
  </r>
  <r>
    <d v="2023-09-29T00:00:00"/>
    <x v="570"/>
    <x v="18"/>
    <x v="0"/>
    <x v="4"/>
    <n v="40.880000000000003"/>
    <n v="7"/>
    <n v="10.63"/>
    <x v="8"/>
    <x v="2"/>
  </r>
  <r>
    <d v="2023-09-29T00:00:00"/>
    <x v="255"/>
    <x v="3"/>
    <x v="0"/>
    <x v="0"/>
    <n v="18.97"/>
    <n v="1"/>
    <n v="9.11"/>
    <x v="8"/>
    <x v="2"/>
  </r>
  <r>
    <d v="2023-09-29T00:00:00"/>
    <x v="519"/>
    <x v="33"/>
    <x v="2"/>
    <x v="9"/>
    <n v="209.97"/>
    <n v="3"/>
    <n v="71.39"/>
    <x v="8"/>
    <x v="2"/>
  </r>
  <r>
    <d v="2023-09-29T00:00:00"/>
    <x v="519"/>
    <x v="33"/>
    <x v="0"/>
    <x v="3"/>
    <n v="62.94"/>
    <n v="3"/>
    <n v="30.21"/>
    <x v="8"/>
    <x v="2"/>
  </r>
  <r>
    <d v="2023-09-29T00:00:00"/>
    <x v="519"/>
    <x v="33"/>
    <x v="0"/>
    <x v="4"/>
    <n v="25.92"/>
    <n v="9"/>
    <n v="7.78"/>
    <x v="8"/>
    <x v="2"/>
  </r>
  <r>
    <d v="2023-09-29T00:00:00"/>
    <x v="539"/>
    <x v="3"/>
    <x v="0"/>
    <x v="3"/>
    <n v="27.24"/>
    <n v="5"/>
    <n v="9.5299999999999994"/>
    <x v="8"/>
    <x v="2"/>
  </r>
  <r>
    <d v="2023-09-29T00:00:00"/>
    <x v="441"/>
    <x v="12"/>
    <x v="0"/>
    <x v="4"/>
    <n v="10.5"/>
    <n v="4"/>
    <n v="1.18"/>
    <x v="8"/>
    <x v="2"/>
  </r>
  <r>
    <d v="2023-09-29T00:00:00"/>
    <x v="442"/>
    <x v="11"/>
    <x v="2"/>
    <x v="6"/>
    <n v="859.2"/>
    <n v="3"/>
    <n v="75.180000000000007"/>
    <x v="8"/>
    <x v="2"/>
  </r>
  <r>
    <d v="2023-09-29T00:00:00"/>
    <x v="505"/>
    <x v="3"/>
    <x v="2"/>
    <x v="9"/>
    <n v="36.24"/>
    <n v="1"/>
    <n v="15.22"/>
    <x v="8"/>
    <x v="2"/>
  </r>
  <r>
    <d v="2023-09-30T00:00:00"/>
    <x v="605"/>
    <x v="1"/>
    <x v="0"/>
    <x v="3"/>
    <n v="1.96"/>
    <n v="2"/>
    <n v="-3.24"/>
    <x v="8"/>
    <x v="2"/>
  </r>
  <r>
    <d v="2023-09-30T00:00:00"/>
    <x v="193"/>
    <x v="20"/>
    <x v="1"/>
    <x v="11"/>
    <n v="523.91999999999996"/>
    <n v="5"/>
    <n v="-26.2"/>
    <x v="8"/>
    <x v="2"/>
  </r>
  <r>
    <d v="2023-10-01T00:00:00"/>
    <x v="280"/>
    <x v="3"/>
    <x v="1"/>
    <x v="5"/>
    <n v="194.85"/>
    <n v="4"/>
    <n v="12.18"/>
    <x v="9"/>
    <x v="2"/>
  </r>
  <r>
    <d v="2023-10-01T00:00:00"/>
    <x v="393"/>
    <x v="18"/>
    <x v="2"/>
    <x v="6"/>
    <n v="69.900000000000006"/>
    <n v="2"/>
    <n v="18.87"/>
    <x v="9"/>
    <x v="2"/>
  </r>
  <r>
    <d v="2023-10-01T00:00:00"/>
    <x v="393"/>
    <x v="18"/>
    <x v="1"/>
    <x v="8"/>
    <n v="41.85"/>
    <n v="5"/>
    <n v="10.88"/>
    <x v="9"/>
    <x v="2"/>
  </r>
  <r>
    <d v="2023-10-01T00:00:00"/>
    <x v="193"/>
    <x v="20"/>
    <x v="1"/>
    <x v="13"/>
    <n v="330.59"/>
    <n v="1"/>
    <n v="-115.71"/>
    <x v="9"/>
    <x v="2"/>
  </r>
  <r>
    <d v="2023-10-01T00:00:00"/>
    <x v="459"/>
    <x v="0"/>
    <x v="2"/>
    <x v="9"/>
    <n v="79.510000000000005"/>
    <n v="3"/>
    <n v="20.87"/>
    <x v="9"/>
    <x v="2"/>
  </r>
  <r>
    <d v="2023-10-01T00:00:00"/>
    <x v="459"/>
    <x v="0"/>
    <x v="0"/>
    <x v="0"/>
    <n v="28.35"/>
    <n v="1"/>
    <n v="9.57"/>
    <x v="9"/>
    <x v="2"/>
  </r>
  <r>
    <d v="2023-10-01T00:00:00"/>
    <x v="295"/>
    <x v="16"/>
    <x v="0"/>
    <x v="3"/>
    <n v="5.39"/>
    <n v="4"/>
    <n v="-4.49"/>
    <x v="9"/>
    <x v="2"/>
  </r>
  <r>
    <d v="2023-10-01T00:00:00"/>
    <x v="295"/>
    <x v="16"/>
    <x v="0"/>
    <x v="4"/>
    <n v="30.98"/>
    <n v="8"/>
    <n v="5.03"/>
    <x v="9"/>
    <x v="2"/>
  </r>
  <r>
    <d v="2023-10-02T00:00:00"/>
    <x v="676"/>
    <x v="20"/>
    <x v="0"/>
    <x v="12"/>
    <n v="61.44"/>
    <n v="3"/>
    <n v="16.59"/>
    <x v="9"/>
    <x v="2"/>
  </r>
  <r>
    <d v="2023-10-02T00:00:00"/>
    <x v="760"/>
    <x v="12"/>
    <x v="0"/>
    <x v="3"/>
    <n v="54.79"/>
    <n v="6"/>
    <n v="-40.18"/>
    <x v="9"/>
    <x v="2"/>
  </r>
  <r>
    <d v="2023-10-02T00:00:00"/>
    <x v="498"/>
    <x v="18"/>
    <x v="0"/>
    <x v="2"/>
    <n v="32.479999999999997"/>
    <n v="2"/>
    <n v="4.87"/>
    <x v="9"/>
    <x v="2"/>
  </r>
  <r>
    <d v="2023-10-02T00:00:00"/>
    <x v="498"/>
    <x v="18"/>
    <x v="2"/>
    <x v="16"/>
    <n v="17499.95"/>
    <n v="5"/>
    <n v="8399.98"/>
    <x v="9"/>
    <x v="2"/>
  </r>
  <r>
    <d v="2023-10-02T00:00:00"/>
    <x v="498"/>
    <x v="18"/>
    <x v="0"/>
    <x v="3"/>
    <n v="735.98"/>
    <n v="2"/>
    <n v="331.19"/>
    <x v="9"/>
    <x v="2"/>
  </r>
  <r>
    <d v="2023-10-02T00:00:00"/>
    <x v="498"/>
    <x v="18"/>
    <x v="0"/>
    <x v="3"/>
    <n v="34.369999999999997"/>
    <n v="7"/>
    <n v="16.84"/>
    <x v="9"/>
    <x v="2"/>
  </r>
  <r>
    <d v="2023-10-02T00:00:00"/>
    <x v="498"/>
    <x v="18"/>
    <x v="0"/>
    <x v="4"/>
    <n v="33.96"/>
    <n v="2"/>
    <n v="9.51"/>
    <x v="9"/>
    <x v="2"/>
  </r>
  <r>
    <d v="2023-10-03T00:00:00"/>
    <x v="19"/>
    <x v="0"/>
    <x v="0"/>
    <x v="10"/>
    <n v="15.65"/>
    <n v="2"/>
    <n v="5.09"/>
    <x v="9"/>
    <x v="2"/>
  </r>
  <r>
    <d v="2023-10-03T00:00:00"/>
    <x v="185"/>
    <x v="20"/>
    <x v="1"/>
    <x v="5"/>
    <n v="599.29"/>
    <n v="6"/>
    <n v="93.22"/>
    <x v="9"/>
    <x v="2"/>
  </r>
  <r>
    <d v="2023-10-03T00:00:00"/>
    <x v="609"/>
    <x v="0"/>
    <x v="1"/>
    <x v="8"/>
    <n v="38.08"/>
    <n v="5"/>
    <n v="-29.51"/>
    <x v="9"/>
    <x v="2"/>
  </r>
  <r>
    <d v="2023-10-03T00:00:00"/>
    <x v="474"/>
    <x v="3"/>
    <x v="0"/>
    <x v="1"/>
    <n v="6.16"/>
    <n v="2"/>
    <n v="2.96"/>
    <x v="9"/>
    <x v="2"/>
  </r>
  <r>
    <d v="2023-10-03T00:00:00"/>
    <x v="474"/>
    <x v="3"/>
    <x v="1"/>
    <x v="5"/>
    <n v="915.14"/>
    <n v="4"/>
    <n v="102.95"/>
    <x v="9"/>
    <x v="2"/>
  </r>
  <r>
    <d v="2023-10-03T00:00:00"/>
    <x v="474"/>
    <x v="3"/>
    <x v="0"/>
    <x v="0"/>
    <n v="8.56"/>
    <n v="2"/>
    <n v="3.85"/>
    <x v="9"/>
    <x v="2"/>
  </r>
  <r>
    <d v="2023-10-03T00:00:00"/>
    <x v="474"/>
    <x v="3"/>
    <x v="0"/>
    <x v="0"/>
    <n v="97.82"/>
    <n v="2"/>
    <n v="45.98"/>
    <x v="9"/>
    <x v="2"/>
  </r>
  <r>
    <d v="2023-10-04T00:00:00"/>
    <x v="541"/>
    <x v="0"/>
    <x v="0"/>
    <x v="10"/>
    <n v="59.75"/>
    <n v="7"/>
    <n v="19.420000000000002"/>
    <x v="9"/>
    <x v="2"/>
  </r>
  <r>
    <d v="2023-10-04T00:00:00"/>
    <x v="108"/>
    <x v="43"/>
    <x v="0"/>
    <x v="3"/>
    <n v="30.4"/>
    <n v="1"/>
    <n v="13.98"/>
    <x v="9"/>
    <x v="2"/>
  </r>
  <r>
    <d v="2023-10-04T00:00:00"/>
    <x v="108"/>
    <x v="43"/>
    <x v="2"/>
    <x v="16"/>
    <n v="5399.91"/>
    <n v="9"/>
    <n v="2591.96"/>
    <x v="9"/>
    <x v="2"/>
  </r>
  <r>
    <d v="2023-10-04T00:00:00"/>
    <x v="108"/>
    <x v="43"/>
    <x v="0"/>
    <x v="2"/>
    <n v="119.1"/>
    <n v="3"/>
    <n v="34.54"/>
    <x v="9"/>
    <x v="2"/>
  </r>
  <r>
    <d v="2023-10-04T00:00:00"/>
    <x v="7"/>
    <x v="36"/>
    <x v="1"/>
    <x v="13"/>
    <n v="239.37"/>
    <n v="2"/>
    <n v="-23.94"/>
    <x v="9"/>
    <x v="2"/>
  </r>
  <r>
    <d v="2023-10-04T00:00:00"/>
    <x v="123"/>
    <x v="16"/>
    <x v="2"/>
    <x v="6"/>
    <n v="52.68"/>
    <n v="3"/>
    <n v="19.760000000000002"/>
    <x v="9"/>
    <x v="2"/>
  </r>
  <r>
    <d v="2023-10-04T00:00:00"/>
    <x v="123"/>
    <x v="16"/>
    <x v="1"/>
    <x v="8"/>
    <n v="11.57"/>
    <n v="3"/>
    <n v="2.6"/>
    <x v="9"/>
    <x v="2"/>
  </r>
  <r>
    <d v="2023-10-06T00:00:00"/>
    <x v="657"/>
    <x v="39"/>
    <x v="0"/>
    <x v="3"/>
    <n v="28.85"/>
    <n v="5"/>
    <n v="14.43"/>
    <x v="9"/>
    <x v="2"/>
  </r>
  <r>
    <d v="2023-10-06T00:00:00"/>
    <x v="162"/>
    <x v="26"/>
    <x v="2"/>
    <x v="15"/>
    <n v="703.71"/>
    <n v="6"/>
    <n v="-938.28"/>
    <x v="9"/>
    <x v="2"/>
  </r>
  <r>
    <d v="2023-10-06T00:00:00"/>
    <x v="162"/>
    <x v="26"/>
    <x v="0"/>
    <x v="3"/>
    <n v="17.899999999999999"/>
    <n v="4"/>
    <n v="-14.92"/>
    <x v="9"/>
    <x v="2"/>
  </r>
  <r>
    <d v="2023-10-06T00:00:00"/>
    <x v="162"/>
    <x v="26"/>
    <x v="0"/>
    <x v="3"/>
    <n v="11.98"/>
    <n v="4"/>
    <n v="-9.18"/>
    <x v="9"/>
    <x v="2"/>
  </r>
  <r>
    <d v="2023-10-06T00:00:00"/>
    <x v="162"/>
    <x v="26"/>
    <x v="2"/>
    <x v="9"/>
    <n v="67.959999999999994"/>
    <n v="5"/>
    <n v="0.85"/>
    <x v="9"/>
    <x v="2"/>
  </r>
  <r>
    <d v="2023-10-07T00:00:00"/>
    <x v="560"/>
    <x v="3"/>
    <x v="0"/>
    <x v="3"/>
    <n v="27.26"/>
    <n v="2"/>
    <n v="8.86"/>
    <x v="9"/>
    <x v="2"/>
  </r>
  <r>
    <d v="2023-10-07T00:00:00"/>
    <x v="729"/>
    <x v="22"/>
    <x v="2"/>
    <x v="15"/>
    <n v="837.6"/>
    <n v="3"/>
    <n v="62.82"/>
    <x v="9"/>
    <x v="2"/>
  </r>
  <r>
    <d v="2023-10-07T00:00:00"/>
    <x v="204"/>
    <x v="3"/>
    <x v="0"/>
    <x v="0"/>
    <n v="10.56"/>
    <n v="2"/>
    <n v="5.07"/>
    <x v="9"/>
    <x v="2"/>
  </r>
  <r>
    <d v="2023-10-07T00:00:00"/>
    <x v="299"/>
    <x v="2"/>
    <x v="0"/>
    <x v="1"/>
    <n v="4.93"/>
    <n v="2"/>
    <n v="1.72"/>
    <x v="9"/>
    <x v="2"/>
  </r>
  <r>
    <d v="2023-10-07T00:00:00"/>
    <x v="260"/>
    <x v="22"/>
    <x v="0"/>
    <x v="7"/>
    <n v="93.36"/>
    <n v="12"/>
    <n v="0.93"/>
    <x v="9"/>
    <x v="2"/>
  </r>
  <r>
    <d v="2023-10-08T00:00:00"/>
    <x v="620"/>
    <x v="0"/>
    <x v="1"/>
    <x v="8"/>
    <n v="51.71"/>
    <n v="8"/>
    <n v="-32.32"/>
    <x v="9"/>
    <x v="2"/>
  </r>
  <r>
    <d v="2023-10-08T00:00:00"/>
    <x v="264"/>
    <x v="3"/>
    <x v="0"/>
    <x v="0"/>
    <n v="61.96"/>
    <n v="2"/>
    <n v="27.88"/>
    <x v="9"/>
    <x v="2"/>
  </r>
  <r>
    <d v="2023-10-08T00:00:00"/>
    <x v="725"/>
    <x v="0"/>
    <x v="0"/>
    <x v="1"/>
    <n v="60.14"/>
    <n v="6"/>
    <n v="20.3"/>
    <x v="9"/>
    <x v="2"/>
  </r>
  <r>
    <d v="2023-10-08T00:00:00"/>
    <x v="440"/>
    <x v="25"/>
    <x v="0"/>
    <x v="2"/>
    <n v="387.72"/>
    <n v="5"/>
    <n v="-67.849999999999994"/>
    <x v="9"/>
    <x v="2"/>
  </r>
  <r>
    <d v="2023-10-09T00:00:00"/>
    <x v="634"/>
    <x v="10"/>
    <x v="2"/>
    <x v="6"/>
    <n v="23.98"/>
    <n v="4"/>
    <n v="-15.58"/>
    <x v="9"/>
    <x v="2"/>
  </r>
  <r>
    <d v="2023-10-09T00:00:00"/>
    <x v="457"/>
    <x v="2"/>
    <x v="0"/>
    <x v="0"/>
    <n v="19.14"/>
    <n v="4"/>
    <n v="5.98"/>
    <x v="9"/>
    <x v="2"/>
  </r>
  <r>
    <d v="2023-10-09T00:00:00"/>
    <x v="457"/>
    <x v="2"/>
    <x v="1"/>
    <x v="8"/>
    <n v="332.83"/>
    <n v="4"/>
    <n v="-24.96"/>
    <x v="9"/>
    <x v="2"/>
  </r>
  <r>
    <d v="2023-10-09T00:00:00"/>
    <x v="713"/>
    <x v="12"/>
    <x v="0"/>
    <x v="4"/>
    <n v="1.41"/>
    <n v="1"/>
    <n v="0.16"/>
    <x v="9"/>
    <x v="2"/>
  </r>
  <r>
    <d v="2023-10-09T00:00:00"/>
    <x v="713"/>
    <x v="12"/>
    <x v="1"/>
    <x v="8"/>
    <n v="169.57"/>
    <n v="2"/>
    <n v="0"/>
    <x v="9"/>
    <x v="2"/>
  </r>
  <r>
    <d v="2023-10-10T00:00:00"/>
    <x v="732"/>
    <x v="25"/>
    <x v="0"/>
    <x v="14"/>
    <n v="20.61"/>
    <n v="2"/>
    <n v="-4.38"/>
    <x v="9"/>
    <x v="2"/>
  </r>
  <r>
    <d v="2023-10-10T00:00:00"/>
    <x v="732"/>
    <x v="25"/>
    <x v="0"/>
    <x v="3"/>
    <n v="4.0999999999999996"/>
    <n v="3"/>
    <n v="-2.73"/>
    <x v="9"/>
    <x v="2"/>
  </r>
  <r>
    <d v="2023-10-10T00:00:00"/>
    <x v="369"/>
    <x v="26"/>
    <x v="1"/>
    <x v="11"/>
    <n v="90.88"/>
    <n v="3"/>
    <n v="-190.85"/>
    <x v="9"/>
    <x v="2"/>
  </r>
  <r>
    <d v="2023-10-10T00:00:00"/>
    <x v="369"/>
    <x v="26"/>
    <x v="2"/>
    <x v="6"/>
    <n v="15.99"/>
    <n v="1"/>
    <n v="-3"/>
    <x v="9"/>
    <x v="2"/>
  </r>
  <r>
    <d v="2023-10-10T00:00:00"/>
    <x v="369"/>
    <x v="26"/>
    <x v="1"/>
    <x v="5"/>
    <n v="120.78"/>
    <n v="1"/>
    <n v="13.59"/>
    <x v="9"/>
    <x v="2"/>
  </r>
  <r>
    <d v="2023-10-10T00:00:00"/>
    <x v="494"/>
    <x v="0"/>
    <x v="1"/>
    <x v="8"/>
    <n v="14"/>
    <n v="4"/>
    <n v="-6.3"/>
    <x v="9"/>
    <x v="2"/>
  </r>
  <r>
    <d v="2023-10-10T00:00:00"/>
    <x v="494"/>
    <x v="0"/>
    <x v="0"/>
    <x v="3"/>
    <n v="16.39"/>
    <n v="2"/>
    <n v="-26.23"/>
    <x v="9"/>
    <x v="2"/>
  </r>
  <r>
    <d v="2023-10-11T00:00:00"/>
    <x v="287"/>
    <x v="1"/>
    <x v="0"/>
    <x v="4"/>
    <n v="5.34"/>
    <n v="2"/>
    <n v="0.67"/>
    <x v="9"/>
    <x v="2"/>
  </r>
  <r>
    <d v="2023-10-11T00:00:00"/>
    <x v="287"/>
    <x v="1"/>
    <x v="0"/>
    <x v="4"/>
    <n v="27.72"/>
    <n v="3"/>
    <n v="3.47"/>
    <x v="9"/>
    <x v="2"/>
  </r>
  <r>
    <d v="2023-10-13T00:00:00"/>
    <x v="164"/>
    <x v="3"/>
    <x v="0"/>
    <x v="0"/>
    <n v="20.04"/>
    <n v="3"/>
    <n v="9.6199999999999992"/>
    <x v="9"/>
    <x v="2"/>
  </r>
  <r>
    <d v="2023-10-13T00:00:00"/>
    <x v="164"/>
    <x v="3"/>
    <x v="0"/>
    <x v="0"/>
    <n v="35.44"/>
    <n v="1"/>
    <n v="16.66"/>
    <x v="9"/>
    <x v="2"/>
  </r>
  <r>
    <d v="2023-10-13T00:00:00"/>
    <x v="164"/>
    <x v="3"/>
    <x v="0"/>
    <x v="4"/>
    <n v="11.52"/>
    <n v="4"/>
    <n v="3.46"/>
    <x v="9"/>
    <x v="2"/>
  </r>
  <r>
    <d v="2023-10-13T00:00:00"/>
    <x v="164"/>
    <x v="3"/>
    <x v="0"/>
    <x v="7"/>
    <n v="4.0199999999999996"/>
    <n v="2"/>
    <n v="1.97"/>
    <x v="9"/>
    <x v="2"/>
  </r>
  <r>
    <d v="2023-10-13T00:00:00"/>
    <x v="164"/>
    <x v="3"/>
    <x v="0"/>
    <x v="3"/>
    <n v="76.180000000000007"/>
    <n v="3"/>
    <n v="26.66"/>
    <x v="9"/>
    <x v="2"/>
  </r>
  <r>
    <d v="2023-10-13T00:00:00"/>
    <x v="164"/>
    <x v="3"/>
    <x v="0"/>
    <x v="14"/>
    <n v="65.88"/>
    <n v="6"/>
    <n v="18.45"/>
    <x v="9"/>
    <x v="2"/>
  </r>
  <r>
    <d v="2023-10-13T00:00:00"/>
    <x v="164"/>
    <x v="3"/>
    <x v="1"/>
    <x v="8"/>
    <n v="43.12"/>
    <n v="14"/>
    <n v="20.7"/>
    <x v="9"/>
    <x v="2"/>
  </r>
  <r>
    <d v="2023-10-13T00:00:00"/>
    <x v="479"/>
    <x v="26"/>
    <x v="1"/>
    <x v="13"/>
    <n v="727.45"/>
    <n v="5"/>
    <n v="-465.57"/>
    <x v="9"/>
    <x v="2"/>
  </r>
  <r>
    <d v="2023-10-13T00:00:00"/>
    <x v="479"/>
    <x v="26"/>
    <x v="1"/>
    <x v="8"/>
    <n v="24.96"/>
    <n v="3"/>
    <n v="4.37"/>
    <x v="9"/>
    <x v="2"/>
  </r>
  <r>
    <d v="2023-10-13T00:00:00"/>
    <x v="454"/>
    <x v="0"/>
    <x v="2"/>
    <x v="9"/>
    <n v="191.98"/>
    <n v="3"/>
    <n v="24"/>
    <x v="9"/>
    <x v="2"/>
  </r>
  <r>
    <d v="2023-10-13T00:00:00"/>
    <x v="454"/>
    <x v="0"/>
    <x v="0"/>
    <x v="0"/>
    <n v="8.2899999999999991"/>
    <n v="2"/>
    <n v="3"/>
    <x v="9"/>
    <x v="2"/>
  </r>
  <r>
    <d v="2023-10-13T00:00:00"/>
    <x v="454"/>
    <x v="0"/>
    <x v="1"/>
    <x v="8"/>
    <n v="139.91999999999999"/>
    <n v="5"/>
    <n v="-150.41"/>
    <x v="9"/>
    <x v="2"/>
  </r>
  <r>
    <d v="2023-10-13T00:00:00"/>
    <x v="454"/>
    <x v="0"/>
    <x v="0"/>
    <x v="4"/>
    <n v="15.87"/>
    <n v="1"/>
    <n v="1.19"/>
    <x v="9"/>
    <x v="2"/>
  </r>
  <r>
    <d v="2023-10-13T00:00:00"/>
    <x v="454"/>
    <x v="0"/>
    <x v="0"/>
    <x v="3"/>
    <n v="6.29"/>
    <n v="7"/>
    <n v="-11"/>
    <x v="9"/>
    <x v="2"/>
  </r>
  <r>
    <d v="2023-10-13T00:00:00"/>
    <x v="620"/>
    <x v="20"/>
    <x v="0"/>
    <x v="4"/>
    <n v="34.700000000000003"/>
    <n v="5"/>
    <n v="12.49"/>
    <x v="9"/>
    <x v="2"/>
  </r>
  <r>
    <d v="2023-10-13T00:00:00"/>
    <x v="620"/>
    <x v="20"/>
    <x v="0"/>
    <x v="2"/>
    <n v="99.87"/>
    <n v="3"/>
    <n v="23.97"/>
    <x v="9"/>
    <x v="2"/>
  </r>
  <r>
    <d v="2023-10-13T00:00:00"/>
    <x v="620"/>
    <x v="20"/>
    <x v="0"/>
    <x v="0"/>
    <n v="37.94"/>
    <n v="2"/>
    <n v="18.21"/>
    <x v="9"/>
    <x v="2"/>
  </r>
  <r>
    <d v="2023-10-13T00:00:00"/>
    <x v="620"/>
    <x v="20"/>
    <x v="0"/>
    <x v="1"/>
    <n v="24.9"/>
    <n v="5"/>
    <n v="11.45"/>
    <x v="9"/>
    <x v="2"/>
  </r>
  <r>
    <d v="2023-10-13T00:00:00"/>
    <x v="620"/>
    <x v="20"/>
    <x v="1"/>
    <x v="8"/>
    <n v="82.26"/>
    <n v="3"/>
    <n v="33.729999999999997"/>
    <x v="9"/>
    <x v="2"/>
  </r>
  <r>
    <d v="2023-10-14T00:00:00"/>
    <x v="85"/>
    <x v="22"/>
    <x v="2"/>
    <x v="9"/>
    <n v="177"/>
    <n v="3"/>
    <n v="30.09"/>
    <x v="9"/>
    <x v="2"/>
  </r>
  <r>
    <d v="2023-10-14T00:00:00"/>
    <x v="180"/>
    <x v="25"/>
    <x v="1"/>
    <x v="5"/>
    <n v="102.59"/>
    <n v="1"/>
    <n v="10.26"/>
    <x v="9"/>
    <x v="2"/>
  </r>
  <r>
    <d v="2023-10-14T00:00:00"/>
    <x v="180"/>
    <x v="25"/>
    <x v="2"/>
    <x v="9"/>
    <n v="22.7"/>
    <n v="1"/>
    <n v="5.96"/>
    <x v="9"/>
    <x v="2"/>
  </r>
  <r>
    <d v="2023-10-14T00:00:00"/>
    <x v="180"/>
    <x v="25"/>
    <x v="0"/>
    <x v="0"/>
    <n v="93.02"/>
    <n v="3"/>
    <n v="33.72"/>
    <x v="9"/>
    <x v="2"/>
  </r>
  <r>
    <d v="2023-10-14T00:00:00"/>
    <x v="180"/>
    <x v="25"/>
    <x v="0"/>
    <x v="14"/>
    <n v="12.77"/>
    <n v="2"/>
    <n v="1.44"/>
    <x v="9"/>
    <x v="2"/>
  </r>
  <r>
    <d v="2023-10-14T00:00:00"/>
    <x v="180"/>
    <x v="25"/>
    <x v="0"/>
    <x v="10"/>
    <n v="35.01"/>
    <n v="4"/>
    <n v="13.13"/>
    <x v="9"/>
    <x v="2"/>
  </r>
  <r>
    <d v="2023-10-14T00:00:00"/>
    <x v="180"/>
    <x v="25"/>
    <x v="0"/>
    <x v="0"/>
    <n v="39.15"/>
    <n v="1"/>
    <n v="14.68"/>
    <x v="9"/>
    <x v="2"/>
  </r>
  <r>
    <d v="2023-10-14T00:00:00"/>
    <x v="203"/>
    <x v="20"/>
    <x v="2"/>
    <x v="6"/>
    <n v="1091.93"/>
    <n v="7"/>
    <n v="272.98"/>
    <x v="9"/>
    <x v="2"/>
  </r>
  <r>
    <d v="2023-10-14T00:00:00"/>
    <x v="203"/>
    <x v="20"/>
    <x v="0"/>
    <x v="0"/>
    <n v="111.96"/>
    <n v="2"/>
    <n v="54.86"/>
    <x v="9"/>
    <x v="2"/>
  </r>
  <r>
    <d v="2023-10-14T00:00:00"/>
    <x v="737"/>
    <x v="21"/>
    <x v="2"/>
    <x v="9"/>
    <n v="1649.75"/>
    <n v="5"/>
    <n v="544.41999999999996"/>
    <x v="9"/>
    <x v="2"/>
  </r>
  <r>
    <d v="2023-10-15T00:00:00"/>
    <x v="715"/>
    <x v="27"/>
    <x v="0"/>
    <x v="0"/>
    <n v="45.68"/>
    <n v="2"/>
    <n v="21.01"/>
    <x v="9"/>
    <x v="2"/>
  </r>
  <r>
    <d v="2023-10-15T00:00:00"/>
    <x v="715"/>
    <x v="27"/>
    <x v="0"/>
    <x v="0"/>
    <n v="60.12"/>
    <n v="9"/>
    <n v="28.86"/>
    <x v="9"/>
    <x v="2"/>
  </r>
  <r>
    <d v="2023-10-15T00:00:00"/>
    <x v="715"/>
    <x v="27"/>
    <x v="0"/>
    <x v="3"/>
    <n v="41.72"/>
    <n v="5"/>
    <n v="13.04"/>
    <x v="9"/>
    <x v="2"/>
  </r>
  <r>
    <d v="2023-10-15T00:00:00"/>
    <x v="715"/>
    <x v="27"/>
    <x v="0"/>
    <x v="0"/>
    <n v="71.599999999999994"/>
    <n v="8"/>
    <n v="32.94"/>
    <x v="9"/>
    <x v="2"/>
  </r>
  <r>
    <d v="2023-10-15T00:00:00"/>
    <x v="33"/>
    <x v="39"/>
    <x v="0"/>
    <x v="1"/>
    <n v="20.16"/>
    <n v="7"/>
    <n v="9.8800000000000008"/>
    <x v="9"/>
    <x v="2"/>
  </r>
  <r>
    <d v="2023-10-15T00:00:00"/>
    <x v="33"/>
    <x v="39"/>
    <x v="0"/>
    <x v="1"/>
    <n v="29.46"/>
    <n v="6"/>
    <n v="14.44"/>
    <x v="9"/>
    <x v="2"/>
  </r>
  <r>
    <d v="2023-10-15T00:00:00"/>
    <x v="33"/>
    <x v="39"/>
    <x v="0"/>
    <x v="12"/>
    <n v="868.59"/>
    <n v="3"/>
    <n v="251.89"/>
    <x v="9"/>
    <x v="2"/>
  </r>
  <r>
    <d v="2023-10-15T00:00:00"/>
    <x v="33"/>
    <x v="39"/>
    <x v="0"/>
    <x v="0"/>
    <n v="12.96"/>
    <n v="2"/>
    <n v="6.22"/>
    <x v="9"/>
    <x v="2"/>
  </r>
  <r>
    <d v="2023-10-15T00:00:00"/>
    <x v="33"/>
    <x v="39"/>
    <x v="2"/>
    <x v="6"/>
    <n v="5.5"/>
    <n v="1"/>
    <n v="1.38"/>
    <x v="9"/>
    <x v="2"/>
  </r>
  <r>
    <d v="2023-10-15T00:00:00"/>
    <x v="33"/>
    <x v="39"/>
    <x v="0"/>
    <x v="3"/>
    <n v="121.6"/>
    <n v="4"/>
    <n v="55.94"/>
    <x v="9"/>
    <x v="2"/>
  </r>
  <r>
    <d v="2023-10-15T00:00:00"/>
    <x v="87"/>
    <x v="6"/>
    <x v="0"/>
    <x v="3"/>
    <n v="232.96"/>
    <n v="7"/>
    <n v="116.48"/>
    <x v="9"/>
    <x v="2"/>
  </r>
  <r>
    <d v="2023-10-15T00:00:00"/>
    <x v="87"/>
    <x v="6"/>
    <x v="0"/>
    <x v="10"/>
    <n v="66.540000000000006"/>
    <n v="6"/>
    <n v="32.6"/>
    <x v="9"/>
    <x v="2"/>
  </r>
  <r>
    <d v="2023-10-15T00:00:00"/>
    <x v="87"/>
    <x v="6"/>
    <x v="0"/>
    <x v="12"/>
    <n v="43.26"/>
    <n v="3"/>
    <n v="14.28"/>
    <x v="9"/>
    <x v="2"/>
  </r>
  <r>
    <d v="2023-10-16T00:00:00"/>
    <x v="555"/>
    <x v="20"/>
    <x v="1"/>
    <x v="13"/>
    <n v="142.18"/>
    <n v="1"/>
    <n v="-37.92"/>
    <x v="9"/>
    <x v="2"/>
  </r>
  <r>
    <d v="2023-10-17T00:00:00"/>
    <x v="646"/>
    <x v="3"/>
    <x v="0"/>
    <x v="3"/>
    <n v="18.16"/>
    <n v="5"/>
    <n v="6.58"/>
    <x v="9"/>
    <x v="2"/>
  </r>
  <r>
    <d v="2023-10-17T00:00:00"/>
    <x v="588"/>
    <x v="3"/>
    <x v="1"/>
    <x v="11"/>
    <n v="120.67"/>
    <n v="2"/>
    <n v="21.29"/>
    <x v="9"/>
    <x v="2"/>
  </r>
  <r>
    <d v="2023-10-17T00:00:00"/>
    <x v="658"/>
    <x v="24"/>
    <x v="2"/>
    <x v="6"/>
    <n v="449.97"/>
    <n v="3"/>
    <n v="220.49"/>
    <x v="9"/>
    <x v="2"/>
  </r>
  <r>
    <d v="2023-10-17T00:00:00"/>
    <x v="658"/>
    <x v="24"/>
    <x v="0"/>
    <x v="12"/>
    <n v="1927.59"/>
    <n v="7"/>
    <n v="751.76"/>
    <x v="9"/>
    <x v="2"/>
  </r>
  <r>
    <d v="2023-10-17T00:00:00"/>
    <x v="245"/>
    <x v="23"/>
    <x v="1"/>
    <x v="11"/>
    <n v="120.98"/>
    <n v="1"/>
    <n v="12.1"/>
    <x v="9"/>
    <x v="2"/>
  </r>
  <r>
    <d v="2023-10-17T00:00:00"/>
    <x v="245"/>
    <x v="23"/>
    <x v="0"/>
    <x v="3"/>
    <n v="315.98"/>
    <n v="1"/>
    <n v="148.51"/>
    <x v="9"/>
    <x v="2"/>
  </r>
  <r>
    <d v="2023-10-18T00:00:00"/>
    <x v="287"/>
    <x v="12"/>
    <x v="1"/>
    <x v="5"/>
    <n v="307.92"/>
    <n v="5"/>
    <n v="-34.64"/>
    <x v="9"/>
    <x v="2"/>
  </r>
  <r>
    <d v="2023-10-20T00:00:00"/>
    <x v="321"/>
    <x v="10"/>
    <x v="0"/>
    <x v="4"/>
    <n v="7.15"/>
    <n v="3"/>
    <n v="0.72"/>
    <x v="9"/>
    <x v="2"/>
  </r>
  <r>
    <d v="2023-10-20T00:00:00"/>
    <x v="250"/>
    <x v="0"/>
    <x v="0"/>
    <x v="0"/>
    <n v="51.02"/>
    <n v="7"/>
    <n v="15.94"/>
    <x v="9"/>
    <x v="2"/>
  </r>
  <r>
    <d v="2023-10-20T00:00:00"/>
    <x v="250"/>
    <x v="0"/>
    <x v="0"/>
    <x v="7"/>
    <n v="25.25"/>
    <n v="4"/>
    <n v="7.89"/>
    <x v="9"/>
    <x v="2"/>
  </r>
  <r>
    <d v="2023-10-20T00:00:00"/>
    <x v="250"/>
    <x v="0"/>
    <x v="1"/>
    <x v="5"/>
    <n v="56.69"/>
    <n v="1"/>
    <n v="-14.58"/>
    <x v="9"/>
    <x v="2"/>
  </r>
  <r>
    <d v="2023-10-20T00:00:00"/>
    <x v="55"/>
    <x v="14"/>
    <x v="2"/>
    <x v="6"/>
    <n v="125.7"/>
    <n v="6"/>
    <n v="35.200000000000003"/>
    <x v="9"/>
    <x v="2"/>
  </r>
  <r>
    <d v="2023-10-20T00:00:00"/>
    <x v="55"/>
    <x v="14"/>
    <x v="2"/>
    <x v="6"/>
    <n v="191.98"/>
    <n v="2"/>
    <n v="51.83"/>
    <x v="9"/>
    <x v="2"/>
  </r>
  <r>
    <d v="2023-10-20T00:00:00"/>
    <x v="55"/>
    <x v="14"/>
    <x v="0"/>
    <x v="2"/>
    <n v="20.86"/>
    <n v="7"/>
    <n v="1.46"/>
    <x v="9"/>
    <x v="2"/>
  </r>
  <r>
    <d v="2023-10-20T00:00:00"/>
    <x v="597"/>
    <x v="3"/>
    <x v="0"/>
    <x v="3"/>
    <n v="19.3"/>
    <n v="3"/>
    <n v="6.03"/>
    <x v="9"/>
    <x v="2"/>
  </r>
  <r>
    <d v="2023-10-20T00:00:00"/>
    <x v="607"/>
    <x v="6"/>
    <x v="1"/>
    <x v="8"/>
    <n v="61.1"/>
    <n v="5"/>
    <n v="18.329999999999998"/>
    <x v="9"/>
    <x v="2"/>
  </r>
  <r>
    <d v="2023-10-20T00:00:00"/>
    <x v="168"/>
    <x v="3"/>
    <x v="1"/>
    <x v="5"/>
    <n v="387.14"/>
    <n v="4"/>
    <n v="4.84"/>
    <x v="9"/>
    <x v="2"/>
  </r>
  <r>
    <d v="2023-10-21T00:00:00"/>
    <x v="521"/>
    <x v="37"/>
    <x v="0"/>
    <x v="3"/>
    <n v="23.2"/>
    <n v="4"/>
    <n v="10.44"/>
    <x v="9"/>
    <x v="2"/>
  </r>
  <r>
    <d v="2023-10-21T00:00:00"/>
    <x v="521"/>
    <x v="37"/>
    <x v="0"/>
    <x v="14"/>
    <n v="7.36"/>
    <n v="2"/>
    <n v="0.15"/>
    <x v="9"/>
    <x v="2"/>
  </r>
  <r>
    <d v="2023-10-21T00:00:00"/>
    <x v="521"/>
    <x v="37"/>
    <x v="0"/>
    <x v="2"/>
    <n v="104.79"/>
    <n v="7"/>
    <n v="29.34"/>
    <x v="9"/>
    <x v="2"/>
  </r>
  <r>
    <d v="2023-10-21T00:00:00"/>
    <x v="521"/>
    <x v="37"/>
    <x v="1"/>
    <x v="11"/>
    <n v="1043.92"/>
    <n v="4"/>
    <n v="271.42"/>
    <x v="9"/>
    <x v="2"/>
  </r>
  <r>
    <d v="2023-10-21T00:00:00"/>
    <x v="685"/>
    <x v="3"/>
    <x v="0"/>
    <x v="0"/>
    <n v="22.92"/>
    <n v="3"/>
    <n v="11.23"/>
    <x v="9"/>
    <x v="2"/>
  </r>
  <r>
    <d v="2023-10-21T00:00:00"/>
    <x v="264"/>
    <x v="3"/>
    <x v="0"/>
    <x v="2"/>
    <n v="154.44"/>
    <n v="3"/>
    <n v="1.54"/>
    <x v="9"/>
    <x v="2"/>
  </r>
  <r>
    <d v="2023-10-21T00:00:00"/>
    <x v="168"/>
    <x v="7"/>
    <x v="0"/>
    <x v="3"/>
    <n v="7.92"/>
    <n v="4"/>
    <n v="3.56"/>
    <x v="9"/>
    <x v="2"/>
  </r>
  <r>
    <d v="2023-10-21T00:00:00"/>
    <x v="773"/>
    <x v="36"/>
    <x v="2"/>
    <x v="9"/>
    <n v="98.16"/>
    <n v="6"/>
    <n v="9.82"/>
    <x v="9"/>
    <x v="2"/>
  </r>
  <r>
    <d v="2023-10-21T00:00:00"/>
    <x v="743"/>
    <x v="10"/>
    <x v="2"/>
    <x v="6"/>
    <n v="235.15"/>
    <n v="8"/>
    <n v="-47.03"/>
    <x v="9"/>
    <x v="2"/>
  </r>
  <r>
    <d v="2023-10-21T00:00:00"/>
    <x v="197"/>
    <x v="10"/>
    <x v="1"/>
    <x v="13"/>
    <n v="661.18"/>
    <n v="2"/>
    <n v="-231.41"/>
    <x v="9"/>
    <x v="2"/>
  </r>
  <r>
    <d v="2023-10-21T00:00:00"/>
    <x v="285"/>
    <x v="17"/>
    <x v="0"/>
    <x v="4"/>
    <n v="113.22"/>
    <n v="3"/>
    <n v="29.44"/>
    <x v="9"/>
    <x v="2"/>
  </r>
  <r>
    <d v="2023-10-21T00:00:00"/>
    <x v="285"/>
    <x v="17"/>
    <x v="0"/>
    <x v="0"/>
    <n v="35.880000000000003"/>
    <n v="6"/>
    <n v="17.579999999999998"/>
    <x v="9"/>
    <x v="2"/>
  </r>
  <r>
    <d v="2023-10-21T00:00:00"/>
    <x v="285"/>
    <x v="17"/>
    <x v="0"/>
    <x v="3"/>
    <n v="4535.9799999999996"/>
    <n v="3"/>
    <n v="1644.29"/>
    <x v="9"/>
    <x v="2"/>
  </r>
  <r>
    <d v="2023-10-21T00:00:00"/>
    <x v="60"/>
    <x v="15"/>
    <x v="0"/>
    <x v="2"/>
    <n v="111.67"/>
    <n v="9"/>
    <n v="6.98"/>
    <x v="9"/>
    <x v="2"/>
  </r>
  <r>
    <d v="2023-10-21T00:00:00"/>
    <x v="453"/>
    <x v="0"/>
    <x v="2"/>
    <x v="9"/>
    <n v="106.08"/>
    <n v="6"/>
    <n v="-9.2799999999999994"/>
    <x v="9"/>
    <x v="2"/>
  </r>
  <r>
    <d v="2023-10-21T00:00:00"/>
    <x v="246"/>
    <x v="3"/>
    <x v="1"/>
    <x v="5"/>
    <n v="242.14"/>
    <n v="3"/>
    <n v="12.11"/>
    <x v="9"/>
    <x v="2"/>
  </r>
  <r>
    <d v="2023-10-21T00:00:00"/>
    <x v="246"/>
    <x v="3"/>
    <x v="0"/>
    <x v="4"/>
    <n v="12.39"/>
    <n v="3"/>
    <n v="5.7"/>
    <x v="9"/>
    <x v="2"/>
  </r>
  <r>
    <d v="2023-10-21T00:00:00"/>
    <x v="246"/>
    <x v="3"/>
    <x v="1"/>
    <x v="8"/>
    <n v="19.96"/>
    <n v="2"/>
    <n v="5.59"/>
    <x v="9"/>
    <x v="2"/>
  </r>
  <r>
    <d v="2023-10-21T00:00:00"/>
    <x v="246"/>
    <x v="3"/>
    <x v="0"/>
    <x v="2"/>
    <n v="340.92"/>
    <n v="3"/>
    <n v="3.41"/>
    <x v="9"/>
    <x v="2"/>
  </r>
  <r>
    <d v="2023-10-21T00:00:00"/>
    <x v="64"/>
    <x v="16"/>
    <x v="1"/>
    <x v="8"/>
    <n v="45.57"/>
    <n v="2"/>
    <n v="9.68"/>
    <x v="9"/>
    <x v="2"/>
  </r>
  <r>
    <d v="2023-10-21T00:00:00"/>
    <x v="64"/>
    <x v="16"/>
    <x v="0"/>
    <x v="3"/>
    <n v="28.75"/>
    <n v="8"/>
    <n v="-21.08"/>
    <x v="9"/>
    <x v="2"/>
  </r>
  <r>
    <d v="2023-10-22T00:00:00"/>
    <x v="725"/>
    <x v="14"/>
    <x v="1"/>
    <x v="8"/>
    <n v="31.4"/>
    <n v="5"/>
    <n v="10.050000000000001"/>
    <x v="9"/>
    <x v="2"/>
  </r>
  <r>
    <d v="2023-10-22T00:00:00"/>
    <x v="34"/>
    <x v="6"/>
    <x v="1"/>
    <x v="8"/>
    <n v="39.92"/>
    <n v="4"/>
    <n v="11.18"/>
    <x v="9"/>
    <x v="2"/>
  </r>
  <r>
    <d v="2023-10-22T00:00:00"/>
    <x v="493"/>
    <x v="22"/>
    <x v="0"/>
    <x v="0"/>
    <n v="6.68"/>
    <n v="1"/>
    <n v="3.21"/>
    <x v="9"/>
    <x v="2"/>
  </r>
  <r>
    <d v="2023-10-22T00:00:00"/>
    <x v="493"/>
    <x v="22"/>
    <x v="0"/>
    <x v="4"/>
    <n v="8.34"/>
    <n v="3"/>
    <n v="2.25"/>
    <x v="9"/>
    <x v="2"/>
  </r>
  <r>
    <d v="2023-10-22T00:00:00"/>
    <x v="493"/>
    <x v="22"/>
    <x v="1"/>
    <x v="8"/>
    <n v="101.94"/>
    <n v="3"/>
    <n v="30.58"/>
    <x v="9"/>
    <x v="2"/>
  </r>
  <r>
    <d v="2023-10-23T00:00:00"/>
    <x v="50"/>
    <x v="20"/>
    <x v="0"/>
    <x v="0"/>
    <n v="379.4"/>
    <n v="10"/>
    <n v="178.32"/>
    <x v="9"/>
    <x v="2"/>
  </r>
  <r>
    <d v="2023-10-23T00:00:00"/>
    <x v="252"/>
    <x v="1"/>
    <x v="1"/>
    <x v="8"/>
    <n v="16.16"/>
    <n v="7"/>
    <n v="-12.12"/>
    <x v="9"/>
    <x v="2"/>
  </r>
  <r>
    <d v="2023-10-23T00:00:00"/>
    <x v="252"/>
    <x v="1"/>
    <x v="0"/>
    <x v="0"/>
    <n v="54.82"/>
    <n v="3"/>
    <n v="17.82"/>
    <x v="9"/>
    <x v="2"/>
  </r>
  <r>
    <d v="2023-10-23T00:00:00"/>
    <x v="314"/>
    <x v="22"/>
    <x v="0"/>
    <x v="7"/>
    <n v="17.05"/>
    <n v="5"/>
    <n v="8.18"/>
    <x v="9"/>
    <x v="2"/>
  </r>
  <r>
    <d v="2023-10-24T00:00:00"/>
    <x v="197"/>
    <x v="3"/>
    <x v="2"/>
    <x v="9"/>
    <n v="100"/>
    <n v="4"/>
    <n v="21"/>
    <x v="9"/>
    <x v="2"/>
  </r>
  <r>
    <d v="2023-10-24T00:00:00"/>
    <x v="197"/>
    <x v="3"/>
    <x v="2"/>
    <x v="9"/>
    <n v="359.98"/>
    <n v="2"/>
    <n v="21.6"/>
    <x v="9"/>
    <x v="2"/>
  </r>
  <r>
    <d v="2023-10-24T00:00:00"/>
    <x v="651"/>
    <x v="15"/>
    <x v="2"/>
    <x v="6"/>
    <n v="239.98"/>
    <n v="3"/>
    <n v="18"/>
    <x v="9"/>
    <x v="2"/>
  </r>
  <r>
    <d v="2023-10-24T00:00:00"/>
    <x v="331"/>
    <x v="3"/>
    <x v="2"/>
    <x v="9"/>
    <n v="199.99"/>
    <n v="1"/>
    <n v="86"/>
    <x v="9"/>
    <x v="2"/>
  </r>
  <r>
    <d v="2023-10-24T00:00:00"/>
    <x v="359"/>
    <x v="0"/>
    <x v="0"/>
    <x v="0"/>
    <n v="15.55"/>
    <n v="3"/>
    <n v="5.44"/>
    <x v="9"/>
    <x v="2"/>
  </r>
  <r>
    <d v="2023-10-24T00:00:00"/>
    <x v="341"/>
    <x v="3"/>
    <x v="2"/>
    <x v="9"/>
    <n v="450"/>
    <n v="5"/>
    <n v="162"/>
    <x v="9"/>
    <x v="2"/>
  </r>
  <r>
    <d v="2023-10-25T00:00:00"/>
    <x v="65"/>
    <x v="16"/>
    <x v="2"/>
    <x v="6"/>
    <n v="783.96"/>
    <n v="5"/>
    <n v="78.400000000000006"/>
    <x v="9"/>
    <x v="2"/>
  </r>
  <r>
    <d v="2023-10-27T00:00:00"/>
    <x v="617"/>
    <x v="20"/>
    <x v="1"/>
    <x v="8"/>
    <n v="40.200000000000003"/>
    <n v="3"/>
    <n v="19.3"/>
    <x v="9"/>
    <x v="2"/>
  </r>
  <r>
    <d v="2023-10-27T00:00:00"/>
    <x v="244"/>
    <x v="3"/>
    <x v="0"/>
    <x v="12"/>
    <n v="43.92"/>
    <n v="4"/>
    <n v="11.86"/>
    <x v="9"/>
    <x v="2"/>
  </r>
  <r>
    <d v="2023-10-27T00:00:00"/>
    <x v="244"/>
    <x v="3"/>
    <x v="0"/>
    <x v="3"/>
    <n v="25.03"/>
    <n v="3"/>
    <n v="7.82"/>
    <x v="9"/>
    <x v="2"/>
  </r>
  <r>
    <d v="2023-10-27T00:00:00"/>
    <x v="346"/>
    <x v="6"/>
    <x v="1"/>
    <x v="5"/>
    <n v="290.98"/>
    <n v="1"/>
    <n v="75.650000000000006"/>
    <x v="9"/>
    <x v="2"/>
  </r>
  <r>
    <d v="2023-10-27T00:00:00"/>
    <x v="205"/>
    <x v="3"/>
    <x v="0"/>
    <x v="3"/>
    <n v="67.14"/>
    <n v="4"/>
    <n v="25.18"/>
    <x v="9"/>
    <x v="2"/>
  </r>
  <r>
    <d v="2023-10-27T00:00:00"/>
    <x v="346"/>
    <x v="20"/>
    <x v="1"/>
    <x v="5"/>
    <n v="427.64"/>
    <n v="14"/>
    <n v="80.78"/>
    <x v="9"/>
    <x v="2"/>
  </r>
  <r>
    <d v="2023-10-27T00:00:00"/>
    <x v="346"/>
    <x v="20"/>
    <x v="0"/>
    <x v="7"/>
    <n v="40.67"/>
    <n v="7"/>
    <n v="12.61"/>
    <x v="9"/>
    <x v="2"/>
  </r>
  <r>
    <d v="2023-10-27T00:00:00"/>
    <x v="346"/>
    <x v="20"/>
    <x v="0"/>
    <x v="2"/>
    <n v="33.479999999999997"/>
    <n v="2"/>
    <n v="1.34"/>
    <x v="9"/>
    <x v="2"/>
  </r>
  <r>
    <d v="2023-10-27T00:00:00"/>
    <x v="346"/>
    <x v="20"/>
    <x v="0"/>
    <x v="3"/>
    <n v="9.73"/>
    <n v="2"/>
    <n v="3.28"/>
    <x v="9"/>
    <x v="2"/>
  </r>
  <r>
    <d v="2023-10-28T00:00:00"/>
    <x v="657"/>
    <x v="3"/>
    <x v="0"/>
    <x v="2"/>
    <n v="93.06"/>
    <n v="6"/>
    <n v="26.06"/>
    <x v="9"/>
    <x v="2"/>
  </r>
  <r>
    <d v="2023-10-28T00:00:00"/>
    <x v="657"/>
    <x v="3"/>
    <x v="2"/>
    <x v="6"/>
    <n v="302.38"/>
    <n v="3"/>
    <n v="22.68"/>
    <x v="9"/>
    <x v="2"/>
  </r>
  <r>
    <d v="2023-10-28T00:00:00"/>
    <x v="104"/>
    <x v="23"/>
    <x v="0"/>
    <x v="0"/>
    <n v="32.4"/>
    <n v="5"/>
    <n v="15.55"/>
    <x v="9"/>
    <x v="2"/>
  </r>
  <r>
    <d v="2023-10-28T00:00:00"/>
    <x v="104"/>
    <x v="23"/>
    <x v="0"/>
    <x v="2"/>
    <n v="1082.48"/>
    <n v="8"/>
    <n v="10.82"/>
    <x v="9"/>
    <x v="2"/>
  </r>
  <r>
    <d v="2023-10-28T00:00:00"/>
    <x v="104"/>
    <x v="23"/>
    <x v="0"/>
    <x v="0"/>
    <n v="56.91"/>
    <n v="3"/>
    <n v="27.32"/>
    <x v="9"/>
    <x v="2"/>
  </r>
  <r>
    <d v="2023-10-28T00:00:00"/>
    <x v="104"/>
    <x v="23"/>
    <x v="1"/>
    <x v="8"/>
    <n v="77.599999999999994"/>
    <n v="4"/>
    <n v="38.020000000000003"/>
    <x v="9"/>
    <x v="2"/>
  </r>
  <r>
    <d v="2023-10-28T00:00:00"/>
    <x v="104"/>
    <x v="23"/>
    <x v="0"/>
    <x v="3"/>
    <n v="14.28"/>
    <n v="1"/>
    <n v="6.57"/>
    <x v="9"/>
    <x v="2"/>
  </r>
  <r>
    <d v="2023-10-28T00:00:00"/>
    <x v="756"/>
    <x v="3"/>
    <x v="0"/>
    <x v="0"/>
    <n v="50.96"/>
    <n v="7"/>
    <n v="25.48"/>
    <x v="9"/>
    <x v="2"/>
  </r>
  <r>
    <d v="2023-10-28T00:00:00"/>
    <x v="756"/>
    <x v="3"/>
    <x v="0"/>
    <x v="3"/>
    <n v="49.54"/>
    <n v="3"/>
    <n v="17.34"/>
    <x v="9"/>
    <x v="2"/>
  </r>
  <r>
    <d v="2023-10-28T00:00:00"/>
    <x v="190"/>
    <x v="16"/>
    <x v="1"/>
    <x v="8"/>
    <n v="47.95"/>
    <n v="3"/>
    <n v="13.79"/>
    <x v="9"/>
    <x v="2"/>
  </r>
  <r>
    <d v="2023-10-28T00:00:00"/>
    <x v="190"/>
    <x v="16"/>
    <x v="0"/>
    <x v="3"/>
    <n v="37.43"/>
    <n v="5"/>
    <n v="-29.94"/>
    <x v="9"/>
    <x v="2"/>
  </r>
  <r>
    <d v="2023-10-28T00:00:00"/>
    <x v="190"/>
    <x v="16"/>
    <x v="1"/>
    <x v="8"/>
    <n v="63.97"/>
    <n v="2"/>
    <n v="0"/>
    <x v="9"/>
    <x v="2"/>
  </r>
  <r>
    <d v="2023-10-28T00:00:00"/>
    <x v="190"/>
    <x v="16"/>
    <x v="1"/>
    <x v="8"/>
    <n v="165.05"/>
    <n v="3"/>
    <n v="41.26"/>
    <x v="9"/>
    <x v="2"/>
  </r>
  <r>
    <d v="2023-10-28T00:00:00"/>
    <x v="436"/>
    <x v="25"/>
    <x v="0"/>
    <x v="3"/>
    <n v="17.62"/>
    <n v="4"/>
    <n v="-14.09"/>
    <x v="9"/>
    <x v="2"/>
  </r>
  <r>
    <d v="2023-10-28T00:00:00"/>
    <x v="287"/>
    <x v="16"/>
    <x v="0"/>
    <x v="3"/>
    <n v="38.19"/>
    <n v="5"/>
    <n v="-26.73"/>
    <x v="9"/>
    <x v="2"/>
  </r>
  <r>
    <d v="2023-10-28T00:00:00"/>
    <x v="268"/>
    <x v="20"/>
    <x v="0"/>
    <x v="4"/>
    <n v="12.42"/>
    <n v="3"/>
    <n v="5.22"/>
    <x v="9"/>
    <x v="2"/>
  </r>
  <r>
    <d v="2023-10-28T00:00:00"/>
    <x v="668"/>
    <x v="20"/>
    <x v="1"/>
    <x v="8"/>
    <n v="756.8"/>
    <n v="5"/>
    <n v="75.680000000000007"/>
    <x v="9"/>
    <x v="2"/>
  </r>
  <r>
    <d v="2023-10-29T00:00:00"/>
    <x v="140"/>
    <x v="23"/>
    <x v="0"/>
    <x v="2"/>
    <n v="40.74"/>
    <n v="3"/>
    <n v="0.41"/>
    <x v="9"/>
    <x v="2"/>
  </r>
  <r>
    <d v="2023-10-29T00:00:00"/>
    <x v="140"/>
    <x v="23"/>
    <x v="0"/>
    <x v="12"/>
    <n v="11.67"/>
    <n v="3"/>
    <n v="3.03"/>
    <x v="9"/>
    <x v="2"/>
  </r>
  <r>
    <d v="2023-10-29T00:00:00"/>
    <x v="682"/>
    <x v="14"/>
    <x v="1"/>
    <x v="8"/>
    <n v="67"/>
    <n v="5"/>
    <n v="32.159999999999997"/>
    <x v="9"/>
    <x v="2"/>
  </r>
  <r>
    <d v="2023-10-29T00:00:00"/>
    <x v="564"/>
    <x v="3"/>
    <x v="0"/>
    <x v="3"/>
    <n v="11.74"/>
    <n v="1"/>
    <n v="3.82"/>
    <x v="9"/>
    <x v="2"/>
  </r>
  <r>
    <d v="2023-10-30T00:00:00"/>
    <x v="80"/>
    <x v="14"/>
    <x v="0"/>
    <x v="4"/>
    <n v="11.68"/>
    <n v="2"/>
    <n v="3.5"/>
    <x v="9"/>
    <x v="2"/>
  </r>
  <r>
    <d v="2023-10-30T00:00:00"/>
    <x v="150"/>
    <x v="20"/>
    <x v="0"/>
    <x v="3"/>
    <n v="28.75"/>
    <n v="3"/>
    <n v="10.06"/>
    <x v="9"/>
    <x v="2"/>
  </r>
  <r>
    <d v="2023-10-30T00:00:00"/>
    <x v="150"/>
    <x v="20"/>
    <x v="0"/>
    <x v="4"/>
    <n v="114.95"/>
    <n v="5"/>
    <n v="32.19"/>
    <x v="9"/>
    <x v="2"/>
  </r>
  <r>
    <d v="2023-10-30T00:00:00"/>
    <x v="530"/>
    <x v="3"/>
    <x v="0"/>
    <x v="7"/>
    <n v="3.62"/>
    <n v="2"/>
    <n v="1.19"/>
    <x v="9"/>
    <x v="2"/>
  </r>
  <r>
    <d v="2023-10-31T00:00:00"/>
    <x v="649"/>
    <x v="2"/>
    <x v="1"/>
    <x v="5"/>
    <n v="492.84"/>
    <n v="5"/>
    <n v="-14.08"/>
    <x v="9"/>
    <x v="2"/>
  </r>
  <r>
    <d v="2023-10-31T00:00:00"/>
    <x v="104"/>
    <x v="3"/>
    <x v="0"/>
    <x v="2"/>
    <n v="1085.42"/>
    <n v="7"/>
    <n v="282.20999999999998"/>
    <x v="9"/>
    <x v="2"/>
  </r>
  <r>
    <d v="2023-10-31T00:00:00"/>
    <x v="251"/>
    <x v="16"/>
    <x v="0"/>
    <x v="0"/>
    <n v="32.06"/>
    <n v="6"/>
    <n v="11.22"/>
    <x v="9"/>
    <x v="2"/>
  </r>
  <r>
    <d v="2023-10-31T00:00:00"/>
    <x v="698"/>
    <x v="39"/>
    <x v="0"/>
    <x v="14"/>
    <n v="21.96"/>
    <n v="2"/>
    <n v="6.15"/>
    <x v="9"/>
    <x v="2"/>
  </r>
  <r>
    <d v="2023-10-31T00:00:00"/>
    <x v="698"/>
    <x v="39"/>
    <x v="1"/>
    <x v="5"/>
    <n v="368.97"/>
    <n v="3"/>
    <n v="81.17"/>
    <x v="9"/>
    <x v="2"/>
  </r>
  <r>
    <d v="2023-10-31T00:00:00"/>
    <x v="698"/>
    <x v="39"/>
    <x v="0"/>
    <x v="4"/>
    <n v="12.39"/>
    <n v="3"/>
    <n v="3.47"/>
    <x v="9"/>
    <x v="2"/>
  </r>
  <r>
    <d v="2023-10-31T00:00:00"/>
    <x v="698"/>
    <x v="39"/>
    <x v="0"/>
    <x v="2"/>
    <n v="332.94"/>
    <n v="3"/>
    <n v="9.99"/>
    <x v="9"/>
    <x v="2"/>
  </r>
  <r>
    <d v="2023-10-31T00:00:00"/>
    <x v="472"/>
    <x v="3"/>
    <x v="1"/>
    <x v="5"/>
    <n v="1403.92"/>
    <n v="5"/>
    <n v="70.2"/>
    <x v="9"/>
    <x v="2"/>
  </r>
  <r>
    <d v="2023-11-01T00:00:00"/>
    <x v="307"/>
    <x v="6"/>
    <x v="2"/>
    <x v="6"/>
    <n v="21.8"/>
    <n v="2"/>
    <n v="6.1"/>
    <x v="10"/>
    <x v="2"/>
  </r>
  <r>
    <d v="2023-11-01T00:00:00"/>
    <x v="307"/>
    <x v="6"/>
    <x v="0"/>
    <x v="10"/>
    <n v="251.79"/>
    <n v="3"/>
    <n v="118.34"/>
    <x v="10"/>
    <x v="2"/>
  </r>
  <r>
    <d v="2023-11-01T00:00:00"/>
    <x v="599"/>
    <x v="0"/>
    <x v="0"/>
    <x v="2"/>
    <n v="111.67"/>
    <n v="9"/>
    <n v="6.98"/>
    <x v="10"/>
    <x v="2"/>
  </r>
  <r>
    <d v="2023-11-01T00:00:00"/>
    <x v="21"/>
    <x v="1"/>
    <x v="2"/>
    <x v="9"/>
    <n v="68.11"/>
    <n v="3"/>
    <n v="17.88"/>
    <x v="10"/>
    <x v="2"/>
  </r>
  <r>
    <d v="2023-11-03T00:00:00"/>
    <x v="68"/>
    <x v="30"/>
    <x v="0"/>
    <x v="4"/>
    <n v="75.959999999999994"/>
    <n v="2"/>
    <n v="22.79"/>
    <x v="10"/>
    <x v="2"/>
  </r>
  <r>
    <d v="2023-11-03T00:00:00"/>
    <x v="68"/>
    <x v="30"/>
    <x v="0"/>
    <x v="3"/>
    <n v="27.24"/>
    <n v="6"/>
    <n v="13.35"/>
    <x v="10"/>
    <x v="2"/>
  </r>
  <r>
    <d v="2023-11-03T00:00:00"/>
    <x v="582"/>
    <x v="22"/>
    <x v="0"/>
    <x v="4"/>
    <n v="8.82"/>
    <n v="3"/>
    <n v="2.38"/>
    <x v="10"/>
    <x v="2"/>
  </r>
  <r>
    <d v="2023-11-03T00:00:00"/>
    <x v="766"/>
    <x v="3"/>
    <x v="1"/>
    <x v="5"/>
    <n v="217.58"/>
    <n v="2"/>
    <n v="-29.92"/>
    <x v="10"/>
    <x v="2"/>
  </r>
  <r>
    <d v="2023-11-03T00:00:00"/>
    <x v="766"/>
    <x v="3"/>
    <x v="2"/>
    <x v="9"/>
    <n v="82.95"/>
    <n v="5"/>
    <n v="29.03"/>
    <x v="10"/>
    <x v="2"/>
  </r>
  <r>
    <d v="2023-11-03T00:00:00"/>
    <x v="766"/>
    <x v="3"/>
    <x v="0"/>
    <x v="1"/>
    <n v="87.71"/>
    <n v="7"/>
    <n v="41.22"/>
    <x v="10"/>
    <x v="2"/>
  </r>
  <r>
    <d v="2023-11-03T00:00:00"/>
    <x v="766"/>
    <x v="3"/>
    <x v="0"/>
    <x v="12"/>
    <n v="1101.48"/>
    <n v="4"/>
    <n v="429.58"/>
    <x v="10"/>
    <x v="2"/>
  </r>
  <r>
    <d v="2023-11-03T00:00:00"/>
    <x v="358"/>
    <x v="5"/>
    <x v="0"/>
    <x v="7"/>
    <n v="20"/>
    <n v="4"/>
    <n v="9.6"/>
    <x v="10"/>
    <x v="2"/>
  </r>
  <r>
    <d v="2023-11-03T00:00:00"/>
    <x v="358"/>
    <x v="5"/>
    <x v="0"/>
    <x v="4"/>
    <n v="7.98"/>
    <n v="3"/>
    <n v="2.0699999999999998"/>
    <x v="10"/>
    <x v="2"/>
  </r>
  <r>
    <d v="2023-11-03T00:00:00"/>
    <x v="358"/>
    <x v="5"/>
    <x v="1"/>
    <x v="8"/>
    <n v="24.1"/>
    <n v="5"/>
    <n v="9.16"/>
    <x v="10"/>
    <x v="2"/>
  </r>
  <r>
    <d v="2023-11-03T00:00:00"/>
    <x v="358"/>
    <x v="5"/>
    <x v="0"/>
    <x v="4"/>
    <n v="8.75"/>
    <n v="1"/>
    <n v="2.63"/>
    <x v="10"/>
    <x v="2"/>
  </r>
  <r>
    <d v="2023-11-03T00:00:00"/>
    <x v="358"/>
    <x v="5"/>
    <x v="1"/>
    <x v="13"/>
    <n v="842.94"/>
    <n v="3"/>
    <n v="160.16"/>
    <x v="10"/>
    <x v="2"/>
  </r>
  <r>
    <d v="2023-11-03T00:00:00"/>
    <x v="21"/>
    <x v="3"/>
    <x v="0"/>
    <x v="7"/>
    <n v="15.26"/>
    <n v="7"/>
    <n v="5.04"/>
    <x v="10"/>
    <x v="2"/>
  </r>
  <r>
    <d v="2023-11-03T00:00:00"/>
    <x v="21"/>
    <x v="3"/>
    <x v="0"/>
    <x v="12"/>
    <n v="43.32"/>
    <n v="2"/>
    <n v="14.3"/>
    <x v="10"/>
    <x v="2"/>
  </r>
  <r>
    <d v="2023-11-03T00:00:00"/>
    <x v="21"/>
    <x v="3"/>
    <x v="0"/>
    <x v="3"/>
    <n v="43.58"/>
    <n v="12"/>
    <n v="15.8"/>
    <x v="10"/>
    <x v="2"/>
  </r>
  <r>
    <d v="2023-11-03T00:00:00"/>
    <x v="21"/>
    <x v="3"/>
    <x v="0"/>
    <x v="0"/>
    <n v="116.28"/>
    <n v="3"/>
    <n v="56.98"/>
    <x v="10"/>
    <x v="2"/>
  </r>
  <r>
    <d v="2023-11-03T00:00:00"/>
    <x v="21"/>
    <x v="3"/>
    <x v="0"/>
    <x v="3"/>
    <n v="9.3000000000000007"/>
    <n v="2"/>
    <n v="3.02"/>
    <x v="10"/>
    <x v="2"/>
  </r>
  <r>
    <d v="2023-11-03T00:00:00"/>
    <x v="21"/>
    <x v="3"/>
    <x v="0"/>
    <x v="0"/>
    <n v="19.440000000000001"/>
    <n v="3"/>
    <n v="9.33"/>
    <x v="10"/>
    <x v="2"/>
  </r>
  <r>
    <d v="2023-11-03T00:00:00"/>
    <x v="21"/>
    <x v="3"/>
    <x v="0"/>
    <x v="0"/>
    <n v="314.55"/>
    <n v="3"/>
    <n v="150.97999999999999"/>
    <x v="10"/>
    <x v="2"/>
  </r>
  <r>
    <d v="2023-11-03T00:00:00"/>
    <x v="225"/>
    <x v="0"/>
    <x v="0"/>
    <x v="0"/>
    <n v="9.25"/>
    <n v="2"/>
    <n v="3.35"/>
    <x v="10"/>
    <x v="2"/>
  </r>
  <r>
    <d v="2023-11-03T00:00:00"/>
    <x v="262"/>
    <x v="11"/>
    <x v="0"/>
    <x v="3"/>
    <n v="4.16"/>
    <n v="7"/>
    <n v="-3.47"/>
    <x v="10"/>
    <x v="2"/>
  </r>
  <r>
    <d v="2023-11-03T00:00:00"/>
    <x v="262"/>
    <x v="11"/>
    <x v="2"/>
    <x v="15"/>
    <n v="179.99"/>
    <n v="3"/>
    <n v="-251.99"/>
    <x v="10"/>
    <x v="2"/>
  </r>
  <r>
    <d v="2023-11-03T00:00:00"/>
    <x v="425"/>
    <x v="2"/>
    <x v="2"/>
    <x v="9"/>
    <n v="72"/>
    <n v="1"/>
    <n v="14.4"/>
    <x v="10"/>
    <x v="2"/>
  </r>
  <r>
    <d v="2023-11-03T00:00:00"/>
    <x v="425"/>
    <x v="2"/>
    <x v="1"/>
    <x v="5"/>
    <n v="470.16"/>
    <n v="7"/>
    <n v="-13.43"/>
    <x v="10"/>
    <x v="2"/>
  </r>
  <r>
    <d v="2023-11-04T00:00:00"/>
    <x v="554"/>
    <x v="5"/>
    <x v="0"/>
    <x v="7"/>
    <n v="10.74"/>
    <n v="3"/>
    <n v="5.26"/>
    <x v="10"/>
    <x v="2"/>
  </r>
  <r>
    <d v="2023-11-04T00:00:00"/>
    <x v="756"/>
    <x v="22"/>
    <x v="1"/>
    <x v="8"/>
    <n v="209.88"/>
    <n v="3"/>
    <n v="35.68"/>
    <x v="10"/>
    <x v="2"/>
  </r>
  <r>
    <d v="2023-11-04T00:00:00"/>
    <x v="384"/>
    <x v="3"/>
    <x v="1"/>
    <x v="8"/>
    <n v="38.29"/>
    <n v="7"/>
    <n v="16.46"/>
    <x v="10"/>
    <x v="2"/>
  </r>
  <r>
    <d v="2023-11-04T00:00:00"/>
    <x v="426"/>
    <x v="3"/>
    <x v="0"/>
    <x v="4"/>
    <n v="192.8"/>
    <n v="4"/>
    <n v="55.91"/>
    <x v="10"/>
    <x v="2"/>
  </r>
  <r>
    <d v="2023-11-04T00:00:00"/>
    <x v="609"/>
    <x v="11"/>
    <x v="0"/>
    <x v="14"/>
    <n v="17.579999999999998"/>
    <n v="7"/>
    <n v="-4.18"/>
    <x v="10"/>
    <x v="2"/>
  </r>
  <r>
    <d v="2023-11-04T00:00:00"/>
    <x v="609"/>
    <x v="11"/>
    <x v="1"/>
    <x v="5"/>
    <n v="104.78"/>
    <n v="1"/>
    <n v="-14.41"/>
    <x v="10"/>
    <x v="2"/>
  </r>
  <r>
    <d v="2023-11-04T00:00:00"/>
    <x v="609"/>
    <x v="11"/>
    <x v="0"/>
    <x v="0"/>
    <n v="47.95"/>
    <n v="3"/>
    <n v="16.78"/>
    <x v="10"/>
    <x v="2"/>
  </r>
  <r>
    <d v="2023-11-04T00:00:00"/>
    <x v="609"/>
    <x v="11"/>
    <x v="1"/>
    <x v="5"/>
    <n v="650.35"/>
    <n v="3"/>
    <n v="-97.55"/>
    <x v="10"/>
    <x v="2"/>
  </r>
  <r>
    <d v="2023-11-04T00:00:00"/>
    <x v="609"/>
    <x v="11"/>
    <x v="0"/>
    <x v="1"/>
    <n v="629.17999999999995"/>
    <n v="8"/>
    <n v="228.08"/>
    <x v="10"/>
    <x v="2"/>
  </r>
  <r>
    <d v="2023-11-04T00:00:00"/>
    <x v="609"/>
    <x v="11"/>
    <x v="0"/>
    <x v="0"/>
    <n v="15.18"/>
    <n v="1"/>
    <n v="5.31"/>
    <x v="10"/>
    <x v="2"/>
  </r>
  <r>
    <d v="2023-11-04T00:00:00"/>
    <x v="591"/>
    <x v="16"/>
    <x v="1"/>
    <x v="8"/>
    <n v="50.5"/>
    <n v="6"/>
    <n v="8.2100000000000009"/>
    <x v="10"/>
    <x v="2"/>
  </r>
  <r>
    <d v="2023-11-04T00:00:00"/>
    <x v="249"/>
    <x v="3"/>
    <x v="0"/>
    <x v="3"/>
    <n v="7.71"/>
    <n v="2"/>
    <n v="2.8"/>
    <x v="10"/>
    <x v="2"/>
  </r>
  <r>
    <d v="2023-11-04T00:00:00"/>
    <x v="249"/>
    <x v="3"/>
    <x v="0"/>
    <x v="3"/>
    <n v="4.18"/>
    <n v="1"/>
    <n v="1.31"/>
    <x v="10"/>
    <x v="2"/>
  </r>
  <r>
    <d v="2023-11-04T00:00:00"/>
    <x v="249"/>
    <x v="3"/>
    <x v="0"/>
    <x v="0"/>
    <n v="38.880000000000003"/>
    <n v="6"/>
    <n v="18.66"/>
    <x v="10"/>
    <x v="2"/>
  </r>
  <r>
    <d v="2023-11-04T00:00:00"/>
    <x v="727"/>
    <x v="25"/>
    <x v="0"/>
    <x v="2"/>
    <n v="45.25"/>
    <n v="2"/>
    <n v="3.96"/>
    <x v="10"/>
    <x v="2"/>
  </r>
  <r>
    <d v="2023-11-04T00:00:00"/>
    <x v="727"/>
    <x v="25"/>
    <x v="1"/>
    <x v="13"/>
    <n v="876.3"/>
    <n v="10"/>
    <n v="-292.10000000000002"/>
    <x v="10"/>
    <x v="2"/>
  </r>
  <r>
    <d v="2023-11-04T00:00:00"/>
    <x v="727"/>
    <x v="25"/>
    <x v="0"/>
    <x v="14"/>
    <n v="185.38"/>
    <n v="2"/>
    <n v="-34.76"/>
    <x v="10"/>
    <x v="2"/>
  </r>
  <r>
    <d v="2023-11-04T00:00:00"/>
    <x v="204"/>
    <x v="3"/>
    <x v="2"/>
    <x v="15"/>
    <n v="686.4"/>
    <n v="2"/>
    <n v="77.22"/>
    <x v="10"/>
    <x v="2"/>
  </r>
  <r>
    <d v="2023-11-04T00:00:00"/>
    <x v="533"/>
    <x v="0"/>
    <x v="1"/>
    <x v="8"/>
    <n v="11.38"/>
    <n v="3"/>
    <n v="-5.69"/>
    <x v="10"/>
    <x v="2"/>
  </r>
  <r>
    <d v="2023-11-04T00:00:00"/>
    <x v="533"/>
    <x v="0"/>
    <x v="1"/>
    <x v="8"/>
    <n v="66.11"/>
    <n v="4"/>
    <n v="-84.29"/>
    <x v="10"/>
    <x v="2"/>
  </r>
  <r>
    <d v="2023-11-05T00:00:00"/>
    <x v="431"/>
    <x v="3"/>
    <x v="0"/>
    <x v="3"/>
    <n v="29.12"/>
    <n v="5"/>
    <n v="9.83"/>
    <x v="10"/>
    <x v="2"/>
  </r>
  <r>
    <d v="2023-11-05T00:00:00"/>
    <x v="756"/>
    <x v="2"/>
    <x v="2"/>
    <x v="6"/>
    <n v="23.99"/>
    <n v="2"/>
    <n v="-15.99"/>
    <x v="10"/>
    <x v="2"/>
  </r>
  <r>
    <d v="2023-11-05T00:00:00"/>
    <x v="287"/>
    <x v="0"/>
    <x v="1"/>
    <x v="13"/>
    <n v="863.13"/>
    <n v="8"/>
    <n v="-160.30000000000001"/>
    <x v="10"/>
    <x v="2"/>
  </r>
  <r>
    <d v="2023-11-05T00:00:00"/>
    <x v="287"/>
    <x v="0"/>
    <x v="0"/>
    <x v="3"/>
    <n v="3.56"/>
    <n v="3"/>
    <n v="-6.24"/>
    <x v="10"/>
    <x v="2"/>
  </r>
  <r>
    <d v="2023-11-05T00:00:00"/>
    <x v="287"/>
    <x v="0"/>
    <x v="1"/>
    <x v="11"/>
    <n v="956.66"/>
    <n v="7"/>
    <n v="-225.1"/>
    <x v="10"/>
    <x v="2"/>
  </r>
  <r>
    <d v="2023-11-05T00:00:00"/>
    <x v="287"/>
    <x v="0"/>
    <x v="0"/>
    <x v="3"/>
    <n v="12.59"/>
    <n v="3"/>
    <n v="-20.14"/>
    <x v="10"/>
    <x v="2"/>
  </r>
  <r>
    <d v="2023-11-05T00:00:00"/>
    <x v="287"/>
    <x v="0"/>
    <x v="2"/>
    <x v="9"/>
    <n v="171.96"/>
    <n v="5"/>
    <n v="45.14"/>
    <x v="10"/>
    <x v="2"/>
  </r>
  <r>
    <d v="2023-11-05T00:00:00"/>
    <x v="415"/>
    <x v="18"/>
    <x v="0"/>
    <x v="3"/>
    <n v="104.9"/>
    <n v="5"/>
    <n v="50.35"/>
    <x v="10"/>
    <x v="2"/>
  </r>
  <r>
    <d v="2023-11-05T00:00:00"/>
    <x v="415"/>
    <x v="18"/>
    <x v="0"/>
    <x v="4"/>
    <n v="39.68"/>
    <n v="2"/>
    <n v="16.27"/>
    <x v="10"/>
    <x v="2"/>
  </r>
  <r>
    <d v="2023-11-05T00:00:00"/>
    <x v="415"/>
    <x v="18"/>
    <x v="0"/>
    <x v="1"/>
    <n v="51.75"/>
    <n v="5"/>
    <n v="24.84"/>
    <x v="10"/>
    <x v="2"/>
  </r>
  <r>
    <d v="2023-11-05T00:00:00"/>
    <x v="343"/>
    <x v="3"/>
    <x v="0"/>
    <x v="3"/>
    <n v="53.25"/>
    <n v="2"/>
    <n v="19.97"/>
    <x v="10"/>
    <x v="2"/>
  </r>
  <r>
    <d v="2023-11-05T00:00:00"/>
    <x v="438"/>
    <x v="0"/>
    <x v="0"/>
    <x v="1"/>
    <n v="11.84"/>
    <n v="1"/>
    <n v="4.4400000000000004"/>
    <x v="10"/>
    <x v="2"/>
  </r>
  <r>
    <d v="2023-11-05T00:00:00"/>
    <x v="377"/>
    <x v="22"/>
    <x v="2"/>
    <x v="9"/>
    <n v="479.72"/>
    <n v="4"/>
    <n v="52.77"/>
    <x v="10"/>
    <x v="2"/>
  </r>
  <r>
    <d v="2023-11-05T00:00:00"/>
    <x v="564"/>
    <x v="3"/>
    <x v="2"/>
    <x v="9"/>
    <n v="72"/>
    <n v="4"/>
    <n v="12.96"/>
    <x v="10"/>
    <x v="2"/>
  </r>
  <r>
    <d v="2023-11-05T00:00:00"/>
    <x v="564"/>
    <x v="3"/>
    <x v="1"/>
    <x v="5"/>
    <n v="113.89"/>
    <n v="2"/>
    <n v="9.9700000000000006"/>
    <x v="10"/>
    <x v="2"/>
  </r>
  <r>
    <d v="2023-11-05T00:00:00"/>
    <x v="564"/>
    <x v="3"/>
    <x v="0"/>
    <x v="10"/>
    <n v="158.13"/>
    <n v="3"/>
    <n v="77.48"/>
    <x v="10"/>
    <x v="2"/>
  </r>
  <r>
    <d v="2023-11-05T00:00:00"/>
    <x v="395"/>
    <x v="6"/>
    <x v="1"/>
    <x v="8"/>
    <n v="273.95999999999998"/>
    <n v="2"/>
    <n v="71.23"/>
    <x v="10"/>
    <x v="2"/>
  </r>
  <r>
    <d v="2023-11-05T00:00:00"/>
    <x v="395"/>
    <x v="6"/>
    <x v="2"/>
    <x v="9"/>
    <n v="89.97"/>
    <n v="3"/>
    <n v="18.89"/>
    <x v="10"/>
    <x v="2"/>
  </r>
  <r>
    <d v="2023-11-05T00:00:00"/>
    <x v="395"/>
    <x v="6"/>
    <x v="1"/>
    <x v="8"/>
    <n v="756.8"/>
    <n v="5"/>
    <n v="75.680000000000007"/>
    <x v="10"/>
    <x v="2"/>
  </r>
  <r>
    <d v="2023-11-06T00:00:00"/>
    <x v="471"/>
    <x v="3"/>
    <x v="1"/>
    <x v="5"/>
    <n v="81.42"/>
    <n v="2"/>
    <n v="-9.16"/>
    <x v="10"/>
    <x v="2"/>
  </r>
  <r>
    <d v="2023-11-06T00:00:00"/>
    <x v="471"/>
    <x v="3"/>
    <x v="1"/>
    <x v="8"/>
    <n v="238.56"/>
    <n v="3"/>
    <n v="26.24"/>
    <x v="10"/>
    <x v="2"/>
  </r>
  <r>
    <d v="2023-11-06T00:00:00"/>
    <x v="254"/>
    <x v="16"/>
    <x v="1"/>
    <x v="5"/>
    <n v="207.98"/>
    <n v="2"/>
    <n v="-28.6"/>
    <x v="10"/>
    <x v="2"/>
  </r>
  <r>
    <d v="2023-11-06T00:00:00"/>
    <x v="254"/>
    <x v="16"/>
    <x v="0"/>
    <x v="0"/>
    <n v="36.11"/>
    <n v="2"/>
    <n v="12.64"/>
    <x v="10"/>
    <x v="2"/>
  </r>
  <r>
    <d v="2023-11-06T00:00:00"/>
    <x v="254"/>
    <x v="16"/>
    <x v="1"/>
    <x v="8"/>
    <n v="35.57"/>
    <n v="2"/>
    <n v="5.78"/>
    <x v="10"/>
    <x v="2"/>
  </r>
  <r>
    <d v="2023-11-06T00:00:00"/>
    <x v="254"/>
    <x v="16"/>
    <x v="0"/>
    <x v="0"/>
    <n v="88.77"/>
    <n v="2"/>
    <n v="31.07"/>
    <x v="10"/>
    <x v="2"/>
  </r>
  <r>
    <d v="2023-11-06T00:00:00"/>
    <x v="576"/>
    <x v="3"/>
    <x v="0"/>
    <x v="2"/>
    <n v="84.84"/>
    <n v="3"/>
    <n v="22.91"/>
    <x v="10"/>
    <x v="2"/>
  </r>
  <r>
    <d v="2023-11-07T00:00:00"/>
    <x v="655"/>
    <x v="22"/>
    <x v="0"/>
    <x v="3"/>
    <n v="27.68"/>
    <n v="2"/>
    <n v="9.69"/>
    <x v="10"/>
    <x v="2"/>
  </r>
  <r>
    <d v="2023-11-07T00:00:00"/>
    <x v="673"/>
    <x v="3"/>
    <x v="0"/>
    <x v="3"/>
    <n v="37.44"/>
    <n v="4"/>
    <n v="11.7"/>
    <x v="10"/>
    <x v="2"/>
  </r>
  <r>
    <d v="2023-11-07T00:00:00"/>
    <x v="673"/>
    <x v="3"/>
    <x v="0"/>
    <x v="3"/>
    <n v="26.98"/>
    <n v="4"/>
    <n v="8.77"/>
    <x v="10"/>
    <x v="2"/>
  </r>
  <r>
    <d v="2023-11-07T00:00:00"/>
    <x v="673"/>
    <x v="3"/>
    <x v="0"/>
    <x v="14"/>
    <n v="11.36"/>
    <n v="2"/>
    <n v="3.29"/>
    <x v="10"/>
    <x v="2"/>
  </r>
  <r>
    <d v="2023-11-07T00:00:00"/>
    <x v="673"/>
    <x v="3"/>
    <x v="0"/>
    <x v="1"/>
    <n v="14.62"/>
    <n v="2"/>
    <n v="6.87"/>
    <x v="10"/>
    <x v="2"/>
  </r>
  <r>
    <d v="2023-11-07T00:00:00"/>
    <x v="595"/>
    <x v="3"/>
    <x v="1"/>
    <x v="8"/>
    <n v="14.82"/>
    <n v="3"/>
    <n v="6.22"/>
    <x v="10"/>
    <x v="2"/>
  </r>
  <r>
    <d v="2023-11-07T00:00:00"/>
    <x v="491"/>
    <x v="10"/>
    <x v="2"/>
    <x v="9"/>
    <n v="119.98"/>
    <n v="3"/>
    <n v="22.5"/>
    <x v="10"/>
    <x v="2"/>
  </r>
  <r>
    <d v="2023-11-07T00:00:00"/>
    <x v="204"/>
    <x v="23"/>
    <x v="0"/>
    <x v="7"/>
    <n v="14.96"/>
    <n v="4"/>
    <n v="0.3"/>
    <x v="10"/>
    <x v="2"/>
  </r>
  <r>
    <d v="2023-11-07T00:00:00"/>
    <x v="577"/>
    <x v="3"/>
    <x v="0"/>
    <x v="0"/>
    <n v="12.9"/>
    <n v="2"/>
    <n v="6.32"/>
    <x v="10"/>
    <x v="2"/>
  </r>
  <r>
    <d v="2023-11-07T00:00:00"/>
    <x v="415"/>
    <x v="46"/>
    <x v="1"/>
    <x v="5"/>
    <n v="1603.14"/>
    <n v="4"/>
    <n v="100.2"/>
    <x v="10"/>
    <x v="2"/>
  </r>
  <r>
    <d v="2023-11-07T00:00:00"/>
    <x v="399"/>
    <x v="20"/>
    <x v="2"/>
    <x v="6"/>
    <n v="263.95999999999998"/>
    <n v="4"/>
    <n v="71.27"/>
    <x v="10"/>
    <x v="2"/>
  </r>
  <r>
    <d v="2023-11-07T00:00:00"/>
    <x v="399"/>
    <x v="20"/>
    <x v="2"/>
    <x v="6"/>
    <n v="359.97"/>
    <n v="3"/>
    <n v="100.79"/>
    <x v="10"/>
    <x v="2"/>
  </r>
  <r>
    <d v="2023-11-07T00:00:00"/>
    <x v="399"/>
    <x v="20"/>
    <x v="0"/>
    <x v="0"/>
    <n v="12.96"/>
    <n v="2"/>
    <n v="6.22"/>
    <x v="10"/>
    <x v="2"/>
  </r>
  <r>
    <d v="2023-11-07T00:00:00"/>
    <x v="399"/>
    <x v="20"/>
    <x v="0"/>
    <x v="2"/>
    <n v="116.82"/>
    <n v="3"/>
    <n v="5.84"/>
    <x v="10"/>
    <x v="2"/>
  </r>
  <r>
    <d v="2023-11-07T00:00:00"/>
    <x v="399"/>
    <x v="20"/>
    <x v="0"/>
    <x v="3"/>
    <n v="276.77999999999997"/>
    <n v="2"/>
    <n v="89.95"/>
    <x v="10"/>
    <x v="2"/>
  </r>
  <r>
    <d v="2023-11-07T00:00:00"/>
    <x v="283"/>
    <x v="0"/>
    <x v="1"/>
    <x v="8"/>
    <n v="44.46"/>
    <n v="5"/>
    <n v="-17.78"/>
    <x v="10"/>
    <x v="2"/>
  </r>
  <r>
    <d v="2023-11-07T00:00:00"/>
    <x v="283"/>
    <x v="0"/>
    <x v="0"/>
    <x v="2"/>
    <n v="314.08999999999997"/>
    <n v="3"/>
    <n v="19.63"/>
    <x v="10"/>
    <x v="2"/>
  </r>
  <r>
    <d v="2023-11-07T00:00:00"/>
    <x v="44"/>
    <x v="3"/>
    <x v="2"/>
    <x v="9"/>
    <n v="479.97"/>
    <n v="3"/>
    <n v="163.19"/>
    <x v="10"/>
    <x v="2"/>
  </r>
  <r>
    <d v="2023-11-07T00:00:00"/>
    <x v="437"/>
    <x v="3"/>
    <x v="0"/>
    <x v="3"/>
    <n v="57.58"/>
    <n v="2"/>
    <n v="20.149999999999999"/>
    <x v="10"/>
    <x v="2"/>
  </r>
  <r>
    <d v="2023-11-08T00:00:00"/>
    <x v="704"/>
    <x v="5"/>
    <x v="1"/>
    <x v="11"/>
    <n v="261.95999999999998"/>
    <n v="2"/>
    <n v="41.91"/>
    <x v="10"/>
    <x v="2"/>
  </r>
  <r>
    <d v="2023-11-08T00:00:00"/>
    <x v="704"/>
    <x v="5"/>
    <x v="1"/>
    <x v="5"/>
    <n v="731.94"/>
    <n v="3"/>
    <n v="219.58"/>
    <x v="10"/>
    <x v="2"/>
  </r>
  <r>
    <d v="2023-11-09T00:00:00"/>
    <x v="413"/>
    <x v="3"/>
    <x v="2"/>
    <x v="9"/>
    <n v="479.97"/>
    <n v="3"/>
    <n v="177.59"/>
    <x v="10"/>
    <x v="2"/>
  </r>
  <r>
    <d v="2023-11-10T00:00:00"/>
    <x v="593"/>
    <x v="3"/>
    <x v="0"/>
    <x v="2"/>
    <n v="155.82"/>
    <n v="7"/>
    <n v="42.07"/>
    <x v="10"/>
    <x v="2"/>
  </r>
  <r>
    <d v="2023-11-10T00:00:00"/>
    <x v="593"/>
    <x v="3"/>
    <x v="0"/>
    <x v="3"/>
    <n v="70.010000000000005"/>
    <n v="3"/>
    <n v="24.5"/>
    <x v="10"/>
    <x v="2"/>
  </r>
  <r>
    <d v="2023-11-10T00:00:00"/>
    <x v="684"/>
    <x v="3"/>
    <x v="0"/>
    <x v="3"/>
    <n v="13.22"/>
    <n v="4"/>
    <n v="4.46"/>
    <x v="10"/>
    <x v="2"/>
  </r>
  <r>
    <d v="2023-11-10T00:00:00"/>
    <x v="684"/>
    <x v="3"/>
    <x v="0"/>
    <x v="0"/>
    <n v="32.4"/>
    <n v="5"/>
    <n v="15.55"/>
    <x v="10"/>
    <x v="2"/>
  </r>
  <r>
    <d v="2023-11-10T00:00:00"/>
    <x v="587"/>
    <x v="4"/>
    <x v="0"/>
    <x v="4"/>
    <n v="41.86"/>
    <n v="7"/>
    <n v="10.47"/>
    <x v="10"/>
    <x v="2"/>
  </r>
  <r>
    <d v="2023-11-10T00:00:00"/>
    <x v="192"/>
    <x v="10"/>
    <x v="0"/>
    <x v="14"/>
    <n v="14.72"/>
    <n v="5"/>
    <n v="-3.31"/>
    <x v="10"/>
    <x v="2"/>
  </r>
  <r>
    <d v="2023-11-10T00:00:00"/>
    <x v="192"/>
    <x v="10"/>
    <x v="0"/>
    <x v="2"/>
    <n v="38.979999999999997"/>
    <n v="3"/>
    <n v="-2.44"/>
    <x v="10"/>
    <x v="2"/>
  </r>
  <r>
    <d v="2023-11-10T00:00:00"/>
    <x v="367"/>
    <x v="10"/>
    <x v="0"/>
    <x v="1"/>
    <n v="9.2200000000000006"/>
    <n v="4"/>
    <n v="3.34"/>
    <x v="10"/>
    <x v="2"/>
  </r>
  <r>
    <d v="2023-11-10T00:00:00"/>
    <x v="367"/>
    <x v="10"/>
    <x v="2"/>
    <x v="6"/>
    <n v="41.96"/>
    <n v="7"/>
    <n v="-9.7899999999999991"/>
    <x v="10"/>
    <x v="2"/>
  </r>
  <r>
    <d v="2023-11-10T00:00:00"/>
    <x v="367"/>
    <x v="10"/>
    <x v="0"/>
    <x v="0"/>
    <n v="89.57"/>
    <n v="2"/>
    <n v="32.47"/>
    <x v="10"/>
    <x v="2"/>
  </r>
  <r>
    <d v="2023-11-10T00:00:00"/>
    <x v="367"/>
    <x v="10"/>
    <x v="0"/>
    <x v="0"/>
    <n v="22.25"/>
    <n v="3"/>
    <n v="7.51"/>
    <x v="10"/>
    <x v="2"/>
  </r>
  <r>
    <d v="2023-11-10T00:00:00"/>
    <x v="367"/>
    <x v="10"/>
    <x v="0"/>
    <x v="12"/>
    <n v="334.88"/>
    <n v="4"/>
    <n v="29.3"/>
    <x v="10"/>
    <x v="2"/>
  </r>
  <r>
    <d v="2023-11-10T00:00:00"/>
    <x v="367"/>
    <x v="10"/>
    <x v="1"/>
    <x v="8"/>
    <n v="148.29"/>
    <n v="7"/>
    <n v="29.66"/>
    <x v="10"/>
    <x v="2"/>
  </r>
  <r>
    <d v="2023-11-10T00:00:00"/>
    <x v="367"/>
    <x v="10"/>
    <x v="0"/>
    <x v="0"/>
    <n v="4.62"/>
    <n v="1"/>
    <n v="1.68"/>
    <x v="10"/>
    <x v="2"/>
  </r>
  <r>
    <d v="2023-11-10T00:00:00"/>
    <x v="367"/>
    <x v="10"/>
    <x v="2"/>
    <x v="9"/>
    <n v="178.92"/>
    <n v="7"/>
    <n v="-29.07"/>
    <x v="10"/>
    <x v="2"/>
  </r>
  <r>
    <d v="2023-11-10T00:00:00"/>
    <x v="367"/>
    <x v="10"/>
    <x v="0"/>
    <x v="3"/>
    <n v="69.89"/>
    <n v="7"/>
    <n v="-46.59"/>
    <x v="10"/>
    <x v="2"/>
  </r>
  <r>
    <d v="2023-11-10T00:00:00"/>
    <x v="282"/>
    <x v="0"/>
    <x v="2"/>
    <x v="9"/>
    <n v="279.94"/>
    <n v="7"/>
    <n v="48.99"/>
    <x v="10"/>
    <x v="2"/>
  </r>
  <r>
    <d v="2023-11-10T00:00:00"/>
    <x v="666"/>
    <x v="24"/>
    <x v="1"/>
    <x v="8"/>
    <n v="37.299999999999997"/>
    <n v="2"/>
    <n v="17.16"/>
    <x v="10"/>
    <x v="2"/>
  </r>
  <r>
    <d v="2023-11-10T00:00:00"/>
    <x v="666"/>
    <x v="24"/>
    <x v="0"/>
    <x v="3"/>
    <n v="81.96"/>
    <n v="2"/>
    <n v="39.340000000000003"/>
    <x v="10"/>
    <x v="2"/>
  </r>
  <r>
    <d v="2023-11-10T00:00:00"/>
    <x v="562"/>
    <x v="20"/>
    <x v="0"/>
    <x v="3"/>
    <n v="20.37"/>
    <n v="1"/>
    <n v="7.38"/>
    <x v="10"/>
    <x v="2"/>
  </r>
  <r>
    <d v="2023-11-10T00:00:00"/>
    <x v="562"/>
    <x v="20"/>
    <x v="0"/>
    <x v="3"/>
    <n v="49.85"/>
    <n v="3"/>
    <n v="16.82"/>
    <x v="10"/>
    <x v="2"/>
  </r>
  <r>
    <d v="2023-11-10T00:00:00"/>
    <x v="170"/>
    <x v="3"/>
    <x v="0"/>
    <x v="0"/>
    <n v="67.709999999999994"/>
    <n v="3"/>
    <n v="32.5"/>
    <x v="10"/>
    <x v="2"/>
  </r>
  <r>
    <d v="2023-11-10T00:00:00"/>
    <x v="170"/>
    <x v="3"/>
    <x v="0"/>
    <x v="12"/>
    <n v="129.91999999999999"/>
    <n v="4"/>
    <n v="38.979999999999997"/>
    <x v="10"/>
    <x v="2"/>
  </r>
  <r>
    <d v="2023-11-10T00:00:00"/>
    <x v="170"/>
    <x v="3"/>
    <x v="1"/>
    <x v="8"/>
    <n v="467.46"/>
    <n v="9"/>
    <n v="191.66"/>
    <x v="10"/>
    <x v="2"/>
  </r>
  <r>
    <d v="2023-11-10T00:00:00"/>
    <x v="170"/>
    <x v="3"/>
    <x v="0"/>
    <x v="0"/>
    <n v="61.4"/>
    <n v="5"/>
    <n v="28.86"/>
    <x v="10"/>
    <x v="2"/>
  </r>
  <r>
    <d v="2023-11-10T00:00:00"/>
    <x v="170"/>
    <x v="3"/>
    <x v="0"/>
    <x v="2"/>
    <n v="720.76"/>
    <n v="4"/>
    <n v="187.4"/>
    <x v="10"/>
    <x v="2"/>
  </r>
  <r>
    <d v="2023-11-10T00:00:00"/>
    <x v="170"/>
    <x v="3"/>
    <x v="0"/>
    <x v="3"/>
    <n v="5.18"/>
    <n v="3"/>
    <n v="1.81"/>
    <x v="10"/>
    <x v="2"/>
  </r>
  <r>
    <d v="2023-11-10T00:00:00"/>
    <x v="170"/>
    <x v="3"/>
    <x v="0"/>
    <x v="4"/>
    <n v="14.7"/>
    <n v="5"/>
    <n v="3.97"/>
    <x v="10"/>
    <x v="2"/>
  </r>
  <r>
    <d v="2023-11-10T00:00:00"/>
    <x v="151"/>
    <x v="3"/>
    <x v="1"/>
    <x v="8"/>
    <n v="9.98"/>
    <n v="1"/>
    <n v="2.79"/>
    <x v="10"/>
    <x v="2"/>
  </r>
  <r>
    <d v="2023-11-10T00:00:00"/>
    <x v="644"/>
    <x v="3"/>
    <x v="0"/>
    <x v="2"/>
    <n v="29.74"/>
    <n v="1"/>
    <n v="4.46"/>
    <x v="10"/>
    <x v="2"/>
  </r>
  <r>
    <d v="2023-11-10T00:00:00"/>
    <x v="9"/>
    <x v="10"/>
    <x v="0"/>
    <x v="0"/>
    <n v="31.1"/>
    <n v="6"/>
    <n v="10.89"/>
    <x v="10"/>
    <x v="2"/>
  </r>
  <r>
    <d v="2023-11-10T00:00:00"/>
    <x v="48"/>
    <x v="39"/>
    <x v="2"/>
    <x v="6"/>
    <n v="221.98"/>
    <n v="2"/>
    <n v="62.15"/>
    <x v="10"/>
    <x v="2"/>
  </r>
  <r>
    <d v="2023-11-10T00:00:00"/>
    <x v="48"/>
    <x v="39"/>
    <x v="1"/>
    <x v="11"/>
    <n v="341.96"/>
    <n v="2"/>
    <n v="54.71"/>
    <x v="10"/>
    <x v="2"/>
  </r>
  <r>
    <d v="2023-11-10T00:00:00"/>
    <x v="72"/>
    <x v="20"/>
    <x v="0"/>
    <x v="3"/>
    <n v="3.64"/>
    <n v="1"/>
    <n v="1.37"/>
    <x v="10"/>
    <x v="2"/>
  </r>
  <r>
    <d v="2023-11-10T00:00:00"/>
    <x v="72"/>
    <x v="20"/>
    <x v="2"/>
    <x v="6"/>
    <n v="881.93"/>
    <n v="7"/>
    <n v="220.48"/>
    <x v="10"/>
    <x v="2"/>
  </r>
  <r>
    <d v="2023-11-11T00:00:00"/>
    <x v="741"/>
    <x v="20"/>
    <x v="2"/>
    <x v="9"/>
    <n v="59.97"/>
    <n v="3"/>
    <n v="14.99"/>
    <x v="10"/>
    <x v="2"/>
  </r>
  <r>
    <d v="2023-11-11T00:00:00"/>
    <x v="741"/>
    <x v="20"/>
    <x v="0"/>
    <x v="2"/>
    <n v="83.36"/>
    <n v="1"/>
    <n v="20.84"/>
    <x v="10"/>
    <x v="2"/>
  </r>
  <r>
    <d v="2023-11-11T00:00:00"/>
    <x v="653"/>
    <x v="1"/>
    <x v="2"/>
    <x v="9"/>
    <n v="95.97"/>
    <n v="4"/>
    <n v="1.2"/>
    <x v="10"/>
    <x v="2"/>
  </r>
  <r>
    <d v="2023-11-11T00:00:00"/>
    <x v="653"/>
    <x v="1"/>
    <x v="1"/>
    <x v="5"/>
    <n v="47.99"/>
    <n v="2"/>
    <n v="-2.06"/>
    <x v="10"/>
    <x v="2"/>
  </r>
  <r>
    <d v="2023-11-11T00:00:00"/>
    <x v="437"/>
    <x v="14"/>
    <x v="2"/>
    <x v="6"/>
    <n v="257.98"/>
    <n v="2"/>
    <n v="74.81"/>
    <x v="10"/>
    <x v="2"/>
  </r>
  <r>
    <d v="2023-11-11T00:00:00"/>
    <x v="328"/>
    <x v="3"/>
    <x v="1"/>
    <x v="8"/>
    <n v="6.96"/>
    <n v="4"/>
    <n v="2.23"/>
    <x v="10"/>
    <x v="2"/>
  </r>
  <r>
    <d v="2023-11-11T00:00:00"/>
    <x v="162"/>
    <x v="16"/>
    <x v="0"/>
    <x v="3"/>
    <n v="9.89"/>
    <n v="2"/>
    <n v="-6.92"/>
    <x v="10"/>
    <x v="2"/>
  </r>
  <r>
    <d v="2023-11-11T00:00:00"/>
    <x v="162"/>
    <x v="16"/>
    <x v="0"/>
    <x v="12"/>
    <n v="671.54"/>
    <n v="3"/>
    <n v="50.37"/>
    <x v="10"/>
    <x v="2"/>
  </r>
  <r>
    <d v="2023-11-11T00:00:00"/>
    <x v="615"/>
    <x v="20"/>
    <x v="0"/>
    <x v="2"/>
    <n v="28.14"/>
    <n v="3"/>
    <n v="7.88"/>
    <x v="10"/>
    <x v="2"/>
  </r>
  <r>
    <d v="2023-11-11T00:00:00"/>
    <x v="615"/>
    <x v="20"/>
    <x v="2"/>
    <x v="9"/>
    <n v="36"/>
    <n v="2"/>
    <n v="6.48"/>
    <x v="10"/>
    <x v="2"/>
  </r>
  <r>
    <d v="2023-11-11T00:00:00"/>
    <x v="615"/>
    <x v="20"/>
    <x v="0"/>
    <x v="4"/>
    <n v="92.94"/>
    <n v="3"/>
    <n v="25.09"/>
    <x v="10"/>
    <x v="2"/>
  </r>
  <r>
    <d v="2023-11-11T00:00:00"/>
    <x v="615"/>
    <x v="20"/>
    <x v="1"/>
    <x v="5"/>
    <n v="245.65"/>
    <n v="3"/>
    <n v="8.19"/>
    <x v="10"/>
    <x v="2"/>
  </r>
  <r>
    <d v="2023-11-11T00:00:00"/>
    <x v="615"/>
    <x v="20"/>
    <x v="0"/>
    <x v="3"/>
    <n v="55.01"/>
    <n v="3"/>
    <n v="17.190000000000001"/>
    <x v="10"/>
    <x v="2"/>
  </r>
  <r>
    <d v="2023-11-11T00:00:00"/>
    <x v="615"/>
    <x v="20"/>
    <x v="0"/>
    <x v="3"/>
    <n v="35.229999999999997"/>
    <n v="3"/>
    <n v="11.45"/>
    <x v="10"/>
    <x v="2"/>
  </r>
  <r>
    <d v="2023-11-11T00:00:00"/>
    <x v="269"/>
    <x v="3"/>
    <x v="1"/>
    <x v="8"/>
    <n v="41.96"/>
    <n v="2"/>
    <n v="10.91"/>
    <x v="10"/>
    <x v="2"/>
  </r>
  <r>
    <d v="2023-11-11T00:00:00"/>
    <x v="269"/>
    <x v="3"/>
    <x v="1"/>
    <x v="5"/>
    <n v="451.15"/>
    <n v="3"/>
    <n v="0"/>
    <x v="10"/>
    <x v="2"/>
  </r>
  <r>
    <d v="2023-11-11T00:00:00"/>
    <x v="269"/>
    <x v="3"/>
    <x v="0"/>
    <x v="3"/>
    <n v="31.5"/>
    <n v="11"/>
    <n v="11.03"/>
    <x v="10"/>
    <x v="2"/>
  </r>
  <r>
    <d v="2023-11-11T00:00:00"/>
    <x v="756"/>
    <x v="18"/>
    <x v="1"/>
    <x v="13"/>
    <n v="2678.94"/>
    <n v="6"/>
    <n v="241.1"/>
    <x v="10"/>
    <x v="2"/>
  </r>
  <r>
    <d v="2023-11-11T00:00:00"/>
    <x v="774"/>
    <x v="1"/>
    <x v="0"/>
    <x v="4"/>
    <n v="14.11"/>
    <n v="6"/>
    <n v="1.23"/>
    <x v="10"/>
    <x v="2"/>
  </r>
  <r>
    <d v="2023-11-12T00:00:00"/>
    <x v="102"/>
    <x v="12"/>
    <x v="0"/>
    <x v="3"/>
    <n v="6.27"/>
    <n v="5"/>
    <n v="-4.5999999999999996"/>
    <x v="10"/>
    <x v="2"/>
  </r>
  <r>
    <d v="2023-11-12T00:00:00"/>
    <x v="102"/>
    <x v="12"/>
    <x v="0"/>
    <x v="3"/>
    <n v="4.37"/>
    <n v="7"/>
    <n v="-3.35"/>
    <x v="10"/>
    <x v="2"/>
  </r>
  <r>
    <d v="2023-11-12T00:00:00"/>
    <x v="102"/>
    <x v="12"/>
    <x v="2"/>
    <x v="9"/>
    <n v="31.98"/>
    <n v="2"/>
    <n v="2"/>
    <x v="10"/>
    <x v="2"/>
  </r>
  <r>
    <d v="2023-11-12T00:00:00"/>
    <x v="136"/>
    <x v="18"/>
    <x v="0"/>
    <x v="10"/>
    <n v="287.52"/>
    <n v="8"/>
    <n v="129.38"/>
    <x v="10"/>
    <x v="2"/>
  </r>
  <r>
    <d v="2023-11-12T00:00:00"/>
    <x v="136"/>
    <x v="18"/>
    <x v="0"/>
    <x v="12"/>
    <n v="37.68"/>
    <n v="2"/>
    <n v="10.55"/>
    <x v="10"/>
    <x v="2"/>
  </r>
  <r>
    <d v="2023-11-12T00:00:00"/>
    <x v="136"/>
    <x v="18"/>
    <x v="0"/>
    <x v="0"/>
    <n v="19.98"/>
    <n v="2"/>
    <n v="8.99"/>
    <x v="10"/>
    <x v="2"/>
  </r>
  <r>
    <d v="2023-11-12T00:00:00"/>
    <x v="136"/>
    <x v="18"/>
    <x v="0"/>
    <x v="4"/>
    <n v="20.58"/>
    <n v="7"/>
    <n v="5.56"/>
    <x v="10"/>
    <x v="2"/>
  </r>
  <r>
    <d v="2023-11-12T00:00:00"/>
    <x v="136"/>
    <x v="18"/>
    <x v="0"/>
    <x v="3"/>
    <n v="17.38"/>
    <n v="2"/>
    <n v="8.69"/>
    <x v="10"/>
    <x v="2"/>
  </r>
  <r>
    <d v="2023-11-12T00:00:00"/>
    <x v="530"/>
    <x v="10"/>
    <x v="1"/>
    <x v="5"/>
    <n v="1474.8"/>
    <n v="7"/>
    <n v="-21.07"/>
    <x v="10"/>
    <x v="2"/>
  </r>
  <r>
    <d v="2023-11-12T00:00:00"/>
    <x v="530"/>
    <x v="10"/>
    <x v="0"/>
    <x v="12"/>
    <n v="110.1"/>
    <n v="2"/>
    <n v="33.03"/>
    <x v="10"/>
    <x v="2"/>
  </r>
  <r>
    <d v="2023-11-12T00:00:00"/>
    <x v="530"/>
    <x v="10"/>
    <x v="0"/>
    <x v="7"/>
    <n v="16.75"/>
    <n v="6"/>
    <n v="5.44"/>
    <x v="10"/>
    <x v="2"/>
  </r>
  <r>
    <d v="2023-11-12T00:00:00"/>
    <x v="530"/>
    <x v="10"/>
    <x v="1"/>
    <x v="5"/>
    <n v="1537.07"/>
    <n v="9"/>
    <n v="0"/>
    <x v="10"/>
    <x v="2"/>
  </r>
  <r>
    <d v="2023-11-12T00:00:00"/>
    <x v="530"/>
    <x v="10"/>
    <x v="1"/>
    <x v="5"/>
    <n v="449.37"/>
    <n v="2"/>
    <n v="-12.84"/>
    <x v="10"/>
    <x v="2"/>
  </r>
  <r>
    <d v="2023-11-12T00:00:00"/>
    <x v="233"/>
    <x v="3"/>
    <x v="2"/>
    <x v="6"/>
    <n v="203.98"/>
    <n v="3"/>
    <n v="25.5"/>
    <x v="10"/>
    <x v="2"/>
  </r>
  <r>
    <d v="2023-11-12T00:00:00"/>
    <x v="233"/>
    <x v="3"/>
    <x v="1"/>
    <x v="13"/>
    <n v="674.35"/>
    <n v="3"/>
    <n v="-8.43"/>
    <x v="10"/>
    <x v="2"/>
  </r>
  <r>
    <d v="2023-11-12T00:00:00"/>
    <x v="153"/>
    <x v="1"/>
    <x v="1"/>
    <x v="8"/>
    <n v="22.75"/>
    <n v="6"/>
    <n v="-8.5299999999999994"/>
    <x v="10"/>
    <x v="2"/>
  </r>
  <r>
    <d v="2023-11-13T00:00:00"/>
    <x v="365"/>
    <x v="22"/>
    <x v="0"/>
    <x v="4"/>
    <n v="44.02"/>
    <n v="2"/>
    <n v="11.45"/>
    <x v="10"/>
    <x v="2"/>
  </r>
  <r>
    <d v="2023-11-13T00:00:00"/>
    <x v="106"/>
    <x v="25"/>
    <x v="0"/>
    <x v="14"/>
    <n v="52.14"/>
    <n v="7"/>
    <n v="5.87"/>
    <x v="10"/>
    <x v="2"/>
  </r>
  <r>
    <d v="2023-11-13T00:00:00"/>
    <x v="775"/>
    <x v="22"/>
    <x v="1"/>
    <x v="8"/>
    <n v="4.18"/>
    <n v="1"/>
    <n v="1.5"/>
    <x v="10"/>
    <x v="2"/>
  </r>
  <r>
    <d v="2023-11-13T00:00:00"/>
    <x v="684"/>
    <x v="2"/>
    <x v="0"/>
    <x v="0"/>
    <n v="217.06"/>
    <n v="7"/>
    <n v="78.680000000000007"/>
    <x v="10"/>
    <x v="2"/>
  </r>
  <r>
    <d v="2023-11-13T00:00:00"/>
    <x v="162"/>
    <x v="1"/>
    <x v="0"/>
    <x v="3"/>
    <n v="3.14"/>
    <n v="2"/>
    <n v="-4.7"/>
    <x v="10"/>
    <x v="2"/>
  </r>
  <r>
    <d v="2023-11-13T00:00:00"/>
    <x v="38"/>
    <x v="20"/>
    <x v="0"/>
    <x v="2"/>
    <n v="77.55"/>
    <n v="5"/>
    <n v="20.16"/>
    <x v="10"/>
    <x v="2"/>
  </r>
  <r>
    <d v="2023-11-13T00:00:00"/>
    <x v="38"/>
    <x v="20"/>
    <x v="0"/>
    <x v="2"/>
    <n v="24.88"/>
    <n v="2"/>
    <n v="6.97"/>
    <x v="10"/>
    <x v="2"/>
  </r>
  <r>
    <d v="2023-11-13T00:00:00"/>
    <x v="38"/>
    <x v="20"/>
    <x v="0"/>
    <x v="4"/>
    <n v="140.75"/>
    <n v="5"/>
    <n v="39.409999999999997"/>
    <x v="10"/>
    <x v="2"/>
  </r>
  <r>
    <d v="2023-11-13T00:00:00"/>
    <x v="38"/>
    <x v="20"/>
    <x v="0"/>
    <x v="2"/>
    <n v="36.630000000000003"/>
    <n v="3"/>
    <n v="9.89"/>
    <x v="10"/>
    <x v="2"/>
  </r>
  <r>
    <d v="2023-11-13T00:00:00"/>
    <x v="324"/>
    <x v="39"/>
    <x v="1"/>
    <x v="8"/>
    <n v="30.36"/>
    <n v="4"/>
    <n v="13.05"/>
    <x v="10"/>
    <x v="2"/>
  </r>
  <r>
    <d v="2023-11-13T00:00:00"/>
    <x v="619"/>
    <x v="20"/>
    <x v="2"/>
    <x v="6"/>
    <n v="2279.96"/>
    <n v="4"/>
    <n v="592.79"/>
    <x v="10"/>
    <x v="2"/>
  </r>
  <r>
    <d v="2023-11-13T00:00:00"/>
    <x v="619"/>
    <x v="20"/>
    <x v="0"/>
    <x v="1"/>
    <n v="14.94"/>
    <n v="3"/>
    <n v="6.87"/>
    <x v="10"/>
    <x v="2"/>
  </r>
  <r>
    <d v="2023-11-13T00:00:00"/>
    <x v="675"/>
    <x v="22"/>
    <x v="1"/>
    <x v="8"/>
    <n v="19.54"/>
    <n v="2"/>
    <n v="7.23"/>
    <x v="10"/>
    <x v="2"/>
  </r>
  <r>
    <d v="2023-11-14T00:00:00"/>
    <x v="158"/>
    <x v="4"/>
    <x v="2"/>
    <x v="9"/>
    <n v="499.98"/>
    <n v="2"/>
    <n v="115"/>
    <x v="10"/>
    <x v="2"/>
  </r>
  <r>
    <d v="2023-11-14T00:00:00"/>
    <x v="158"/>
    <x v="4"/>
    <x v="0"/>
    <x v="0"/>
    <n v="5.28"/>
    <n v="1"/>
    <n v="2.38"/>
    <x v="10"/>
    <x v="2"/>
  </r>
  <r>
    <d v="2023-11-14T00:00:00"/>
    <x v="158"/>
    <x v="4"/>
    <x v="0"/>
    <x v="3"/>
    <n v="8.26"/>
    <n v="2"/>
    <n v="3.88"/>
    <x v="10"/>
    <x v="2"/>
  </r>
  <r>
    <d v="2023-11-14T00:00:00"/>
    <x v="776"/>
    <x v="3"/>
    <x v="0"/>
    <x v="1"/>
    <n v="7.38"/>
    <n v="2"/>
    <n v="3.47"/>
    <x v="10"/>
    <x v="2"/>
  </r>
  <r>
    <d v="2023-11-14T00:00:00"/>
    <x v="708"/>
    <x v="0"/>
    <x v="0"/>
    <x v="3"/>
    <n v="2.2999999999999998"/>
    <n v="2"/>
    <n v="-3.9"/>
    <x v="10"/>
    <x v="2"/>
  </r>
  <r>
    <d v="2023-11-14T00:00:00"/>
    <x v="337"/>
    <x v="20"/>
    <x v="1"/>
    <x v="5"/>
    <n v="408.01"/>
    <n v="2"/>
    <n v="72.53"/>
    <x v="10"/>
    <x v="2"/>
  </r>
  <r>
    <d v="2023-11-14T00:00:00"/>
    <x v="337"/>
    <x v="20"/>
    <x v="0"/>
    <x v="2"/>
    <n v="40.44"/>
    <n v="3"/>
    <n v="10.51"/>
    <x v="10"/>
    <x v="2"/>
  </r>
  <r>
    <d v="2023-11-14T00:00:00"/>
    <x v="632"/>
    <x v="2"/>
    <x v="1"/>
    <x v="5"/>
    <n v="380.06"/>
    <n v="3"/>
    <n v="-21.72"/>
    <x v="10"/>
    <x v="2"/>
  </r>
  <r>
    <d v="2023-11-14T00:00:00"/>
    <x v="632"/>
    <x v="2"/>
    <x v="2"/>
    <x v="16"/>
    <n v="1199.98"/>
    <n v="4"/>
    <n v="180"/>
    <x v="10"/>
    <x v="2"/>
  </r>
  <r>
    <d v="2023-11-14T00:00:00"/>
    <x v="632"/>
    <x v="2"/>
    <x v="1"/>
    <x v="8"/>
    <n v="48.58"/>
    <n v="3"/>
    <n v="9.7200000000000006"/>
    <x v="10"/>
    <x v="2"/>
  </r>
  <r>
    <d v="2023-11-14T00:00:00"/>
    <x v="560"/>
    <x v="3"/>
    <x v="0"/>
    <x v="4"/>
    <n v="9.84"/>
    <n v="3"/>
    <n v="2.85"/>
    <x v="10"/>
    <x v="2"/>
  </r>
  <r>
    <d v="2023-11-14T00:00:00"/>
    <x v="176"/>
    <x v="7"/>
    <x v="0"/>
    <x v="0"/>
    <n v="16.45"/>
    <n v="5"/>
    <n v="7.57"/>
    <x v="10"/>
    <x v="2"/>
  </r>
  <r>
    <d v="2023-11-14T00:00:00"/>
    <x v="176"/>
    <x v="7"/>
    <x v="1"/>
    <x v="8"/>
    <n v="19.920000000000002"/>
    <n v="4"/>
    <n v="6.57"/>
    <x v="10"/>
    <x v="2"/>
  </r>
  <r>
    <d v="2023-11-14T00:00:00"/>
    <x v="361"/>
    <x v="36"/>
    <x v="2"/>
    <x v="6"/>
    <n v="89.97"/>
    <n v="3"/>
    <n v="25.19"/>
    <x v="10"/>
    <x v="2"/>
  </r>
  <r>
    <d v="2023-11-14T00:00:00"/>
    <x v="0"/>
    <x v="20"/>
    <x v="2"/>
    <x v="6"/>
    <n v="13.98"/>
    <n v="2"/>
    <n v="3.91"/>
    <x v="10"/>
    <x v="2"/>
  </r>
  <r>
    <d v="2023-11-14T00:00:00"/>
    <x v="0"/>
    <x v="20"/>
    <x v="0"/>
    <x v="4"/>
    <n v="23.65"/>
    <n v="1"/>
    <n v="6.15"/>
    <x v="10"/>
    <x v="2"/>
  </r>
  <r>
    <d v="2023-11-15T00:00:00"/>
    <x v="660"/>
    <x v="3"/>
    <x v="2"/>
    <x v="9"/>
    <n v="99.39"/>
    <n v="3"/>
    <n v="40.75"/>
    <x v="10"/>
    <x v="2"/>
  </r>
  <r>
    <d v="2023-11-15T00:00:00"/>
    <x v="614"/>
    <x v="3"/>
    <x v="0"/>
    <x v="3"/>
    <n v="1016.79"/>
    <n v="1"/>
    <n v="381.3"/>
    <x v="10"/>
    <x v="2"/>
  </r>
  <r>
    <d v="2023-11-15T00:00:00"/>
    <x v="614"/>
    <x v="3"/>
    <x v="0"/>
    <x v="3"/>
    <n v="38.14"/>
    <n v="7"/>
    <n v="13.35"/>
    <x v="10"/>
    <x v="2"/>
  </r>
  <r>
    <d v="2023-11-15T00:00:00"/>
    <x v="123"/>
    <x v="3"/>
    <x v="2"/>
    <x v="6"/>
    <n v="361.38"/>
    <n v="2"/>
    <n v="27.1"/>
    <x v="10"/>
    <x v="2"/>
  </r>
  <r>
    <d v="2023-11-15T00:00:00"/>
    <x v="402"/>
    <x v="25"/>
    <x v="1"/>
    <x v="13"/>
    <n v="630.02"/>
    <n v="4"/>
    <n v="-199.51"/>
    <x v="10"/>
    <x v="2"/>
  </r>
  <r>
    <d v="2023-11-16T00:00:00"/>
    <x v="131"/>
    <x v="31"/>
    <x v="0"/>
    <x v="10"/>
    <n v="28.4"/>
    <n v="5"/>
    <n v="13.35"/>
    <x v="10"/>
    <x v="2"/>
  </r>
  <r>
    <d v="2023-11-16T00:00:00"/>
    <x v="24"/>
    <x v="3"/>
    <x v="0"/>
    <x v="3"/>
    <n v="8.32"/>
    <n v="5"/>
    <n v="2.81"/>
    <x v="10"/>
    <x v="2"/>
  </r>
  <r>
    <d v="2023-11-17T00:00:00"/>
    <x v="389"/>
    <x v="31"/>
    <x v="0"/>
    <x v="3"/>
    <n v="10.78"/>
    <n v="3"/>
    <n v="3.37"/>
    <x v="10"/>
    <x v="2"/>
  </r>
  <r>
    <d v="2023-11-17T00:00:00"/>
    <x v="497"/>
    <x v="0"/>
    <x v="2"/>
    <x v="6"/>
    <n v="67.180000000000007"/>
    <n v="3"/>
    <n v="6.72"/>
    <x v="10"/>
    <x v="2"/>
  </r>
  <r>
    <d v="2023-11-17T00:00:00"/>
    <x v="497"/>
    <x v="0"/>
    <x v="0"/>
    <x v="0"/>
    <n v="15.23"/>
    <n v="4"/>
    <n v="5.52"/>
    <x v="10"/>
    <x v="2"/>
  </r>
  <r>
    <d v="2023-11-17T00:00:00"/>
    <x v="631"/>
    <x v="3"/>
    <x v="0"/>
    <x v="14"/>
    <n v="49.5"/>
    <n v="5"/>
    <n v="13.37"/>
    <x v="10"/>
    <x v="2"/>
  </r>
  <r>
    <d v="2023-11-18T00:00:00"/>
    <x v="299"/>
    <x v="39"/>
    <x v="0"/>
    <x v="2"/>
    <n v="1117.92"/>
    <n v="4"/>
    <n v="55.9"/>
    <x v="10"/>
    <x v="2"/>
  </r>
  <r>
    <d v="2023-11-18T00:00:00"/>
    <x v="188"/>
    <x v="0"/>
    <x v="0"/>
    <x v="4"/>
    <n v="6.37"/>
    <n v="2"/>
    <n v="1.03"/>
    <x v="10"/>
    <x v="2"/>
  </r>
  <r>
    <d v="2023-11-18T00:00:00"/>
    <x v="188"/>
    <x v="0"/>
    <x v="0"/>
    <x v="1"/>
    <n v="48.85"/>
    <n v="2"/>
    <n v="15.88"/>
    <x v="10"/>
    <x v="2"/>
  </r>
  <r>
    <d v="2023-11-18T00:00:00"/>
    <x v="188"/>
    <x v="0"/>
    <x v="0"/>
    <x v="0"/>
    <n v="19.649999999999999"/>
    <n v="2"/>
    <n v="6.63"/>
    <x v="10"/>
    <x v="2"/>
  </r>
  <r>
    <d v="2023-11-18T00:00:00"/>
    <x v="188"/>
    <x v="0"/>
    <x v="1"/>
    <x v="5"/>
    <n v="255.11"/>
    <n v="6"/>
    <n v="-18.22"/>
    <x v="10"/>
    <x v="2"/>
  </r>
  <r>
    <d v="2023-11-18T00:00:00"/>
    <x v="191"/>
    <x v="10"/>
    <x v="0"/>
    <x v="12"/>
    <n v="103.97"/>
    <n v="6"/>
    <n v="16.89"/>
    <x v="10"/>
    <x v="2"/>
  </r>
  <r>
    <d v="2023-11-18T00:00:00"/>
    <x v="492"/>
    <x v="3"/>
    <x v="2"/>
    <x v="6"/>
    <n v="61.19"/>
    <n v="1"/>
    <n v="6.12"/>
    <x v="10"/>
    <x v="2"/>
  </r>
  <r>
    <d v="2023-11-18T00:00:00"/>
    <x v="492"/>
    <x v="3"/>
    <x v="0"/>
    <x v="12"/>
    <n v="67.84"/>
    <n v="1"/>
    <n v="18.32"/>
    <x v="10"/>
    <x v="2"/>
  </r>
  <r>
    <d v="2023-11-18T00:00:00"/>
    <x v="63"/>
    <x v="14"/>
    <x v="1"/>
    <x v="5"/>
    <n v="301.95999999999998"/>
    <n v="2"/>
    <n v="33.22"/>
    <x v="10"/>
    <x v="2"/>
  </r>
  <r>
    <d v="2023-11-18T00:00:00"/>
    <x v="385"/>
    <x v="33"/>
    <x v="2"/>
    <x v="9"/>
    <n v="1319.96"/>
    <n v="4"/>
    <n v="527.98"/>
    <x v="10"/>
    <x v="2"/>
  </r>
  <r>
    <d v="2023-11-18T00:00:00"/>
    <x v="190"/>
    <x v="3"/>
    <x v="2"/>
    <x v="9"/>
    <n v="595"/>
    <n v="5"/>
    <n v="95.2"/>
    <x v="10"/>
    <x v="2"/>
  </r>
  <r>
    <d v="2023-11-18T00:00:00"/>
    <x v="737"/>
    <x v="3"/>
    <x v="0"/>
    <x v="3"/>
    <n v="61.12"/>
    <n v="5"/>
    <n v="22.16"/>
    <x v="10"/>
    <x v="2"/>
  </r>
  <r>
    <d v="2023-11-19T00:00:00"/>
    <x v="724"/>
    <x v="20"/>
    <x v="0"/>
    <x v="3"/>
    <n v="14.35"/>
    <n v="3"/>
    <n v="4.66"/>
    <x v="10"/>
    <x v="2"/>
  </r>
  <r>
    <d v="2023-11-19T00:00:00"/>
    <x v="724"/>
    <x v="20"/>
    <x v="0"/>
    <x v="2"/>
    <n v="64.959999999999994"/>
    <n v="2"/>
    <n v="2.6"/>
    <x v="10"/>
    <x v="2"/>
  </r>
  <r>
    <d v="2023-11-19T00:00:00"/>
    <x v="724"/>
    <x v="20"/>
    <x v="0"/>
    <x v="2"/>
    <n v="68.599999999999994"/>
    <n v="4"/>
    <n v="18.52"/>
    <x v="10"/>
    <x v="2"/>
  </r>
  <r>
    <d v="2023-11-19T00:00:00"/>
    <x v="281"/>
    <x v="0"/>
    <x v="0"/>
    <x v="2"/>
    <n v="100.7"/>
    <n v="6"/>
    <n v="-16.36"/>
    <x v="10"/>
    <x v="2"/>
  </r>
  <r>
    <d v="2023-11-19T00:00:00"/>
    <x v="281"/>
    <x v="0"/>
    <x v="1"/>
    <x v="8"/>
    <n v="2.33"/>
    <n v="2"/>
    <n v="-0.76"/>
    <x v="10"/>
    <x v="2"/>
  </r>
  <r>
    <d v="2023-11-19T00:00:00"/>
    <x v="281"/>
    <x v="0"/>
    <x v="0"/>
    <x v="3"/>
    <n v="10.78"/>
    <n v="5"/>
    <n v="-17.25"/>
    <x v="10"/>
    <x v="2"/>
  </r>
  <r>
    <d v="2023-11-19T00:00:00"/>
    <x v="281"/>
    <x v="0"/>
    <x v="0"/>
    <x v="7"/>
    <n v="58.37"/>
    <n v="12"/>
    <n v="21.89"/>
    <x v="10"/>
    <x v="2"/>
  </r>
  <r>
    <d v="2023-11-19T00:00:00"/>
    <x v="281"/>
    <x v="0"/>
    <x v="0"/>
    <x v="10"/>
    <n v="40.97"/>
    <n v="3"/>
    <n v="13.83"/>
    <x v="10"/>
    <x v="2"/>
  </r>
  <r>
    <d v="2023-11-19T00:00:00"/>
    <x v="281"/>
    <x v="0"/>
    <x v="2"/>
    <x v="6"/>
    <n v="71.959999999999994"/>
    <n v="5"/>
    <n v="25.19"/>
    <x v="10"/>
    <x v="2"/>
  </r>
  <r>
    <d v="2023-11-19T00:00:00"/>
    <x v="281"/>
    <x v="0"/>
    <x v="0"/>
    <x v="0"/>
    <n v="10.37"/>
    <n v="2"/>
    <n v="3.63"/>
    <x v="10"/>
    <x v="2"/>
  </r>
  <r>
    <d v="2023-11-19T00:00:00"/>
    <x v="281"/>
    <x v="0"/>
    <x v="0"/>
    <x v="3"/>
    <n v="1.19"/>
    <n v="2"/>
    <n v="-2.0299999999999998"/>
    <x v="10"/>
    <x v="2"/>
  </r>
  <r>
    <d v="2023-11-19T00:00:00"/>
    <x v="70"/>
    <x v="20"/>
    <x v="0"/>
    <x v="4"/>
    <n v="17.28"/>
    <n v="6"/>
    <n v="5.01"/>
    <x v="10"/>
    <x v="2"/>
  </r>
  <r>
    <d v="2023-11-19T00:00:00"/>
    <x v="70"/>
    <x v="20"/>
    <x v="0"/>
    <x v="3"/>
    <n v="17.71"/>
    <n v="3"/>
    <n v="6.42"/>
    <x v="10"/>
    <x v="2"/>
  </r>
  <r>
    <d v="2023-11-19T00:00:00"/>
    <x v="676"/>
    <x v="18"/>
    <x v="0"/>
    <x v="12"/>
    <n v="54.96"/>
    <n v="3"/>
    <n v="15.94"/>
    <x v="10"/>
    <x v="2"/>
  </r>
  <r>
    <d v="2023-11-19T00:00:00"/>
    <x v="235"/>
    <x v="25"/>
    <x v="0"/>
    <x v="4"/>
    <n v="18.48"/>
    <n v="2"/>
    <n v="6.01"/>
    <x v="10"/>
    <x v="2"/>
  </r>
  <r>
    <d v="2023-11-19T00:00:00"/>
    <x v="11"/>
    <x v="20"/>
    <x v="0"/>
    <x v="12"/>
    <n v="8.74"/>
    <n v="2"/>
    <n v="2.27"/>
    <x v="10"/>
    <x v="2"/>
  </r>
  <r>
    <d v="2023-11-19T00:00:00"/>
    <x v="11"/>
    <x v="20"/>
    <x v="0"/>
    <x v="0"/>
    <n v="44.75"/>
    <n v="5"/>
    <n v="20.59"/>
    <x v="10"/>
    <x v="2"/>
  </r>
  <r>
    <d v="2023-11-19T00:00:00"/>
    <x v="362"/>
    <x v="22"/>
    <x v="1"/>
    <x v="8"/>
    <n v="31.96"/>
    <n v="2"/>
    <n v="1.6"/>
    <x v="10"/>
    <x v="2"/>
  </r>
  <r>
    <d v="2023-11-20T00:00:00"/>
    <x v="608"/>
    <x v="39"/>
    <x v="0"/>
    <x v="1"/>
    <n v="14.62"/>
    <n v="2"/>
    <n v="6.87"/>
    <x v="10"/>
    <x v="2"/>
  </r>
  <r>
    <d v="2023-11-20T00:00:00"/>
    <x v="608"/>
    <x v="39"/>
    <x v="2"/>
    <x v="6"/>
    <n v="944.93"/>
    <n v="7"/>
    <n v="236.23"/>
    <x v="10"/>
    <x v="2"/>
  </r>
  <r>
    <d v="2023-11-20T00:00:00"/>
    <x v="327"/>
    <x v="10"/>
    <x v="0"/>
    <x v="7"/>
    <n v="19.100000000000001"/>
    <n v="7"/>
    <n v="6.68"/>
    <x v="10"/>
    <x v="2"/>
  </r>
  <r>
    <d v="2023-11-20T00:00:00"/>
    <x v="327"/>
    <x v="10"/>
    <x v="0"/>
    <x v="1"/>
    <n v="18.5"/>
    <n v="8"/>
    <n v="6.24"/>
    <x v="10"/>
    <x v="2"/>
  </r>
  <r>
    <d v="2023-11-20T00:00:00"/>
    <x v="327"/>
    <x v="10"/>
    <x v="2"/>
    <x v="9"/>
    <n v="255.98"/>
    <n v="2"/>
    <n v="54.4"/>
    <x v="10"/>
    <x v="2"/>
  </r>
  <r>
    <d v="2023-11-20T00:00:00"/>
    <x v="327"/>
    <x v="10"/>
    <x v="1"/>
    <x v="11"/>
    <n v="86.97"/>
    <n v="3"/>
    <n v="-48.7"/>
    <x v="10"/>
    <x v="2"/>
  </r>
  <r>
    <d v="2023-11-20T00:00:00"/>
    <x v="156"/>
    <x v="10"/>
    <x v="0"/>
    <x v="0"/>
    <n v="15.7"/>
    <n v="3"/>
    <n v="5.0999999999999996"/>
    <x v="10"/>
    <x v="2"/>
  </r>
  <r>
    <d v="2023-11-20T00:00:00"/>
    <x v="156"/>
    <x v="10"/>
    <x v="0"/>
    <x v="3"/>
    <n v="2.63"/>
    <n v="2"/>
    <n v="-1.93"/>
    <x v="10"/>
    <x v="2"/>
  </r>
  <r>
    <d v="2023-11-20T00:00:00"/>
    <x v="156"/>
    <x v="10"/>
    <x v="0"/>
    <x v="3"/>
    <n v="14.43"/>
    <n v="3"/>
    <n v="-10.58"/>
    <x v="10"/>
    <x v="2"/>
  </r>
  <r>
    <d v="2023-11-20T00:00:00"/>
    <x v="17"/>
    <x v="0"/>
    <x v="1"/>
    <x v="5"/>
    <n v="318.43"/>
    <n v="5"/>
    <n v="-77.33"/>
    <x v="10"/>
    <x v="2"/>
  </r>
  <r>
    <d v="2023-11-20T00:00:00"/>
    <x v="17"/>
    <x v="0"/>
    <x v="2"/>
    <x v="6"/>
    <n v="122.92"/>
    <n v="7"/>
    <n v="46.1"/>
    <x v="10"/>
    <x v="2"/>
  </r>
  <r>
    <d v="2023-11-20T00:00:00"/>
    <x v="17"/>
    <x v="0"/>
    <x v="1"/>
    <x v="8"/>
    <n v="7.07"/>
    <n v="3"/>
    <n v="-2.83"/>
    <x v="10"/>
    <x v="2"/>
  </r>
  <r>
    <d v="2023-11-20T00:00:00"/>
    <x v="302"/>
    <x v="18"/>
    <x v="0"/>
    <x v="0"/>
    <n v="9.08"/>
    <n v="2"/>
    <n v="4.09"/>
    <x v="10"/>
    <x v="2"/>
  </r>
  <r>
    <d v="2023-11-20T00:00:00"/>
    <x v="302"/>
    <x v="18"/>
    <x v="0"/>
    <x v="0"/>
    <n v="314.55"/>
    <n v="3"/>
    <n v="150.97999999999999"/>
    <x v="10"/>
    <x v="2"/>
  </r>
  <r>
    <d v="2023-11-20T00:00:00"/>
    <x v="302"/>
    <x v="18"/>
    <x v="0"/>
    <x v="3"/>
    <n v="4.91"/>
    <n v="1"/>
    <n v="2.31"/>
    <x v="10"/>
    <x v="2"/>
  </r>
  <r>
    <d v="2023-11-20T00:00:00"/>
    <x v="15"/>
    <x v="0"/>
    <x v="2"/>
    <x v="6"/>
    <n v="151.19"/>
    <n v="1"/>
    <n v="13.23"/>
    <x v="10"/>
    <x v="2"/>
  </r>
  <r>
    <d v="2023-11-20T00:00:00"/>
    <x v="91"/>
    <x v="3"/>
    <x v="0"/>
    <x v="12"/>
    <n v="39"/>
    <n v="12"/>
    <n v="11.31"/>
    <x v="10"/>
    <x v="2"/>
  </r>
  <r>
    <d v="2023-11-20T00:00:00"/>
    <x v="373"/>
    <x v="7"/>
    <x v="0"/>
    <x v="3"/>
    <n v="128.4"/>
    <n v="3"/>
    <n v="62.92"/>
    <x v="10"/>
    <x v="2"/>
  </r>
  <r>
    <d v="2023-11-20T00:00:00"/>
    <x v="410"/>
    <x v="16"/>
    <x v="1"/>
    <x v="11"/>
    <n v="289.57"/>
    <n v="2"/>
    <n v="10.86"/>
    <x v="10"/>
    <x v="2"/>
  </r>
  <r>
    <d v="2023-11-20T00:00:00"/>
    <x v="410"/>
    <x v="16"/>
    <x v="0"/>
    <x v="2"/>
    <n v="39.72"/>
    <n v="5"/>
    <n v="4.47"/>
    <x v="10"/>
    <x v="2"/>
  </r>
  <r>
    <d v="2023-11-20T00:00:00"/>
    <x v="410"/>
    <x v="16"/>
    <x v="2"/>
    <x v="6"/>
    <n v="244.77"/>
    <n v="4"/>
    <n v="24.48"/>
    <x v="10"/>
    <x v="2"/>
  </r>
  <r>
    <d v="2023-11-20T00:00:00"/>
    <x v="688"/>
    <x v="3"/>
    <x v="2"/>
    <x v="9"/>
    <n v="27.88"/>
    <n v="2"/>
    <n v="3.9"/>
    <x v="10"/>
    <x v="2"/>
  </r>
  <r>
    <d v="2023-11-21T00:00:00"/>
    <x v="645"/>
    <x v="11"/>
    <x v="1"/>
    <x v="5"/>
    <n v="195.14"/>
    <n v="4"/>
    <n v="-12.2"/>
    <x v="10"/>
    <x v="2"/>
  </r>
  <r>
    <d v="2023-11-21T00:00:00"/>
    <x v="491"/>
    <x v="30"/>
    <x v="0"/>
    <x v="0"/>
    <n v="40.46"/>
    <n v="7"/>
    <n v="19.829999999999998"/>
    <x v="10"/>
    <x v="2"/>
  </r>
  <r>
    <d v="2023-11-21T00:00:00"/>
    <x v="491"/>
    <x v="30"/>
    <x v="2"/>
    <x v="6"/>
    <n v="404.94"/>
    <n v="3"/>
    <n v="109.33"/>
    <x v="10"/>
    <x v="2"/>
  </r>
  <r>
    <d v="2023-11-21T00:00:00"/>
    <x v="74"/>
    <x v="10"/>
    <x v="2"/>
    <x v="15"/>
    <n v="30.35"/>
    <n v="7"/>
    <n v="-24.28"/>
    <x v="10"/>
    <x v="2"/>
  </r>
  <r>
    <d v="2023-11-21T00:00:00"/>
    <x v="74"/>
    <x v="10"/>
    <x v="1"/>
    <x v="5"/>
    <n v="127.55"/>
    <n v="3"/>
    <n v="-9.11"/>
    <x v="10"/>
    <x v="2"/>
  </r>
  <r>
    <d v="2023-11-21T00:00:00"/>
    <x v="74"/>
    <x v="10"/>
    <x v="1"/>
    <x v="8"/>
    <n v="77.95"/>
    <n v="3"/>
    <n v="15.59"/>
    <x v="10"/>
    <x v="2"/>
  </r>
  <r>
    <d v="2023-11-21T00:00:00"/>
    <x v="310"/>
    <x v="1"/>
    <x v="0"/>
    <x v="0"/>
    <n v="38.43"/>
    <n v="1"/>
    <n v="13.45"/>
    <x v="10"/>
    <x v="2"/>
  </r>
  <r>
    <d v="2023-11-21T00:00:00"/>
    <x v="310"/>
    <x v="1"/>
    <x v="0"/>
    <x v="2"/>
    <n v="21.57"/>
    <n v="2"/>
    <n v="1.62"/>
    <x v="10"/>
    <x v="2"/>
  </r>
  <r>
    <d v="2023-11-21T00:00:00"/>
    <x v="310"/>
    <x v="1"/>
    <x v="2"/>
    <x v="9"/>
    <n v="81.58"/>
    <n v="3"/>
    <n v="2.04"/>
    <x v="10"/>
    <x v="2"/>
  </r>
  <r>
    <d v="2023-11-21T00:00:00"/>
    <x v="30"/>
    <x v="20"/>
    <x v="0"/>
    <x v="0"/>
    <n v="12.96"/>
    <n v="2"/>
    <n v="6.35"/>
    <x v="10"/>
    <x v="2"/>
  </r>
  <r>
    <d v="2023-11-21T00:00:00"/>
    <x v="488"/>
    <x v="20"/>
    <x v="1"/>
    <x v="11"/>
    <n v="113.57"/>
    <n v="2"/>
    <n v="12.78"/>
    <x v="10"/>
    <x v="2"/>
  </r>
  <r>
    <d v="2023-11-21T00:00:00"/>
    <x v="495"/>
    <x v="3"/>
    <x v="0"/>
    <x v="0"/>
    <n v="32.4"/>
    <n v="5"/>
    <n v="15.55"/>
    <x v="10"/>
    <x v="2"/>
  </r>
  <r>
    <d v="2023-11-22T00:00:00"/>
    <x v="735"/>
    <x v="20"/>
    <x v="1"/>
    <x v="8"/>
    <n v="39.880000000000003"/>
    <n v="2"/>
    <n v="11.17"/>
    <x v="10"/>
    <x v="2"/>
  </r>
  <r>
    <d v="2023-11-22T00:00:00"/>
    <x v="735"/>
    <x v="20"/>
    <x v="0"/>
    <x v="3"/>
    <n v="12.19"/>
    <n v="4"/>
    <n v="4.1100000000000003"/>
    <x v="10"/>
    <x v="2"/>
  </r>
  <r>
    <d v="2023-11-22T00:00:00"/>
    <x v="735"/>
    <x v="20"/>
    <x v="0"/>
    <x v="4"/>
    <n v="20.82"/>
    <n v="3"/>
    <n v="7.5"/>
    <x v="10"/>
    <x v="2"/>
  </r>
  <r>
    <d v="2023-11-22T00:00:00"/>
    <x v="122"/>
    <x v="14"/>
    <x v="0"/>
    <x v="3"/>
    <n v="49.44"/>
    <n v="3"/>
    <n v="24.23"/>
    <x v="10"/>
    <x v="2"/>
  </r>
  <r>
    <d v="2023-11-22T00:00:00"/>
    <x v="617"/>
    <x v="0"/>
    <x v="0"/>
    <x v="3"/>
    <n v="6.22"/>
    <n v="6"/>
    <n v="-9.6300000000000008"/>
    <x v="10"/>
    <x v="2"/>
  </r>
  <r>
    <d v="2023-11-22T00:00:00"/>
    <x v="617"/>
    <x v="0"/>
    <x v="0"/>
    <x v="4"/>
    <n v="23.62"/>
    <n v="9"/>
    <n v="2.66"/>
    <x v="10"/>
    <x v="2"/>
  </r>
  <r>
    <d v="2023-11-22T00:00:00"/>
    <x v="617"/>
    <x v="0"/>
    <x v="2"/>
    <x v="9"/>
    <n v="24.03"/>
    <n v="2"/>
    <n v="-0.6"/>
    <x v="10"/>
    <x v="2"/>
  </r>
  <r>
    <d v="2023-11-22T00:00:00"/>
    <x v="617"/>
    <x v="0"/>
    <x v="0"/>
    <x v="1"/>
    <n v="2.09"/>
    <n v="1"/>
    <n v="0.68"/>
    <x v="10"/>
    <x v="2"/>
  </r>
  <r>
    <d v="2023-11-22T00:00:00"/>
    <x v="617"/>
    <x v="0"/>
    <x v="0"/>
    <x v="3"/>
    <n v="4.49"/>
    <n v="6"/>
    <n v="-6.73"/>
    <x v="10"/>
    <x v="2"/>
  </r>
  <r>
    <d v="2023-11-22T00:00:00"/>
    <x v="683"/>
    <x v="20"/>
    <x v="0"/>
    <x v="3"/>
    <n v="134.27000000000001"/>
    <n v="8"/>
    <n v="47"/>
    <x v="10"/>
    <x v="2"/>
  </r>
  <r>
    <d v="2023-11-23T00:00:00"/>
    <x v="465"/>
    <x v="2"/>
    <x v="0"/>
    <x v="7"/>
    <n v="15.8"/>
    <n v="5"/>
    <n v="2.37"/>
    <x v="10"/>
    <x v="2"/>
  </r>
  <r>
    <d v="2023-11-23T00:00:00"/>
    <x v="465"/>
    <x v="2"/>
    <x v="1"/>
    <x v="8"/>
    <n v="14.37"/>
    <n v="2"/>
    <n v="3.95"/>
    <x v="10"/>
    <x v="2"/>
  </r>
  <r>
    <d v="2023-11-23T00:00:00"/>
    <x v="465"/>
    <x v="2"/>
    <x v="1"/>
    <x v="8"/>
    <n v="70.45"/>
    <n v="7"/>
    <n v="12.33"/>
    <x v="10"/>
    <x v="2"/>
  </r>
  <r>
    <d v="2023-11-24T00:00:00"/>
    <x v="342"/>
    <x v="2"/>
    <x v="0"/>
    <x v="7"/>
    <n v="4.42"/>
    <n v="3"/>
    <n v="1.6"/>
    <x v="10"/>
    <x v="2"/>
  </r>
  <r>
    <d v="2023-11-24T00:00:00"/>
    <x v="115"/>
    <x v="20"/>
    <x v="0"/>
    <x v="3"/>
    <n v="17.22"/>
    <n v="4"/>
    <n v="6.03"/>
    <x v="10"/>
    <x v="2"/>
  </r>
  <r>
    <d v="2023-11-24T00:00:00"/>
    <x v="115"/>
    <x v="20"/>
    <x v="0"/>
    <x v="0"/>
    <n v="11.56"/>
    <n v="2"/>
    <n v="5.66"/>
    <x v="10"/>
    <x v="2"/>
  </r>
  <r>
    <d v="2023-11-24T00:00:00"/>
    <x v="115"/>
    <x v="20"/>
    <x v="2"/>
    <x v="9"/>
    <n v="88.4"/>
    <n v="4"/>
    <n v="11.49"/>
    <x v="10"/>
    <x v="2"/>
  </r>
  <r>
    <d v="2023-11-24T00:00:00"/>
    <x v="115"/>
    <x v="20"/>
    <x v="0"/>
    <x v="0"/>
    <n v="6.48"/>
    <n v="1"/>
    <n v="3.11"/>
    <x v="10"/>
    <x v="2"/>
  </r>
  <r>
    <d v="2023-11-24T00:00:00"/>
    <x v="538"/>
    <x v="3"/>
    <x v="2"/>
    <x v="6"/>
    <n v="33.520000000000003"/>
    <n v="2"/>
    <n v="3.35"/>
    <x v="10"/>
    <x v="2"/>
  </r>
  <r>
    <d v="2023-11-24T00:00:00"/>
    <x v="538"/>
    <x v="3"/>
    <x v="1"/>
    <x v="8"/>
    <n v="9.94"/>
    <n v="2"/>
    <n v="3.08"/>
    <x v="10"/>
    <x v="2"/>
  </r>
  <r>
    <d v="2023-11-24T00:00:00"/>
    <x v="777"/>
    <x v="0"/>
    <x v="0"/>
    <x v="2"/>
    <n v="41.92"/>
    <n v="5"/>
    <n v="3.67"/>
    <x v="10"/>
    <x v="2"/>
  </r>
  <r>
    <d v="2023-11-24T00:00:00"/>
    <x v="777"/>
    <x v="0"/>
    <x v="2"/>
    <x v="9"/>
    <n v="297.58"/>
    <n v="3"/>
    <n v="-7.44"/>
    <x v="10"/>
    <x v="2"/>
  </r>
  <r>
    <d v="2023-11-24T00:00:00"/>
    <x v="777"/>
    <x v="0"/>
    <x v="0"/>
    <x v="7"/>
    <n v="4.34"/>
    <n v="3"/>
    <n v="0.87"/>
    <x v="10"/>
    <x v="2"/>
  </r>
  <r>
    <d v="2023-11-24T00:00:00"/>
    <x v="777"/>
    <x v="0"/>
    <x v="2"/>
    <x v="9"/>
    <n v="94.99"/>
    <n v="2"/>
    <n v="-2.37"/>
    <x v="10"/>
    <x v="2"/>
  </r>
  <r>
    <d v="2023-11-24T00:00:00"/>
    <x v="777"/>
    <x v="0"/>
    <x v="0"/>
    <x v="0"/>
    <n v="74.349999999999994"/>
    <n v="3"/>
    <n v="23.24"/>
    <x v="10"/>
    <x v="2"/>
  </r>
  <r>
    <d v="2023-11-24T00:00:00"/>
    <x v="777"/>
    <x v="0"/>
    <x v="0"/>
    <x v="4"/>
    <n v="14.04"/>
    <n v="3"/>
    <n v="1.58"/>
    <x v="10"/>
    <x v="2"/>
  </r>
  <r>
    <d v="2023-11-24T00:00:00"/>
    <x v="778"/>
    <x v="11"/>
    <x v="0"/>
    <x v="0"/>
    <n v="24.78"/>
    <n v="1"/>
    <n v="7.75"/>
    <x v="10"/>
    <x v="2"/>
  </r>
  <r>
    <d v="2023-11-24T00:00:00"/>
    <x v="208"/>
    <x v="0"/>
    <x v="2"/>
    <x v="6"/>
    <n v="657.55"/>
    <n v="6"/>
    <n v="49.32"/>
    <x v="10"/>
    <x v="2"/>
  </r>
  <r>
    <d v="2023-11-24T00:00:00"/>
    <x v="569"/>
    <x v="3"/>
    <x v="2"/>
    <x v="9"/>
    <n v="659.9"/>
    <n v="2"/>
    <n v="217.77"/>
    <x v="10"/>
    <x v="2"/>
  </r>
  <r>
    <d v="2023-11-24T00:00:00"/>
    <x v="569"/>
    <x v="3"/>
    <x v="1"/>
    <x v="5"/>
    <n v="1684.75"/>
    <n v="6"/>
    <n v="210.59"/>
    <x v="10"/>
    <x v="2"/>
  </r>
  <r>
    <d v="2023-11-24T00:00:00"/>
    <x v="569"/>
    <x v="3"/>
    <x v="2"/>
    <x v="9"/>
    <n v="559.91999999999996"/>
    <n v="8"/>
    <n v="190.37"/>
    <x v="10"/>
    <x v="2"/>
  </r>
  <r>
    <d v="2023-11-24T00:00:00"/>
    <x v="482"/>
    <x v="22"/>
    <x v="0"/>
    <x v="3"/>
    <n v="1219.96"/>
    <n v="5"/>
    <n v="381.24"/>
    <x v="10"/>
    <x v="2"/>
  </r>
  <r>
    <d v="2023-11-24T00:00:00"/>
    <x v="174"/>
    <x v="36"/>
    <x v="1"/>
    <x v="8"/>
    <n v="207.76"/>
    <n v="4"/>
    <n v="85.18"/>
    <x v="10"/>
    <x v="2"/>
  </r>
  <r>
    <d v="2023-11-24T00:00:00"/>
    <x v="683"/>
    <x v="10"/>
    <x v="0"/>
    <x v="10"/>
    <n v="40.75"/>
    <n v="3"/>
    <n v="15.28"/>
    <x v="10"/>
    <x v="2"/>
  </r>
  <r>
    <d v="2023-11-24T00:00:00"/>
    <x v="683"/>
    <x v="10"/>
    <x v="2"/>
    <x v="9"/>
    <n v="139.96"/>
    <n v="5"/>
    <n v="-22.74"/>
    <x v="10"/>
    <x v="2"/>
  </r>
  <r>
    <d v="2023-11-24T00:00:00"/>
    <x v="748"/>
    <x v="22"/>
    <x v="0"/>
    <x v="14"/>
    <n v="25.35"/>
    <n v="3"/>
    <n v="7.61"/>
    <x v="10"/>
    <x v="2"/>
  </r>
  <r>
    <d v="2023-11-24T00:00:00"/>
    <x v="528"/>
    <x v="22"/>
    <x v="1"/>
    <x v="8"/>
    <n v="82.26"/>
    <n v="3"/>
    <n v="33.729999999999997"/>
    <x v="10"/>
    <x v="2"/>
  </r>
  <r>
    <d v="2023-11-24T00:00:00"/>
    <x v="90"/>
    <x v="16"/>
    <x v="1"/>
    <x v="11"/>
    <n v="339.92"/>
    <n v="5"/>
    <n v="8.5"/>
    <x v="10"/>
    <x v="2"/>
  </r>
  <r>
    <d v="2023-11-24T00:00:00"/>
    <x v="90"/>
    <x v="16"/>
    <x v="0"/>
    <x v="0"/>
    <n v="10.53"/>
    <n v="4"/>
    <n v="3.42"/>
    <x v="10"/>
    <x v="2"/>
  </r>
  <r>
    <d v="2023-11-24T00:00:00"/>
    <x v="90"/>
    <x v="16"/>
    <x v="0"/>
    <x v="12"/>
    <n v="42.38"/>
    <n v="2"/>
    <n v="4.24"/>
    <x v="10"/>
    <x v="2"/>
  </r>
  <r>
    <d v="2023-11-25T00:00:00"/>
    <x v="631"/>
    <x v="16"/>
    <x v="0"/>
    <x v="0"/>
    <n v="5.08"/>
    <n v="1"/>
    <n v="1.65"/>
    <x v="10"/>
    <x v="2"/>
  </r>
  <r>
    <d v="2023-11-25T00:00:00"/>
    <x v="455"/>
    <x v="23"/>
    <x v="0"/>
    <x v="2"/>
    <n v="563.4"/>
    <n v="4"/>
    <n v="67.61"/>
    <x v="10"/>
    <x v="2"/>
  </r>
  <r>
    <d v="2023-11-25T00:00:00"/>
    <x v="455"/>
    <x v="23"/>
    <x v="2"/>
    <x v="15"/>
    <n v="319.92"/>
    <n v="8"/>
    <n v="118.37"/>
    <x v="10"/>
    <x v="2"/>
  </r>
  <r>
    <d v="2023-11-25T00:00:00"/>
    <x v="287"/>
    <x v="13"/>
    <x v="2"/>
    <x v="6"/>
    <n v="59.98"/>
    <n v="2"/>
    <n v="17.989999999999998"/>
    <x v="10"/>
    <x v="2"/>
  </r>
  <r>
    <d v="2023-11-25T00:00:00"/>
    <x v="653"/>
    <x v="14"/>
    <x v="1"/>
    <x v="13"/>
    <n v="1568.61"/>
    <n v="9"/>
    <n v="329.41"/>
    <x v="10"/>
    <x v="2"/>
  </r>
  <r>
    <d v="2023-11-25T00:00:00"/>
    <x v="653"/>
    <x v="14"/>
    <x v="0"/>
    <x v="3"/>
    <n v="17.3"/>
    <n v="1"/>
    <n v="8.3000000000000007"/>
    <x v="10"/>
    <x v="2"/>
  </r>
  <r>
    <d v="2023-11-25T00:00:00"/>
    <x v="653"/>
    <x v="14"/>
    <x v="2"/>
    <x v="9"/>
    <n v="160"/>
    <n v="8"/>
    <n v="62.4"/>
    <x v="10"/>
    <x v="2"/>
  </r>
  <r>
    <d v="2023-11-25T00:00:00"/>
    <x v="106"/>
    <x v="10"/>
    <x v="0"/>
    <x v="3"/>
    <n v="456.59"/>
    <n v="2"/>
    <n v="-304.39"/>
    <x v="10"/>
    <x v="2"/>
  </r>
  <r>
    <d v="2023-11-25T00:00:00"/>
    <x v="106"/>
    <x v="10"/>
    <x v="2"/>
    <x v="15"/>
    <n v="4499.99"/>
    <n v="5"/>
    <n v="-6599.98"/>
    <x v="10"/>
    <x v="2"/>
  </r>
  <r>
    <d v="2023-11-25T00:00:00"/>
    <x v="106"/>
    <x v="10"/>
    <x v="2"/>
    <x v="9"/>
    <n v="59.98"/>
    <n v="3"/>
    <n v="12"/>
    <x v="10"/>
    <x v="2"/>
  </r>
  <r>
    <d v="2023-11-25T00:00:00"/>
    <x v="144"/>
    <x v="33"/>
    <x v="0"/>
    <x v="2"/>
    <n v="73.36"/>
    <n v="7"/>
    <n v="19.809999999999999"/>
    <x v="10"/>
    <x v="2"/>
  </r>
  <r>
    <d v="2023-11-25T00:00:00"/>
    <x v="294"/>
    <x v="3"/>
    <x v="1"/>
    <x v="5"/>
    <n v="194.35"/>
    <n v="3"/>
    <n v="19.440000000000001"/>
    <x v="10"/>
    <x v="2"/>
  </r>
  <r>
    <d v="2023-11-26T00:00:00"/>
    <x v="231"/>
    <x v="33"/>
    <x v="0"/>
    <x v="0"/>
    <n v="70.98"/>
    <n v="7"/>
    <n v="34.78"/>
    <x v="10"/>
    <x v="2"/>
  </r>
  <r>
    <d v="2023-11-26T00:00:00"/>
    <x v="231"/>
    <x v="33"/>
    <x v="0"/>
    <x v="3"/>
    <n v="91.68"/>
    <n v="3"/>
    <n v="45.84"/>
    <x v="10"/>
    <x v="2"/>
  </r>
  <r>
    <d v="2023-11-26T00:00:00"/>
    <x v="231"/>
    <x v="33"/>
    <x v="0"/>
    <x v="3"/>
    <n v="33.75"/>
    <n v="5"/>
    <n v="16.88"/>
    <x v="10"/>
    <x v="2"/>
  </r>
  <r>
    <d v="2023-11-26T00:00:00"/>
    <x v="231"/>
    <x v="33"/>
    <x v="2"/>
    <x v="15"/>
    <n v="3040"/>
    <n v="8"/>
    <n v="1459.2"/>
    <x v="10"/>
    <x v="2"/>
  </r>
  <r>
    <d v="2023-11-26T00:00:00"/>
    <x v="498"/>
    <x v="22"/>
    <x v="0"/>
    <x v="3"/>
    <n v="7.31"/>
    <n v="2"/>
    <n v="2.56"/>
    <x v="10"/>
    <x v="2"/>
  </r>
  <r>
    <d v="2023-11-26T00:00:00"/>
    <x v="189"/>
    <x v="2"/>
    <x v="2"/>
    <x v="6"/>
    <n v="494.98"/>
    <n v="3"/>
    <n v="-115.5"/>
    <x v="10"/>
    <x v="2"/>
  </r>
  <r>
    <d v="2023-11-26T00:00:00"/>
    <x v="205"/>
    <x v="16"/>
    <x v="0"/>
    <x v="3"/>
    <n v="3.74"/>
    <n v="4"/>
    <n v="-2.62"/>
    <x v="10"/>
    <x v="2"/>
  </r>
  <r>
    <d v="2023-11-26T00:00:00"/>
    <x v="78"/>
    <x v="20"/>
    <x v="1"/>
    <x v="13"/>
    <n v="313.18"/>
    <n v="2"/>
    <n v="-120.05"/>
    <x v="10"/>
    <x v="2"/>
  </r>
  <r>
    <d v="2023-11-26T00:00:00"/>
    <x v="208"/>
    <x v="0"/>
    <x v="0"/>
    <x v="4"/>
    <n v="17.86"/>
    <n v="4"/>
    <n v="4.24"/>
    <x v="10"/>
    <x v="2"/>
  </r>
  <r>
    <d v="2023-11-26T00:00:00"/>
    <x v="33"/>
    <x v="37"/>
    <x v="2"/>
    <x v="9"/>
    <n v="59.97"/>
    <n v="3"/>
    <n v="14.99"/>
    <x v="10"/>
    <x v="2"/>
  </r>
  <r>
    <d v="2023-11-26T00:00:00"/>
    <x v="33"/>
    <x v="37"/>
    <x v="0"/>
    <x v="0"/>
    <n v="13.36"/>
    <n v="2"/>
    <n v="6.41"/>
    <x v="10"/>
    <x v="2"/>
  </r>
  <r>
    <d v="2023-11-26T00:00:00"/>
    <x v="281"/>
    <x v="2"/>
    <x v="0"/>
    <x v="3"/>
    <n v="78.760000000000005"/>
    <n v="9"/>
    <n v="-57.76"/>
    <x v="10"/>
    <x v="2"/>
  </r>
  <r>
    <d v="2023-11-26T00:00:00"/>
    <x v="389"/>
    <x v="3"/>
    <x v="1"/>
    <x v="11"/>
    <n v="3406.66"/>
    <n v="8"/>
    <n v="160.31"/>
    <x v="10"/>
    <x v="2"/>
  </r>
  <r>
    <d v="2023-11-26T00:00:00"/>
    <x v="389"/>
    <x v="3"/>
    <x v="0"/>
    <x v="4"/>
    <n v="37.17"/>
    <n v="9"/>
    <n v="10.41"/>
    <x v="10"/>
    <x v="2"/>
  </r>
  <r>
    <d v="2023-11-26T00:00:00"/>
    <x v="389"/>
    <x v="3"/>
    <x v="0"/>
    <x v="12"/>
    <n v="64.959999999999994"/>
    <n v="2"/>
    <n v="19.489999999999998"/>
    <x v="10"/>
    <x v="2"/>
  </r>
  <r>
    <d v="2023-11-26T00:00:00"/>
    <x v="389"/>
    <x v="3"/>
    <x v="1"/>
    <x v="8"/>
    <n v="595.38"/>
    <n v="6"/>
    <n v="297.69"/>
    <x v="10"/>
    <x v="2"/>
  </r>
  <r>
    <d v="2023-11-27T00:00:00"/>
    <x v="480"/>
    <x v="1"/>
    <x v="0"/>
    <x v="2"/>
    <n v="97.98"/>
    <n v="2"/>
    <n v="-24.5"/>
    <x v="10"/>
    <x v="2"/>
  </r>
  <r>
    <d v="2023-11-27T00:00:00"/>
    <x v="480"/>
    <x v="1"/>
    <x v="2"/>
    <x v="9"/>
    <n v="62.4"/>
    <n v="6"/>
    <n v="19.5"/>
    <x v="10"/>
    <x v="2"/>
  </r>
  <r>
    <d v="2023-11-27T00:00:00"/>
    <x v="583"/>
    <x v="12"/>
    <x v="2"/>
    <x v="6"/>
    <n v="271.99"/>
    <n v="1"/>
    <n v="23.8"/>
    <x v="10"/>
    <x v="2"/>
  </r>
  <r>
    <d v="2023-11-27T00:00:00"/>
    <x v="668"/>
    <x v="14"/>
    <x v="0"/>
    <x v="12"/>
    <n v="167.29"/>
    <n v="6"/>
    <n v="29.74"/>
    <x v="10"/>
    <x v="2"/>
  </r>
  <r>
    <d v="2023-11-27T00:00:00"/>
    <x v="274"/>
    <x v="42"/>
    <x v="2"/>
    <x v="9"/>
    <n v="34.950000000000003"/>
    <n v="5"/>
    <n v="15.38"/>
    <x v="10"/>
    <x v="2"/>
  </r>
  <r>
    <d v="2023-11-27T00:00:00"/>
    <x v="274"/>
    <x v="42"/>
    <x v="0"/>
    <x v="3"/>
    <n v="152"/>
    <n v="5"/>
    <n v="69.92"/>
    <x v="10"/>
    <x v="2"/>
  </r>
  <r>
    <d v="2023-11-27T00:00:00"/>
    <x v="593"/>
    <x v="23"/>
    <x v="1"/>
    <x v="8"/>
    <n v="31.56"/>
    <n v="3"/>
    <n v="10.41"/>
    <x v="10"/>
    <x v="2"/>
  </r>
  <r>
    <d v="2023-11-27T00:00:00"/>
    <x v="221"/>
    <x v="16"/>
    <x v="2"/>
    <x v="6"/>
    <n v="116.76"/>
    <n v="1"/>
    <n v="14.6"/>
    <x v="10"/>
    <x v="2"/>
  </r>
  <r>
    <d v="2023-11-27T00:00:00"/>
    <x v="221"/>
    <x v="16"/>
    <x v="1"/>
    <x v="13"/>
    <n v="331.02"/>
    <n v="7"/>
    <n v="-114.35"/>
    <x v="10"/>
    <x v="2"/>
  </r>
  <r>
    <d v="2023-11-27T00:00:00"/>
    <x v="752"/>
    <x v="12"/>
    <x v="0"/>
    <x v="2"/>
    <n v="39.81"/>
    <n v="4"/>
    <n v="3.98"/>
    <x v="10"/>
    <x v="2"/>
  </r>
  <r>
    <d v="2023-11-27T00:00:00"/>
    <x v="92"/>
    <x v="23"/>
    <x v="0"/>
    <x v="0"/>
    <n v="25.92"/>
    <n v="4"/>
    <n v="12.44"/>
    <x v="10"/>
    <x v="2"/>
  </r>
  <r>
    <d v="2023-11-27T00:00:00"/>
    <x v="92"/>
    <x v="23"/>
    <x v="0"/>
    <x v="4"/>
    <n v="34.65"/>
    <n v="3"/>
    <n v="9.6999999999999993"/>
    <x v="10"/>
    <x v="2"/>
  </r>
  <r>
    <d v="2023-11-27T00:00:00"/>
    <x v="92"/>
    <x v="23"/>
    <x v="0"/>
    <x v="0"/>
    <n v="204.95"/>
    <n v="5"/>
    <n v="100.43"/>
    <x v="10"/>
    <x v="2"/>
  </r>
  <r>
    <d v="2023-11-27T00:00:00"/>
    <x v="92"/>
    <x v="23"/>
    <x v="0"/>
    <x v="3"/>
    <n v="79.95"/>
    <n v="5"/>
    <n v="38.380000000000003"/>
    <x v="10"/>
    <x v="2"/>
  </r>
  <r>
    <d v="2023-11-28T00:00:00"/>
    <x v="779"/>
    <x v="37"/>
    <x v="0"/>
    <x v="3"/>
    <n v="7.16"/>
    <n v="2"/>
    <n v="3.44"/>
    <x v="10"/>
    <x v="2"/>
  </r>
  <r>
    <d v="2023-11-28T00:00:00"/>
    <x v="8"/>
    <x v="16"/>
    <x v="0"/>
    <x v="3"/>
    <n v="7.43"/>
    <n v="6"/>
    <n v="-5.7"/>
    <x v="10"/>
    <x v="2"/>
  </r>
  <r>
    <d v="2023-11-28T00:00:00"/>
    <x v="211"/>
    <x v="4"/>
    <x v="1"/>
    <x v="5"/>
    <n v="182.67"/>
    <n v="3"/>
    <n v="52.97"/>
    <x v="10"/>
    <x v="2"/>
  </r>
  <r>
    <d v="2023-11-28T00:00:00"/>
    <x v="211"/>
    <x v="4"/>
    <x v="2"/>
    <x v="9"/>
    <n v="101.7"/>
    <n v="6"/>
    <n v="6.1"/>
    <x v="10"/>
    <x v="2"/>
  </r>
  <r>
    <d v="2023-11-28T00:00:00"/>
    <x v="211"/>
    <x v="4"/>
    <x v="0"/>
    <x v="2"/>
    <n v="1126.02"/>
    <n v="3"/>
    <n v="56.3"/>
    <x v="10"/>
    <x v="2"/>
  </r>
  <r>
    <d v="2023-11-28T00:00:00"/>
    <x v="211"/>
    <x v="4"/>
    <x v="0"/>
    <x v="2"/>
    <n v="1263.3"/>
    <n v="6"/>
    <n v="315.83"/>
    <x v="10"/>
    <x v="2"/>
  </r>
  <r>
    <d v="2023-11-28T00:00:00"/>
    <x v="171"/>
    <x v="2"/>
    <x v="2"/>
    <x v="6"/>
    <n v="340.18"/>
    <n v="3"/>
    <n v="-73.709999999999994"/>
    <x v="10"/>
    <x v="2"/>
  </r>
  <r>
    <d v="2023-11-28T00:00:00"/>
    <x v="171"/>
    <x v="2"/>
    <x v="0"/>
    <x v="7"/>
    <n v="12.67"/>
    <n v="8"/>
    <n v="2.69"/>
    <x v="10"/>
    <x v="2"/>
  </r>
  <r>
    <d v="2023-11-28T00:00:00"/>
    <x v="171"/>
    <x v="2"/>
    <x v="0"/>
    <x v="3"/>
    <n v="6.89"/>
    <n v="2"/>
    <n v="-5.05"/>
    <x v="10"/>
    <x v="2"/>
  </r>
  <r>
    <d v="2023-11-28T00:00:00"/>
    <x v="171"/>
    <x v="2"/>
    <x v="0"/>
    <x v="2"/>
    <n v="32.54"/>
    <n v="2"/>
    <n v="-7.73"/>
    <x v="10"/>
    <x v="2"/>
  </r>
  <r>
    <d v="2023-11-28T00:00:00"/>
    <x v="171"/>
    <x v="2"/>
    <x v="1"/>
    <x v="5"/>
    <n v="347.8"/>
    <n v="7"/>
    <n v="-24.84"/>
    <x v="10"/>
    <x v="2"/>
  </r>
  <r>
    <d v="2023-11-29T00:00:00"/>
    <x v="317"/>
    <x v="0"/>
    <x v="2"/>
    <x v="9"/>
    <n v="58.42"/>
    <n v="2"/>
    <n v="16.79"/>
    <x v="10"/>
    <x v="2"/>
  </r>
  <r>
    <d v="2023-11-29T00:00:00"/>
    <x v="108"/>
    <x v="1"/>
    <x v="1"/>
    <x v="8"/>
    <n v="242.18"/>
    <n v="4"/>
    <n v="-302.72000000000003"/>
    <x v="10"/>
    <x v="2"/>
  </r>
  <r>
    <d v="2023-11-30T00:00:00"/>
    <x v="622"/>
    <x v="25"/>
    <x v="2"/>
    <x v="6"/>
    <n v="36.19"/>
    <n v="1"/>
    <n v="2.71"/>
    <x v="10"/>
    <x v="2"/>
  </r>
  <r>
    <d v="2023-11-30T00:00:00"/>
    <x v="206"/>
    <x v="14"/>
    <x v="0"/>
    <x v="0"/>
    <n v="33.36"/>
    <n v="4"/>
    <n v="16.68"/>
    <x v="10"/>
    <x v="2"/>
  </r>
  <r>
    <d v="2023-11-30T00:00:00"/>
    <x v="206"/>
    <x v="14"/>
    <x v="0"/>
    <x v="0"/>
    <n v="13.76"/>
    <n v="2"/>
    <n v="6.33"/>
    <x v="10"/>
    <x v="2"/>
  </r>
  <r>
    <d v="2023-11-30T00:00:00"/>
    <x v="206"/>
    <x v="14"/>
    <x v="0"/>
    <x v="2"/>
    <n v="496.86"/>
    <n v="7"/>
    <n v="24.84"/>
    <x v="10"/>
    <x v="2"/>
  </r>
  <r>
    <d v="2023-11-30T00:00:00"/>
    <x v="206"/>
    <x v="14"/>
    <x v="1"/>
    <x v="5"/>
    <n v="389.97"/>
    <n v="3"/>
    <n v="35.1"/>
    <x v="10"/>
    <x v="2"/>
  </r>
  <r>
    <d v="2023-12-01T00:00:00"/>
    <x v="333"/>
    <x v="28"/>
    <x v="0"/>
    <x v="0"/>
    <n v="23.92"/>
    <n v="4"/>
    <n v="11.72"/>
    <x v="11"/>
    <x v="2"/>
  </r>
  <r>
    <d v="2023-12-01T00:00:00"/>
    <x v="264"/>
    <x v="36"/>
    <x v="1"/>
    <x v="5"/>
    <n v="172.5"/>
    <n v="2"/>
    <n v="51.75"/>
    <x v="11"/>
    <x v="2"/>
  </r>
  <r>
    <d v="2023-12-01T00:00:00"/>
    <x v="264"/>
    <x v="36"/>
    <x v="2"/>
    <x v="6"/>
    <n v="179.97"/>
    <n v="3"/>
    <n v="44.99"/>
    <x v="11"/>
    <x v="2"/>
  </r>
  <r>
    <d v="2023-12-01T00:00:00"/>
    <x v="247"/>
    <x v="18"/>
    <x v="1"/>
    <x v="8"/>
    <n v="17.309999999999999"/>
    <n v="3"/>
    <n v="5.19"/>
    <x v="11"/>
    <x v="2"/>
  </r>
  <r>
    <d v="2023-12-01T00:00:00"/>
    <x v="156"/>
    <x v="15"/>
    <x v="0"/>
    <x v="4"/>
    <n v="4.7"/>
    <n v="2"/>
    <n v="0.41"/>
    <x v="11"/>
    <x v="2"/>
  </r>
  <r>
    <d v="2023-12-01T00:00:00"/>
    <x v="319"/>
    <x v="3"/>
    <x v="1"/>
    <x v="8"/>
    <n v="16.739999999999998"/>
    <n v="2"/>
    <n v="4.3499999999999996"/>
    <x v="11"/>
    <x v="2"/>
  </r>
  <r>
    <d v="2023-12-01T00:00:00"/>
    <x v="373"/>
    <x v="37"/>
    <x v="0"/>
    <x v="3"/>
    <n v="88.08"/>
    <n v="6"/>
    <n v="40.520000000000003"/>
    <x v="11"/>
    <x v="2"/>
  </r>
  <r>
    <d v="2023-12-01T00:00:00"/>
    <x v="373"/>
    <x v="37"/>
    <x v="1"/>
    <x v="5"/>
    <n v="751.92"/>
    <n v="4"/>
    <n v="150.38"/>
    <x v="11"/>
    <x v="2"/>
  </r>
  <r>
    <d v="2023-12-01T00:00:00"/>
    <x v="30"/>
    <x v="25"/>
    <x v="2"/>
    <x v="6"/>
    <n v="863.93"/>
    <n v="9"/>
    <n v="86.39"/>
    <x v="11"/>
    <x v="2"/>
  </r>
  <r>
    <d v="2023-12-01T00:00:00"/>
    <x v="522"/>
    <x v="0"/>
    <x v="1"/>
    <x v="5"/>
    <n v="248.43"/>
    <n v="5"/>
    <n v="-17.75"/>
    <x v="11"/>
    <x v="2"/>
  </r>
  <r>
    <d v="2023-12-01T00:00:00"/>
    <x v="522"/>
    <x v="0"/>
    <x v="0"/>
    <x v="12"/>
    <n v="11.65"/>
    <n v="4"/>
    <n v="-30.87"/>
    <x v="11"/>
    <x v="2"/>
  </r>
  <r>
    <d v="2023-12-01T00:00:00"/>
    <x v="522"/>
    <x v="0"/>
    <x v="1"/>
    <x v="5"/>
    <n v="85.25"/>
    <n v="2"/>
    <n v="-1.22"/>
    <x v="11"/>
    <x v="2"/>
  </r>
  <r>
    <d v="2023-12-01T00:00:00"/>
    <x v="67"/>
    <x v="32"/>
    <x v="2"/>
    <x v="6"/>
    <n v="137.94"/>
    <n v="3"/>
    <n v="35.86"/>
    <x v="11"/>
    <x v="2"/>
  </r>
  <r>
    <d v="2023-12-01T00:00:00"/>
    <x v="67"/>
    <x v="32"/>
    <x v="1"/>
    <x v="8"/>
    <n v="111.15"/>
    <n v="5"/>
    <n v="48.91"/>
    <x v="11"/>
    <x v="2"/>
  </r>
  <r>
    <d v="2023-12-01T00:00:00"/>
    <x v="67"/>
    <x v="32"/>
    <x v="0"/>
    <x v="12"/>
    <n v="901.95"/>
    <n v="3"/>
    <n v="297.64"/>
    <x v="11"/>
    <x v="2"/>
  </r>
  <r>
    <d v="2023-12-01T00:00:00"/>
    <x v="67"/>
    <x v="32"/>
    <x v="1"/>
    <x v="13"/>
    <n v="366.01"/>
    <n v="3"/>
    <n v="-47.06"/>
    <x v="11"/>
    <x v="2"/>
  </r>
  <r>
    <d v="2023-12-01T00:00:00"/>
    <x v="104"/>
    <x v="6"/>
    <x v="0"/>
    <x v="12"/>
    <n v="2104.5500000000002"/>
    <n v="7"/>
    <n v="694.5"/>
    <x v="11"/>
    <x v="2"/>
  </r>
  <r>
    <d v="2023-12-01T00:00:00"/>
    <x v="104"/>
    <x v="6"/>
    <x v="0"/>
    <x v="14"/>
    <n v="40.700000000000003"/>
    <n v="5"/>
    <n v="11.8"/>
    <x v="11"/>
    <x v="2"/>
  </r>
  <r>
    <d v="2023-12-01T00:00:00"/>
    <x v="162"/>
    <x v="3"/>
    <x v="1"/>
    <x v="8"/>
    <n v="31.96"/>
    <n v="2"/>
    <n v="1.6"/>
    <x v="11"/>
    <x v="2"/>
  </r>
  <r>
    <d v="2023-12-01T00:00:00"/>
    <x v="162"/>
    <x v="3"/>
    <x v="0"/>
    <x v="0"/>
    <n v="47.9"/>
    <n v="1"/>
    <n v="22.99"/>
    <x v="11"/>
    <x v="2"/>
  </r>
  <r>
    <d v="2023-12-01T00:00:00"/>
    <x v="162"/>
    <x v="3"/>
    <x v="0"/>
    <x v="2"/>
    <n v="1112.94"/>
    <n v="3"/>
    <n v="222.59"/>
    <x v="11"/>
    <x v="2"/>
  </r>
  <r>
    <d v="2023-12-01T00:00:00"/>
    <x v="162"/>
    <x v="3"/>
    <x v="0"/>
    <x v="10"/>
    <n v="22.92"/>
    <n v="3"/>
    <n v="11.23"/>
    <x v="11"/>
    <x v="2"/>
  </r>
  <r>
    <d v="2023-12-01T00:00:00"/>
    <x v="470"/>
    <x v="3"/>
    <x v="0"/>
    <x v="4"/>
    <n v="23.04"/>
    <n v="8"/>
    <n v="6.91"/>
    <x v="11"/>
    <x v="2"/>
  </r>
  <r>
    <d v="2023-12-02T00:00:00"/>
    <x v="575"/>
    <x v="3"/>
    <x v="0"/>
    <x v="0"/>
    <n v="25.92"/>
    <n v="4"/>
    <n v="12.44"/>
    <x v="11"/>
    <x v="2"/>
  </r>
  <r>
    <d v="2023-12-02T00:00:00"/>
    <x v="575"/>
    <x v="3"/>
    <x v="0"/>
    <x v="0"/>
    <n v="40.46"/>
    <n v="7"/>
    <n v="19.829999999999998"/>
    <x v="11"/>
    <x v="2"/>
  </r>
  <r>
    <d v="2023-12-02T00:00:00"/>
    <x v="575"/>
    <x v="3"/>
    <x v="0"/>
    <x v="2"/>
    <n v="33.869999999999997"/>
    <n v="3"/>
    <n v="8.81"/>
    <x v="11"/>
    <x v="2"/>
  </r>
  <r>
    <d v="2023-12-02T00:00:00"/>
    <x v="435"/>
    <x v="3"/>
    <x v="0"/>
    <x v="3"/>
    <n v="24.7"/>
    <n v="2"/>
    <n v="9.26"/>
    <x v="11"/>
    <x v="2"/>
  </r>
  <r>
    <d v="2023-12-02T00:00:00"/>
    <x v="435"/>
    <x v="3"/>
    <x v="0"/>
    <x v="12"/>
    <n v="59.7"/>
    <n v="3"/>
    <n v="26.87"/>
    <x v="11"/>
    <x v="2"/>
  </r>
  <r>
    <d v="2023-12-02T00:00:00"/>
    <x v="435"/>
    <x v="3"/>
    <x v="1"/>
    <x v="8"/>
    <n v="14.52"/>
    <n v="3"/>
    <n v="5.66"/>
    <x v="11"/>
    <x v="2"/>
  </r>
  <r>
    <d v="2023-12-02T00:00:00"/>
    <x v="435"/>
    <x v="3"/>
    <x v="0"/>
    <x v="3"/>
    <n v="104.18"/>
    <n v="3"/>
    <n v="33.86"/>
    <x v="11"/>
    <x v="2"/>
  </r>
  <r>
    <d v="2023-12-02T00:00:00"/>
    <x v="35"/>
    <x v="43"/>
    <x v="0"/>
    <x v="2"/>
    <n v="2079.4"/>
    <n v="5"/>
    <n v="582.23"/>
    <x v="11"/>
    <x v="2"/>
  </r>
  <r>
    <d v="2023-12-02T00:00:00"/>
    <x v="35"/>
    <x v="43"/>
    <x v="2"/>
    <x v="6"/>
    <n v="629.95000000000005"/>
    <n v="5"/>
    <n v="176.39"/>
    <x v="11"/>
    <x v="2"/>
  </r>
  <r>
    <d v="2023-12-02T00:00:00"/>
    <x v="35"/>
    <x v="43"/>
    <x v="1"/>
    <x v="8"/>
    <n v="72.42"/>
    <n v="6"/>
    <n v="23.9"/>
    <x v="11"/>
    <x v="2"/>
  </r>
  <r>
    <d v="2023-12-02T00:00:00"/>
    <x v="509"/>
    <x v="20"/>
    <x v="0"/>
    <x v="3"/>
    <n v="415.18"/>
    <n v="3"/>
    <n v="134.93"/>
    <x v="11"/>
    <x v="2"/>
  </r>
  <r>
    <d v="2023-12-02T00:00:00"/>
    <x v="509"/>
    <x v="20"/>
    <x v="0"/>
    <x v="3"/>
    <n v="35.229999999999997"/>
    <n v="3"/>
    <n v="11.45"/>
    <x v="11"/>
    <x v="2"/>
  </r>
  <r>
    <d v="2023-12-02T00:00:00"/>
    <x v="509"/>
    <x v="20"/>
    <x v="0"/>
    <x v="0"/>
    <n v="54.96"/>
    <n v="1"/>
    <n v="26.93"/>
    <x v="11"/>
    <x v="2"/>
  </r>
  <r>
    <d v="2023-12-02T00:00:00"/>
    <x v="464"/>
    <x v="26"/>
    <x v="2"/>
    <x v="9"/>
    <n v="165.6"/>
    <n v="3"/>
    <n v="-6.21"/>
    <x v="11"/>
    <x v="2"/>
  </r>
  <r>
    <d v="2023-12-02T00:00:00"/>
    <x v="203"/>
    <x v="30"/>
    <x v="0"/>
    <x v="3"/>
    <n v="115.84"/>
    <n v="8"/>
    <n v="54.44"/>
    <x v="11"/>
    <x v="2"/>
  </r>
  <r>
    <d v="2023-12-02T00:00:00"/>
    <x v="168"/>
    <x v="0"/>
    <x v="1"/>
    <x v="11"/>
    <n v="781.86"/>
    <n v="10"/>
    <n v="-137.97999999999999"/>
    <x v="11"/>
    <x v="2"/>
  </r>
  <r>
    <d v="2023-12-02T00:00:00"/>
    <x v="168"/>
    <x v="0"/>
    <x v="0"/>
    <x v="0"/>
    <n v="30.82"/>
    <n v="9"/>
    <n v="9.6300000000000008"/>
    <x v="11"/>
    <x v="2"/>
  </r>
  <r>
    <d v="2023-12-03T00:00:00"/>
    <x v="709"/>
    <x v="20"/>
    <x v="0"/>
    <x v="0"/>
    <n v="182.72"/>
    <n v="8"/>
    <n v="84.05"/>
    <x v="11"/>
    <x v="2"/>
  </r>
  <r>
    <d v="2023-12-03T00:00:00"/>
    <x v="709"/>
    <x v="20"/>
    <x v="1"/>
    <x v="13"/>
    <n v="400.03"/>
    <n v="2"/>
    <n v="-153.35"/>
    <x v="11"/>
    <x v="2"/>
  </r>
  <r>
    <d v="2023-12-03T00:00:00"/>
    <x v="709"/>
    <x v="20"/>
    <x v="0"/>
    <x v="2"/>
    <n v="33.630000000000003"/>
    <n v="3"/>
    <n v="10.09"/>
    <x v="11"/>
    <x v="2"/>
  </r>
  <r>
    <d v="2023-12-03T00:00:00"/>
    <x v="709"/>
    <x v="20"/>
    <x v="1"/>
    <x v="5"/>
    <n v="542.65"/>
    <n v="3"/>
    <n v="102.5"/>
    <x v="11"/>
    <x v="2"/>
  </r>
  <r>
    <d v="2023-12-03T00:00:00"/>
    <x v="709"/>
    <x v="20"/>
    <x v="0"/>
    <x v="1"/>
    <n v="6.3"/>
    <n v="2"/>
    <n v="3.02"/>
    <x v="11"/>
    <x v="2"/>
  </r>
  <r>
    <d v="2023-12-03T00:00:00"/>
    <x v="740"/>
    <x v="2"/>
    <x v="0"/>
    <x v="12"/>
    <n v="394.82"/>
    <n v="4"/>
    <n v="93.77"/>
    <x v="11"/>
    <x v="2"/>
  </r>
  <r>
    <d v="2023-12-03T00:00:00"/>
    <x v="740"/>
    <x v="2"/>
    <x v="0"/>
    <x v="3"/>
    <n v="18.190000000000001"/>
    <n v="4"/>
    <n v="-14.55"/>
    <x v="11"/>
    <x v="2"/>
  </r>
  <r>
    <d v="2023-12-03T00:00:00"/>
    <x v="685"/>
    <x v="3"/>
    <x v="2"/>
    <x v="9"/>
    <n v="1649.95"/>
    <n v="5"/>
    <n v="659.98"/>
    <x v="11"/>
    <x v="2"/>
  </r>
  <r>
    <d v="2023-12-03T00:00:00"/>
    <x v="685"/>
    <x v="3"/>
    <x v="1"/>
    <x v="8"/>
    <n v="111.9"/>
    <n v="6"/>
    <n v="51.47"/>
    <x v="11"/>
    <x v="2"/>
  </r>
  <r>
    <d v="2023-12-03T00:00:00"/>
    <x v="13"/>
    <x v="18"/>
    <x v="1"/>
    <x v="13"/>
    <n v="581.96"/>
    <n v="2"/>
    <n v="104.75"/>
    <x v="11"/>
    <x v="2"/>
  </r>
  <r>
    <d v="2023-12-03T00:00:00"/>
    <x v="13"/>
    <x v="18"/>
    <x v="1"/>
    <x v="5"/>
    <n v="29.98"/>
    <n v="1"/>
    <n v="8.09"/>
    <x v="11"/>
    <x v="2"/>
  </r>
  <r>
    <d v="2023-12-03T00:00:00"/>
    <x v="95"/>
    <x v="3"/>
    <x v="0"/>
    <x v="2"/>
    <n v="772.68"/>
    <n v="4"/>
    <n v="108.18"/>
    <x v="11"/>
    <x v="2"/>
  </r>
  <r>
    <d v="2023-12-03T00:00:00"/>
    <x v="310"/>
    <x v="3"/>
    <x v="1"/>
    <x v="13"/>
    <n v="268.7"/>
    <n v="3"/>
    <n v="6.72"/>
    <x v="11"/>
    <x v="2"/>
  </r>
  <r>
    <d v="2023-12-03T00:00:00"/>
    <x v="310"/>
    <x v="3"/>
    <x v="0"/>
    <x v="4"/>
    <n v="21.92"/>
    <n v="8"/>
    <n v="5.92"/>
    <x v="11"/>
    <x v="2"/>
  </r>
  <r>
    <d v="2023-12-03T00:00:00"/>
    <x v="310"/>
    <x v="3"/>
    <x v="0"/>
    <x v="2"/>
    <n v="48.72"/>
    <n v="3"/>
    <n v="7.31"/>
    <x v="11"/>
    <x v="2"/>
  </r>
  <r>
    <d v="2023-12-03T00:00:00"/>
    <x v="310"/>
    <x v="3"/>
    <x v="1"/>
    <x v="11"/>
    <n v="205.67"/>
    <n v="2"/>
    <n v="-12.1"/>
    <x v="11"/>
    <x v="2"/>
  </r>
  <r>
    <d v="2023-12-04T00:00:00"/>
    <x v="383"/>
    <x v="20"/>
    <x v="1"/>
    <x v="8"/>
    <n v="113.79"/>
    <n v="3"/>
    <n v="20.48"/>
    <x v="11"/>
    <x v="2"/>
  </r>
  <r>
    <d v="2023-12-04T00:00:00"/>
    <x v="383"/>
    <x v="20"/>
    <x v="2"/>
    <x v="9"/>
    <n v="78.150000000000006"/>
    <n v="1"/>
    <n v="34.39"/>
    <x v="11"/>
    <x v="2"/>
  </r>
  <r>
    <d v="2023-12-04T00:00:00"/>
    <x v="383"/>
    <x v="20"/>
    <x v="0"/>
    <x v="3"/>
    <n v="1.73"/>
    <n v="1"/>
    <n v="0.6"/>
    <x v="11"/>
    <x v="2"/>
  </r>
  <r>
    <d v="2023-12-04T00:00:00"/>
    <x v="383"/>
    <x v="20"/>
    <x v="0"/>
    <x v="0"/>
    <n v="40.56"/>
    <n v="4"/>
    <n v="19.87"/>
    <x v="11"/>
    <x v="2"/>
  </r>
  <r>
    <d v="2023-12-04T00:00:00"/>
    <x v="383"/>
    <x v="20"/>
    <x v="0"/>
    <x v="2"/>
    <n v="182.94"/>
    <n v="3"/>
    <n v="3.66"/>
    <x v="11"/>
    <x v="2"/>
  </r>
  <r>
    <d v="2023-12-04T00:00:00"/>
    <x v="383"/>
    <x v="20"/>
    <x v="0"/>
    <x v="2"/>
    <n v="193.86"/>
    <n v="2"/>
    <n v="11.63"/>
    <x v="11"/>
    <x v="2"/>
  </r>
  <r>
    <d v="2023-12-04T00:00:00"/>
    <x v="227"/>
    <x v="20"/>
    <x v="0"/>
    <x v="2"/>
    <n v="212.88"/>
    <n v="6"/>
    <n v="0"/>
    <x v="11"/>
    <x v="2"/>
  </r>
  <r>
    <d v="2023-12-04T00:00:00"/>
    <x v="272"/>
    <x v="20"/>
    <x v="0"/>
    <x v="3"/>
    <n v="15.53"/>
    <n v="3"/>
    <n v="5.82"/>
    <x v="11"/>
    <x v="2"/>
  </r>
  <r>
    <d v="2023-12-04T00:00:00"/>
    <x v="388"/>
    <x v="3"/>
    <x v="0"/>
    <x v="0"/>
    <n v="104.85"/>
    <n v="1"/>
    <n v="50.33"/>
    <x v="11"/>
    <x v="2"/>
  </r>
  <r>
    <d v="2023-12-05T00:00:00"/>
    <x v="576"/>
    <x v="22"/>
    <x v="0"/>
    <x v="3"/>
    <n v="407.98"/>
    <n v="3"/>
    <n v="132.59"/>
    <x v="11"/>
    <x v="2"/>
  </r>
  <r>
    <d v="2023-12-05T00:00:00"/>
    <x v="780"/>
    <x v="21"/>
    <x v="2"/>
    <x v="6"/>
    <n v="384.45"/>
    <n v="11"/>
    <n v="103.8"/>
    <x v="11"/>
    <x v="2"/>
  </r>
  <r>
    <d v="2023-12-05T00:00:00"/>
    <x v="780"/>
    <x v="21"/>
    <x v="2"/>
    <x v="6"/>
    <n v="149.97"/>
    <n v="3"/>
    <n v="6"/>
    <x v="11"/>
    <x v="2"/>
  </r>
  <r>
    <d v="2023-12-05T00:00:00"/>
    <x v="780"/>
    <x v="21"/>
    <x v="1"/>
    <x v="5"/>
    <n v="1951.84"/>
    <n v="8"/>
    <n v="585.54999999999995"/>
    <x v="11"/>
    <x v="2"/>
  </r>
  <r>
    <d v="2023-12-05T00:00:00"/>
    <x v="780"/>
    <x v="21"/>
    <x v="0"/>
    <x v="3"/>
    <n v="171.55"/>
    <n v="5"/>
    <n v="80.63"/>
    <x v="11"/>
    <x v="2"/>
  </r>
  <r>
    <d v="2023-12-05T00:00:00"/>
    <x v="229"/>
    <x v="5"/>
    <x v="1"/>
    <x v="8"/>
    <n v="191.82"/>
    <n v="3"/>
    <n v="74.81"/>
    <x v="11"/>
    <x v="2"/>
  </r>
  <r>
    <d v="2023-12-05T00:00:00"/>
    <x v="229"/>
    <x v="20"/>
    <x v="0"/>
    <x v="2"/>
    <n v="465.18"/>
    <n v="3"/>
    <n v="120.95"/>
    <x v="11"/>
    <x v="2"/>
  </r>
  <r>
    <d v="2023-12-05T00:00:00"/>
    <x v="166"/>
    <x v="32"/>
    <x v="1"/>
    <x v="11"/>
    <n v="81.94"/>
    <n v="1"/>
    <n v="20.49"/>
    <x v="11"/>
    <x v="2"/>
  </r>
  <r>
    <d v="2023-12-05T00:00:00"/>
    <x v="529"/>
    <x v="44"/>
    <x v="0"/>
    <x v="4"/>
    <n v="33.92"/>
    <n v="8"/>
    <n v="13.23"/>
    <x v="11"/>
    <x v="2"/>
  </r>
  <r>
    <d v="2023-12-05T00:00:00"/>
    <x v="633"/>
    <x v="5"/>
    <x v="2"/>
    <x v="6"/>
    <n v="699.98"/>
    <n v="2"/>
    <n v="195.99"/>
    <x v="11"/>
    <x v="2"/>
  </r>
  <r>
    <d v="2023-12-05T00:00:00"/>
    <x v="633"/>
    <x v="5"/>
    <x v="0"/>
    <x v="2"/>
    <n v="584.82000000000005"/>
    <n v="9"/>
    <n v="70.180000000000007"/>
    <x v="11"/>
    <x v="2"/>
  </r>
  <r>
    <d v="2023-12-05T00:00:00"/>
    <x v="211"/>
    <x v="1"/>
    <x v="0"/>
    <x v="1"/>
    <n v="11.95"/>
    <n v="3"/>
    <n v="3.88"/>
    <x v="11"/>
    <x v="2"/>
  </r>
  <r>
    <d v="2023-12-05T00:00:00"/>
    <x v="109"/>
    <x v="1"/>
    <x v="0"/>
    <x v="4"/>
    <n v="3.54"/>
    <n v="2"/>
    <n v="0.31"/>
    <x v="11"/>
    <x v="2"/>
  </r>
  <r>
    <d v="2023-12-05T00:00:00"/>
    <x v="736"/>
    <x v="7"/>
    <x v="1"/>
    <x v="8"/>
    <n v="13.4"/>
    <n v="1"/>
    <n v="6.43"/>
    <x v="11"/>
    <x v="2"/>
  </r>
  <r>
    <d v="2023-12-05T00:00:00"/>
    <x v="736"/>
    <x v="7"/>
    <x v="0"/>
    <x v="0"/>
    <n v="4.9800000000000004"/>
    <n v="1"/>
    <n v="2.34"/>
    <x v="11"/>
    <x v="2"/>
  </r>
  <r>
    <d v="2023-12-05T00:00:00"/>
    <x v="736"/>
    <x v="7"/>
    <x v="0"/>
    <x v="10"/>
    <n v="109.69"/>
    <n v="7"/>
    <n v="51.55"/>
    <x v="11"/>
    <x v="2"/>
  </r>
  <r>
    <d v="2023-12-06T00:00:00"/>
    <x v="480"/>
    <x v="3"/>
    <x v="0"/>
    <x v="0"/>
    <n v="19.440000000000001"/>
    <n v="3"/>
    <n v="9.33"/>
    <x v="11"/>
    <x v="2"/>
  </r>
  <r>
    <d v="2023-12-06T00:00:00"/>
    <x v="217"/>
    <x v="22"/>
    <x v="2"/>
    <x v="6"/>
    <n v="156.79"/>
    <n v="1"/>
    <n v="13.72"/>
    <x v="11"/>
    <x v="2"/>
  </r>
  <r>
    <d v="2023-12-06T00:00:00"/>
    <x v="217"/>
    <x v="22"/>
    <x v="2"/>
    <x v="6"/>
    <n v="431.98"/>
    <n v="3"/>
    <n v="27"/>
    <x v="11"/>
    <x v="2"/>
  </r>
  <r>
    <d v="2023-12-06T00:00:00"/>
    <x v="217"/>
    <x v="22"/>
    <x v="0"/>
    <x v="10"/>
    <n v="35.89"/>
    <n v="1"/>
    <n v="16.149999999999999"/>
    <x v="11"/>
    <x v="2"/>
  </r>
  <r>
    <d v="2023-12-06T00:00:00"/>
    <x v="217"/>
    <x v="22"/>
    <x v="0"/>
    <x v="3"/>
    <n v="47.21"/>
    <n v="7"/>
    <n v="15.34"/>
    <x v="11"/>
    <x v="2"/>
  </r>
  <r>
    <d v="2023-12-06T00:00:00"/>
    <x v="217"/>
    <x v="22"/>
    <x v="0"/>
    <x v="0"/>
    <n v="248.08"/>
    <n v="7"/>
    <n v="116.6"/>
    <x v="11"/>
    <x v="2"/>
  </r>
  <r>
    <d v="2023-12-06T00:00:00"/>
    <x v="217"/>
    <x v="22"/>
    <x v="0"/>
    <x v="0"/>
    <n v="189.7"/>
    <n v="5"/>
    <n v="89.16"/>
    <x v="11"/>
    <x v="2"/>
  </r>
  <r>
    <d v="2023-12-06T00:00:00"/>
    <x v="217"/>
    <x v="22"/>
    <x v="0"/>
    <x v="3"/>
    <n v="59.81"/>
    <n v="3"/>
    <n v="19.440000000000001"/>
    <x v="11"/>
    <x v="2"/>
  </r>
  <r>
    <d v="2023-12-06T00:00:00"/>
    <x v="679"/>
    <x v="20"/>
    <x v="0"/>
    <x v="3"/>
    <n v="968.74"/>
    <n v="7"/>
    <n v="314.83999999999997"/>
    <x v="11"/>
    <x v="2"/>
  </r>
  <r>
    <d v="2023-12-06T00:00:00"/>
    <x v="679"/>
    <x v="20"/>
    <x v="0"/>
    <x v="3"/>
    <n v="222.35"/>
    <n v="13"/>
    <n v="77.819999999999993"/>
    <x v="11"/>
    <x v="2"/>
  </r>
  <r>
    <d v="2023-12-06T00:00:00"/>
    <x v="679"/>
    <x v="20"/>
    <x v="2"/>
    <x v="16"/>
    <n v="479.98"/>
    <n v="2"/>
    <n v="90"/>
    <x v="11"/>
    <x v="2"/>
  </r>
  <r>
    <d v="2023-12-06T00:00:00"/>
    <x v="64"/>
    <x v="3"/>
    <x v="2"/>
    <x v="6"/>
    <n v="271.95999999999998"/>
    <n v="5"/>
    <n v="27.2"/>
    <x v="11"/>
    <x v="2"/>
  </r>
  <r>
    <d v="2023-12-06T00:00:00"/>
    <x v="64"/>
    <x v="3"/>
    <x v="0"/>
    <x v="4"/>
    <n v="18.690000000000001"/>
    <n v="7"/>
    <n v="5.23"/>
    <x v="11"/>
    <x v="2"/>
  </r>
  <r>
    <d v="2023-12-06T00:00:00"/>
    <x v="64"/>
    <x v="3"/>
    <x v="0"/>
    <x v="0"/>
    <n v="13.36"/>
    <n v="2"/>
    <n v="6.41"/>
    <x v="11"/>
    <x v="2"/>
  </r>
  <r>
    <d v="2023-12-06T00:00:00"/>
    <x v="64"/>
    <x v="3"/>
    <x v="2"/>
    <x v="6"/>
    <n v="249.58"/>
    <n v="2"/>
    <n v="31.2"/>
    <x v="11"/>
    <x v="2"/>
  </r>
  <r>
    <d v="2023-12-06T00:00:00"/>
    <x v="64"/>
    <x v="3"/>
    <x v="0"/>
    <x v="7"/>
    <n v="13.86"/>
    <n v="7"/>
    <n v="0"/>
    <x v="11"/>
    <x v="2"/>
  </r>
  <r>
    <d v="2023-12-06T00:00:00"/>
    <x v="64"/>
    <x v="3"/>
    <x v="0"/>
    <x v="3"/>
    <n v="13.38"/>
    <n v="4"/>
    <n v="4.68"/>
    <x v="11"/>
    <x v="2"/>
  </r>
  <r>
    <d v="2023-12-06T00:00:00"/>
    <x v="64"/>
    <x v="3"/>
    <x v="0"/>
    <x v="3"/>
    <n v="437.47"/>
    <n v="14"/>
    <n v="153.12"/>
    <x v="11"/>
    <x v="2"/>
  </r>
  <r>
    <d v="2023-12-08T00:00:00"/>
    <x v="702"/>
    <x v="0"/>
    <x v="2"/>
    <x v="6"/>
    <n v="1097.54"/>
    <n v="7"/>
    <n v="123.47"/>
    <x v="11"/>
    <x v="2"/>
  </r>
  <r>
    <d v="2023-12-08T00:00:00"/>
    <x v="702"/>
    <x v="0"/>
    <x v="1"/>
    <x v="8"/>
    <n v="190.92"/>
    <n v="5"/>
    <n v="-147.96"/>
    <x v="11"/>
    <x v="2"/>
  </r>
  <r>
    <d v="2023-12-08T00:00:00"/>
    <x v="87"/>
    <x v="28"/>
    <x v="2"/>
    <x v="6"/>
    <n v="114.95"/>
    <n v="5"/>
    <n v="2.2999999999999998"/>
    <x v="11"/>
    <x v="2"/>
  </r>
  <r>
    <d v="2023-12-08T00:00:00"/>
    <x v="425"/>
    <x v="10"/>
    <x v="0"/>
    <x v="3"/>
    <n v="12.96"/>
    <n v="7"/>
    <n v="-9.5"/>
    <x v="11"/>
    <x v="2"/>
  </r>
  <r>
    <d v="2023-12-08T00:00:00"/>
    <x v="386"/>
    <x v="3"/>
    <x v="0"/>
    <x v="4"/>
    <n v="8.56"/>
    <n v="2"/>
    <n v="2.48"/>
    <x v="11"/>
    <x v="2"/>
  </r>
  <r>
    <d v="2023-12-08T00:00:00"/>
    <x v="386"/>
    <x v="3"/>
    <x v="0"/>
    <x v="0"/>
    <n v="45.36"/>
    <n v="7"/>
    <n v="21.77"/>
    <x v="11"/>
    <x v="2"/>
  </r>
  <r>
    <d v="2023-12-08T00:00:00"/>
    <x v="386"/>
    <x v="3"/>
    <x v="1"/>
    <x v="13"/>
    <n v="1421.66"/>
    <n v="6"/>
    <n v="-195.48"/>
    <x v="11"/>
    <x v="2"/>
  </r>
  <r>
    <d v="2023-12-08T00:00:00"/>
    <x v="440"/>
    <x v="3"/>
    <x v="0"/>
    <x v="2"/>
    <n v="34.049999999999997"/>
    <n v="3"/>
    <n v="9.5299999999999994"/>
    <x v="11"/>
    <x v="2"/>
  </r>
  <r>
    <d v="2023-12-08T00:00:00"/>
    <x v="440"/>
    <x v="3"/>
    <x v="0"/>
    <x v="2"/>
    <n v="352.38"/>
    <n v="2"/>
    <n v="81.05"/>
    <x v="11"/>
    <x v="2"/>
  </r>
  <r>
    <d v="2023-12-08T00:00:00"/>
    <x v="352"/>
    <x v="25"/>
    <x v="2"/>
    <x v="6"/>
    <n v="249.58"/>
    <n v="2"/>
    <n v="31.2"/>
    <x v="11"/>
    <x v="2"/>
  </r>
  <r>
    <d v="2023-12-08T00:00:00"/>
    <x v="352"/>
    <x v="25"/>
    <x v="2"/>
    <x v="9"/>
    <n v="68.11"/>
    <n v="3"/>
    <n v="17.88"/>
    <x v="11"/>
    <x v="2"/>
  </r>
  <r>
    <d v="2023-12-08T00:00:00"/>
    <x v="352"/>
    <x v="25"/>
    <x v="2"/>
    <x v="9"/>
    <n v="16.559999999999999"/>
    <n v="3"/>
    <n v="-2.48"/>
    <x v="11"/>
    <x v="2"/>
  </r>
  <r>
    <d v="2023-12-08T00:00:00"/>
    <x v="640"/>
    <x v="10"/>
    <x v="0"/>
    <x v="0"/>
    <n v="10.58"/>
    <n v="3"/>
    <n v="3.44"/>
    <x v="11"/>
    <x v="2"/>
  </r>
  <r>
    <d v="2023-12-08T00:00:00"/>
    <x v="316"/>
    <x v="21"/>
    <x v="1"/>
    <x v="11"/>
    <n v="405.86"/>
    <n v="7"/>
    <n v="32.47"/>
    <x v="11"/>
    <x v="2"/>
  </r>
  <r>
    <d v="2023-12-08T00:00:00"/>
    <x v="316"/>
    <x v="21"/>
    <x v="1"/>
    <x v="5"/>
    <n v="680.01"/>
    <n v="3"/>
    <n v="176.8"/>
    <x v="11"/>
    <x v="2"/>
  </r>
  <r>
    <d v="2023-12-09T00:00:00"/>
    <x v="127"/>
    <x v="40"/>
    <x v="0"/>
    <x v="4"/>
    <n v="19.46"/>
    <n v="7"/>
    <n v="5.0599999999999996"/>
    <x v="11"/>
    <x v="2"/>
  </r>
  <r>
    <d v="2023-12-09T00:00:00"/>
    <x v="127"/>
    <x v="40"/>
    <x v="0"/>
    <x v="12"/>
    <n v="60.34"/>
    <n v="7"/>
    <n v="15.69"/>
    <x v="11"/>
    <x v="2"/>
  </r>
  <r>
    <d v="2023-12-09T00:00:00"/>
    <x v="667"/>
    <x v="32"/>
    <x v="0"/>
    <x v="1"/>
    <n v="3.69"/>
    <n v="1"/>
    <n v="1.73"/>
    <x v="11"/>
    <x v="2"/>
  </r>
  <r>
    <d v="2023-12-09T00:00:00"/>
    <x v="667"/>
    <x v="32"/>
    <x v="0"/>
    <x v="1"/>
    <n v="122.12"/>
    <n v="4"/>
    <n v="56.18"/>
    <x v="11"/>
    <x v="2"/>
  </r>
  <r>
    <d v="2023-12-09T00:00:00"/>
    <x v="169"/>
    <x v="0"/>
    <x v="0"/>
    <x v="0"/>
    <n v="9.39"/>
    <n v="2"/>
    <n v="3.29"/>
    <x v="11"/>
    <x v="2"/>
  </r>
  <r>
    <d v="2023-12-09T00:00:00"/>
    <x v="169"/>
    <x v="0"/>
    <x v="0"/>
    <x v="4"/>
    <n v="9.33"/>
    <n v="1"/>
    <n v="0.82"/>
    <x v="11"/>
    <x v="2"/>
  </r>
  <r>
    <d v="2023-12-09T00:00:00"/>
    <x v="105"/>
    <x v="15"/>
    <x v="1"/>
    <x v="13"/>
    <n v="79.97"/>
    <n v="3"/>
    <n v="-29.32"/>
    <x v="11"/>
    <x v="2"/>
  </r>
  <r>
    <d v="2023-12-09T00:00:00"/>
    <x v="105"/>
    <x v="15"/>
    <x v="0"/>
    <x v="3"/>
    <n v="2.95"/>
    <n v="2"/>
    <n v="-2.06"/>
    <x v="11"/>
    <x v="2"/>
  </r>
  <r>
    <d v="2023-12-09T00:00:00"/>
    <x v="564"/>
    <x v="14"/>
    <x v="2"/>
    <x v="6"/>
    <n v="10.9"/>
    <n v="1"/>
    <n v="3.05"/>
    <x v="11"/>
    <x v="2"/>
  </r>
  <r>
    <d v="2023-12-09T00:00:00"/>
    <x v="564"/>
    <x v="14"/>
    <x v="2"/>
    <x v="9"/>
    <n v="59.98"/>
    <n v="2"/>
    <n v="25.19"/>
    <x v="11"/>
    <x v="2"/>
  </r>
  <r>
    <d v="2023-12-09T00:00:00"/>
    <x v="564"/>
    <x v="14"/>
    <x v="0"/>
    <x v="12"/>
    <n v="61.93"/>
    <n v="1"/>
    <n v="23.4"/>
    <x v="11"/>
    <x v="2"/>
  </r>
  <r>
    <d v="2023-12-09T00:00:00"/>
    <x v="185"/>
    <x v="15"/>
    <x v="2"/>
    <x v="6"/>
    <n v="40.68"/>
    <n v="3"/>
    <n v="-9.15"/>
    <x v="11"/>
    <x v="2"/>
  </r>
  <r>
    <d v="2023-12-09T00:00:00"/>
    <x v="274"/>
    <x v="1"/>
    <x v="0"/>
    <x v="14"/>
    <n v="20.57"/>
    <n v="3"/>
    <n v="1.54"/>
    <x v="11"/>
    <x v="2"/>
  </r>
  <r>
    <d v="2023-12-09T00:00:00"/>
    <x v="274"/>
    <x v="1"/>
    <x v="0"/>
    <x v="12"/>
    <n v="4.3600000000000003"/>
    <n v="2"/>
    <n v="-11.76"/>
    <x v="11"/>
    <x v="2"/>
  </r>
  <r>
    <d v="2023-12-09T00:00:00"/>
    <x v="274"/>
    <x v="1"/>
    <x v="2"/>
    <x v="9"/>
    <n v="19.04"/>
    <n v="4"/>
    <n v="-1.43"/>
    <x v="11"/>
    <x v="2"/>
  </r>
  <r>
    <d v="2023-12-09T00:00:00"/>
    <x v="153"/>
    <x v="3"/>
    <x v="0"/>
    <x v="3"/>
    <n v="273.92"/>
    <n v="8"/>
    <n v="99.3"/>
    <x v="11"/>
    <x v="2"/>
  </r>
  <r>
    <d v="2023-12-09T00:00:00"/>
    <x v="181"/>
    <x v="6"/>
    <x v="1"/>
    <x v="13"/>
    <n v="1056.8599999999999"/>
    <n v="7"/>
    <n v="158.53"/>
    <x v="11"/>
    <x v="2"/>
  </r>
  <r>
    <d v="2023-12-10T00:00:00"/>
    <x v="564"/>
    <x v="3"/>
    <x v="1"/>
    <x v="5"/>
    <n v="321.57"/>
    <n v="2"/>
    <n v="28.14"/>
    <x v="11"/>
    <x v="2"/>
  </r>
  <r>
    <d v="2023-12-10T00:00:00"/>
    <x v="16"/>
    <x v="20"/>
    <x v="0"/>
    <x v="2"/>
    <n v="80.58"/>
    <n v="6"/>
    <n v="22.56"/>
    <x v="11"/>
    <x v="2"/>
  </r>
  <r>
    <d v="2023-12-10T00:00:00"/>
    <x v="16"/>
    <x v="20"/>
    <x v="0"/>
    <x v="10"/>
    <n v="361.92"/>
    <n v="4"/>
    <n v="162.86000000000001"/>
    <x v="11"/>
    <x v="2"/>
  </r>
  <r>
    <d v="2023-12-10T00:00:00"/>
    <x v="358"/>
    <x v="22"/>
    <x v="0"/>
    <x v="3"/>
    <n v="153.55000000000001"/>
    <n v="3"/>
    <n v="51.82"/>
    <x v="11"/>
    <x v="2"/>
  </r>
  <r>
    <d v="2023-12-10T00:00:00"/>
    <x v="358"/>
    <x v="22"/>
    <x v="0"/>
    <x v="12"/>
    <n v="65.34"/>
    <n v="3"/>
    <n v="22.87"/>
    <x v="11"/>
    <x v="2"/>
  </r>
  <r>
    <d v="2023-12-10T00:00:00"/>
    <x v="358"/>
    <x v="22"/>
    <x v="0"/>
    <x v="0"/>
    <n v="123.92"/>
    <n v="4"/>
    <n v="55.76"/>
    <x v="11"/>
    <x v="2"/>
  </r>
  <r>
    <d v="2023-12-10T00:00:00"/>
    <x v="358"/>
    <x v="22"/>
    <x v="0"/>
    <x v="12"/>
    <n v="35.1"/>
    <n v="3"/>
    <n v="12.29"/>
    <x v="11"/>
    <x v="2"/>
  </r>
  <r>
    <d v="2023-12-10T00:00:00"/>
    <x v="358"/>
    <x v="22"/>
    <x v="2"/>
    <x v="9"/>
    <n v="44.75"/>
    <n v="5"/>
    <n v="8.5"/>
    <x v="11"/>
    <x v="2"/>
  </r>
  <r>
    <d v="2023-12-10T00:00:00"/>
    <x v="294"/>
    <x v="18"/>
    <x v="1"/>
    <x v="5"/>
    <n v="1424.9"/>
    <n v="5"/>
    <n v="356.23"/>
    <x v="11"/>
    <x v="2"/>
  </r>
  <r>
    <d v="2023-12-10T00:00:00"/>
    <x v="694"/>
    <x v="3"/>
    <x v="0"/>
    <x v="0"/>
    <n v="80.28"/>
    <n v="12"/>
    <n v="36.93"/>
    <x v="11"/>
    <x v="2"/>
  </r>
  <r>
    <d v="2023-12-10T00:00:00"/>
    <x v="752"/>
    <x v="20"/>
    <x v="0"/>
    <x v="0"/>
    <n v="18.54"/>
    <n v="2"/>
    <n v="8.7100000000000009"/>
    <x v="11"/>
    <x v="2"/>
  </r>
  <r>
    <d v="2023-12-10T00:00:00"/>
    <x v="752"/>
    <x v="20"/>
    <x v="0"/>
    <x v="3"/>
    <n v="679.96"/>
    <n v="5"/>
    <n v="220.99"/>
    <x v="11"/>
    <x v="2"/>
  </r>
  <r>
    <d v="2023-12-10T00:00:00"/>
    <x v="620"/>
    <x v="20"/>
    <x v="0"/>
    <x v="0"/>
    <n v="62.82"/>
    <n v="9"/>
    <n v="29.53"/>
    <x v="11"/>
    <x v="2"/>
  </r>
  <r>
    <d v="2023-12-10T00:00:00"/>
    <x v="421"/>
    <x v="20"/>
    <x v="0"/>
    <x v="0"/>
    <n v="6.48"/>
    <n v="1"/>
    <n v="3.11"/>
    <x v="11"/>
    <x v="2"/>
  </r>
  <r>
    <d v="2023-12-11T00:00:00"/>
    <x v="362"/>
    <x v="20"/>
    <x v="0"/>
    <x v="7"/>
    <n v="15.26"/>
    <n v="7"/>
    <n v="6.26"/>
    <x v="11"/>
    <x v="2"/>
  </r>
  <r>
    <d v="2023-12-11T00:00:00"/>
    <x v="362"/>
    <x v="20"/>
    <x v="2"/>
    <x v="6"/>
    <n v="1029.95"/>
    <n v="5"/>
    <n v="298.69"/>
    <x v="11"/>
    <x v="2"/>
  </r>
  <r>
    <d v="2023-12-11T00:00:00"/>
    <x v="667"/>
    <x v="26"/>
    <x v="0"/>
    <x v="2"/>
    <n v="243.38"/>
    <n v="3"/>
    <n v="-51.72"/>
    <x v="11"/>
    <x v="2"/>
  </r>
  <r>
    <d v="2023-12-11T00:00:00"/>
    <x v="667"/>
    <x v="26"/>
    <x v="2"/>
    <x v="9"/>
    <n v="119.8"/>
    <n v="5"/>
    <n v="29.95"/>
    <x v="11"/>
    <x v="2"/>
  </r>
  <r>
    <d v="2023-12-11T00:00:00"/>
    <x v="667"/>
    <x v="26"/>
    <x v="2"/>
    <x v="6"/>
    <n v="300.77"/>
    <n v="4"/>
    <n v="30.08"/>
    <x v="11"/>
    <x v="2"/>
  </r>
  <r>
    <d v="2023-12-11T00:00:00"/>
    <x v="278"/>
    <x v="22"/>
    <x v="1"/>
    <x v="8"/>
    <n v="14.8"/>
    <n v="4"/>
    <n v="6.07"/>
    <x v="11"/>
    <x v="2"/>
  </r>
  <r>
    <d v="2023-12-11T00:00:00"/>
    <x v="278"/>
    <x v="22"/>
    <x v="2"/>
    <x v="6"/>
    <n v="302.38"/>
    <n v="3"/>
    <n v="22.68"/>
    <x v="11"/>
    <x v="2"/>
  </r>
  <r>
    <d v="2023-12-11T00:00:00"/>
    <x v="278"/>
    <x v="22"/>
    <x v="2"/>
    <x v="9"/>
    <n v="316"/>
    <n v="4"/>
    <n v="31.6"/>
    <x v="11"/>
    <x v="2"/>
  </r>
  <r>
    <d v="2023-12-11T00:00:00"/>
    <x v="336"/>
    <x v="16"/>
    <x v="0"/>
    <x v="2"/>
    <n v="85.22"/>
    <n v="3"/>
    <n v="7.46"/>
    <x v="11"/>
    <x v="2"/>
  </r>
  <r>
    <d v="2023-12-11T00:00:00"/>
    <x v="273"/>
    <x v="15"/>
    <x v="0"/>
    <x v="4"/>
    <n v="6.67"/>
    <n v="3"/>
    <n v="1.67"/>
    <x v="11"/>
    <x v="2"/>
  </r>
  <r>
    <d v="2023-12-11T00:00:00"/>
    <x v="270"/>
    <x v="10"/>
    <x v="0"/>
    <x v="2"/>
    <n v="64.959999999999994"/>
    <n v="5"/>
    <n v="-4.0599999999999996"/>
    <x v="11"/>
    <x v="2"/>
  </r>
  <r>
    <d v="2023-12-11T00:00:00"/>
    <x v="270"/>
    <x v="10"/>
    <x v="0"/>
    <x v="14"/>
    <n v="13.52"/>
    <n v="2"/>
    <n v="1.69"/>
    <x v="11"/>
    <x v="2"/>
  </r>
  <r>
    <d v="2023-12-11T00:00:00"/>
    <x v="270"/>
    <x v="10"/>
    <x v="1"/>
    <x v="5"/>
    <n v="458.43"/>
    <n v="5"/>
    <n v="-137.53"/>
    <x v="11"/>
    <x v="2"/>
  </r>
  <r>
    <d v="2023-12-11T00:00:00"/>
    <x v="270"/>
    <x v="10"/>
    <x v="0"/>
    <x v="12"/>
    <n v="387.14"/>
    <n v="4"/>
    <n v="24.2"/>
    <x v="11"/>
    <x v="2"/>
  </r>
  <r>
    <d v="2023-12-11T00:00:00"/>
    <x v="270"/>
    <x v="10"/>
    <x v="1"/>
    <x v="13"/>
    <n v="328.59"/>
    <n v="3"/>
    <n v="-147.87"/>
    <x v="11"/>
    <x v="2"/>
  </r>
  <r>
    <d v="2023-12-11T00:00:00"/>
    <x v="35"/>
    <x v="11"/>
    <x v="1"/>
    <x v="5"/>
    <n v="403.92"/>
    <n v="5"/>
    <n v="25.25"/>
    <x v="11"/>
    <x v="2"/>
  </r>
  <r>
    <d v="2023-12-11T00:00:00"/>
    <x v="494"/>
    <x v="3"/>
    <x v="0"/>
    <x v="3"/>
    <n v="209.6"/>
    <n v="5"/>
    <n v="68.12"/>
    <x v="11"/>
    <x v="2"/>
  </r>
  <r>
    <d v="2023-12-11T00:00:00"/>
    <x v="494"/>
    <x v="3"/>
    <x v="0"/>
    <x v="4"/>
    <n v="23.32"/>
    <n v="2"/>
    <n v="6.06"/>
    <x v="11"/>
    <x v="2"/>
  </r>
  <r>
    <d v="2023-12-11T00:00:00"/>
    <x v="494"/>
    <x v="3"/>
    <x v="0"/>
    <x v="0"/>
    <n v="30.98"/>
    <n v="1"/>
    <n v="13.94"/>
    <x v="11"/>
    <x v="2"/>
  </r>
  <r>
    <d v="2023-12-11T00:00:00"/>
    <x v="494"/>
    <x v="3"/>
    <x v="2"/>
    <x v="9"/>
    <n v="119.96"/>
    <n v="4"/>
    <n v="25.19"/>
    <x v="11"/>
    <x v="2"/>
  </r>
  <r>
    <d v="2023-12-11T00:00:00"/>
    <x v="494"/>
    <x v="3"/>
    <x v="1"/>
    <x v="5"/>
    <n v="363.92"/>
    <n v="5"/>
    <n v="-31.84"/>
    <x v="11"/>
    <x v="2"/>
  </r>
  <r>
    <d v="2023-12-11T00:00:00"/>
    <x v="494"/>
    <x v="3"/>
    <x v="0"/>
    <x v="3"/>
    <n v="35.81"/>
    <n v="3"/>
    <n v="11.19"/>
    <x v="11"/>
    <x v="2"/>
  </r>
  <r>
    <d v="2023-12-11T00:00:00"/>
    <x v="494"/>
    <x v="3"/>
    <x v="0"/>
    <x v="3"/>
    <n v="122.69"/>
    <n v="9"/>
    <n v="39.869999999999997"/>
    <x v="11"/>
    <x v="2"/>
  </r>
  <r>
    <d v="2023-12-11T00:00:00"/>
    <x v="494"/>
    <x v="3"/>
    <x v="1"/>
    <x v="13"/>
    <n v="892.14"/>
    <n v="7"/>
    <n v="111.52"/>
    <x v="11"/>
    <x v="2"/>
  </r>
  <r>
    <d v="2023-12-11T00:00:00"/>
    <x v="494"/>
    <x v="3"/>
    <x v="0"/>
    <x v="2"/>
    <n v="50.22"/>
    <n v="3"/>
    <n v="2.0099999999999998"/>
    <x v="11"/>
    <x v="2"/>
  </r>
  <r>
    <d v="2023-12-11T00:00:00"/>
    <x v="494"/>
    <x v="3"/>
    <x v="0"/>
    <x v="12"/>
    <n v="83.42"/>
    <n v="2"/>
    <n v="24.19"/>
    <x v="11"/>
    <x v="2"/>
  </r>
  <r>
    <d v="2023-12-11T00:00:00"/>
    <x v="494"/>
    <x v="3"/>
    <x v="0"/>
    <x v="3"/>
    <n v="5.87"/>
    <n v="2"/>
    <n v="2.13"/>
    <x v="11"/>
    <x v="2"/>
  </r>
  <r>
    <d v="2023-12-11T00:00:00"/>
    <x v="571"/>
    <x v="10"/>
    <x v="0"/>
    <x v="12"/>
    <n v="73.540000000000006"/>
    <n v="4"/>
    <n v="9.19"/>
    <x v="11"/>
    <x v="2"/>
  </r>
  <r>
    <d v="2023-12-12T00:00:00"/>
    <x v="140"/>
    <x v="10"/>
    <x v="0"/>
    <x v="3"/>
    <n v="18.690000000000001"/>
    <n v="3"/>
    <n v="-14.33"/>
    <x v="11"/>
    <x v="2"/>
  </r>
  <r>
    <d v="2023-12-12T00:00:00"/>
    <x v="140"/>
    <x v="10"/>
    <x v="2"/>
    <x v="9"/>
    <n v="383.95"/>
    <n v="6"/>
    <n v="76.790000000000006"/>
    <x v="11"/>
    <x v="2"/>
  </r>
  <r>
    <d v="2023-12-12T00:00:00"/>
    <x v="342"/>
    <x v="14"/>
    <x v="2"/>
    <x v="6"/>
    <n v="657.93"/>
    <n v="7"/>
    <n v="184.22"/>
    <x v="11"/>
    <x v="2"/>
  </r>
  <r>
    <d v="2023-12-12T00:00:00"/>
    <x v="342"/>
    <x v="14"/>
    <x v="1"/>
    <x v="8"/>
    <n v="33.479999999999997"/>
    <n v="4"/>
    <n v="8.6999999999999993"/>
    <x v="11"/>
    <x v="2"/>
  </r>
  <r>
    <d v="2023-12-12T00:00:00"/>
    <x v="342"/>
    <x v="14"/>
    <x v="0"/>
    <x v="4"/>
    <n v="13.9"/>
    <n v="5"/>
    <n v="3.61"/>
    <x v="11"/>
    <x v="2"/>
  </r>
  <r>
    <d v="2023-12-12T00:00:00"/>
    <x v="342"/>
    <x v="14"/>
    <x v="0"/>
    <x v="2"/>
    <n v="26.86"/>
    <n v="2"/>
    <n v="6.72"/>
    <x v="11"/>
    <x v="2"/>
  </r>
  <r>
    <d v="2023-12-12T00:00:00"/>
    <x v="574"/>
    <x v="4"/>
    <x v="2"/>
    <x v="9"/>
    <n v="249.95"/>
    <n v="5"/>
    <n v="20"/>
    <x v="11"/>
    <x v="2"/>
  </r>
  <r>
    <d v="2023-12-12T00:00:00"/>
    <x v="574"/>
    <x v="4"/>
    <x v="0"/>
    <x v="0"/>
    <n v="49.12"/>
    <n v="4"/>
    <n v="23.09"/>
    <x v="11"/>
    <x v="2"/>
  </r>
  <r>
    <d v="2023-12-12T00:00:00"/>
    <x v="503"/>
    <x v="3"/>
    <x v="1"/>
    <x v="8"/>
    <n v="383.64"/>
    <n v="6"/>
    <n v="122.76"/>
    <x v="11"/>
    <x v="2"/>
  </r>
  <r>
    <d v="2023-12-12T00:00:00"/>
    <x v="503"/>
    <x v="3"/>
    <x v="0"/>
    <x v="12"/>
    <n v="56.52"/>
    <n v="3"/>
    <n v="15.83"/>
    <x v="11"/>
    <x v="2"/>
  </r>
  <r>
    <d v="2023-12-12T00:00:00"/>
    <x v="270"/>
    <x v="20"/>
    <x v="1"/>
    <x v="8"/>
    <n v="60.35"/>
    <n v="5"/>
    <n v="19.920000000000002"/>
    <x v="11"/>
    <x v="2"/>
  </r>
  <r>
    <d v="2023-12-12T00:00:00"/>
    <x v="270"/>
    <x v="20"/>
    <x v="0"/>
    <x v="14"/>
    <n v="35.520000000000003"/>
    <n v="4"/>
    <n v="9.9499999999999993"/>
    <x v="11"/>
    <x v="2"/>
  </r>
  <r>
    <d v="2023-12-12T00:00:00"/>
    <x v="270"/>
    <x v="20"/>
    <x v="0"/>
    <x v="4"/>
    <n v="11.2"/>
    <n v="7"/>
    <n v="4.82"/>
    <x v="11"/>
    <x v="2"/>
  </r>
  <r>
    <d v="2023-12-13T00:00:00"/>
    <x v="484"/>
    <x v="39"/>
    <x v="2"/>
    <x v="9"/>
    <n v="63.88"/>
    <n v="4"/>
    <n v="24.91"/>
    <x v="11"/>
    <x v="2"/>
  </r>
  <r>
    <d v="2023-12-13T00:00:00"/>
    <x v="274"/>
    <x v="3"/>
    <x v="0"/>
    <x v="3"/>
    <n v="6.1"/>
    <n v="2"/>
    <n v="2.21"/>
    <x v="11"/>
    <x v="2"/>
  </r>
  <r>
    <d v="2023-12-13T00:00:00"/>
    <x v="274"/>
    <x v="3"/>
    <x v="1"/>
    <x v="13"/>
    <n v="1114.27"/>
    <n v="4"/>
    <n v="41.79"/>
    <x v="11"/>
    <x v="2"/>
  </r>
  <r>
    <d v="2023-12-13T00:00:00"/>
    <x v="29"/>
    <x v="3"/>
    <x v="0"/>
    <x v="4"/>
    <n v="9.84"/>
    <n v="3"/>
    <n v="3.25"/>
    <x v="11"/>
    <x v="2"/>
  </r>
  <r>
    <d v="2023-12-14T00:00:00"/>
    <x v="283"/>
    <x v="29"/>
    <x v="1"/>
    <x v="8"/>
    <n v="133.38"/>
    <n v="6"/>
    <n v="58.69"/>
    <x v="11"/>
    <x v="2"/>
  </r>
  <r>
    <d v="2023-12-14T00:00:00"/>
    <x v="500"/>
    <x v="20"/>
    <x v="0"/>
    <x v="0"/>
    <n v="14.62"/>
    <n v="2"/>
    <n v="6.73"/>
    <x v="11"/>
    <x v="2"/>
  </r>
  <r>
    <d v="2023-12-14T00:00:00"/>
    <x v="500"/>
    <x v="20"/>
    <x v="0"/>
    <x v="1"/>
    <n v="5.76"/>
    <n v="2"/>
    <n v="2.82"/>
    <x v="11"/>
    <x v="2"/>
  </r>
  <r>
    <d v="2023-12-14T00:00:00"/>
    <x v="500"/>
    <x v="20"/>
    <x v="0"/>
    <x v="7"/>
    <n v="21.48"/>
    <n v="6"/>
    <n v="10.53"/>
    <x v="11"/>
    <x v="2"/>
  </r>
  <r>
    <d v="2023-12-14T00:00:00"/>
    <x v="500"/>
    <x v="20"/>
    <x v="1"/>
    <x v="8"/>
    <n v="396.92"/>
    <n v="4"/>
    <n v="198.46"/>
    <x v="11"/>
    <x v="2"/>
  </r>
  <r>
    <d v="2023-12-14T00:00:00"/>
    <x v="500"/>
    <x v="20"/>
    <x v="0"/>
    <x v="2"/>
    <n v="17.149999999999999"/>
    <n v="1"/>
    <n v="4.63"/>
    <x v="11"/>
    <x v="2"/>
  </r>
  <r>
    <d v="2023-12-14T00:00:00"/>
    <x v="500"/>
    <x v="20"/>
    <x v="0"/>
    <x v="3"/>
    <n v="23.12"/>
    <n v="2"/>
    <n v="7.8"/>
    <x v="11"/>
    <x v="2"/>
  </r>
  <r>
    <d v="2023-12-14T00:00:00"/>
    <x v="171"/>
    <x v="3"/>
    <x v="1"/>
    <x v="5"/>
    <n v="81.42"/>
    <n v="2"/>
    <n v="-9.16"/>
    <x v="11"/>
    <x v="2"/>
  </r>
  <r>
    <d v="2023-12-14T00:00:00"/>
    <x v="171"/>
    <x v="3"/>
    <x v="0"/>
    <x v="2"/>
    <n v="134.80000000000001"/>
    <n v="10"/>
    <n v="35.049999999999997"/>
    <x v="11"/>
    <x v="2"/>
  </r>
  <r>
    <d v="2023-12-15T00:00:00"/>
    <x v="634"/>
    <x v="14"/>
    <x v="1"/>
    <x v="13"/>
    <n v="1652.94"/>
    <n v="3"/>
    <n v="231.41"/>
    <x v="11"/>
    <x v="2"/>
  </r>
  <r>
    <d v="2023-12-15T00:00:00"/>
    <x v="634"/>
    <x v="14"/>
    <x v="0"/>
    <x v="2"/>
    <n v="296.37"/>
    <n v="3"/>
    <n v="80.02"/>
    <x v="11"/>
    <x v="2"/>
  </r>
  <r>
    <d v="2023-12-15T00:00:00"/>
    <x v="157"/>
    <x v="3"/>
    <x v="1"/>
    <x v="8"/>
    <n v="14.76"/>
    <n v="2"/>
    <n v="4.28"/>
    <x v="11"/>
    <x v="2"/>
  </r>
  <r>
    <d v="2023-12-15T00:00:00"/>
    <x v="109"/>
    <x v="11"/>
    <x v="1"/>
    <x v="13"/>
    <n v="564.20000000000005"/>
    <n v="3"/>
    <n v="-304.67"/>
    <x v="11"/>
    <x v="2"/>
  </r>
  <r>
    <d v="2023-12-15T00:00:00"/>
    <x v="109"/>
    <x v="11"/>
    <x v="0"/>
    <x v="12"/>
    <n v="87.17"/>
    <n v="2"/>
    <n v="8.7200000000000006"/>
    <x v="11"/>
    <x v="2"/>
  </r>
  <r>
    <d v="2023-12-15T00:00:00"/>
    <x v="489"/>
    <x v="10"/>
    <x v="0"/>
    <x v="3"/>
    <n v="2.21"/>
    <n v="3"/>
    <n v="-1.48"/>
    <x v="11"/>
    <x v="2"/>
  </r>
  <r>
    <d v="2023-12-15T00:00:00"/>
    <x v="529"/>
    <x v="13"/>
    <x v="0"/>
    <x v="0"/>
    <n v="19.440000000000001"/>
    <n v="3"/>
    <n v="9.33"/>
    <x v="11"/>
    <x v="2"/>
  </r>
  <r>
    <d v="2023-12-16T00:00:00"/>
    <x v="583"/>
    <x v="1"/>
    <x v="0"/>
    <x v="3"/>
    <n v="4.79"/>
    <n v="3"/>
    <n v="-7.9"/>
    <x v="11"/>
    <x v="2"/>
  </r>
  <r>
    <d v="2023-12-16T00:00:00"/>
    <x v="435"/>
    <x v="20"/>
    <x v="0"/>
    <x v="7"/>
    <n v="3.68"/>
    <n v="2"/>
    <n v="1.8"/>
    <x v="11"/>
    <x v="2"/>
  </r>
  <r>
    <d v="2023-12-16T00:00:00"/>
    <x v="500"/>
    <x v="3"/>
    <x v="1"/>
    <x v="5"/>
    <n v="563.91999999999996"/>
    <n v="5"/>
    <n v="7.05"/>
    <x v="11"/>
    <x v="2"/>
  </r>
  <r>
    <d v="2023-12-16T00:00:00"/>
    <x v="394"/>
    <x v="25"/>
    <x v="0"/>
    <x v="12"/>
    <n v="34.94"/>
    <n v="3"/>
    <n v="3.06"/>
    <x v="11"/>
    <x v="2"/>
  </r>
  <r>
    <d v="2023-12-16T00:00:00"/>
    <x v="451"/>
    <x v="3"/>
    <x v="2"/>
    <x v="9"/>
    <n v="21.21"/>
    <n v="7"/>
    <n v="4.45"/>
    <x v="11"/>
    <x v="2"/>
  </r>
  <r>
    <d v="2023-12-17T00:00:00"/>
    <x v="773"/>
    <x v="3"/>
    <x v="1"/>
    <x v="13"/>
    <n v="2003.52"/>
    <n v="6"/>
    <n v="-325.57"/>
    <x v="11"/>
    <x v="2"/>
  </r>
  <r>
    <d v="2023-12-17T00:00:00"/>
    <x v="528"/>
    <x v="22"/>
    <x v="0"/>
    <x v="2"/>
    <n v="46.53"/>
    <n v="3"/>
    <n v="13.03"/>
    <x v="11"/>
    <x v="2"/>
  </r>
  <r>
    <d v="2023-12-17T00:00:00"/>
    <x v="512"/>
    <x v="0"/>
    <x v="0"/>
    <x v="0"/>
    <n v="51.84"/>
    <n v="10"/>
    <n v="18.14"/>
    <x v="11"/>
    <x v="2"/>
  </r>
  <r>
    <d v="2023-12-17T00:00:00"/>
    <x v="512"/>
    <x v="0"/>
    <x v="2"/>
    <x v="9"/>
    <n v="165.6"/>
    <n v="3"/>
    <n v="-6.21"/>
    <x v="11"/>
    <x v="2"/>
  </r>
  <r>
    <d v="2023-12-17T00:00:00"/>
    <x v="270"/>
    <x v="31"/>
    <x v="0"/>
    <x v="3"/>
    <n v="13.49"/>
    <n v="2"/>
    <n v="4.38"/>
    <x v="11"/>
    <x v="2"/>
  </r>
  <r>
    <d v="2023-12-17T00:00:00"/>
    <x v="270"/>
    <x v="31"/>
    <x v="0"/>
    <x v="3"/>
    <n v="11.42"/>
    <n v="1"/>
    <n v="3.85"/>
    <x v="11"/>
    <x v="2"/>
  </r>
  <r>
    <d v="2023-12-17T00:00:00"/>
    <x v="579"/>
    <x v="14"/>
    <x v="0"/>
    <x v="3"/>
    <n v="9892.74"/>
    <n v="13"/>
    <n v="4946.37"/>
    <x v="11"/>
    <x v="2"/>
  </r>
  <r>
    <d v="2023-12-18T00:00:00"/>
    <x v="611"/>
    <x v="16"/>
    <x v="0"/>
    <x v="3"/>
    <n v="254.06"/>
    <n v="7"/>
    <n v="-169.37"/>
    <x v="11"/>
    <x v="2"/>
  </r>
  <r>
    <d v="2023-12-18T00:00:00"/>
    <x v="611"/>
    <x v="16"/>
    <x v="0"/>
    <x v="12"/>
    <n v="194.53"/>
    <n v="2"/>
    <n v="24.32"/>
    <x v="11"/>
    <x v="2"/>
  </r>
  <r>
    <d v="2023-12-18T00:00:00"/>
    <x v="611"/>
    <x v="16"/>
    <x v="0"/>
    <x v="14"/>
    <n v="961.48"/>
    <n v="5"/>
    <n v="-204.31"/>
    <x v="11"/>
    <x v="2"/>
  </r>
  <r>
    <d v="2023-12-18T00:00:00"/>
    <x v="514"/>
    <x v="28"/>
    <x v="1"/>
    <x v="8"/>
    <n v="18.84"/>
    <n v="3"/>
    <n v="6.03"/>
    <x v="11"/>
    <x v="2"/>
  </r>
  <r>
    <d v="2023-12-18T00:00:00"/>
    <x v="418"/>
    <x v="3"/>
    <x v="0"/>
    <x v="0"/>
    <n v="38.880000000000003"/>
    <n v="6"/>
    <n v="18.66"/>
    <x v="11"/>
    <x v="2"/>
  </r>
  <r>
    <d v="2023-12-18T00:00:00"/>
    <x v="418"/>
    <x v="3"/>
    <x v="1"/>
    <x v="8"/>
    <n v="183.84"/>
    <n v="8"/>
    <n v="62.51"/>
    <x v="11"/>
    <x v="2"/>
  </r>
  <r>
    <d v="2023-12-18T00:00:00"/>
    <x v="418"/>
    <x v="3"/>
    <x v="0"/>
    <x v="14"/>
    <n v="579.29999999999995"/>
    <n v="5"/>
    <n v="28.97"/>
    <x v="11"/>
    <x v="2"/>
  </r>
  <r>
    <d v="2023-12-18T00:00:00"/>
    <x v="488"/>
    <x v="20"/>
    <x v="0"/>
    <x v="2"/>
    <n v="900.08"/>
    <n v="4"/>
    <n v="117.01"/>
    <x v="11"/>
    <x v="2"/>
  </r>
  <r>
    <d v="2023-12-18T00:00:00"/>
    <x v="271"/>
    <x v="23"/>
    <x v="0"/>
    <x v="3"/>
    <n v="1793.98"/>
    <n v="2"/>
    <n v="843.17"/>
    <x v="11"/>
    <x v="2"/>
  </r>
  <r>
    <d v="2023-12-18T00:00:00"/>
    <x v="617"/>
    <x v="3"/>
    <x v="2"/>
    <x v="9"/>
    <n v="72.64"/>
    <n v="2"/>
    <n v="21.79"/>
    <x v="11"/>
    <x v="2"/>
  </r>
  <r>
    <d v="2023-12-18T00:00:00"/>
    <x v="617"/>
    <x v="3"/>
    <x v="2"/>
    <x v="9"/>
    <n v="772.47"/>
    <n v="3"/>
    <n v="146.77000000000001"/>
    <x v="11"/>
    <x v="2"/>
  </r>
  <r>
    <d v="2023-12-18T00:00:00"/>
    <x v="617"/>
    <x v="3"/>
    <x v="1"/>
    <x v="8"/>
    <n v="39.92"/>
    <n v="4"/>
    <n v="11.18"/>
    <x v="11"/>
    <x v="2"/>
  </r>
  <r>
    <d v="2023-12-18T00:00:00"/>
    <x v="303"/>
    <x v="11"/>
    <x v="0"/>
    <x v="3"/>
    <n v="45.24"/>
    <n v="4"/>
    <n v="-30.16"/>
    <x v="11"/>
    <x v="2"/>
  </r>
  <r>
    <d v="2023-12-18T00:00:00"/>
    <x v="303"/>
    <x v="11"/>
    <x v="0"/>
    <x v="4"/>
    <n v="18.690000000000001"/>
    <n v="4"/>
    <n v="2.34"/>
    <x v="11"/>
    <x v="2"/>
  </r>
  <r>
    <d v="2023-12-18T00:00:00"/>
    <x v="303"/>
    <x v="11"/>
    <x v="0"/>
    <x v="0"/>
    <n v="11.65"/>
    <n v="2"/>
    <n v="3.79"/>
    <x v="11"/>
    <x v="2"/>
  </r>
  <r>
    <d v="2023-12-18T00:00:00"/>
    <x v="303"/>
    <x v="11"/>
    <x v="2"/>
    <x v="9"/>
    <n v="112.78"/>
    <n v="3"/>
    <n v="-8.4600000000000009"/>
    <x v="11"/>
    <x v="2"/>
  </r>
  <r>
    <d v="2023-12-18T00:00:00"/>
    <x v="303"/>
    <x v="11"/>
    <x v="1"/>
    <x v="13"/>
    <n v="377.45"/>
    <n v="5"/>
    <n v="-264.22000000000003"/>
    <x v="11"/>
    <x v="2"/>
  </r>
  <r>
    <d v="2023-12-18T00:00:00"/>
    <x v="303"/>
    <x v="11"/>
    <x v="0"/>
    <x v="1"/>
    <n v="15.94"/>
    <n v="4"/>
    <n v="5.18"/>
    <x v="11"/>
    <x v="2"/>
  </r>
  <r>
    <d v="2023-12-18T00:00:00"/>
    <x v="303"/>
    <x v="11"/>
    <x v="2"/>
    <x v="6"/>
    <n v="28.68"/>
    <n v="3"/>
    <n v="-7.17"/>
    <x v="11"/>
    <x v="2"/>
  </r>
  <r>
    <d v="2023-12-18T00:00:00"/>
    <x v="672"/>
    <x v="40"/>
    <x v="1"/>
    <x v="5"/>
    <n v="563.94000000000005"/>
    <n v="3"/>
    <n v="112.79"/>
    <x v="11"/>
    <x v="2"/>
  </r>
  <r>
    <d v="2023-12-18T00:00:00"/>
    <x v="135"/>
    <x v="3"/>
    <x v="2"/>
    <x v="6"/>
    <n v="66.98"/>
    <n v="7"/>
    <n v="6.7"/>
    <x v="11"/>
    <x v="2"/>
  </r>
  <r>
    <d v="2023-12-19T00:00:00"/>
    <x v="442"/>
    <x v="12"/>
    <x v="1"/>
    <x v="13"/>
    <n v="455.97"/>
    <n v="6"/>
    <n v="-218.87"/>
    <x v="11"/>
    <x v="2"/>
  </r>
  <r>
    <d v="2023-12-19T00:00:00"/>
    <x v="442"/>
    <x v="12"/>
    <x v="0"/>
    <x v="3"/>
    <n v="10.44"/>
    <n v="6"/>
    <n v="-7.66"/>
    <x v="11"/>
    <x v="2"/>
  </r>
  <r>
    <d v="2023-12-19T00:00:00"/>
    <x v="442"/>
    <x v="12"/>
    <x v="0"/>
    <x v="3"/>
    <n v="5.21"/>
    <n v="2"/>
    <n v="-4.17"/>
    <x v="11"/>
    <x v="2"/>
  </r>
  <r>
    <d v="2023-12-19T00:00:00"/>
    <x v="36"/>
    <x v="20"/>
    <x v="0"/>
    <x v="3"/>
    <n v="34.25"/>
    <n v="3"/>
    <n v="11.56"/>
    <x v="11"/>
    <x v="2"/>
  </r>
  <r>
    <d v="2023-12-19T00:00:00"/>
    <x v="36"/>
    <x v="20"/>
    <x v="0"/>
    <x v="4"/>
    <n v="3.52"/>
    <n v="2"/>
    <n v="1.02"/>
    <x v="11"/>
    <x v="2"/>
  </r>
  <r>
    <d v="2023-12-19T00:00:00"/>
    <x v="455"/>
    <x v="1"/>
    <x v="0"/>
    <x v="3"/>
    <n v="1.8"/>
    <n v="5"/>
    <n v="-2.88"/>
    <x v="11"/>
    <x v="2"/>
  </r>
  <r>
    <d v="2023-12-19T00:00:00"/>
    <x v="68"/>
    <x v="2"/>
    <x v="1"/>
    <x v="8"/>
    <n v="303.92"/>
    <n v="5"/>
    <n v="-30.39"/>
    <x v="11"/>
    <x v="2"/>
  </r>
  <r>
    <d v="2023-12-20T00:00:00"/>
    <x v="723"/>
    <x v="29"/>
    <x v="2"/>
    <x v="9"/>
    <n v="66.3"/>
    <n v="3"/>
    <n v="8.6199999999999992"/>
    <x v="11"/>
    <x v="2"/>
  </r>
  <r>
    <d v="2023-12-20T00:00:00"/>
    <x v="314"/>
    <x v="29"/>
    <x v="1"/>
    <x v="8"/>
    <n v="18.920000000000002"/>
    <n v="4"/>
    <n v="7.38"/>
    <x v="11"/>
    <x v="2"/>
  </r>
  <r>
    <d v="2023-12-20T00:00:00"/>
    <x v="314"/>
    <x v="29"/>
    <x v="0"/>
    <x v="3"/>
    <n v="15.42"/>
    <n v="2"/>
    <n v="6.94"/>
    <x v="11"/>
    <x v="2"/>
  </r>
  <r>
    <d v="2023-12-20T00:00:00"/>
    <x v="550"/>
    <x v="40"/>
    <x v="0"/>
    <x v="0"/>
    <n v="33.9"/>
    <n v="5"/>
    <n v="15.59"/>
    <x v="11"/>
    <x v="2"/>
  </r>
  <r>
    <d v="2023-12-22T00:00:00"/>
    <x v="52"/>
    <x v="11"/>
    <x v="0"/>
    <x v="3"/>
    <n v="31.32"/>
    <n v="10"/>
    <n v="-25.06"/>
    <x v="11"/>
    <x v="2"/>
  </r>
  <r>
    <d v="2023-12-22T00:00:00"/>
    <x v="52"/>
    <x v="11"/>
    <x v="1"/>
    <x v="8"/>
    <n v="11.84"/>
    <n v="4"/>
    <n v="3.11"/>
    <x v="11"/>
    <x v="2"/>
  </r>
  <r>
    <d v="2023-12-22T00:00:00"/>
    <x v="52"/>
    <x v="11"/>
    <x v="1"/>
    <x v="8"/>
    <n v="22.78"/>
    <n v="1"/>
    <n v="4.84"/>
    <x v="11"/>
    <x v="2"/>
  </r>
  <r>
    <d v="2023-12-22T00:00:00"/>
    <x v="164"/>
    <x v="20"/>
    <x v="0"/>
    <x v="3"/>
    <n v="25.58"/>
    <n v="2"/>
    <n v="8.9499999999999993"/>
    <x v="11"/>
    <x v="2"/>
  </r>
  <r>
    <d v="2023-12-22T00:00:00"/>
    <x v="341"/>
    <x v="22"/>
    <x v="0"/>
    <x v="3"/>
    <n v="55.36"/>
    <n v="4"/>
    <n v="19.38"/>
    <x v="11"/>
    <x v="2"/>
  </r>
  <r>
    <d v="2023-12-22T00:00:00"/>
    <x v="341"/>
    <x v="22"/>
    <x v="2"/>
    <x v="15"/>
    <n v="11.56"/>
    <n v="1"/>
    <n v="3.76"/>
    <x v="11"/>
    <x v="2"/>
  </r>
  <r>
    <d v="2023-12-22T00:00:00"/>
    <x v="416"/>
    <x v="3"/>
    <x v="1"/>
    <x v="8"/>
    <n v="842.72"/>
    <n v="8"/>
    <n v="202.25"/>
    <x v="11"/>
    <x v="2"/>
  </r>
  <r>
    <d v="2023-12-22T00:00:00"/>
    <x v="416"/>
    <x v="3"/>
    <x v="1"/>
    <x v="8"/>
    <n v="41.96"/>
    <n v="2"/>
    <n v="10.91"/>
    <x v="11"/>
    <x v="2"/>
  </r>
  <r>
    <d v="2023-12-23T00:00:00"/>
    <x v="391"/>
    <x v="6"/>
    <x v="1"/>
    <x v="8"/>
    <n v="572.76"/>
    <n v="6"/>
    <n v="166.1"/>
    <x v="11"/>
    <x v="2"/>
  </r>
  <r>
    <d v="2023-12-23T00:00:00"/>
    <x v="391"/>
    <x v="6"/>
    <x v="1"/>
    <x v="8"/>
    <n v="286.38"/>
    <n v="3"/>
    <n v="83.05"/>
    <x v="11"/>
    <x v="2"/>
  </r>
  <r>
    <d v="2023-12-23T00:00:00"/>
    <x v="624"/>
    <x v="1"/>
    <x v="1"/>
    <x v="11"/>
    <n v="141.37"/>
    <n v="2"/>
    <n v="-14.14"/>
    <x v="11"/>
    <x v="2"/>
  </r>
  <r>
    <d v="2023-12-23T00:00:00"/>
    <x v="212"/>
    <x v="14"/>
    <x v="0"/>
    <x v="7"/>
    <n v="24.85"/>
    <n v="7"/>
    <n v="11.68"/>
    <x v="11"/>
    <x v="2"/>
  </r>
  <r>
    <d v="2023-12-23T00:00:00"/>
    <x v="685"/>
    <x v="10"/>
    <x v="0"/>
    <x v="3"/>
    <n v="5.55"/>
    <n v="3"/>
    <n v="-4.07"/>
    <x v="11"/>
    <x v="2"/>
  </r>
  <r>
    <d v="2023-12-23T00:00:00"/>
    <x v="150"/>
    <x v="22"/>
    <x v="0"/>
    <x v="4"/>
    <n v="8.82"/>
    <n v="3"/>
    <n v="2.56"/>
    <x v="11"/>
    <x v="2"/>
  </r>
  <r>
    <d v="2023-12-23T00:00:00"/>
    <x v="150"/>
    <x v="22"/>
    <x v="0"/>
    <x v="0"/>
    <n v="37.94"/>
    <n v="2"/>
    <n v="18.21"/>
    <x v="11"/>
    <x v="2"/>
  </r>
  <r>
    <d v="2023-12-23T00:00:00"/>
    <x v="150"/>
    <x v="22"/>
    <x v="0"/>
    <x v="4"/>
    <n v="4.2"/>
    <n v="2"/>
    <n v="1.18"/>
    <x v="11"/>
    <x v="2"/>
  </r>
  <r>
    <d v="2023-12-23T00:00:00"/>
    <x v="150"/>
    <x v="22"/>
    <x v="0"/>
    <x v="2"/>
    <n v="227.28"/>
    <n v="2"/>
    <n v="2.27"/>
    <x v="11"/>
    <x v="2"/>
  </r>
  <r>
    <d v="2023-12-23T00:00:00"/>
    <x v="150"/>
    <x v="22"/>
    <x v="0"/>
    <x v="0"/>
    <n v="47.9"/>
    <n v="1"/>
    <n v="22.99"/>
    <x v="11"/>
    <x v="2"/>
  </r>
  <r>
    <d v="2023-12-23T00:00:00"/>
    <x v="150"/>
    <x v="22"/>
    <x v="0"/>
    <x v="10"/>
    <n v="61.96"/>
    <n v="2"/>
    <n v="30.36"/>
    <x v="11"/>
    <x v="2"/>
  </r>
  <r>
    <d v="2023-12-23T00:00:00"/>
    <x v="150"/>
    <x v="22"/>
    <x v="0"/>
    <x v="2"/>
    <n v="1117.92"/>
    <n v="4"/>
    <n v="55.9"/>
    <x v="11"/>
    <x v="2"/>
  </r>
  <r>
    <d v="2023-12-23T00:00:00"/>
    <x v="27"/>
    <x v="43"/>
    <x v="2"/>
    <x v="16"/>
    <n v="1999.96"/>
    <n v="4"/>
    <n v="899.98"/>
    <x v="11"/>
    <x v="2"/>
  </r>
  <r>
    <d v="2023-12-23T00:00:00"/>
    <x v="174"/>
    <x v="0"/>
    <x v="2"/>
    <x v="6"/>
    <n v="453.58"/>
    <n v="3"/>
    <n v="39.69"/>
    <x v="11"/>
    <x v="2"/>
  </r>
  <r>
    <d v="2023-12-23T00:00:00"/>
    <x v="174"/>
    <x v="0"/>
    <x v="0"/>
    <x v="1"/>
    <n v="45.36"/>
    <n v="9"/>
    <n v="14.74"/>
    <x v="11"/>
    <x v="2"/>
  </r>
  <r>
    <d v="2023-12-23T00:00:00"/>
    <x v="174"/>
    <x v="0"/>
    <x v="2"/>
    <x v="6"/>
    <n v="287.88"/>
    <n v="3"/>
    <n v="35.99"/>
    <x v="11"/>
    <x v="2"/>
  </r>
  <r>
    <d v="2023-12-23T00:00:00"/>
    <x v="174"/>
    <x v="0"/>
    <x v="2"/>
    <x v="6"/>
    <n v="131.88"/>
    <n v="3"/>
    <n v="14.84"/>
    <x v="11"/>
    <x v="2"/>
  </r>
  <r>
    <d v="2023-12-23T00:00:00"/>
    <x v="174"/>
    <x v="0"/>
    <x v="1"/>
    <x v="8"/>
    <n v="2.33"/>
    <n v="2"/>
    <n v="-0.76"/>
    <x v="11"/>
    <x v="2"/>
  </r>
  <r>
    <d v="2023-12-23T00:00:00"/>
    <x v="365"/>
    <x v="2"/>
    <x v="0"/>
    <x v="0"/>
    <n v="7.97"/>
    <n v="2"/>
    <n v="2.69"/>
    <x v="11"/>
    <x v="2"/>
  </r>
  <r>
    <d v="2023-12-23T00:00:00"/>
    <x v="365"/>
    <x v="2"/>
    <x v="2"/>
    <x v="6"/>
    <n v="1499.97"/>
    <n v="5"/>
    <n v="-374.99"/>
    <x v="11"/>
    <x v="2"/>
  </r>
  <r>
    <d v="2023-12-24T00:00:00"/>
    <x v="237"/>
    <x v="25"/>
    <x v="0"/>
    <x v="3"/>
    <n v="27.88"/>
    <n v="3"/>
    <n v="-20.45"/>
    <x v="11"/>
    <x v="2"/>
  </r>
  <r>
    <d v="2023-12-24T00:00:00"/>
    <x v="237"/>
    <x v="25"/>
    <x v="0"/>
    <x v="2"/>
    <n v="540.04999999999995"/>
    <n v="3"/>
    <n v="-47.25"/>
    <x v="11"/>
    <x v="2"/>
  </r>
  <r>
    <d v="2023-12-24T00:00:00"/>
    <x v="237"/>
    <x v="25"/>
    <x v="2"/>
    <x v="9"/>
    <n v="255.68"/>
    <n v="8"/>
    <n v="76.7"/>
    <x v="11"/>
    <x v="2"/>
  </r>
  <r>
    <d v="2023-12-24T00:00:00"/>
    <x v="625"/>
    <x v="22"/>
    <x v="0"/>
    <x v="0"/>
    <n v="33.4"/>
    <n v="5"/>
    <n v="16.03"/>
    <x v="11"/>
    <x v="2"/>
  </r>
  <r>
    <d v="2023-12-24T00:00:00"/>
    <x v="401"/>
    <x v="20"/>
    <x v="1"/>
    <x v="8"/>
    <n v="799.56"/>
    <n v="9"/>
    <n v="207.89"/>
    <x v="11"/>
    <x v="2"/>
  </r>
  <r>
    <d v="2023-12-24T00:00:00"/>
    <x v="203"/>
    <x v="20"/>
    <x v="2"/>
    <x v="6"/>
    <n v="197.97"/>
    <n v="3"/>
    <n v="53.45"/>
    <x v="11"/>
    <x v="2"/>
  </r>
  <r>
    <d v="2023-12-24T00:00:00"/>
    <x v="573"/>
    <x v="3"/>
    <x v="1"/>
    <x v="8"/>
    <n v="43.96"/>
    <n v="7"/>
    <n v="18.46"/>
    <x v="11"/>
    <x v="2"/>
  </r>
  <r>
    <d v="2023-12-24T00:00:00"/>
    <x v="573"/>
    <x v="3"/>
    <x v="0"/>
    <x v="10"/>
    <n v="39.76"/>
    <n v="7"/>
    <n v="18.690000000000001"/>
    <x v="11"/>
    <x v="2"/>
  </r>
  <r>
    <d v="2023-12-25T00:00:00"/>
    <x v="271"/>
    <x v="3"/>
    <x v="2"/>
    <x v="6"/>
    <n v="2575.94"/>
    <n v="7"/>
    <n v="257.58999999999997"/>
    <x v="11"/>
    <x v="2"/>
  </r>
  <r>
    <d v="2023-12-25T00:00:00"/>
    <x v="271"/>
    <x v="3"/>
    <x v="0"/>
    <x v="0"/>
    <n v="45.36"/>
    <n v="7"/>
    <n v="21.77"/>
    <x v="11"/>
    <x v="2"/>
  </r>
  <r>
    <d v="2023-12-25T00:00:00"/>
    <x v="271"/>
    <x v="3"/>
    <x v="2"/>
    <x v="9"/>
    <n v="254.24"/>
    <n v="7"/>
    <n v="76.27"/>
    <x v="11"/>
    <x v="2"/>
  </r>
  <r>
    <d v="2023-12-25T00:00:00"/>
    <x v="280"/>
    <x v="20"/>
    <x v="0"/>
    <x v="3"/>
    <n v="33.57"/>
    <n v="2"/>
    <n v="11.75"/>
    <x v="11"/>
    <x v="2"/>
  </r>
  <r>
    <d v="2023-12-25T00:00:00"/>
    <x v="531"/>
    <x v="38"/>
    <x v="1"/>
    <x v="8"/>
    <n v="21.12"/>
    <n v="4"/>
    <n v="6.55"/>
    <x v="11"/>
    <x v="2"/>
  </r>
  <r>
    <d v="2023-12-25T00:00:00"/>
    <x v="364"/>
    <x v="22"/>
    <x v="1"/>
    <x v="5"/>
    <n v="698.35"/>
    <n v="3"/>
    <n v="52.38"/>
    <x v="11"/>
    <x v="2"/>
  </r>
  <r>
    <d v="2023-12-25T00:00:00"/>
    <x v="364"/>
    <x v="22"/>
    <x v="1"/>
    <x v="13"/>
    <n v="1747.25"/>
    <n v="5"/>
    <n v="629.01"/>
    <x v="11"/>
    <x v="2"/>
  </r>
  <r>
    <d v="2023-12-25T00:00:00"/>
    <x v="230"/>
    <x v="12"/>
    <x v="1"/>
    <x v="13"/>
    <n v="35.450000000000003"/>
    <n v="1"/>
    <n v="-24.1"/>
    <x v="11"/>
    <x v="2"/>
  </r>
  <r>
    <d v="2023-12-25T00:00:00"/>
    <x v="230"/>
    <x v="12"/>
    <x v="2"/>
    <x v="15"/>
    <n v="269.97000000000003"/>
    <n v="2"/>
    <n v="-386.96"/>
    <x v="11"/>
    <x v="2"/>
  </r>
  <r>
    <d v="2023-12-25T00:00:00"/>
    <x v="230"/>
    <x v="12"/>
    <x v="2"/>
    <x v="9"/>
    <n v="45.12"/>
    <n v="3"/>
    <n v="-7.9"/>
    <x v="11"/>
    <x v="2"/>
  </r>
  <r>
    <d v="2023-12-25T00:00:00"/>
    <x v="230"/>
    <x v="12"/>
    <x v="2"/>
    <x v="9"/>
    <n v="100.8"/>
    <n v="2"/>
    <n v="21.42"/>
    <x v="11"/>
    <x v="2"/>
  </r>
  <r>
    <d v="2023-12-25T00:00:00"/>
    <x v="230"/>
    <x v="12"/>
    <x v="1"/>
    <x v="5"/>
    <n v="47.97"/>
    <n v="2"/>
    <n v="4.2"/>
    <x v="11"/>
    <x v="2"/>
  </r>
  <r>
    <d v="2023-12-25T00:00:00"/>
    <x v="504"/>
    <x v="20"/>
    <x v="1"/>
    <x v="13"/>
    <n v="313.18"/>
    <n v="2"/>
    <n v="-120.05"/>
    <x v="11"/>
    <x v="2"/>
  </r>
  <r>
    <d v="2023-12-25T00:00:00"/>
    <x v="504"/>
    <x v="20"/>
    <x v="1"/>
    <x v="5"/>
    <n v="866.65"/>
    <n v="3"/>
    <n v="173.33"/>
    <x v="11"/>
    <x v="2"/>
  </r>
  <r>
    <d v="2023-12-25T00:00:00"/>
    <x v="603"/>
    <x v="13"/>
    <x v="0"/>
    <x v="4"/>
    <n v="19.89"/>
    <n v="9"/>
    <n v="5.37"/>
    <x v="11"/>
    <x v="2"/>
  </r>
  <r>
    <d v="2023-12-25T00:00:00"/>
    <x v="603"/>
    <x v="13"/>
    <x v="2"/>
    <x v="9"/>
    <n v="399.98"/>
    <n v="2"/>
    <n v="171.99"/>
    <x v="11"/>
    <x v="2"/>
  </r>
  <r>
    <d v="2023-12-25T00:00:00"/>
    <x v="603"/>
    <x v="13"/>
    <x v="1"/>
    <x v="8"/>
    <n v="343.85"/>
    <n v="5"/>
    <n v="137.54"/>
    <x v="11"/>
    <x v="2"/>
  </r>
  <r>
    <d v="2023-12-25T00:00:00"/>
    <x v="603"/>
    <x v="13"/>
    <x v="0"/>
    <x v="0"/>
    <n v="106.32"/>
    <n v="3"/>
    <n v="49.97"/>
    <x v="11"/>
    <x v="2"/>
  </r>
  <r>
    <d v="2023-12-25T00:00:00"/>
    <x v="364"/>
    <x v="20"/>
    <x v="1"/>
    <x v="5"/>
    <n v="2563.06"/>
    <n v="8"/>
    <n v="313.26"/>
    <x v="11"/>
    <x v="2"/>
  </r>
  <r>
    <d v="2023-12-26T00:00:00"/>
    <x v="558"/>
    <x v="22"/>
    <x v="0"/>
    <x v="0"/>
    <n v="33.9"/>
    <n v="5"/>
    <n v="15.59"/>
    <x v="11"/>
    <x v="2"/>
  </r>
  <r>
    <d v="2023-12-26T00:00:00"/>
    <x v="177"/>
    <x v="20"/>
    <x v="2"/>
    <x v="9"/>
    <n v="89.97"/>
    <n v="3"/>
    <n v="18.89"/>
    <x v="11"/>
    <x v="2"/>
  </r>
  <r>
    <d v="2023-12-26T00:00:00"/>
    <x v="562"/>
    <x v="26"/>
    <x v="0"/>
    <x v="12"/>
    <n v="18.72"/>
    <n v="2"/>
    <n v="3.51"/>
    <x v="11"/>
    <x v="2"/>
  </r>
  <r>
    <d v="2023-12-26T00:00:00"/>
    <x v="554"/>
    <x v="26"/>
    <x v="0"/>
    <x v="4"/>
    <n v="11.33"/>
    <n v="2"/>
    <n v="2.5499999999999998"/>
    <x v="11"/>
    <x v="2"/>
  </r>
  <r>
    <d v="2023-12-26T00:00:00"/>
    <x v="411"/>
    <x v="3"/>
    <x v="0"/>
    <x v="14"/>
    <n v="17.760000000000002"/>
    <n v="2"/>
    <n v="4.97"/>
    <x v="11"/>
    <x v="2"/>
  </r>
  <r>
    <d v="2023-12-26T00:00:00"/>
    <x v="411"/>
    <x v="3"/>
    <x v="2"/>
    <x v="6"/>
    <n v="302.38"/>
    <n v="2"/>
    <n v="30.24"/>
    <x v="11"/>
    <x v="2"/>
  </r>
  <r>
    <d v="2023-12-26T00:00:00"/>
    <x v="411"/>
    <x v="3"/>
    <x v="1"/>
    <x v="5"/>
    <n v="146.35"/>
    <n v="3"/>
    <n v="-5.49"/>
    <x v="11"/>
    <x v="2"/>
  </r>
  <r>
    <d v="2023-12-26T00:00:00"/>
    <x v="411"/>
    <x v="3"/>
    <x v="0"/>
    <x v="12"/>
    <n v="7.9"/>
    <n v="2"/>
    <n v="2.0499999999999998"/>
    <x v="11"/>
    <x v="2"/>
  </r>
  <r>
    <d v="2023-12-26T00:00:00"/>
    <x v="411"/>
    <x v="3"/>
    <x v="1"/>
    <x v="13"/>
    <n v="902.71"/>
    <n v="3"/>
    <n v="33.85"/>
    <x v="11"/>
    <x v="2"/>
  </r>
  <r>
    <d v="2023-12-26T00:00:00"/>
    <x v="411"/>
    <x v="3"/>
    <x v="0"/>
    <x v="4"/>
    <n v="53.97"/>
    <n v="3"/>
    <n v="15.11"/>
    <x v="11"/>
    <x v="2"/>
  </r>
  <r>
    <d v="2023-12-26T00:00:00"/>
    <x v="653"/>
    <x v="23"/>
    <x v="1"/>
    <x v="5"/>
    <n v="212.94"/>
    <n v="3"/>
    <n v="25.55"/>
    <x v="11"/>
    <x v="2"/>
  </r>
  <r>
    <d v="2023-12-26T00:00:00"/>
    <x v="653"/>
    <x v="23"/>
    <x v="0"/>
    <x v="12"/>
    <n v="26.49"/>
    <n v="1"/>
    <n v="7.42"/>
    <x v="11"/>
    <x v="2"/>
  </r>
  <r>
    <d v="2023-12-26T00:00:00"/>
    <x v="202"/>
    <x v="20"/>
    <x v="0"/>
    <x v="3"/>
    <n v="4.99"/>
    <n v="3"/>
    <n v="1.68"/>
    <x v="11"/>
    <x v="2"/>
  </r>
  <r>
    <d v="2023-12-27T00:00:00"/>
    <x v="196"/>
    <x v="1"/>
    <x v="1"/>
    <x v="5"/>
    <n v="845.49"/>
    <n v="8"/>
    <n v="-12.08"/>
    <x v="11"/>
    <x v="2"/>
  </r>
  <r>
    <d v="2023-12-27T00:00:00"/>
    <x v="711"/>
    <x v="0"/>
    <x v="0"/>
    <x v="0"/>
    <n v="10.37"/>
    <n v="2"/>
    <n v="3.63"/>
    <x v="11"/>
    <x v="2"/>
  </r>
  <r>
    <d v="2023-12-27T00:00:00"/>
    <x v="711"/>
    <x v="0"/>
    <x v="0"/>
    <x v="0"/>
    <n v="23.68"/>
    <n v="4"/>
    <n v="7.4"/>
    <x v="11"/>
    <x v="2"/>
  </r>
  <r>
    <d v="2023-12-27T00:00:00"/>
    <x v="363"/>
    <x v="10"/>
    <x v="2"/>
    <x v="9"/>
    <n v="40"/>
    <n v="2"/>
    <n v="0.5"/>
    <x v="11"/>
    <x v="2"/>
  </r>
  <r>
    <d v="2023-12-27T00:00:00"/>
    <x v="306"/>
    <x v="3"/>
    <x v="0"/>
    <x v="1"/>
    <n v="20.16"/>
    <n v="7"/>
    <n v="9.8800000000000008"/>
    <x v="11"/>
    <x v="2"/>
  </r>
  <r>
    <d v="2023-12-27T00:00:00"/>
    <x v="476"/>
    <x v="10"/>
    <x v="0"/>
    <x v="7"/>
    <n v="17.18"/>
    <n v="6"/>
    <n v="6.23"/>
    <x v="11"/>
    <x v="2"/>
  </r>
  <r>
    <d v="2023-12-27T00:00:00"/>
    <x v="677"/>
    <x v="5"/>
    <x v="0"/>
    <x v="1"/>
    <n v="2.61"/>
    <n v="1"/>
    <n v="1.2"/>
    <x v="11"/>
    <x v="2"/>
  </r>
  <r>
    <d v="2023-12-29T00:00:00"/>
    <x v="47"/>
    <x v="21"/>
    <x v="1"/>
    <x v="5"/>
    <n v="754.45"/>
    <n v="5"/>
    <n v="60.36"/>
    <x v="11"/>
    <x v="2"/>
  </r>
  <r>
    <d v="2023-12-29T00:00:00"/>
    <x v="75"/>
    <x v="1"/>
    <x v="0"/>
    <x v="0"/>
    <n v="186.05"/>
    <n v="6"/>
    <n v="67.44"/>
    <x v="11"/>
    <x v="2"/>
  </r>
  <r>
    <d v="2023-12-29T00:00:00"/>
    <x v="634"/>
    <x v="15"/>
    <x v="0"/>
    <x v="3"/>
    <n v="38.090000000000003"/>
    <n v="4"/>
    <n v="-27.93"/>
    <x v="11"/>
    <x v="2"/>
  </r>
  <r>
    <d v="2023-12-29T00:00:00"/>
    <x v="634"/>
    <x v="15"/>
    <x v="0"/>
    <x v="3"/>
    <n v="2.81"/>
    <n v="3"/>
    <n v="-1.97"/>
    <x v="11"/>
    <x v="2"/>
  </r>
  <r>
    <d v="2023-12-29T00:00:00"/>
    <x v="101"/>
    <x v="42"/>
    <x v="1"/>
    <x v="8"/>
    <n v="70.56"/>
    <n v="6"/>
    <n v="23.99"/>
    <x v="11"/>
    <x v="2"/>
  </r>
  <r>
    <d v="2023-12-29T00:00:00"/>
    <x v="101"/>
    <x v="42"/>
    <x v="0"/>
    <x v="12"/>
    <n v="81.96"/>
    <n v="2"/>
    <n v="22.95"/>
    <x v="11"/>
    <x v="2"/>
  </r>
  <r>
    <d v="2023-12-29T00:00:00"/>
    <x v="766"/>
    <x v="3"/>
    <x v="0"/>
    <x v="3"/>
    <n v="11.23"/>
    <n v="3"/>
    <n v="3.93"/>
    <x v="11"/>
    <x v="2"/>
  </r>
  <r>
    <d v="2023-12-29T00:00:00"/>
    <x v="318"/>
    <x v="11"/>
    <x v="0"/>
    <x v="10"/>
    <n v="27.79"/>
    <n v="3"/>
    <n v="10.42"/>
    <x v="11"/>
    <x v="2"/>
  </r>
  <r>
    <d v="2023-12-29T00:00:00"/>
    <x v="167"/>
    <x v="16"/>
    <x v="0"/>
    <x v="0"/>
    <n v="37.409999999999997"/>
    <n v="7"/>
    <n v="13.09"/>
    <x v="11"/>
    <x v="2"/>
  </r>
  <r>
    <d v="2023-12-29T00:00:00"/>
    <x v="167"/>
    <x v="16"/>
    <x v="0"/>
    <x v="0"/>
    <n v="25.34"/>
    <n v="6"/>
    <n v="8.8699999999999992"/>
    <x v="11"/>
    <x v="2"/>
  </r>
  <r>
    <d v="2023-12-29T00:00:00"/>
    <x v="251"/>
    <x v="3"/>
    <x v="0"/>
    <x v="2"/>
    <n v="14.03"/>
    <n v="1"/>
    <n v="4.07"/>
    <x v="11"/>
    <x v="2"/>
  </r>
  <r>
    <d v="2023-12-29T00:00:00"/>
    <x v="251"/>
    <x v="3"/>
    <x v="0"/>
    <x v="14"/>
    <n v="27.96"/>
    <n v="2"/>
    <n v="7.27"/>
    <x v="11"/>
    <x v="2"/>
  </r>
  <r>
    <d v="2023-12-30T00:00:00"/>
    <x v="435"/>
    <x v="0"/>
    <x v="0"/>
    <x v="3"/>
    <n v="6.92"/>
    <n v="6"/>
    <n v="-10.39"/>
    <x v="11"/>
    <x v="2"/>
  </r>
  <r>
    <d v="2023-12-30T00:00:00"/>
    <x v="240"/>
    <x v="10"/>
    <x v="0"/>
    <x v="1"/>
    <n v="5.9"/>
    <n v="2"/>
    <n v="1.99"/>
    <x v="11"/>
    <x v="2"/>
  </r>
  <r>
    <d v="2023-12-30T00:00:00"/>
    <x v="240"/>
    <x v="10"/>
    <x v="0"/>
    <x v="14"/>
    <n v="13.71"/>
    <n v="2"/>
    <n v="1.03"/>
    <x v="11"/>
    <x v="2"/>
  </r>
  <r>
    <d v="2023-12-30T00:00:00"/>
    <x v="425"/>
    <x v="3"/>
    <x v="0"/>
    <x v="2"/>
    <n v="481.32"/>
    <n v="4"/>
    <n v="125.14"/>
    <x v="11"/>
    <x v="2"/>
  </r>
  <r>
    <d v="2023-12-30T00:00:00"/>
    <x v="425"/>
    <x v="3"/>
    <x v="0"/>
    <x v="3"/>
    <n v="6.38"/>
    <n v="1"/>
    <n v="2.15"/>
    <x v="11"/>
    <x v="2"/>
  </r>
  <r>
    <d v="2023-12-30T00:00:00"/>
    <x v="12"/>
    <x v="2"/>
    <x v="1"/>
    <x v="5"/>
    <n v="170.79"/>
    <n v="1"/>
    <n v="0"/>
    <x v="11"/>
    <x v="2"/>
  </r>
  <r>
    <d v="2023-12-30T00:00:00"/>
    <x v="781"/>
    <x v="2"/>
    <x v="0"/>
    <x v="4"/>
    <n v="16.52"/>
    <n v="5"/>
    <n v="1.65"/>
    <x v="11"/>
    <x v="2"/>
  </r>
  <r>
    <d v="2023-12-30T00:00:00"/>
    <x v="216"/>
    <x v="16"/>
    <x v="0"/>
    <x v="0"/>
    <n v="72.22"/>
    <n v="4"/>
    <n v="25.28"/>
    <x v="11"/>
    <x v="2"/>
  </r>
  <r>
    <d v="2023-12-31T00:00:00"/>
    <x v="254"/>
    <x v="17"/>
    <x v="0"/>
    <x v="4"/>
    <n v="3.64"/>
    <n v="2"/>
    <n v="1.64"/>
    <x v="11"/>
    <x v="2"/>
  </r>
  <r>
    <d v="2023-12-31T00:00:00"/>
    <x v="254"/>
    <x v="17"/>
    <x v="0"/>
    <x v="3"/>
    <n v="159.77000000000001"/>
    <n v="7"/>
    <n v="53.92"/>
    <x v="11"/>
    <x v="2"/>
  </r>
  <r>
    <d v="2023-12-31T00:00:00"/>
    <x v="280"/>
    <x v="3"/>
    <x v="2"/>
    <x v="6"/>
    <n v="302.38"/>
    <n v="3"/>
    <n v="22.68"/>
    <x v="11"/>
    <x v="2"/>
  </r>
  <r>
    <d v="2023-12-31T00:00:00"/>
    <x v="287"/>
    <x v="16"/>
    <x v="0"/>
    <x v="4"/>
    <n v="47.62"/>
    <n v="3"/>
    <n v="3.57"/>
    <x v="11"/>
    <x v="2"/>
  </r>
  <r>
    <d v="2023-12-31T00:00:00"/>
    <x v="287"/>
    <x v="16"/>
    <x v="0"/>
    <x v="0"/>
    <n v="23.48"/>
    <n v="5"/>
    <n v="8.2200000000000006"/>
    <x v="11"/>
    <x v="2"/>
  </r>
  <r>
    <d v="2023-12-31T00:00:00"/>
    <x v="652"/>
    <x v="3"/>
    <x v="0"/>
    <x v="3"/>
    <n v="38.380000000000003"/>
    <n v="3"/>
    <n v="13.43"/>
    <x v="11"/>
    <x v="2"/>
  </r>
  <r>
    <d v="2023-12-31T00:00:00"/>
    <x v="257"/>
    <x v="10"/>
    <x v="0"/>
    <x v="2"/>
    <n v="156.51"/>
    <n v="4"/>
    <n v="-35.22"/>
    <x v="11"/>
    <x v="2"/>
  </r>
  <r>
    <d v="2024-01-01T00:00:00"/>
    <x v="41"/>
    <x v="10"/>
    <x v="1"/>
    <x v="8"/>
    <n v="48.9"/>
    <n v="4"/>
    <n v="8.56"/>
    <x v="0"/>
    <x v="3"/>
  </r>
  <r>
    <d v="2024-01-01T00:00:00"/>
    <x v="236"/>
    <x v="3"/>
    <x v="1"/>
    <x v="8"/>
    <n v="474.43"/>
    <n v="11"/>
    <n v="199.26"/>
    <x v="0"/>
    <x v="3"/>
  </r>
  <r>
    <d v="2024-01-01T00:00:00"/>
    <x v="285"/>
    <x v="21"/>
    <x v="0"/>
    <x v="3"/>
    <n v="3.6"/>
    <n v="2"/>
    <n v="1.73"/>
    <x v="0"/>
    <x v="3"/>
  </r>
  <r>
    <d v="2024-01-01T00:00:00"/>
    <x v="744"/>
    <x v="0"/>
    <x v="0"/>
    <x v="2"/>
    <n v="454.56"/>
    <n v="5"/>
    <n v="-107.96"/>
    <x v="0"/>
    <x v="3"/>
  </r>
  <r>
    <d v="2024-01-01T00:00:00"/>
    <x v="744"/>
    <x v="0"/>
    <x v="1"/>
    <x v="8"/>
    <n v="141.41999999999999"/>
    <n v="5"/>
    <n v="-187.38"/>
    <x v="0"/>
    <x v="3"/>
  </r>
  <r>
    <d v="2024-01-01T00:00:00"/>
    <x v="744"/>
    <x v="0"/>
    <x v="1"/>
    <x v="5"/>
    <n v="310.74"/>
    <n v="4"/>
    <n v="-26.64"/>
    <x v="0"/>
    <x v="3"/>
  </r>
  <r>
    <d v="2024-01-01T00:00:00"/>
    <x v="744"/>
    <x v="0"/>
    <x v="0"/>
    <x v="4"/>
    <n v="12.74"/>
    <n v="4"/>
    <n v="2.23"/>
    <x v="0"/>
    <x v="3"/>
  </r>
  <r>
    <d v="2024-01-01T00:00:00"/>
    <x v="744"/>
    <x v="0"/>
    <x v="0"/>
    <x v="3"/>
    <n v="6.47"/>
    <n v="5"/>
    <n v="-9.7100000000000009"/>
    <x v="0"/>
    <x v="3"/>
  </r>
  <r>
    <d v="2024-01-01T00:00:00"/>
    <x v="744"/>
    <x v="0"/>
    <x v="0"/>
    <x v="3"/>
    <n v="13.75"/>
    <n v="14"/>
    <n v="-22.68"/>
    <x v="0"/>
    <x v="3"/>
  </r>
  <r>
    <d v="2024-01-01T00:00:00"/>
    <x v="744"/>
    <x v="0"/>
    <x v="0"/>
    <x v="12"/>
    <n v="15.22"/>
    <n v="2"/>
    <n v="-38.82"/>
    <x v="0"/>
    <x v="3"/>
  </r>
  <r>
    <d v="2024-01-02T00:00:00"/>
    <x v="322"/>
    <x v="25"/>
    <x v="2"/>
    <x v="15"/>
    <n v="695.7"/>
    <n v="2"/>
    <n v="-27.83"/>
    <x v="0"/>
    <x v="3"/>
  </r>
  <r>
    <d v="2024-01-02T00:00:00"/>
    <x v="322"/>
    <x v="25"/>
    <x v="0"/>
    <x v="3"/>
    <n v="15.66"/>
    <n v="5"/>
    <n v="-12.53"/>
    <x v="0"/>
    <x v="3"/>
  </r>
  <r>
    <d v="2024-01-02T00:00:00"/>
    <x v="322"/>
    <x v="25"/>
    <x v="0"/>
    <x v="3"/>
    <n v="28.85"/>
    <n v="6"/>
    <n v="-21.16"/>
    <x v="0"/>
    <x v="3"/>
  </r>
  <r>
    <d v="2024-01-02T00:00:00"/>
    <x v="603"/>
    <x v="0"/>
    <x v="0"/>
    <x v="4"/>
    <n v="31.74"/>
    <n v="2"/>
    <n v="3.97"/>
    <x v="0"/>
    <x v="3"/>
  </r>
  <r>
    <d v="2024-01-02T00:00:00"/>
    <x v="603"/>
    <x v="0"/>
    <x v="0"/>
    <x v="12"/>
    <n v="5.43"/>
    <n v="2"/>
    <n v="-13.58"/>
    <x v="0"/>
    <x v="3"/>
  </r>
  <r>
    <d v="2024-01-02T00:00:00"/>
    <x v="603"/>
    <x v="0"/>
    <x v="1"/>
    <x v="13"/>
    <n v="913.43"/>
    <n v="5"/>
    <n v="-169.64"/>
    <x v="0"/>
    <x v="3"/>
  </r>
  <r>
    <d v="2024-01-02T00:00:00"/>
    <x v="603"/>
    <x v="0"/>
    <x v="0"/>
    <x v="2"/>
    <n v="372.14"/>
    <n v="3"/>
    <n v="27.91"/>
    <x v="0"/>
    <x v="3"/>
  </r>
  <r>
    <d v="2024-01-02T00:00:00"/>
    <x v="623"/>
    <x v="3"/>
    <x v="2"/>
    <x v="9"/>
    <n v="16.59"/>
    <n v="1"/>
    <n v="5.81"/>
    <x v="0"/>
    <x v="3"/>
  </r>
  <r>
    <d v="2024-01-03T00:00:00"/>
    <x v="16"/>
    <x v="3"/>
    <x v="0"/>
    <x v="0"/>
    <n v="38.880000000000003"/>
    <n v="6"/>
    <n v="18.66"/>
    <x v="0"/>
    <x v="3"/>
  </r>
  <r>
    <d v="2024-01-03T00:00:00"/>
    <x v="616"/>
    <x v="3"/>
    <x v="0"/>
    <x v="3"/>
    <n v="2022.27"/>
    <n v="8"/>
    <n v="682.52"/>
    <x v="0"/>
    <x v="3"/>
  </r>
  <r>
    <d v="2024-01-03T00:00:00"/>
    <x v="616"/>
    <x v="3"/>
    <x v="0"/>
    <x v="4"/>
    <n v="9.1199999999999992"/>
    <n v="3"/>
    <n v="3.1"/>
    <x v="0"/>
    <x v="3"/>
  </r>
  <r>
    <d v="2024-01-06T00:00:00"/>
    <x v="285"/>
    <x v="33"/>
    <x v="0"/>
    <x v="3"/>
    <n v="33.74"/>
    <n v="7"/>
    <n v="15.52"/>
    <x v="0"/>
    <x v="3"/>
  </r>
  <r>
    <d v="2024-01-07T00:00:00"/>
    <x v="620"/>
    <x v="14"/>
    <x v="2"/>
    <x v="15"/>
    <n v="3059.98"/>
    <n v="2"/>
    <n v="680"/>
    <x v="0"/>
    <x v="3"/>
  </r>
  <r>
    <d v="2024-01-07T00:00:00"/>
    <x v="669"/>
    <x v="16"/>
    <x v="0"/>
    <x v="3"/>
    <n v="2.81"/>
    <n v="3"/>
    <n v="-1.97"/>
    <x v="0"/>
    <x v="3"/>
  </r>
  <r>
    <d v="2024-01-07T00:00:00"/>
    <x v="509"/>
    <x v="3"/>
    <x v="0"/>
    <x v="2"/>
    <n v="153.78"/>
    <n v="11"/>
    <n v="44.6"/>
    <x v="0"/>
    <x v="3"/>
  </r>
  <r>
    <d v="2024-01-07T00:00:00"/>
    <x v="509"/>
    <x v="3"/>
    <x v="0"/>
    <x v="2"/>
    <n v="61.02"/>
    <n v="3"/>
    <n v="0.61"/>
    <x v="0"/>
    <x v="3"/>
  </r>
  <r>
    <d v="2024-01-07T00:00:00"/>
    <x v="509"/>
    <x v="3"/>
    <x v="0"/>
    <x v="14"/>
    <n v="110.11"/>
    <n v="7"/>
    <n v="31.93"/>
    <x v="0"/>
    <x v="3"/>
  </r>
  <r>
    <d v="2024-01-07T00:00:00"/>
    <x v="509"/>
    <x v="3"/>
    <x v="0"/>
    <x v="7"/>
    <n v="7.89"/>
    <n v="1"/>
    <n v="3.55"/>
    <x v="0"/>
    <x v="3"/>
  </r>
  <r>
    <d v="2024-01-08T00:00:00"/>
    <x v="332"/>
    <x v="22"/>
    <x v="1"/>
    <x v="13"/>
    <n v="892.98"/>
    <n v="2"/>
    <n v="80.37"/>
    <x v="0"/>
    <x v="3"/>
  </r>
  <r>
    <d v="2024-01-09T00:00:00"/>
    <x v="443"/>
    <x v="2"/>
    <x v="0"/>
    <x v="3"/>
    <n v="274.49"/>
    <n v="3"/>
    <n v="-228.74"/>
    <x v="0"/>
    <x v="3"/>
  </r>
  <r>
    <d v="2024-01-12T00:00:00"/>
    <x v="163"/>
    <x v="44"/>
    <x v="0"/>
    <x v="0"/>
    <n v="40.08"/>
    <n v="6"/>
    <n v="19.239999999999998"/>
    <x v="0"/>
    <x v="3"/>
  </r>
  <r>
    <d v="2024-01-12T00:00:00"/>
    <x v="163"/>
    <x v="44"/>
    <x v="1"/>
    <x v="8"/>
    <n v="37.68"/>
    <n v="2"/>
    <n v="15.83"/>
    <x v="0"/>
    <x v="3"/>
  </r>
  <r>
    <d v="2024-01-12T00:00:00"/>
    <x v="637"/>
    <x v="3"/>
    <x v="0"/>
    <x v="10"/>
    <n v="9.7799999999999994"/>
    <n v="1"/>
    <n v="4.8899999999999997"/>
    <x v="0"/>
    <x v="3"/>
  </r>
  <r>
    <d v="2024-01-12T00:00:00"/>
    <x v="639"/>
    <x v="0"/>
    <x v="0"/>
    <x v="3"/>
    <n v="760.98"/>
    <n v="5"/>
    <n v="-1141.47"/>
    <x v="0"/>
    <x v="3"/>
  </r>
  <r>
    <d v="2024-01-13T00:00:00"/>
    <x v="552"/>
    <x v="24"/>
    <x v="0"/>
    <x v="0"/>
    <n v="32.4"/>
    <n v="5"/>
    <n v="15.55"/>
    <x v="0"/>
    <x v="3"/>
  </r>
  <r>
    <d v="2024-01-13T00:00:00"/>
    <x v="552"/>
    <x v="24"/>
    <x v="0"/>
    <x v="4"/>
    <n v="209.94"/>
    <n v="6"/>
    <n v="54.58"/>
    <x v="0"/>
    <x v="3"/>
  </r>
  <r>
    <d v="2024-01-13T00:00:00"/>
    <x v="552"/>
    <x v="24"/>
    <x v="0"/>
    <x v="14"/>
    <n v="4164.05"/>
    <n v="5"/>
    <n v="83.28"/>
    <x v="0"/>
    <x v="3"/>
  </r>
  <r>
    <d v="2024-01-13T00:00:00"/>
    <x v="552"/>
    <x v="24"/>
    <x v="1"/>
    <x v="11"/>
    <n v="212.94"/>
    <n v="3"/>
    <n v="53.24"/>
    <x v="0"/>
    <x v="3"/>
  </r>
  <r>
    <d v="2024-01-14T00:00:00"/>
    <x v="751"/>
    <x v="25"/>
    <x v="0"/>
    <x v="10"/>
    <n v="21.74"/>
    <n v="1"/>
    <n v="7.34"/>
    <x v="0"/>
    <x v="3"/>
  </r>
  <r>
    <d v="2024-01-14T00:00:00"/>
    <x v="751"/>
    <x v="25"/>
    <x v="2"/>
    <x v="6"/>
    <n v="7.92"/>
    <n v="5"/>
    <n v="0.69"/>
    <x v="0"/>
    <x v="3"/>
  </r>
  <r>
    <d v="2024-01-14T00:00:00"/>
    <x v="609"/>
    <x v="26"/>
    <x v="2"/>
    <x v="9"/>
    <n v="169.06"/>
    <n v="7"/>
    <n v="-14.79"/>
    <x v="0"/>
    <x v="3"/>
  </r>
  <r>
    <d v="2024-01-14T00:00:00"/>
    <x v="609"/>
    <x v="26"/>
    <x v="0"/>
    <x v="2"/>
    <n v="168.62"/>
    <n v="9"/>
    <n v="14.75"/>
    <x v="0"/>
    <x v="3"/>
  </r>
  <r>
    <d v="2024-01-14T00:00:00"/>
    <x v="248"/>
    <x v="15"/>
    <x v="0"/>
    <x v="10"/>
    <n v="18.34"/>
    <n v="3"/>
    <n v="6.65"/>
    <x v="0"/>
    <x v="3"/>
  </r>
  <r>
    <d v="2024-01-14T00:00:00"/>
    <x v="248"/>
    <x v="15"/>
    <x v="0"/>
    <x v="0"/>
    <n v="36.29"/>
    <n v="7"/>
    <n v="12.7"/>
    <x v="0"/>
    <x v="3"/>
  </r>
  <r>
    <d v="2024-01-14T00:00:00"/>
    <x v="248"/>
    <x v="15"/>
    <x v="2"/>
    <x v="6"/>
    <n v="111.98"/>
    <n v="2"/>
    <n v="7"/>
    <x v="0"/>
    <x v="3"/>
  </r>
  <r>
    <d v="2024-01-14T00:00:00"/>
    <x v="248"/>
    <x v="15"/>
    <x v="0"/>
    <x v="3"/>
    <n v="5.97"/>
    <n v="5"/>
    <n v="-4.58"/>
    <x v="0"/>
    <x v="3"/>
  </r>
  <r>
    <d v="2024-01-14T00:00:00"/>
    <x v="248"/>
    <x v="15"/>
    <x v="0"/>
    <x v="3"/>
    <n v="2.5099999999999998"/>
    <n v="2"/>
    <n v="-1.84"/>
    <x v="0"/>
    <x v="3"/>
  </r>
  <r>
    <d v="2024-01-14T00:00:00"/>
    <x v="703"/>
    <x v="3"/>
    <x v="0"/>
    <x v="0"/>
    <n v="154.9"/>
    <n v="5"/>
    <n v="69.709999999999994"/>
    <x v="0"/>
    <x v="3"/>
  </r>
  <r>
    <d v="2024-01-14T00:00:00"/>
    <x v="57"/>
    <x v="18"/>
    <x v="0"/>
    <x v="2"/>
    <n v="67.400000000000006"/>
    <n v="5"/>
    <n v="17.52"/>
    <x v="0"/>
    <x v="3"/>
  </r>
  <r>
    <d v="2024-01-14T00:00:00"/>
    <x v="57"/>
    <x v="18"/>
    <x v="0"/>
    <x v="7"/>
    <n v="2.52"/>
    <n v="2"/>
    <n v="0.1"/>
    <x v="0"/>
    <x v="3"/>
  </r>
  <r>
    <d v="2024-01-14T00:00:00"/>
    <x v="57"/>
    <x v="18"/>
    <x v="2"/>
    <x v="6"/>
    <n v="67.8"/>
    <n v="4"/>
    <n v="1.36"/>
    <x v="0"/>
    <x v="3"/>
  </r>
  <r>
    <d v="2024-01-14T00:00:00"/>
    <x v="57"/>
    <x v="18"/>
    <x v="0"/>
    <x v="2"/>
    <n v="18.760000000000002"/>
    <n v="2"/>
    <n v="5.25"/>
    <x v="0"/>
    <x v="3"/>
  </r>
  <r>
    <d v="2024-01-14T00:00:00"/>
    <x v="57"/>
    <x v="18"/>
    <x v="2"/>
    <x v="9"/>
    <n v="12.12"/>
    <n v="4"/>
    <n v="2.5499999999999998"/>
    <x v="0"/>
    <x v="3"/>
  </r>
  <r>
    <d v="2024-01-14T00:00:00"/>
    <x v="57"/>
    <x v="18"/>
    <x v="0"/>
    <x v="0"/>
    <n v="11.34"/>
    <n v="1"/>
    <n v="5.56"/>
    <x v="0"/>
    <x v="3"/>
  </r>
  <r>
    <d v="2024-01-14T00:00:00"/>
    <x v="57"/>
    <x v="18"/>
    <x v="2"/>
    <x v="9"/>
    <n v="159.80000000000001"/>
    <n v="4"/>
    <n v="70.31"/>
    <x v="0"/>
    <x v="3"/>
  </r>
  <r>
    <d v="2024-01-14T00:00:00"/>
    <x v="57"/>
    <x v="18"/>
    <x v="1"/>
    <x v="8"/>
    <n v="18.96"/>
    <n v="2"/>
    <n v="8.5299999999999994"/>
    <x v="0"/>
    <x v="3"/>
  </r>
  <r>
    <d v="2024-01-15T00:00:00"/>
    <x v="758"/>
    <x v="2"/>
    <x v="0"/>
    <x v="12"/>
    <n v="34.380000000000003"/>
    <n v="1"/>
    <n v="3.87"/>
    <x v="0"/>
    <x v="3"/>
  </r>
  <r>
    <d v="2024-01-15T00:00:00"/>
    <x v="758"/>
    <x v="2"/>
    <x v="0"/>
    <x v="12"/>
    <n v="1924.16"/>
    <n v="8"/>
    <n v="312.68"/>
    <x v="0"/>
    <x v="3"/>
  </r>
  <r>
    <d v="2024-01-15T00:00:00"/>
    <x v="42"/>
    <x v="32"/>
    <x v="0"/>
    <x v="0"/>
    <n v="12.7"/>
    <n v="2"/>
    <n v="5.84"/>
    <x v="0"/>
    <x v="3"/>
  </r>
  <r>
    <d v="2024-01-15T00:00:00"/>
    <x v="722"/>
    <x v="3"/>
    <x v="0"/>
    <x v="4"/>
    <n v="21.4"/>
    <n v="5"/>
    <n v="6.21"/>
    <x v="0"/>
    <x v="3"/>
  </r>
  <r>
    <d v="2024-01-15T00:00:00"/>
    <x v="560"/>
    <x v="0"/>
    <x v="0"/>
    <x v="3"/>
    <n v="32.78"/>
    <n v="4"/>
    <n v="-52.45"/>
    <x v="0"/>
    <x v="3"/>
  </r>
  <r>
    <d v="2024-01-15T00:00:00"/>
    <x v="560"/>
    <x v="0"/>
    <x v="2"/>
    <x v="9"/>
    <n v="47.98"/>
    <n v="2"/>
    <n v="14.4"/>
    <x v="0"/>
    <x v="3"/>
  </r>
  <r>
    <d v="2024-01-15T00:00:00"/>
    <x v="560"/>
    <x v="0"/>
    <x v="2"/>
    <x v="9"/>
    <n v="62.59"/>
    <n v="8"/>
    <n v="13.3"/>
    <x v="0"/>
    <x v="3"/>
  </r>
  <r>
    <d v="2024-01-15T00:00:00"/>
    <x v="560"/>
    <x v="0"/>
    <x v="0"/>
    <x v="3"/>
    <n v="4.28"/>
    <n v="1"/>
    <n v="-6.63"/>
    <x v="0"/>
    <x v="3"/>
  </r>
  <r>
    <d v="2024-01-16T00:00:00"/>
    <x v="4"/>
    <x v="3"/>
    <x v="1"/>
    <x v="8"/>
    <n v="27.92"/>
    <n v="4"/>
    <n v="8.1"/>
    <x v="0"/>
    <x v="3"/>
  </r>
  <r>
    <d v="2024-01-16T00:00:00"/>
    <x v="4"/>
    <x v="3"/>
    <x v="1"/>
    <x v="13"/>
    <n v="399.67"/>
    <n v="7"/>
    <n v="-14.99"/>
    <x v="0"/>
    <x v="3"/>
  </r>
  <r>
    <d v="2024-01-16T00:00:00"/>
    <x v="539"/>
    <x v="14"/>
    <x v="0"/>
    <x v="3"/>
    <n v="5443.96"/>
    <n v="4"/>
    <n v="2504.2199999999998"/>
    <x v="0"/>
    <x v="3"/>
  </r>
  <r>
    <d v="2024-01-16T00:00:00"/>
    <x v="539"/>
    <x v="14"/>
    <x v="1"/>
    <x v="5"/>
    <n v="302.67"/>
    <n v="3"/>
    <n v="72.64"/>
    <x v="0"/>
    <x v="3"/>
  </r>
  <r>
    <d v="2024-01-16T00:00:00"/>
    <x v="539"/>
    <x v="14"/>
    <x v="0"/>
    <x v="0"/>
    <n v="56.07"/>
    <n v="7"/>
    <n v="25.23"/>
    <x v="0"/>
    <x v="3"/>
  </r>
  <r>
    <d v="2024-01-19T00:00:00"/>
    <x v="275"/>
    <x v="0"/>
    <x v="0"/>
    <x v="1"/>
    <n v="6"/>
    <n v="2"/>
    <n v="2.1"/>
    <x v="0"/>
    <x v="3"/>
  </r>
  <r>
    <d v="2024-01-19T00:00:00"/>
    <x v="777"/>
    <x v="2"/>
    <x v="2"/>
    <x v="6"/>
    <n v="429.6"/>
    <n v="2"/>
    <n v="-93.08"/>
    <x v="0"/>
    <x v="3"/>
  </r>
  <r>
    <d v="2024-01-19T00:00:00"/>
    <x v="777"/>
    <x v="2"/>
    <x v="1"/>
    <x v="8"/>
    <n v="31.97"/>
    <n v="2"/>
    <n v="6.39"/>
    <x v="0"/>
    <x v="3"/>
  </r>
  <r>
    <d v="2024-01-19T00:00:00"/>
    <x v="777"/>
    <x v="2"/>
    <x v="1"/>
    <x v="5"/>
    <n v="887.27"/>
    <n v="3"/>
    <n v="-63.38"/>
    <x v="0"/>
    <x v="3"/>
  </r>
  <r>
    <d v="2024-01-19T00:00:00"/>
    <x v="777"/>
    <x v="2"/>
    <x v="0"/>
    <x v="0"/>
    <n v="21.7"/>
    <n v="4"/>
    <n v="7.05"/>
    <x v="0"/>
    <x v="3"/>
  </r>
  <r>
    <d v="2024-01-19T00:00:00"/>
    <x v="195"/>
    <x v="45"/>
    <x v="0"/>
    <x v="0"/>
    <n v="79.92"/>
    <n v="4"/>
    <n v="37.56"/>
    <x v="0"/>
    <x v="3"/>
  </r>
  <r>
    <d v="2024-01-19T00:00:00"/>
    <x v="195"/>
    <x v="45"/>
    <x v="0"/>
    <x v="0"/>
    <n v="12.28"/>
    <n v="1"/>
    <n v="5.77"/>
    <x v="0"/>
    <x v="3"/>
  </r>
  <r>
    <d v="2024-01-19T00:00:00"/>
    <x v="195"/>
    <x v="45"/>
    <x v="0"/>
    <x v="12"/>
    <n v="542.94000000000005"/>
    <n v="3"/>
    <n v="152.02000000000001"/>
    <x v="0"/>
    <x v="3"/>
  </r>
  <r>
    <d v="2024-01-19T00:00:00"/>
    <x v="195"/>
    <x v="45"/>
    <x v="0"/>
    <x v="10"/>
    <n v="2.04"/>
    <n v="1"/>
    <n v="0.96"/>
    <x v="0"/>
    <x v="3"/>
  </r>
  <r>
    <d v="2024-01-20T00:00:00"/>
    <x v="755"/>
    <x v="20"/>
    <x v="1"/>
    <x v="5"/>
    <n v="207.85"/>
    <n v="3"/>
    <n v="2.31"/>
    <x v="0"/>
    <x v="3"/>
  </r>
  <r>
    <d v="2024-01-20T00:00:00"/>
    <x v="433"/>
    <x v="3"/>
    <x v="2"/>
    <x v="6"/>
    <n v="160.78"/>
    <n v="3"/>
    <n v="10.050000000000001"/>
    <x v="0"/>
    <x v="3"/>
  </r>
  <r>
    <d v="2024-01-20T00:00:00"/>
    <x v="51"/>
    <x v="3"/>
    <x v="0"/>
    <x v="4"/>
    <n v="24.2"/>
    <n v="5"/>
    <n v="7.99"/>
    <x v="0"/>
    <x v="3"/>
  </r>
  <r>
    <d v="2024-01-20T00:00:00"/>
    <x v="51"/>
    <x v="3"/>
    <x v="2"/>
    <x v="6"/>
    <n v="359.98"/>
    <n v="3"/>
    <n v="130.49"/>
    <x v="0"/>
    <x v="3"/>
  </r>
  <r>
    <d v="2024-01-20T00:00:00"/>
    <x v="467"/>
    <x v="37"/>
    <x v="0"/>
    <x v="4"/>
    <n v="3.52"/>
    <n v="2"/>
    <n v="1.02"/>
    <x v="0"/>
    <x v="3"/>
  </r>
  <r>
    <d v="2024-01-20T00:00:00"/>
    <x v="505"/>
    <x v="1"/>
    <x v="0"/>
    <x v="1"/>
    <n v="11.52"/>
    <n v="5"/>
    <n v="4.18"/>
    <x v="0"/>
    <x v="3"/>
  </r>
  <r>
    <d v="2024-01-21T00:00:00"/>
    <x v="293"/>
    <x v="22"/>
    <x v="0"/>
    <x v="2"/>
    <n v="242.94"/>
    <n v="3"/>
    <n v="9.7200000000000006"/>
    <x v="0"/>
    <x v="3"/>
  </r>
  <r>
    <d v="2024-01-21T00:00:00"/>
    <x v="293"/>
    <x v="22"/>
    <x v="2"/>
    <x v="9"/>
    <n v="179.97"/>
    <n v="3"/>
    <n v="86.39"/>
    <x v="0"/>
    <x v="3"/>
  </r>
  <r>
    <d v="2024-01-21T00:00:00"/>
    <x v="293"/>
    <x v="22"/>
    <x v="0"/>
    <x v="3"/>
    <n v="99.7"/>
    <n v="6"/>
    <n v="33.65"/>
    <x v="0"/>
    <x v="3"/>
  </r>
  <r>
    <d v="2024-01-21T00:00:00"/>
    <x v="293"/>
    <x v="22"/>
    <x v="0"/>
    <x v="3"/>
    <n v="27.94"/>
    <n v="4"/>
    <n v="9.43"/>
    <x v="0"/>
    <x v="3"/>
  </r>
  <r>
    <d v="2024-01-21T00:00:00"/>
    <x v="293"/>
    <x v="22"/>
    <x v="1"/>
    <x v="11"/>
    <n v="84.98"/>
    <n v="1"/>
    <n v="18.7"/>
    <x v="0"/>
    <x v="3"/>
  </r>
  <r>
    <d v="2024-01-21T00:00:00"/>
    <x v="293"/>
    <x v="22"/>
    <x v="0"/>
    <x v="3"/>
    <n v="18.72"/>
    <n v="5"/>
    <n v="6.55"/>
    <x v="0"/>
    <x v="3"/>
  </r>
  <r>
    <d v="2024-01-21T00:00:00"/>
    <x v="577"/>
    <x v="25"/>
    <x v="0"/>
    <x v="2"/>
    <n v="348.21"/>
    <n v="7"/>
    <n v="30.47"/>
    <x v="0"/>
    <x v="3"/>
  </r>
  <r>
    <d v="2024-01-21T00:00:00"/>
    <x v="577"/>
    <x v="25"/>
    <x v="0"/>
    <x v="3"/>
    <n v="35.78"/>
    <n v="7"/>
    <n v="-28.63"/>
    <x v="0"/>
    <x v="3"/>
  </r>
  <r>
    <d v="2024-01-21T00:00:00"/>
    <x v="772"/>
    <x v="14"/>
    <x v="0"/>
    <x v="3"/>
    <n v="14.4"/>
    <n v="5"/>
    <n v="7.06"/>
    <x v="0"/>
    <x v="3"/>
  </r>
  <r>
    <d v="2024-01-21T00:00:00"/>
    <x v="772"/>
    <x v="14"/>
    <x v="2"/>
    <x v="9"/>
    <n v="619.95000000000005"/>
    <n v="5"/>
    <n v="111.59"/>
    <x v="0"/>
    <x v="3"/>
  </r>
  <r>
    <d v="2024-01-21T00:00:00"/>
    <x v="772"/>
    <x v="14"/>
    <x v="0"/>
    <x v="3"/>
    <n v="89.52"/>
    <n v="4"/>
    <n v="42.07"/>
    <x v="0"/>
    <x v="3"/>
  </r>
  <r>
    <d v="2024-01-21T00:00:00"/>
    <x v="772"/>
    <x v="14"/>
    <x v="2"/>
    <x v="15"/>
    <n v="350.97"/>
    <n v="3"/>
    <n v="152.09"/>
    <x v="0"/>
    <x v="3"/>
  </r>
  <r>
    <d v="2024-01-21T00:00:00"/>
    <x v="772"/>
    <x v="14"/>
    <x v="2"/>
    <x v="6"/>
    <n v="164.99"/>
    <n v="1"/>
    <n v="49.5"/>
    <x v="0"/>
    <x v="3"/>
  </r>
  <r>
    <d v="2024-01-21T00:00:00"/>
    <x v="737"/>
    <x v="1"/>
    <x v="0"/>
    <x v="10"/>
    <n v="268.58"/>
    <n v="4"/>
    <n v="90.64"/>
    <x v="0"/>
    <x v="3"/>
  </r>
  <r>
    <d v="2024-01-22T00:00:00"/>
    <x v="525"/>
    <x v="35"/>
    <x v="2"/>
    <x v="16"/>
    <n v="2999.95"/>
    <n v="5"/>
    <n v="1379.98"/>
    <x v="0"/>
    <x v="3"/>
  </r>
  <r>
    <d v="2024-01-22T00:00:00"/>
    <x v="525"/>
    <x v="35"/>
    <x v="0"/>
    <x v="2"/>
    <n v="51.45"/>
    <n v="3"/>
    <n v="13.89"/>
    <x v="0"/>
    <x v="3"/>
  </r>
  <r>
    <d v="2024-01-22T00:00:00"/>
    <x v="525"/>
    <x v="35"/>
    <x v="0"/>
    <x v="0"/>
    <n v="11.96"/>
    <n v="2"/>
    <n v="5.38"/>
    <x v="0"/>
    <x v="3"/>
  </r>
  <r>
    <d v="2024-01-22T00:00:00"/>
    <x v="525"/>
    <x v="35"/>
    <x v="0"/>
    <x v="2"/>
    <n v="1126.02"/>
    <n v="3"/>
    <n v="56.3"/>
    <x v="0"/>
    <x v="3"/>
  </r>
  <r>
    <d v="2024-01-22T00:00:00"/>
    <x v="150"/>
    <x v="1"/>
    <x v="0"/>
    <x v="7"/>
    <n v="15.12"/>
    <n v="5"/>
    <n v="4.91"/>
    <x v="0"/>
    <x v="3"/>
  </r>
  <r>
    <d v="2024-01-22T00:00:00"/>
    <x v="150"/>
    <x v="1"/>
    <x v="0"/>
    <x v="4"/>
    <n v="7.87"/>
    <n v="3"/>
    <n v="0.89"/>
    <x v="0"/>
    <x v="3"/>
  </r>
  <r>
    <d v="2024-01-23T00:00:00"/>
    <x v="91"/>
    <x v="14"/>
    <x v="1"/>
    <x v="13"/>
    <n v="210.98"/>
    <n v="2"/>
    <n v="21.1"/>
    <x v="0"/>
    <x v="3"/>
  </r>
  <r>
    <d v="2024-01-23T00:00:00"/>
    <x v="10"/>
    <x v="22"/>
    <x v="0"/>
    <x v="3"/>
    <n v="19.68"/>
    <n v="5"/>
    <n v="6.89"/>
    <x v="0"/>
    <x v="3"/>
  </r>
  <r>
    <d v="2024-01-23T00:00:00"/>
    <x v="10"/>
    <x v="22"/>
    <x v="0"/>
    <x v="0"/>
    <n v="25.92"/>
    <n v="4"/>
    <n v="12.44"/>
    <x v="0"/>
    <x v="3"/>
  </r>
  <r>
    <d v="2024-01-23T00:00:00"/>
    <x v="10"/>
    <x v="22"/>
    <x v="0"/>
    <x v="0"/>
    <n v="6.48"/>
    <n v="1"/>
    <n v="3.11"/>
    <x v="0"/>
    <x v="3"/>
  </r>
  <r>
    <d v="2024-01-23T00:00:00"/>
    <x v="10"/>
    <x v="22"/>
    <x v="2"/>
    <x v="6"/>
    <n v="86.35"/>
    <n v="6"/>
    <n v="8.64"/>
    <x v="0"/>
    <x v="3"/>
  </r>
  <r>
    <d v="2024-01-23T00:00:00"/>
    <x v="187"/>
    <x v="12"/>
    <x v="2"/>
    <x v="9"/>
    <n v="95.98"/>
    <n v="2"/>
    <n v="12"/>
    <x v="0"/>
    <x v="3"/>
  </r>
  <r>
    <d v="2024-01-23T00:00:00"/>
    <x v="187"/>
    <x v="12"/>
    <x v="0"/>
    <x v="3"/>
    <n v="4.9400000000000004"/>
    <n v="2"/>
    <n v="-3.62"/>
    <x v="0"/>
    <x v="3"/>
  </r>
  <r>
    <d v="2024-01-24T00:00:00"/>
    <x v="633"/>
    <x v="4"/>
    <x v="0"/>
    <x v="7"/>
    <n v="5.67"/>
    <n v="3"/>
    <n v="0.11"/>
    <x v="0"/>
    <x v="3"/>
  </r>
  <r>
    <d v="2024-01-24T00:00:00"/>
    <x v="435"/>
    <x v="3"/>
    <x v="0"/>
    <x v="12"/>
    <n v="25.86"/>
    <n v="3"/>
    <n v="6.72"/>
    <x v="0"/>
    <x v="3"/>
  </r>
  <r>
    <d v="2024-01-24T00:00:00"/>
    <x v="435"/>
    <x v="3"/>
    <x v="0"/>
    <x v="3"/>
    <n v="276.77999999999997"/>
    <n v="2"/>
    <n v="89.95"/>
    <x v="0"/>
    <x v="3"/>
  </r>
  <r>
    <d v="2024-01-24T00:00:00"/>
    <x v="435"/>
    <x v="3"/>
    <x v="2"/>
    <x v="6"/>
    <n v="110.35"/>
    <n v="3"/>
    <n v="8.2799999999999994"/>
    <x v="0"/>
    <x v="3"/>
  </r>
  <r>
    <d v="2024-01-26T00:00:00"/>
    <x v="27"/>
    <x v="33"/>
    <x v="0"/>
    <x v="4"/>
    <n v="15.47"/>
    <n v="7"/>
    <n v="4.18"/>
    <x v="0"/>
    <x v="3"/>
  </r>
  <r>
    <d v="2024-01-26T00:00:00"/>
    <x v="27"/>
    <x v="33"/>
    <x v="0"/>
    <x v="3"/>
    <n v="7.16"/>
    <n v="2"/>
    <n v="3.44"/>
    <x v="0"/>
    <x v="3"/>
  </r>
  <r>
    <d v="2024-01-26T00:00:00"/>
    <x v="704"/>
    <x v="0"/>
    <x v="0"/>
    <x v="2"/>
    <n v="18.16"/>
    <n v="2"/>
    <n v="1.82"/>
    <x v="0"/>
    <x v="3"/>
  </r>
  <r>
    <d v="2024-01-26T00:00:00"/>
    <x v="740"/>
    <x v="3"/>
    <x v="0"/>
    <x v="7"/>
    <n v="11.84"/>
    <n v="8"/>
    <n v="5.68"/>
    <x v="0"/>
    <x v="3"/>
  </r>
  <r>
    <d v="2024-01-26T00:00:00"/>
    <x v="32"/>
    <x v="4"/>
    <x v="1"/>
    <x v="8"/>
    <n v="62.72"/>
    <n v="4"/>
    <n v="24.46"/>
    <x v="0"/>
    <x v="3"/>
  </r>
  <r>
    <d v="2024-01-26T00:00:00"/>
    <x v="32"/>
    <x v="4"/>
    <x v="2"/>
    <x v="6"/>
    <n v="2939.93"/>
    <n v="7"/>
    <n v="764.38"/>
    <x v="0"/>
    <x v="3"/>
  </r>
  <r>
    <d v="2024-01-27T00:00:00"/>
    <x v="209"/>
    <x v="10"/>
    <x v="0"/>
    <x v="4"/>
    <n v="14.02"/>
    <n v="3"/>
    <n v="1.75"/>
    <x v="0"/>
    <x v="3"/>
  </r>
  <r>
    <d v="2024-01-27T00:00:00"/>
    <x v="209"/>
    <x v="10"/>
    <x v="2"/>
    <x v="9"/>
    <n v="71.98"/>
    <n v="3"/>
    <n v="-9"/>
    <x v="0"/>
    <x v="3"/>
  </r>
  <r>
    <d v="2024-01-27T00:00:00"/>
    <x v="209"/>
    <x v="10"/>
    <x v="2"/>
    <x v="6"/>
    <n v="107.98"/>
    <n v="3"/>
    <n v="-27"/>
    <x v="0"/>
    <x v="3"/>
  </r>
  <r>
    <d v="2024-01-27T00:00:00"/>
    <x v="614"/>
    <x v="20"/>
    <x v="2"/>
    <x v="6"/>
    <n v="137.94"/>
    <n v="3"/>
    <n v="35.86"/>
    <x v="0"/>
    <x v="3"/>
  </r>
  <r>
    <d v="2024-01-28T00:00:00"/>
    <x v="165"/>
    <x v="3"/>
    <x v="2"/>
    <x v="9"/>
    <n v="239.97"/>
    <n v="3"/>
    <n v="26.4"/>
    <x v="0"/>
    <x v="3"/>
  </r>
  <r>
    <d v="2024-01-28T00:00:00"/>
    <x v="165"/>
    <x v="3"/>
    <x v="1"/>
    <x v="8"/>
    <n v="37.74"/>
    <n v="3"/>
    <n v="12.83"/>
    <x v="0"/>
    <x v="3"/>
  </r>
  <r>
    <d v="2024-01-28T00:00:00"/>
    <x v="656"/>
    <x v="42"/>
    <x v="0"/>
    <x v="0"/>
    <n v="279.89999999999998"/>
    <n v="5"/>
    <n v="137.15"/>
    <x v="0"/>
    <x v="3"/>
  </r>
  <r>
    <d v="2024-01-28T00:00:00"/>
    <x v="750"/>
    <x v="20"/>
    <x v="2"/>
    <x v="9"/>
    <n v="449.91"/>
    <n v="9"/>
    <n v="157.47"/>
    <x v="0"/>
    <x v="3"/>
  </r>
  <r>
    <d v="2024-01-29T00:00:00"/>
    <x v="584"/>
    <x v="1"/>
    <x v="0"/>
    <x v="3"/>
    <n v="12.13"/>
    <n v="4"/>
    <n v="-20.62"/>
    <x v="0"/>
    <x v="3"/>
  </r>
  <r>
    <d v="2024-01-29T00:00:00"/>
    <x v="339"/>
    <x v="3"/>
    <x v="0"/>
    <x v="4"/>
    <n v="8.34"/>
    <n v="3"/>
    <n v="2.17"/>
    <x v="0"/>
    <x v="3"/>
  </r>
  <r>
    <d v="2024-01-29T00:00:00"/>
    <x v="339"/>
    <x v="3"/>
    <x v="0"/>
    <x v="14"/>
    <n v="8.57"/>
    <n v="1"/>
    <n v="2.23"/>
    <x v="0"/>
    <x v="3"/>
  </r>
  <r>
    <d v="2024-01-29T00:00:00"/>
    <x v="339"/>
    <x v="3"/>
    <x v="0"/>
    <x v="3"/>
    <n v="119.62"/>
    <n v="8"/>
    <n v="40.369999999999997"/>
    <x v="0"/>
    <x v="3"/>
  </r>
  <r>
    <d v="2024-01-29T00:00:00"/>
    <x v="122"/>
    <x v="20"/>
    <x v="0"/>
    <x v="1"/>
    <n v="5.22"/>
    <n v="2"/>
    <n v="2.4"/>
    <x v="0"/>
    <x v="3"/>
  </r>
  <r>
    <d v="2024-01-29T00:00:00"/>
    <x v="741"/>
    <x v="2"/>
    <x v="0"/>
    <x v="4"/>
    <n v="4.7699999999999996"/>
    <n v="2"/>
    <n v="0.48"/>
    <x v="0"/>
    <x v="3"/>
  </r>
  <r>
    <d v="2024-01-29T00:00:00"/>
    <x v="51"/>
    <x v="30"/>
    <x v="0"/>
    <x v="0"/>
    <n v="12.96"/>
    <n v="2"/>
    <n v="6.22"/>
    <x v="0"/>
    <x v="3"/>
  </r>
  <r>
    <d v="2024-01-29T00:00:00"/>
    <x v="51"/>
    <x v="30"/>
    <x v="0"/>
    <x v="0"/>
    <n v="94.85"/>
    <n v="5"/>
    <n v="45.53"/>
    <x v="0"/>
    <x v="3"/>
  </r>
  <r>
    <d v="2024-01-29T00:00:00"/>
    <x v="51"/>
    <x v="30"/>
    <x v="0"/>
    <x v="2"/>
    <n v="13.48"/>
    <n v="1"/>
    <n v="3.5"/>
    <x v="0"/>
    <x v="3"/>
  </r>
  <r>
    <d v="2024-01-29T00:00:00"/>
    <x v="51"/>
    <x v="30"/>
    <x v="1"/>
    <x v="8"/>
    <n v="14.91"/>
    <n v="3"/>
    <n v="4.62"/>
    <x v="0"/>
    <x v="3"/>
  </r>
  <r>
    <d v="2024-01-30T00:00:00"/>
    <x v="625"/>
    <x v="30"/>
    <x v="0"/>
    <x v="3"/>
    <n v="18.28"/>
    <n v="2"/>
    <n v="9.14"/>
    <x v="0"/>
    <x v="3"/>
  </r>
  <r>
    <d v="2024-01-30T00:00:00"/>
    <x v="625"/>
    <x v="30"/>
    <x v="2"/>
    <x v="6"/>
    <n v="207"/>
    <n v="3"/>
    <n v="51.75"/>
    <x v="0"/>
    <x v="3"/>
  </r>
  <r>
    <d v="2024-01-30T00:00:00"/>
    <x v="625"/>
    <x v="30"/>
    <x v="0"/>
    <x v="3"/>
    <n v="32.35"/>
    <n v="5"/>
    <n v="16.18"/>
    <x v="0"/>
    <x v="3"/>
  </r>
  <r>
    <d v="2024-01-30T00:00:00"/>
    <x v="625"/>
    <x v="30"/>
    <x v="0"/>
    <x v="3"/>
    <n v="7.71"/>
    <n v="1"/>
    <n v="3.47"/>
    <x v="0"/>
    <x v="3"/>
  </r>
  <r>
    <d v="2024-01-30T00:00:00"/>
    <x v="625"/>
    <x v="30"/>
    <x v="0"/>
    <x v="4"/>
    <n v="40.299999999999997"/>
    <n v="2"/>
    <n v="10.88"/>
    <x v="0"/>
    <x v="3"/>
  </r>
  <r>
    <d v="2024-01-30T00:00:00"/>
    <x v="625"/>
    <x v="30"/>
    <x v="1"/>
    <x v="8"/>
    <n v="34.58"/>
    <n v="7"/>
    <n v="14.52"/>
    <x v="0"/>
    <x v="3"/>
  </r>
  <r>
    <d v="2024-01-30T00:00:00"/>
    <x v="13"/>
    <x v="3"/>
    <x v="0"/>
    <x v="2"/>
    <n v="129.30000000000001"/>
    <n v="2"/>
    <n v="6.47"/>
    <x v="0"/>
    <x v="3"/>
  </r>
  <r>
    <d v="2024-01-30T00:00:00"/>
    <x v="469"/>
    <x v="3"/>
    <x v="0"/>
    <x v="4"/>
    <n v="12.74"/>
    <n v="7"/>
    <n v="5.73"/>
    <x v="0"/>
    <x v="3"/>
  </r>
  <r>
    <d v="2024-01-30T00:00:00"/>
    <x v="469"/>
    <x v="3"/>
    <x v="0"/>
    <x v="4"/>
    <n v="8.82"/>
    <n v="3"/>
    <n v="2.38"/>
    <x v="0"/>
    <x v="3"/>
  </r>
  <r>
    <d v="2024-01-30T00:00:00"/>
    <x v="469"/>
    <x v="3"/>
    <x v="1"/>
    <x v="5"/>
    <n v="120.78"/>
    <n v="1"/>
    <n v="-13.59"/>
    <x v="0"/>
    <x v="3"/>
  </r>
  <r>
    <d v="2024-01-30T00:00:00"/>
    <x v="185"/>
    <x v="16"/>
    <x v="1"/>
    <x v="5"/>
    <n v="419.14"/>
    <n v="4"/>
    <n v="-68.11"/>
    <x v="0"/>
    <x v="3"/>
  </r>
  <r>
    <d v="2024-01-30T00:00:00"/>
    <x v="760"/>
    <x v="1"/>
    <x v="1"/>
    <x v="13"/>
    <n v="69.38"/>
    <n v="1"/>
    <n v="-47.18"/>
    <x v="0"/>
    <x v="3"/>
  </r>
  <r>
    <d v="2024-01-30T00:00:00"/>
    <x v="760"/>
    <x v="1"/>
    <x v="0"/>
    <x v="14"/>
    <n v="31.68"/>
    <n v="4"/>
    <n v="2.77"/>
    <x v="0"/>
    <x v="3"/>
  </r>
  <r>
    <d v="2024-01-30T00:00:00"/>
    <x v="760"/>
    <x v="1"/>
    <x v="2"/>
    <x v="6"/>
    <n v="2003.17"/>
    <n v="4"/>
    <n v="250.4"/>
    <x v="0"/>
    <x v="3"/>
  </r>
  <r>
    <d v="2024-01-30T00:00:00"/>
    <x v="760"/>
    <x v="1"/>
    <x v="0"/>
    <x v="4"/>
    <n v="9.34"/>
    <n v="2"/>
    <n v="3.15"/>
    <x v="0"/>
    <x v="3"/>
  </r>
  <r>
    <d v="2024-01-30T00:00:00"/>
    <x v="381"/>
    <x v="22"/>
    <x v="2"/>
    <x v="6"/>
    <n v="604.77"/>
    <n v="4"/>
    <n v="60.48"/>
    <x v="0"/>
    <x v="3"/>
  </r>
  <r>
    <d v="2024-02-02T00:00:00"/>
    <x v="360"/>
    <x v="10"/>
    <x v="2"/>
    <x v="6"/>
    <n v="59.97"/>
    <n v="5"/>
    <n v="-11.99"/>
    <x v="1"/>
    <x v="3"/>
  </r>
  <r>
    <d v="2024-02-02T00:00:00"/>
    <x v="360"/>
    <x v="10"/>
    <x v="0"/>
    <x v="0"/>
    <n v="78.3"/>
    <n v="2"/>
    <n v="29.36"/>
    <x v="1"/>
    <x v="3"/>
  </r>
  <r>
    <d v="2024-02-02T00:00:00"/>
    <x v="360"/>
    <x v="10"/>
    <x v="0"/>
    <x v="7"/>
    <n v="21.46"/>
    <n v="9"/>
    <n v="6.97"/>
    <x v="1"/>
    <x v="3"/>
  </r>
  <r>
    <d v="2024-02-02T00:00:00"/>
    <x v="154"/>
    <x v="3"/>
    <x v="1"/>
    <x v="8"/>
    <n v="86.26"/>
    <n v="2"/>
    <n v="29.33"/>
    <x v="1"/>
    <x v="3"/>
  </r>
  <r>
    <d v="2024-02-02T00:00:00"/>
    <x v="154"/>
    <x v="3"/>
    <x v="0"/>
    <x v="2"/>
    <n v="139.04"/>
    <n v="4"/>
    <n v="38.93"/>
    <x v="1"/>
    <x v="3"/>
  </r>
  <r>
    <d v="2024-02-02T00:00:00"/>
    <x v="154"/>
    <x v="3"/>
    <x v="0"/>
    <x v="12"/>
    <n v="46.8"/>
    <n v="4"/>
    <n v="16.38"/>
    <x v="1"/>
    <x v="3"/>
  </r>
  <r>
    <d v="2024-02-02T00:00:00"/>
    <x v="731"/>
    <x v="3"/>
    <x v="1"/>
    <x v="8"/>
    <n v="210.58"/>
    <n v="2"/>
    <n v="12.63"/>
    <x v="1"/>
    <x v="3"/>
  </r>
  <r>
    <d v="2024-02-02T00:00:00"/>
    <x v="731"/>
    <x v="3"/>
    <x v="0"/>
    <x v="3"/>
    <n v="30.96"/>
    <n v="2"/>
    <n v="10.06"/>
    <x v="1"/>
    <x v="3"/>
  </r>
  <r>
    <d v="2024-02-02T00:00:00"/>
    <x v="731"/>
    <x v="3"/>
    <x v="2"/>
    <x v="15"/>
    <n v="239.98"/>
    <n v="2"/>
    <n v="39"/>
    <x v="1"/>
    <x v="3"/>
  </r>
  <r>
    <d v="2024-02-03T00:00:00"/>
    <x v="550"/>
    <x v="10"/>
    <x v="0"/>
    <x v="3"/>
    <n v="5.23"/>
    <n v="3"/>
    <n v="-4.18"/>
    <x v="1"/>
    <x v="3"/>
  </r>
  <r>
    <d v="2024-02-03T00:00:00"/>
    <x v="550"/>
    <x v="10"/>
    <x v="0"/>
    <x v="2"/>
    <n v="285.55"/>
    <n v="2"/>
    <n v="35.69"/>
    <x v="1"/>
    <x v="3"/>
  </r>
  <r>
    <d v="2024-02-03T00:00:00"/>
    <x v="59"/>
    <x v="16"/>
    <x v="0"/>
    <x v="3"/>
    <n v="3.88"/>
    <n v="2"/>
    <n v="-2.59"/>
    <x v="1"/>
    <x v="3"/>
  </r>
  <r>
    <d v="2024-02-03T00:00:00"/>
    <x v="59"/>
    <x v="16"/>
    <x v="0"/>
    <x v="0"/>
    <n v="115.3"/>
    <n v="3"/>
    <n v="40.35"/>
    <x v="1"/>
    <x v="3"/>
  </r>
  <r>
    <d v="2024-02-03T00:00:00"/>
    <x v="476"/>
    <x v="1"/>
    <x v="0"/>
    <x v="0"/>
    <n v="5.18"/>
    <n v="1"/>
    <n v="1.81"/>
    <x v="1"/>
    <x v="3"/>
  </r>
  <r>
    <d v="2024-02-03T00:00:00"/>
    <x v="476"/>
    <x v="1"/>
    <x v="0"/>
    <x v="0"/>
    <n v="65.58"/>
    <n v="2"/>
    <n v="23.77"/>
    <x v="1"/>
    <x v="3"/>
  </r>
  <r>
    <d v="2024-02-03T00:00:00"/>
    <x v="476"/>
    <x v="1"/>
    <x v="1"/>
    <x v="8"/>
    <n v="22.2"/>
    <n v="1"/>
    <n v="-26.09"/>
    <x v="1"/>
    <x v="3"/>
  </r>
  <r>
    <d v="2024-02-03T00:00:00"/>
    <x v="476"/>
    <x v="1"/>
    <x v="0"/>
    <x v="0"/>
    <n v="419.4"/>
    <n v="5"/>
    <n v="146.79"/>
    <x v="1"/>
    <x v="3"/>
  </r>
  <r>
    <d v="2024-02-04T00:00:00"/>
    <x v="705"/>
    <x v="20"/>
    <x v="0"/>
    <x v="12"/>
    <n v="32.67"/>
    <n v="3"/>
    <n v="8.49"/>
    <x v="1"/>
    <x v="3"/>
  </r>
  <r>
    <d v="2024-02-05T00:00:00"/>
    <x v="92"/>
    <x v="0"/>
    <x v="0"/>
    <x v="3"/>
    <n v="243.99"/>
    <n v="4"/>
    <n v="-426.99"/>
    <x v="1"/>
    <x v="3"/>
  </r>
  <r>
    <d v="2024-02-05T00:00:00"/>
    <x v="92"/>
    <x v="0"/>
    <x v="0"/>
    <x v="4"/>
    <n v="7.12"/>
    <n v="5"/>
    <n v="0.71"/>
    <x v="1"/>
    <x v="3"/>
  </r>
  <r>
    <d v="2024-02-05T00:00:00"/>
    <x v="452"/>
    <x v="3"/>
    <x v="0"/>
    <x v="12"/>
    <n v="1640.7"/>
    <n v="5"/>
    <n v="459.4"/>
    <x v="1"/>
    <x v="3"/>
  </r>
  <r>
    <d v="2024-02-05T00:00:00"/>
    <x v="452"/>
    <x v="3"/>
    <x v="2"/>
    <x v="6"/>
    <n v="371.2"/>
    <n v="5"/>
    <n v="41.76"/>
    <x v="1"/>
    <x v="3"/>
  </r>
  <r>
    <d v="2024-02-06T00:00:00"/>
    <x v="20"/>
    <x v="6"/>
    <x v="1"/>
    <x v="11"/>
    <n v="359.97"/>
    <n v="3"/>
    <n v="79.19"/>
    <x v="1"/>
    <x v="3"/>
  </r>
  <r>
    <d v="2024-02-06T00:00:00"/>
    <x v="741"/>
    <x v="20"/>
    <x v="1"/>
    <x v="11"/>
    <n v="240.78"/>
    <n v="1"/>
    <n v="30.1"/>
    <x v="1"/>
    <x v="3"/>
  </r>
  <r>
    <d v="2024-02-06T00:00:00"/>
    <x v="457"/>
    <x v="20"/>
    <x v="2"/>
    <x v="6"/>
    <n v="227.46"/>
    <n v="6"/>
    <n v="65.959999999999994"/>
    <x v="1"/>
    <x v="3"/>
  </r>
  <r>
    <d v="2024-02-06T00:00:00"/>
    <x v="457"/>
    <x v="20"/>
    <x v="0"/>
    <x v="3"/>
    <n v="46.24"/>
    <n v="4"/>
    <n v="15.61"/>
    <x v="1"/>
    <x v="3"/>
  </r>
  <r>
    <d v="2024-02-06T00:00:00"/>
    <x v="659"/>
    <x v="3"/>
    <x v="0"/>
    <x v="0"/>
    <n v="29.9"/>
    <n v="5"/>
    <n v="13.46"/>
    <x v="1"/>
    <x v="3"/>
  </r>
  <r>
    <d v="2024-02-09T00:00:00"/>
    <x v="717"/>
    <x v="0"/>
    <x v="0"/>
    <x v="3"/>
    <n v="252.78"/>
    <n v="4"/>
    <n v="-417.09"/>
    <x v="1"/>
    <x v="3"/>
  </r>
  <r>
    <d v="2024-02-09T00:00:00"/>
    <x v="717"/>
    <x v="0"/>
    <x v="2"/>
    <x v="9"/>
    <n v="127.98"/>
    <n v="2"/>
    <n v="16"/>
    <x v="1"/>
    <x v="3"/>
  </r>
  <r>
    <d v="2024-02-09T00:00:00"/>
    <x v="717"/>
    <x v="0"/>
    <x v="1"/>
    <x v="8"/>
    <n v="3.98"/>
    <n v="2"/>
    <n v="-2.69"/>
    <x v="1"/>
    <x v="3"/>
  </r>
  <r>
    <d v="2024-02-09T00:00:00"/>
    <x v="717"/>
    <x v="0"/>
    <x v="0"/>
    <x v="12"/>
    <n v="12.99"/>
    <n v="2"/>
    <n v="-32.479999999999997"/>
    <x v="1"/>
    <x v="3"/>
  </r>
  <r>
    <d v="2024-02-09T00:00:00"/>
    <x v="44"/>
    <x v="3"/>
    <x v="1"/>
    <x v="8"/>
    <n v="21.12"/>
    <n v="4"/>
    <n v="6.55"/>
    <x v="1"/>
    <x v="3"/>
  </r>
  <r>
    <d v="2024-02-09T00:00:00"/>
    <x v="242"/>
    <x v="3"/>
    <x v="0"/>
    <x v="2"/>
    <n v="354.9"/>
    <n v="5"/>
    <n v="17.75"/>
    <x v="1"/>
    <x v="3"/>
  </r>
  <r>
    <d v="2024-02-10T00:00:00"/>
    <x v="109"/>
    <x v="3"/>
    <x v="1"/>
    <x v="11"/>
    <n v="203.98"/>
    <n v="2"/>
    <n v="16.8"/>
    <x v="1"/>
    <x v="3"/>
  </r>
  <r>
    <d v="2024-02-10T00:00:00"/>
    <x v="46"/>
    <x v="36"/>
    <x v="0"/>
    <x v="0"/>
    <n v="23.12"/>
    <n v="4"/>
    <n v="11.33"/>
    <x v="1"/>
    <x v="3"/>
  </r>
  <r>
    <d v="2024-02-11T00:00:00"/>
    <x v="197"/>
    <x v="3"/>
    <x v="0"/>
    <x v="3"/>
    <n v="21.34"/>
    <n v="7"/>
    <n v="7.73"/>
    <x v="1"/>
    <x v="3"/>
  </r>
  <r>
    <d v="2024-02-11T00:00:00"/>
    <x v="568"/>
    <x v="22"/>
    <x v="1"/>
    <x v="5"/>
    <n v="963.14"/>
    <n v="4"/>
    <n v="108.35"/>
    <x v="1"/>
    <x v="3"/>
  </r>
  <r>
    <d v="2024-02-11T00:00:00"/>
    <x v="568"/>
    <x v="22"/>
    <x v="2"/>
    <x v="6"/>
    <n v="88.78"/>
    <n v="3"/>
    <n v="7.77"/>
    <x v="1"/>
    <x v="3"/>
  </r>
  <r>
    <d v="2024-02-11T00:00:00"/>
    <x v="351"/>
    <x v="20"/>
    <x v="0"/>
    <x v="1"/>
    <n v="20.7"/>
    <n v="2"/>
    <n v="9.94"/>
    <x v="1"/>
    <x v="3"/>
  </r>
  <r>
    <d v="2024-02-11T00:00:00"/>
    <x v="226"/>
    <x v="10"/>
    <x v="1"/>
    <x v="8"/>
    <n v="147.57"/>
    <n v="2"/>
    <n v="-3.69"/>
    <x v="1"/>
    <x v="3"/>
  </r>
  <r>
    <d v="2024-02-13T00:00:00"/>
    <x v="681"/>
    <x v="22"/>
    <x v="0"/>
    <x v="4"/>
    <n v="6.63"/>
    <n v="3"/>
    <n v="1.79"/>
    <x v="1"/>
    <x v="3"/>
  </r>
  <r>
    <d v="2024-02-13T00:00:00"/>
    <x v="681"/>
    <x v="22"/>
    <x v="2"/>
    <x v="9"/>
    <n v="799.96"/>
    <n v="4"/>
    <n v="343.98"/>
    <x v="1"/>
    <x v="3"/>
  </r>
  <r>
    <d v="2024-02-13T00:00:00"/>
    <x v="681"/>
    <x v="22"/>
    <x v="1"/>
    <x v="8"/>
    <n v="107.53"/>
    <n v="1"/>
    <n v="21.51"/>
    <x v="1"/>
    <x v="3"/>
  </r>
  <r>
    <d v="2024-02-13T00:00:00"/>
    <x v="149"/>
    <x v="36"/>
    <x v="0"/>
    <x v="14"/>
    <n v="25.02"/>
    <n v="3"/>
    <n v="6.51"/>
    <x v="1"/>
    <x v="3"/>
  </r>
  <r>
    <d v="2024-02-13T00:00:00"/>
    <x v="149"/>
    <x v="36"/>
    <x v="0"/>
    <x v="4"/>
    <n v="10.71"/>
    <n v="3"/>
    <n v="2.78"/>
    <x v="1"/>
    <x v="3"/>
  </r>
  <r>
    <d v="2024-02-13T00:00:00"/>
    <x v="359"/>
    <x v="20"/>
    <x v="0"/>
    <x v="0"/>
    <n v="17.940000000000001"/>
    <n v="3"/>
    <n v="8.7899999999999991"/>
    <x v="1"/>
    <x v="3"/>
  </r>
  <r>
    <d v="2024-02-13T00:00:00"/>
    <x v="294"/>
    <x v="28"/>
    <x v="0"/>
    <x v="12"/>
    <n v="90.64"/>
    <n v="8"/>
    <n v="38.979999999999997"/>
    <x v="1"/>
    <x v="3"/>
  </r>
  <r>
    <d v="2024-02-16T00:00:00"/>
    <x v="321"/>
    <x v="20"/>
    <x v="0"/>
    <x v="0"/>
    <n v="37.94"/>
    <n v="2"/>
    <n v="18.21"/>
    <x v="1"/>
    <x v="3"/>
  </r>
  <r>
    <d v="2024-02-16T00:00:00"/>
    <x v="537"/>
    <x v="37"/>
    <x v="0"/>
    <x v="2"/>
    <n v="579.51"/>
    <n v="3"/>
    <n v="81.13"/>
    <x v="1"/>
    <x v="3"/>
  </r>
  <r>
    <d v="2024-02-16T00:00:00"/>
    <x v="537"/>
    <x v="37"/>
    <x v="2"/>
    <x v="6"/>
    <n v="14.99"/>
    <n v="1"/>
    <n v="7.35"/>
    <x v="1"/>
    <x v="3"/>
  </r>
  <r>
    <d v="2024-02-16T00:00:00"/>
    <x v="55"/>
    <x v="1"/>
    <x v="0"/>
    <x v="7"/>
    <n v="18.37"/>
    <n v="2"/>
    <n v="6.2"/>
    <x v="1"/>
    <x v="3"/>
  </r>
  <r>
    <d v="2024-02-16T00:00:00"/>
    <x v="55"/>
    <x v="1"/>
    <x v="1"/>
    <x v="5"/>
    <n v="600.55999999999995"/>
    <n v="3"/>
    <n v="-8.58"/>
    <x v="1"/>
    <x v="3"/>
  </r>
  <r>
    <d v="2024-02-16T00:00:00"/>
    <x v="55"/>
    <x v="1"/>
    <x v="0"/>
    <x v="2"/>
    <n v="50.35"/>
    <n v="3"/>
    <n v="-8.18"/>
    <x v="1"/>
    <x v="3"/>
  </r>
  <r>
    <d v="2024-02-16T00:00:00"/>
    <x v="55"/>
    <x v="1"/>
    <x v="0"/>
    <x v="4"/>
    <n v="28.03"/>
    <n v="6"/>
    <n v="3.5"/>
    <x v="1"/>
    <x v="3"/>
  </r>
  <r>
    <d v="2024-02-16T00:00:00"/>
    <x v="55"/>
    <x v="1"/>
    <x v="1"/>
    <x v="8"/>
    <n v="7.69"/>
    <n v="1"/>
    <n v="-3.65"/>
    <x v="1"/>
    <x v="3"/>
  </r>
  <r>
    <d v="2024-02-17T00:00:00"/>
    <x v="488"/>
    <x v="1"/>
    <x v="1"/>
    <x v="13"/>
    <n v="480.96"/>
    <n v="3"/>
    <n v="-269.33999999999997"/>
    <x v="1"/>
    <x v="3"/>
  </r>
  <r>
    <d v="2024-02-17T00:00:00"/>
    <x v="488"/>
    <x v="1"/>
    <x v="2"/>
    <x v="6"/>
    <n v="124.79"/>
    <n v="1"/>
    <n v="10.92"/>
    <x v="1"/>
    <x v="3"/>
  </r>
  <r>
    <d v="2024-02-17T00:00:00"/>
    <x v="172"/>
    <x v="8"/>
    <x v="2"/>
    <x v="6"/>
    <n v="29.16"/>
    <n v="3"/>
    <n v="8.4600000000000009"/>
    <x v="1"/>
    <x v="3"/>
  </r>
  <r>
    <d v="2024-02-17T00:00:00"/>
    <x v="292"/>
    <x v="23"/>
    <x v="0"/>
    <x v="0"/>
    <n v="11.76"/>
    <n v="2"/>
    <n v="5.76"/>
    <x v="1"/>
    <x v="3"/>
  </r>
  <r>
    <d v="2024-02-17T00:00:00"/>
    <x v="292"/>
    <x v="23"/>
    <x v="0"/>
    <x v="2"/>
    <n v="166.45"/>
    <n v="5"/>
    <n v="39.950000000000003"/>
    <x v="1"/>
    <x v="3"/>
  </r>
  <r>
    <d v="2024-02-17T00:00:00"/>
    <x v="601"/>
    <x v="0"/>
    <x v="1"/>
    <x v="11"/>
    <n v="89.07"/>
    <n v="1"/>
    <n v="-17.03"/>
    <x v="1"/>
    <x v="3"/>
  </r>
  <r>
    <d v="2024-02-17T00:00:00"/>
    <x v="601"/>
    <x v="0"/>
    <x v="0"/>
    <x v="4"/>
    <n v="175.44"/>
    <n v="6"/>
    <n v="52.63"/>
    <x v="1"/>
    <x v="3"/>
  </r>
  <r>
    <d v="2024-02-17T00:00:00"/>
    <x v="601"/>
    <x v="0"/>
    <x v="2"/>
    <x v="6"/>
    <n v="438.34"/>
    <n v="4"/>
    <n v="-87.67"/>
    <x v="1"/>
    <x v="3"/>
  </r>
  <r>
    <d v="2024-02-17T00:00:00"/>
    <x v="79"/>
    <x v="10"/>
    <x v="1"/>
    <x v="13"/>
    <n v="455.97"/>
    <n v="5"/>
    <n v="-106.39"/>
    <x v="1"/>
    <x v="3"/>
  </r>
  <r>
    <d v="2024-02-17T00:00:00"/>
    <x v="79"/>
    <x v="10"/>
    <x v="0"/>
    <x v="3"/>
    <n v="5.72"/>
    <n v="5"/>
    <n v="-4.76"/>
    <x v="1"/>
    <x v="3"/>
  </r>
  <r>
    <d v="2024-02-17T00:00:00"/>
    <x v="79"/>
    <x v="10"/>
    <x v="2"/>
    <x v="6"/>
    <n v="57.59"/>
    <n v="1"/>
    <n v="-11.52"/>
    <x v="1"/>
    <x v="3"/>
  </r>
  <r>
    <d v="2024-02-17T00:00:00"/>
    <x v="79"/>
    <x v="10"/>
    <x v="1"/>
    <x v="8"/>
    <n v="30.14"/>
    <n v="2"/>
    <n v="8.2899999999999991"/>
    <x v="1"/>
    <x v="3"/>
  </r>
  <r>
    <d v="2024-02-17T00:00:00"/>
    <x v="79"/>
    <x v="10"/>
    <x v="1"/>
    <x v="5"/>
    <n v="899.43"/>
    <n v="5"/>
    <n v="-12.85"/>
    <x v="1"/>
    <x v="3"/>
  </r>
  <r>
    <d v="2024-02-18T00:00:00"/>
    <x v="755"/>
    <x v="3"/>
    <x v="2"/>
    <x v="6"/>
    <n v="167.98"/>
    <n v="3"/>
    <n v="10.5"/>
    <x v="1"/>
    <x v="3"/>
  </r>
  <r>
    <d v="2024-02-18T00:00:00"/>
    <x v="755"/>
    <x v="3"/>
    <x v="2"/>
    <x v="9"/>
    <n v="109.53"/>
    <n v="3"/>
    <n v="47.1"/>
    <x v="1"/>
    <x v="3"/>
  </r>
  <r>
    <d v="2024-02-18T00:00:00"/>
    <x v="755"/>
    <x v="3"/>
    <x v="0"/>
    <x v="1"/>
    <n v="9.82"/>
    <n v="2"/>
    <n v="4.8099999999999996"/>
    <x v="1"/>
    <x v="3"/>
  </r>
  <r>
    <d v="2024-02-19T00:00:00"/>
    <x v="62"/>
    <x v="4"/>
    <x v="0"/>
    <x v="12"/>
    <n v="1245.8599999999999"/>
    <n v="7"/>
    <n v="361.3"/>
    <x v="1"/>
    <x v="3"/>
  </r>
  <r>
    <d v="2024-02-19T00:00:00"/>
    <x v="297"/>
    <x v="22"/>
    <x v="0"/>
    <x v="7"/>
    <n v="11.22"/>
    <n v="3"/>
    <n v="0.22"/>
    <x v="1"/>
    <x v="3"/>
  </r>
  <r>
    <d v="2024-02-19T00:00:00"/>
    <x v="341"/>
    <x v="3"/>
    <x v="0"/>
    <x v="4"/>
    <n v="12.84"/>
    <n v="3"/>
    <n v="3.47"/>
    <x v="1"/>
    <x v="3"/>
  </r>
  <r>
    <d v="2024-02-19T00:00:00"/>
    <x v="341"/>
    <x v="3"/>
    <x v="1"/>
    <x v="8"/>
    <n v="44.67"/>
    <n v="3"/>
    <n v="12.06"/>
    <x v="1"/>
    <x v="3"/>
  </r>
  <r>
    <d v="2024-02-20T00:00:00"/>
    <x v="698"/>
    <x v="3"/>
    <x v="1"/>
    <x v="8"/>
    <n v="22.23"/>
    <n v="1"/>
    <n v="7.34"/>
    <x v="1"/>
    <x v="3"/>
  </r>
  <r>
    <d v="2024-02-20T00:00:00"/>
    <x v="698"/>
    <x v="3"/>
    <x v="2"/>
    <x v="6"/>
    <n v="215.97"/>
    <n v="2"/>
    <n v="18.899999999999999"/>
    <x v="1"/>
    <x v="3"/>
  </r>
  <r>
    <d v="2024-02-20T00:00:00"/>
    <x v="425"/>
    <x v="39"/>
    <x v="0"/>
    <x v="4"/>
    <n v="6.56"/>
    <n v="2"/>
    <n v="1.9"/>
    <x v="1"/>
    <x v="3"/>
  </r>
  <r>
    <d v="2024-02-20T00:00:00"/>
    <x v="425"/>
    <x v="39"/>
    <x v="0"/>
    <x v="12"/>
    <n v="13.11"/>
    <n v="3"/>
    <n v="3.41"/>
    <x v="1"/>
    <x v="3"/>
  </r>
  <r>
    <d v="2024-02-20T00:00:00"/>
    <x v="244"/>
    <x v="26"/>
    <x v="0"/>
    <x v="7"/>
    <n v="9.43"/>
    <n v="3"/>
    <n v="3.07"/>
    <x v="1"/>
    <x v="3"/>
  </r>
  <r>
    <d v="2024-02-20T00:00:00"/>
    <x v="307"/>
    <x v="12"/>
    <x v="2"/>
    <x v="6"/>
    <n v="333.58"/>
    <n v="3"/>
    <n v="25.02"/>
    <x v="1"/>
    <x v="3"/>
  </r>
  <r>
    <d v="2024-02-20T00:00:00"/>
    <x v="307"/>
    <x v="12"/>
    <x v="2"/>
    <x v="9"/>
    <n v="31.99"/>
    <n v="1"/>
    <n v="4.8"/>
    <x v="1"/>
    <x v="3"/>
  </r>
  <r>
    <d v="2024-02-20T00:00:00"/>
    <x v="307"/>
    <x v="12"/>
    <x v="0"/>
    <x v="2"/>
    <n v="51.17"/>
    <n v="2"/>
    <n v="-6.4"/>
    <x v="1"/>
    <x v="3"/>
  </r>
  <r>
    <d v="2024-02-20T00:00:00"/>
    <x v="307"/>
    <x v="12"/>
    <x v="0"/>
    <x v="10"/>
    <n v="10.64"/>
    <n v="5"/>
    <n v="3.86"/>
    <x v="1"/>
    <x v="3"/>
  </r>
  <r>
    <d v="2024-02-20T00:00:00"/>
    <x v="307"/>
    <x v="12"/>
    <x v="1"/>
    <x v="8"/>
    <n v="68.7"/>
    <n v="2"/>
    <n v="16.32"/>
    <x v="1"/>
    <x v="3"/>
  </r>
  <r>
    <d v="2024-02-20T00:00:00"/>
    <x v="307"/>
    <x v="12"/>
    <x v="1"/>
    <x v="13"/>
    <n v="386.91"/>
    <n v="9"/>
    <n v="-185.72"/>
    <x v="1"/>
    <x v="3"/>
  </r>
  <r>
    <d v="2024-02-21T00:00:00"/>
    <x v="610"/>
    <x v="0"/>
    <x v="2"/>
    <x v="9"/>
    <n v="47.9"/>
    <n v="1"/>
    <n v="-2.99"/>
    <x v="1"/>
    <x v="3"/>
  </r>
  <r>
    <d v="2024-02-23T00:00:00"/>
    <x v="584"/>
    <x v="3"/>
    <x v="0"/>
    <x v="0"/>
    <n v="37.44"/>
    <n v="6"/>
    <n v="16.850000000000001"/>
    <x v="1"/>
    <x v="3"/>
  </r>
  <r>
    <d v="2024-02-23T00:00:00"/>
    <x v="689"/>
    <x v="22"/>
    <x v="0"/>
    <x v="7"/>
    <n v="8.4"/>
    <n v="5"/>
    <n v="0.34"/>
    <x v="1"/>
    <x v="3"/>
  </r>
  <r>
    <d v="2024-02-23T00:00:00"/>
    <x v="689"/>
    <x v="22"/>
    <x v="2"/>
    <x v="6"/>
    <n v="71.959999999999994"/>
    <n v="5"/>
    <n v="25.19"/>
    <x v="1"/>
    <x v="3"/>
  </r>
  <r>
    <d v="2024-02-24T00:00:00"/>
    <x v="710"/>
    <x v="2"/>
    <x v="0"/>
    <x v="3"/>
    <n v="4.96"/>
    <n v="4"/>
    <n v="-3.8"/>
    <x v="1"/>
    <x v="3"/>
  </r>
  <r>
    <d v="2024-02-24T00:00:00"/>
    <x v="442"/>
    <x v="2"/>
    <x v="0"/>
    <x v="0"/>
    <n v="123.92"/>
    <n v="5"/>
    <n v="38.729999999999997"/>
    <x v="1"/>
    <x v="3"/>
  </r>
  <r>
    <d v="2024-02-24T00:00:00"/>
    <x v="442"/>
    <x v="2"/>
    <x v="2"/>
    <x v="9"/>
    <n v="1319.8"/>
    <n v="5"/>
    <n v="214.47"/>
    <x v="1"/>
    <x v="3"/>
  </r>
  <r>
    <d v="2024-02-25T00:00:00"/>
    <x v="289"/>
    <x v="1"/>
    <x v="0"/>
    <x v="3"/>
    <n v="1.79"/>
    <n v="3"/>
    <n v="-3.04"/>
    <x v="1"/>
    <x v="3"/>
  </r>
  <r>
    <d v="2024-02-25T00:00:00"/>
    <x v="308"/>
    <x v="25"/>
    <x v="1"/>
    <x v="5"/>
    <n v="196.78"/>
    <n v="2"/>
    <n v="-22.14"/>
    <x v="1"/>
    <x v="3"/>
  </r>
  <r>
    <d v="2024-02-25T00:00:00"/>
    <x v="308"/>
    <x v="25"/>
    <x v="1"/>
    <x v="11"/>
    <n v="231.92"/>
    <n v="5"/>
    <n v="5.8"/>
    <x v="1"/>
    <x v="3"/>
  </r>
  <r>
    <d v="2024-02-26T00:00:00"/>
    <x v="214"/>
    <x v="3"/>
    <x v="0"/>
    <x v="12"/>
    <n v="81.92"/>
    <n v="4"/>
    <n v="22.12"/>
    <x v="1"/>
    <x v="3"/>
  </r>
  <r>
    <d v="2024-02-26T00:00:00"/>
    <x v="214"/>
    <x v="3"/>
    <x v="2"/>
    <x v="6"/>
    <n v="889.54"/>
    <n v="8"/>
    <n v="66.72"/>
    <x v="1"/>
    <x v="3"/>
  </r>
  <r>
    <d v="2024-02-26T00:00:00"/>
    <x v="214"/>
    <x v="3"/>
    <x v="1"/>
    <x v="5"/>
    <n v="892.22"/>
    <n v="3"/>
    <n v="89.22"/>
    <x v="1"/>
    <x v="3"/>
  </r>
  <r>
    <d v="2024-02-26T00:00:00"/>
    <x v="214"/>
    <x v="3"/>
    <x v="0"/>
    <x v="0"/>
    <n v="223.92"/>
    <n v="4"/>
    <n v="109.72"/>
    <x v="1"/>
    <x v="3"/>
  </r>
  <r>
    <d v="2024-02-26T00:00:00"/>
    <x v="214"/>
    <x v="3"/>
    <x v="0"/>
    <x v="0"/>
    <n v="23.12"/>
    <n v="4"/>
    <n v="11.33"/>
    <x v="1"/>
    <x v="3"/>
  </r>
  <r>
    <d v="2024-02-26T00:00:00"/>
    <x v="383"/>
    <x v="3"/>
    <x v="0"/>
    <x v="12"/>
    <n v="356.79"/>
    <n v="7"/>
    <n v="99.9"/>
    <x v="1"/>
    <x v="3"/>
  </r>
  <r>
    <d v="2024-02-26T00:00:00"/>
    <x v="56"/>
    <x v="3"/>
    <x v="1"/>
    <x v="8"/>
    <n v="91.96"/>
    <n v="2"/>
    <n v="15.63"/>
    <x v="1"/>
    <x v="3"/>
  </r>
  <r>
    <d v="2024-02-26T00:00:00"/>
    <x v="56"/>
    <x v="3"/>
    <x v="2"/>
    <x v="6"/>
    <n v="258.58"/>
    <n v="2"/>
    <n v="19.39"/>
    <x v="1"/>
    <x v="3"/>
  </r>
  <r>
    <d v="2024-02-26T00:00:00"/>
    <x v="56"/>
    <x v="3"/>
    <x v="0"/>
    <x v="0"/>
    <n v="29.6"/>
    <n v="4"/>
    <n v="13.32"/>
    <x v="1"/>
    <x v="3"/>
  </r>
  <r>
    <d v="2024-02-28T00:00:00"/>
    <x v="257"/>
    <x v="37"/>
    <x v="0"/>
    <x v="3"/>
    <n v="9.84"/>
    <n v="2"/>
    <n v="4.72"/>
    <x v="1"/>
    <x v="3"/>
  </r>
  <r>
    <d v="2024-02-28T00:00:00"/>
    <x v="257"/>
    <x v="37"/>
    <x v="0"/>
    <x v="0"/>
    <n v="7.78"/>
    <n v="1"/>
    <n v="3.5"/>
    <x v="1"/>
    <x v="3"/>
  </r>
  <r>
    <d v="2024-03-02T00:00:00"/>
    <x v="660"/>
    <x v="0"/>
    <x v="0"/>
    <x v="14"/>
    <n v="6.98"/>
    <n v="4"/>
    <n v="-1.4"/>
    <x v="2"/>
    <x v="3"/>
  </r>
  <r>
    <d v="2024-03-02T00:00:00"/>
    <x v="660"/>
    <x v="0"/>
    <x v="0"/>
    <x v="3"/>
    <n v="12.22"/>
    <n v="7"/>
    <n v="-20.170000000000002"/>
    <x v="2"/>
    <x v="3"/>
  </r>
  <r>
    <d v="2024-03-02T00:00:00"/>
    <x v="706"/>
    <x v="3"/>
    <x v="2"/>
    <x v="6"/>
    <n v="196.78"/>
    <n v="3"/>
    <n v="14.76"/>
    <x v="2"/>
    <x v="3"/>
  </r>
  <r>
    <d v="2024-03-02T00:00:00"/>
    <x v="706"/>
    <x v="3"/>
    <x v="2"/>
    <x v="9"/>
    <n v="479.94"/>
    <n v="6"/>
    <n v="52.79"/>
    <x v="2"/>
    <x v="3"/>
  </r>
  <r>
    <d v="2024-03-02T00:00:00"/>
    <x v="159"/>
    <x v="7"/>
    <x v="0"/>
    <x v="4"/>
    <n v="59.52"/>
    <n v="3"/>
    <n v="15.48"/>
    <x v="2"/>
    <x v="3"/>
  </r>
  <r>
    <d v="2024-03-02T00:00:00"/>
    <x v="159"/>
    <x v="7"/>
    <x v="0"/>
    <x v="10"/>
    <n v="57.96"/>
    <n v="7"/>
    <n v="27.24"/>
    <x v="2"/>
    <x v="3"/>
  </r>
  <r>
    <d v="2024-03-02T00:00:00"/>
    <x v="159"/>
    <x v="7"/>
    <x v="1"/>
    <x v="11"/>
    <n v="441.96"/>
    <n v="2"/>
    <n v="101.65"/>
    <x v="2"/>
    <x v="3"/>
  </r>
  <r>
    <d v="2024-03-02T00:00:00"/>
    <x v="159"/>
    <x v="7"/>
    <x v="0"/>
    <x v="0"/>
    <n v="68.040000000000006"/>
    <n v="6"/>
    <n v="33.340000000000003"/>
    <x v="2"/>
    <x v="3"/>
  </r>
  <r>
    <d v="2024-03-02T00:00:00"/>
    <x v="409"/>
    <x v="10"/>
    <x v="0"/>
    <x v="3"/>
    <n v="18.53"/>
    <n v="4"/>
    <n v="-12.35"/>
    <x v="2"/>
    <x v="3"/>
  </r>
  <r>
    <d v="2024-03-02T00:00:00"/>
    <x v="687"/>
    <x v="3"/>
    <x v="0"/>
    <x v="3"/>
    <n v="107.65"/>
    <n v="2"/>
    <n v="33.64"/>
    <x v="2"/>
    <x v="3"/>
  </r>
  <r>
    <d v="2024-03-02T00:00:00"/>
    <x v="138"/>
    <x v="0"/>
    <x v="0"/>
    <x v="3"/>
    <n v="0.56000000000000005"/>
    <n v="1"/>
    <n v="-0.95"/>
    <x v="2"/>
    <x v="3"/>
  </r>
  <r>
    <d v="2024-03-03T00:00:00"/>
    <x v="760"/>
    <x v="5"/>
    <x v="0"/>
    <x v="12"/>
    <n v="72.8"/>
    <n v="5"/>
    <n v="19.66"/>
    <x v="2"/>
    <x v="3"/>
  </r>
  <r>
    <d v="2024-03-03T00:00:00"/>
    <x v="238"/>
    <x v="0"/>
    <x v="0"/>
    <x v="0"/>
    <n v="26.88"/>
    <n v="8"/>
    <n v="9.74"/>
    <x v="2"/>
    <x v="3"/>
  </r>
  <r>
    <d v="2024-03-03T00:00:00"/>
    <x v="287"/>
    <x v="14"/>
    <x v="1"/>
    <x v="5"/>
    <n v="180.98"/>
    <n v="1"/>
    <n v="47.05"/>
    <x v="2"/>
    <x v="3"/>
  </r>
  <r>
    <d v="2024-03-03T00:00:00"/>
    <x v="287"/>
    <x v="14"/>
    <x v="2"/>
    <x v="9"/>
    <n v="99.98"/>
    <n v="2"/>
    <n v="42.99"/>
    <x v="2"/>
    <x v="3"/>
  </r>
  <r>
    <d v="2024-03-03T00:00:00"/>
    <x v="28"/>
    <x v="3"/>
    <x v="2"/>
    <x v="9"/>
    <n v="1049.44"/>
    <n v="8"/>
    <n v="440.76"/>
    <x v="2"/>
    <x v="3"/>
  </r>
  <r>
    <d v="2024-03-03T00:00:00"/>
    <x v="28"/>
    <x v="3"/>
    <x v="1"/>
    <x v="5"/>
    <n v="170.35"/>
    <n v="3"/>
    <n v="-17.04"/>
    <x v="2"/>
    <x v="3"/>
  </r>
  <r>
    <d v="2024-03-03T00:00:00"/>
    <x v="478"/>
    <x v="3"/>
    <x v="1"/>
    <x v="13"/>
    <n v="399.67"/>
    <n v="7"/>
    <n v="-14.99"/>
    <x v="2"/>
    <x v="3"/>
  </r>
  <r>
    <d v="2024-03-04T00:00:00"/>
    <x v="569"/>
    <x v="3"/>
    <x v="0"/>
    <x v="4"/>
    <n v="9.32"/>
    <n v="4"/>
    <n v="2.7"/>
    <x v="2"/>
    <x v="3"/>
  </r>
  <r>
    <d v="2024-03-04T00:00:00"/>
    <x v="569"/>
    <x v="3"/>
    <x v="0"/>
    <x v="10"/>
    <n v="15.25"/>
    <n v="1"/>
    <n v="7.02"/>
    <x v="2"/>
    <x v="3"/>
  </r>
  <r>
    <d v="2024-03-04T00:00:00"/>
    <x v="0"/>
    <x v="0"/>
    <x v="0"/>
    <x v="0"/>
    <n v="89.57"/>
    <n v="2"/>
    <n v="32.47"/>
    <x v="2"/>
    <x v="3"/>
  </r>
  <r>
    <d v="2024-03-04T00:00:00"/>
    <x v="722"/>
    <x v="0"/>
    <x v="1"/>
    <x v="8"/>
    <n v="103.5"/>
    <n v="5"/>
    <n v="-77.63"/>
    <x v="2"/>
    <x v="3"/>
  </r>
  <r>
    <d v="2024-03-04T00:00:00"/>
    <x v="722"/>
    <x v="0"/>
    <x v="0"/>
    <x v="1"/>
    <n v="2.46"/>
    <n v="1"/>
    <n v="0.86"/>
    <x v="2"/>
    <x v="3"/>
  </r>
  <r>
    <d v="2024-03-04T00:00:00"/>
    <x v="722"/>
    <x v="0"/>
    <x v="0"/>
    <x v="2"/>
    <n v="8.7200000000000006"/>
    <n v="1"/>
    <n v="0.65"/>
    <x v="2"/>
    <x v="3"/>
  </r>
  <r>
    <d v="2024-03-05T00:00:00"/>
    <x v="500"/>
    <x v="21"/>
    <x v="0"/>
    <x v="1"/>
    <n v="25.06"/>
    <n v="2"/>
    <n v="11.78"/>
    <x v="2"/>
    <x v="3"/>
  </r>
  <r>
    <d v="2024-03-05T00:00:00"/>
    <x v="427"/>
    <x v="28"/>
    <x v="0"/>
    <x v="7"/>
    <n v="7.9"/>
    <n v="2"/>
    <n v="2.5299999999999998"/>
    <x v="2"/>
    <x v="3"/>
  </r>
  <r>
    <d v="2024-03-05T00:00:00"/>
    <x v="427"/>
    <x v="28"/>
    <x v="0"/>
    <x v="2"/>
    <n v="221.16"/>
    <n v="4"/>
    <n v="57.5"/>
    <x v="2"/>
    <x v="3"/>
  </r>
  <r>
    <d v="2024-03-05T00:00:00"/>
    <x v="427"/>
    <x v="28"/>
    <x v="0"/>
    <x v="3"/>
    <n v="127.96"/>
    <n v="2"/>
    <n v="62.7"/>
    <x v="2"/>
    <x v="3"/>
  </r>
  <r>
    <d v="2024-03-05T00:00:00"/>
    <x v="427"/>
    <x v="28"/>
    <x v="0"/>
    <x v="3"/>
    <n v="18.690000000000001"/>
    <n v="3"/>
    <n v="9.16"/>
    <x v="2"/>
    <x v="3"/>
  </r>
  <r>
    <d v="2024-03-05T00:00:00"/>
    <x v="595"/>
    <x v="29"/>
    <x v="0"/>
    <x v="10"/>
    <n v="42.68"/>
    <n v="4"/>
    <n v="19.63"/>
    <x v="2"/>
    <x v="3"/>
  </r>
  <r>
    <d v="2024-03-05T00:00:00"/>
    <x v="595"/>
    <x v="29"/>
    <x v="2"/>
    <x v="9"/>
    <n v="299.97000000000003"/>
    <n v="3"/>
    <n v="125.99"/>
    <x v="2"/>
    <x v="3"/>
  </r>
  <r>
    <d v="2024-03-05T00:00:00"/>
    <x v="595"/>
    <x v="29"/>
    <x v="0"/>
    <x v="12"/>
    <n v="262.24"/>
    <n v="2"/>
    <n v="78.67"/>
    <x v="2"/>
    <x v="3"/>
  </r>
  <r>
    <d v="2024-03-05T00:00:00"/>
    <x v="595"/>
    <x v="29"/>
    <x v="0"/>
    <x v="3"/>
    <n v="234.36"/>
    <n v="6"/>
    <n v="112.49"/>
    <x v="2"/>
    <x v="3"/>
  </r>
  <r>
    <d v="2024-03-06T00:00:00"/>
    <x v="782"/>
    <x v="20"/>
    <x v="0"/>
    <x v="0"/>
    <n v="26.38"/>
    <n v="1"/>
    <n v="12.13"/>
    <x v="2"/>
    <x v="3"/>
  </r>
  <r>
    <d v="2024-03-06T00:00:00"/>
    <x v="782"/>
    <x v="20"/>
    <x v="1"/>
    <x v="8"/>
    <n v="71.97"/>
    <n v="3"/>
    <n v="16.55"/>
    <x v="2"/>
    <x v="3"/>
  </r>
  <r>
    <d v="2024-03-06T00:00:00"/>
    <x v="151"/>
    <x v="3"/>
    <x v="0"/>
    <x v="3"/>
    <n v="14.98"/>
    <n v="9"/>
    <n v="5.43"/>
    <x v="2"/>
    <x v="3"/>
  </r>
  <r>
    <d v="2024-03-06T00:00:00"/>
    <x v="562"/>
    <x v="3"/>
    <x v="0"/>
    <x v="2"/>
    <n v="67.78"/>
    <n v="2"/>
    <n v="16.95"/>
    <x v="2"/>
    <x v="3"/>
  </r>
  <r>
    <d v="2024-03-06T00:00:00"/>
    <x v="658"/>
    <x v="3"/>
    <x v="0"/>
    <x v="4"/>
    <n v="23.88"/>
    <n v="6"/>
    <n v="8.1199999999999992"/>
    <x v="2"/>
    <x v="3"/>
  </r>
  <r>
    <d v="2024-03-06T00:00:00"/>
    <x v="658"/>
    <x v="3"/>
    <x v="0"/>
    <x v="1"/>
    <n v="11.52"/>
    <n v="4"/>
    <n v="5.64"/>
    <x v="2"/>
    <x v="3"/>
  </r>
  <r>
    <d v="2024-03-06T00:00:00"/>
    <x v="658"/>
    <x v="3"/>
    <x v="0"/>
    <x v="0"/>
    <n v="286.93"/>
    <n v="7"/>
    <n v="140.6"/>
    <x v="2"/>
    <x v="3"/>
  </r>
  <r>
    <d v="2024-03-06T00:00:00"/>
    <x v="658"/>
    <x v="3"/>
    <x v="2"/>
    <x v="6"/>
    <n v="206.38"/>
    <n v="2"/>
    <n v="23.22"/>
    <x v="2"/>
    <x v="3"/>
  </r>
  <r>
    <d v="2024-03-06T00:00:00"/>
    <x v="738"/>
    <x v="0"/>
    <x v="0"/>
    <x v="1"/>
    <n v="4.93"/>
    <n v="2"/>
    <n v="1.72"/>
    <x v="2"/>
    <x v="3"/>
  </r>
  <r>
    <d v="2024-03-06T00:00:00"/>
    <x v="738"/>
    <x v="0"/>
    <x v="0"/>
    <x v="4"/>
    <n v="63.49"/>
    <n v="4"/>
    <n v="4.76"/>
    <x v="2"/>
    <x v="3"/>
  </r>
  <r>
    <d v="2024-03-07T00:00:00"/>
    <x v="588"/>
    <x v="36"/>
    <x v="2"/>
    <x v="9"/>
    <n v="49.08"/>
    <n v="3"/>
    <n v="4.91"/>
    <x v="2"/>
    <x v="3"/>
  </r>
  <r>
    <d v="2024-03-07T00:00:00"/>
    <x v="489"/>
    <x v="20"/>
    <x v="0"/>
    <x v="3"/>
    <n v="25.92"/>
    <n v="6"/>
    <n v="9.07"/>
    <x v="2"/>
    <x v="3"/>
  </r>
  <r>
    <d v="2024-03-07T00:00:00"/>
    <x v="489"/>
    <x v="20"/>
    <x v="0"/>
    <x v="1"/>
    <n v="91.59"/>
    <n v="3"/>
    <n v="42.13"/>
    <x v="2"/>
    <x v="3"/>
  </r>
  <r>
    <d v="2024-03-08T00:00:00"/>
    <x v="668"/>
    <x v="4"/>
    <x v="0"/>
    <x v="12"/>
    <n v="647.84"/>
    <n v="8"/>
    <n v="168.44"/>
    <x v="2"/>
    <x v="3"/>
  </r>
  <r>
    <d v="2024-03-08T00:00:00"/>
    <x v="668"/>
    <x v="4"/>
    <x v="0"/>
    <x v="1"/>
    <n v="20.7"/>
    <n v="2"/>
    <n v="9.94"/>
    <x v="2"/>
    <x v="3"/>
  </r>
  <r>
    <d v="2024-03-08T00:00:00"/>
    <x v="545"/>
    <x v="3"/>
    <x v="0"/>
    <x v="3"/>
    <n v="171.2"/>
    <n v="5"/>
    <n v="64.2"/>
    <x v="2"/>
    <x v="3"/>
  </r>
  <r>
    <d v="2024-03-08T00:00:00"/>
    <x v="545"/>
    <x v="3"/>
    <x v="0"/>
    <x v="4"/>
    <n v="3.36"/>
    <n v="2"/>
    <n v="0.87"/>
    <x v="2"/>
    <x v="3"/>
  </r>
  <r>
    <d v="2024-03-09T00:00:00"/>
    <x v="754"/>
    <x v="3"/>
    <x v="2"/>
    <x v="9"/>
    <n v="199.98"/>
    <n v="2"/>
    <n v="69.989999999999995"/>
    <x v="2"/>
    <x v="3"/>
  </r>
  <r>
    <d v="2024-03-09T00:00:00"/>
    <x v="366"/>
    <x v="3"/>
    <x v="2"/>
    <x v="16"/>
    <n v="479.98"/>
    <n v="2"/>
    <n v="60"/>
    <x v="2"/>
    <x v="3"/>
  </r>
  <r>
    <d v="2024-03-09T00:00:00"/>
    <x v="366"/>
    <x v="3"/>
    <x v="0"/>
    <x v="3"/>
    <n v="30.84"/>
    <n v="5"/>
    <n v="9.64"/>
    <x v="2"/>
    <x v="3"/>
  </r>
  <r>
    <d v="2024-03-10T00:00:00"/>
    <x v="772"/>
    <x v="2"/>
    <x v="0"/>
    <x v="4"/>
    <n v="5.25"/>
    <n v="2"/>
    <n v="0.59"/>
    <x v="2"/>
    <x v="3"/>
  </r>
  <r>
    <d v="2024-03-10T00:00:00"/>
    <x v="772"/>
    <x v="2"/>
    <x v="2"/>
    <x v="6"/>
    <n v="35.909999999999997"/>
    <n v="3"/>
    <n v="-8.3800000000000008"/>
    <x v="2"/>
    <x v="3"/>
  </r>
  <r>
    <d v="2024-03-10T00:00:00"/>
    <x v="772"/>
    <x v="2"/>
    <x v="1"/>
    <x v="8"/>
    <n v="6.7"/>
    <n v="1"/>
    <n v="0.5"/>
    <x v="2"/>
    <x v="3"/>
  </r>
  <r>
    <d v="2024-03-10T00:00:00"/>
    <x v="772"/>
    <x v="2"/>
    <x v="1"/>
    <x v="8"/>
    <n v="43.87"/>
    <n v="2"/>
    <n v="11.52"/>
    <x v="2"/>
    <x v="3"/>
  </r>
  <r>
    <d v="2024-03-10T00:00:00"/>
    <x v="185"/>
    <x v="2"/>
    <x v="2"/>
    <x v="6"/>
    <n v="53.98"/>
    <n v="3"/>
    <n v="-10.8"/>
    <x v="2"/>
    <x v="3"/>
  </r>
  <r>
    <d v="2024-03-10T00:00:00"/>
    <x v="600"/>
    <x v="25"/>
    <x v="0"/>
    <x v="12"/>
    <n v="48.78"/>
    <n v="1"/>
    <n v="3.66"/>
    <x v="2"/>
    <x v="3"/>
  </r>
  <r>
    <d v="2024-03-10T00:00:00"/>
    <x v="600"/>
    <x v="25"/>
    <x v="0"/>
    <x v="3"/>
    <n v="13.09"/>
    <n v="4"/>
    <n v="-10.039999999999999"/>
    <x v="2"/>
    <x v="3"/>
  </r>
  <r>
    <d v="2024-03-10T00:00:00"/>
    <x v="507"/>
    <x v="3"/>
    <x v="2"/>
    <x v="9"/>
    <n v="111.96"/>
    <n v="4"/>
    <n v="21.27"/>
    <x v="2"/>
    <x v="3"/>
  </r>
  <r>
    <d v="2024-03-10T00:00:00"/>
    <x v="496"/>
    <x v="0"/>
    <x v="1"/>
    <x v="13"/>
    <n v="933.41"/>
    <n v="4"/>
    <n v="-173.35"/>
    <x v="2"/>
    <x v="3"/>
  </r>
  <r>
    <d v="2024-03-11T00:00:00"/>
    <x v="655"/>
    <x v="14"/>
    <x v="0"/>
    <x v="3"/>
    <n v="895.92"/>
    <n v="4"/>
    <n v="421.08"/>
    <x v="2"/>
    <x v="3"/>
  </r>
  <r>
    <d v="2024-03-11T00:00:00"/>
    <x v="167"/>
    <x v="2"/>
    <x v="2"/>
    <x v="6"/>
    <n v="776.85"/>
    <n v="5"/>
    <n v="-181.27"/>
    <x v="2"/>
    <x v="3"/>
  </r>
  <r>
    <d v="2024-03-11T00:00:00"/>
    <x v="167"/>
    <x v="2"/>
    <x v="0"/>
    <x v="3"/>
    <n v="12.29"/>
    <n v="1"/>
    <n v="-8.61"/>
    <x v="2"/>
    <x v="3"/>
  </r>
  <r>
    <d v="2024-03-11T00:00:00"/>
    <x v="167"/>
    <x v="2"/>
    <x v="1"/>
    <x v="13"/>
    <n v="154.76"/>
    <n v="3"/>
    <n v="-46.43"/>
    <x v="2"/>
    <x v="3"/>
  </r>
  <r>
    <d v="2024-03-11T00:00:00"/>
    <x v="167"/>
    <x v="2"/>
    <x v="0"/>
    <x v="2"/>
    <n v="43.28"/>
    <n v="1"/>
    <n v="3.25"/>
    <x v="2"/>
    <x v="3"/>
  </r>
  <r>
    <d v="2024-03-11T00:00:00"/>
    <x v="298"/>
    <x v="32"/>
    <x v="2"/>
    <x v="9"/>
    <n v="63.88"/>
    <n v="4"/>
    <n v="24.91"/>
    <x v="2"/>
    <x v="3"/>
  </r>
  <r>
    <d v="2024-03-11T00:00:00"/>
    <x v="298"/>
    <x v="32"/>
    <x v="1"/>
    <x v="8"/>
    <n v="26.72"/>
    <n v="1"/>
    <n v="11.76"/>
    <x v="2"/>
    <x v="3"/>
  </r>
  <r>
    <d v="2024-03-12T00:00:00"/>
    <x v="127"/>
    <x v="32"/>
    <x v="2"/>
    <x v="6"/>
    <n v="69.930000000000007"/>
    <n v="7"/>
    <n v="32.17"/>
    <x v="2"/>
    <x v="3"/>
  </r>
  <r>
    <d v="2024-03-12T00:00:00"/>
    <x v="544"/>
    <x v="3"/>
    <x v="0"/>
    <x v="2"/>
    <n v="242.94"/>
    <n v="3"/>
    <n v="9.7200000000000006"/>
    <x v="2"/>
    <x v="3"/>
  </r>
  <r>
    <d v="2024-03-12T00:00:00"/>
    <x v="41"/>
    <x v="13"/>
    <x v="0"/>
    <x v="3"/>
    <n v="40.409999999999997"/>
    <n v="9"/>
    <n v="18.59"/>
    <x v="2"/>
    <x v="3"/>
  </r>
  <r>
    <d v="2024-03-13T00:00:00"/>
    <x v="432"/>
    <x v="3"/>
    <x v="0"/>
    <x v="0"/>
    <n v="314.55"/>
    <n v="3"/>
    <n v="150.97999999999999"/>
    <x v="2"/>
    <x v="3"/>
  </r>
  <r>
    <d v="2024-03-13T00:00:00"/>
    <x v="499"/>
    <x v="31"/>
    <x v="0"/>
    <x v="2"/>
    <n v="90.8"/>
    <n v="8"/>
    <n v="25.42"/>
    <x v="2"/>
    <x v="3"/>
  </r>
  <r>
    <d v="2024-03-13T00:00:00"/>
    <x v="499"/>
    <x v="31"/>
    <x v="2"/>
    <x v="6"/>
    <n v="140.74"/>
    <n v="8"/>
    <n v="49.26"/>
    <x v="2"/>
    <x v="3"/>
  </r>
  <r>
    <d v="2024-03-13T00:00:00"/>
    <x v="499"/>
    <x v="31"/>
    <x v="2"/>
    <x v="9"/>
    <n v="214.95"/>
    <n v="5"/>
    <n v="88.13"/>
    <x v="2"/>
    <x v="3"/>
  </r>
  <r>
    <d v="2024-03-13T00:00:00"/>
    <x v="499"/>
    <x v="31"/>
    <x v="0"/>
    <x v="0"/>
    <n v="45.36"/>
    <n v="7"/>
    <n v="21.77"/>
    <x v="2"/>
    <x v="3"/>
  </r>
  <r>
    <d v="2024-03-13T00:00:00"/>
    <x v="499"/>
    <x v="31"/>
    <x v="0"/>
    <x v="0"/>
    <n v="288.24"/>
    <n v="6"/>
    <n v="138.36000000000001"/>
    <x v="2"/>
    <x v="3"/>
  </r>
  <r>
    <d v="2024-03-13T00:00:00"/>
    <x v="145"/>
    <x v="26"/>
    <x v="0"/>
    <x v="14"/>
    <n v="1332.5"/>
    <n v="2"/>
    <n v="-299.81"/>
    <x v="2"/>
    <x v="3"/>
  </r>
  <r>
    <d v="2024-03-13T00:00:00"/>
    <x v="720"/>
    <x v="1"/>
    <x v="0"/>
    <x v="4"/>
    <n v="19.46"/>
    <n v="4"/>
    <n v="2.19"/>
    <x v="2"/>
    <x v="3"/>
  </r>
  <r>
    <d v="2024-03-13T00:00:00"/>
    <x v="720"/>
    <x v="1"/>
    <x v="2"/>
    <x v="15"/>
    <n v="209.99"/>
    <n v="2"/>
    <n v="9"/>
    <x v="2"/>
    <x v="3"/>
  </r>
  <r>
    <d v="2024-03-13T00:00:00"/>
    <x v="720"/>
    <x v="1"/>
    <x v="0"/>
    <x v="4"/>
    <n v="29.76"/>
    <n v="5"/>
    <n v="1.86"/>
    <x v="2"/>
    <x v="3"/>
  </r>
  <r>
    <d v="2024-03-13T00:00:00"/>
    <x v="720"/>
    <x v="1"/>
    <x v="1"/>
    <x v="5"/>
    <n v="89.77"/>
    <n v="1"/>
    <n v="-2.56"/>
    <x v="2"/>
    <x v="3"/>
  </r>
  <r>
    <d v="2024-03-13T00:00:00"/>
    <x v="720"/>
    <x v="1"/>
    <x v="2"/>
    <x v="16"/>
    <n v="959.98"/>
    <n v="2"/>
    <n v="335.99"/>
    <x v="2"/>
    <x v="3"/>
  </r>
  <r>
    <d v="2024-03-13T00:00:00"/>
    <x v="720"/>
    <x v="1"/>
    <x v="0"/>
    <x v="0"/>
    <n v="15.55"/>
    <n v="3"/>
    <n v="5.64"/>
    <x v="2"/>
    <x v="3"/>
  </r>
  <r>
    <d v="2024-03-13T00:00:00"/>
    <x v="720"/>
    <x v="1"/>
    <x v="2"/>
    <x v="6"/>
    <n v="34.36"/>
    <n v="1"/>
    <n v="-7.3"/>
    <x v="2"/>
    <x v="3"/>
  </r>
  <r>
    <d v="2024-03-13T00:00:00"/>
    <x v="59"/>
    <x v="37"/>
    <x v="0"/>
    <x v="3"/>
    <n v="30.88"/>
    <n v="2"/>
    <n v="15.44"/>
    <x v="2"/>
    <x v="3"/>
  </r>
  <r>
    <d v="2024-03-13T00:00:00"/>
    <x v="59"/>
    <x v="37"/>
    <x v="0"/>
    <x v="12"/>
    <n v="465.16"/>
    <n v="2"/>
    <n v="120.94"/>
    <x v="2"/>
    <x v="3"/>
  </r>
  <r>
    <d v="2024-03-13T00:00:00"/>
    <x v="59"/>
    <x v="37"/>
    <x v="0"/>
    <x v="0"/>
    <n v="27.12"/>
    <n v="4"/>
    <n v="12.48"/>
    <x v="2"/>
    <x v="3"/>
  </r>
  <r>
    <d v="2024-03-13T00:00:00"/>
    <x v="733"/>
    <x v="36"/>
    <x v="0"/>
    <x v="3"/>
    <n v="174.3"/>
    <n v="3"/>
    <n v="81.92"/>
    <x v="2"/>
    <x v="3"/>
  </r>
  <r>
    <d v="2024-03-13T00:00:00"/>
    <x v="711"/>
    <x v="20"/>
    <x v="2"/>
    <x v="6"/>
    <n v="299.89999999999998"/>
    <n v="2"/>
    <n v="74.98"/>
    <x v="2"/>
    <x v="3"/>
  </r>
  <r>
    <d v="2024-03-13T00:00:00"/>
    <x v="136"/>
    <x v="1"/>
    <x v="2"/>
    <x v="6"/>
    <n v="7.99"/>
    <n v="1"/>
    <n v="2.6"/>
    <x v="2"/>
    <x v="3"/>
  </r>
  <r>
    <d v="2024-03-14T00:00:00"/>
    <x v="396"/>
    <x v="1"/>
    <x v="2"/>
    <x v="6"/>
    <n v="49.62"/>
    <n v="2"/>
    <n v="4.96"/>
    <x v="2"/>
    <x v="3"/>
  </r>
  <r>
    <d v="2024-03-16T00:00:00"/>
    <x v="139"/>
    <x v="22"/>
    <x v="0"/>
    <x v="0"/>
    <n v="6.48"/>
    <n v="1"/>
    <n v="3.11"/>
    <x v="2"/>
    <x v="3"/>
  </r>
  <r>
    <d v="2024-03-16T00:00:00"/>
    <x v="139"/>
    <x v="22"/>
    <x v="0"/>
    <x v="2"/>
    <n v="46.51"/>
    <n v="1"/>
    <n v="1.86"/>
    <x v="2"/>
    <x v="3"/>
  </r>
  <r>
    <d v="2024-03-16T00:00:00"/>
    <x v="139"/>
    <x v="22"/>
    <x v="2"/>
    <x v="6"/>
    <n v="659.98"/>
    <n v="3"/>
    <n v="49.5"/>
    <x v="2"/>
    <x v="3"/>
  </r>
  <r>
    <d v="2024-03-16T00:00:00"/>
    <x v="342"/>
    <x v="10"/>
    <x v="2"/>
    <x v="6"/>
    <n v="445.44"/>
    <n v="8"/>
    <n v="-81.66"/>
    <x v="2"/>
    <x v="3"/>
  </r>
  <r>
    <d v="2024-03-16T00:00:00"/>
    <x v="530"/>
    <x v="10"/>
    <x v="2"/>
    <x v="6"/>
    <n v="44.38"/>
    <n v="2"/>
    <n v="-7.4"/>
    <x v="2"/>
    <x v="3"/>
  </r>
  <r>
    <d v="2024-03-16T00:00:00"/>
    <x v="530"/>
    <x v="10"/>
    <x v="1"/>
    <x v="8"/>
    <n v="51.26"/>
    <n v="6"/>
    <n v="7.69"/>
    <x v="2"/>
    <x v="3"/>
  </r>
  <r>
    <d v="2024-03-16T00:00:00"/>
    <x v="530"/>
    <x v="10"/>
    <x v="0"/>
    <x v="3"/>
    <n v="5.19"/>
    <n v="3"/>
    <n v="-3.46"/>
    <x v="2"/>
    <x v="3"/>
  </r>
  <r>
    <d v="2024-03-16T00:00:00"/>
    <x v="530"/>
    <x v="10"/>
    <x v="2"/>
    <x v="9"/>
    <n v="159.97999999999999"/>
    <n v="2"/>
    <n v="44"/>
    <x v="2"/>
    <x v="3"/>
  </r>
  <r>
    <d v="2024-03-16T00:00:00"/>
    <x v="530"/>
    <x v="10"/>
    <x v="0"/>
    <x v="2"/>
    <n v="54.22"/>
    <n v="2"/>
    <n v="3.39"/>
    <x v="2"/>
    <x v="3"/>
  </r>
  <r>
    <d v="2024-03-16T00:00:00"/>
    <x v="687"/>
    <x v="3"/>
    <x v="0"/>
    <x v="2"/>
    <n v="310.12"/>
    <n v="2"/>
    <n v="80.63"/>
    <x v="2"/>
    <x v="3"/>
  </r>
  <r>
    <d v="2024-03-16T00:00:00"/>
    <x v="687"/>
    <x v="3"/>
    <x v="0"/>
    <x v="3"/>
    <n v="70.459999999999994"/>
    <n v="6"/>
    <n v="22.9"/>
    <x v="2"/>
    <x v="3"/>
  </r>
  <r>
    <d v="2024-03-16T00:00:00"/>
    <x v="687"/>
    <x v="3"/>
    <x v="0"/>
    <x v="3"/>
    <n v="19.68"/>
    <n v="5"/>
    <n v="6.89"/>
    <x v="2"/>
    <x v="3"/>
  </r>
  <r>
    <d v="2024-03-16T00:00:00"/>
    <x v="687"/>
    <x v="3"/>
    <x v="0"/>
    <x v="12"/>
    <n v="140.66999999999999"/>
    <n v="3"/>
    <n v="54.86"/>
    <x v="2"/>
    <x v="3"/>
  </r>
  <r>
    <d v="2024-03-17T00:00:00"/>
    <x v="68"/>
    <x v="3"/>
    <x v="0"/>
    <x v="3"/>
    <n v="17.46"/>
    <n v="2"/>
    <n v="5.89"/>
    <x v="2"/>
    <x v="3"/>
  </r>
  <r>
    <d v="2024-03-17T00:00:00"/>
    <x v="674"/>
    <x v="20"/>
    <x v="0"/>
    <x v="1"/>
    <n v="18.75"/>
    <n v="5"/>
    <n v="9"/>
    <x v="2"/>
    <x v="3"/>
  </r>
  <r>
    <d v="2024-03-17T00:00:00"/>
    <x v="674"/>
    <x v="20"/>
    <x v="2"/>
    <x v="6"/>
    <n v="119.7"/>
    <n v="6"/>
    <n v="31.12"/>
    <x v="2"/>
    <x v="3"/>
  </r>
  <r>
    <d v="2024-03-17T00:00:00"/>
    <x v="674"/>
    <x v="20"/>
    <x v="0"/>
    <x v="3"/>
    <n v="9.14"/>
    <n v="3"/>
    <n v="3.09"/>
    <x v="2"/>
    <x v="3"/>
  </r>
  <r>
    <d v="2024-03-17T00:00:00"/>
    <x v="674"/>
    <x v="20"/>
    <x v="2"/>
    <x v="9"/>
    <n v="57.06"/>
    <n v="3"/>
    <n v="18.260000000000002"/>
    <x v="2"/>
    <x v="3"/>
  </r>
  <r>
    <d v="2024-03-17T00:00:00"/>
    <x v="674"/>
    <x v="20"/>
    <x v="2"/>
    <x v="9"/>
    <n v="71.599999999999994"/>
    <n v="8"/>
    <n v="13.6"/>
    <x v="2"/>
    <x v="3"/>
  </r>
  <r>
    <d v="2024-03-17T00:00:00"/>
    <x v="674"/>
    <x v="20"/>
    <x v="0"/>
    <x v="2"/>
    <n v="107.44"/>
    <n v="8"/>
    <n v="27.93"/>
    <x v="2"/>
    <x v="3"/>
  </r>
  <r>
    <d v="2024-03-17T00:00:00"/>
    <x v="674"/>
    <x v="20"/>
    <x v="0"/>
    <x v="1"/>
    <n v="7.31"/>
    <n v="1"/>
    <n v="3.44"/>
    <x v="2"/>
    <x v="3"/>
  </r>
  <r>
    <d v="2024-03-17T00:00:00"/>
    <x v="674"/>
    <x v="20"/>
    <x v="0"/>
    <x v="4"/>
    <n v="59.1"/>
    <n v="6"/>
    <n v="22.46"/>
    <x v="2"/>
    <x v="3"/>
  </r>
  <r>
    <d v="2024-03-17T00:00:00"/>
    <x v="674"/>
    <x v="20"/>
    <x v="0"/>
    <x v="2"/>
    <n v="46.53"/>
    <n v="3"/>
    <n v="12.1"/>
    <x v="2"/>
    <x v="3"/>
  </r>
  <r>
    <d v="2024-03-17T00:00:00"/>
    <x v="675"/>
    <x v="0"/>
    <x v="0"/>
    <x v="3"/>
    <n v="13.78"/>
    <n v="6"/>
    <n v="-22.04"/>
    <x v="2"/>
    <x v="3"/>
  </r>
  <r>
    <d v="2024-03-17T00:00:00"/>
    <x v="675"/>
    <x v="0"/>
    <x v="0"/>
    <x v="0"/>
    <n v="10.27"/>
    <n v="3"/>
    <n v="3.21"/>
    <x v="2"/>
    <x v="3"/>
  </r>
  <r>
    <d v="2024-03-17T00:00:00"/>
    <x v="326"/>
    <x v="15"/>
    <x v="0"/>
    <x v="1"/>
    <n v="4.6100000000000003"/>
    <n v="2"/>
    <n v="1.67"/>
    <x v="2"/>
    <x v="3"/>
  </r>
  <r>
    <d v="2024-03-18T00:00:00"/>
    <x v="778"/>
    <x v="0"/>
    <x v="0"/>
    <x v="12"/>
    <n v="2.69"/>
    <n v="3"/>
    <n v="-7.39"/>
    <x v="2"/>
    <x v="3"/>
  </r>
  <r>
    <d v="2024-03-18T00:00:00"/>
    <x v="778"/>
    <x v="0"/>
    <x v="2"/>
    <x v="9"/>
    <n v="27.82"/>
    <n v="3"/>
    <n v="4.5199999999999996"/>
    <x v="2"/>
    <x v="3"/>
  </r>
  <r>
    <d v="2024-03-18T00:00:00"/>
    <x v="778"/>
    <x v="0"/>
    <x v="1"/>
    <x v="8"/>
    <n v="82.52"/>
    <n v="3"/>
    <n v="-41.26"/>
    <x v="2"/>
    <x v="3"/>
  </r>
  <r>
    <d v="2024-03-18T00:00:00"/>
    <x v="778"/>
    <x v="0"/>
    <x v="0"/>
    <x v="3"/>
    <n v="182.99"/>
    <n v="3"/>
    <n v="-320.24"/>
    <x v="2"/>
    <x v="3"/>
  </r>
  <r>
    <d v="2024-03-18T00:00:00"/>
    <x v="647"/>
    <x v="0"/>
    <x v="0"/>
    <x v="4"/>
    <n v="23.83"/>
    <n v="3"/>
    <n v="6.55"/>
    <x v="2"/>
    <x v="3"/>
  </r>
  <r>
    <d v="2024-03-18T00:00:00"/>
    <x v="72"/>
    <x v="22"/>
    <x v="0"/>
    <x v="4"/>
    <n v="46.2"/>
    <n v="4"/>
    <n v="21.25"/>
    <x v="2"/>
    <x v="3"/>
  </r>
  <r>
    <d v="2024-03-18T00:00:00"/>
    <x v="426"/>
    <x v="0"/>
    <x v="2"/>
    <x v="6"/>
    <n v="537.54"/>
    <n v="7"/>
    <n v="47.04"/>
    <x v="2"/>
    <x v="3"/>
  </r>
  <r>
    <d v="2024-03-18T00:00:00"/>
    <x v="455"/>
    <x v="3"/>
    <x v="0"/>
    <x v="4"/>
    <n v="13.9"/>
    <n v="5"/>
    <n v="3.75"/>
    <x v="2"/>
    <x v="3"/>
  </r>
  <r>
    <d v="2024-03-18T00:00:00"/>
    <x v="455"/>
    <x v="3"/>
    <x v="0"/>
    <x v="10"/>
    <n v="19.399999999999999"/>
    <n v="5"/>
    <n v="9.31"/>
    <x v="2"/>
    <x v="3"/>
  </r>
  <r>
    <d v="2024-03-18T00:00:00"/>
    <x v="527"/>
    <x v="3"/>
    <x v="0"/>
    <x v="12"/>
    <n v="90.86"/>
    <n v="7"/>
    <n v="26.35"/>
    <x v="2"/>
    <x v="3"/>
  </r>
  <r>
    <d v="2024-03-19T00:00:00"/>
    <x v="651"/>
    <x v="20"/>
    <x v="0"/>
    <x v="1"/>
    <n v="28.91"/>
    <n v="7"/>
    <n v="13.3"/>
    <x v="2"/>
    <x v="3"/>
  </r>
  <r>
    <d v="2024-03-19T00:00:00"/>
    <x v="11"/>
    <x v="3"/>
    <x v="0"/>
    <x v="3"/>
    <n v="19.82"/>
    <n v="6"/>
    <n v="6.69"/>
    <x v="2"/>
    <x v="3"/>
  </r>
  <r>
    <d v="2024-03-19T00:00:00"/>
    <x v="11"/>
    <x v="3"/>
    <x v="2"/>
    <x v="6"/>
    <n v="657.5"/>
    <n v="6"/>
    <n v="-131.5"/>
    <x v="2"/>
    <x v="3"/>
  </r>
  <r>
    <d v="2024-03-19T00:00:00"/>
    <x v="11"/>
    <x v="3"/>
    <x v="2"/>
    <x v="9"/>
    <n v="99.54"/>
    <n v="2"/>
    <n v="10.95"/>
    <x v="2"/>
    <x v="3"/>
  </r>
  <r>
    <d v="2024-03-19T00:00:00"/>
    <x v="11"/>
    <x v="3"/>
    <x v="2"/>
    <x v="9"/>
    <n v="199.96"/>
    <n v="4"/>
    <n v="85.98"/>
    <x v="2"/>
    <x v="3"/>
  </r>
  <r>
    <d v="2024-03-19T00:00:00"/>
    <x v="52"/>
    <x v="3"/>
    <x v="0"/>
    <x v="3"/>
    <n v="14.62"/>
    <n v="2"/>
    <n v="5.12"/>
    <x v="2"/>
    <x v="3"/>
  </r>
  <r>
    <d v="2024-03-19T00:00:00"/>
    <x v="52"/>
    <x v="3"/>
    <x v="1"/>
    <x v="13"/>
    <n v="697.16"/>
    <n v="5"/>
    <n v="8.7100000000000009"/>
    <x v="2"/>
    <x v="3"/>
  </r>
  <r>
    <d v="2024-03-19T00:00:00"/>
    <x v="52"/>
    <x v="3"/>
    <x v="1"/>
    <x v="8"/>
    <n v="30.93"/>
    <n v="1"/>
    <n v="12.68"/>
    <x v="2"/>
    <x v="3"/>
  </r>
  <r>
    <d v="2024-03-19T00:00:00"/>
    <x v="52"/>
    <x v="3"/>
    <x v="0"/>
    <x v="3"/>
    <n v="27.5"/>
    <n v="7"/>
    <n v="9.2799999999999994"/>
    <x v="2"/>
    <x v="3"/>
  </r>
  <r>
    <d v="2024-03-19T00:00:00"/>
    <x v="434"/>
    <x v="3"/>
    <x v="0"/>
    <x v="12"/>
    <n v="381.36"/>
    <n v="7"/>
    <n v="106.78"/>
    <x v="2"/>
    <x v="3"/>
  </r>
  <r>
    <d v="2024-03-19T00:00:00"/>
    <x v="422"/>
    <x v="23"/>
    <x v="0"/>
    <x v="4"/>
    <n v="8.94"/>
    <n v="3"/>
    <n v="2.41"/>
    <x v="2"/>
    <x v="3"/>
  </r>
  <r>
    <d v="2024-03-20T00:00:00"/>
    <x v="47"/>
    <x v="18"/>
    <x v="1"/>
    <x v="8"/>
    <n v="2.91"/>
    <n v="1"/>
    <n v="1.37"/>
    <x v="2"/>
    <x v="3"/>
  </r>
  <r>
    <d v="2024-03-20T00:00:00"/>
    <x v="698"/>
    <x v="22"/>
    <x v="2"/>
    <x v="9"/>
    <n v="265.93"/>
    <n v="7"/>
    <n v="63.82"/>
    <x v="2"/>
    <x v="3"/>
  </r>
  <r>
    <d v="2024-03-20T00:00:00"/>
    <x v="310"/>
    <x v="37"/>
    <x v="2"/>
    <x v="9"/>
    <n v="238"/>
    <n v="2"/>
    <n v="38.08"/>
    <x v="2"/>
    <x v="3"/>
  </r>
  <r>
    <d v="2024-03-20T00:00:00"/>
    <x v="310"/>
    <x v="37"/>
    <x v="0"/>
    <x v="0"/>
    <n v="61.96"/>
    <n v="2"/>
    <n v="27.88"/>
    <x v="2"/>
    <x v="3"/>
  </r>
  <r>
    <d v="2024-03-20T00:00:00"/>
    <x v="173"/>
    <x v="0"/>
    <x v="0"/>
    <x v="0"/>
    <n v="56.7"/>
    <n v="2"/>
    <n v="19.14"/>
    <x v="2"/>
    <x v="3"/>
  </r>
  <r>
    <d v="2024-03-20T00:00:00"/>
    <x v="173"/>
    <x v="0"/>
    <x v="0"/>
    <x v="0"/>
    <n v="274.06"/>
    <n v="7"/>
    <n v="102.77"/>
    <x v="2"/>
    <x v="3"/>
  </r>
  <r>
    <d v="2024-03-21T00:00:00"/>
    <x v="758"/>
    <x v="18"/>
    <x v="0"/>
    <x v="0"/>
    <n v="277.39999999999998"/>
    <n v="5"/>
    <n v="133.15"/>
    <x v="2"/>
    <x v="3"/>
  </r>
  <r>
    <d v="2024-03-21T00:00:00"/>
    <x v="758"/>
    <x v="18"/>
    <x v="0"/>
    <x v="0"/>
    <n v="5.78"/>
    <n v="1"/>
    <n v="2.83"/>
    <x v="2"/>
    <x v="3"/>
  </r>
  <r>
    <d v="2024-03-21T00:00:00"/>
    <x v="68"/>
    <x v="39"/>
    <x v="1"/>
    <x v="5"/>
    <n v="1805.88"/>
    <n v="6"/>
    <n v="523.71"/>
    <x v="2"/>
    <x v="3"/>
  </r>
  <r>
    <d v="2024-03-21T00:00:00"/>
    <x v="236"/>
    <x v="3"/>
    <x v="0"/>
    <x v="2"/>
    <n v="725.84"/>
    <n v="4"/>
    <n v="210.49"/>
    <x v="2"/>
    <x v="3"/>
  </r>
  <r>
    <d v="2024-03-21T00:00:00"/>
    <x v="236"/>
    <x v="3"/>
    <x v="0"/>
    <x v="3"/>
    <n v="10.9"/>
    <n v="3"/>
    <n v="3.95"/>
    <x v="2"/>
    <x v="3"/>
  </r>
  <r>
    <d v="2024-03-21T00:00:00"/>
    <x v="236"/>
    <x v="3"/>
    <x v="0"/>
    <x v="3"/>
    <n v="8.5399999999999991"/>
    <n v="2"/>
    <n v="2.88"/>
    <x v="2"/>
    <x v="3"/>
  </r>
  <r>
    <d v="2024-03-21T00:00:00"/>
    <x v="203"/>
    <x v="16"/>
    <x v="0"/>
    <x v="12"/>
    <n v="64.38"/>
    <n v="1"/>
    <n v="8.0500000000000007"/>
    <x v="2"/>
    <x v="3"/>
  </r>
  <r>
    <d v="2024-03-21T00:00:00"/>
    <x v="764"/>
    <x v="2"/>
    <x v="0"/>
    <x v="10"/>
    <n v="8.86"/>
    <n v="3"/>
    <n v="2.88"/>
    <x v="2"/>
    <x v="3"/>
  </r>
  <r>
    <d v="2024-03-21T00:00:00"/>
    <x v="152"/>
    <x v="22"/>
    <x v="0"/>
    <x v="3"/>
    <n v="30.58"/>
    <n v="6"/>
    <n v="10.32"/>
    <x v="2"/>
    <x v="3"/>
  </r>
  <r>
    <d v="2024-03-21T00:00:00"/>
    <x v="152"/>
    <x v="22"/>
    <x v="0"/>
    <x v="7"/>
    <n v="13.02"/>
    <n v="7"/>
    <n v="0.39"/>
    <x v="2"/>
    <x v="3"/>
  </r>
  <r>
    <d v="2024-03-21T00:00:00"/>
    <x v="152"/>
    <x v="22"/>
    <x v="1"/>
    <x v="8"/>
    <n v="22.14"/>
    <n v="3"/>
    <n v="6.42"/>
    <x v="2"/>
    <x v="3"/>
  </r>
  <r>
    <d v="2024-03-21T00:00:00"/>
    <x v="152"/>
    <x v="22"/>
    <x v="0"/>
    <x v="2"/>
    <n v="359.32"/>
    <n v="4"/>
    <n v="7.19"/>
    <x v="2"/>
    <x v="3"/>
  </r>
  <r>
    <d v="2024-03-23T00:00:00"/>
    <x v="734"/>
    <x v="3"/>
    <x v="1"/>
    <x v="8"/>
    <n v="211.84"/>
    <n v="8"/>
    <n v="76.260000000000005"/>
    <x v="2"/>
    <x v="3"/>
  </r>
  <r>
    <d v="2024-03-23T00:00:00"/>
    <x v="461"/>
    <x v="0"/>
    <x v="0"/>
    <x v="2"/>
    <n v="143.72999999999999"/>
    <n v="2"/>
    <n v="-32.340000000000003"/>
    <x v="2"/>
    <x v="3"/>
  </r>
  <r>
    <d v="2024-03-23T00:00:00"/>
    <x v="574"/>
    <x v="20"/>
    <x v="0"/>
    <x v="0"/>
    <n v="25.68"/>
    <n v="6"/>
    <n v="11.56"/>
    <x v="2"/>
    <x v="3"/>
  </r>
  <r>
    <d v="2024-03-23T00:00:00"/>
    <x v="126"/>
    <x v="20"/>
    <x v="0"/>
    <x v="14"/>
    <n v="347.58"/>
    <n v="3"/>
    <n v="17.38"/>
    <x v="2"/>
    <x v="3"/>
  </r>
  <r>
    <d v="2024-03-23T00:00:00"/>
    <x v="694"/>
    <x v="22"/>
    <x v="0"/>
    <x v="3"/>
    <n v="34.76"/>
    <n v="5"/>
    <n v="11.3"/>
    <x v="2"/>
    <x v="3"/>
  </r>
  <r>
    <d v="2024-03-23T00:00:00"/>
    <x v="745"/>
    <x v="22"/>
    <x v="0"/>
    <x v="2"/>
    <n v="32.479999999999997"/>
    <n v="2"/>
    <n v="4.87"/>
    <x v="2"/>
    <x v="3"/>
  </r>
  <r>
    <d v="2024-03-23T00:00:00"/>
    <x v="745"/>
    <x v="22"/>
    <x v="0"/>
    <x v="0"/>
    <n v="20.04"/>
    <n v="3"/>
    <n v="9.6199999999999992"/>
    <x v="2"/>
    <x v="3"/>
  </r>
  <r>
    <d v="2024-03-23T00:00:00"/>
    <x v="745"/>
    <x v="22"/>
    <x v="2"/>
    <x v="16"/>
    <n v="13999.96"/>
    <n v="4"/>
    <n v="6719.98"/>
    <x v="2"/>
    <x v="3"/>
  </r>
  <r>
    <d v="2024-03-24T00:00:00"/>
    <x v="291"/>
    <x v="20"/>
    <x v="0"/>
    <x v="0"/>
    <n v="221.92"/>
    <n v="4"/>
    <n v="106.52"/>
    <x v="2"/>
    <x v="3"/>
  </r>
  <r>
    <d v="2024-03-24T00:00:00"/>
    <x v="291"/>
    <x v="20"/>
    <x v="2"/>
    <x v="9"/>
    <n v="26"/>
    <n v="2"/>
    <n v="11.7"/>
    <x v="2"/>
    <x v="3"/>
  </r>
  <r>
    <d v="2024-03-24T00:00:00"/>
    <x v="535"/>
    <x v="20"/>
    <x v="0"/>
    <x v="10"/>
    <n v="47.01"/>
    <n v="3"/>
    <n v="22.09"/>
    <x v="2"/>
    <x v="3"/>
  </r>
  <r>
    <d v="2024-03-24T00:00:00"/>
    <x v="535"/>
    <x v="20"/>
    <x v="2"/>
    <x v="6"/>
    <n v="469.99"/>
    <n v="1"/>
    <n v="136.30000000000001"/>
    <x v="2"/>
    <x v="3"/>
  </r>
  <r>
    <d v="2024-03-24T00:00:00"/>
    <x v="535"/>
    <x v="20"/>
    <x v="1"/>
    <x v="5"/>
    <n v="207.85"/>
    <n v="3"/>
    <n v="2.31"/>
    <x v="2"/>
    <x v="3"/>
  </r>
  <r>
    <d v="2024-03-24T00:00:00"/>
    <x v="20"/>
    <x v="20"/>
    <x v="1"/>
    <x v="5"/>
    <n v="271.76"/>
    <n v="2"/>
    <n v="60.39"/>
    <x v="2"/>
    <x v="3"/>
  </r>
  <r>
    <d v="2024-03-24T00:00:00"/>
    <x v="689"/>
    <x v="0"/>
    <x v="0"/>
    <x v="2"/>
    <n v="12.77"/>
    <n v="2"/>
    <n v="0.96"/>
    <x v="2"/>
    <x v="3"/>
  </r>
  <r>
    <d v="2024-03-25T00:00:00"/>
    <x v="405"/>
    <x v="0"/>
    <x v="2"/>
    <x v="6"/>
    <n v="470.38"/>
    <n v="3"/>
    <n v="47.04"/>
    <x v="2"/>
    <x v="3"/>
  </r>
  <r>
    <d v="2024-03-25T00:00:00"/>
    <x v="107"/>
    <x v="3"/>
    <x v="0"/>
    <x v="12"/>
    <n v="176.04"/>
    <n v="4"/>
    <n v="45.77"/>
    <x v="2"/>
    <x v="3"/>
  </r>
  <r>
    <d v="2024-03-25T00:00:00"/>
    <x v="107"/>
    <x v="3"/>
    <x v="0"/>
    <x v="4"/>
    <n v="16.02"/>
    <n v="9"/>
    <n v="4.49"/>
    <x v="2"/>
    <x v="3"/>
  </r>
  <r>
    <d v="2024-03-25T00:00:00"/>
    <x v="107"/>
    <x v="3"/>
    <x v="0"/>
    <x v="3"/>
    <n v="185.92"/>
    <n v="4"/>
    <n v="62.75"/>
    <x v="2"/>
    <x v="3"/>
  </r>
  <r>
    <d v="2024-03-25T00:00:00"/>
    <x v="107"/>
    <x v="3"/>
    <x v="2"/>
    <x v="6"/>
    <n v="211.17"/>
    <n v="4"/>
    <n v="15.84"/>
    <x v="2"/>
    <x v="3"/>
  </r>
  <r>
    <d v="2024-03-25T00:00:00"/>
    <x v="107"/>
    <x v="3"/>
    <x v="2"/>
    <x v="16"/>
    <n v="479.98"/>
    <n v="2"/>
    <n v="60"/>
    <x v="2"/>
    <x v="3"/>
  </r>
  <r>
    <d v="2024-03-25T00:00:00"/>
    <x v="514"/>
    <x v="21"/>
    <x v="1"/>
    <x v="5"/>
    <n v="90.99"/>
    <n v="1"/>
    <n v="14.56"/>
    <x v="2"/>
    <x v="3"/>
  </r>
  <r>
    <d v="2024-03-25T00:00:00"/>
    <x v="514"/>
    <x v="21"/>
    <x v="1"/>
    <x v="5"/>
    <n v="1526.56"/>
    <n v="7"/>
    <n v="427.44"/>
    <x v="2"/>
    <x v="3"/>
  </r>
  <r>
    <d v="2024-03-25T00:00:00"/>
    <x v="514"/>
    <x v="21"/>
    <x v="1"/>
    <x v="5"/>
    <n v="368.97"/>
    <n v="3"/>
    <n v="40.590000000000003"/>
    <x v="2"/>
    <x v="3"/>
  </r>
  <r>
    <d v="2024-03-25T00:00:00"/>
    <x v="257"/>
    <x v="0"/>
    <x v="0"/>
    <x v="0"/>
    <n v="6.85"/>
    <n v="2"/>
    <n v="2.14"/>
    <x v="2"/>
    <x v="3"/>
  </r>
  <r>
    <d v="2024-03-25T00:00:00"/>
    <x v="76"/>
    <x v="22"/>
    <x v="0"/>
    <x v="4"/>
    <n v="23.1"/>
    <n v="2"/>
    <n v="6.93"/>
    <x v="2"/>
    <x v="3"/>
  </r>
  <r>
    <d v="2024-03-25T00:00:00"/>
    <x v="154"/>
    <x v="20"/>
    <x v="0"/>
    <x v="4"/>
    <n v="11.05"/>
    <n v="5"/>
    <n v="2.98"/>
    <x v="2"/>
    <x v="3"/>
  </r>
  <r>
    <d v="2024-03-26T00:00:00"/>
    <x v="95"/>
    <x v="20"/>
    <x v="1"/>
    <x v="11"/>
    <n v="257.57"/>
    <n v="2"/>
    <n v="-28.98"/>
    <x v="2"/>
    <x v="3"/>
  </r>
  <r>
    <d v="2024-03-26T00:00:00"/>
    <x v="95"/>
    <x v="20"/>
    <x v="2"/>
    <x v="6"/>
    <n v="119.96"/>
    <n v="4"/>
    <n v="33.590000000000003"/>
    <x v="2"/>
    <x v="3"/>
  </r>
  <r>
    <d v="2024-03-26T00:00:00"/>
    <x v="713"/>
    <x v="22"/>
    <x v="0"/>
    <x v="4"/>
    <n v="19.829999999999998"/>
    <n v="1"/>
    <n v="5.95"/>
    <x v="2"/>
    <x v="3"/>
  </r>
  <r>
    <d v="2024-03-26T00:00:00"/>
    <x v="783"/>
    <x v="14"/>
    <x v="1"/>
    <x v="8"/>
    <n v="60.84"/>
    <n v="3"/>
    <n v="23.12"/>
    <x v="2"/>
    <x v="3"/>
  </r>
  <r>
    <d v="2024-03-26T00:00:00"/>
    <x v="726"/>
    <x v="6"/>
    <x v="2"/>
    <x v="9"/>
    <n v="53.25"/>
    <n v="3"/>
    <n v="20.77"/>
    <x v="2"/>
    <x v="3"/>
  </r>
  <r>
    <d v="2024-03-26T00:00:00"/>
    <x v="726"/>
    <x v="6"/>
    <x v="0"/>
    <x v="7"/>
    <n v="3.76"/>
    <n v="2"/>
    <n v="1.32"/>
    <x v="2"/>
    <x v="3"/>
  </r>
  <r>
    <d v="2024-03-26T00:00:00"/>
    <x v="252"/>
    <x v="0"/>
    <x v="2"/>
    <x v="9"/>
    <n v="143.96"/>
    <n v="5"/>
    <n v="1.8"/>
    <x v="2"/>
    <x v="3"/>
  </r>
  <r>
    <d v="2024-03-26T00:00:00"/>
    <x v="252"/>
    <x v="0"/>
    <x v="2"/>
    <x v="16"/>
    <n v="2399.96"/>
    <n v="5"/>
    <n v="569.99"/>
    <x v="2"/>
    <x v="3"/>
  </r>
  <r>
    <d v="2024-03-26T00:00:00"/>
    <x v="252"/>
    <x v="0"/>
    <x v="0"/>
    <x v="0"/>
    <n v="74.349999999999994"/>
    <n v="3"/>
    <n v="23.24"/>
    <x v="2"/>
    <x v="3"/>
  </r>
  <r>
    <d v="2024-03-26T00:00:00"/>
    <x v="252"/>
    <x v="0"/>
    <x v="0"/>
    <x v="12"/>
    <n v="87.17"/>
    <n v="8"/>
    <n v="-226.64"/>
    <x v="2"/>
    <x v="3"/>
  </r>
  <r>
    <d v="2024-03-26T00:00:00"/>
    <x v="252"/>
    <x v="0"/>
    <x v="0"/>
    <x v="2"/>
    <n v="32.229999999999997"/>
    <n v="3"/>
    <n v="2.42"/>
    <x v="2"/>
    <x v="3"/>
  </r>
  <r>
    <d v="2024-03-27T00:00:00"/>
    <x v="199"/>
    <x v="2"/>
    <x v="1"/>
    <x v="8"/>
    <n v="15.01"/>
    <n v="2"/>
    <n v="1.5"/>
    <x v="2"/>
    <x v="3"/>
  </r>
  <r>
    <d v="2024-03-27T00:00:00"/>
    <x v="648"/>
    <x v="3"/>
    <x v="0"/>
    <x v="0"/>
    <n v="45.68"/>
    <n v="2"/>
    <n v="21.01"/>
    <x v="2"/>
    <x v="3"/>
  </r>
  <r>
    <d v="2024-03-27T00:00:00"/>
    <x v="648"/>
    <x v="3"/>
    <x v="0"/>
    <x v="0"/>
    <n v="110.96"/>
    <n v="2"/>
    <n v="53.26"/>
    <x v="2"/>
    <x v="3"/>
  </r>
  <r>
    <d v="2024-03-27T00:00:00"/>
    <x v="648"/>
    <x v="3"/>
    <x v="0"/>
    <x v="0"/>
    <n v="11.94"/>
    <n v="3"/>
    <n v="5.97"/>
    <x v="2"/>
    <x v="3"/>
  </r>
  <r>
    <d v="2024-03-27T00:00:00"/>
    <x v="641"/>
    <x v="6"/>
    <x v="0"/>
    <x v="1"/>
    <n v="8.26"/>
    <n v="2"/>
    <n v="3.8"/>
    <x v="2"/>
    <x v="3"/>
  </r>
  <r>
    <d v="2024-03-27T00:00:00"/>
    <x v="641"/>
    <x v="6"/>
    <x v="0"/>
    <x v="3"/>
    <n v="17.760000000000002"/>
    <n v="2"/>
    <n v="8.8800000000000008"/>
    <x v="2"/>
    <x v="3"/>
  </r>
  <r>
    <d v="2024-03-27T00:00:00"/>
    <x v="641"/>
    <x v="6"/>
    <x v="0"/>
    <x v="2"/>
    <n v="332.94"/>
    <n v="3"/>
    <n v="9.99"/>
    <x v="2"/>
    <x v="3"/>
  </r>
  <r>
    <d v="2024-03-27T00:00:00"/>
    <x v="641"/>
    <x v="6"/>
    <x v="1"/>
    <x v="13"/>
    <n v="292.10000000000002"/>
    <n v="2"/>
    <n v="58.42"/>
    <x v="2"/>
    <x v="3"/>
  </r>
  <r>
    <d v="2024-03-27T00:00:00"/>
    <x v="641"/>
    <x v="6"/>
    <x v="2"/>
    <x v="6"/>
    <n v="206.1"/>
    <n v="5"/>
    <n v="55.65"/>
    <x v="2"/>
    <x v="3"/>
  </r>
  <r>
    <d v="2024-03-27T00:00:00"/>
    <x v="641"/>
    <x v="6"/>
    <x v="0"/>
    <x v="0"/>
    <n v="17.64"/>
    <n v="4"/>
    <n v="8.11"/>
    <x v="2"/>
    <x v="3"/>
  </r>
  <r>
    <d v="2024-03-27T00:00:00"/>
    <x v="740"/>
    <x v="0"/>
    <x v="1"/>
    <x v="11"/>
    <n v="1023.33"/>
    <n v="5"/>
    <n v="-30.1"/>
    <x v="2"/>
    <x v="3"/>
  </r>
  <r>
    <d v="2024-03-27T00:00:00"/>
    <x v="740"/>
    <x v="0"/>
    <x v="1"/>
    <x v="5"/>
    <n v="600.55999999999995"/>
    <n v="3"/>
    <n v="-8.58"/>
    <x v="2"/>
    <x v="3"/>
  </r>
  <r>
    <d v="2024-03-27T00:00:00"/>
    <x v="740"/>
    <x v="0"/>
    <x v="2"/>
    <x v="9"/>
    <n v="39.99"/>
    <n v="1"/>
    <n v="7"/>
    <x v="2"/>
    <x v="3"/>
  </r>
  <r>
    <d v="2024-03-27T00:00:00"/>
    <x v="740"/>
    <x v="0"/>
    <x v="1"/>
    <x v="5"/>
    <n v="211.25"/>
    <n v="2"/>
    <n v="-66.39"/>
    <x v="2"/>
    <x v="3"/>
  </r>
  <r>
    <d v="2024-03-28T00:00:00"/>
    <x v="38"/>
    <x v="16"/>
    <x v="0"/>
    <x v="3"/>
    <n v="68.739999999999995"/>
    <n v="9"/>
    <n v="-48.12"/>
    <x v="2"/>
    <x v="3"/>
  </r>
  <r>
    <d v="2024-03-28T00:00:00"/>
    <x v="526"/>
    <x v="3"/>
    <x v="0"/>
    <x v="0"/>
    <n v="12.96"/>
    <n v="2"/>
    <n v="6.35"/>
    <x v="2"/>
    <x v="3"/>
  </r>
  <r>
    <d v="2024-03-28T00:00:00"/>
    <x v="526"/>
    <x v="3"/>
    <x v="1"/>
    <x v="8"/>
    <n v="26.48"/>
    <n v="1"/>
    <n v="10.06"/>
    <x v="2"/>
    <x v="3"/>
  </r>
  <r>
    <d v="2024-03-28T00:00:00"/>
    <x v="526"/>
    <x v="3"/>
    <x v="2"/>
    <x v="15"/>
    <n v="532.72"/>
    <n v="2"/>
    <n v="53.27"/>
    <x v="2"/>
    <x v="3"/>
  </r>
  <r>
    <d v="2024-03-28T00:00:00"/>
    <x v="526"/>
    <x v="3"/>
    <x v="0"/>
    <x v="0"/>
    <n v="26.72"/>
    <n v="4"/>
    <n v="12.83"/>
    <x v="2"/>
    <x v="3"/>
  </r>
  <r>
    <d v="2024-03-28T00:00:00"/>
    <x v="526"/>
    <x v="3"/>
    <x v="0"/>
    <x v="0"/>
    <n v="20.04"/>
    <n v="3"/>
    <n v="9.6199999999999992"/>
    <x v="2"/>
    <x v="3"/>
  </r>
  <r>
    <d v="2024-03-28T00:00:00"/>
    <x v="526"/>
    <x v="3"/>
    <x v="0"/>
    <x v="2"/>
    <n v="795.48"/>
    <n v="7"/>
    <n v="7.95"/>
    <x v="2"/>
    <x v="3"/>
  </r>
  <r>
    <d v="2024-03-28T00:00:00"/>
    <x v="526"/>
    <x v="3"/>
    <x v="1"/>
    <x v="8"/>
    <n v="21.56"/>
    <n v="7"/>
    <n v="6.9"/>
    <x v="2"/>
    <x v="3"/>
  </r>
  <r>
    <d v="2024-03-29T00:00:00"/>
    <x v="310"/>
    <x v="18"/>
    <x v="0"/>
    <x v="2"/>
    <n v="81.400000000000006"/>
    <n v="5"/>
    <n v="21.16"/>
    <x v="2"/>
    <x v="3"/>
  </r>
  <r>
    <d v="2024-03-30T00:00:00"/>
    <x v="784"/>
    <x v="39"/>
    <x v="0"/>
    <x v="10"/>
    <n v="325.86"/>
    <n v="2"/>
    <n v="149.9"/>
    <x v="2"/>
    <x v="3"/>
  </r>
  <r>
    <d v="2024-03-30T00:00:00"/>
    <x v="652"/>
    <x v="2"/>
    <x v="0"/>
    <x v="3"/>
    <n v="5.72"/>
    <n v="5"/>
    <n v="-4.76"/>
    <x v="2"/>
    <x v="3"/>
  </r>
  <r>
    <d v="2024-03-30T00:00:00"/>
    <x v="5"/>
    <x v="4"/>
    <x v="0"/>
    <x v="2"/>
    <n v="59.76"/>
    <n v="1"/>
    <n v="16.73"/>
    <x v="2"/>
    <x v="3"/>
  </r>
  <r>
    <d v="2024-03-30T00:00:00"/>
    <x v="23"/>
    <x v="3"/>
    <x v="0"/>
    <x v="4"/>
    <n v="6.08"/>
    <n v="2"/>
    <n v="2.0699999999999998"/>
    <x v="2"/>
    <x v="3"/>
  </r>
  <r>
    <d v="2024-03-30T00:00:00"/>
    <x v="23"/>
    <x v="3"/>
    <x v="2"/>
    <x v="6"/>
    <n v="164.79"/>
    <n v="1"/>
    <n v="18.54"/>
    <x v="2"/>
    <x v="3"/>
  </r>
  <r>
    <d v="2024-03-30T00:00:00"/>
    <x v="513"/>
    <x v="3"/>
    <x v="1"/>
    <x v="8"/>
    <n v="94.2"/>
    <n v="5"/>
    <n v="39.56"/>
    <x v="2"/>
    <x v="3"/>
  </r>
  <r>
    <d v="2024-03-31T00:00:00"/>
    <x v="171"/>
    <x v="0"/>
    <x v="1"/>
    <x v="11"/>
    <n v="205.33"/>
    <n v="2"/>
    <n v="-36.24"/>
    <x v="2"/>
    <x v="3"/>
  </r>
  <r>
    <d v="2024-03-31T00:00:00"/>
    <x v="626"/>
    <x v="20"/>
    <x v="1"/>
    <x v="8"/>
    <n v="29.78"/>
    <n v="2"/>
    <n v="8.0399999999999991"/>
    <x v="2"/>
    <x v="3"/>
  </r>
  <r>
    <d v="2024-03-31T00:00:00"/>
    <x v="626"/>
    <x v="20"/>
    <x v="2"/>
    <x v="6"/>
    <n v="677.58"/>
    <n v="3"/>
    <n v="176.17"/>
    <x v="2"/>
    <x v="3"/>
  </r>
  <r>
    <d v="2024-03-31T00:00:00"/>
    <x v="626"/>
    <x v="20"/>
    <x v="0"/>
    <x v="0"/>
    <n v="75.040000000000006"/>
    <n v="8"/>
    <n v="36.020000000000003"/>
    <x v="2"/>
    <x v="3"/>
  </r>
  <r>
    <d v="2024-03-31T00:00:00"/>
    <x v="445"/>
    <x v="20"/>
    <x v="2"/>
    <x v="6"/>
    <n v="84.95"/>
    <n v="5"/>
    <n v="22.09"/>
    <x v="2"/>
    <x v="3"/>
  </r>
  <r>
    <d v="2024-03-31T00:00:00"/>
    <x v="474"/>
    <x v="5"/>
    <x v="1"/>
    <x v="8"/>
    <n v="61"/>
    <n v="5"/>
    <n v="25.62"/>
    <x v="2"/>
    <x v="3"/>
  </r>
  <r>
    <d v="2024-03-31T00:00:00"/>
    <x v="474"/>
    <x v="5"/>
    <x v="2"/>
    <x v="6"/>
    <n v="671.93"/>
    <n v="7"/>
    <n v="188.14"/>
    <x v="2"/>
    <x v="3"/>
  </r>
  <r>
    <d v="2024-03-31T00:00:00"/>
    <x v="709"/>
    <x v="1"/>
    <x v="0"/>
    <x v="3"/>
    <n v="13.47"/>
    <n v="13"/>
    <n v="-22.9"/>
    <x v="2"/>
    <x v="3"/>
  </r>
  <r>
    <d v="2024-03-31T00:00:00"/>
    <x v="458"/>
    <x v="4"/>
    <x v="0"/>
    <x v="3"/>
    <n v="34.54"/>
    <n v="1"/>
    <n v="17.27"/>
    <x v="2"/>
    <x v="3"/>
  </r>
  <r>
    <d v="2024-03-31T00:00:00"/>
    <x v="458"/>
    <x v="4"/>
    <x v="2"/>
    <x v="16"/>
    <n v="2999.95"/>
    <n v="5"/>
    <n v="1439.98"/>
    <x v="2"/>
    <x v="3"/>
  </r>
  <r>
    <d v="2024-03-31T00:00:00"/>
    <x v="458"/>
    <x v="4"/>
    <x v="0"/>
    <x v="3"/>
    <n v="64.12"/>
    <n v="4"/>
    <n v="30.78"/>
    <x v="2"/>
    <x v="3"/>
  </r>
  <r>
    <d v="2024-03-31T00:00:00"/>
    <x v="134"/>
    <x v="0"/>
    <x v="0"/>
    <x v="12"/>
    <n v="33.619999999999997"/>
    <n v="5"/>
    <n v="-90.77"/>
    <x v="2"/>
    <x v="3"/>
  </r>
  <r>
    <d v="2024-03-31T00:00:00"/>
    <x v="418"/>
    <x v="3"/>
    <x v="0"/>
    <x v="14"/>
    <n v="29.7"/>
    <n v="3"/>
    <n v="8.02"/>
    <x v="2"/>
    <x v="3"/>
  </r>
  <r>
    <d v="2024-04-01T00:00:00"/>
    <x v="423"/>
    <x v="24"/>
    <x v="0"/>
    <x v="2"/>
    <n v="94.2"/>
    <n v="6"/>
    <n v="23.55"/>
    <x v="3"/>
    <x v="3"/>
  </r>
  <r>
    <d v="2024-04-01T00:00:00"/>
    <x v="423"/>
    <x v="24"/>
    <x v="0"/>
    <x v="10"/>
    <n v="28.4"/>
    <n v="5"/>
    <n v="13.35"/>
    <x v="3"/>
    <x v="3"/>
  </r>
  <r>
    <d v="2024-04-01T00:00:00"/>
    <x v="389"/>
    <x v="3"/>
    <x v="0"/>
    <x v="1"/>
    <n v="5.78"/>
    <n v="2"/>
    <n v="2.72"/>
    <x v="3"/>
    <x v="3"/>
  </r>
  <r>
    <d v="2024-04-01T00:00:00"/>
    <x v="389"/>
    <x v="3"/>
    <x v="0"/>
    <x v="3"/>
    <n v="121.68"/>
    <n v="13"/>
    <n v="38.03"/>
    <x v="3"/>
    <x v="3"/>
  </r>
  <r>
    <d v="2024-04-01T00:00:00"/>
    <x v="317"/>
    <x v="3"/>
    <x v="1"/>
    <x v="11"/>
    <n v="482.66"/>
    <n v="8"/>
    <n v="85.18"/>
    <x v="3"/>
    <x v="3"/>
  </r>
  <r>
    <d v="2024-04-01T00:00:00"/>
    <x v="317"/>
    <x v="3"/>
    <x v="2"/>
    <x v="15"/>
    <n v="4799.9799999999996"/>
    <n v="2"/>
    <n v="360"/>
    <x v="3"/>
    <x v="3"/>
  </r>
  <r>
    <d v="2024-04-01T00:00:00"/>
    <x v="405"/>
    <x v="20"/>
    <x v="0"/>
    <x v="0"/>
    <n v="42.93"/>
    <n v="9"/>
    <n v="19.32"/>
    <x v="3"/>
    <x v="3"/>
  </r>
  <r>
    <d v="2024-04-01T00:00:00"/>
    <x v="45"/>
    <x v="16"/>
    <x v="2"/>
    <x v="6"/>
    <n v="23.98"/>
    <n v="3"/>
    <n v="-5.69"/>
    <x v="3"/>
    <x v="3"/>
  </r>
  <r>
    <d v="2024-04-01T00:00:00"/>
    <x v="45"/>
    <x v="16"/>
    <x v="0"/>
    <x v="1"/>
    <n v="6.26"/>
    <n v="3"/>
    <n v="2.04"/>
    <x v="3"/>
    <x v="3"/>
  </r>
  <r>
    <d v="2024-04-01T00:00:00"/>
    <x v="45"/>
    <x v="16"/>
    <x v="0"/>
    <x v="12"/>
    <n v="20.81"/>
    <n v="3"/>
    <n v="1.82"/>
    <x v="3"/>
    <x v="3"/>
  </r>
  <r>
    <d v="2024-04-01T00:00:00"/>
    <x v="45"/>
    <x v="16"/>
    <x v="1"/>
    <x v="5"/>
    <n v="218.35"/>
    <n v="3"/>
    <n v="-19.11"/>
    <x v="3"/>
    <x v="3"/>
  </r>
  <r>
    <d v="2024-04-01T00:00:00"/>
    <x v="169"/>
    <x v="9"/>
    <x v="1"/>
    <x v="8"/>
    <n v="127.95"/>
    <n v="3"/>
    <n v="21.75"/>
    <x v="3"/>
    <x v="3"/>
  </r>
  <r>
    <d v="2024-04-02T00:00:00"/>
    <x v="509"/>
    <x v="3"/>
    <x v="1"/>
    <x v="8"/>
    <n v="25.11"/>
    <n v="3"/>
    <n v="6.53"/>
    <x v="3"/>
    <x v="3"/>
  </r>
  <r>
    <d v="2024-04-02T00:00:00"/>
    <x v="529"/>
    <x v="4"/>
    <x v="1"/>
    <x v="13"/>
    <n v="411.8"/>
    <n v="2"/>
    <n v="70.010000000000005"/>
    <x v="3"/>
    <x v="3"/>
  </r>
  <r>
    <d v="2024-04-02T00:00:00"/>
    <x v="529"/>
    <x v="4"/>
    <x v="2"/>
    <x v="9"/>
    <n v="360"/>
    <n v="4"/>
    <n v="129.6"/>
    <x v="3"/>
    <x v="3"/>
  </r>
  <r>
    <d v="2024-04-02T00:00:00"/>
    <x v="538"/>
    <x v="37"/>
    <x v="0"/>
    <x v="4"/>
    <n v="11.12"/>
    <n v="4"/>
    <n v="2.89"/>
    <x v="3"/>
    <x v="3"/>
  </r>
  <r>
    <d v="2024-04-02T00:00:00"/>
    <x v="596"/>
    <x v="33"/>
    <x v="0"/>
    <x v="1"/>
    <n v="14.94"/>
    <n v="3"/>
    <n v="6.87"/>
    <x v="3"/>
    <x v="3"/>
  </r>
  <r>
    <d v="2024-04-03T00:00:00"/>
    <x v="175"/>
    <x v="2"/>
    <x v="1"/>
    <x v="8"/>
    <n v="25.47"/>
    <n v="4"/>
    <n v="7.64"/>
    <x v="3"/>
    <x v="3"/>
  </r>
  <r>
    <d v="2024-04-03T00:00:00"/>
    <x v="52"/>
    <x v="1"/>
    <x v="0"/>
    <x v="4"/>
    <n v="7.06"/>
    <n v="3"/>
    <n v="2.21"/>
    <x v="3"/>
    <x v="3"/>
  </r>
  <r>
    <d v="2024-04-04T00:00:00"/>
    <x v="481"/>
    <x v="1"/>
    <x v="2"/>
    <x v="6"/>
    <n v="383.84"/>
    <n v="4"/>
    <n v="47.98"/>
    <x v="3"/>
    <x v="3"/>
  </r>
  <r>
    <d v="2024-04-04T00:00:00"/>
    <x v="293"/>
    <x v="20"/>
    <x v="2"/>
    <x v="6"/>
    <n v="41.22"/>
    <n v="1"/>
    <n v="11.13"/>
    <x v="3"/>
    <x v="3"/>
  </r>
  <r>
    <d v="2024-04-04T00:00:00"/>
    <x v="293"/>
    <x v="20"/>
    <x v="0"/>
    <x v="14"/>
    <n v="240.37"/>
    <n v="1"/>
    <n v="7.21"/>
    <x v="3"/>
    <x v="3"/>
  </r>
  <r>
    <d v="2024-04-04T00:00:00"/>
    <x v="293"/>
    <x v="20"/>
    <x v="2"/>
    <x v="6"/>
    <n v="119.02"/>
    <n v="2"/>
    <n v="33.33"/>
    <x v="3"/>
    <x v="3"/>
  </r>
  <r>
    <d v="2024-04-04T00:00:00"/>
    <x v="577"/>
    <x v="20"/>
    <x v="0"/>
    <x v="10"/>
    <n v="16.98"/>
    <n v="1"/>
    <n v="8.49"/>
    <x v="3"/>
    <x v="3"/>
  </r>
  <r>
    <d v="2024-04-04T00:00:00"/>
    <x v="398"/>
    <x v="20"/>
    <x v="0"/>
    <x v="4"/>
    <n v="7.04"/>
    <n v="4"/>
    <n v="2.04"/>
    <x v="3"/>
    <x v="3"/>
  </r>
  <r>
    <d v="2024-04-06T00:00:00"/>
    <x v="770"/>
    <x v="30"/>
    <x v="0"/>
    <x v="0"/>
    <n v="106.32"/>
    <n v="3"/>
    <n v="49.97"/>
    <x v="3"/>
    <x v="3"/>
  </r>
  <r>
    <d v="2024-04-06T00:00:00"/>
    <x v="345"/>
    <x v="15"/>
    <x v="0"/>
    <x v="3"/>
    <n v="8.1"/>
    <n v="5"/>
    <n v="-5.94"/>
    <x v="3"/>
    <x v="3"/>
  </r>
  <r>
    <d v="2024-04-07T00:00:00"/>
    <x v="431"/>
    <x v="16"/>
    <x v="1"/>
    <x v="13"/>
    <n v="233.86"/>
    <n v="2"/>
    <n v="-102.05"/>
    <x v="3"/>
    <x v="3"/>
  </r>
  <r>
    <d v="2024-04-07T00:00:00"/>
    <x v="431"/>
    <x v="16"/>
    <x v="1"/>
    <x v="13"/>
    <n v="620.61"/>
    <n v="3"/>
    <n v="-248.25"/>
    <x v="3"/>
    <x v="3"/>
  </r>
  <r>
    <d v="2024-04-07T00:00:00"/>
    <x v="431"/>
    <x v="16"/>
    <x v="0"/>
    <x v="3"/>
    <n v="5.33"/>
    <n v="2"/>
    <n v="-3.55"/>
    <x v="3"/>
    <x v="3"/>
  </r>
  <r>
    <d v="2024-04-07T00:00:00"/>
    <x v="431"/>
    <x v="16"/>
    <x v="1"/>
    <x v="8"/>
    <n v="258.07"/>
    <n v="3"/>
    <n v="0"/>
    <x v="3"/>
    <x v="3"/>
  </r>
  <r>
    <d v="2024-04-07T00:00:00"/>
    <x v="431"/>
    <x v="16"/>
    <x v="2"/>
    <x v="9"/>
    <n v="617.98"/>
    <n v="3"/>
    <n v="-7.72"/>
    <x v="3"/>
    <x v="3"/>
  </r>
  <r>
    <d v="2024-04-07T00:00:00"/>
    <x v="57"/>
    <x v="16"/>
    <x v="0"/>
    <x v="4"/>
    <n v="16.260000000000002"/>
    <n v="2"/>
    <n v="1.22"/>
    <x v="3"/>
    <x v="3"/>
  </r>
  <r>
    <d v="2024-04-07T00:00:00"/>
    <x v="57"/>
    <x v="16"/>
    <x v="2"/>
    <x v="6"/>
    <n v="219.18"/>
    <n v="2"/>
    <n v="19.18"/>
    <x v="3"/>
    <x v="3"/>
  </r>
  <r>
    <d v="2024-04-08T00:00:00"/>
    <x v="491"/>
    <x v="4"/>
    <x v="1"/>
    <x v="8"/>
    <n v="56.28"/>
    <n v="6"/>
    <n v="15.76"/>
    <x v="3"/>
    <x v="3"/>
  </r>
  <r>
    <d v="2024-04-08T00:00:00"/>
    <x v="491"/>
    <x v="4"/>
    <x v="0"/>
    <x v="3"/>
    <n v="2690.97"/>
    <n v="3"/>
    <n v="1264.76"/>
    <x v="3"/>
    <x v="3"/>
  </r>
  <r>
    <d v="2024-04-08T00:00:00"/>
    <x v="432"/>
    <x v="23"/>
    <x v="0"/>
    <x v="2"/>
    <n v="2591.56"/>
    <n v="4"/>
    <n v="621.97"/>
    <x v="3"/>
    <x v="3"/>
  </r>
  <r>
    <d v="2024-04-08T00:00:00"/>
    <x v="432"/>
    <x v="23"/>
    <x v="0"/>
    <x v="12"/>
    <n v="41.95"/>
    <n v="5"/>
    <n v="10.49"/>
    <x v="3"/>
    <x v="3"/>
  </r>
  <r>
    <d v="2024-04-08T00:00:00"/>
    <x v="303"/>
    <x v="3"/>
    <x v="0"/>
    <x v="0"/>
    <n v="244.55"/>
    <n v="5"/>
    <n v="114.94"/>
    <x v="3"/>
    <x v="3"/>
  </r>
  <r>
    <d v="2024-04-08T00:00:00"/>
    <x v="303"/>
    <x v="3"/>
    <x v="0"/>
    <x v="0"/>
    <n v="195.76"/>
    <n v="4"/>
    <n v="97.88"/>
    <x v="3"/>
    <x v="3"/>
  </r>
  <r>
    <d v="2024-04-08T00:00:00"/>
    <x v="62"/>
    <x v="14"/>
    <x v="1"/>
    <x v="8"/>
    <n v="273.95999999999998"/>
    <n v="2"/>
    <n v="71.23"/>
    <x v="3"/>
    <x v="3"/>
  </r>
  <r>
    <d v="2024-04-08T00:00:00"/>
    <x v="62"/>
    <x v="14"/>
    <x v="1"/>
    <x v="8"/>
    <n v="306.89999999999998"/>
    <n v="3"/>
    <n v="79.790000000000006"/>
    <x v="3"/>
    <x v="3"/>
  </r>
  <r>
    <d v="2024-04-09T00:00:00"/>
    <x v="697"/>
    <x v="20"/>
    <x v="0"/>
    <x v="1"/>
    <n v="9.82"/>
    <n v="2"/>
    <n v="4.8099999999999996"/>
    <x v="3"/>
    <x v="3"/>
  </r>
  <r>
    <d v="2024-04-09T00:00:00"/>
    <x v="697"/>
    <x v="20"/>
    <x v="0"/>
    <x v="4"/>
    <n v="35.97"/>
    <n v="3"/>
    <n v="9.7100000000000009"/>
    <x v="3"/>
    <x v="3"/>
  </r>
  <r>
    <d v="2024-04-09T00:00:00"/>
    <x v="697"/>
    <x v="20"/>
    <x v="0"/>
    <x v="0"/>
    <n v="12.96"/>
    <n v="2"/>
    <n v="6.22"/>
    <x v="3"/>
    <x v="3"/>
  </r>
  <r>
    <d v="2024-04-09T00:00:00"/>
    <x v="697"/>
    <x v="20"/>
    <x v="0"/>
    <x v="0"/>
    <n v="191.6"/>
    <n v="4"/>
    <n v="91.97"/>
    <x v="3"/>
    <x v="3"/>
  </r>
  <r>
    <d v="2024-04-09T00:00:00"/>
    <x v="697"/>
    <x v="20"/>
    <x v="0"/>
    <x v="1"/>
    <n v="8.64"/>
    <n v="3"/>
    <n v="4.2300000000000004"/>
    <x v="3"/>
    <x v="3"/>
  </r>
  <r>
    <d v="2024-04-09T00:00:00"/>
    <x v="697"/>
    <x v="20"/>
    <x v="0"/>
    <x v="2"/>
    <n v="501.81"/>
    <n v="3"/>
    <n v="0"/>
    <x v="3"/>
    <x v="3"/>
  </r>
  <r>
    <d v="2024-04-09T00:00:00"/>
    <x v="52"/>
    <x v="16"/>
    <x v="0"/>
    <x v="1"/>
    <n v="15.12"/>
    <n v="3"/>
    <n v="4.91"/>
    <x v="3"/>
    <x v="3"/>
  </r>
  <r>
    <d v="2024-04-09T00:00:00"/>
    <x v="52"/>
    <x v="16"/>
    <x v="0"/>
    <x v="3"/>
    <n v="17.43"/>
    <n v="1"/>
    <n v="-13.36"/>
    <x v="3"/>
    <x v="3"/>
  </r>
  <r>
    <d v="2024-04-09T00:00:00"/>
    <x v="52"/>
    <x v="16"/>
    <x v="0"/>
    <x v="0"/>
    <n v="251.64"/>
    <n v="3"/>
    <n v="88.07"/>
    <x v="3"/>
    <x v="3"/>
  </r>
  <r>
    <d v="2024-04-09T00:00:00"/>
    <x v="318"/>
    <x v="14"/>
    <x v="0"/>
    <x v="3"/>
    <n v="478.24"/>
    <n v="8"/>
    <n v="219.99"/>
    <x v="3"/>
    <x v="3"/>
  </r>
  <r>
    <d v="2024-04-09T00:00:00"/>
    <x v="479"/>
    <x v="2"/>
    <x v="0"/>
    <x v="3"/>
    <n v="37.9"/>
    <n v="4"/>
    <n v="-29.05"/>
    <x v="3"/>
    <x v="3"/>
  </r>
  <r>
    <d v="2024-04-09T00:00:00"/>
    <x v="479"/>
    <x v="2"/>
    <x v="0"/>
    <x v="0"/>
    <n v="65.58"/>
    <n v="2"/>
    <n v="23.77"/>
    <x v="3"/>
    <x v="3"/>
  </r>
  <r>
    <d v="2024-04-10T00:00:00"/>
    <x v="694"/>
    <x v="23"/>
    <x v="0"/>
    <x v="0"/>
    <n v="7.61"/>
    <n v="1"/>
    <n v="3.58"/>
    <x v="3"/>
    <x v="3"/>
  </r>
  <r>
    <d v="2024-04-10T00:00:00"/>
    <x v="694"/>
    <x v="23"/>
    <x v="0"/>
    <x v="7"/>
    <n v="7.16"/>
    <n v="2"/>
    <n v="3.58"/>
    <x v="3"/>
    <x v="3"/>
  </r>
  <r>
    <d v="2024-04-10T00:00:00"/>
    <x v="446"/>
    <x v="0"/>
    <x v="0"/>
    <x v="0"/>
    <n v="10.37"/>
    <n v="2"/>
    <n v="3.63"/>
    <x v="3"/>
    <x v="3"/>
  </r>
  <r>
    <d v="2024-04-10T00:00:00"/>
    <x v="446"/>
    <x v="0"/>
    <x v="2"/>
    <x v="9"/>
    <n v="95.74"/>
    <n v="3"/>
    <n v="20.34"/>
    <x v="3"/>
    <x v="3"/>
  </r>
  <r>
    <d v="2024-04-10T00:00:00"/>
    <x v="785"/>
    <x v="16"/>
    <x v="1"/>
    <x v="8"/>
    <n v="12.32"/>
    <n v="5"/>
    <n v="1.85"/>
    <x v="3"/>
    <x v="3"/>
  </r>
  <r>
    <d v="2024-04-10T00:00:00"/>
    <x v="785"/>
    <x v="16"/>
    <x v="0"/>
    <x v="3"/>
    <n v="4.42"/>
    <n v="3"/>
    <n v="-3.09"/>
    <x v="3"/>
    <x v="3"/>
  </r>
  <r>
    <d v="2024-04-10T00:00:00"/>
    <x v="524"/>
    <x v="37"/>
    <x v="2"/>
    <x v="9"/>
    <n v="99.99"/>
    <n v="1"/>
    <n v="42"/>
    <x v="3"/>
    <x v="3"/>
  </r>
  <r>
    <d v="2024-04-10T00:00:00"/>
    <x v="524"/>
    <x v="37"/>
    <x v="0"/>
    <x v="2"/>
    <n v="286.14999999999998"/>
    <n v="5"/>
    <n v="71.540000000000006"/>
    <x v="3"/>
    <x v="3"/>
  </r>
  <r>
    <d v="2024-04-10T00:00:00"/>
    <x v="206"/>
    <x v="2"/>
    <x v="0"/>
    <x v="12"/>
    <n v="195.1"/>
    <n v="4"/>
    <n v="21.95"/>
    <x v="3"/>
    <x v="3"/>
  </r>
  <r>
    <d v="2024-04-10T00:00:00"/>
    <x v="206"/>
    <x v="2"/>
    <x v="1"/>
    <x v="8"/>
    <n v="36.67"/>
    <n v="3"/>
    <n v="6.42"/>
    <x v="3"/>
    <x v="3"/>
  </r>
  <r>
    <d v="2024-04-11T00:00:00"/>
    <x v="399"/>
    <x v="3"/>
    <x v="2"/>
    <x v="9"/>
    <n v="199.95"/>
    <n v="5"/>
    <n v="21.99"/>
    <x v="3"/>
    <x v="3"/>
  </r>
  <r>
    <d v="2024-04-11T00:00:00"/>
    <x v="399"/>
    <x v="3"/>
    <x v="0"/>
    <x v="4"/>
    <n v="41.86"/>
    <n v="7"/>
    <n v="14.23"/>
    <x v="3"/>
    <x v="3"/>
  </r>
  <r>
    <d v="2024-04-11T00:00:00"/>
    <x v="90"/>
    <x v="0"/>
    <x v="0"/>
    <x v="3"/>
    <n v="11.36"/>
    <n v="3"/>
    <n v="-17.05"/>
    <x v="3"/>
    <x v="3"/>
  </r>
  <r>
    <d v="2024-04-11T00:00:00"/>
    <x v="304"/>
    <x v="10"/>
    <x v="0"/>
    <x v="2"/>
    <n v="16.77"/>
    <n v="2"/>
    <n v="1.47"/>
    <x v="3"/>
    <x v="3"/>
  </r>
  <r>
    <d v="2024-04-11T00:00:00"/>
    <x v="304"/>
    <x v="10"/>
    <x v="2"/>
    <x v="9"/>
    <n v="27.12"/>
    <n v="2"/>
    <n v="-4.75"/>
    <x v="3"/>
    <x v="3"/>
  </r>
  <r>
    <d v="2024-04-11T00:00:00"/>
    <x v="700"/>
    <x v="25"/>
    <x v="0"/>
    <x v="4"/>
    <n v="1.75"/>
    <n v="1"/>
    <n v="0.15"/>
    <x v="3"/>
    <x v="3"/>
  </r>
  <r>
    <d v="2024-04-11T00:00:00"/>
    <x v="700"/>
    <x v="25"/>
    <x v="0"/>
    <x v="4"/>
    <n v="20.99"/>
    <n v="8"/>
    <n v="2.36"/>
    <x v="3"/>
    <x v="3"/>
  </r>
  <r>
    <d v="2024-04-12T00:00:00"/>
    <x v="649"/>
    <x v="43"/>
    <x v="0"/>
    <x v="3"/>
    <n v="29.7"/>
    <n v="5"/>
    <n v="13.37"/>
    <x v="3"/>
    <x v="3"/>
  </r>
  <r>
    <d v="2024-04-12T00:00:00"/>
    <x v="649"/>
    <x v="43"/>
    <x v="0"/>
    <x v="0"/>
    <n v="39.96"/>
    <n v="4"/>
    <n v="17.98"/>
    <x v="3"/>
    <x v="3"/>
  </r>
  <r>
    <d v="2024-04-13T00:00:00"/>
    <x v="274"/>
    <x v="22"/>
    <x v="0"/>
    <x v="0"/>
    <n v="5.28"/>
    <n v="1"/>
    <n v="2.38"/>
    <x v="3"/>
    <x v="3"/>
  </r>
  <r>
    <d v="2024-04-13T00:00:00"/>
    <x v="274"/>
    <x v="22"/>
    <x v="0"/>
    <x v="3"/>
    <n v="895.92"/>
    <n v="5"/>
    <n v="302.37"/>
    <x v="3"/>
    <x v="3"/>
  </r>
  <r>
    <d v="2024-04-13T00:00:00"/>
    <x v="598"/>
    <x v="3"/>
    <x v="1"/>
    <x v="5"/>
    <n v="436.7"/>
    <n v="6"/>
    <n v="-38.21"/>
    <x v="3"/>
    <x v="3"/>
  </r>
  <r>
    <d v="2024-04-13T00:00:00"/>
    <x v="679"/>
    <x v="2"/>
    <x v="0"/>
    <x v="7"/>
    <n v="7.92"/>
    <n v="5"/>
    <n v="1.68"/>
    <x v="3"/>
    <x v="3"/>
  </r>
  <r>
    <d v="2024-04-14T00:00:00"/>
    <x v="513"/>
    <x v="10"/>
    <x v="0"/>
    <x v="4"/>
    <n v="14.59"/>
    <n v="3"/>
    <n v="2.5499999999999998"/>
    <x v="3"/>
    <x v="3"/>
  </r>
  <r>
    <d v="2024-04-14T00:00:00"/>
    <x v="513"/>
    <x v="10"/>
    <x v="0"/>
    <x v="4"/>
    <n v="89.86"/>
    <n v="3"/>
    <n v="21.34"/>
    <x v="3"/>
    <x v="3"/>
  </r>
  <r>
    <d v="2024-04-14T00:00:00"/>
    <x v="513"/>
    <x v="10"/>
    <x v="0"/>
    <x v="0"/>
    <n v="13.87"/>
    <n v="3"/>
    <n v="5.03"/>
    <x v="3"/>
    <x v="3"/>
  </r>
  <r>
    <d v="2024-04-14T00:00:00"/>
    <x v="750"/>
    <x v="24"/>
    <x v="0"/>
    <x v="3"/>
    <n v="8.76"/>
    <n v="2"/>
    <n v="4.2"/>
    <x v="3"/>
    <x v="3"/>
  </r>
  <r>
    <d v="2024-04-14T00:00:00"/>
    <x v="349"/>
    <x v="20"/>
    <x v="0"/>
    <x v="3"/>
    <n v="10.78"/>
    <n v="3"/>
    <n v="3.5"/>
    <x v="3"/>
    <x v="3"/>
  </r>
  <r>
    <d v="2024-04-14T00:00:00"/>
    <x v="349"/>
    <x v="20"/>
    <x v="1"/>
    <x v="11"/>
    <n v="242.35"/>
    <n v="3"/>
    <n v="9.09"/>
    <x v="3"/>
    <x v="3"/>
  </r>
  <r>
    <d v="2024-04-14T00:00:00"/>
    <x v="360"/>
    <x v="25"/>
    <x v="1"/>
    <x v="11"/>
    <n v="198.27"/>
    <n v="8"/>
    <n v="-32.22"/>
    <x v="3"/>
    <x v="3"/>
  </r>
  <r>
    <d v="2024-04-14T00:00:00"/>
    <x v="312"/>
    <x v="23"/>
    <x v="1"/>
    <x v="8"/>
    <n v="74.45"/>
    <n v="5"/>
    <n v="20.100000000000001"/>
    <x v="3"/>
    <x v="3"/>
  </r>
  <r>
    <d v="2024-04-15T00:00:00"/>
    <x v="182"/>
    <x v="25"/>
    <x v="0"/>
    <x v="0"/>
    <n v="15.55"/>
    <n v="3"/>
    <n v="5.44"/>
    <x v="3"/>
    <x v="3"/>
  </r>
  <r>
    <d v="2024-04-15T00:00:00"/>
    <x v="489"/>
    <x v="6"/>
    <x v="0"/>
    <x v="4"/>
    <n v="4.8899999999999997"/>
    <n v="1"/>
    <n v="2"/>
    <x v="3"/>
    <x v="3"/>
  </r>
  <r>
    <d v="2024-04-15T00:00:00"/>
    <x v="512"/>
    <x v="17"/>
    <x v="1"/>
    <x v="8"/>
    <n v="196.45"/>
    <n v="5"/>
    <n v="70.72"/>
    <x v="3"/>
    <x v="3"/>
  </r>
  <r>
    <d v="2024-04-15T00:00:00"/>
    <x v="270"/>
    <x v="3"/>
    <x v="0"/>
    <x v="0"/>
    <n v="79.14"/>
    <n v="3"/>
    <n v="36.4"/>
    <x v="3"/>
    <x v="3"/>
  </r>
  <r>
    <d v="2024-04-15T00:00:00"/>
    <x v="26"/>
    <x v="0"/>
    <x v="0"/>
    <x v="0"/>
    <n v="20.74"/>
    <n v="4"/>
    <n v="7.26"/>
    <x v="3"/>
    <x v="3"/>
  </r>
  <r>
    <d v="2024-04-15T00:00:00"/>
    <x v="244"/>
    <x v="16"/>
    <x v="0"/>
    <x v="3"/>
    <n v="15.57"/>
    <n v="3"/>
    <n v="-11.94"/>
    <x v="3"/>
    <x v="3"/>
  </r>
  <r>
    <d v="2024-04-16T00:00:00"/>
    <x v="485"/>
    <x v="1"/>
    <x v="0"/>
    <x v="4"/>
    <n v="16.52"/>
    <n v="5"/>
    <n v="2.0699999999999998"/>
    <x v="3"/>
    <x v="3"/>
  </r>
  <r>
    <d v="2024-04-16T00:00:00"/>
    <x v="503"/>
    <x v="10"/>
    <x v="0"/>
    <x v="3"/>
    <n v="13.71"/>
    <n v="5"/>
    <n v="-10.050000000000001"/>
    <x v="3"/>
    <x v="3"/>
  </r>
  <r>
    <d v="2024-04-16T00:00:00"/>
    <x v="264"/>
    <x v="3"/>
    <x v="0"/>
    <x v="2"/>
    <n v="205.92"/>
    <n v="4"/>
    <n v="2.06"/>
    <x v="3"/>
    <x v="3"/>
  </r>
  <r>
    <d v="2024-04-16T00:00:00"/>
    <x v="264"/>
    <x v="3"/>
    <x v="1"/>
    <x v="11"/>
    <n v="102.83"/>
    <n v="1"/>
    <n v="-6.05"/>
    <x v="3"/>
    <x v="3"/>
  </r>
  <r>
    <d v="2024-04-16T00:00:00"/>
    <x v="615"/>
    <x v="33"/>
    <x v="0"/>
    <x v="14"/>
    <n v="477.24"/>
    <n v="4"/>
    <n v="9.5399999999999991"/>
    <x v="3"/>
    <x v="3"/>
  </r>
  <r>
    <d v="2024-04-16T00:00:00"/>
    <x v="615"/>
    <x v="33"/>
    <x v="2"/>
    <x v="9"/>
    <n v="25.98"/>
    <n v="2"/>
    <n v="1.56"/>
    <x v="3"/>
    <x v="3"/>
  </r>
  <r>
    <d v="2024-04-16T00:00:00"/>
    <x v="11"/>
    <x v="0"/>
    <x v="0"/>
    <x v="3"/>
    <n v="26.05"/>
    <n v="3"/>
    <n v="-44.28"/>
    <x v="3"/>
    <x v="3"/>
  </r>
  <r>
    <d v="2024-04-16T00:00:00"/>
    <x v="11"/>
    <x v="0"/>
    <x v="0"/>
    <x v="3"/>
    <n v="2.9"/>
    <n v="1"/>
    <n v="-4.78"/>
    <x v="3"/>
    <x v="3"/>
  </r>
  <r>
    <d v="2024-04-16T00:00:00"/>
    <x v="11"/>
    <x v="0"/>
    <x v="0"/>
    <x v="2"/>
    <n v="32.54"/>
    <n v="2"/>
    <n v="-7.73"/>
    <x v="3"/>
    <x v="3"/>
  </r>
  <r>
    <d v="2024-04-16T00:00:00"/>
    <x v="618"/>
    <x v="3"/>
    <x v="0"/>
    <x v="12"/>
    <n v="40.74"/>
    <n v="3"/>
    <n v="12.22"/>
    <x v="3"/>
    <x v="3"/>
  </r>
  <r>
    <d v="2024-04-17T00:00:00"/>
    <x v="253"/>
    <x v="26"/>
    <x v="0"/>
    <x v="3"/>
    <n v="12.03"/>
    <n v="5"/>
    <n v="-9.2200000000000006"/>
    <x v="3"/>
    <x v="3"/>
  </r>
  <r>
    <d v="2024-04-17T00:00:00"/>
    <x v="253"/>
    <x v="26"/>
    <x v="2"/>
    <x v="15"/>
    <n v="2549.9899999999998"/>
    <n v="5"/>
    <n v="-3399.98"/>
    <x v="3"/>
    <x v="3"/>
  </r>
  <r>
    <d v="2024-04-17T00:00:00"/>
    <x v="253"/>
    <x v="26"/>
    <x v="0"/>
    <x v="3"/>
    <n v="21.59"/>
    <n v="2"/>
    <n v="-15.84"/>
    <x v="3"/>
    <x v="3"/>
  </r>
  <r>
    <d v="2024-04-17T00:00:00"/>
    <x v="253"/>
    <x v="26"/>
    <x v="0"/>
    <x v="3"/>
    <n v="8.9600000000000009"/>
    <n v="6"/>
    <n v="-6.57"/>
    <x v="3"/>
    <x v="3"/>
  </r>
  <r>
    <d v="2024-04-17T00:00:00"/>
    <x v="253"/>
    <x v="26"/>
    <x v="0"/>
    <x v="0"/>
    <n v="20.74"/>
    <n v="4"/>
    <n v="7.26"/>
    <x v="3"/>
    <x v="3"/>
  </r>
  <r>
    <d v="2024-04-17T00:00:00"/>
    <x v="100"/>
    <x v="2"/>
    <x v="1"/>
    <x v="8"/>
    <n v="60.31"/>
    <n v="3"/>
    <n v="5.28"/>
    <x v="3"/>
    <x v="3"/>
  </r>
  <r>
    <d v="2024-04-17T00:00:00"/>
    <x v="255"/>
    <x v="3"/>
    <x v="0"/>
    <x v="0"/>
    <n v="28.14"/>
    <n v="3"/>
    <n v="13.51"/>
    <x v="3"/>
    <x v="3"/>
  </r>
  <r>
    <d v="2024-04-17T00:00:00"/>
    <x v="255"/>
    <x v="3"/>
    <x v="0"/>
    <x v="1"/>
    <n v="7.38"/>
    <n v="2"/>
    <n v="3.47"/>
    <x v="3"/>
    <x v="3"/>
  </r>
  <r>
    <d v="2024-04-17T00:00:00"/>
    <x v="255"/>
    <x v="3"/>
    <x v="0"/>
    <x v="7"/>
    <n v="10.9"/>
    <n v="5"/>
    <n v="3.6"/>
    <x v="3"/>
    <x v="3"/>
  </r>
  <r>
    <d v="2024-04-17T00:00:00"/>
    <x v="255"/>
    <x v="3"/>
    <x v="2"/>
    <x v="9"/>
    <n v="274.89"/>
    <n v="11"/>
    <n v="46.73"/>
    <x v="3"/>
    <x v="3"/>
  </r>
  <r>
    <d v="2024-04-17T00:00:00"/>
    <x v="255"/>
    <x v="3"/>
    <x v="0"/>
    <x v="1"/>
    <n v="23.04"/>
    <n v="8"/>
    <n v="11.29"/>
    <x v="3"/>
    <x v="3"/>
  </r>
  <r>
    <d v="2024-04-17T00:00:00"/>
    <x v="255"/>
    <x v="3"/>
    <x v="1"/>
    <x v="5"/>
    <n v="218.35"/>
    <n v="3"/>
    <n v="-19.11"/>
    <x v="3"/>
    <x v="3"/>
  </r>
  <r>
    <d v="2024-04-17T00:00:00"/>
    <x v="688"/>
    <x v="1"/>
    <x v="0"/>
    <x v="2"/>
    <n v="195.14"/>
    <n v="4"/>
    <n v="-43.91"/>
    <x v="3"/>
    <x v="3"/>
  </r>
  <r>
    <d v="2024-04-20T00:00:00"/>
    <x v="694"/>
    <x v="1"/>
    <x v="1"/>
    <x v="8"/>
    <n v="44.4"/>
    <n v="2"/>
    <n v="-52.17"/>
    <x v="3"/>
    <x v="3"/>
  </r>
  <r>
    <d v="2024-04-20T00:00:00"/>
    <x v="755"/>
    <x v="2"/>
    <x v="1"/>
    <x v="8"/>
    <n v="51.97"/>
    <n v="2"/>
    <n v="10.39"/>
    <x v="3"/>
    <x v="3"/>
  </r>
  <r>
    <d v="2024-04-20T00:00:00"/>
    <x v="755"/>
    <x v="2"/>
    <x v="0"/>
    <x v="2"/>
    <n v="51.34"/>
    <n v="3"/>
    <n v="5.78"/>
    <x v="3"/>
    <x v="3"/>
  </r>
  <r>
    <d v="2024-04-20T00:00:00"/>
    <x v="755"/>
    <x v="2"/>
    <x v="0"/>
    <x v="2"/>
    <n v="332.7"/>
    <n v="1"/>
    <n v="33.270000000000003"/>
    <x v="3"/>
    <x v="3"/>
  </r>
  <r>
    <d v="2024-04-20T00:00:00"/>
    <x v="755"/>
    <x v="2"/>
    <x v="1"/>
    <x v="8"/>
    <n v="42.41"/>
    <n v="3"/>
    <n v="9.5399999999999991"/>
    <x v="3"/>
    <x v="3"/>
  </r>
  <r>
    <d v="2024-04-20T00:00:00"/>
    <x v="605"/>
    <x v="1"/>
    <x v="1"/>
    <x v="5"/>
    <n v="317.06"/>
    <n v="3"/>
    <n v="-18.12"/>
    <x v="3"/>
    <x v="3"/>
  </r>
  <r>
    <d v="2024-04-20T00:00:00"/>
    <x v="605"/>
    <x v="1"/>
    <x v="0"/>
    <x v="4"/>
    <n v="15.76"/>
    <n v="2"/>
    <n v="3.55"/>
    <x v="3"/>
    <x v="3"/>
  </r>
  <r>
    <d v="2024-04-20T00:00:00"/>
    <x v="605"/>
    <x v="1"/>
    <x v="1"/>
    <x v="8"/>
    <n v="14.56"/>
    <n v="5"/>
    <n v="-6.19"/>
    <x v="3"/>
    <x v="3"/>
  </r>
  <r>
    <d v="2024-04-20T00:00:00"/>
    <x v="107"/>
    <x v="14"/>
    <x v="0"/>
    <x v="3"/>
    <n v="146.86000000000001"/>
    <n v="7"/>
    <n v="70.489999999999995"/>
    <x v="3"/>
    <x v="3"/>
  </r>
  <r>
    <d v="2024-04-20T00:00:00"/>
    <x v="107"/>
    <x v="14"/>
    <x v="0"/>
    <x v="3"/>
    <n v="36.56"/>
    <n v="4"/>
    <n v="18.28"/>
    <x v="3"/>
    <x v="3"/>
  </r>
  <r>
    <d v="2024-04-20T00:00:00"/>
    <x v="671"/>
    <x v="10"/>
    <x v="0"/>
    <x v="2"/>
    <n v="848.54"/>
    <n v="4"/>
    <n v="-21.21"/>
    <x v="3"/>
    <x v="3"/>
  </r>
  <r>
    <d v="2024-04-20T00:00:00"/>
    <x v="671"/>
    <x v="10"/>
    <x v="0"/>
    <x v="3"/>
    <n v="8.6999999999999993"/>
    <n v="5"/>
    <n v="-6.38"/>
    <x v="3"/>
    <x v="3"/>
  </r>
  <r>
    <d v="2024-04-20T00:00:00"/>
    <x v="671"/>
    <x v="10"/>
    <x v="2"/>
    <x v="6"/>
    <n v="122.38"/>
    <n v="3"/>
    <n v="-24.48"/>
    <x v="3"/>
    <x v="3"/>
  </r>
  <r>
    <d v="2024-04-21T00:00:00"/>
    <x v="373"/>
    <x v="0"/>
    <x v="0"/>
    <x v="12"/>
    <n v="97.26"/>
    <n v="4"/>
    <n v="-243.16"/>
    <x v="3"/>
    <x v="3"/>
  </r>
  <r>
    <d v="2024-04-21T00:00:00"/>
    <x v="218"/>
    <x v="0"/>
    <x v="0"/>
    <x v="3"/>
    <n v="2.69"/>
    <n v="3"/>
    <n v="-4.71"/>
    <x v="3"/>
    <x v="3"/>
  </r>
  <r>
    <d v="2024-04-21T00:00:00"/>
    <x v="218"/>
    <x v="0"/>
    <x v="0"/>
    <x v="3"/>
    <n v="2.93"/>
    <n v="3"/>
    <n v="-4.99"/>
    <x v="3"/>
    <x v="3"/>
  </r>
  <r>
    <d v="2024-04-21T00:00:00"/>
    <x v="677"/>
    <x v="22"/>
    <x v="2"/>
    <x v="9"/>
    <n v="11.54"/>
    <n v="1"/>
    <n v="3.46"/>
    <x v="3"/>
    <x v="3"/>
  </r>
  <r>
    <d v="2024-04-21T00:00:00"/>
    <x v="677"/>
    <x v="22"/>
    <x v="1"/>
    <x v="8"/>
    <n v="162.6"/>
    <n v="3"/>
    <n v="34.15"/>
    <x v="3"/>
    <x v="3"/>
  </r>
  <r>
    <d v="2024-04-21T00:00:00"/>
    <x v="744"/>
    <x v="36"/>
    <x v="1"/>
    <x v="5"/>
    <n v="908.82"/>
    <n v="9"/>
    <n v="227.21"/>
    <x v="3"/>
    <x v="3"/>
  </r>
  <r>
    <d v="2024-04-21T00:00:00"/>
    <x v="549"/>
    <x v="0"/>
    <x v="2"/>
    <x v="9"/>
    <n v="47.98"/>
    <n v="3"/>
    <n v="8.4"/>
    <x v="3"/>
    <x v="3"/>
  </r>
  <r>
    <d v="2024-04-21T00:00:00"/>
    <x v="549"/>
    <x v="0"/>
    <x v="0"/>
    <x v="0"/>
    <n v="20.74"/>
    <n v="4"/>
    <n v="7.26"/>
    <x v="3"/>
    <x v="3"/>
  </r>
  <r>
    <d v="2024-04-22T00:00:00"/>
    <x v="95"/>
    <x v="3"/>
    <x v="1"/>
    <x v="8"/>
    <n v="18.28"/>
    <n v="2"/>
    <n v="6.22"/>
    <x v="3"/>
    <x v="3"/>
  </r>
  <r>
    <d v="2024-04-22T00:00:00"/>
    <x v="690"/>
    <x v="2"/>
    <x v="1"/>
    <x v="8"/>
    <n v="254.35"/>
    <n v="3"/>
    <n v="0"/>
    <x v="3"/>
    <x v="3"/>
  </r>
  <r>
    <d v="2024-04-22T00:00:00"/>
    <x v="664"/>
    <x v="4"/>
    <x v="0"/>
    <x v="2"/>
    <n v="675.06"/>
    <n v="3"/>
    <n v="87.76"/>
    <x v="3"/>
    <x v="3"/>
  </r>
  <r>
    <d v="2024-04-23T00:00:00"/>
    <x v="779"/>
    <x v="20"/>
    <x v="0"/>
    <x v="12"/>
    <n v="121.94"/>
    <n v="2"/>
    <n v="35.36"/>
    <x v="3"/>
    <x v="3"/>
  </r>
  <r>
    <d v="2024-04-23T00:00:00"/>
    <x v="779"/>
    <x v="20"/>
    <x v="0"/>
    <x v="14"/>
    <n v="122.71"/>
    <n v="7"/>
    <n v="36.81"/>
    <x v="3"/>
    <x v="3"/>
  </r>
  <r>
    <d v="2024-04-23T00:00:00"/>
    <x v="573"/>
    <x v="18"/>
    <x v="2"/>
    <x v="9"/>
    <n v="155.34"/>
    <n v="6"/>
    <n v="55.92"/>
    <x v="3"/>
    <x v="3"/>
  </r>
  <r>
    <d v="2024-04-23T00:00:00"/>
    <x v="210"/>
    <x v="20"/>
    <x v="0"/>
    <x v="14"/>
    <n v="54.9"/>
    <n v="5"/>
    <n v="15.37"/>
    <x v="3"/>
    <x v="3"/>
  </r>
  <r>
    <d v="2024-04-23T00:00:00"/>
    <x v="480"/>
    <x v="10"/>
    <x v="0"/>
    <x v="3"/>
    <n v="11.76"/>
    <n v="5"/>
    <n v="-7.84"/>
    <x v="3"/>
    <x v="3"/>
  </r>
  <r>
    <d v="2024-04-23T00:00:00"/>
    <x v="480"/>
    <x v="10"/>
    <x v="0"/>
    <x v="0"/>
    <n v="5.34"/>
    <n v="1"/>
    <n v="1.87"/>
    <x v="3"/>
    <x v="3"/>
  </r>
  <r>
    <d v="2024-04-23T00:00:00"/>
    <x v="705"/>
    <x v="3"/>
    <x v="1"/>
    <x v="8"/>
    <n v="66.36"/>
    <n v="7"/>
    <n v="26.54"/>
    <x v="3"/>
    <x v="3"/>
  </r>
  <r>
    <d v="2024-04-23T00:00:00"/>
    <x v="705"/>
    <x v="3"/>
    <x v="0"/>
    <x v="3"/>
    <n v="92.88"/>
    <n v="6"/>
    <n v="30.19"/>
    <x v="3"/>
    <x v="3"/>
  </r>
  <r>
    <d v="2024-04-23T00:00:00"/>
    <x v="705"/>
    <x v="3"/>
    <x v="1"/>
    <x v="8"/>
    <n v="24.14"/>
    <n v="2"/>
    <n v="7.97"/>
    <x v="3"/>
    <x v="3"/>
  </r>
  <r>
    <d v="2024-04-23T00:00:00"/>
    <x v="672"/>
    <x v="15"/>
    <x v="1"/>
    <x v="11"/>
    <n v="387.14"/>
    <n v="4"/>
    <n v="-14.52"/>
    <x v="3"/>
    <x v="3"/>
  </r>
  <r>
    <d v="2024-04-23T00:00:00"/>
    <x v="672"/>
    <x v="15"/>
    <x v="2"/>
    <x v="9"/>
    <n v="45.41"/>
    <n v="2"/>
    <n v="11.92"/>
    <x v="3"/>
    <x v="3"/>
  </r>
  <r>
    <d v="2024-04-23T00:00:00"/>
    <x v="672"/>
    <x v="15"/>
    <x v="1"/>
    <x v="8"/>
    <n v="77.95"/>
    <n v="3"/>
    <n v="-11.69"/>
    <x v="3"/>
    <x v="3"/>
  </r>
  <r>
    <d v="2024-04-23T00:00:00"/>
    <x v="672"/>
    <x v="15"/>
    <x v="0"/>
    <x v="1"/>
    <n v="3"/>
    <n v="1"/>
    <n v="1.05"/>
    <x v="3"/>
    <x v="3"/>
  </r>
  <r>
    <d v="2024-04-23T00:00:00"/>
    <x v="703"/>
    <x v="26"/>
    <x v="0"/>
    <x v="10"/>
    <n v="18.690000000000001"/>
    <n v="2"/>
    <n v="7.01"/>
    <x v="3"/>
    <x v="3"/>
  </r>
  <r>
    <d v="2024-04-23T00:00:00"/>
    <x v="703"/>
    <x v="26"/>
    <x v="1"/>
    <x v="8"/>
    <n v="11.66"/>
    <n v="3"/>
    <n v="3.35"/>
    <x v="3"/>
    <x v="3"/>
  </r>
  <r>
    <d v="2024-04-24T00:00:00"/>
    <x v="105"/>
    <x v="2"/>
    <x v="0"/>
    <x v="12"/>
    <n v="99.28"/>
    <n v="2"/>
    <n v="12.41"/>
    <x v="3"/>
    <x v="3"/>
  </r>
  <r>
    <d v="2024-04-24T00:00:00"/>
    <x v="105"/>
    <x v="2"/>
    <x v="0"/>
    <x v="3"/>
    <n v="1.19"/>
    <n v="2"/>
    <n v="-0.99"/>
    <x v="3"/>
    <x v="3"/>
  </r>
  <r>
    <d v="2024-04-24T00:00:00"/>
    <x v="105"/>
    <x v="2"/>
    <x v="0"/>
    <x v="3"/>
    <n v="7.52"/>
    <n v="2"/>
    <n v="-5.76"/>
    <x v="3"/>
    <x v="3"/>
  </r>
  <r>
    <d v="2024-04-24T00:00:00"/>
    <x v="85"/>
    <x v="16"/>
    <x v="0"/>
    <x v="2"/>
    <n v="113.57"/>
    <n v="2"/>
    <n v="-21.29"/>
    <x v="3"/>
    <x v="3"/>
  </r>
  <r>
    <d v="2024-04-24T00:00:00"/>
    <x v="588"/>
    <x v="3"/>
    <x v="0"/>
    <x v="7"/>
    <n v="1.81"/>
    <n v="1"/>
    <n v="0.65"/>
    <x v="3"/>
    <x v="3"/>
  </r>
  <r>
    <d v="2024-04-24T00:00:00"/>
    <x v="743"/>
    <x v="12"/>
    <x v="2"/>
    <x v="6"/>
    <n v="552"/>
    <n v="10"/>
    <n v="34.5"/>
    <x v="3"/>
    <x v="3"/>
  </r>
  <r>
    <d v="2024-04-24T00:00:00"/>
    <x v="637"/>
    <x v="43"/>
    <x v="2"/>
    <x v="9"/>
    <n v="69.98"/>
    <n v="2"/>
    <n v="4.9000000000000004"/>
    <x v="3"/>
    <x v="3"/>
  </r>
  <r>
    <d v="2024-04-24T00:00:00"/>
    <x v="721"/>
    <x v="1"/>
    <x v="0"/>
    <x v="3"/>
    <n v="10.43"/>
    <n v="5"/>
    <n v="-18.25"/>
    <x v="3"/>
    <x v="3"/>
  </r>
  <r>
    <d v="2024-04-24T00:00:00"/>
    <x v="721"/>
    <x v="1"/>
    <x v="0"/>
    <x v="2"/>
    <n v="72.78"/>
    <n v="1"/>
    <n v="-18.2"/>
    <x v="3"/>
    <x v="3"/>
  </r>
  <r>
    <d v="2024-04-25T00:00:00"/>
    <x v="2"/>
    <x v="3"/>
    <x v="0"/>
    <x v="3"/>
    <n v="13.9"/>
    <n v="2"/>
    <n v="4.5199999999999996"/>
    <x v="3"/>
    <x v="3"/>
  </r>
  <r>
    <d v="2024-04-25T00:00:00"/>
    <x v="672"/>
    <x v="15"/>
    <x v="0"/>
    <x v="4"/>
    <n v="42.05"/>
    <n v="9"/>
    <n v="5.26"/>
    <x v="3"/>
    <x v="3"/>
  </r>
  <r>
    <d v="2024-04-25T00:00:00"/>
    <x v="672"/>
    <x v="15"/>
    <x v="0"/>
    <x v="4"/>
    <n v="67.92"/>
    <n v="5"/>
    <n v="6.79"/>
    <x v="3"/>
    <x v="3"/>
  </r>
  <r>
    <d v="2024-04-25T00:00:00"/>
    <x v="420"/>
    <x v="12"/>
    <x v="0"/>
    <x v="4"/>
    <n v="8.9"/>
    <n v="4"/>
    <n v="0.67"/>
    <x v="3"/>
    <x v="3"/>
  </r>
  <r>
    <d v="2024-04-25T00:00:00"/>
    <x v="172"/>
    <x v="3"/>
    <x v="0"/>
    <x v="0"/>
    <n v="19.05"/>
    <n v="3"/>
    <n v="8.76"/>
    <x v="3"/>
    <x v="3"/>
  </r>
  <r>
    <d v="2024-04-25T00:00:00"/>
    <x v="172"/>
    <x v="3"/>
    <x v="0"/>
    <x v="3"/>
    <n v="73.34"/>
    <n v="3"/>
    <n v="27.5"/>
    <x v="3"/>
    <x v="3"/>
  </r>
  <r>
    <d v="2024-04-25T00:00:00"/>
    <x v="25"/>
    <x v="3"/>
    <x v="2"/>
    <x v="9"/>
    <n v="107.97"/>
    <n v="3"/>
    <n v="22.67"/>
    <x v="3"/>
    <x v="3"/>
  </r>
  <r>
    <d v="2024-04-25T00:00:00"/>
    <x v="556"/>
    <x v="3"/>
    <x v="1"/>
    <x v="11"/>
    <n v="344.98"/>
    <n v="7"/>
    <n v="28.41"/>
    <x v="3"/>
    <x v="3"/>
  </r>
  <r>
    <d v="2024-04-26T00:00:00"/>
    <x v="768"/>
    <x v="0"/>
    <x v="1"/>
    <x v="8"/>
    <n v="1.99"/>
    <n v="1"/>
    <n v="-1.44"/>
    <x v="3"/>
    <x v="3"/>
  </r>
  <r>
    <d v="2024-04-26T00:00:00"/>
    <x v="675"/>
    <x v="22"/>
    <x v="0"/>
    <x v="0"/>
    <n v="20.34"/>
    <n v="3"/>
    <n v="9.36"/>
    <x v="3"/>
    <x v="3"/>
  </r>
  <r>
    <d v="2024-04-26T00:00:00"/>
    <x v="675"/>
    <x v="22"/>
    <x v="0"/>
    <x v="1"/>
    <n v="39.28"/>
    <n v="8"/>
    <n v="19.25"/>
    <x v="3"/>
    <x v="3"/>
  </r>
  <r>
    <d v="2024-04-27T00:00:00"/>
    <x v="755"/>
    <x v="0"/>
    <x v="0"/>
    <x v="1"/>
    <n v="33.119999999999997"/>
    <n v="4"/>
    <n v="11.59"/>
    <x v="3"/>
    <x v="3"/>
  </r>
  <r>
    <d v="2024-04-27T00:00:00"/>
    <x v="755"/>
    <x v="0"/>
    <x v="1"/>
    <x v="11"/>
    <n v="220.27"/>
    <n v="4"/>
    <n v="-42.11"/>
    <x v="3"/>
    <x v="3"/>
  </r>
  <r>
    <d v="2024-04-27T00:00:00"/>
    <x v="358"/>
    <x v="3"/>
    <x v="0"/>
    <x v="4"/>
    <n v="123.92"/>
    <n v="4"/>
    <n v="33.46"/>
    <x v="3"/>
    <x v="3"/>
  </r>
  <r>
    <d v="2024-04-27T00:00:00"/>
    <x v="358"/>
    <x v="3"/>
    <x v="0"/>
    <x v="4"/>
    <n v="12.39"/>
    <n v="3"/>
    <n v="5.7"/>
    <x v="3"/>
    <x v="3"/>
  </r>
  <r>
    <d v="2024-04-27T00:00:00"/>
    <x v="358"/>
    <x v="3"/>
    <x v="0"/>
    <x v="4"/>
    <n v="47.3"/>
    <n v="2"/>
    <n v="12.3"/>
    <x v="3"/>
    <x v="3"/>
  </r>
  <r>
    <d v="2024-04-27T00:00:00"/>
    <x v="700"/>
    <x v="22"/>
    <x v="1"/>
    <x v="8"/>
    <n v="139.58000000000001"/>
    <n v="7"/>
    <n v="39.08"/>
    <x v="3"/>
    <x v="3"/>
  </r>
  <r>
    <d v="2024-04-28T00:00:00"/>
    <x v="91"/>
    <x v="2"/>
    <x v="0"/>
    <x v="2"/>
    <n v="8.3800000000000008"/>
    <n v="1"/>
    <n v="0.73"/>
    <x v="3"/>
    <x v="3"/>
  </r>
  <r>
    <d v="2024-04-28T00:00:00"/>
    <x v="91"/>
    <x v="2"/>
    <x v="0"/>
    <x v="4"/>
    <n v="6.85"/>
    <n v="2"/>
    <n v="0.77"/>
    <x v="3"/>
    <x v="3"/>
  </r>
  <r>
    <d v="2024-04-28T00:00:00"/>
    <x v="304"/>
    <x v="25"/>
    <x v="0"/>
    <x v="12"/>
    <n v="28.08"/>
    <n v="3"/>
    <n v="5.27"/>
    <x v="3"/>
    <x v="3"/>
  </r>
  <r>
    <d v="2024-04-28T00:00:00"/>
    <x v="219"/>
    <x v="16"/>
    <x v="2"/>
    <x v="6"/>
    <n v="751.98"/>
    <n v="2"/>
    <n v="84.6"/>
    <x v="3"/>
    <x v="3"/>
  </r>
  <r>
    <d v="2024-04-29T00:00:00"/>
    <x v="76"/>
    <x v="10"/>
    <x v="1"/>
    <x v="13"/>
    <n v="1048.3499999999999"/>
    <n v="5"/>
    <n v="-69.89"/>
    <x v="3"/>
    <x v="3"/>
  </r>
  <r>
    <d v="2024-04-29T00:00:00"/>
    <x v="73"/>
    <x v="23"/>
    <x v="0"/>
    <x v="1"/>
    <n v="4.91"/>
    <n v="1"/>
    <n v="2.41"/>
    <x v="3"/>
    <x v="3"/>
  </r>
  <r>
    <d v="2024-04-30T00:00:00"/>
    <x v="729"/>
    <x v="20"/>
    <x v="0"/>
    <x v="10"/>
    <n v="62.96"/>
    <n v="4"/>
    <n v="28.33"/>
    <x v="3"/>
    <x v="3"/>
  </r>
  <r>
    <d v="2024-04-30T00:00:00"/>
    <x v="87"/>
    <x v="2"/>
    <x v="2"/>
    <x v="6"/>
    <n v="677.58"/>
    <n v="5"/>
    <n v="-158.1"/>
    <x v="3"/>
    <x v="3"/>
  </r>
  <r>
    <d v="2024-04-30T00:00:00"/>
    <x v="87"/>
    <x v="2"/>
    <x v="0"/>
    <x v="3"/>
    <n v="13.9"/>
    <n v="3"/>
    <n v="-9.26"/>
    <x v="3"/>
    <x v="3"/>
  </r>
  <r>
    <d v="2024-04-30T00:00:00"/>
    <x v="326"/>
    <x v="16"/>
    <x v="0"/>
    <x v="1"/>
    <n v="4.6100000000000003"/>
    <n v="2"/>
    <n v="1.67"/>
    <x v="3"/>
    <x v="3"/>
  </r>
  <r>
    <d v="2024-04-30T00:00:00"/>
    <x v="326"/>
    <x v="16"/>
    <x v="0"/>
    <x v="4"/>
    <n v="15.53"/>
    <n v="3"/>
    <n v="4.8499999999999996"/>
    <x v="3"/>
    <x v="3"/>
  </r>
  <r>
    <d v="2024-04-30T00:00:00"/>
    <x v="326"/>
    <x v="16"/>
    <x v="0"/>
    <x v="1"/>
    <n v="11.95"/>
    <n v="3"/>
    <n v="3.88"/>
    <x v="3"/>
    <x v="3"/>
  </r>
  <r>
    <d v="2024-04-30T00:00:00"/>
    <x v="531"/>
    <x v="16"/>
    <x v="1"/>
    <x v="8"/>
    <n v="23.68"/>
    <n v="8"/>
    <n v="6.22"/>
    <x v="3"/>
    <x v="3"/>
  </r>
  <r>
    <d v="2024-04-30T00:00:00"/>
    <x v="531"/>
    <x v="16"/>
    <x v="2"/>
    <x v="9"/>
    <n v="2.38"/>
    <n v="3"/>
    <n v="0.74"/>
    <x v="3"/>
    <x v="3"/>
  </r>
  <r>
    <d v="2024-04-30T00:00:00"/>
    <x v="467"/>
    <x v="10"/>
    <x v="0"/>
    <x v="0"/>
    <n v="10.37"/>
    <n v="2"/>
    <n v="3.63"/>
    <x v="3"/>
    <x v="3"/>
  </r>
  <r>
    <d v="2024-04-30T00:00:00"/>
    <x v="685"/>
    <x v="37"/>
    <x v="0"/>
    <x v="1"/>
    <n v="5.76"/>
    <n v="2"/>
    <n v="2.82"/>
    <x v="3"/>
    <x v="3"/>
  </r>
  <r>
    <d v="2024-04-30T00:00:00"/>
    <x v="529"/>
    <x v="1"/>
    <x v="0"/>
    <x v="3"/>
    <n v="43.37"/>
    <n v="7"/>
    <n v="-69.400000000000006"/>
    <x v="3"/>
    <x v="3"/>
  </r>
  <r>
    <d v="2024-04-30T00:00:00"/>
    <x v="525"/>
    <x v="3"/>
    <x v="0"/>
    <x v="0"/>
    <n v="163.96"/>
    <n v="4"/>
    <n v="80.34"/>
    <x v="3"/>
    <x v="3"/>
  </r>
  <r>
    <d v="2024-04-30T00:00:00"/>
    <x v="351"/>
    <x v="3"/>
    <x v="1"/>
    <x v="8"/>
    <n v="64.959999999999994"/>
    <n v="2"/>
    <n v="21.44"/>
    <x v="3"/>
    <x v="3"/>
  </r>
  <r>
    <d v="2024-04-30T00:00:00"/>
    <x v="351"/>
    <x v="3"/>
    <x v="0"/>
    <x v="10"/>
    <n v="30.56"/>
    <n v="4"/>
    <n v="14.97"/>
    <x v="3"/>
    <x v="3"/>
  </r>
  <r>
    <d v="2024-04-30T00:00:00"/>
    <x v="400"/>
    <x v="3"/>
    <x v="0"/>
    <x v="4"/>
    <n v="9.7799999999999994"/>
    <n v="2"/>
    <n v="4.01"/>
    <x v="3"/>
    <x v="3"/>
  </r>
  <r>
    <d v="2024-04-30T00:00:00"/>
    <x v="327"/>
    <x v="3"/>
    <x v="0"/>
    <x v="3"/>
    <n v="23.24"/>
    <n v="5"/>
    <n v="7.55"/>
    <x v="3"/>
    <x v="3"/>
  </r>
  <r>
    <d v="2024-04-30T00:00:00"/>
    <x v="772"/>
    <x v="16"/>
    <x v="0"/>
    <x v="3"/>
    <n v="4.84"/>
    <n v="3"/>
    <n v="-3.55"/>
    <x v="3"/>
    <x v="3"/>
  </r>
  <r>
    <d v="2024-04-30T00:00:00"/>
    <x v="772"/>
    <x v="16"/>
    <x v="1"/>
    <x v="8"/>
    <n v="220.7"/>
    <n v="6"/>
    <n v="-8.2799999999999994"/>
    <x v="3"/>
    <x v="3"/>
  </r>
  <r>
    <d v="2024-05-01T00:00:00"/>
    <x v="694"/>
    <x v="13"/>
    <x v="2"/>
    <x v="9"/>
    <n v="48.9"/>
    <n v="5"/>
    <n v="18.09"/>
    <x v="4"/>
    <x v="3"/>
  </r>
  <r>
    <d v="2024-05-01T00:00:00"/>
    <x v="740"/>
    <x v="16"/>
    <x v="0"/>
    <x v="14"/>
    <n v="3.33"/>
    <n v="2"/>
    <n v="0.42"/>
    <x v="4"/>
    <x v="3"/>
  </r>
  <r>
    <d v="2024-05-01T00:00:00"/>
    <x v="740"/>
    <x v="16"/>
    <x v="1"/>
    <x v="13"/>
    <n v="933.26"/>
    <n v="4"/>
    <n v="-458.15"/>
    <x v="4"/>
    <x v="3"/>
  </r>
  <r>
    <d v="2024-05-01T00:00:00"/>
    <x v="740"/>
    <x v="16"/>
    <x v="1"/>
    <x v="5"/>
    <n v="2803.92"/>
    <n v="5"/>
    <n v="0"/>
    <x v="4"/>
    <x v="3"/>
  </r>
  <r>
    <d v="2024-05-01T00:00:00"/>
    <x v="316"/>
    <x v="16"/>
    <x v="1"/>
    <x v="11"/>
    <n v="314.35000000000002"/>
    <n v="3"/>
    <n v="-15.72"/>
    <x v="4"/>
    <x v="3"/>
  </r>
  <r>
    <d v="2024-05-01T00:00:00"/>
    <x v="316"/>
    <x v="16"/>
    <x v="0"/>
    <x v="1"/>
    <n v="4.6100000000000003"/>
    <n v="2"/>
    <n v="1.5"/>
    <x v="4"/>
    <x v="3"/>
  </r>
  <r>
    <d v="2024-05-02T00:00:00"/>
    <x v="360"/>
    <x v="23"/>
    <x v="1"/>
    <x v="8"/>
    <n v="129.93"/>
    <n v="3"/>
    <n v="12.99"/>
    <x v="4"/>
    <x v="3"/>
  </r>
  <r>
    <d v="2024-05-02T00:00:00"/>
    <x v="551"/>
    <x v="3"/>
    <x v="2"/>
    <x v="9"/>
    <n v="159.56"/>
    <n v="4"/>
    <n v="59.04"/>
    <x v="4"/>
    <x v="3"/>
  </r>
  <r>
    <d v="2024-05-02T00:00:00"/>
    <x v="118"/>
    <x v="3"/>
    <x v="0"/>
    <x v="0"/>
    <n v="15.7"/>
    <n v="5"/>
    <n v="7.07"/>
    <x v="4"/>
    <x v="3"/>
  </r>
  <r>
    <d v="2024-05-02T00:00:00"/>
    <x v="118"/>
    <x v="3"/>
    <x v="0"/>
    <x v="4"/>
    <n v="59.52"/>
    <n v="3"/>
    <n v="15.48"/>
    <x v="4"/>
    <x v="3"/>
  </r>
  <r>
    <d v="2024-05-02T00:00:00"/>
    <x v="118"/>
    <x v="3"/>
    <x v="0"/>
    <x v="0"/>
    <n v="34.4"/>
    <n v="5"/>
    <n v="15.82"/>
    <x v="4"/>
    <x v="3"/>
  </r>
  <r>
    <d v="2024-05-03T00:00:00"/>
    <x v="504"/>
    <x v="3"/>
    <x v="0"/>
    <x v="2"/>
    <n v="69.52"/>
    <n v="2"/>
    <n v="19.47"/>
    <x v="4"/>
    <x v="3"/>
  </r>
  <r>
    <d v="2024-05-03T00:00:00"/>
    <x v="504"/>
    <x v="3"/>
    <x v="0"/>
    <x v="2"/>
    <n v="763.44"/>
    <n v="8"/>
    <n v="45.81"/>
    <x v="4"/>
    <x v="3"/>
  </r>
  <r>
    <d v="2024-05-03T00:00:00"/>
    <x v="575"/>
    <x v="3"/>
    <x v="0"/>
    <x v="0"/>
    <n v="25.92"/>
    <n v="4"/>
    <n v="12.44"/>
    <x v="4"/>
    <x v="3"/>
  </r>
  <r>
    <d v="2024-05-03T00:00:00"/>
    <x v="575"/>
    <x v="3"/>
    <x v="0"/>
    <x v="4"/>
    <n v="22.96"/>
    <n v="7"/>
    <n v="6.66"/>
    <x v="4"/>
    <x v="3"/>
  </r>
  <r>
    <d v="2024-05-03T00:00:00"/>
    <x v="731"/>
    <x v="2"/>
    <x v="1"/>
    <x v="8"/>
    <n v="32.450000000000003"/>
    <n v="2"/>
    <n v="7.3"/>
    <x v="4"/>
    <x v="3"/>
  </r>
  <r>
    <d v="2024-05-03T00:00:00"/>
    <x v="731"/>
    <x v="2"/>
    <x v="0"/>
    <x v="3"/>
    <n v="26.39"/>
    <n v="4"/>
    <n v="-17.59"/>
    <x v="4"/>
    <x v="3"/>
  </r>
  <r>
    <d v="2024-05-03T00:00:00"/>
    <x v="731"/>
    <x v="2"/>
    <x v="1"/>
    <x v="13"/>
    <n v="373.47"/>
    <n v="5"/>
    <n v="-112.04"/>
    <x v="4"/>
    <x v="3"/>
  </r>
  <r>
    <d v="2024-05-03T00:00:00"/>
    <x v="731"/>
    <x v="2"/>
    <x v="0"/>
    <x v="3"/>
    <n v="64.2"/>
    <n v="5"/>
    <n v="-44.94"/>
    <x v="4"/>
    <x v="3"/>
  </r>
  <r>
    <d v="2024-05-03T00:00:00"/>
    <x v="731"/>
    <x v="2"/>
    <x v="0"/>
    <x v="7"/>
    <n v="8"/>
    <n v="2"/>
    <n v="2.8"/>
    <x v="4"/>
    <x v="3"/>
  </r>
  <r>
    <d v="2024-05-04T00:00:00"/>
    <x v="754"/>
    <x v="3"/>
    <x v="2"/>
    <x v="6"/>
    <n v="183.96"/>
    <n v="5"/>
    <n v="20.7"/>
    <x v="4"/>
    <x v="3"/>
  </r>
  <r>
    <d v="2024-05-04T00:00:00"/>
    <x v="754"/>
    <x v="3"/>
    <x v="0"/>
    <x v="0"/>
    <n v="17.61"/>
    <n v="3"/>
    <n v="8.4499999999999993"/>
    <x v="4"/>
    <x v="3"/>
  </r>
  <r>
    <d v="2024-05-04T00:00:00"/>
    <x v="754"/>
    <x v="3"/>
    <x v="1"/>
    <x v="13"/>
    <n v="300.89999999999998"/>
    <n v="1"/>
    <n v="11.28"/>
    <x v="4"/>
    <x v="3"/>
  </r>
  <r>
    <d v="2024-05-04T00:00:00"/>
    <x v="575"/>
    <x v="6"/>
    <x v="0"/>
    <x v="0"/>
    <n v="9.11"/>
    <n v="1"/>
    <n v="4.0999999999999996"/>
    <x v="4"/>
    <x v="3"/>
  </r>
  <r>
    <d v="2024-05-04T00:00:00"/>
    <x v="575"/>
    <x v="6"/>
    <x v="0"/>
    <x v="2"/>
    <n v="571.44000000000005"/>
    <n v="4"/>
    <n v="165.72"/>
    <x v="4"/>
    <x v="3"/>
  </r>
  <r>
    <d v="2024-05-04T00:00:00"/>
    <x v="575"/>
    <x v="6"/>
    <x v="0"/>
    <x v="0"/>
    <n v="32.4"/>
    <n v="5"/>
    <n v="15.55"/>
    <x v="4"/>
    <x v="3"/>
  </r>
  <r>
    <d v="2024-05-04T00:00:00"/>
    <x v="575"/>
    <x v="6"/>
    <x v="0"/>
    <x v="2"/>
    <n v="16.91"/>
    <n v="1"/>
    <n v="4.57"/>
    <x v="4"/>
    <x v="3"/>
  </r>
  <r>
    <d v="2024-05-04T00:00:00"/>
    <x v="489"/>
    <x v="10"/>
    <x v="0"/>
    <x v="3"/>
    <n v="2.31"/>
    <n v="1"/>
    <n v="-1.93"/>
    <x v="4"/>
    <x v="3"/>
  </r>
  <r>
    <d v="2024-05-04T00:00:00"/>
    <x v="168"/>
    <x v="2"/>
    <x v="0"/>
    <x v="3"/>
    <n v="2.2000000000000002"/>
    <n v="2"/>
    <n v="-1.54"/>
    <x v="4"/>
    <x v="3"/>
  </r>
  <r>
    <d v="2024-05-04T00:00:00"/>
    <x v="168"/>
    <x v="2"/>
    <x v="0"/>
    <x v="3"/>
    <n v="9.4"/>
    <n v="3"/>
    <n v="-7.52"/>
    <x v="4"/>
    <x v="3"/>
  </r>
  <r>
    <d v="2024-05-04T00:00:00"/>
    <x v="393"/>
    <x v="3"/>
    <x v="0"/>
    <x v="12"/>
    <n v="243.16"/>
    <n v="2"/>
    <n v="72.95"/>
    <x v="4"/>
    <x v="3"/>
  </r>
  <r>
    <d v="2024-05-05T00:00:00"/>
    <x v="536"/>
    <x v="3"/>
    <x v="0"/>
    <x v="10"/>
    <n v="23.16"/>
    <n v="2"/>
    <n v="11.58"/>
    <x v="4"/>
    <x v="3"/>
  </r>
  <r>
    <d v="2024-05-05T00:00:00"/>
    <x v="384"/>
    <x v="26"/>
    <x v="0"/>
    <x v="10"/>
    <n v="21.24"/>
    <n v="9"/>
    <n v="7.43"/>
    <x v="4"/>
    <x v="3"/>
  </r>
  <r>
    <d v="2024-05-05T00:00:00"/>
    <x v="384"/>
    <x v="26"/>
    <x v="0"/>
    <x v="3"/>
    <n v="9.5500000000000007"/>
    <n v="8"/>
    <n v="-7.32"/>
    <x v="4"/>
    <x v="3"/>
  </r>
  <r>
    <d v="2024-05-05T00:00:00"/>
    <x v="384"/>
    <x v="26"/>
    <x v="1"/>
    <x v="11"/>
    <n v="89.99"/>
    <n v="3"/>
    <n v="-152.97999999999999"/>
    <x v="4"/>
    <x v="3"/>
  </r>
  <r>
    <d v="2024-05-05T00:00:00"/>
    <x v="598"/>
    <x v="4"/>
    <x v="0"/>
    <x v="3"/>
    <n v="34.5"/>
    <n v="3"/>
    <n v="15.53"/>
    <x v="4"/>
    <x v="3"/>
  </r>
  <r>
    <d v="2024-05-05T00:00:00"/>
    <x v="170"/>
    <x v="20"/>
    <x v="0"/>
    <x v="0"/>
    <n v="6.68"/>
    <n v="1"/>
    <n v="3.21"/>
    <x v="4"/>
    <x v="3"/>
  </r>
  <r>
    <d v="2024-05-06T00:00:00"/>
    <x v="770"/>
    <x v="1"/>
    <x v="0"/>
    <x v="4"/>
    <n v="6.41"/>
    <n v="3"/>
    <n v="0.64"/>
    <x v="4"/>
    <x v="3"/>
  </r>
  <r>
    <d v="2024-05-06T00:00:00"/>
    <x v="770"/>
    <x v="1"/>
    <x v="2"/>
    <x v="9"/>
    <n v="408.74"/>
    <n v="7"/>
    <n v="76.64"/>
    <x v="4"/>
    <x v="3"/>
  </r>
  <r>
    <d v="2024-05-06T00:00:00"/>
    <x v="460"/>
    <x v="20"/>
    <x v="0"/>
    <x v="1"/>
    <n v="59.2"/>
    <n v="4"/>
    <n v="29.6"/>
    <x v="4"/>
    <x v="3"/>
  </r>
  <r>
    <d v="2024-05-06T00:00:00"/>
    <x v="333"/>
    <x v="6"/>
    <x v="0"/>
    <x v="4"/>
    <n v="54.66"/>
    <n v="6"/>
    <n v="18.04"/>
    <x v="4"/>
    <x v="3"/>
  </r>
  <r>
    <d v="2024-05-06T00:00:00"/>
    <x v="159"/>
    <x v="0"/>
    <x v="0"/>
    <x v="3"/>
    <n v="11.06"/>
    <n v="10"/>
    <n v="-18.8"/>
    <x v="4"/>
    <x v="3"/>
  </r>
  <r>
    <d v="2024-05-06T00:00:00"/>
    <x v="159"/>
    <x v="0"/>
    <x v="1"/>
    <x v="11"/>
    <n v="623.46"/>
    <n v="7"/>
    <n v="-119.19"/>
    <x v="4"/>
    <x v="3"/>
  </r>
  <r>
    <d v="2024-05-06T00:00:00"/>
    <x v="159"/>
    <x v="0"/>
    <x v="0"/>
    <x v="2"/>
    <n v="772.68"/>
    <n v="5"/>
    <n v="-57.95"/>
    <x v="4"/>
    <x v="3"/>
  </r>
  <r>
    <d v="2024-05-06T00:00:00"/>
    <x v="2"/>
    <x v="25"/>
    <x v="0"/>
    <x v="3"/>
    <n v="68.540000000000006"/>
    <n v="11"/>
    <n v="-52.55"/>
    <x v="4"/>
    <x v="3"/>
  </r>
  <r>
    <d v="2024-05-06T00:00:00"/>
    <x v="2"/>
    <x v="25"/>
    <x v="2"/>
    <x v="6"/>
    <n v="627.16999999999996"/>
    <n v="4"/>
    <n v="70.56"/>
    <x v="4"/>
    <x v="3"/>
  </r>
  <r>
    <d v="2024-05-06T00:00:00"/>
    <x v="2"/>
    <x v="25"/>
    <x v="0"/>
    <x v="1"/>
    <n v="122.12"/>
    <n v="5"/>
    <n v="39.69"/>
    <x v="4"/>
    <x v="3"/>
  </r>
  <r>
    <d v="2024-05-06T00:00:00"/>
    <x v="603"/>
    <x v="3"/>
    <x v="0"/>
    <x v="12"/>
    <n v="152.94"/>
    <n v="3"/>
    <n v="41.29"/>
    <x v="4"/>
    <x v="3"/>
  </r>
  <r>
    <d v="2024-05-06T00:00:00"/>
    <x v="440"/>
    <x v="12"/>
    <x v="0"/>
    <x v="0"/>
    <n v="84.42"/>
    <n v="4"/>
    <n v="27.44"/>
    <x v="4"/>
    <x v="3"/>
  </r>
  <r>
    <d v="2024-05-06T00:00:00"/>
    <x v="467"/>
    <x v="1"/>
    <x v="2"/>
    <x v="9"/>
    <n v="191.97"/>
    <n v="4"/>
    <n v="28.8"/>
    <x v="4"/>
    <x v="3"/>
  </r>
  <r>
    <d v="2024-05-07T00:00:00"/>
    <x v="602"/>
    <x v="14"/>
    <x v="1"/>
    <x v="5"/>
    <n v="1458.65"/>
    <n v="5"/>
    <n v="423.01"/>
    <x v="4"/>
    <x v="3"/>
  </r>
  <r>
    <d v="2024-05-07T00:00:00"/>
    <x v="602"/>
    <x v="14"/>
    <x v="1"/>
    <x v="5"/>
    <n v="26.64"/>
    <n v="1"/>
    <n v="7.46"/>
    <x v="4"/>
    <x v="3"/>
  </r>
  <r>
    <d v="2024-05-07T00:00:00"/>
    <x v="602"/>
    <x v="14"/>
    <x v="1"/>
    <x v="5"/>
    <n v="476.8"/>
    <n v="2"/>
    <n v="119.2"/>
    <x v="4"/>
    <x v="3"/>
  </r>
  <r>
    <d v="2024-05-07T00:00:00"/>
    <x v="602"/>
    <x v="14"/>
    <x v="0"/>
    <x v="12"/>
    <n v="87.44"/>
    <n v="2"/>
    <n v="18.46"/>
    <x v="4"/>
    <x v="3"/>
  </r>
  <r>
    <d v="2024-05-07T00:00:00"/>
    <x v="692"/>
    <x v="3"/>
    <x v="2"/>
    <x v="9"/>
    <n v="79.989999999999995"/>
    <n v="1"/>
    <n v="28.8"/>
    <x v="4"/>
    <x v="3"/>
  </r>
  <r>
    <d v="2024-05-07T00:00:00"/>
    <x v="246"/>
    <x v="3"/>
    <x v="2"/>
    <x v="6"/>
    <n v="419.94"/>
    <n v="7"/>
    <n v="52.49"/>
    <x v="4"/>
    <x v="3"/>
  </r>
  <r>
    <d v="2024-05-08T00:00:00"/>
    <x v="496"/>
    <x v="10"/>
    <x v="1"/>
    <x v="5"/>
    <n v="47.99"/>
    <n v="2"/>
    <n v="-2.06"/>
    <x v="4"/>
    <x v="3"/>
  </r>
  <r>
    <d v="2024-05-08T00:00:00"/>
    <x v="577"/>
    <x v="3"/>
    <x v="2"/>
    <x v="16"/>
    <n v="3359.95"/>
    <n v="6"/>
    <n v="1049.99"/>
    <x v="4"/>
    <x v="3"/>
  </r>
  <r>
    <d v="2024-05-08T00:00:00"/>
    <x v="351"/>
    <x v="2"/>
    <x v="1"/>
    <x v="5"/>
    <n v="128.06"/>
    <n v="3"/>
    <n v="-23.78"/>
    <x v="4"/>
    <x v="3"/>
  </r>
  <r>
    <d v="2024-05-08T00:00:00"/>
    <x v="147"/>
    <x v="3"/>
    <x v="0"/>
    <x v="12"/>
    <n v="81.08"/>
    <n v="4"/>
    <n v="22.7"/>
    <x v="4"/>
    <x v="3"/>
  </r>
  <r>
    <d v="2024-05-08T00:00:00"/>
    <x v="290"/>
    <x v="0"/>
    <x v="0"/>
    <x v="0"/>
    <n v="41.47"/>
    <n v="8"/>
    <n v="14.52"/>
    <x v="4"/>
    <x v="3"/>
  </r>
  <r>
    <d v="2024-05-09T00:00:00"/>
    <x v="91"/>
    <x v="25"/>
    <x v="0"/>
    <x v="10"/>
    <n v="65.23"/>
    <n v="3"/>
    <n v="22.02"/>
    <x v="4"/>
    <x v="3"/>
  </r>
  <r>
    <d v="2024-05-09T00:00:00"/>
    <x v="91"/>
    <x v="25"/>
    <x v="1"/>
    <x v="5"/>
    <n v="207"/>
    <n v="3"/>
    <n v="25.88"/>
    <x v="4"/>
    <x v="3"/>
  </r>
  <r>
    <d v="2024-05-09T00:00:00"/>
    <x v="162"/>
    <x v="22"/>
    <x v="0"/>
    <x v="3"/>
    <n v="147.91999999999999"/>
    <n v="5"/>
    <n v="46.23"/>
    <x v="4"/>
    <x v="3"/>
  </r>
  <r>
    <d v="2024-05-09T00:00:00"/>
    <x v="162"/>
    <x v="22"/>
    <x v="0"/>
    <x v="2"/>
    <n v="104.28"/>
    <n v="3"/>
    <n v="26.07"/>
    <x v="4"/>
    <x v="3"/>
  </r>
  <r>
    <d v="2024-05-09T00:00:00"/>
    <x v="162"/>
    <x v="22"/>
    <x v="1"/>
    <x v="13"/>
    <n v="286.85000000000002"/>
    <n v="1"/>
    <n v="63.11"/>
    <x v="4"/>
    <x v="3"/>
  </r>
  <r>
    <d v="2024-05-09T00:00:00"/>
    <x v="162"/>
    <x v="22"/>
    <x v="0"/>
    <x v="2"/>
    <n v="66.959999999999994"/>
    <n v="4"/>
    <n v="2.68"/>
    <x v="4"/>
    <x v="3"/>
  </r>
  <r>
    <d v="2024-05-09T00:00:00"/>
    <x v="162"/>
    <x v="22"/>
    <x v="2"/>
    <x v="9"/>
    <n v="199.98"/>
    <n v="2"/>
    <n v="87.99"/>
    <x v="4"/>
    <x v="3"/>
  </r>
  <r>
    <d v="2024-05-11T00:00:00"/>
    <x v="269"/>
    <x v="22"/>
    <x v="0"/>
    <x v="0"/>
    <n v="37.44"/>
    <n v="6"/>
    <n v="16.850000000000001"/>
    <x v="4"/>
    <x v="3"/>
  </r>
  <r>
    <d v="2024-05-11T00:00:00"/>
    <x v="269"/>
    <x v="22"/>
    <x v="0"/>
    <x v="1"/>
    <n v="37.590000000000003"/>
    <n v="3"/>
    <n v="17.670000000000002"/>
    <x v="4"/>
    <x v="3"/>
  </r>
  <r>
    <d v="2024-05-11T00:00:00"/>
    <x v="269"/>
    <x v="22"/>
    <x v="0"/>
    <x v="3"/>
    <n v="26.03"/>
    <n v="2"/>
    <n v="9.44"/>
    <x v="4"/>
    <x v="3"/>
  </r>
  <r>
    <d v="2024-05-11T00:00:00"/>
    <x v="488"/>
    <x v="0"/>
    <x v="0"/>
    <x v="4"/>
    <n v="5.25"/>
    <n v="2"/>
    <n v="0.59"/>
    <x v="4"/>
    <x v="3"/>
  </r>
  <r>
    <d v="2024-05-11T00:00:00"/>
    <x v="488"/>
    <x v="0"/>
    <x v="0"/>
    <x v="2"/>
    <n v="74.42"/>
    <n v="2"/>
    <n v="-14.88"/>
    <x v="4"/>
    <x v="3"/>
  </r>
  <r>
    <d v="2024-05-11T00:00:00"/>
    <x v="488"/>
    <x v="0"/>
    <x v="0"/>
    <x v="0"/>
    <n v="6.85"/>
    <n v="2"/>
    <n v="2.14"/>
    <x v="4"/>
    <x v="3"/>
  </r>
  <r>
    <d v="2024-05-11T00:00:00"/>
    <x v="488"/>
    <x v="0"/>
    <x v="1"/>
    <x v="8"/>
    <n v="8"/>
    <n v="1"/>
    <n v="-7"/>
    <x v="4"/>
    <x v="3"/>
  </r>
  <r>
    <d v="2024-05-11T00:00:00"/>
    <x v="477"/>
    <x v="12"/>
    <x v="1"/>
    <x v="11"/>
    <n v="209.98"/>
    <n v="7"/>
    <n v="-356.96"/>
    <x v="4"/>
    <x v="3"/>
  </r>
  <r>
    <d v="2024-05-11T00:00:00"/>
    <x v="456"/>
    <x v="20"/>
    <x v="0"/>
    <x v="4"/>
    <n v="43.92"/>
    <n v="3"/>
    <n v="12.74"/>
    <x v="4"/>
    <x v="3"/>
  </r>
  <r>
    <d v="2024-05-12T00:00:00"/>
    <x v="296"/>
    <x v="0"/>
    <x v="0"/>
    <x v="2"/>
    <n v="127.92"/>
    <n v="5"/>
    <n v="-15.99"/>
    <x v="4"/>
    <x v="3"/>
  </r>
  <r>
    <d v="2024-05-12T00:00:00"/>
    <x v="296"/>
    <x v="0"/>
    <x v="0"/>
    <x v="3"/>
    <n v="34.24"/>
    <n v="4"/>
    <n v="-53.07"/>
    <x v="4"/>
    <x v="3"/>
  </r>
  <r>
    <d v="2024-05-12T00:00:00"/>
    <x v="74"/>
    <x v="32"/>
    <x v="0"/>
    <x v="0"/>
    <n v="87.6"/>
    <n v="5"/>
    <n v="42.05"/>
    <x v="4"/>
    <x v="3"/>
  </r>
  <r>
    <d v="2024-05-12T00:00:00"/>
    <x v="425"/>
    <x v="10"/>
    <x v="0"/>
    <x v="4"/>
    <n v="10.27"/>
    <n v="3"/>
    <n v="1.1599999999999999"/>
    <x v="4"/>
    <x v="3"/>
  </r>
  <r>
    <d v="2024-05-12T00:00:00"/>
    <x v="345"/>
    <x v="3"/>
    <x v="0"/>
    <x v="14"/>
    <n v="238.62"/>
    <n v="2"/>
    <n v="4.7699999999999996"/>
    <x v="4"/>
    <x v="3"/>
  </r>
  <r>
    <d v="2024-05-12T00:00:00"/>
    <x v="345"/>
    <x v="3"/>
    <x v="0"/>
    <x v="12"/>
    <n v="7.77"/>
    <n v="1"/>
    <n v="2.1"/>
    <x v="4"/>
    <x v="3"/>
  </r>
  <r>
    <d v="2024-05-12T00:00:00"/>
    <x v="345"/>
    <x v="3"/>
    <x v="1"/>
    <x v="13"/>
    <n v="285.48"/>
    <n v="5"/>
    <n v="-10.71"/>
    <x v="4"/>
    <x v="3"/>
  </r>
  <r>
    <d v="2024-05-12T00:00:00"/>
    <x v="345"/>
    <x v="3"/>
    <x v="0"/>
    <x v="3"/>
    <n v="19.170000000000002"/>
    <n v="4"/>
    <n v="6.47"/>
    <x v="4"/>
    <x v="3"/>
  </r>
  <r>
    <d v="2024-05-12T00:00:00"/>
    <x v="657"/>
    <x v="10"/>
    <x v="0"/>
    <x v="1"/>
    <n v="5.9"/>
    <n v="2"/>
    <n v="1.99"/>
    <x v="4"/>
    <x v="3"/>
  </r>
  <r>
    <d v="2024-05-12T00:00:00"/>
    <x v="273"/>
    <x v="23"/>
    <x v="1"/>
    <x v="8"/>
    <n v="42.85"/>
    <n v="5"/>
    <n v="15.43"/>
    <x v="4"/>
    <x v="3"/>
  </r>
  <r>
    <d v="2024-05-12T00:00:00"/>
    <x v="273"/>
    <x v="23"/>
    <x v="0"/>
    <x v="1"/>
    <n v="6.16"/>
    <n v="2"/>
    <n v="2.96"/>
    <x v="4"/>
    <x v="3"/>
  </r>
  <r>
    <d v="2024-05-12T00:00:00"/>
    <x v="273"/>
    <x v="23"/>
    <x v="0"/>
    <x v="14"/>
    <n v="17"/>
    <n v="2"/>
    <n v="4.42"/>
    <x v="4"/>
    <x v="3"/>
  </r>
  <r>
    <d v="2024-05-12T00:00:00"/>
    <x v="273"/>
    <x v="23"/>
    <x v="2"/>
    <x v="9"/>
    <n v="87.4"/>
    <n v="5"/>
    <n v="34.96"/>
    <x v="4"/>
    <x v="3"/>
  </r>
  <r>
    <d v="2024-05-13T00:00:00"/>
    <x v="237"/>
    <x v="3"/>
    <x v="0"/>
    <x v="1"/>
    <n v="58.48"/>
    <n v="8"/>
    <n v="27.49"/>
    <x v="4"/>
    <x v="3"/>
  </r>
  <r>
    <d v="2024-05-13T00:00:00"/>
    <x v="291"/>
    <x v="18"/>
    <x v="0"/>
    <x v="10"/>
    <n v="180.96"/>
    <n v="2"/>
    <n v="81.430000000000007"/>
    <x v="4"/>
    <x v="3"/>
  </r>
  <r>
    <d v="2024-05-13T00:00:00"/>
    <x v="291"/>
    <x v="18"/>
    <x v="0"/>
    <x v="3"/>
    <n v="914.97"/>
    <n v="3"/>
    <n v="411.74"/>
    <x v="4"/>
    <x v="3"/>
  </r>
  <r>
    <d v="2024-05-13T00:00:00"/>
    <x v="291"/>
    <x v="18"/>
    <x v="2"/>
    <x v="6"/>
    <n v="587.97"/>
    <n v="3"/>
    <n v="158.75"/>
    <x v="4"/>
    <x v="3"/>
  </r>
  <r>
    <d v="2024-05-13T00:00:00"/>
    <x v="291"/>
    <x v="18"/>
    <x v="0"/>
    <x v="2"/>
    <n v="530.34"/>
    <n v="2"/>
    <n v="95.46"/>
    <x v="4"/>
    <x v="3"/>
  </r>
  <r>
    <d v="2024-05-13T00:00:00"/>
    <x v="291"/>
    <x v="18"/>
    <x v="0"/>
    <x v="0"/>
    <n v="14.94"/>
    <n v="3"/>
    <n v="7.32"/>
    <x v="4"/>
    <x v="3"/>
  </r>
  <r>
    <d v="2024-05-13T00:00:00"/>
    <x v="249"/>
    <x v="7"/>
    <x v="0"/>
    <x v="3"/>
    <n v="299.52"/>
    <n v="9"/>
    <n v="149.76"/>
    <x v="4"/>
    <x v="3"/>
  </r>
  <r>
    <d v="2024-05-13T00:00:00"/>
    <x v="136"/>
    <x v="15"/>
    <x v="0"/>
    <x v="12"/>
    <n v="20.77"/>
    <n v="2"/>
    <n v="2.34"/>
    <x v="4"/>
    <x v="3"/>
  </r>
  <r>
    <d v="2024-05-13T00:00:00"/>
    <x v="772"/>
    <x v="2"/>
    <x v="1"/>
    <x v="5"/>
    <n v="458.43"/>
    <n v="5"/>
    <n v="-124.43"/>
    <x v="4"/>
    <x v="3"/>
  </r>
  <r>
    <d v="2024-05-14T00:00:00"/>
    <x v="137"/>
    <x v="3"/>
    <x v="1"/>
    <x v="8"/>
    <n v="18.28"/>
    <n v="2"/>
    <n v="6.22"/>
    <x v="4"/>
    <x v="3"/>
  </r>
  <r>
    <d v="2024-05-14T00:00:00"/>
    <x v="137"/>
    <x v="3"/>
    <x v="2"/>
    <x v="9"/>
    <n v="1399.93"/>
    <n v="7"/>
    <n v="601.97"/>
    <x v="4"/>
    <x v="3"/>
  </r>
  <r>
    <d v="2024-05-14T00:00:00"/>
    <x v="67"/>
    <x v="29"/>
    <x v="0"/>
    <x v="10"/>
    <n v="48.69"/>
    <n v="9"/>
    <n v="23.86"/>
    <x v="4"/>
    <x v="3"/>
  </r>
  <r>
    <d v="2024-05-14T00:00:00"/>
    <x v="596"/>
    <x v="20"/>
    <x v="2"/>
    <x v="6"/>
    <n v="539.97"/>
    <n v="3"/>
    <n v="134.99"/>
    <x v="4"/>
    <x v="3"/>
  </r>
  <r>
    <d v="2024-05-14T00:00:00"/>
    <x v="596"/>
    <x v="20"/>
    <x v="0"/>
    <x v="2"/>
    <n v="22.58"/>
    <n v="2"/>
    <n v="5.87"/>
    <x v="4"/>
    <x v="3"/>
  </r>
  <r>
    <d v="2024-05-14T00:00:00"/>
    <x v="127"/>
    <x v="22"/>
    <x v="0"/>
    <x v="0"/>
    <n v="440.19"/>
    <n v="9"/>
    <n v="206.89"/>
    <x v="4"/>
    <x v="3"/>
  </r>
  <r>
    <d v="2024-05-14T00:00:00"/>
    <x v="127"/>
    <x v="22"/>
    <x v="0"/>
    <x v="14"/>
    <n v="64.400000000000006"/>
    <n v="5"/>
    <n v="1.93"/>
    <x v="4"/>
    <x v="3"/>
  </r>
  <r>
    <d v="2024-05-14T00:00:00"/>
    <x v="217"/>
    <x v="0"/>
    <x v="1"/>
    <x v="5"/>
    <n v="899.43"/>
    <n v="5"/>
    <n v="-12.85"/>
    <x v="4"/>
    <x v="3"/>
  </r>
  <r>
    <d v="2024-05-14T00:00:00"/>
    <x v="217"/>
    <x v="0"/>
    <x v="0"/>
    <x v="4"/>
    <n v="46.2"/>
    <n v="5"/>
    <n v="5.78"/>
    <x v="4"/>
    <x v="3"/>
  </r>
  <r>
    <d v="2024-05-14T00:00:00"/>
    <x v="217"/>
    <x v="0"/>
    <x v="0"/>
    <x v="0"/>
    <n v="47.95"/>
    <n v="3"/>
    <n v="16.18"/>
    <x v="4"/>
    <x v="3"/>
  </r>
  <r>
    <d v="2024-05-14T00:00:00"/>
    <x v="217"/>
    <x v="0"/>
    <x v="2"/>
    <x v="6"/>
    <n v="7.99"/>
    <n v="1"/>
    <n v="0.7"/>
    <x v="4"/>
    <x v="3"/>
  </r>
  <r>
    <d v="2024-05-14T00:00:00"/>
    <x v="217"/>
    <x v="0"/>
    <x v="0"/>
    <x v="0"/>
    <n v="76.86"/>
    <n v="2"/>
    <n v="26.9"/>
    <x v="4"/>
    <x v="3"/>
  </r>
  <r>
    <d v="2024-05-14T00:00:00"/>
    <x v="8"/>
    <x v="36"/>
    <x v="0"/>
    <x v="4"/>
    <n v="3.76"/>
    <n v="2"/>
    <n v="1.0900000000000001"/>
    <x v="4"/>
    <x v="3"/>
  </r>
  <r>
    <d v="2024-05-14T00:00:00"/>
    <x v="8"/>
    <x v="36"/>
    <x v="0"/>
    <x v="4"/>
    <n v="14.7"/>
    <n v="5"/>
    <n v="6.62"/>
    <x v="4"/>
    <x v="3"/>
  </r>
  <r>
    <d v="2024-05-14T00:00:00"/>
    <x v="8"/>
    <x v="36"/>
    <x v="0"/>
    <x v="4"/>
    <n v="37.200000000000003"/>
    <n v="5"/>
    <n v="9.3000000000000007"/>
    <x v="4"/>
    <x v="3"/>
  </r>
  <r>
    <d v="2024-05-14T00:00:00"/>
    <x v="8"/>
    <x v="36"/>
    <x v="2"/>
    <x v="9"/>
    <n v="89.97"/>
    <n v="3"/>
    <n v="18.89"/>
    <x v="4"/>
    <x v="3"/>
  </r>
  <r>
    <d v="2024-05-14T00:00:00"/>
    <x v="8"/>
    <x v="36"/>
    <x v="1"/>
    <x v="5"/>
    <n v="261.95999999999998"/>
    <n v="2"/>
    <n v="23.58"/>
    <x v="4"/>
    <x v="3"/>
  </r>
  <r>
    <d v="2024-05-14T00:00:00"/>
    <x v="8"/>
    <x v="36"/>
    <x v="0"/>
    <x v="1"/>
    <n v="74"/>
    <n v="5"/>
    <n v="37"/>
    <x v="4"/>
    <x v="3"/>
  </r>
  <r>
    <d v="2024-05-14T00:00:00"/>
    <x v="0"/>
    <x v="10"/>
    <x v="0"/>
    <x v="3"/>
    <n v="58.17"/>
    <n v="5"/>
    <n v="-46.54"/>
    <x v="4"/>
    <x v="3"/>
  </r>
  <r>
    <d v="2024-05-14T00:00:00"/>
    <x v="0"/>
    <x v="10"/>
    <x v="0"/>
    <x v="1"/>
    <n v="5.04"/>
    <n v="2"/>
    <n v="1.76"/>
    <x v="4"/>
    <x v="3"/>
  </r>
  <r>
    <d v="2024-05-14T00:00:00"/>
    <x v="0"/>
    <x v="10"/>
    <x v="0"/>
    <x v="0"/>
    <n v="24.78"/>
    <n v="1"/>
    <n v="7.75"/>
    <x v="4"/>
    <x v="3"/>
  </r>
  <r>
    <d v="2024-05-15T00:00:00"/>
    <x v="409"/>
    <x v="12"/>
    <x v="2"/>
    <x v="6"/>
    <n v="29.59"/>
    <n v="1"/>
    <n v="2.59"/>
    <x v="4"/>
    <x v="3"/>
  </r>
  <r>
    <d v="2024-05-15T00:00:00"/>
    <x v="409"/>
    <x v="12"/>
    <x v="0"/>
    <x v="3"/>
    <n v="4.75"/>
    <n v="2"/>
    <n v="-3.17"/>
    <x v="4"/>
    <x v="3"/>
  </r>
  <r>
    <d v="2024-05-15T00:00:00"/>
    <x v="409"/>
    <x v="12"/>
    <x v="0"/>
    <x v="0"/>
    <n v="15.55"/>
    <n v="3"/>
    <n v="5.64"/>
    <x v="4"/>
    <x v="3"/>
  </r>
  <r>
    <d v="2024-05-15T00:00:00"/>
    <x v="80"/>
    <x v="22"/>
    <x v="1"/>
    <x v="8"/>
    <n v="39.96"/>
    <n v="2"/>
    <n v="17.18"/>
    <x v="4"/>
    <x v="3"/>
  </r>
  <r>
    <d v="2024-05-15T00:00:00"/>
    <x v="80"/>
    <x v="22"/>
    <x v="1"/>
    <x v="5"/>
    <n v="42.62"/>
    <n v="2"/>
    <n v="4.26"/>
    <x v="4"/>
    <x v="3"/>
  </r>
  <r>
    <d v="2024-05-15T00:00:00"/>
    <x v="80"/>
    <x v="22"/>
    <x v="1"/>
    <x v="5"/>
    <n v="220.96"/>
    <n v="1"/>
    <n v="24.86"/>
    <x v="4"/>
    <x v="3"/>
  </r>
  <r>
    <d v="2024-05-15T00:00:00"/>
    <x v="448"/>
    <x v="1"/>
    <x v="0"/>
    <x v="0"/>
    <n v="56.7"/>
    <n v="2"/>
    <n v="19.14"/>
    <x v="4"/>
    <x v="3"/>
  </r>
  <r>
    <d v="2024-05-15T00:00:00"/>
    <x v="448"/>
    <x v="1"/>
    <x v="2"/>
    <x v="6"/>
    <n v="11.12"/>
    <n v="2"/>
    <n v="3.48"/>
    <x v="4"/>
    <x v="3"/>
  </r>
  <r>
    <d v="2024-05-16T00:00:00"/>
    <x v="522"/>
    <x v="10"/>
    <x v="0"/>
    <x v="2"/>
    <n v="221.02"/>
    <n v="2"/>
    <n v="-55.26"/>
    <x v="4"/>
    <x v="3"/>
  </r>
  <r>
    <d v="2024-05-18T00:00:00"/>
    <x v="248"/>
    <x v="2"/>
    <x v="2"/>
    <x v="9"/>
    <n v="36.049999999999997"/>
    <n v="3"/>
    <n v="-0.9"/>
    <x v="4"/>
    <x v="3"/>
  </r>
  <r>
    <d v="2024-05-18T00:00:00"/>
    <x v="18"/>
    <x v="20"/>
    <x v="1"/>
    <x v="8"/>
    <n v="14.56"/>
    <n v="2"/>
    <n v="6.26"/>
    <x v="4"/>
    <x v="3"/>
  </r>
  <r>
    <d v="2024-05-18T00:00:00"/>
    <x v="18"/>
    <x v="20"/>
    <x v="0"/>
    <x v="3"/>
    <n v="3.05"/>
    <n v="1"/>
    <n v="1.03"/>
    <x v="4"/>
    <x v="3"/>
  </r>
  <r>
    <d v="2024-05-18T00:00:00"/>
    <x v="113"/>
    <x v="0"/>
    <x v="0"/>
    <x v="3"/>
    <n v="6.87"/>
    <n v="7"/>
    <n v="-10.65"/>
    <x v="4"/>
    <x v="3"/>
  </r>
  <r>
    <d v="2024-05-18T00:00:00"/>
    <x v="113"/>
    <x v="0"/>
    <x v="0"/>
    <x v="3"/>
    <n v="2"/>
    <n v="1"/>
    <n v="-3.29"/>
    <x v="4"/>
    <x v="3"/>
  </r>
  <r>
    <d v="2024-05-18T00:00:00"/>
    <x v="113"/>
    <x v="0"/>
    <x v="0"/>
    <x v="2"/>
    <n v="8.93"/>
    <n v="2"/>
    <n v="0.67"/>
    <x v="4"/>
    <x v="3"/>
  </r>
  <r>
    <d v="2024-05-18T00:00:00"/>
    <x v="735"/>
    <x v="4"/>
    <x v="0"/>
    <x v="12"/>
    <n v="17.239999999999998"/>
    <n v="2"/>
    <n v="4.4800000000000004"/>
    <x v="4"/>
    <x v="3"/>
  </r>
  <r>
    <d v="2024-05-18T00:00:00"/>
    <x v="735"/>
    <x v="4"/>
    <x v="1"/>
    <x v="11"/>
    <n v="302.94"/>
    <n v="3"/>
    <n v="75.739999999999995"/>
    <x v="4"/>
    <x v="3"/>
  </r>
  <r>
    <d v="2024-05-18T00:00:00"/>
    <x v="735"/>
    <x v="4"/>
    <x v="2"/>
    <x v="6"/>
    <n v="34.75"/>
    <n v="5"/>
    <n v="15.64"/>
    <x v="4"/>
    <x v="3"/>
  </r>
  <r>
    <d v="2024-05-18T00:00:00"/>
    <x v="735"/>
    <x v="4"/>
    <x v="0"/>
    <x v="3"/>
    <n v="113.94"/>
    <n v="6"/>
    <n v="54.69"/>
    <x v="4"/>
    <x v="3"/>
  </r>
  <r>
    <d v="2024-05-18T00:00:00"/>
    <x v="735"/>
    <x v="4"/>
    <x v="2"/>
    <x v="6"/>
    <n v="55.98"/>
    <n v="2"/>
    <n v="15.67"/>
    <x v="4"/>
    <x v="3"/>
  </r>
  <r>
    <d v="2024-05-18T00:00:00"/>
    <x v="579"/>
    <x v="11"/>
    <x v="2"/>
    <x v="6"/>
    <n v="344.7"/>
    <n v="2"/>
    <n v="38.78"/>
    <x v="4"/>
    <x v="3"/>
  </r>
  <r>
    <d v="2024-05-18T00:00:00"/>
    <x v="367"/>
    <x v="24"/>
    <x v="0"/>
    <x v="12"/>
    <n v="706.86"/>
    <n v="7"/>
    <n v="197.92"/>
    <x v="4"/>
    <x v="3"/>
  </r>
  <r>
    <d v="2024-05-18T00:00:00"/>
    <x v="367"/>
    <x v="24"/>
    <x v="2"/>
    <x v="6"/>
    <n v="114.95"/>
    <n v="5"/>
    <n v="2.2999999999999998"/>
    <x v="4"/>
    <x v="3"/>
  </r>
  <r>
    <d v="2024-05-18T00:00:00"/>
    <x v="367"/>
    <x v="24"/>
    <x v="0"/>
    <x v="3"/>
    <n v="43.19"/>
    <n v="7"/>
    <n v="20.73"/>
    <x v="4"/>
    <x v="3"/>
  </r>
  <r>
    <d v="2024-05-18T00:00:00"/>
    <x v="688"/>
    <x v="1"/>
    <x v="1"/>
    <x v="8"/>
    <n v="22.61"/>
    <n v="3"/>
    <n v="-10.17"/>
    <x v="4"/>
    <x v="3"/>
  </r>
  <r>
    <d v="2024-05-18T00:00:00"/>
    <x v="688"/>
    <x v="1"/>
    <x v="1"/>
    <x v="8"/>
    <n v="1.89"/>
    <n v="1"/>
    <n v="-0.99"/>
    <x v="4"/>
    <x v="3"/>
  </r>
  <r>
    <d v="2024-05-19T00:00:00"/>
    <x v="372"/>
    <x v="22"/>
    <x v="0"/>
    <x v="12"/>
    <n v="97.16"/>
    <n v="2"/>
    <n v="28.18"/>
    <x v="4"/>
    <x v="3"/>
  </r>
  <r>
    <d v="2024-05-19T00:00:00"/>
    <x v="138"/>
    <x v="20"/>
    <x v="0"/>
    <x v="12"/>
    <n v="281.33999999999997"/>
    <n v="6"/>
    <n v="109.72"/>
    <x v="4"/>
    <x v="3"/>
  </r>
  <r>
    <d v="2024-05-19T00:00:00"/>
    <x v="138"/>
    <x v="20"/>
    <x v="2"/>
    <x v="6"/>
    <n v="307.98"/>
    <n v="2"/>
    <n v="89.31"/>
    <x v="4"/>
    <x v="3"/>
  </r>
  <r>
    <d v="2024-05-19T00:00:00"/>
    <x v="138"/>
    <x v="20"/>
    <x v="2"/>
    <x v="9"/>
    <n v="299.97000000000003"/>
    <n v="3"/>
    <n v="113.99"/>
    <x v="4"/>
    <x v="3"/>
  </r>
  <r>
    <d v="2024-05-19T00:00:00"/>
    <x v="59"/>
    <x v="4"/>
    <x v="2"/>
    <x v="9"/>
    <n v="67.8"/>
    <n v="4"/>
    <n v="4.07"/>
    <x v="4"/>
    <x v="3"/>
  </r>
  <r>
    <d v="2024-05-19T00:00:00"/>
    <x v="59"/>
    <x v="4"/>
    <x v="2"/>
    <x v="6"/>
    <n v="377.97"/>
    <n v="3"/>
    <n v="98.27"/>
    <x v="4"/>
    <x v="3"/>
  </r>
  <r>
    <d v="2024-05-19T00:00:00"/>
    <x v="59"/>
    <x v="4"/>
    <x v="1"/>
    <x v="11"/>
    <n v="1628.82"/>
    <n v="9"/>
    <n v="374.63"/>
    <x v="4"/>
    <x v="3"/>
  </r>
  <r>
    <d v="2024-05-19T00:00:00"/>
    <x v="59"/>
    <x v="4"/>
    <x v="0"/>
    <x v="0"/>
    <n v="286.93"/>
    <n v="7"/>
    <n v="140.6"/>
    <x v="4"/>
    <x v="3"/>
  </r>
  <r>
    <d v="2024-05-19T00:00:00"/>
    <x v="288"/>
    <x v="3"/>
    <x v="1"/>
    <x v="5"/>
    <n v="681.41"/>
    <n v="12"/>
    <n v="42.59"/>
    <x v="4"/>
    <x v="3"/>
  </r>
  <r>
    <d v="2024-05-19T00:00:00"/>
    <x v="288"/>
    <x v="3"/>
    <x v="0"/>
    <x v="4"/>
    <n v="3.52"/>
    <n v="2"/>
    <n v="1.02"/>
    <x v="4"/>
    <x v="3"/>
  </r>
  <r>
    <d v="2024-05-19T00:00:00"/>
    <x v="288"/>
    <x v="3"/>
    <x v="0"/>
    <x v="4"/>
    <n v="5.58"/>
    <n v="1"/>
    <n v="1.4"/>
    <x v="4"/>
    <x v="3"/>
  </r>
  <r>
    <d v="2024-05-19T00:00:00"/>
    <x v="288"/>
    <x v="3"/>
    <x v="2"/>
    <x v="9"/>
    <n v="36.32"/>
    <n v="1"/>
    <n v="10.9"/>
    <x v="4"/>
    <x v="3"/>
  </r>
  <r>
    <d v="2024-05-19T00:00:00"/>
    <x v="405"/>
    <x v="4"/>
    <x v="0"/>
    <x v="0"/>
    <n v="195.64"/>
    <n v="4"/>
    <n v="91.95"/>
    <x v="4"/>
    <x v="3"/>
  </r>
  <r>
    <d v="2024-05-19T00:00:00"/>
    <x v="225"/>
    <x v="1"/>
    <x v="0"/>
    <x v="0"/>
    <n v="38.020000000000003"/>
    <n v="6"/>
    <n v="13.78"/>
    <x v="4"/>
    <x v="3"/>
  </r>
  <r>
    <d v="2024-05-19T00:00:00"/>
    <x v="80"/>
    <x v="0"/>
    <x v="2"/>
    <x v="6"/>
    <n v="95.99"/>
    <n v="1"/>
    <n v="9.6"/>
    <x v="4"/>
    <x v="3"/>
  </r>
  <r>
    <d v="2024-05-19T00:00:00"/>
    <x v="80"/>
    <x v="0"/>
    <x v="0"/>
    <x v="1"/>
    <n v="13.22"/>
    <n v="4"/>
    <n v="4.3"/>
    <x v="4"/>
    <x v="3"/>
  </r>
  <r>
    <d v="2024-05-19T00:00:00"/>
    <x v="512"/>
    <x v="15"/>
    <x v="1"/>
    <x v="5"/>
    <n v="314.35000000000002"/>
    <n v="3"/>
    <n v="-35.36"/>
    <x v="4"/>
    <x v="3"/>
  </r>
  <r>
    <d v="2024-05-19T00:00:00"/>
    <x v="512"/>
    <x v="15"/>
    <x v="0"/>
    <x v="0"/>
    <n v="27.89"/>
    <n v="7"/>
    <n v="10.11"/>
    <x v="4"/>
    <x v="3"/>
  </r>
  <r>
    <d v="2024-05-19T00:00:00"/>
    <x v="52"/>
    <x v="3"/>
    <x v="0"/>
    <x v="3"/>
    <n v="133.12"/>
    <n v="5"/>
    <n v="49.92"/>
    <x v="4"/>
    <x v="3"/>
  </r>
  <r>
    <d v="2024-05-19T00:00:00"/>
    <x v="37"/>
    <x v="33"/>
    <x v="0"/>
    <x v="3"/>
    <n v="26.16"/>
    <n v="4"/>
    <n v="12.82"/>
    <x v="4"/>
    <x v="3"/>
  </r>
  <r>
    <d v="2024-05-20T00:00:00"/>
    <x v="115"/>
    <x v="47"/>
    <x v="0"/>
    <x v="4"/>
    <n v="131.94"/>
    <n v="3"/>
    <n v="35.619999999999997"/>
    <x v="4"/>
    <x v="3"/>
  </r>
  <r>
    <d v="2024-05-20T00:00:00"/>
    <x v="115"/>
    <x v="47"/>
    <x v="0"/>
    <x v="4"/>
    <n v="25.92"/>
    <n v="4"/>
    <n v="8.2899999999999991"/>
    <x v="4"/>
    <x v="3"/>
  </r>
  <r>
    <d v="2024-05-20T00:00:00"/>
    <x v="115"/>
    <x v="47"/>
    <x v="0"/>
    <x v="2"/>
    <n v="704.76"/>
    <n v="4"/>
    <n v="162.09"/>
    <x v="4"/>
    <x v="3"/>
  </r>
  <r>
    <d v="2024-05-20T00:00:00"/>
    <x v="115"/>
    <x v="47"/>
    <x v="0"/>
    <x v="7"/>
    <n v="7.41"/>
    <n v="3"/>
    <n v="3.48"/>
    <x v="4"/>
    <x v="3"/>
  </r>
  <r>
    <d v="2024-05-20T00:00:00"/>
    <x v="115"/>
    <x v="47"/>
    <x v="0"/>
    <x v="4"/>
    <n v="21.5"/>
    <n v="10"/>
    <n v="7.1"/>
    <x v="4"/>
    <x v="3"/>
  </r>
  <r>
    <d v="2024-05-20T00:00:00"/>
    <x v="684"/>
    <x v="3"/>
    <x v="1"/>
    <x v="5"/>
    <n v="518.27"/>
    <n v="8"/>
    <n v="-97.18"/>
    <x v="4"/>
    <x v="3"/>
  </r>
  <r>
    <d v="2024-05-20T00:00:00"/>
    <x v="684"/>
    <x v="3"/>
    <x v="1"/>
    <x v="8"/>
    <n v="6.98"/>
    <n v="1"/>
    <n v="3.35"/>
    <x v="4"/>
    <x v="3"/>
  </r>
  <r>
    <d v="2024-05-20T00:00:00"/>
    <x v="684"/>
    <x v="3"/>
    <x v="2"/>
    <x v="15"/>
    <n v="343.2"/>
    <n v="1"/>
    <n v="38.61"/>
    <x v="4"/>
    <x v="3"/>
  </r>
  <r>
    <d v="2024-05-20T00:00:00"/>
    <x v="444"/>
    <x v="14"/>
    <x v="0"/>
    <x v="3"/>
    <n v="41.28"/>
    <n v="2"/>
    <n v="19.809999999999999"/>
    <x v="4"/>
    <x v="3"/>
  </r>
  <r>
    <d v="2024-05-20T00:00:00"/>
    <x v="247"/>
    <x v="17"/>
    <x v="0"/>
    <x v="3"/>
    <n v="8.2899999999999991"/>
    <n v="2"/>
    <n v="3"/>
    <x v="4"/>
    <x v="3"/>
  </r>
  <r>
    <d v="2024-05-20T00:00:00"/>
    <x v="247"/>
    <x v="17"/>
    <x v="2"/>
    <x v="6"/>
    <n v="1123.1300000000001"/>
    <n v="9"/>
    <n v="70.2"/>
    <x v="4"/>
    <x v="3"/>
  </r>
  <r>
    <d v="2024-05-20T00:00:00"/>
    <x v="247"/>
    <x v="17"/>
    <x v="0"/>
    <x v="12"/>
    <n v="64.900000000000006"/>
    <n v="5"/>
    <n v="18.82"/>
    <x v="4"/>
    <x v="3"/>
  </r>
  <r>
    <d v="2024-05-21T00:00:00"/>
    <x v="130"/>
    <x v="20"/>
    <x v="1"/>
    <x v="8"/>
    <n v="520.04999999999995"/>
    <n v="5"/>
    <n v="72.81"/>
    <x v="4"/>
    <x v="3"/>
  </r>
  <r>
    <d v="2024-05-21T00:00:00"/>
    <x v="130"/>
    <x v="20"/>
    <x v="0"/>
    <x v="4"/>
    <n v="17.97"/>
    <n v="3"/>
    <n v="5.21"/>
    <x v="4"/>
    <x v="3"/>
  </r>
  <r>
    <d v="2024-05-22T00:00:00"/>
    <x v="224"/>
    <x v="1"/>
    <x v="1"/>
    <x v="5"/>
    <n v="181.99"/>
    <n v="2"/>
    <n v="-54.6"/>
    <x v="4"/>
    <x v="3"/>
  </r>
  <r>
    <d v="2024-05-22T00:00:00"/>
    <x v="224"/>
    <x v="1"/>
    <x v="0"/>
    <x v="3"/>
    <n v="1.59"/>
    <n v="2"/>
    <n v="-2.63"/>
    <x v="4"/>
    <x v="3"/>
  </r>
  <r>
    <d v="2024-05-22T00:00:00"/>
    <x v="224"/>
    <x v="1"/>
    <x v="0"/>
    <x v="14"/>
    <n v="22.34"/>
    <n v="3"/>
    <n v="2.5099999999999998"/>
    <x v="4"/>
    <x v="3"/>
  </r>
  <r>
    <d v="2024-05-22T00:00:00"/>
    <x v="281"/>
    <x v="3"/>
    <x v="2"/>
    <x v="9"/>
    <n v="68.459999999999994"/>
    <n v="7"/>
    <n v="25.33"/>
    <x v="4"/>
    <x v="3"/>
  </r>
  <r>
    <d v="2024-05-22T00:00:00"/>
    <x v="556"/>
    <x v="3"/>
    <x v="0"/>
    <x v="4"/>
    <n v="49.56"/>
    <n v="7"/>
    <n v="18.829999999999998"/>
    <x v="4"/>
    <x v="3"/>
  </r>
  <r>
    <d v="2024-05-22T00:00:00"/>
    <x v="58"/>
    <x v="3"/>
    <x v="0"/>
    <x v="4"/>
    <n v="9.84"/>
    <n v="3"/>
    <n v="2.85"/>
    <x v="4"/>
    <x v="3"/>
  </r>
  <r>
    <d v="2024-05-22T00:00:00"/>
    <x v="58"/>
    <x v="3"/>
    <x v="0"/>
    <x v="4"/>
    <n v="2.78"/>
    <n v="1"/>
    <n v="0.72"/>
    <x v="4"/>
    <x v="3"/>
  </r>
  <r>
    <d v="2024-05-23T00:00:00"/>
    <x v="6"/>
    <x v="3"/>
    <x v="1"/>
    <x v="13"/>
    <n v="171.29"/>
    <n v="3"/>
    <n v="-6.42"/>
    <x v="4"/>
    <x v="3"/>
  </r>
  <r>
    <d v="2024-05-23T00:00:00"/>
    <x v="318"/>
    <x v="0"/>
    <x v="0"/>
    <x v="7"/>
    <n v="1.82"/>
    <n v="2"/>
    <n v="0.62"/>
    <x v="4"/>
    <x v="3"/>
  </r>
  <r>
    <d v="2024-05-23T00:00:00"/>
    <x v="318"/>
    <x v="0"/>
    <x v="0"/>
    <x v="12"/>
    <n v="18.32"/>
    <n v="5"/>
    <n v="-46.72"/>
    <x v="4"/>
    <x v="3"/>
  </r>
  <r>
    <d v="2024-05-23T00:00:00"/>
    <x v="318"/>
    <x v="0"/>
    <x v="0"/>
    <x v="2"/>
    <n v="48.82"/>
    <n v="3"/>
    <n v="-11.59"/>
    <x v="4"/>
    <x v="3"/>
  </r>
  <r>
    <d v="2024-05-23T00:00:00"/>
    <x v="318"/>
    <x v="0"/>
    <x v="0"/>
    <x v="3"/>
    <n v="1.19"/>
    <n v="1"/>
    <n v="-1.96"/>
    <x v="4"/>
    <x v="3"/>
  </r>
  <r>
    <d v="2024-05-25T00:00:00"/>
    <x v="772"/>
    <x v="4"/>
    <x v="0"/>
    <x v="3"/>
    <n v="29.84"/>
    <n v="2"/>
    <n v="13.43"/>
    <x v="4"/>
    <x v="3"/>
  </r>
  <r>
    <d v="2024-05-25T00:00:00"/>
    <x v="335"/>
    <x v="20"/>
    <x v="0"/>
    <x v="3"/>
    <n v="663.92"/>
    <n v="5"/>
    <n v="207.48"/>
    <x v="4"/>
    <x v="3"/>
  </r>
  <r>
    <d v="2024-05-25T00:00:00"/>
    <x v="335"/>
    <x v="20"/>
    <x v="2"/>
    <x v="9"/>
    <n v="120"/>
    <n v="8"/>
    <n v="13.2"/>
    <x v="4"/>
    <x v="3"/>
  </r>
  <r>
    <d v="2024-05-25T00:00:00"/>
    <x v="335"/>
    <x v="20"/>
    <x v="0"/>
    <x v="7"/>
    <n v="3.29"/>
    <n v="1"/>
    <n v="1.48"/>
    <x v="4"/>
    <x v="3"/>
  </r>
  <r>
    <d v="2024-05-25T00:00:00"/>
    <x v="335"/>
    <x v="20"/>
    <x v="1"/>
    <x v="8"/>
    <n v="18.84"/>
    <n v="3"/>
    <n v="6.03"/>
    <x v="4"/>
    <x v="3"/>
  </r>
  <r>
    <d v="2024-05-25T00:00:00"/>
    <x v="506"/>
    <x v="0"/>
    <x v="0"/>
    <x v="2"/>
    <n v="50.14"/>
    <n v="3"/>
    <n v="-11.28"/>
    <x v="4"/>
    <x v="3"/>
  </r>
  <r>
    <d v="2024-05-26T00:00:00"/>
    <x v="566"/>
    <x v="5"/>
    <x v="0"/>
    <x v="12"/>
    <n v="208.44"/>
    <n v="3"/>
    <n v="62.53"/>
    <x v="4"/>
    <x v="3"/>
  </r>
  <r>
    <d v="2024-05-26T00:00:00"/>
    <x v="566"/>
    <x v="5"/>
    <x v="0"/>
    <x v="14"/>
    <n v="25.76"/>
    <n v="2"/>
    <n v="0.77"/>
    <x v="4"/>
    <x v="3"/>
  </r>
  <r>
    <d v="2024-05-26T00:00:00"/>
    <x v="240"/>
    <x v="6"/>
    <x v="2"/>
    <x v="9"/>
    <n v="23.08"/>
    <n v="2"/>
    <n v="6.92"/>
    <x v="4"/>
    <x v="3"/>
  </r>
  <r>
    <d v="2024-05-26T00:00:00"/>
    <x v="101"/>
    <x v="3"/>
    <x v="0"/>
    <x v="0"/>
    <n v="12.96"/>
    <n v="2"/>
    <n v="6.22"/>
    <x v="4"/>
    <x v="3"/>
  </r>
  <r>
    <d v="2024-05-27T00:00:00"/>
    <x v="233"/>
    <x v="5"/>
    <x v="0"/>
    <x v="3"/>
    <n v="58.34"/>
    <n v="2"/>
    <n v="28"/>
    <x v="4"/>
    <x v="3"/>
  </r>
  <r>
    <d v="2024-05-27T00:00:00"/>
    <x v="233"/>
    <x v="5"/>
    <x v="2"/>
    <x v="6"/>
    <n v="539.97"/>
    <n v="3"/>
    <n v="134.99"/>
    <x v="4"/>
    <x v="3"/>
  </r>
  <r>
    <d v="2024-05-27T00:00:00"/>
    <x v="281"/>
    <x v="15"/>
    <x v="0"/>
    <x v="0"/>
    <n v="25.92"/>
    <n v="5"/>
    <n v="9.07"/>
    <x v="4"/>
    <x v="3"/>
  </r>
  <r>
    <d v="2024-05-27T00:00:00"/>
    <x v="132"/>
    <x v="22"/>
    <x v="2"/>
    <x v="9"/>
    <n v="98.16"/>
    <n v="6"/>
    <n v="9.82"/>
    <x v="4"/>
    <x v="3"/>
  </r>
  <r>
    <d v="2024-05-27T00:00:00"/>
    <x v="132"/>
    <x v="22"/>
    <x v="0"/>
    <x v="4"/>
    <n v="31.44"/>
    <n v="3"/>
    <n v="7.86"/>
    <x v="4"/>
    <x v="3"/>
  </r>
  <r>
    <d v="2024-05-27T00:00:00"/>
    <x v="229"/>
    <x v="34"/>
    <x v="1"/>
    <x v="8"/>
    <n v="35"/>
    <n v="4"/>
    <n v="14.7"/>
    <x v="4"/>
    <x v="3"/>
  </r>
  <r>
    <d v="2024-05-27T00:00:00"/>
    <x v="229"/>
    <x v="34"/>
    <x v="0"/>
    <x v="2"/>
    <n v="477.15"/>
    <n v="5"/>
    <n v="28.63"/>
    <x v="4"/>
    <x v="3"/>
  </r>
  <r>
    <d v="2024-05-27T00:00:00"/>
    <x v="229"/>
    <x v="34"/>
    <x v="2"/>
    <x v="6"/>
    <n v="302.38"/>
    <n v="3"/>
    <n v="22.68"/>
    <x v="4"/>
    <x v="3"/>
  </r>
  <r>
    <d v="2024-05-27T00:00:00"/>
    <x v="416"/>
    <x v="39"/>
    <x v="1"/>
    <x v="8"/>
    <n v="477.3"/>
    <n v="5"/>
    <n v="138.41999999999999"/>
    <x v="4"/>
    <x v="3"/>
  </r>
  <r>
    <d v="2024-05-27T00:00:00"/>
    <x v="620"/>
    <x v="25"/>
    <x v="2"/>
    <x v="9"/>
    <n v="27.19"/>
    <n v="3"/>
    <n v="0.34"/>
    <x v="4"/>
    <x v="3"/>
  </r>
  <r>
    <d v="2024-05-27T00:00:00"/>
    <x v="620"/>
    <x v="25"/>
    <x v="0"/>
    <x v="3"/>
    <n v="12.06"/>
    <n v="5"/>
    <n v="-10.050000000000001"/>
    <x v="4"/>
    <x v="3"/>
  </r>
  <r>
    <d v="2024-05-28T00:00:00"/>
    <x v="99"/>
    <x v="9"/>
    <x v="1"/>
    <x v="5"/>
    <n v="301.95999999999998"/>
    <n v="2"/>
    <n v="33.22"/>
    <x v="4"/>
    <x v="3"/>
  </r>
  <r>
    <d v="2024-05-28T00:00:00"/>
    <x v="657"/>
    <x v="0"/>
    <x v="2"/>
    <x v="6"/>
    <n v="54.37"/>
    <n v="4"/>
    <n v="4.08"/>
    <x v="4"/>
    <x v="3"/>
  </r>
  <r>
    <d v="2024-05-28T00:00:00"/>
    <x v="604"/>
    <x v="38"/>
    <x v="1"/>
    <x v="8"/>
    <n v="247.44"/>
    <n v="8"/>
    <n v="101.45"/>
    <x v="4"/>
    <x v="3"/>
  </r>
  <r>
    <d v="2024-05-28T00:00:00"/>
    <x v="495"/>
    <x v="1"/>
    <x v="1"/>
    <x v="5"/>
    <n v="106.87"/>
    <n v="3"/>
    <n v="-29.01"/>
    <x v="4"/>
    <x v="3"/>
  </r>
  <r>
    <d v="2024-05-28T00:00:00"/>
    <x v="495"/>
    <x v="1"/>
    <x v="0"/>
    <x v="3"/>
    <n v="3.56"/>
    <n v="3"/>
    <n v="-6.24"/>
    <x v="4"/>
    <x v="3"/>
  </r>
  <r>
    <d v="2024-05-28T00:00:00"/>
    <x v="507"/>
    <x v="12"/>
    <x v="2"/>
    <x v="6"/>
    <n v="195.96"/>
    <n v="5"/>
    <n v="19.600000000000001"/>
    <x v="4"/>
    <x v="3"/>
  </r>
  <r>
    <d v="2024-05-28T00:00:00"/>
    <x v="507"/>
    <x v="12"/>
    <x v="0"/>
    <x v="0"/>
    <n v="15.55"/>
    <n v="3"/>
    <n v="5.44"/>
    <x v="4"/>
    <x v="3"/>
  </r>
  <r>
    <d v="2024-05-28T00:00:00"/>
    <x v="507"/>
    <x v="12"/>
    <x v="2"/>
    <x v="9"/>
    <n v="271.97000000000003"/>
    <n v="4"/>
    <n v="54.39"/>
    <x v="4"/>
    <x v="3"/>
  </r>
  <r>
    <d v="2024-05-28T00:00:00"/>
    <x v="548"/>
    <x v="36"/>
    <x v="1"/>
    <x v="8"/>
    <n v="27.46"/>
    <n v="2"/>
    <n v="9.89"/>
    <x v="4"/>
    <x v="3"/>
  </r>
  <r>
    <d v="2024-05-28T00:00:00"/>
    <x v="548"/>
    <x v="36"/>
    <x v="0"/>
    <x v="12"/>
    <n v="125.13"/>
    <n v="3"/>
    <n v="36.29"/>
    <x v="4"/>
    <x v="3"/>
  </r>
  <r>
    <d v="2024-05-28T00:00:00"/>
    <x v="450"/>
    <x v="10"/>
    <x v="0"/>
    <x v="0"/>
    <n v="13.87"/>
    <n v="3"/>
    <n v="5.03"/>
    <x v="4"/>
    <x v="3"/>
  </r>
  <r>
    <d v="2024-05-28T00:00:00"/>
    <x v="450"/>
    <x v="10"/>
    <x v="1"/>
    <x v="11"/>
    <n v="115.96"/>
    <n v="4"/>
    <n v="-64.94"/>
    <x v="4"/>
    <x v="3"/>
  </r>
  <r>
    <d v="2024-05-29T00:00:00"/>
    <x v="606"/>
    <x v="0"/>
    <x v="0"/>
    <x v="0"/>
    <n v="25.92"/>
    <n v="5"/>
    <n v="9.4"/>
    <x v="4"/>
    <x v="3"/>
  </r>
  <r>
    <d v="2024-05-29T00:00:00"/>
    <x v="606"/>
    <x v="0"/>
    <x v="0"/>
    <x v="2"/>
    <n v="53.42"/>
    <n v="3"/>
    <n v="4.67"/>
    <x v="4"/>
    <x v="3"/>
  </r>
  <r>
    <d v="2024-05-29T00:00:00"/>
    <x v="742"/>
    <x v="0"/>
    <x v="1"/>
    <x v="8"/>
    <n v="65.42"/>
    <n v="4"/>
    <n v="-52.34"/>
    <x v="4"/>
    <x v="3"/>
  </r>
  <r>
    <d v="2024-05-29T00:00:00"/>
    <x v="618"/>
    <x v="40"/>
    <x v="0"/>
    <x v="7"/>
    <n v="23.55"/>
    <n v="5"/>
    <n v="1.18"/>
    <x v="4"/>
    <x v="3"/>
  </r>
  <r>
    <d v="2024-05-29T00:00:00"/>
    <x v="505"/>
    <x v="18"/>
    <x v="0"/>
    <x v="3"/>
    <n v="43.41"/>
    <n v="1"/>
    <n v="19.97"/>
    <x v="4"/>
    <x v="3"/>
  </r>
  <r>
    <d v="2024-05-29T00:00:00"/>
    <x v="505"/>
    <x v="18"/>
    <x v="1"/>
    <x v="8"/>
    <n v="6.24"/>
    <n v="3"/>
    <n v="2.62"/>
    <x v="4"/>
    <x v="3"/>
  </r>
  <r>
    <d v="2024-05-29T00:00:00"/>
    <x v="505"/>
    <x v="18"/>
    <x v="0"/>
    <x v="12"/>
    <n v="465.16"/>
    <n v="2"/>
    <n v="120.94"/>
    <x v="4"/>
    <x v="3"/>
  </r>
  <r>
    <d v="2024-05-29T00:00:00"/>
    <x v="505"/>
    <x v="18"/>
    <x v="0"/>
    <x v="0"/>
    <n v="7.98"/>
    <n v="1"/>
    <n v="3.99"/>
    <x v="4"/>
    <x v="3"/>
  </r>
  <r>
    <d v="2024-05-30T00:00:00"/>
    <x v="664"/>
    <x v="8"/>
    <x v="1"/>
    <x v="11"/>
    <n v="241.96"/>
    <n v="2"/>
    <n v="33.869999999999997"/>
    <x v="4"/>
    <x v="3"/>
  </r>
  <r>
    <d v="2024-05-30T00:00:00"/>
    <x v="664"/>
    <x v="8"/>
    <x v="0"/>
    <x v="3"/>
    <n v="3.89"/>
    <n v="1"/>
    <n v="1.87"/>
    <x v="4"/>
    <x v="3"/>
  </r>
  <r>
    <d v="2024-05-30T00:00:00"/>
    <x v="664"/>
    <x v="8"/>
    <x v="1"/>
    <x v="8"/>
    <n v="8.01"/>
    <n v="3"/>
    <n v="3.04"/>
    <x v="4"/>
    <x v="3"/>
  </r>
  <r>
    <d v="2024-05-30T00:00:00"/>
    <x v="588"/>
    <x v="11"/>
    <x v="2"/>
    <x v="6"/>
    <n v="156.79"/>
    <n v="1"/>
    <n v="17.64"/>
    <x v="4"/>
    <x v="3"/>
  </r>
  <r>
    <d v="2024-05-30T00:00:00"/>
    <x v="588"/>
    <x v="11"/>
    <x v="2"/>
    <x v="9"/>
    <n v="35.36"/>
    <n v="2"/>
    <n v="-3.09"/>
    <x v="4"/>
    <x v="3"/>
  </r>
  <r>
    <d v="2024-05-30T00:00:00"/>
    <x v="588"/>
    <x v="11"/>
    <x v="1"/>
    <x v="8"/>
    <n v="13.59"/>
    <n v="1"/>
    <n v="-0.34"/>
    <x v="4"/>
    <x v="3"/>
  </r>
  <r>
    <d v="2024-05-30T00:00:00"/>
    <x v="436"/>
    <x v="3"/>
    <x v="0"/>
    <x v="0"/>
    <n v="37.520000000000003"/>
    <n v="4"/>
    <n v="18.010000000000002"/>
    <x v="4"/>
    <x v="3"/>
  </r>
  <r>
    <d v="2024-05-30T00:00:00"/>
    <x v="73"/>
    <x v="0"/>
    <x v="1"/>
    <x v="11"/>
    <n v="204.67"/>
    <n v="1"/>
    <n v="-6.02"/>
    <x v="4"/>
    <x v="3"/>
  </r>
  <r>
    <d v="2024-05-30T00:00:00"/>
    <x v="75"/>
    <x v="3"/>
    <x v="0"/>
    <x v="4"/>
    <n v="35.1"/>
    <n v="6"/>
    <n v="10.18"/>
    <x v="4"/>
    <x v="3"/>
  </r>
  <r>
    <d v="2024-06-01T00:00:00"/>
    <x v="323"/>
    <x v="10"/>
    <x v="0"/>
    <x v="12"/>
    <n v="17.48"/>
    <n v="5"/>
    <n v="1.31"/>
    <x v="5"/>
    <x v="3"/>
  </r>
  <r>
    <d v="2024-06-01T00:00:00"/>
    <x v="681"/>
    <x v="10"/>
    <x v="0"/>
    <x v="3"/>
    <n v="3.8"/>
    <n v="2"/>
    <n v="-2.66"/>
    <x v="5"/>
    <x v="3"/>
  </r>
  <r>
    <d v="2024-06-01T00:00:00"/>
    <x v="681"/>
    <x v="10"/>
    <x v="0"/>
    <x v="0"/>
    <n v="27.74"/>
    <n v="6"/>
    <n v="10.06"/>
    <x v="5"/>
    <x v="3"/>
  </r>
  <r>
    <d v="2024-06-01T00:00:00"/>
    <x v="681"/>
    <x v="10"/>
    <x v="2"/>
    <x v="6"/>
    <n v="158.38"/>
    <n v="4"/>
    <n v="-34.31"/>
    <x v="5"/>
    <x v="3"/>
  </r>
  <r>
    <d v="2024-06-01T00:00:00"/>
    <x v="755"/>
    <x v="40"/>
    <x v="0"/>
    <x v="3"/>
    <n v="53.9"/>
    <n v="5"/>
    <n v="25.87"/>
    <x v="5"/>
    <x v="3"/>
  </r>
  <r>
    <d v="2024-06-01T00:00:00"/>
    <x v="220"/>
    <x v="2"/>
    <x v="0"/>
    <x v="2"/>
    <n v="324.74"/>
    <n v="3"/>
    <n v="-77.13"/>
    <x v="5"/>
    <x v="3"/>
  </r>
  <r>
    <d v="2024-06-01T00:00:00"/>
    <x v="698"/>
    <x v="18"/>
    <x v="1"/>
    <x v="5"/>
    <n v="1925.88"/>
    <n v="6"/>
    <n v="539.25"/>
    <x v="5"/>
    <x v="3"/>
  </r>
  <r>
    <d v="2024-06-01T00:00:00"/>
    <x v="698"/>
    <x v="18"/>
    <x v="0"/>
    <x v="12"/>
    <n v="2405.1999999999998"/>
    <n v="8"/>
    <n v="793.72"/>
    <x v="5"/>
    <x v="3"/>
  </r>
  <r>
    <d v="2024-06-01T00:00:00"/>
    <x v="698"/>
    <x v="18"/>
    <x v="2"/>
    <x v="9"/>
    <n v="83.97"/>
    <n v="3"/>
    <n v="15.95"/>
    <x v="5"/>
    <x v="3"/>
  </r>
  <r>
    <d v="2024-06-01T00:00:00"/>
    <x v="698"/>
    <x v="18"/>
    <x v="2"/>
    <x v="9"/>
    <n v="39.89"/>
    <n v="1"/>
    <n v="14.76"/>
    <x v="5"/>
    <x v="3"/>
  </r>
  <r>
    <d v="2024-06-01T00:00:00"/>
    <x v="698"/>
    <x v="18"/>
    <x v="0"/>
    <x v="3"/>
    <n v="17.38"/>
    <n v="2"/>
    <n v="8.69"/>
    <x v="5"/>
    <x v="3"/>
  </r>
  <r>
    <d v="2024-06-02T00:00:00"/>
    <x v="314"/>
    <x v="10"/>
    <x v="2"/>
    <x v="6"/>
    <n v="2.97"/>
    <n v="1"/>
    <n v="-0.64"/>
    <x v="5"/>
    <x v="3"/>
  </r>
  <r>
    <d v="2024-06-02T00:00:00"/>
    <x v="314"/>
    <x v="10"/>
    <x v="0"/>
    <x v="2"/>
    <n v="27.44"/>
    <n v="2"/>
    <n v="2.4"/>
    <x v="5"/>
    <x v="3"/>
  </r>
  <r>
    <d v="2024-06-02T00:00:00"/>
    <x v="445"/>
    <x v="12"/>
    <x v="0"/>
    <x v="0"/>
    <n v="25.34"/>
    <n v="6"/>
    <n v="7.92"/>
    <x v="5"/>
    <x v="3"/>
  </r>
  <r>
    <d v="2024-06-02T00:00:00"/>
    <x v="445"/>
    <x v="12"/>
    <x v="0"/>
    <x v="10"/>
    <n v="43.92"/>
    <n v="5"/>
    <n v="15.92"/>
    <x v="5"/>
    <x v="3"/>
  </r>
  <r>
    <d v="2024-06-02T00:00:00"/>
    <x v="178"/>
    <x v="25"/>
    <x v="0"/>
    <x v="0"/>
    <n v="25.34"/>
    <n v="4"/>
    <n v="9.19"/>
    <x v="5"/>
    <x v="3"/>
  </r>
  <r>
    <d v="2024-06-02T00:00:00"/>
    <x v="628"/>
    <x v="0"/>
    <x v="0"/>
    <x v="0"/>
    <n v="10.69"/>
    <n v="2"/>
    <n v="3.74"/>
    <x v="5"/>
    <x v="3"/>
  </r>
  <r>
    <d v="2024-06-03T00:00:00"/>
    <x v="252"/>
    <x v="15"/>
    <x v="1"/>
    <x v="8"/>
    <n v="35.17"/>
    <n v="7"/>
    <n v="9.67"/>
    <x v="5"/>
    <x v="3"/>
  </r>
  <r>
    <d v="2024-06-03T00:00:00"/>
    <x v="186"/>
    <x v="22"/>
    <x v="2"/>
    <x v="9"/>
    <n v="1099.5"/>
    <n v="10"/>
    <n v="362.84"/>
    <x v="5"/>
    <x v="3"/>
  </r>
  <r>
    <d v="2024-06-03T00:00:00"/>
    <x v="531"/>
    <x v="3"/>
    <x v="2"/>
    <x v="9"/>
    <n v="44.75"/>
    <n v="5"/>
    <n v="8.5"/>
    <x v="5"/>
    <x v="3"/>
  </r>
  <r>
    <d v="2024-06-03T00:00:00"/>
    <x v="531"/>
    <x v="3"/>
    <x v="0"/>
    <x v="0"/>
    <n v="11.96"/>
    <n v="2"/>
    <n v="5.38"/>
    <x v="5"/>
    <x v="3"/>
  </r>
  <r>
    <d v="2024-06-03T00:00:00"/>
    <x v="531"/>
    <x v="3"/>
    <x v="0"/>
    <x v="3"/>
    <n v="3.91"/>
    <n v="1"/>
    <n v="1.27"/>
    <x v="5"/>
    <x v="3"/>
  </r>
  <r>
    <d v="2024-06-03T00:00:00"/>
    <x v="245"/>
    <x v="16"/>
    <x v="0"/>
    <x v="3"/>
    <n v="4.55"/>
    <n v="3"/>
    <n v="-3.49"/>
    <x v="5"/>
    <x v="3"/>
  </r>
  <r>
    <d v="2024-06-03T00:00:00"/>
    <x v="245"/>
    <x v="16"/>
    <x v="0"/>
    <x v="12"/>
    <n v="5.2"/>
    <n v="2"/>
    <n v="0.59"/>
    <x v="5"/>
    <x v="3"/>
  </r>
  <r>
    <d v="2024-06-03T00:00:00"/>
    <x v="245"/>
    <x v="16"/>
    <x v="2"/>
    <x v="9"/>
    <n v="205.99"/>
    <n v="1"/>
    <n v="-2.57"/>
    <x v="5"/>
    <x v="3"/>
  </r>
  <r>
    <d v="2024-06-03T00:00:00"/>
    <x v="245"/>
    <x v="16"/>
    <x v="0"/>
    <x v="0"/>
    <n v="15.55"/>
    <n v="3"/>
    <n v="5.44"/>
    <x v="5"/>
    <x v="3"/>
  </r>
  <r>
    <d v="2024-06-03T00:00:00"/>
    <x v="245"/>
    <x v="16"/>
    <x v="2"/>
    <x v="6"/>
    <n v="503.96"/>
    <n v="5"/>
    <n v="50.4"/>
    <x v="5"/>
    <x v="3"/>
  </r>
  <r>
    <d v="2024-06-03T00:00:00"/>
    <x v="245"/>
    <x v="16"/>
    <x v="0"/>
    <x v="12"/>
    <n v="24.47"/>
    <n v="7"/>
    <n v="1.84"/>
    <x v="5"/>
    <x v="3"/>
  </r>
  <r>
    <d v="2024-06-03T00:00:00"/>
    <x v="245"/>
    <x v="16"/>
    <x v="1"/>
    <x v="11"/>
    <n v="241.57"/>
    <n v="2"/>
    <n v="0"/>
    <x v="5"/>
    <x v="3"/>
  </r>
  <r>
    <d v="2024-06-03T00:00:00"/>
    <x v="245"/>
    <x v="16"/>
    <x v="2"/>
    <x v="9"/>
    <n v="110.4"/>
    <n v="2"/>
    <n v="-4.1399999999999997"/>
    <x v="5"/>
    <x v="3"/>
  </r>
  <r>
    <d v="2024-06-03T00:00:00"/>
    <x v="549"/>
    <x v="20"/>
    <x v="1"/>
    <x v="13"/>
    <n v="384.77"/>
    <n v="2"/>
    <n v="-115.43"/>
    <x v="5"/>
    <x v="3"/>
  </r>
  <r>
    <d v="2024-06-03T00:00:00"/>
    <x v="549"/>
    <x v="20"/>
    <x v="2"/>
    <x v="15"/>
    <n v="78.66"/>
    <n v="6"/>
    <n v="36.18"/>
    <x v="5"/>
    <x v="3"/>
  </r>
  <r>
    <d v="2024-06-03T00:00:00"/>
    <x v="549"/>
    <x v="20"/>
    <x v="0"/>
    <x v="0"/>
    <n v="45.36"/>
    <n v="4"/>
    <n v="22.23"/>
    <x v="5"/>
    <x v="3"/>
  </r>
  <r>
    <d v="2024-06-03T00:00:00"/>
    <x v="690"/>
    <x v="22"/>
    <x v="0"/>
    <x v="2"/>
    <n v="136.26"/>
    <n v="9"/>
    <n v="5.45"/>
    <x v="5"/>
    <x v="3"/>
  </r>
  <r>
    <d v="2024-06-04T00:00:00"/>
    <x v="754"/>
    <x v="25"/>
    <x v="1"/>
    <x v="8"/>
    <n v="31.98"/>
    <n v="2"/>
    <n v="2"/>
    <x v="5"/>
    <x v="3"/>
  </r>
  <r>
    <d v="2024-06-04T00:00:00"/>
    <x v="754"/>
    <x v="25"/>
    <x v="2"/>
    <x v="6"/>
    <n v="71.98"/>
    <n v="2"/>
    <n v="25.19"/>
    <x v="5"/>
    <x v="3"/>
  </r>
  <r>
    <d v="2024-06-04T00:00:00"/>
    <x v="284"/>
    <x v="33"/>
    <x v="0"/>
    <x v="0"/>
    <n v="12.48"/>
    <n v="2"/>
    <n v="5.62"/>
    <x v="5"/>
    <x v="3"/>
  </r>
  <r>
    <d v="2024-06-04T00:00:00"/>
    <x v="189"/>
    <x v="28"/>
    <x v="0"/>
    <x v="4"/>
    <n v="8.64"/>
    <n v="3"/>
    <n v="2.5099999999999998"/>
    <x v="5"/>
    <x v="3"/>
  </r>
  <r>
    <d v="2024-06-04T00:00:00"/>
    <x v="783"/>
    <x v="0"/>
    <x v="0"/>
    <x v="3"/>
    <n v="6.37"/>
    <n v="7"/>
    <n v="-9.56"/>
    <x v="5"/>
    <x v="3"/>
  </r>
  <r>
    <d v="2024-06-04T00:00:00"/>
    <x v="200"/>
    <x v="13"/>
    <x v="0"/>
    <x v="3"/>
    <n v="108.08"/>
    <n v="7"/>
    <n v="54.04"/>
    <x v="5"/>
    <x v="3"/>
  </r>
  <r>
    <d v="2024-06-04T00:00:00"/>
    <x v="200"/>
    <x v="13"/>
    <x v="0"/>
    <x v="3"/>
    <n v="9.5399999999999991"/>
    <n v="3"/>
    <n v="4.3899999999999997"/>
    <x v="5"/>
    <x v="3"/>
  </r>
  <r>
    <d v="2024-06-04T00:00:00"/>
    <x v="313"/>
    <x v="0"/>
    <x v="1"/>
    <x v="8"/>
    <n v="30.34"/>
    <n v="6"/>
    <n v="-17.440000000000001"/>
    <x v="5"/>
    <x v="3"/>
  </r>
  <r>
    <d v="2024-06-05T00:00:00"/>
    <x v="579"/>
    <x v="0"/>
    <x v="2"/>
    <x v="6"/>
    <n v="470.38"/>
    <n v="3"/>
    <n v="52.92"/>
    <x v="5"/>
    <x v="3"/>
  </r>
  <r>
    <d v="2024-06-05T00:00:00"/>
    <x v="270"/>
    <x v="16"/>
    <x v="0"/>
    <x v="0"/>
    <n v="20.74"/>
    <n v="4"/>
    <n v="7.26"/>
    <x v="5"/>
    <x v="3"/>
  </r>
  <r>
    <d v="2024-06-06T00:00:00"/>
    <x v="292"/>
    <x v="3"/>
    <x v="1"/>
    <x v="8"/>
    <n v="4.95"/>
    <n v="1"/>
    <n v="2.1800000000000002"/>
    <x v="5"/>
    <x v="3"/>
  </r>
  <r>
    <d v="2024-06-06T00:00:00"/>
    <x v="292"/>
    <x v="3"/>
    <x v="0"/>
    <x v="2"/>
    <n v="26.4"/>
    <n v="5"/>
    <n v="0"/>
    <x v="5"/>
    <x v="3"/>
  </r>
  <r>
    <d v="2024-06-08T00:00:00"/>
    <x v="112"/>
    <x v="0"/>
    <x v="0"/>
    <x v="12"/>
    <n v="1.62"/>
    <n v="2"/>
    <n v="-4.47"/>
    <x v="5"/>
    <x v="3"/>
  </r>
  <r>
    <d v="2024-06-08T00:00:00"/>
    <x v="495"/>
    <x v="0"/>
    <x v="0"/>
    <x v="14"/>
    <n v="23.76"/>
    <n v="3"/>
    <n v="2.08"/>
    <x v="5"/>
    <x v="3"/>
  </r>
  <r>
    <d v="2024-06-08T00:00:00"/>
    <x v="495"/>
    <x v="0"/>
    <x v="0"/>
    <x v="0"/>
    <n v="85.06"/>
    <n v="3"/>
    <n v="28.71"/>
    <x v="5"/>
    <x v="3"/>
  </r>
  <r>
    <d v="2024-06-08T00:00:00"/>
    <x v="495"/>
    <x v="0"/>
    <x v="2"/>
    <x v="6"/>
    <n v="381.58"/>
    <n v="3"/>
    <n v="28.62"/>
    <x v="5"/>
    <x v="3"/>
  </r>
  <r>
    <d v="2024-06-08T00:00:00"/>
    <x v="395"/>
    <x v="37"/>
    <x v="0"/>
    <x v="3"/>
    <n v="10.36"/>
    <n v="2"/>
    <n v="5.08"/>
    <x v="5"/>
    <x v="3"/>
  </r>
  <r>
    <d v="2024-06-08T00:00:00"/>
    <x v="346"/>
    <x v="1"/>
    <x v="0"/>
    <x v="3"/>
    <n v="12.18"/>
    <n v="4"/>
    <n v="-18.87"/>
    <x v="5"/>
    <x v="3"/>
  </r>
  <r>
    <d v="2024-06-08T00:00:00"/>
    <x v="473"/>
    <x v="3"/>
    <x v="1"/>
    <x v="11"/>
    <n v="1497.67"/>
    <n v="2"/>
    <n v="140.96"/>
    <x v="5"/>
    <x v="3"/>
  </r>
  <r>
    <d v="2024-06-08T00:00:00"/>
    <x v="473"/>
    <x v="3"/>
    <x v="2"/>
    <x v="6"/>
    <n v="17.52"/>
    <n v="2"/>
    <n v="-3.5"/>
    <x v="5"/>
    <x v="3"/>
  </r>
  <r>
    <d v="2024-06-08T00:00:00"/>
    <x v="251"/>
    <x v="12"/>
    <x v="2"/>
    <x v="9"/>
    <n v="89.54"/>
    <n v="7"/>
    <n v="12.31"/>
    <x v="5"/>
    <x v="3"/>
  </r>
  <r>
    <d v="2024-06-08T00:00:00"/>
    <x v="251"/>
    <x v="12"/>
    <x v="0"/>
    <x v="2"/>
    <n v="35.17"/>
    <n v="2"/>
    <n v="-8.35"/>
    <x v="5"/>
    <x v="3"/>
  </r>
  <r>
    <d v="2024-06-08T00:00:00"/>
    <x v="251"/>
    <x v="12"/>
    <x v="0"/>
    <x v="3"/>
    <n v="72.59"/>
    <n v="2"/>
    <n v="-48.39"/>
    <x v="5"/>
    <x v="3"/>
  </r>
  <r>
    <d v="2024-06-09T00:00:00"/>
    <x v="690"/>
    <x v="1"/>
    <x v="1"/>
    <x v="8"/>
    <n v="23.98"/>
    <n v="3"/>
    <n v="-14.39"/>
    <x v="5"/>
    <x v="3"/>
  </r>
  <r>
    <d v="2024-06-09T00:00:00"/>
    <x v="690"/>
    <x v="1"/>
    <x v="1"/>
    <x v="13"/>
    <n v="108.93"/>
    <n v="1"/>
    <n v="-71.89"/>
    <x v="5"/>
    <x v="3"/>
  </r>
  <r>
    <d v="2024-06-09T00:00:00"/>
    <x v="690"/>
    <x v="1"/>
    <x v="0"/>
    <x v="0"/>
    <n v="36.35"/>
    <n v="8"/>
    <n v="11.36"/>
    <x v="5"/>
    <x v="3"/>
  </r>
  <r>
    <d v="2024-06-09T00:00:00"/>
    <x v="479"/>
    <x v="0"/>
    <x v="0"/>
    <x v="2"/>
    <n v="720.76"/>
    <n v="5"/>
    <n v="54.06"/>
    <x v="5"/>
    <x v="3"/>
  </r>
  <r>
    <d v="2024-06-09T00:00:00"/>
    <x v="643"/>
    <x v="6"/>
    <x v="0"/>
    <x v="0"/>
    <n v="49.12"/>
    <n v="4"/>
    <n v="23.09"/>
    <x v="5"/>
    <x v="3"/>
  </r>
  <r>
    <d v="2024-06-10T00:00:00"/>
    <x v="428"/>
    <x v="3"/>
    <x v="0"/>
    <x v="1"/>
    <n v="29.6"/>
    <n v="2"/>
    <n v="14.8"/>
    <x v="5"/>
    <x v="3"/>
  </r>
  <r>
    <d v="2024-06-10T00:00:00"/>
    <x v="428"/>
    <x v="3"/>
    <x v="1"/>
    <x v="11"/>
    <n v="514.16999999999996"/>
    <n v="5"/>
    <n v="-30.25"/>
    <x v="5"/>
    <x v="3"/>
  </r>
  <r>
    <d v="2024-06-10T00:00:00"/>
    <x v="428"/>
    <x v="3"/>
    <x v="2"/>
    <x v="6"/>
    <n v="279.95999999999998"/>
    <n v="5"/>
    <n v="17.5"/>
    <x v="5"/>
    <x v="3"/>
  </r>
  <r>
    <d v="2024-06-10T00:00:00"/>
    <x v="573"/>
    <x v="14"/>
    <x v="2"/>
    <x v="9"/>
    <n v="132.52000000000001"/>
    <n v="4"/>
    <n v="54.33"/>
    <x v="5"/>
    <x v="3"/>
  </r>
  <r>
    <d v="2024-06-10T00:00:00"/>
    <x v="346"/>
    <x v="3"/>
    <x v="0"/>
    <x v="4"/>
    <n v="16.399999999999999"/>
    <n v="5"/>
    <n v="4.76"/>
    <x v="5"/>
    <x v="3"/>
  </r>
  <r>
    <d v="2024-06-10T00:00:00"/>
    <x v="319"/>
    <x v="2"/>
    <x v="0"/>
    <x v="0"/>
    <n v="40.03"/>
    <n v="6"/>
    <n v="15.01"/>
    <x v="5"/>
    <x v="3"/>
  </r>
  <r>
    <d v="2024-06-10T00:00:00"/>
    <x v="37"/>
    <x v="16"/>
    <x v="0"/>
    <x v="2"/>
    <n v="1347.52"/>
    <n v="8"/>
    <n v="84.22"/>
    <x v="5"/>
    <x v="3"/>
  </r>
  <r>
    <d v="2024-06-10T00:00:00"/>
    <x v="49"/>
    <x v="20"/>
    <x v="0"/>
    <x v="4"/>
    <n v="8.4"/>
    <n v="5"/>
    <n v="4.2"/>
    <x v="5"/>
    <x v="3"/>
  </r>
  <r>
    <d v="2024-06-10T00:00:00"/>
    <x v="649"/>
    <x v="22"/>
    <x v="2"/>
    <x v="6"/>
    <n v="88.78"/>
    <n v="3"/>
    <n v="7.77"/>
    <x v="5"/>
    <x v="3"/>
  </r>
  <r>
    <d v="2024-06-10T00:00:00"/>
    <x v="649"/>
    <x v="22"/>
    <x v="0"/>
    <x v="1"/>
    <n v="11.56"/>
    <n v="4"/>
    <n v="5.43"/>
    <x v="5"/>
    <x v="3"/>
  </r>
  <r>
    <d v="2024-06-10T00:00:00"/>
    <x v="649"/>
    <x v="22"/>
    <x v="0"/>
    <x v="2"/>
    <n v="15.58"/>
    <n v="1"/>
    <n v="3.9"/>
    <x v="5"/>
    <x v="3"/>
  </r>
  <r>
    <d v="2024-06-10T00:00:00"/>
    <x v="434"/>
    <x v="3"/>
    <x v="0"/>
    <x v="4"/>
    <n v="14.7"/>
    <n v="7"/>
    <n v="4.12"/>
    <x v="5"/>
    <x v="3"/>
  </r>
  <r>
    <d v="2024-06-10T00:00:00"/>
    <x v="22"/>
    <x v="20"/>
    <x v="0"/>
    <x v="7"/>
    <n v="14.13"/>
    <n v="3"/>
    <n v="0.71"/>
    <x v="5"/>
    <x v="3"/>
  </r>
  <r>
    <d v="2024-06-11T00:00:00"/>
    <x v="265"/>
    <x v="3"/>
    <x v="0"/>
    <x v="0"/>
    <n v="122.97"/>
    <n v="3"/>
    <n v="60.26"/>
    <x v="5"/>
    <x v="3"/>
  </r>
  <r>
    <d v="2024-06-11T00:00:00"/>
    <x v="288"/>
    <x v="12"/>
    <x v="1"/>
    <x v="5"/>
    <n v="280.79000000000002"/>
    <n v="1"/>
    <n v="35.1"/>
    <x v="5"/>
    <x v="3"/>
  </r>
  <r>
    <d v="2024-06-11T00:00:00"/>
    <x v="288"/>
    <x v="12"/>
    <x v="0"/>
    <x v="2"/>
    <n v="68.45"/>
    <n v="4"/>
    <n v="7.7"/>
    <x v="5"/>
    <x v="3"/>
  </r>
  <r>
    <d v="2024-06-11T00:00:00"/>
    <x v="288"/>
    <x v="12"/>
    <x v="0"/>
    <x v="4"/>
    <n v="88.04"/>
    <n v="5"/>
    <n v="6.6"/>
    <x v="5"/>
    <x v="3"/>
  </r>
  <r>
    <d v="2024-06-11T00:00:00"/>
    <x v="288"/>
    <x v="12"/>
    <x v="0"/>
    <x v="4"/>
    <n v="15.87"/>
    <n v="1"/>
    <n v="1.98"/>
    <x v="5"/>
    <x v="3"/>
  </r>
  <r>
    <d v="2024-06-11T00:00:00"/>
    <x v="288"/>
    <x v="12"/>
    <x v="0"/>
    <x v="2"/>
    <n v="215.59"/>
    <n v="3"/>
    <n v="-48.51"/>
    <x v="5"/>
    <x v="3"/>
  </r>
  <r>
    <d v="2024-06-11T00:00:00"/>
    <x v="61"/>
    <x v="33"/>
    <x v="0"/>
    <x v="4"/>
    <n v="3.76"/>
    <n v="2"/>
    <n v="1.0900000000000001"/>
    <x v="5"/>
    <x v="3"/>
  </r>
  <r>
    <d v="2024-06-11T00:00:00"/>
    <x v="23"/>
    <x v="22"/>
    <x v="0"/>
    <x v="0"/>
    <n v="37.94"/>
    <n v="2"/>
    <n v="18.21"/>
    <x v="5"/>
    <x v="3"/>
  </r>
  <r>
    <d v="2024-06-11T00:00:00"/>
    <x v="23"/>
    <x v="22"/>
    <x v="0"/>
    <x v="3"/>
    <n v="18.29"/>
    <n v="6"/>
    <n v="6.63"/>
    <x v="5"/>
    <x v="3"/>
  </r>
  <r>
    <d v="2024-06-11T00:00:00"/>
    <x v="23"/>
    <x v="22"/>
    <x v="2"/>
    <x v="15"/>
    <n v="385.8"/>
    <n v="5"/>
    <n v="130.21"/>
    <x v="5"/>
    <x v="3"/>
  </r>
  <r>
    <d v="2024-06-11T00:00:00"/>
    <x v="23"/>
    <x v="22"/>
    <x v="0"/>
    <x v="2"/>
    <n v="102.96"/>
    <n v="2"/>
    <n v="1.03"/>
    <x v="5"/>
    <x v="3"/>
  </r>
  <r>
    <d v="2024-06-11T00:00:00"/>
    <x v="23"/>
    <x v="22"/>
    <x v="1"/>
    <x v="11"/>
    <n v="174.42"/>
    <n v="3"/>
    <n v="41.86"/>
    <x v="5"/>
    <x v="3"/>
  </r>
  <r>
    <d v="2024-06-11T00:00:00"/>
    <x v="368"/>
    <x v="3"/>
    <x v="0"/>
    <x v="12"/>
    <n v="61.44"/>
    <n v="3"/>
    <n v="16.59"/>
    <x v="5"/>
    <x v="3"/>
  </r>
  <r>
    <d v="2024-06-11T00:00:00"/>
    <x v="456"/>
    <x v="25"/>
    <x v="0"/>
    <x v="3"/>
    <n v="4.57"/>
    <n v="4"/>
    <n v="-3.81"/>
    <x v="5"/>
    <x v="3"/>
  </r>
  <r>
    <d v="2024-06-12T00:00:00"/>
    <x v="5"/>
    <x v="4"/>
    <x v="0"/>
    <x v="3"/>
    <n v="91.2"/>
    <n v="3"/>
    <n v="41.95"/>
    <x v="5"/>
    <x v="3"/>
  </r>
  <r>
    <d v="2024-06-12T00:00:00"/>
    <x v="5"/>
    <x v="4"/>
    <x v="1"/>
    <x v="13"/>
    <n v="452.94"/>
    <n v="3"/>
    <n v="67.94"/>
    <x v="5"/>
    <x v="3"/>
  </r>
  <r>
    <d v="2024-06-12T00:00:00"/>
    <x v="242"/>
    <x v="20"/>
    <x v="0"/>
    <x v="0"/>
    <n v="19.04"/>
    <n v="4"/>
    <n v="9.33"/>
    <x v="5"/>
    <x v="3"/>
  </r>
  <r>
    <d v="2024-06-12T00:00:00"/>
    <x v="242"/>
    <x v="20"/>
    <x v="0"/>
    <x v="3"/>
    <n v="13.13"/>
    <n v="3"/>
    <n v="4.2699999999999996"/>
    <x v="5"/>
    <x v="3"/>
  </r>
  <r>
    <d v="2024-06-12T00:00:00"/>
    <x v="242"/>
    <x v="20"/>
    <x v="0"/>
    <x v="4"/>
    <n v="64.14"/>
    <n v="3"/>
    <n v="16.68"/>
    <x v="5"/>
    <x v="3"/>
  </r>
  <r>
    <d v="2024-06-12T00:00:00"/>
    <x v="242"/>
    <x v="20"/>
    <x v="1"/>
    <x v="5"/>
    <n v="858.24"/>
    <n v="4"/>
    <n v="143.04"/>
    <x v="5"/>
    <x v="3"/>
  </r>
  <r>
    <d v="2024-06-12T00:00:00"/>
    <x v="164"/>
    <x v="16"/>
    <x v="1"/>
    <x v="8"/>
    <n v="17.09"/>
    <n v="2"/>
    <n v="1.07"/>
    <x v="5"/>
    <x v="3"/>
  </r>
  <r>
    <d v="2024-06-12T00:00:00"/>
    <x v="459"/>
    <x v="10"/>
    <x v="2"/>
    <x v="9"/>
    <n v="63.92"/>
    <n v="2"/>
    <n v="19.18"/>
    <x v="5"/>
    <x v="3"/>
  </r>
  <r>
    <d v="2024-06-12T00:00:00"/>
    <x v="417"/>
    <x v="22"/>
    <x v="2"/>
    <x v="6"/>
    <n v="71.98"/>
    <n v="3"/>
    <n v="9"/>
    <x v="5"/>
    <x v="3"/>
  </r>
  <r>
    <d v="2024-06-12T00:00:00"/>
    <x v="417"/>
    <x v="22"/>
    <x v="0"/>
    <x v="0"/>
    <n v="19.440000000000001"/>
    <n v="3"/>
    <n v="9.33"/>
    <x v="5"/>
    <x v="3"/>
  </r>
  <r>
    <d v="2024-06-12T00:00:00"/>
    <x v="350"/>
    <x v="1"/>
    <x v="1"/>
    <x v="8"/>
    <n v="8.86"/>
    <n v="3"/>
    <n v="-6.86"/>
    <x v="5"/>
    <x v="3"/>
  </r>
  <r>
    <d v="2024-06-13T00:00:00"/>
    <x v="26"/>
    <x v="1"/>
    <x v="0"/>
    <x v="2"/>
    <n v="164.74"/>
    <n v="4"/>
    <n v="-39.119999999999997"/>
    <x v="5"/>
    <x v="3"/>
  </r>
  <r>
    <d v="2024-06-13T00:00:00"/>
    <x v="26"/>
    <x v="1"/>
    <x v="1"/>
    <x v="5"/>
    <n v="470.3"/>
    <n v="7"/>
    <n v="-87.34"/>
    <x v="5"/>
    <x v="3"/>
  </r>
  <r>
    <d v="2024-06-13T00:00:00"/>
    <x v="26"/>
    <x v="1"/>
    <x v="2"/>
    <x v="6"/>
    <n v="47.98"/>
    <n v="2"/>
    <n v="6"/>
    <x v="5"/>
    <x v="3"/>
  </r>
  <r>
    <d v="2024-06-13T00:00:00"/>
    <x v="194"/>
    <x v="6"/>
    <x v="0"/>
    <x v="4"/>
    <n v="181.86"/>
    <n v="7"/>
    <n v="50.92"/>
    <x v="5"/>
    <x v="3"/>
  </r>
  <r>
    <d v="2024-06-13T00:00:00"/>
    <x v="581"/>
    <x v="22"/>
    <x v="1"/>
    <x v="5"/>
    <n v="291.14"/>
    <n v="4"/>
    <n v="-25.47"/>
    <x v="5"/>
    <x v="3"/>
  </r>
  <r>
    <d v="2024-06-15T00:00:00"/>
    <x v="786"/>
    <x v="3"/>
    <x v="2"/>
    <x v="6"/>
    <n v="47.98"/>
    <n v="3"/>
    <n v="4.8"/>
    <x v="5"/>
    <x v="3"/>
  </r>
  <r>
    <d v="2024-06-15T00:00:00"/>
    <x v="210"/>
    <x v="1"/>
    <x v="0"/>
    <x v="4"/>
    <n v="19.559999999999999"/>
    <n v="5"/>
    <n v="1.71"/>
    <x v="5"/>
    <x v="3"/>
  </r>
  <r>
    <d v="2024-06-15T00:00:00"/>
    <x v="723"/>
    <x v="3"/>
    <x v="0"/>
    <x v="4"/>
    <n v="4.26"/>
    <n v="1"/>
    <n v="1.75"/>
    <x v="5"/>
    <x v="3"/>
  </r>
  <r>
    <d v="2024-06-15T00:00:00"/>
    <x v="222"/>
    <x v="28"/>
    <x v="0"/>
    <x v="1"/>
    <n v="44.4"/>
    <n v="3"/>
    <n v="22.2"/>
    <x v="5"/>
    <x v="3"/>
  </r>
  <r>
    <d v="2024-06-15T00:00:00"/>
    <x v="222"/>
    <x v="28"/>
    <x v="0"/>
    <x v="2"/>
    <n v="84.55"/>
    <n v="5"/>
    <n v="22.83"/>
    <x v="5"/>
    <x v="3"/>
  </r>
  <r>
    <d v="2024-06-15T00:00:00"/>
    <x v="222"/>
    <x v="28"/>
    <x v="0"/>
    <x v="0"/>
    <n v="17.940000000000001"/>
    <n v="3"/>
    <n v="8.7899999999999991"/>
    <x v="5"/>
    <x v="3"/>
  </r>
  <r>
    <d v="2024-06-15T00:00:00"/>
    <x v="94"/>
    <x v="3"/>
    <x v="2"/>
    <x v="6"/>
    <n v="119.96"/>
    <n v="1"/>
    <n v="7.5"/>
    <x v="5"/>
    <x v="3"/>
  </r>
  <r>
    <d v="2024-06-15T00:00:00"/>
    <x v="93"/>
    <x v="15"/>
    <x v="2"/>
    <x v="6"/>
    <n v="239.98"/>
    <n v="3"/>
    <n v="27"/>
    <x v="5"/>
    <x v="3"/>
  </r>
  <r>
    <d v="2024-06-15T00:00:00"/>
    <x v="93"/>
    <x v="15"/>
    <x v="1"/>
    <x v="8"/>
    <n v="31.17"/>
    <n v="4"/>
    <n v="9.35"/>
    <x v="5"/>
    <x v="3"/>
  </r>
  <r>
    <d v="2024-06-15T00:00:00"/>
    <x v="93"/>
    <x v="15"/>
    <x v="1"/>
    <x v="13"/>
    <n v="120.96"/>
    <n v="2"/>
    <n v="-28.22"/>
    <x v="5"/>
    <x v="3"/>
  </r>
  <r>
    <d v="2024-06-15T00:00:00"/>
    <x v="93"/>
    <x v="15"/>
    <x v="2"/>
    <x v="6"/>
    <n v="2239.94"/>
    <n v="8"/>
    <n v="223.99"/>
    <x v="5"/>
    <x v="3"/>
  </r>
  <r>
    <d v="2024-06-15T00:00:00"/>
    <x v="93"/>
    <x v="15"/>
    <x v="0"/>
    <x v="12"/>
    <n v="76.61"/>
    <n v="8"/>
    <n v="6.7"/>
    <x v="5"/>
    <x v="3"/>
  </r>
  <r>
    <d v="2024-06-15T00:00:00"/>
    <x v="93"/>
    <x v="15"/>
    <x v="0"/>
    <x v="2"/>
    <n v="142.78"/>
    <n v="1"/>
    <n v="17.850000000000001"/>
    <x v="5"/>
    <x v="3"/>
  </r>
  <r>
    <d v="2024-06-15T00:00:00"/>
    <x v="93"/>
    <x v="15"/>
    <x v="0"/>
    <x v="0"/>
    <n v="91.36"/>
    <n v="5"/>
    <n v="29.69"/>
    <x v="5"/>
    <x v="3"/>
  </r>
  <r>
    <d v="2024-06-15T00:00:00"/>
    <x v="364"/>
    <x v="25"/>
    <x v="1"/>
    <x v="5"/>
    <n v="698.35"/>
    <n v="3"/>
    <n v="52.38"/>
    <x v="5"/>
    <x v="3"/>
  </r>
  <r>
    <d v="2024-06-15T00:00:00"/>
    <x v="364"/>
    <x v="25"/>
    <x v="1"/>
    <x v="11"/>
    <n v="77.73"/>
    <n v="2"/>
    <n v="-3.89"/>
    <x v="5"/>
    <x v="3"/>
  </r>
  <r>
    <d v="2024-06-16T00:00:00"/>
    <x v="595"/>
    <x v="25"/>
    <x v="0"/>
    <x v="4"/>
    <n v="14.02"/>
    <n v="3"/>
    <n v="4.7300000000000004"/>
    <x v="5"/>
    <x v="3"/>
  </r>
  <r>
    <d v="2024-06-16T00:00:00"/>
    <x v="264"/>
    <x v="5"/>
    <x v="1"/>
    <x v="5"/>
    <n v="301.95999999999998"/>
    <n v="2"/>
    <n v="90.59"/>
    <x v="5"/>
    <x v="3"/>
  </r>
  <r>
    <d v="2024-06-16T00:00:00"/>
    <x v="264"/>
    <x v="5"/>
    <x v="0"/>
    <x v="12"/>
    <n v="180.66"/>
    <n v="3"/>
    <n v="50.58"/>
    <x v="5"/>
    <x v="3"/>
  </r>
  <r>
    <d v="2024-06-16T00:00:00"/>
    <x v="264"/>
    <x v="5"/>
    <x v="2"/>
    <x v="6"/>
    <n v="191.98"/>
    <n v="2"/>
    <n v="51.83"/>
    <x v="5"/>
    <x v="3"/>
  </r>
  <r>
    <d v="2024-06-16T00:00:00"/>
    <x v="264"/>
    <x v="5"/>
    <x v="2"/>
    <x v="6"/>
    <n v="65.989999999999995"/>
    <n v="1"/>
    <n v="17.16"/>
    <x v="5"/>
    <x v="3"/>
  </r>
  <r>
    <d v="2024-06-16T00:00:00"/>
    <x v="350"/>
    <x v="3"/>
    <x v="1"/>
    <x v="5"/>
    <n v="1212.96"/>
    <n v="7"/>
    <n v="90.97"/>
    <x v="5"/>
    <x v="3"/>
  </r>
  <r>
    <d v="2024-06-16T00:00:00"/>
    <x v="350"/>
    <x v="3"/>
    <x v="0"/>
    <x v="0"/>
    <n v="18.54"/>
    <n v="2"/>
    <n v="8.7100000000000009"/>
    <x v="5"/>
    <x v="3"/>
  </r>
  <r>
    <d v="2024-06-16T00:00:00"/>
    <x v="314"/>
    <x v="31"/>
    <x v="0"/>
    <x v="14"/>
    <n v="16.68"/>
    <n v="2"/>
    <n v="4.34"/>
    <x v="5"/>
    <x v="3"/>
  </r>
  <r>
    <d v="2024-06-16T00:00:00"/>
    <x v="314"/>
    <x v="31"/>
    <x v="0"/>
    <x v="0"/>
    <n v="19.440000000000001"/>
    <n v="3"/>
    <n v="9.33"/>
    <x v="5"/>
    <x v="3"/>
  </r>
  <r>
    <d v="2024-06-16T00:00:00"/>
    <x v="314"/>
    <x v="31"/>
    <x v="0"/>
    <x v="0"/>
    <n v="192.16"/>
    <n v="4"/>
    <n v="92.24"/>
    <x v="5"/>
    <x v="3"/>
  </r>
  <r>
    <d v="2024-06-16T00:00:00"/>
    <x v="521"/>
    <x v="1"/>
    <x v="0"/>
    <x v="3"/>
    <n v="5.94"/>
    <n v="7"/>
    <n v="-8.9"/>
    <x v="5"/>
    <x v="3"/>
  </r>
  <r>
    <d v="2024-06-16T00:00:00"/>
    <x v="349"/>
    <x v="10"/>
    <x v="2"/>
    <x v="9"/>
    <n v="479.95"/>
    <n v="6"/>
    <n v="107.99"/>
    <x v="5"/>
    <x v="3"/>
  </r>
  <r>
    <d v="2024-06-16T00:00:00"/>
    <x v="349"/>
    <x v="10"/>
    <x v="0"/>
    <x v="4"/>
    <n v="23.92"/>
    <n v="5"/>
    <n v="1.79"/>
    <x v="5"/>
    <x v="3"/>
  </r>
  <r>
    <d v="2024-06-17T00:00:00"/>
    <x v="375"/>
    <x v="3"/>
    <x v="0"/>
    <x v="3"/>
    <n v="51.31"/>
    <n v="3"/>
    <n v="17.96"/>
    <x v="5"/>
    <x v="3"/>
  </r>
  <r>
    <d v="2024-06-17T00:00:00"/>
    <x v="413"/>
    <x v="22"/>
    <x v="1"/>
    <x v="8"/>
    <n v="155.25"/>
    <n v="3"/>
    <n v="46.58"/>
    <x v="5"/>
    <x v="3"/>
  </r>
  <r>
    <d v="2024-06-17T00:00:00"/>
    <x v="413"/>
    <x v="22"/>
    <x v="0"/>
    <x v="2"/>
    <n v="14.03"/>
    <n v="1"/>
    <n v="4.07"/>
    <x v="5"/>
    <x v="3"/>
  </r>
  <r>
    <d v="2024-06-17T00:00:00"/>
    <x v="465"/>
    <x v="1"/>
    <x v="0"/>
    <x v="0"/>
    <n v="12.22"/>
    <n v="2"/>
    <n v="4.43"/>
    <x v="5"/>
    <x v="3"/>
  </r>
  <r>
    <d v="2024-06-17T00:00:00"/>
    <x v="465"/>
    <x v="1"/>
    <x v="0"/>
    <x v="3"/>
    <n v="2.2999999999999998"/>
    <n v="4"/>
    <n v="-3.57"/>
    <x v="5"/>
    <x v="3"/>
  </r>
  <r>
    <d v="2024-06-17T00:00:00"/>
    <x v="465"/>
    <x v="1"/>
    <x v="0"/>
    <x v="3"/>
    <n v="9.36"/>
    <n v="4"/>
    <n v="-16.38"/>
    <x v="5"/>
    <x v="3"/>
  </r>
  <r>
    <d v="2024-06-17T00:00:00"/>
    <x v="371"/>
    <x v="26"/>
    <x v="0"/>
    <x v="2"/>
    <n v="146.35"/>
    <n v="3"/>
    <n v="-32.93"/>
    <x v="5"/>
    <x v="3"/>
  </r>
  <r>
    <d v="2024-06-17T00:00:00"/>
    <x v="50"/>
    <x v="20"/>
    <x v="2"/>
    <x v="15"/>
    <n v="3404.5"/>
    <n v="5"/>
    <n v="1668.21"/>
    <x v="5"/>
    <x v="3"/>
  </r>
  <r>
    <d v="2024-06-17T00:00:00"/>
    <x v="50"/>
    <x v="20"/>
    <x v="2"/>
    <x v="9"/>
    <n v="101.34"/>
    <n v="3"/>
    <n v="8.11"/>
    <x v="5"/>
    <x v="3"/>
  </r>
  <r>
    <d v="2024-06-18T00:00:00"/>
    <x v="583"/>
    <x v="3"/>
    <x v="1"/>
    <x v="11"/>
    <n v="917.92"/>
    <n v="9"/>
    <n v="75.59"/>
    <x v="5"/>
    <x v="3"/>
  </r>
  <r>
    <d v="2024-06-18T00:00:00"/>
    <x v="583"/>
    <x v="3"/>
    <x v="0"/>
    <x v="0"/>
    <n v="38.880000000000003"/>
    <n v="6"/>
    <n v="19.05"/>
    <x v="5"/>
    <x v="3"/>
  </r>
  <r>
    <d v="2024-06-18T00:00:00"/>
    <x v="646"/>
    <x v="0"/>
    <x v="0"/>
    <x v="0"/>
    <n v="74.349999999999994"/>
    <n v="3"/>
    <n v="23.24"/>
    <x v="5"/>
    <x v="3"/>
  </r>
  <r>
    <d v="2024-06-19T00:00:00"/>
    <x v="444"/>
    <x v="20"/>
    <x v="0"/>
    <x v="0"/>
    <n v="97.82"/>
    <n v="2"/>
    <n v="45.98"/>
    <x v="5"/>
    <x v="3"/>
  </r>
  <r>
    <d v="2024-06-19T00:00:00"/>
    <x v="444"/>
    <x v="20"/>
    <x v="2"/>
    <x v="9"/>
    <n v="103.12"/>
    <n v="8"/>
    <n v="10.31"/>
    <x v="5"/>
    <x v="3"/>
  </r>
  <r>
    <d v="2024-06-19T00:00:00"/>
    <x v="251"/>
    <x v="0"/>
    <x v="0"/>
    <x v="14"/>
    <n v="11.18"/>
    <n v="1"/>
    <n v="0.84"/>
    <x v="5"/>
    <x v="3"/>
  </r>
  <r>
    <d v="2024-06-19T00:00:00"/>
    <x v="251"/>
    <x v="0"/>
    <x v="0"/>
    <x v="2"/>
    <n v="153.58000000000001"/>
    <n v="2"/>
    <n v="-32.64"/>
    <x v="5"/>
    <x v="3"/>
  </r>
  <r>
    <d v="2024-06-19T00:00:00"/>
    <x v="456"/>
    <x v="0"/>
    <x v="0"/>
    <x v="12"/>
    <n v="2.2599999999999998"/>
    <n v="1"/>
    <n v="-5.21"/>
    <x v="5"/>
    <x v="3"/>
  </r>
  <r>
    <d v="2024-06-19T00:00:00"/>
    <x v="456"/>
    <x v="0"/>
    <x v="0"/>
    <x v="12"/>
    <n v="0.44"/>
    <n v="1"/>
    <n v="-1.1100000000000001"/>
    <x v="5"/>
    <x v="3"/>
  </r>
  <r>
    <d v="2024-06-19T00:00:00"/>
    <x v="456"/>
    <x v="0"/>
    <x v="0"/>
    <x v="0"/>
    <n v="146.18"/>
    <n v="8"/>
    <n v="47.51"/>
    <x v="5"/>
    <x v="3"/>
  </r>
  <r>
    <d v="2024-06-19T00:00:00"/>
    <x v="121"/>
    <x v="10"/>
    <x v="1"/>
    <x v="5"/>
    <n v="760.12"/>
    <n v="6"/>
    <n v="-43.44"/>
    <x v="5"/>
    <x v="3"/>
  </r>
  <r>
    <d v="2024-06-19T00:00:00"/>
    <x v="121"/>
    <x v="10"/>
    <x v="1"/>
    <x v="8"/>
    <n v="38.78"/>
    <n v="3"/>
    <n v="7.27"/>
    <x v="5"/>
    <x v="3"/>
  </r>
  <r>
    <d v="2024-06-19T00:00:00"/>
    <x v="121"/>
    <x v="10"/>
    <x v="2"/>
    <x v="9"/>
    <n v="122.33"/>
    <n v="9"/>
    <n v="1.53"/>
    <x v="5"/>
    <x v="3"/>
  </r>
  <r>
    <d v="2024-06-19T00:00:00"/>
    <x v="35"/>
    <x v="0"/>
    <x v="0"/>
    <x v="3"/>
    <n v="6.89"/>
    <n v="3"/>
    <n v="-11.02"/>
    <x v="5"/>
    <x v="3"/>
  </r>
  <r>
    <d v="2024-06-19T00:00:00"/>
    <x v="35"/>
    <x v="0"/>
    <x v="1"/>
    <x v="13"/>
    <n v="457.49"/>
    <n v="3"/>
    <n v="-84.96"/>
    <x v="5"/>
    <x v="3"/>
  </r>
  <r>
    <d v="2024-06-19T00:00:00"/>
    <x v="763"/>
    <x v="20"/>
    <x v="0"/>
    <x v="2"/>
    <n v="129.30000000000001"/>
    <n v="2"/>
    <n v="6.47"/>
    <x v="5"/>
    <x v="3"/>
  </r>
  <r>
    <d v="2024-06-19T00:00:00"/>
    <x v="763"/>
    <x v="20"/>
    <x v="0"/>
    <x v="3"/>
    <n v="11.57"/>
    <n v="3"/>
    <n v="3.76"/>
    <x v="5"/>
    <x v="3"/>
  </r>
  <r>
    <d v="2024-06-19T00:00:00"/>
    <x v="208"/>
    <x v="3"/>
    <x v="1"/>
    <x v="8"/>
    <n v="50.32"/>
    <n v="4"/>
    <n v="21.13"/>
    <x v="5"/>
    <x v="3"/>
  </r>
  <r>
    <d v="2024-06-19T00:00:00"/>
    <x v="208"/>
    <x v="3"/>
    <x v="0"/>
    <x v="0"/>
    <n v="24.56"/>
    <n v="2"/>
    <n v="11.54"/>
    <x v="5"/>
    <x v="3"/>
  </r>
  <r>
    <d v="2024-06-20T00:00:00"/>
    <x v="546"/>
    <x v="23"/>
    <x v="2"/>
    <x v="9"/>
    <n v="239.97"/>
    <n v="3"/>
    <n v="71.989999999999995"/>
    <x v="5"/>
    <x v="3"/>
  </r>
  <r>
    <d v="2024-06-20T00:00:00"/>
    <x v="546"/>
    <x v="23"/>
    <x v="0"/>
    <x v="1"/>
    <n v="9.82"/>
    <n v="2"/>
    <n v="4.8099999999999996"/>
    <x v="5"/>
    <x v="3"/>
  </r>
  <r>
    <d v="2024-06-20T00:00:00"/>
    <x v="617"/>
    <x v="20"/>
    <x v="2"/>
    <x v="9"/>
    <n v="149.94999999999999"/>
    <n v="5"/>
    <n v="15"/>
    <x v="5"/>
    <x v="3"/>
  </r>
  <r>
    <d v="2024-06-20T00:00:00"/>
    <x v="617"/>
    <x v="20"/>
    <x v="0"/>
    <x v="3"/>
    <n v="51.31"/>
    <n v="3"/>
    <n v="18.600000000000001"/>
    <x v="5"/>
    <x v="3"/>
  </r>
  <r>
    <d v="2024-06-20T00:00:00"/>
    <x v="43"/>
    <x v="10"/>
    <x v="0"/>
    <x v="0"/>
    <n v="31.1"/>
    <n v="6"/>
    <n v="10.89"/>
    <x v="5"/>
    <x v="3"/>
  </r>
  <r>
    <d v="2024-06-20T00:00:00"/>
    <x v="43"/>
    <x v="10"/>
    <x v="0"/>
    <x v="4"/>
    <n v="5.25"/>
    <n v="2"/>
    <n v="0.59"/>
    <x v="5"/>
    <x v="3"/>
  </r>
  <r>
    <d v="2024-06-20T00:00:00"/>
    <x v="137"/>
    <x v="16"/>
    <x v="0"/>
    <x v="2"/>
    <n v="4.46"/>
    <n v="1"/>
    <n v="0.33"/>
    <x v="5"/>
    <x v="3"/>
  </r>
  <r>
    <d v="2024-06-20T00:00:00"/>
    <x v="194"/>
    <x v="6"/>
    <x v="0"/>
    <x v="0"/>
    <n v="32.4"/>
    <n v="5"/>
    <n v="15.55"/>
    <x v="5"/>
    <x v="3"/>
  </r>
  <r>
    <d v="2024-06-20T00:00:00"/>
    <x v="194"/>
    <x v="6"/>
    <x v="2"/>
    <x v="6"/>
    <n v="503.96"/>
    <n v="4"/>
    <n v="125.99"/>
    <x v="5"/>
    <x v="3"/>
  </r>
  <r>
    <d v="2024-06-21T00:00:00"/>
    <x v="83"/>
    <x v="10"/>
    <x v="1"/>
    <x v="8"/>
    <n v="17.920000000000002"/>
    <n v="5"/>
    <n v="2.46"/>
    <x v="5"/>
    <x v="3"/>
  </r>
  <r>
    <d v="2024-06-21T00:00:00"/>
    <x v="83"/>
    <x v="10"/>
    <x v="0"/>
    <x v="3"/>
    <n v="41.26"/>
    <n v="6"/>
    <n v="-34.380000000000003"/>
    <x v="5"/>
    <x v="3"/>
  </r>
  <r>
    <d v="2024-06-21T00:00:00"/>
    <x v="469"/>
    <x v="48"/>
    <x v="0"/>
    <x v="3"/>
    <n v="82.4"/>
    <n v="5"/>
    <n v="40.380000000000003"/>
    <x v="5"/>
    <x v="3"/>
  </r>
  <r>
    <d v="2024-06-21T00:00:00"/>
    <x v="469"/>
    <x v="48"/>
    <x v="0"/>
    <x v="3"/>
    <n v="6.24"/>
    <n v="2"/>
    <n v="3.06"/>
    <x v="5"/>
    <x v="3"/>
  </r>
  <r>
    <d v="2024-06-21T00:00:00"/>
    <x v="469"/>
    <x v="48"/>
    <x v="0"/>
    <x v="0"/>
    <n v="447.84"/>
    <n v="8"/>
    <n v="219.44"/>
    <x v="5"/>
    <x v="3"/>
  </r>
  <r>
    <d v="2024-06-22T00:00:00"/>
    <x v="284"/>
    <x v="16"/>
    <x v="0"/>
    <x v="10"/>
    <n v="37.61"/>
    <n v="3"/>
    <n v="12.69"/>
    <x v="5"/>
    <x v="3"/>
  </r>
  <r>
    <d v="2024-06-22T00:00:00"/>
    <x v="485"/>
    <x v="2"/>
    <x v="0"/>
    <x v="3"/>
    <n v="10.33"/>
    <n v="3"/>
    <n v="-7.58"/>
    <x v="5"/>
    <x v="3"/>
  </r>
  <r>
    <d v="2024-06-22T00:00:00"/>
    <x v="485"/>
    <x v="2"/>
    <x v="0"/>
    <x v="3"/>
    <n v="31.16"/>
    <n v="5"/>
    <n v="-23.89"/>
    <x v="5"/>
    <x v="3"/>
  </r>
  <r>
    <d v="2024-06-22T00:00:00"/>
    <x v="485"/>
    <x v="2"/>
    <x v="0"/>
    <x v="2"/>
    <n v="8.93"/>
    <n v="2"/>
    <n v="0.67"/>
    <x v="5"/>
    <x v="3"/>
  </r>
  <r>
    <d v="2024-06-22T00:00:00"/>
    <x v="519"/>
    <x v="1"/>
    <x v="0"/>
    <x v="3"/>
    <n v="3.04"/>
    <n v="3"/>
    <n v="-5.01"/>
    <x v="5"/>
    <x v="3"/>
  </r>
  <r>
    <d v="2024-06-22T00:00:00"/>
    <x v="81"/>
    <x v="14"/>
    <x v="1"/>
    <x v="5"/>
    <n v="487.96"/>
    <n v="2"/>
    <n v="146.38999999999999"/>
    <x v="5"/>
    <x v="3"/>
  </r>
  <r>
    <d v="2024-06-24T00:00:00"/>
    <x v="337"/>
    <x v="10"/>
    <x v="0"/>
    <x v="0"/>
    <n v="21.74"/>
    <n v="3"/>
    <n v="6.8"/>
    <x v="5"/>
    <x v="3"/>
  </r>
  <r>
    <d v="2024-06-24T00:00:00"/>
    <x v="740"/>
    <x v="3"/>
    <x v="0"/>
    <x v="4"/>
    <n v="95.92"/>
    <n v="8"/>
    <n v="25.9"/>
    <x v="5"/>
    <x v="3"/>
  </r>
  <r>
    <d v="2024-06-24T00:00:00"/>
    <x v="62"/>
    <x v="3"/>
    <x v="0"/>
    <x v="4"/>
    <n v="385.6"/>
    <n v="8"/>
    <n v="111.82"/>
    <x v="5"/>
    <x v="3"/>
  </r>
  <r>
    <d v="2024-06-24T00:00:00"/>
    <x v="62"/>
    <x v="3"/>
    <x v="0"/>
    <x v="4"/>
    <n v="35.82"/>
    <n v="9"/>
    <n v="11.82"/>
    <x v="5"/>
    <x v="3"/>
  </r>
  <r>
    <d v="2024-06-24T00:00:00"/>
    <x v="208"/>
    <x v="20"/>
    <x v="1"/>
    <x v="8"/>
    <n v="276.69"/>
    <n v="3"/>
    <n v="49.8"/>
    <x v="5"/>
    <x v="3"/>
  </r>
  <r>
    <d v="2024-06-24T00:00:00"/>
    <x v="208"/>
    <x v="20"/>
    <x v="1"/>
    <x v="5"/>
    <n v="172.76"/>
    <n v="2"/>
    <n v="32.630000000000003"/>
    <x v="5"/>
    <x v="3"/>
  </r>
  <r>
    <d v="2024-06-24T00:00:00"/>
    <x v="543"/>
    <x v="1"/>
    <x v="0"/>
    <x v="3"/>
    <n v="182.99"/>
    <n v="3"/>
    <n v="-320.24"/>
    <x v="5"/>
    <x v="3"/>
  </r>
  <r>
    <d v="2024-06-24T00:00:00"/>
    <x v="543"/>
    <x v="1"/>
    <x v="0"/>
    <x v="0"/>
    <n v="10.27"/>
    <n v="3"/>
    <n v="3.21"/>
    <x v="5"/>
    <x v="3"/>
  </r>
  <r>
    <d v="2024-06-24T00:00:00"/>
    <x v="73"/>
    <x v="3"/>
    <x v="0"/>
    <x v="7"/>
    <n v="2.88"/>
    <n v="1"/>
    <n v="1.35"/>
    <x v="5"/>
    <x v="3"/>
  </r>
  <r>
    <d v="2024-06-24T00:00:00"/>
    <x v="256"/>
    <x v="43"/>
    <x v="0"/>
    <x v="3"/>
    <n v="102.93"/>
    <n v="3"/>
    <n v="48.38"/>
    <x v="5"/>
    <x v="3"/>
  </r>
  <r>
    <d v="2024-06-25T00:00:00"/>
    <x v="770"/>
    <x v="11"/>
    <x v="0"/>
    <x v="1"/>
    <n v="71.040000000000006"/>
    <n v="6"/>
    <n v="26.64"/>
    <x v="5"/>
    <x v="3"/>
  </r>
  <r>
    <d v="2024-06-25T00:00:00"/>
    <x v="770"/>
    <x v="11"/>
    <x v="0"/>
    <x v="4"/>
    <n v="5.34"/>
    <n v="2"/>
    <n v="0.73"/>
    <x v="5"/>
    <x v="3"/>
  </r>
  <r>
    <d v="2024-06-25T00:00:00"/>
    <x v="770"/>
    <x v="11"/>
    <x v="0"/>
    <x v="7"/>
    <n v="11.3"/>
    <n v="3"/>
    <n v="-2.12"/>
    <x v="5"/>
    <x v="3"/>
  </r>
  <r>
    <d v="2024-06-25T00:00:00"/>
    <x v="481"/>
    <x v="22"/>
    <x v="1"/>
    <x v="13"/>
    <n v="871.4"/>
    <n v="4"/>
    <n v="148.13999999999999"/>
    <x v="5"/>
    <x v="3"/>
  </r>
  <r>
    <d v="2024-06-25T00:00:00"/>
    <x v="667"/>
    <x v="1"/>
    <x v="2"/>
    <x v="6"/>
    <n v="148.47999999999999"/>
    <n v="2"/>
    <n v="16.7"/>
    <x v="5"/>
    <x v="3"/>
  </r>
  <r>
    <d v="2024-06-25T00:00:00"/>
    <x v="417"/>
    <x v="20"/>
    <x v="1"/>
    <x v="11"/>
    <n v="400.78"/>
    <n v="1"/>
    <n v="-5.01"/>
    <x v="5"/>
    <x v="3"/>
  </r>
  <r>
    <d v="2024-06-26T00:00:00"/>
    <x v="635"/>
    <x v="3"/>
    <x v="0"/>
    <x v="2"/>
    <n v="83.76"/>
    <n v="12"/>
    <n v="1.68"/>
    <x v="5"/>
    <x v="3"/>
  </r>
  <r>
    <d v="2024-06-26T00:00:00"/>
    <x v="128"/>
    <x v="14"/>
    <x v="0"/>
    <x v="0"/>
    <n v="4.54"/>
    <n v="1"/>
    <n v="2.04"/>
    <x v="5"/>
    <x v="3"/>
  </r>
  <r>
    <d v="2024-06-26T00:00:00"/>
    <x v="128"/>
    <x v="14"/>
    <x v="0"/>
    <x v="4"/>
    <n v="15.92"/>
    <n v="4"/>
    <n v="5.41"/>
    <x v="5"/>
    <x v="3"/>
  </r>
  <r>
    <d v="2024-06-26T00:00:00"/>
    <x v="128"/>
    <x v="14"/>
    <x v="2"/>
    <x v="6"/>
    <n v="543.91999999999996"/>
    <n v="8"/>
    <n v="135.97999999999999"/>
    <x v="5"/>
    <x v="3"/>
  </r>
  <r>
    <d v="2024-06-26T00:00:00"/>
    <x v="674"/>
    <x v="18"/>
    <x v="1"/>
    <x v="8"/>
    <n v="526.45000000000005"/>
    <n v="5"/>
    <n v="31.59"/>
    <x v="5"/>
    <x v="3"/>
  </r>
  <r>
    <d v="2024-06-26T00:00:00"/>
    <x v="377"/>
    <x v="26"/>
    <x v="2"/>
    <x v="9"/>
    <n v="431.93"/>
    <n v="9"/>
    <n v="64.790000000000006"/>
    <x v="5"/>
    <x v="3"/>
  </r>
  <r>
    <d v="2024-06-26T00:00:00"/>
    <x v="236"/>
    <x v="20"/>
    <x v="2"/>
    <x v="6"/>
    <n v="239.97"/>
    <n v="3"/>
    <n v="67.19"/>
    <x v="5"/>
    <x v="3"/>
  </r>
  <r>
    <d v="2024-06-26T00:00:00"/>
    <x v="393"/>
    <x v="2"/>
    <x v="2"/>
    <x v="6"/>
    <n v="358.2"/>
    <n v="3"/>
    <n v="41.79"/>
    <x v="5"/>
    <x v="3"/>
  </r>
  <r>
    <d v="2024-06-26T00:00:00"/>
    <x v="393"/>
    <x v="2"/>
    <x v="2"/>
    <x v="6"/>
    <n v="545.91999999999996"/>
    <n v="14"/>
    <n v="72.790000000000006"/>
    <x v="5"/>
    <x v="3"/>
  </r>
  <r>
    <d v="2024-06-26T00:00:00"/>
    <x v="696"/>
    <x v="16"/>
    <x v="0"/>
    <x v="1"/>
    <n v="13.87"/>
    <n v="6"/>
    <n v="4.68"/>
    <x v="5"/>
    <x v="3"/>
  </r>
  <r>
    <d v="2024-06-26T00:00:00"/>
    <x v="696"/>
    <x v="16"/>
    <x v="1"/>
    <x v="5"/>
    <n v="273.55"/>
    <n v="3"/>
    <n v="-13.68"/>
    <x v="5"/>
    <x v="3"/>
  </r>
  <r>
    <d v="2024-06-26T00:00:00"/>
    <x v="445"/>
    <x v="20"/>
    <x v="0"/>
    <x v="2"/>
    <n v="272.94"/>
    <n v="3"/>
    <n v="0"/>
    <x v="5"/>
    <x v="3"/>
  </r>
  <r>
    <d v="2024-06-26T00:00:00"/>
    <x v="134"/>
    <x v="20"/>
    <x v="0"/>
    <x v="3"/>
    <n v="102.37"/>
    <n v="2"/>
    <n v="37.11"/>
    <x v="5"/>
    <x v="3"/>
  </r>
  <r>
    <d v="2024-06-26T00:00:00"/>
    <x v="134"/>
    <x v="20"/>
    <x v="0"/>
    <x v="14"/>
    <n v="28.4"/>
    <n v="5"/>
    <n v="8.24"/>
    <x v="5"/>
    <x v="3"/>
  </r>
  <r>
    <d v="2024-06-26T00:00:00"/>
    <x v="134"/>
    <x v="20"/>
    <x v="0"/>
    <x v="2"/>
    <n v="713.88"/>
    <n v="4"/>
    <n v="214.16"/>
    <x v="5"/>
    <x v="3"/>
  </r>
  <r>
    <d v="2024-06-26T00:00:00"/>
    <x v="134"/>
    <x v="20"/>
    <x v="0"/>
    <x v="0"/>
    <n v="68.52"/>
    <n v="3"/>
    <n v="31.52"/>
    <x v="5"/>
    <x v="3"/>
  </r>
  <r>
    <d v="2024-06-27T00:00:00"/>
    <x v="415"/>
    <x v="20"/>
    <x v="1"/>
    <x v="5"/>
    <n v="191.65"/>
    <n v="3"/>
    <n v="31.94"/>
    <x v="5"/>
    <x v="3"/>
  </r>
  <r>
    <d v="2024-06-27T00:00:00"/>
    <x v="217"/>
    <x v="40"/>
    <x v="0"/>
    <x v="0"/>
    <n v="20.07"/>
    <n v="3"/>
    <n v="9.23"/>
    <x v="5"/>
    <x v="3"/>
  </r>
  <r>
    <d v="2024-06-27T00:00:00"/>
    <x v="203"/>
    <x v="22"/>
    <x v="0"/>
    <x v="0"/>
    <n v="19.440000000000001"/>
    <n v="3"/>
    <n v="9.33"/>
    <x v="5"/>
    <x v="3"/>
  </r>
  <r>
    <d v="2024-06-27T00:00:00"/>
    <x v="203"/>
    <x v="22"/>
    <x v="1"/>
    <x v="8"/>
    <n v="126.3"/>
    <n v="3"/>
    <n v="40.42"/>
    <x v="5"/>
    <x v="3"/>
  </r>
  <r>
    <d v="2024-06-27T00:00:00"/>
    <x v="203"/>
    <x v="22"/>
    <x v="2"/>
    <x v="9"/>
    <n v="1287.45"/>
    <n v="5"/>
    <n v="244.62"/>
    <x v="5"/>
    <x v="3"/>
  </r>
  <r>
    <d v="2024-06-29T00:00:00"/>
    <x v="78"/>
    <x v="3"/>
    <x v="0"/>
    <x v="2"/>
    <n v="1295.78"/>
    <n v="2"/>
    <n v="310.99"/>
    <x v="5"/>
    <x v="3"/>
  </r>
  <r>
    <d v="2024-06-29T00:00:00"/>
    <x v="116"/>
    <x v="28"/>
    <x v="0"/>
    <x v="12"/>
    <n v="362.94"/>
    <n v="3"/>
    <n v="90.74"/>
    <x v="5"/>
    <x v="3"/>
  </r>
  <r>
    <d v="2024-06-29T00:00:00"/>
    <x v="116"/>
    <x v="28"/>
    <x v="0"/>
    <x v="3"/>
    <n v="11.54"/>
    <n v="2"/>
    <n v="5.77"/>
    <x v="5"/>
    <x v="3"/>
  </r>
  <r>
    <d v="2024-06-29T00:00:00"/>
    <x v="189"/>
    <x v="3"/>
    <x v="0"/>
    <x v="3"/>
    <n v="312.55"/>
    <n v="9"/>
    <n v="101.58"/>
    <x v="5"/>
    <x v="3"/>
  </r>
  <r>
    <d v="2024-06-29T00:00:00"/>
    <x v="452"/>
    <x v="0"/>
    <x v="0"/>
    <x v="0"/>
    <n v="5.18"/>
    <n v="1"/>
    <n v="1.81"/>
    <x v="5"/>
    <x v="3"/>
  </r>
  <r>
    <d v="2024-06-29T00:00:00"/>
    <x v="494"/>
    <x v="3"/>
    <x v="0"/>
    <x v="3"/>
    <n v="895.92"/>
    <n v="5"/>
    <n v="302.37"/>
    <x v="5"/>
    <x v="3"/>
  </r>
  <r>
    <d v="2024-06-29T00:00:00"/>
    <x v="494"/>
    <x v="3"/>
    <x v="0"/>
    <x v="2"/>
    <n v="130.71"/>
    <n v="3"/>
    <n v="39.21"/>
    <x v="5"/>
    <x v="3"/>
  </r>
  <r>
    <d v="2024-06-29T00:00:00"/>
    <x v="494"/>
    <x v="3"/>
    <x v="0"/>
    <x v="4"/>
    <n v="11.68"/>
    <n v="2"/>
    <n v="3.04"/>
    <x v="5"/>
    <x v="3"/>
  </r>
  <r>
    <d v="2024-06-29T00:00:00"/>
    <x v="494"/>
    <x v="3"/>
    <x v="2"/>
    <x v="9"/>
    <n v="62.31"/>
    <n v="3"/>
    <n v="22.43"/>
    <x v="5"/>
    <x v="3"/>
  </r>
  <r>
    <d v="2024-06-29T00:00:00"/>
    <x v="696"/>
    <x v="37"/>
    <x v="1"/>
    <x v="11"/>
    <n v="638.82000000000005"/>
    <n v="9"/>
    <n v="185.26"/>
    <x v="5"/>
    <x v="3"/>
  </r>
  <r>
    <d v="2024-06-29T00:00:00"/>
    <x v="696"/>
    <x v="37"/>
    <x v="0"/>
    <x v="14"/>
    <n v="30.69"/>
    <n v="3"/>
    <n v="7.98"/>
    <x v="5"/>
    <x v="3"/>
  </r>
  <r>
    <d v="2024-06-29T00:00:00"/>
    <x v="696"/>
    <x v="37"/>
    <x v="1"/>
    <x v="8"/>
    <n v="25.16"/>
    <n v="2"/>
    <n v="8.5500000000000007"/>
    <x v="5"/>
    <x v="3"/>
  </r>
  <r>
    <d v="2024-06-29T00:00:00"/>
    <x v="297"/>
    <x v="0"/>
    <x v="0"/>
    <x v="12"/>
    <n v="21.39"/>
    <n v="2"/>
    <n v="-54.55"/>
    <x v="5"/>
    <x v="3"/>
  </r>
  <r>
    <d v="2024-06-29T00:00:00"/>
    <x v="297"/>
    <x v="0"/>
    <x v="1"/>
    <x v="13"/>
    <n v="307.31"/>
    <n v="3"/>
    <n v="-39.51"/>
    <x v="5"/>
    <x v="3"/>
  </r>
  <r>
    <d v="2024-06-29T00:00:00"/>
    <x v="297"/>
    <x v="0"/>
    <x v="1"/>
    <x v="11"/>
    <n v="410"/>
    <n v="3"/>
    <n v="-96.47"/>
    <x v="5"/>
    <x v="3"/>
  </r>
  <r>
    <d v="2024-06-30T00:00:00"/>
    <x v="665"/>
    <x v="17"/>
    <x v="0"/>
    <x v="3"/>
    <n v="75.790000000000006"/>
    <n v="3"/>
    <n v="25.58"/>
    <x v="5"/>
    <x v="3"/>
  </r>
  <r>
    <d v="2024-06-30T00:00:00"/>
    <x v="320"/>
    <x v="20"/>
    <x v="1"/>
    <x v="13"/>
    <n v="1044.6300000000001"/>
    <n v="5"/>
    <n v="-295.98"/>
    <x v="5"/>
    <x v="3"/>
  </r>
  <r>
    <d v="2024-06-30T00:00:00"/>
    <x v="565"/>
    <x v="20"/>
    <x v="0"/>
    <x v="2"/>
    <n v="248.57"/>
    <n v="7"/>
    <n v="67.11"/>
    <x v="5"/>
    <x v="3"/>
  </r>
  <r>
    <d v="2024-06-30T00:00:00"/>
    <x v="565"/>
    <x v="20"/>
    <x v="1"/>
    <x v="8"/>
    <n v="22.23"/>
    <n v="1"/>
    <n v="9.7799999999999994"/>
    <x v="5"/>
    <x v="3"/>
  </r>
  <r>
    <d v="2024-06-30T00:00:00"/>
    <x v="292"/>
    <x v="1"/>
    <x v="2"/>
    <x v="6"/>
    <n v="1001.58"/>
    <n v="2"/>
    <n v="125.2"/>
    <x v="5"/>
    <x v="3"/>
  </r>
  <r>
    <d v="2024-06-30T00:00:00"/>
    <x v="292"/>
    <x v="1"/>
    <x v="1"/>
    <x v="5"/>
    <n v="569.05999999999995"/>
    <n v="3"/>
    <n v="-178.85"/>
    <x v="5"/>
    <x v="3"/>
  </r>
  <r>
    <d v="2024-06-30T00:00:00"/>
    <x v="292"/>
    <x v="1"/>
    <x v="1"/>
    <x v="8"/>
    <n v="14.22"/>
    <n v="2"/>
    <n v="-10.31"/>
    <x v="5"/>
    <x v="3"/>
  </r>
  <r>
    <d v="2024-06-30T00:00:00"/>
    <x v="762"/>
    <x v="15"/>
    <x v="1"/>
    <x v="8"/>
    <n v="19.52"/>
    <n v="2"/>
    <n v="5.37"/>
    <x v="5"/>
    <x v="3"/>
  </r>
  <r>
    <d v="2024-06-30T00:00:00"/>
    <x v="405"/>
    <x v="3"/>
    <x v="1"/>
    <x v="11"/>
    <n v="436"/>
    <n v="3"/>
    <n v="5.13"/>
    <x v="5"/>
    <x v="3"/>
  </r>
  <r>
    <d v="2024-06-30T00:00:00"/>
    <x v="426"/>
    <x v="3"/>
    <x v="0"/>
    <x v="0"/>
    <n v="204.95"/>
    <n v="5"/>
    <n v="100.43"/>
    <x v="5"/>
    <x v="3"/>
  </r>
  <r>
    <d v="2024-06-30T00:00:00"/>
    <x v="37"/>
    <x v="20"/>
    <x v="0"/>
    <x v="2"/>
    <n v="1085.42"/>
    <n v="7"/>
    <n v="282.20999999999998"/>
    <x v="5"/>
    <x v="3"/>
  </r>
  <r>
    <d v="2024-07-01T00:00:00"/>
    <x v="432"/>
    <x v="18"/>
    <x v="0"/>
    <x v="2"/>
    <n v="443.92"/>
    <n v="4"/>
    <n v="13.32"/>
    <x v="6"/>
    <x v="3"/>
  </r>
  <r>
    <d v="2024-07-01T00:00:00"/>
    <x v="432"/>
    <x v="18"/>
    <x v="0"/>
    <x v="3"/>
    <n v="169.99"/>
    <n v="1"/>
    <n v="78.2"/>
    <x v="6"/>
    <x v="3"/>
  </r>
  <r>
    <d v="2024-07-01T00:00:00"/>
    <x v="432"/>
    <x v="18"/>
    <x v="0"/>
    <x v="0"/>
    <n v="25.92"/>
    <n v="4"/>
    <n v="12.44"/>
    <x v="6"/>
    <x v="3"/>
  </r>
  <r>
    <d v="2024-07-02T00:00:00"/>
    <x v="303"/>
    <x v="0"/>
    <x v="0"/>
    <x v="0"/>
    <n v="163.96"/>
    <n v="5"/>
    <n v="59.44"/>
    <x v="6"/>
    <x v="3"/>
  </r>
  <r>
    <d v="2024-07-02T00:00:00"/>
    <x v="303"/>
    <x v="0"/>
    <x v="0"/>
    <x v="3"/>
    <n v="5.23"/>
    <n v="4"/>
    <n v="-8.11"/>
    <x v="6"/>
    <x v="3"/>
  </r>
  <r>
    <d v="2024-07-03T00:00:00"/>
    <x v="787"/>
    <x v="4"/>
    <x v="1"/>
    <x v="8"/>
    <n v="23.99"/>
    <n v="1"/>
    <n v="5.52"/>
    <x v="6"/>
    <x v="3"/>
  </r>
  <r>
    <d v="2024-07-03T00:00:00"/>
    <x v="787"/>
    <x v="4"/>
    <x v="2"/>
    <x v="6"/>
    <n v="287.97000000000003"/>
    <n v="3"/>
    <n v="77.75"/>
    <x v="6"/>
    <x v="3"/>
  </r>
  <r>
    <d v="2024-07-03T00:00:00"/>
    <x v="598"/>
    <x v="25"/>
    <x v="0"/>
    <x v="4"/>
    <n v="9.5500000000000007"/>
    <n v="3"/>
    <n v="1.55"/>
    <x v="6"/>
    <x v="3"/>
  </r>
  <r>
    <d v="2024-07-03T00:00:00"/>
    <x v="122"/>
    <x v="0"/>
    <x v="2"/>
    <x v="6"/>
    <n v="167.97"/>
    <n v="4"/>
    <n v="62.99"/>
    <x v="6"/>
    <x v="3"/>
  </r>
  <r>
    <d v="2024-07-03T00:00:00"/>
    <x v="136"/>
    <x v="0"/>
    <x v="0"/>
    <x v="0"/>
    <n v="273.89999999999998"/>
    <n v="7"/>
    <n v="92.44"/>
    <x v="6"/>
    <x v="3"/>
  </r>
  <r>
    <d v="2024-07-03T00:00:00"/>
    <x v="136"/>
    <x v="0"/>
    <x v="2"/>
    <x v="15"/>
    <n v="597.13"/>
    <n v="3"/>
    <n v="49.76"/>
    <x v="6"/>
    <x v="3"/>
  </r>
  <r>
    <d v="2024-07-03T00:00:00"/>
    <x v="103"/>
    <x v="31"/>
    <x v="1"/>
    <x v="8"/>
    <n v="545.85"/>
    <n v="9"/>
    <n v="114.63"/>
    <x v="6"/>
    <x v="3"/>
  </r>
  <r>
    <d v="2024-07-03T00:00:00"/>
    <x v="381"/>
    <x v="10"/>
    <x v="0"/>
    <x v="0"/>
    <n v="32.9"/>
    <n v="4"/>
    <n v="11.1"/>
    <x v="6"/>
    <x v="3"/>
  </r>
  <r>
    <d v="2024-07-03T00:00:00"/>
    <x v="381"/>
    <x v="10"/>
    <x v="1"/>
    <x v="13"/>
    <n v="215.15"/>
    <n v="2"/>
    <n v="-103.99"/>
    <x v="6"/>
    <x v="3"/>
  </r>
  <r>
    <d v="2024-07-03T00:00:00"/>
    <x v="381"/>
    <x v="10"/>
    <x v="0"/>
    <x v="0"/>
    <n v="30.96"/>
    <n v="6"/>
    <n v="11.22"/>
    <x v="6"/>
    <x v="3"/>
  </r>
  <r>
    <d v="2024-07-03T00:00:00"/>
    <x v="412"/>
    <x v="22"/>
    <x v="2"/>
    <x v="9"/>
    <n v="59.98"/>
    <n v="2"/>
    <n v="26.39"/>
    <x v="6"/>
    <x v="3"/>
  </r>
  <r>
    <d v="2024-07-03T00:00:00"/>
    <x v="412"/>
    <x v="22"/>
    <x v="2"/>
    <x v="15"/>
    <n v="2395.1999999999998"/>
    <n v="6"/>
    <n v="209.58"/>
    <x v="6"/>
    <x v="3"/>
  </r>
  <r>
    <d v="2024-07-03T00:00:00"/>
    <x v="412"/>
    <x v="22"/>
    <x v="2"/>
    <x v="9"/>
    <n v="1687.8"/>
    <n v="4"/>
    <n v="742.63"/>
    <x v="6"/>
    <x v="3"/>
  </r>
  <r>
    <d v="2024-07-03T00:00:00"/>
    <x v="412"/>
    <x v="22"/>
    <x v="2"/>
    <x v="6"/>
    <n v="7.99"/>
    <n v="1"/>
    <n v="2.7"/>
    <x v="6"/>
    <x v="3"/>
  </r>
  <r>
    <d v="2024-07-03T00:00:00"/>
    <x v="365"/>
    <x v="32"/>
    <x v="2"/>
    <x v="9"/>
    <n v="258.89999999999998"/>
    <n v="10"/>
    <n v="93.2"/>
    <x v="6"/>
    <x v="3"/>
  </r>
  <r>
    <d v="2024-07-03T00:00:00"/>
    <x v="365"/>
    <x v="32"/>
    <x v="0"/>
    <x v="0"/>
    <n v="24.56"/>
    <n v="2"/>
    <n v="11.54"/>
    <x v="6"/>
    <x v="3"/>
  </r>
  <r>
    <d v="2024-07-03T00:00:00"/>
    <x v="337"/>
    <x v="3"/>
    <x v="1"/>
    <x v="8"/>
    <n v="129.38999999999999"/>
    <n v="3"/>
    <n v="54.34"/>
    <x v="6"/>
    <x v="3"/>
  </r>
  <r>
    <d v="2024-07-03T00:00:00"/>
    <x v="122"/>
    <x v="3"/>
    <x v="0"/>
    <x v="2"/>
    <n v="87.92"/>
    <n v="4"/>
    <n v="0.88"/>
    <x v="6"/>
    <x v="3"/>
  </r>
  <r>
    <d v="2024-07-03T00:00:00"/>
    <x v="627"/>
    <x v="25"/>
    <x v="2"/>
    <x v="9"/>
    <n v="24"/>
    <n v="2"/>
    <n v="-2.7"/>
    <x v="6"/>
    <x v="3"/>
  </r>
  <r>
    <d v="2024-07-03T00:00:00"/>
    <x v="578"/>
    <x v="38"/>
    <x v="1"/>
    <x v="8"/>
    <n v="102.3"/>
    <n v="1"/>
    <n v="26.6"/>
    <x v="6"/>
    <x v="3"/>
  </r>
  <r>
    <d v="2024-07-05T00:00:00"/>
    <x v="637"/>
    <x v="0"/>
    <x v="1"/>
    <x v="8"/>
    <n v="332.03"/>
    <n v="9"/>
    <n v="-348.63"/>
    <x v="6"/>
    <x v="3"/>
  </r>
  <r>
    <d v="2024-07-05T00:00:00"/>
    <x v="637"/>
    <x v="0"/>
    <x v="0"/>
    <x v="3"/>
    <n v="11.39"/>
    <n v="9"/>
    <n v="-17.66"/>
    <x v="6"/>
    <x v="3"/>
  </r>
  <r>
    <d v="2024-07-05T00:00:00"/>
    <x v="637"/>
    <x v="0"/>
    <x v="0"/>
    <x v="0"/>
    <n v="15.55"/>
    <n v="3"/>
    <n v="5.64"/>
    <x v="6"/>
    <x v="3"/>
  </r>
  <r>
    <d v="2024-07-05T00:00:00"/>
    <x v="637"/>
    <x v="0"/>
    <x v="0"/>
    <x v="0"/>
    <n v="31.1"/>
    <n v="6"/>
    <n v="11.28"/>
    <x v="6"/>
    <x v="3"/>
  </r>
  <r>
    <d v="2024-07-05T00:00:00"/>
    <x v="637"/>
    <x v="0"/>
    <x v="0"/>
    <x v="3"/>
    <n v="6.32"/>
    <n v="1"/>
    <n v="-10.42"/>
    <x v="6"/>
    <x v="3"/>
  </r>
  <r>
    <d v="2024-07-05T00:00:00"/>
    <x v="105"/>
    <x v="40"/>
    <x v="2"/>
    <x v="6"/>
    <n v="79.959999999999994"/>
    <n v="4"/>
    <n v="22.39"/>
    <x v="6"/>
    <x v="3"/>
  </r>
  <r>
    <d v="2024-07-06T00:00:00"/>
    <x v="470"/>
    <x v="2"/>
    <x v="0"/>
    <x v="3"/>
    <n v="2.95"/>
    <n v="2"/>
    <n v="-2.2599999999999998"/>
    <x v="6"/>
    <x v="3"/>
  </r>
  <r>
    <d v="2024-07-06T00:00:00"/>
    <x v="470"/>
    <x v="2"/>
    <x v="0"/>
    <x v="0"/>
    <n v="16.059999999999999"/>
    <n v="3"/>
    <n v="5.82"/>
    <x v="6"/>
    <x v="3"/>
  </r>
  <r>
    <d v="2024-07-06T00:00:00"/>
    <x v="475"/>
    <x v="16"/>
    <x v="1"/>
    <x v="5"/>
    <n v="239.24"/>
    <n v="1"/>
    <n v="23.92"/>
    <x v="6"/>
    <x v="3"/>
  </r>
  <r>
    <d v="2024-07-06T00:00:00"/>
    <x v="487"/>
    <x v="3"/>
    <x v="1"/>
    <x v="5"/>
    <n v="122.14"/>
    <n v="3"/>
    <n v="-13.74"/>
    <x v="6"/>
    <x v="3"/>
  </r>
  <r>
    <d v="2024-07-07T00:00:00"/>
    <x v="349"/>
    <x v="20"/>
    <x v="0"/>
    <x v="3"/>
    <n v="17.47"/>
    <n v="3"/>
    <n v="6.33"/>
    <x v="6"/>
    <x v="3"/>
  </r>
  <r>
    <d v="2024-07-07T00:00:00"/>
    <x v="634"/>
    <x v="43"/>
    <x v="2"/>
    <x v="9"/>
    <n v="252"/>
    <n v="4"/>
    <n v="93.24"/>
    <x v="6"/>
    <x v="3"/>
  </r>
  <r>
    <d v="2024-07-07T00:00:00"/>
    <x v="556"/>
    <x v="2"/>
    <x v="1"/>
    <x v="11"/>
    <n v="87.21"/>
    <n v="3"/>
    <n v="-45.35"/>
    <x v="6"/>
    <x v="3"/>
  </r>
  <r>
    <d v="2024-07-07T00:00:00"/>
    <x v="556"/>
    <x v="2"/>
    <x v="0"/>
    <x v="0"/>
    <n v="15.55"/>
    <n v="3"/>
    <n v="5.44"/>
    <x v="6"/>
    <x v="3"/>
  </r>
  <r>
    <d v="2024-07-07T00:00:00"/>
    <x v="556"/>
    <x v="2"/>
    <x v="2"/>
    <x v="6"/>
    <n v="683.99"/>
    <n v="2"/>
    <n v="-114"/>
    <x v="6"/>
    <x v="3"/>
  </r>
  <r>
    <d v="2024-07-07T00:00:00"/>
    <x v="556"/>
    <x v="2"/>
    <x v="0"/>
    <x v="2"/>
    <n v="13.39"/>
    <n v="3"/>
    <n v="1"/>
    <x v="6"/>
    <x v="3"/>
  </r>
  <r>
    <d v="2024-07-07T00:00:00"/>
    <x v="556"/>
    <x v="2"/>
    <x v="2"/>
    <x v="9"/>
    <n v="16.78"/>
    <n v="3"/>
    <n v="4.82"/>
    <x v="6"/>
    <x v="3"/>
  </r>
  <r>
    <d v="2024-07-07T00:00:00"/>
    <x v="556"/>
    <x v="2"/>
    <x v="2"/>
    <x v="9"/>
    <n v="527.91999999999996"/>
    <n v="2"/>
    <n v="85.79"/>
    <x v="6"/>
    <x v="3"/>
  </r>
  <r>
    <d v="2024-07-07T00:00:00"/>
    <x v="372"/>
    <x v="3"/>
    <x v="0"/>
    <x v="7"/>
    <n v="5.94"/>
    <n v="3"/>
    <n v="0.12"/>
    <x v="6"/>
    <x v="3"/>
  </r>
  <r>
    <d v="2024-07-08T00:00:00"/>
    <x v="210"/>
    <x v="32"/>
    <x v="0"/>
    <x v="4"/>
    <n v="7.56"/>
    <n v="3"/>
    <n v="3.1"/>
    <x v="6"/>
    <x v="3"/>
  </r>
  <r>
    <d v="2024-07-08T00:00:00"/>
    <x v="210"/>
    <x v="32"/>
    <x v="0"/>
    <x v="0"/>
    <n v="24.56"/>
    <n v="2"/>
    <n v="11.54"/>
    <x v="6"/>
    <x v="3"/>
  </r>
  <r>
    <d v="2024-07-08T00:00:00"/>
    <x v="210"/>
    <x v="32"/>
    <x v="0"/>
    <x v="4"/>
    <n v="12.96"/>
    <n v="2"/>
    <n v="4.1500000000000004"/>
    <x v="6"/>
    <x v="3"/>
  </r>
  <r>
    <d v="2024-07-08T00:00:00"/>
    <x v="381"/>
    <x v="3"/>
    <x v="1"/>
    <x v="8"/>
    <n v="145.9"/>
    <n v="5"/>
    <n v="62.74"/>
    <x v="6"/>
    <x v="3"/>
  </r>
  <r>
    <d v="2024-07-08T00:00:00"/>
    <x v="788"/>
    <x v="22"/>
    <x v="1"/>
    <x v="8"/>
    <n v="198.46"/>
    <n v="2"/>
    <n v="99.23"/>
    <x v="6"/>
    <x v="3"/>
  </r>
  <r>
    <d v="2024-07-08T00:00:00"/>
    <x v="788"/>
    <x v="22"/>
    <x v="0"/>
    <x v="1"/>
    <n v="786.48"/>
    <n v="8"/>
    <n v="385.38"/>
    <x v="6"/>
    <x v="3"/>
  </r>
  <r>
    <d v="2024-07-08T00:00:00"/>
    <x v="788"/>
    <x v="22"/>
    <x v="0"/>
    <x v="3"/>
    <n v="23.17"/>
    <n v="2"/>
    <n v="7.82"/>
    <x v="6"/>
    <x v="3"/>
  </r>
  <r>
    <d v="2024-07-08T00:00:00"/>
    <x v="788"/>
    <x v="22"/>
    <x v="2"/>
    <x v="9"/>
    <n v="50"/>
    <n v="2"/>
    <n v="10.5"/>
    <x v="6"/>
    <x v="3"/>
  </r>
  <r>
    <d v="2024-07-08T00:00:00"/>
    <x v="339"/>
    <x v="3"/>
    <x v="0"/>
    <x v="1"/>
    <n v="75.180000000000007"/>
    <n v="6"/>
    <n v="35.33"/>
    <x v="6"/>
    <x v="3"/>
  </r>
  <r>
    <d v="2024-07-08T00:00:00"/>
    <x v="58"/>
    <x v="22"/>
    <x v="1"/>
    <x v="8"/>
    <n v="15.84"/>
    <n v="3"/>
    <n v="4.91"/>
    <x v="6"/>
    <x v="3"/>
  </r>
  <r>
    <d v="2024-07-08T00:00:00"/>
    <x v="58"/>
    <x v="22"/>
    <x v="0"/>
    <x v="3"/>
    <n v="86.38"/>
    <n v="3"/>
    <n v="30.23"/>
    <x v="6"/>
    <x v="3"/>
  </r>
  <r>
    <d v="2024-07-08T00:00:00"/>
    <x v="58"/>
    <x v="22"/>
    <x v="0"/>
    <x v="4"/>
    <n v="18.239999999999998"/>
    <n v="3"/>
    <n v="6.2"/>
    <x v="6"/>
    <x v="3"/>
  </r>
  <r>
    <d v="2024-07-08T00:00:00"/>
    <x v="58"/>
    <x v="22"/>
    <x v="0"/>
    <x v="4"/>
    <n v="13.12"/>
    <n v="4"/>
    <n v="4.33"/>
    <x v="6"/>
    <x v="3"/>
  </r>
  <r>
    <d v="2024-07-08T00:00:00"/>
    <x v="736"/>
    <x v="7"/>
    <x v="1"/>
    <x v="8"/>
    <n v="83.92"/>
    <n v="4"/>
    <n v="5.87"/>
    <x v="6"/>
    <x v="3"/>
  </r>
  <r>
    <d v="2024-07-08T00:00:00"/>
    <x v="736"/>
    <x v="7"/>
    <x v="2"/>
    <x v="9"/>
    <n v="141.9"/>
    <n v="5"/>
    <n v="58.18"/>
    <x v="6"/>
    <x v="3"/>
  </r>
  <r>
    <d v="2024-07-08T00:00:00"/>
    <x v="736"/>
    <x v="7"/>
    <x v="1"/>
    <x v="8"/>
    <n v="39.979999999999997"/>
    <n v="2"/>
    <n v="9.1999999999999993"/>
    <x v="6"/>
    <x v="3"/>
  </r>
  <r>
    <d v="2024-07-08T00:00:00"/>
    <x v="736"/>
    <x v="7"/>
    <x v="0"/>
    <x v="4"/>
    <n v="28.91"/>
    <n v="7"/>
    <n v="8.67"/>
    <x v="6"/>
    <x v="3"/>
  </r>
  <r>
    <d v="2024-07-08T00:00:00"/>
    <x v="736"/>
    <x v="7"/>
    <x v="0"/>
    <x v="4"/>
    <n v="174.95"/>
    <n v="5"/>
    <n v="45.49"/>
    <x v="6"/>
    <x v="3"/>
  </r>
  <r>
    <d v="2024-07-08T00:00:00"/>
    <x v="376"/>
    <x v="22"/>
    <x v="0"/>
    <x v="0"/>
    <n v="52.76"/>
    <n v="2"/>
    <n v="24.27"/>
    <x v="6"/>
    <x v="3"/>
  </r>
  <r>
    <d v="2024-07-09T00:00:00"/>
    <x v="210"/>
    <x v="11"/>
    <x v="0"/>
    <x v="3"/>
    <n v="1.08"/>
    <n v="2"/>
    <n v="-0.79"/>
    <x v="6"/>
    <x v="3"/>
  </r>
  <r>
    <d v="2024-07-09T00:00:00"/>
    <x v="270"/>
    <x v="1"/>
    <x v="0"/>
    <x v="4"/>
    <n v="8.84"/>
    <n v="5"/>
    <n v="2.98"/>
    <x v="6"/>
    <x v="3"/>
  </r>
  <r>
    <d v="2024-07-09T00:00:00"/>
    <x v="270"/>
    <x v="1"/>
    <x v="0"/>
    <x v="12"/>
    <n v="58.46"/>
    <n v="9"/>
    <n v="-146.16"/>
    <x v="6"/>
    <x v="3"/>
  </r>
  <r>
    <d v="2024-07-09T00:00:00"/>
    <x v="209"/>
    <x v="1"/>
    <x v="0"/>
    <x v="2"/>
    <n v="228.92"/>
    <n v="5"/>
    <n v="14.31"/>
    <x v="6"/>
    <x v="3"/>
  </r>
  <r>
    <d v="2024-07-09T00:00:00"/>
    <x v="88"/>
    <x v="18"/>
    <x v="1"/>
    <x v="8"/>
    <n v="526.45000000000005"/>
    <n v="5"/>
    <n v="31.59"/>
    <x v="6"/>
    <x v="3"/>
  </r>
  <r>
    <d v="2024-07-09T00:00:00"/>
    <x v="509"/>
    <x v="37"/>
    <x v="0"/>
    <x v="0"/>
    <n v="274.8"/>
    <n v="5"/>
    <n v="134.65"/>
    <x v="6"/>
    <x v="3"/>
  </r>
  <r>
    <d v="2024-07-09T00:00:00"/>
    <x v="509"/>
    <x v="37"/>
    <x v="0"/>
    <x v="2"/>
    <n v="195.64"/>
    <n v="4"/>
    <n v="3.91"/>
    <x v="6"/>
    <x v="3"/>
  </r>
  <r>
    <d v="2024-07-09T00:00:00"/>
    <x v="509"/>
    <x v="37"/>
    <x v="2"/>
    <x v="6"/>
    <n v="257.98"/>
    <n v="2"/>
    <n v="74.81"/>
    <x v="6"/>
    <x v="3"/>
  </r>
  <r>
    <d v="2024-07-09T00:00:00"/>
    <x v="509"/>
    <x v="37"/>
    <x v="0"/>
    <x v="4"/>
    <n v="119.04"/>
    <n v="6"/>
    <n v="48.81"/>
    <x v="6"/>
    <x v="3"/>
  </r>
  <r>
    <d v="2024-07-10T00:00:00"/>
    <x v="652"/>
    <x v="4"/>
    <x v="1"/>
    <x v="8"/>
    <n v="18.84"/>
    <n v="3"/>
    <n v="7.91"/>
    <x v="6"/>
    <x v="3"/>
  </r>
  <r>
    <d v="2024-07-10T00:00:00"/>
    <x v="215"/>
    <x v="1"/>
    <x v="0"/>
    <x v="2"/>
    <n v="298.45999999999998"/>
    <n v="6"/>
    <n v="26.12"/>
    <x v="6"/>
    <x v="3"/>
  </r>
  <r>
    <d v="2024-07-10T00:00:00"/>
    <x v="97"/>
    <x v="4"/>
    <x v="0"/>
    <x v="12"/>
    <n v="41.91"/>
    <n v="3"/>
    <n v="10.9"/>
    <x v="6"/>
    <x v="3"/>
  </r>
  <r>
    <d v="2024-07-11T00:00:00"/>
    <x v="549"/>
    <x v="3"/>
    <x v="0"/>
    <x v="1"/>
    <n v="8.67"/>
    <n v="3"/>
    <n v="4.07"/>
    <x v="6"/>
    <x v="3"/>
  </r>
  <r>
    <d v="2024-07-11T00:00:00"/>
    <x v="448"/>
    <x v="20"/>
    <x v="2"/>
    <x v="9"/>
    <n v="132.6"/>
    <n v="6"/>
    <n v="17.239999999999998"/>
    <x v="6"/>
    <x v="3"/>
  </r>
  <r>
    <d v="2024-07-11T00:00:00"/>
    <x v="262"/>
    <x v="30"/>
    <x v="0"/>
    <x v="4"/>
    <n v="30.32"/>
    <n v="4"/>
    <n v="11.82"/>
    <x v="6"/>
    <x v="3"/>
  </r>
  <r>
    <d v="2024-07-11T00:00:00"/>
    <x v="119"/>
    <x v="3"/>
    <x v="2"/>
    <x v="9"/>
    <n v="1287.45"/>
    <n v="5"/>
    <n v="244.62"/>
    <x v="6"/>
    <x v="3"/>
  </r>
  <r>
    <d v="2024-07-11T00:00:00"/>
    <x v="119"/>
    <x v="3"/>
    <x v="0"/>
    <x v="12"/>
    <n v="168.1"/>
    <n v="5"/>
    <n v="43.71"/>
    <x v="6"/>
    <x v="3"/>
  </r>
  <r>
    <d v="2024-07-11T00:00:00"/>
    <x v="324"/>
    <x v="3"/>
    <x v="2"/>
    <x v="6"/>
    <n v="71.95"/>
    <n v="6"/>
    <n v="5.4"/>
    <x v="6"/>
    <x v="3"/>
  </r>
  <r>
    <d v="2024-07-11T00:00:00"/>
    <x v="324"/>
    <x v="3"/>
    <x v="0"/>
    <x v="3"/>
    <n v="29.8"/>
    <n v="5"/>
    <n v="9.31"/>
    <x v="6"/>
    <x v="3"/>
  </r>
  <r>
    <d v="2024-07-12T00:00:00"/>
    <x v="178"/>
    <x v="10"/>
    <x v="0"/>
    <x v="0"/>
    <n v="3.82"/>
    <n v="1"/>
    <n v="1.19"/>
    <x v="6"/>
    <x v="3"/>
  </r>
  <r>
    <d v="2024-07-13T00:00:00"/>
    <x v="294"/>
    <x v="2"/>
    <x v="2"/>
    <x v="6"/>
    <n v="39.590000000000003"/>
    <n v="1"/>
    <n v="-7.26"/>
    <x v="6"/>
    <x v="3"/>
  </r>
  <r>
    <d v="2024-07-13T00:00:00"/>
    <x v="294"/>
    <x v="2"/>
    <x v="1"/>
    <x v="8"/>
    <n v="91.01"/>
    <n v="9"/>
    <n v="19.34"/>
    <x v="6"/>
    <x v="3"/>
  </r>
  <r>
    <d v="2024-07-13T00:00:00"/>
    <x v="390"/>
    <x v="42"/>
    <x v="0"/>
    <x v="2"/>
    <n v="360.38"/>
    <n v="2"/>
    <n v="93.7"/>
    <x v="6"/>
    <x v="3"/>
  </r>
  <r>
    <d v="2024-07-13T00:00:00"/>
    <x v="390"/>
    <x v="42"/>
    <x v="0"/>
    <x v="0"/>
    <n v="13.56"/>
    <n v="2"/>
    <n v="6.24"/>
    <x v="6"/>
    <x v="3"/>
  </r>
  <r>
    <d v="2024-07-14T00:00:00"/>
    <x v="460"/>
    <x v="3"/>
    <x v="0"/>
    <x v="3"/>
    <n v="4.45"/>
    <n v="2"/>
    <n v="1.45"/>
    <x v="6"/>
    <x v="3"/>
  </r>
  <r>
    <d v="2024-07-14T00:00:00"/>
    <x v="460"/>
    <x v="3"/>
    <x v="1"/>
    <x v="8"/>
    <n v="276.69"/>
    <n v="3"/>
    <n v="49.8"/>
    <x v="6"/>
    <x v="3"/>
  </r>
  <r>
    <d v="2024-07-14T00:00:00"/>
    <x v="460"/>
    <x v="3"/>
    <x v="0"/>
    <x v="7"/>
    <n v="4.96"/>
    <n v="4"/>
    <n v="2.33"/>
    <x v="6"/>
    <x v="3"/>
  </r>
  <r>
    <d v="2024-07-14T00:00:00"/>
    <x v="460"/>
    <x v="3"/>
    <x v="0"/>
    <x v="4"/>
    <n v="71.92"/>
    <n v="4"/>
    <n v="20.86"/>
    <x v="6"/>
    <x v="3"/>
  </r>
  <r>
    <d v="2024-07-14T00:00:00"/>
    <x v="460"/>
    <x v="3"/>
    <x v="1"/>
    <x v="8"/>
    <n v="18.84"/>
    <n v="3"/>
    <n v="7.91"/>
    <x v="6"/>
    <x v="3"/>
  </r>
  <r>
    <d v="2024-07-14T00:00:00"/>
    <x v="460"/>
    <x v="3"/>
    <x v="2"/>
    <x v="9"/>
    <n v="140.97"/>
    <n v="3"/>
    <n v="19.739999999999998"/>
    <x v="6"/>
    <x v="3"/>
  </r>
  <r>
    <d v="2024-07-14T00:00:00"/>
    <x v="460"/>
    <x v="3"/>
    <x v="2"/>
    <x v="6"/>
    <n v="470.38"/>
    <n v="3"/>
    <n v="52.92"/>
    <x v="6"/>
    <x v="3"/>
  </r>
  <r>
    <d v="2024-07-14T00:00:00"/>
    <x v="154"/>
    <x v="10"/>
    <x v="0"/>
    <x v="0"/>
    <n v="9.25"/>
    <n v="2"/>
    <n v="3.35"/>
    <x v="6"/>
    <x v="3"/>
  </r>
  <r>
    <d v="2024-07-14T00:00:00"/>
    <x v="154"/>
    <x v="10"/>
    <x v="2"/>
    <x v="6"/>
    <n v="1889.95"/>
    <n v="9"/>
    <n v="-377.99"/>
    <x v="6"/>
    <x v="3"/>
  </r>
  <r>
    <d v="2024-07-14T00:00:00"/>
    <x v="154"/>
    <x v="10"/>
    <x v="0"/>
    <x v="2"/>
    <n v="62.04"/>
    <n v="5"/>
    <n v="4.6500000000000004"/>
    <x v="6"/>
    <x v="3"/>
  </r>
  <r>
    <d v="2024-07-14T00:00:00"/>
    <x v="154"/>
    <x v="10"/>
    <x v="1"/>
    <x v="8"/>
    <n v="396.92"/>
    <n v="5"/>
    <n v="148.85"/>
    <x v="6"/>
    <x v="3"/>
  </r>
  <r>
    <d v="2024-07-14T00:00:00"/>
    <x v="154"/>
    <x v="10"/>
    <x v="0"/>
    <x v="2"/>
    <n v="239.46"/>
    <n v="7"/>
    <n v="17.96"/>
    <x v="6"/>
    <x v="3"/>
  </r>
  <r>
    <d v="2024-07-14T00:00:00"/>
    <x v="154"/>
    <x v="10"/>
    <x v="0"/>
    <x v="4"/>
    <n v="13.12"/>
    <n v="5"/>
    <n v="2.13"/>
    <x v="6"/>
    <x v="3"/>
  </r>
  <r>
    <d v="2024-07-15T00:00:00"/>
    <x v="226"/>
    <x v="7"/>
    <x v="0"/>
    <x v="3"/>
    <n v="26.55"/>
    <n v="3"/>
    <n v="13.01"/>
    <x v="6"/>
    <x v="3"/>
  </r>
  <r>
    <d v="2024-07-15T00:00:00"/>
    <x v="226"/>
    <x v="7"/>
    <x v="1"/>
    <x v="13"/>
    <n v="310.44"/>
    <n v="3"/>
    <n v="-48.78"/>
    <x v="6"/>
    <x v="3"/>
  </r>
  <r>
    <d v="2024-07-15T00:00:00"/>
    <x v="147"/>
    <x v="20"/>
    <x v="0"/>
    <x v="4"/>
    <n v="6.56"/>
    <n v="2"/>
    <n v="1.9"/>
    <x v="6"/>
    <x v="3"/>
  </r>
  <r>
    <d v="2024-07-15T00:00:00"/>
    <x v="147"/>
    <x v="20"/>
    <x v="0"/>
    <x v="1"/>
    <n v="7.83"/>
    <n v="3"/>
    <n v="3.6"/>
    <x v="6"/>
    <x v="3"/>
  </r>
  <r>
    <d v="2024-07-15T00:00:00"/>
    <x v="147"/>
    <x v="20"/>
    <x v="2"/>
    <x v="9"/>
    <n v="41.9"/>
    <n v="2"/>
    <n v="8.8000000000000007"/>
    <x v="6"/>
    <x v="3"/>
  </r>
  <r>
    <d v="2024-07-15T00:00:00"/>
    <x v="147"/>
    <x v="20"/>
    <x v="1"/>
    <x v="5"/>
    <n v="664.15"/>
    <n v="6"/>
    <n v="88.55"/>
    <x v="6"/>
    <x v="3"/>
  </r>
  <r>
    <d v="2024-07-15T00:00:00"/>
    <x v="147"/>
    <x v="20"/>
    <x v="0"/>
    <x v="0"/>
    <n v="8.9600000000000009"/>
    <n v="2"/>
    <n v="4.3899999999999997"/>
    <x v="6"/>
    <x v="3"/>
  </r>
  <r>
    <d v="2024-07-15T00:00:00"/>
    <x v="332"/>
    <x v="6"/>
    <x v="0"/>
    <x v="12"/>
    <n v="179.94"/>
    <n v="3"/>
    <n v="50.38"/>
    <x v="6"/>
    <x v="3"/>
  </r>
  <r>
    <d v="2024-07-15T00:00:00"/>
    <x v="332"/>
    <x v="6"/>
    <x v="1"/>
    <x v="13"/>
    <n v="872.94"/>
    <n v="3"/>
    <n v="157.13"/>
    <x v="6"/>
    <x v="3"/>
  </r>
  <r>
    <d v="2024-07-15T00:00:00"/>
    <x v="332"/>
    <x v="6"/>
    <x v="0"/>
    <x v="0"/>
    <n v="12.96"/>
    <n v="2"/>
    <n v="6.22"/>
    <x v="6"/>
    <x v="3"/>
  </r>
  <r>
    <d v="2024-07-16T00:00:00"/>
    <x v="394"/>
    <x v="2"/>
    <x v="1"/>
    <x v="5"/>
    <n v="71.37"/>
    <n v="2"/>
    <n v="-1.02"/>
    <x v="6"/>
    <x v="3"/>
  </r>
  <r>
    <d v="2024-07-16T00:00:00"/>
    <x v="139"/>
    <x v="1"/>
    <x v="0"/>
    <x v="4"/>
    <n v="2.91"/>
    <n v="2"/>
    <n v="0.91"/>
    <x v="6"/>
    <x v="3"/>
  </r>
  <r>
    <d v="2024-07-16T00:00:00"/>
    <x v="40"/>
    <x v="25"/>
    <x v="1"/>
    <x v="5"/>
    <n v="242.35"/>
    <n v="3"/>
    <n v="15.15"/>
    <x v="6"/>
    <x v="3"/>
  </r>
  <r>
    <d v="2024-07-17T00:00:00"/>
    <x v="661"/>
    <x v="16"/>
    <x v="1"/>
    <x v="8"/>
    <n v="7.9"/>
    <n v="2"/>
    <n v="2.17"/>
    <x v="6"/>
    <x v="3"/>
  </r>
  <r>
    <d v="2024-07-17T00:00:00"/>
    <x v="734"/>
    <x v="20"/>
    <x v="2"/>
    <x v="6"/>
    <n v="269.98"/>
    <n v="2"/>
    <n v="67.5"/>
    <x v="6"/>
    <x v="3"/>
  </r>
  <r>
    <d v="2024-07-17T00:00:00"/>
    <x v="734"/>
    <x v="20"/>
    <x v="0"/>
    <x v="0"/>
    <n v="99.9"/>
    <n v="5"/>
    <n v="47.95"/>
    <x v="6"/>
    <x v="3"/>
  </r>
  <r>
    <d v="2024-07-17T00:00:00"/>
    <x v="734"/>
    <x v="20"/>
    <x v="1"/>
    <x v="8"/>
    <n v="39.08"/>
    <n v="4"/>
    <n v="14.46"/>
    <x v="6"/>
    <x v="3"/>
  </r>
  <r>
    <d v="2024-07-17T00:00:00"/>
    <x v="314"/>
    <x v="3"/>
    <x v="2"/>
    <x v="16"/>
    <n v="479.98"/>
    <n v="2"/>
    <n v="90"/>
    <x v="6"/>
    <x v="3"/>
  </r>
  <r>
    <d v="2024-07-17T00:00:00"/>
    <x v="202"/>
    <x v="3"/>
    <x v="0"/>
    <x v="0"/>
    <n v="32.4"/>
    <n v="5"/>
    <n v="15.55"/>
    <x v="6"/>
    <x v="3"/>
  </r>
  <r>
    <d v="2024-07-17T00:00:00"/>
    <x v="202"/>
    <x v="3"/>
    <x v="0"/>
    <x v="10"/>
    <n v="57.9"/>
    <n v="5"/>
    <n v="28.95"/>
    <x v="6"/>
    <x v="3"/>
  </r>
  <r>
    <d v="2024-07-17T00:00:00"/>
    <x v="202"/>
    <x v="3"/>
    <x v="0"/>
    <x v="2"/>
    <n v="10.56"/>
    <n v="2"/>
    <n v="0"/>
    <x v="6"/>
    <x v="3"/>
  </r>
  <r>
    <d v="2024-07-17T00:00:00"/>
    <x v="202"/>
    <x v="3"/>
    <x v="1"/>
    <x v="11"/>
    <n v="1194.17"/>
    <n v="5"/>
    <n v="210.74"/>
    <x v="6"/>
    <x v="3"/>
  </r>
  <r>
    <d v="2024-07-18T00:00:00"/>
    <x v="505"/>
    <x v="12"/>
    <x v="1"/>
    <x v="13"/>
    <n v="801.6"/>
    <n v="5"/>
    <n v="-448.9"/>
    <x v="6"/>
    <x v="3"/>
  </r>
  <r>
    <d v="2024-07-18T00:00:00"/>
    <x v="505"/>
    <x v="12"/>
    <x v="1"/>
    <x v="5"/>
    <n v="161.57"/>
    <n v="2"/>
    <n v="10.1"/>
    <x v="6"/>
    <x v="3"/>
  </r>
  <r>
    <d v="2024-07-18T00:00:00"/>
    <x v="505"/>
    <x v="12"/>
    <x v="0"/>
    <x v="0"/>
    <n v="16.100000000000001"/>
    <n v="2"/>
    <n v="5.23"/>
    <x v="6"/>
    <x v="3"/>
  </r>
  <r>
    <d v="2024-07-18T00:00:00"/>
    <x v="505"/>
    <x v="12"/>
    <x v="0"/>
    <x v="3"/>
    <n v="7.66"/>
    <n v="4"/>
    <n v="-6.12"/>
    <x v="6"/>
    <x v="3"/>
  </r>
  <r>
    <d v="2024-07-18T00:00:00"/>
    <x v="505"/>
    <x v="12"/>
    <x v="1"/>
    <x v="5"/>
    <n v="311.98"/>
    <n v="3"/>
    <n v="-42.9"/>
    <x v="6"/>
    <x v="3"/>
  </r>
  <r>
    <d v="2024-07-18T00:00:00"/>
    <x v="9"/>
    <x v="2"/>
    <x v="2"/>
    <x v="16"/>
    <n v="599.97"/>
    <n v="5"/>
    <n v="70"/>
    <x v="6"/>
    <x v="3"/>
  </r>
  <r>
    <d v="2024-07-18T00:00:00"/>
    <x v="9"/>
    <x v="2"/>
    <x v="1"/>
    <x v="5"/>
    <n v="198.74"/>
    <n v="4"/>
    <n v="-14.2"/>
    <x v="6"/>
    <x v="3"/>
  </r>
  <r>
    <d v="2024-07-18T00:00:00"/>
    <x v="9"/>
    <x v="2"/>
    <x v="0"/>
    <x v="14"/>
    <n v="9.18"/>
    <n v="2"/>
    <n v="1.1499999999999999"/>
    <x v="6"/>
    <x v="3"/>
  </r>
  <r>
    <d v="2024-07-20T00:00:00"/>
    <x v="246"/>
    <x v="1"/>
    <x v="0"/>
    <x v="2"/>
    <n v="69.709999999999994"/>
    <n v="2"/>
    <n v="8.7100000000000009"/>
    <x v="6"/>
    <x v="3"/>
  </r>
  <r>
    <d v="2024-07-20T00:00:00"/>
    <x v="246"/>
    <x v="1"/>
    <x v="1"/>
    <x v="8"/>
    <n v="8.7899999999999991"/>
    <n v="1"/>
    <n v="-5.71"/>
    <x v="6"/>
    <x v="3"/>
  </r>
  <r>
    <d v="2024-07-20T00:00:00"/>
    <x v="551"/>
    <x v="19"/>
    <x v="0"/>
    <x v="1"/>
    <n v="14.62"/>
    <n v="2"/>
    <n v="6.87"/>
    <x v="6"/>
    <x v="3"/>
  </r>
  <r>
    <d v="2024-07-20T00:00:00"/>
    <x v="551"/>
    <x v="19"/>
    <x v="0"/>
    <x v="12"/>
    <n v="416.32"/>
    <n v="2"/>
    <n v="112.41"/>
    <x v="6"/>
    <x v="3"/>
  </r>
  <r>
    <d v="2024-07-20T00:00:00"/>
    <x v="551"/>
    <x v="19"/>
    <x v="0"/>
    <x v="3"/>
    <n v="43"/>
    <n v="5"/>
    <n v="20.21"/>
    <x v="6"/>
    <x v="3"/>
  </r>
  <r>
    <d v="2024-07-20T00:00:00"/>
    <x v="551"/>
    <x v="19"/>
    <x v="1"/>
    <x v="5"/>
    <n v="182.94"/>
    <n v="3"/>
    <n v="27.44"/>
    <x v="6"/>
    <x v="3"/>
  </r>
  <r>
    <d v="2024-07-20T00:00:00"/>
    <x v="551"/>
    <x v="19"/>
    <x v="0"/>
    <x v="3"/>
    <n v="60.83"/>
    <n v="7"/>
    <n v="30.42"/>
    <x v="6"/>
    <x v="3"/>
  </r>
  <r>
    <d v="2024-07-20T00:00:00"/>
    <x v="551"/>
    <x v="19"/>
    <x v="2"/>
    <x v="9"/>
    <n v="389.97"/>
    <n v="3"/>
    <n v="132.59"/>
    <x v="6"/>
    <x v="3"/>
  </r>
  <r>
    <d v="2024-07-20T00:00:00"/>
    <x v="436"/>
    <x v="28"/>
    <x v="0"/>
    <x v="3"/>
    <n v="735.98"/>
    <n v="2"/>
    <n v="331.19"/>
    <x v="6"/>
    <x v="3"/>
  </r>
  <r>
    <d v="2024-07-20T00:00:00"/>
    <x v="278"/>
    <x v="20"/>
    <x v="0"/>
    <x v="0"/>
    <n v="13.36"/>
    <n v="2"/>
    <n v="6.41"/>
    <x v="6"/>
    <x v="3"/>
  </r>
  <r>
    <d v="2024-07-20T00:00:00"/>
    <x v="278"/>
    <x v="20"/>
    <x v="1"/>
    <x v="5"/>
    <n v="163.76"/>
    <n v="2"/>
    <n v="25.47"/>
    <x v="6"/>
    <x v="3"/>
  </r>
  <r>
    <d v="2024-07-20T00:00:00"/>
    <x v="278"/>
    <x v="20"/>
    <x v="1"/>
    <x v="8"/>
    <n v="183.92"/>
    <n v="4"/>
    <n v="31.27"/>
    <x v="6"/>
    <x v="3"/>
  </r>
  <r>
    <d v="2024-07-21T00:00:00"/>
    <x v="581"/>
    <x v="23"/>
    <x v="0"/>
    <x v="0"/>
    <n v="6.48"/>
    <n v="1"/>
    <n v="3.18"/>
    <x v="6"/>
    <x v="3"/>
  </r>
  <r>
    <d v="2024-07-21T00:00:00"/>
    <x v="582"/>
    <x v="27"/>
    <x v="2"/>
    <x v="6"/>
    <n v="71.930000000000007"/>
    <n v="9"/>
    <n v="6.29"/>
    <x v="6"/>
    <x v="3"/>
  </r>
  <r>
    <d v="2024-07-21T00:00:00"/>
    <x v="582"/>
    <x v="27"/>
    <x v="0"/>
    <x v="4"/>
    <n v="25.99"/>
    <n v="1"/>
    <n v="7.54"/>
    <x v="6"/>
    <x v="3"/>
  </r>
  <r>
    <d v="2024-07-21T00:00:00"/>
    <x v="746"/>
    <x v="10"/>
    <x v="0"/>
    <x v="3"/>
    <n v="33.93"/>
    <n v="3"/>
    <n v="-22.62"/>
    <x v="6"/>
    <x v="3"/>
  </r>
  <r>
    <d v="2024-07-21T00:00:00"/>
    <x v="746"/>
    <x v="10"/>
    <x v="0"/>
    <x v="2"/>
    <n v="222.32"/>
    <n v="7"/>
    <n v="25.01"/>
    <x v="6"/>
    <x v="3"/>
  </r>
  <r>
    <d v="2024-07-21T00:00:00"/>
    <x v="746"/>
    <x v="10"/>
    <x v="2"/>
    <x v="6"/>
    <n v="210.56"/>
    <n v="6"/>
    <n v="-52.64"/>
    <x v="6"/>
    <x v="3"/>
  </r>
  <r>
    <d v="2024-07-21T00:00:00"/>
    <x v="481"/>
    <x v="6"/>
    <x v="0"/>
    <x v="4"/>
    <n v="101.94"/>
    <n v="6"/>
    <n v="29.56"/>
    <x v="6"/>
    <x v="3"/>
  </r>
  <r>
    <d v="2024-07-21T00:00:00"/>
    <x v="481"/>
    <x v="6"/>
    <x v="2"/>
    <x v="6"/>
    <n v="271.95999999999998"/>
    <n v="4"/>
    <n v="67.989999999999995"/>
    <x v="6"/>
    <x v="3"/>
  </r>
  <r>
    <d v="2024-07-21T00:00:00"/>
    <x v="481"/>
    <x v="6"/>
    <x v="1"/>
    <x v="8"/>
    <n v="8.8000000000000007"/>
    <n v="5"/>
    <n v="3.87"/>
    <x v="6"/>
    <x v="3"/>
  </r>
  <r>
    <d v="2024-07-21T00:00:00"/>
    <x v="481"/>
    <x v="6"/>
    <x v="0"/>
    <x v="4"/>
    <n v="19.68"/>
    <n v="6"/>
    <n v="5.71"/>
    <x v="6"/>
    <x v="3"/>
  </r>
  <r>
    <d v="2024-07-21T00:00:00"/>
    <x v="481"/>
    <x v="6"/>
    <x v="1"/>
    <x v="11"/>
    <n v="302.94"/>
    <n v="3"/>
    <n v="69.680000000000007"/>
    <x v="6"/>
    <x v="3"/>
  </r>
  <r>
    <d v="2024-07-21T00:00:00"/>
    <x v="481"/>
    <x v="6"/>
    <x v="0"/>
    <x v="3"/>
    <n v="14.94"/>
    <n v="3"/>
    <n v="7.17"/>
    <x v="6"/>
    <x v="3"/>
  </r>
  <r>
    <d v="2024-07-21T00:00:00"/>
    <x v="481"/>
    <x v="6"/>
    <x v="0"/>
    <x v="14"/>
    <n v="231.72"/>
    <n v="2"/>
    <n v="11.59"/>
    <x v="6"/>
    <x v="3"/>
  </r>
  <r>
    <d v="2024-07-21T00:00:00"/>
    <x v="661"/>
    <x v="3"/>
    <x v="0"/>
    <x v="0"/>
    <n v="16.34"/>
    <n v="2"/>
    <n v="7.68"/>
    <x v="6"/>
    <x v="3"/>
  </r>
  <r>
    <d v="2024-07-21T00:00:00"/>
    <x v="661"/>
    <x v="3"/>
    <x v="1"/>
    <x v="5"/>
    <n v="225.3"/>
    <n v="2"/>
    <n v="22.53"/>
    <x v="6"/>
    <x v="3"/>
  </r>
  <r>
    <d v="2024-07-21T00:00:00"/>
    <x v="661"/>
    <x v="3"/>
    <x v="0"/>
    <x v="3"/>
    <n v="50.35"/>
    <n v="3"/>
    <n v="17.62"/>
    <x v="6"/>
    <x v="3"/>
  </r>
  <r>
    <d v="2024-07-21T00:00:00"/>
    <x v="178"/>
    <x v="20"/>
    <x v="0"/>
    <x v="12"/>
    <n v="17.48"/>
    <n v="4"/>
    <n v="4.54"/>
    <x v="6"/>
    <x v="3"/>
  </r>
  <r>
    <d v="2024-07-21T00:00:00"/>
    <x v="278"/>
    <x v="3"/>
    <x v="0"/>
    <x v="4"/>
    <n v="3.52"/>
    <n v="2"/>
    <n v="1.69"/>
    <x v="6"/>
    <x v="3"/>
  </r>
  <r>
    <d v="2024-07-21T00:00:00"/>
    <x v="278"/>
    <x v="3"/>
    <x v="2"/>
    <x v="6"/>
    <n v="1626.19"/>
    <n v="9"/>
    <n v="121.96"/>
    <x v="6"/>
    <x v="3"/>
  </r>
  <r>
    <d v="2024-07-21T00:00:00"/>
    <x v="344"/>
    <x v="0"/>
    <x v="1"/>
    <x v="13"/>
    <n v="124.4"/>
    <n v="4"/>
    <n v="-21.33"/>
    <x v="6"/>
    <x v="3"/>
  </r>
  <r>
    <d v="2024-07-21T00:00:00"/>
    <x v="254"/>
    <x v="1"/>
    <x v="0"/>
    <x v="3"/>
    <n v="2.86"/>
    <n v="4"/>
    <n v="-4.58"/>
    <x v="6"/>
    <x v="3"/>
  </r>
  <r>
    <d v="2024-07-21T00:00:00"/>
    <x v="254"/>
    <x v="1"/>
    <x v="0"/>
    <x v="3"/>
    <n v="94.19"/>
    <n v="7"/>
    <n v="-164.84"/>
    <x v="6"/>
    <x v="3"/>
  </r>
  <r>
    <d v="2024-07-21T00:00:00"/>
    <x v="397"/>
    <x v="1"/>
    <x v="0"/>
    <x v="3"/>
    <n v="2.11"/>
    <n v="2"/>
    <n v="-3.38"/>
    <x v="6"/>
    <x v="3"/>
  </r>
  <r>
    <d v="2024-07-22T00:00:00"/>
    <x v="470"/>
    <x v="20"/>
    <x v="2"/>
    <x v="6"/>
    <n v="29.97"/>
    <n v="3"/>
    <n v="14.09"/>
    <x v="6"/>
    <x v="3"/>
  </r>
  <r>
    <d v="2024-07-22T00:00:00"/>
    <x v="34"/>
    <x v="1"/>
    <x v="1"/>
    <x v="5"/>
    <n v="526.34"/>
    <n v="4"/>
    <n v="-75.19"/>
    <x v="6"/>
    <x v="3"/>
  </r>
  <r>
    <d v="2024-07-23T00:00:00"/>
    <x v="85"/>
    <x v="20"/>
    <x v="0"/>
    <x v="3"/>
    <n v="13.13"/>
    <n v="3"/>
    <n v="4.2699999999999996"/>
    <x v="6"/>
    <x v="3"/>
  </r>
  <r>
    <d v="2024-07-23T00:00:00"/>
    <x v="352"/>
    <x v="18"/>
    <x v="0"/>
    <x v="4"/>
    <n v="11.68"/>
    <n v="2"/>
    <n v="5.49"/>
    <x v="6"/>
    <x v="3"/>
  </r>
  <r>
    <d v="2024-07-23T00:00:00"/>
    <x v="352"/>
    <x v="18"/>
    <x v="2"/>
    <x v="9"/>
    <n v="159.75"/>
    <n v="5"/>
    <n v="11.18"/>
    <x v="6"/>
    <x v="3"/>
  </r>
  <r>
    <d v="2024-07-23T00:00:00"/>
    <x v="382"/>
    <x v="20"/>
    <x v="0"/>
    <x v="1"/>
    <n v="41.4"/>
    <n v="4"/>
    <n v="19.87"/>
    <x v="6"/>
    <x v="3"/>
  </r>
  <r>
    <d v="2024-07-23T00:00:00"/>
    <x v="39"/>
    <x v="20"/>
    <x v="0"/>
    <x v="3"/>
    <n v="13.92"/>
    <n v="3"/>
    <n v="4.3499999999999996"/>
    <x v="6"/>
    <x v="3"/>
  </r>
  <r>
    <d v="2024-07-23T00:00:00"/>
    <x v="706"/>
    <x v="1"/>
    <x v="0"/>
    <x v="0"/>
    <n v="63.31"/>
    <n v="3"/>
    <n v="20.58"/>
    <x v="6"/>
    <x v="3"/>
  </r>
  <r>
    <d v="2024-07-23T00:00:00"/>
    <x v="675"/>
    <x v="21"/>
    <x v="2"/>
    <x v="9"/>
    <n v="399.95"/>
    <n v="5"/>
    <n v="143.97999999999999"/>
    <x v="6"/>
    <x v="3"/>
  </r>
  <r>
    <d v="2024-07-23T00:00:00"/>
    <x v="463"/>
    <x v="3"/>
    <x v="0"/>
    <x v="3"/>
    <n v="15.19"/>
    <n v="3"/>
    <n v="5.51"/>
    <x v="6"/>
    <x v="3"/>
  </r>
  <r>
    <d v="2024-07-23T00:00:00"/>
    <x v="463"/>
    <x v="3"/>
    <x v="0"/>
    <x v="0"/>
    <n v="58.32"/>
    <n v="9"/>
    <n v="27.99"/>
    <x v="6"/>
    <x v="3"/>
  </r>
  <r>
    <d v="2024-07-23T00:00:00"/>
    <x v="86"/>
    <x v="1"/>
    <x v="0"/>
    <x v="4"/>
    <n v="121.54"/>
    <n v="4"/>
    <n v="15.19"/>
    <x v="6"/>
    <x v="3"/>
  </r>
  <r>
    <d v="2024-07-24T00:00:00"/>
    <x v="535"/>
    <x v="3"/>
    <x v="2"/>
    <x v="16"/>
    <n v="2399.96"/>
    <n v="5"/>
    <n v="839.99"/>
    <x v="6"/>
    <x v="3"/>
  </r>
  <r>
    <d v="2024-07-25T00:00:00"/>
    <x v="745"/>
    <x v="19"/>
    <x v="0"/>
    <x v="1"/>
    <n v="20.23"/>
    <n v="7"/>
    <n v="9.51"/>
    <x v="6"/>
    <x v="3"/>
  </r>
  <r>
    <d v="2024-07-25T00:00:00"/>
    <x v="118"/>
    <x v="2"/>
    <x v="0"/>
    <x v="1"/>
    <n v="3.3"/>
    <n v="1"/>
    <n v="1.07"/>
    <x v="6"/>
    <x v="3"/>
  </r>
  <r>
    <d v="2024-07-25T00:00:00"/>
    <x v="405"/>
    <x v="2"/>
    <x v="1"/>
    <x v="8"/>
    <n v="20.100000000000001"/>
    <n v="4"/>
    <n v="3.01"/>
    <x v="6"/>
    <x v="3"/>
  </r>
  <r>
    <d v="2024-07-25T00:00:00"/>
    <x v="405"/>
    <x v="2"/>
    <x v="0"/>
    <x v="14"/>
    <n v="37.75"/>
    <n v="3"/>
    <n v="4.25"/>
    <x v="6"/>
    <x v="3"/>
  </r>
  <r>
    <d v="2024-07-25T00:00:00"/>
    <x v="405"/>
    <x v="2"/>
    <x v="1"/>
    <x v="13"/>
    <n v="138.59"/>
    <n v="1"/>
    <n v="-34.65"/>
    <x v="6"/>
    <x v="3"/>
  </r>
  <r>
    <d v="2024-07-25T00:00:00"/>
    <x v="405"/>
    <x v="2"/>
    <x v="0"/>
    <x v="2"/>
    <n v="259.92"/>
    <n v="5"/>
    <n v="-25.99"/>
    <x v="6"/>
    <x v="3"/>
  </r>
  <r>
    <d v="2024-07-25T00:00:00"/>
    <x v="405"/>
    <x v="2"/>
    <x v="0"/>
    <x v="0"/>
    <n v="20.74"/>
    <n v="4"/>
    <n v="7.26"/>
    <x v="6"/>
    <x v="3"/>
  </r>
  <r>
    <d v="2024-07-25T00:00:00"/>
    <x v="726"/>
    <x v="0"/>
    <x v="1"/>
    <x v="13"/>
    <n v="298.12"/>
    <n v="6"/>
    <n v="-4.26"/>
    <x v="6"/>
    <x v="3"/>
  </r>
  <r>
    <d v="2024-07-26T00:00:00"/>
    <x v="434"/>
    <x v="3"/>
    <x v="2"/>
    <x v="9"/>
    <n v="1649.95"/>
    <n v="5"/>
    <n v="659.98"/>
    <x v="6"/>
    <x v="3"/>
  </r>
  <r>
    <d v="2024-07-26T00:00:00"/>
    <x v="434"/>
    <x v="3"/>
    <x v="1"/>
    <x v="5"/>
    <n v="362.35"/>
    <n v="3"/>
    <n v="45.29"/>
    <x v="6"/>
    <x v="3"/>
  </r>
  <r>
    <d v="2024-07-27T00:00:00"/>
    <x v="110"/>
    <x v="16"/>
    <x v="1"/>
    <x v="8"/>
    <n v="91.03"/>
    <n v="3"/>
    <n v="-2.2799999999999998"/>
    <x v="6"/>
    <x v="3"/>
  </r>
  <r>
    <d v="2024-07-27T00:00:00"/>
    <x v="784"/>
    <x v="20"/>
    <x v="1"/>
    <x v="8"/>
    <n v="14.89"/>
    <n v="1"/>
    <n v="4.0199999999999996"/>
    <x v="6"/>
    <x v="3"/>
  </r>
  <r>
    <d v="2024-07-27T00:00:00"/>
    <x v="784"/>
    <x v="20"/>
    <x v="2"/>
    <x v="6"/>
    <n v="543.91999999999996"/>
    <n v="8"/>
    <n v="135.97999999999999"/>
    <x v="6"/>
    <x v="3"/>
  </r>
  <r>
    <d v="2024-07-27T00:00:00"/>
    <x v="380"/>
    <x v="22"/>
    <x v="1"/>
    <x v="8"/>
    <n v="23.88"/>
    <n v="3"/>
    <n v="10.51"/>
    <x v="6"/>
    <x v="3"/>
  </r>
  <r>
    <d v="2024-07-27T00:00:00"/>
    <x v="380"/>
    <x v="22"/>
    <x v="0"/>
    <x v="0"/>
    <n v="26.2"/>
    <n v="4"/>
    <n v="12.05"/>
    <x v="6"/>
    <x v="3"/>
  </r>
  <r>
    <d v="2024-07-27T00:00:00"/>
    <x v="380"/>
    <x v="22"/>
    <x v="0"/>
    <x v="0"/>
    <n v="12.96"/>
    <n v="2"/>
    <n v="6.22"/>
    <x v="6"/>
    <x v="3"/>
  </r>
  <r>
    <d v="2024-07-27T00:00:00"/>
    <x v="380"/>
    <x v="22"/>
    <x v="2"/>
    <x v="9"/>
    <n v="234.95"/>
    <n v="5"/>
    <n v="32.89"/>
    <x v="6"/>
    <x v="3"/>
  </r>
  <r>
    <d v="2024-07-27T00:00:00"/>
    <x v="677"/>
    <x v="25"/>
    <x v="1"/>
    <x v="5"/>
    <n v="194.85"/>
    <n v="4"/>
    <n v="12.18"/>
    <x v="6"/>
    <x v="3"/>
  </r>
  <r>
    <d v="2024-07-28T00:00:00"/>
    <x v="719"/>
    <x v="3"/>
    <x v="0"/>
    <x v="3"/>
    <n v="9.98"/>
    <n v="4"/>
    <n v="3.62"/>
    <x v="6"/>
    <x v="3"/>
  </r>
  <r>
    <d v="2024-07-28T00:00:00"/>
    <x v="719"/>
    <x v="3"/>
    <x v="0"/>
    <x v="2"/>
    <n v="14.98"/>
    <n v="1"/>
    <n v="4.1900000000000004"/>
    <x v="6"/>
    <x v="3"/>
  </r>
  <r>
    <d v="2024-07-28T00:00:00"/>
    <x v="719"/>
    <x v="3"/>
    <x v="2"/>
    <x v="6"/>
    <n v="1145.5999999999999"/>
    <n v="4"/>
    <n v="100.24"/>
    <x v="6"/>
    <x v="3"/>
  </r>
  <r>
    <d v="2024-07-29T00:00:00"/>
    <x v="643"/>
    <x v="25"/>
    <x v="0"/>
    <x v="12"/>
    <n v="34.85"/>
    <n v="2"/>
    <n v="6.53"/>
    <x v="6"/>
    <x v="3"/>
  </r>
  <r>
    <d v="2024-07-29T00:00:00"/>
    <x v="643"/>
    <x v="25"/>
    <x v="2"/>
    <x v="6"/>
    <n v="22"/>
    <n v="5"/>
    <n v="1.38"/>
    <x v="6"/>
    <x v="3"/>
  </r>
  <r>
    <d v="2024-07-29T00:00:00"/>
    <x v="643"/>
    <x v="25"/>
    <x v="0"/>
    <x v="4"/>
    <n v="4.37"/>
    <n v="3"/>
    <n v="0.38"/>
    <x v="6"/>
    <x v="3"/>
  </r>
  <r>
    <d v="2024-07-29T00:00:00"/>
    <x v="60"/>
    <x v="22"/>
    <x v="2"/>
    <x v="9"/>
    <n v="90.57"/>
    <n v="3"/>
    <n v="11.77"/>
    <x v="6"/>
    <x v="3"/>
  </r>
  <r>
    <d v="2024-07-29T00:00:00"/>
    <x v="174"/>
    <x v="0"/>
    <x v="0"/>
    <x v="7"/>
    <n v="2.9"/>
    <n v="2"/>
    <n v="0.47"/>
    <x v="6"/>
    <x v="3"/>
  </r>
  <r>
    <d v="2024-07-29T00:00:00"/>
    <x v="174"/>
    <x v="0"/>
    <x v="2"/>
    <x v="6"/>
    <n v="124.79"/>
    <n v="1"/>
    <n v="15.6"/>
    <x v="6"/>
    <x v="3"/>
  </r>
  <r>
    <d v="2024-07-29T00:00:00"/>
    <x v="95"/>
    <x v="20"/>
    <x v="0"/>
    <x v="4"/>
    <n v="60.12"/>
    <n v="9"/>
    <n v="22.24"/>
    <x v="6"/>
    <x v="3"/>
  </r>
  <r>
    <d v="2024-07-29T00:00:00"/>
    <x v="334"/>
    <x v="39"/>
    <x v="0"/>
    <x v="3"/>
    <n v="33.479999999999997"/>
    <n v="2"/>
    <n v="16.41"/>
    <x v="6"/>
    <x v="3"/>
  </r>
  <r>
    <d v="2024-07-29T00:00:00"/>
    <x v="334"/>
    <x v="39"/>
    <x v="2"/>
    <x v="6"/>
    <n v="461.97"/>
    <n v="3"/>
    <n v="133.97"/>
    <x v="6"/>
    <x v="3"/>
  </r>
  <r>
    <d v="2024-07-29T00:00:00"/>
    <x v="334"/>
    <x v="39"/>
    <x v="0"/>
    <x v="12"/>
    <n v="137.62"/>
    <n v="2"/>
    <n v="60.55"/>
    <x v="6"/>
    <x v="3"/>
  </r>
  <r>
    <d v="2024-07-29T00:00:00"/>
    <x v="334"/>
    <x v="39"/>
    <x v="1"/>
    <x v="5"/>
    <n v="302.67"/>
    <n v="3"/>
    <n v="72.64"/>
    <x v="6"/>
    <x v="3"/>
  </r>
  <r>
    <d v="2024-07-29T00:00:00"/>
    <x v="339"/>
    <x v="22"/>
    <x v="1"/>
    <x v="11"/>
    <n v="115.96"/>
    <n v="2"/>
    <n v="25.51"/>
    <x v="6"/>
    <x v="3"/>
  </r>
  <r>
    <d v="2024-07-30T00:00:00"/>
    <x v="154"/>
    <x v="3"/>
    <x v="0"/>
    <x v="2"/>
    <n v="330.4"/>
    <n v="2"/>
    <n v="85.9"/>
    <x v="6"/>
    <x v="3"/>
  </r>
  <r>
    <d v="2024-07-30T00:00:00"/>
    <x v="154"/>
    <x v="3"/>
    <x v="0"/>
    <x v="1"/>
    <n v="26.25"/>
    <n v="7"/>
    <n v="12.6"/>
    <x v="6"/>
    <x v="3"/>
  </r>
  <r>
    <d v="2024-07-30T00:00:00"/>
    <x v="529"/>
    <x v="10"/>
    <x v="0"/>
    <x v="3"/>
    <n v="76.78"/>
    <n v="4"/>
    <n v="-53.74"/>
    <x v="6"/>
    <x v="3"/>
  </r>
  <r>
    <d v="2024-07-30T00:00:00"/>
    <x v="705"/>
    <x v="36"/>
    <x v="2"/>
    <x v="6"/>
    <n v="89.95"/>
    <n v="5"/>
    <n v="43.18"/>
    <x v="6"/>
    <x v="3"/>
  </r>
  <r>
    <d v="2024-07-31T00:00:00"/>
    <x v="400"/>
    <x v="2"/>
    <x v="0"/>
    <x v="0"/>
    <n v="54.82"/>
    <n v="3"/>
    <n v="17.82"/>
    <x v="6"/>
    <x v="3"/>
  </r>
  <r>
    <d v="2024-07-31T00:00:00"/>
    <x v="469"/>
    <x v="16"/>
    <x v="2"/>
    <x v="9"/>
    <n v="41.42"/>
    <n v="2"/>
    <n v="8.2799999999999994"/>
    <x v="6"/>
    <x v="3"/>
  </r>
  <r>
    <d v="2024-07-31T00:00:00"/>
    <x v="682"/>
    <x v="1"/>
    <x v="2"/>
    <x v="6"/>
    <n v="36.79"/>
    <n v="1"/>
    <n v="4.1399999999999997"/>
    <x v="6"/>
    <x v="3"/>
  </r>
  <r>
    <d v="2024-07-31T00:00:00"/>
    <x v="574"/>
    <x v="3"/>
    <x v="0"/>
    <x v="2"/>
    <n v="56.56"/>
    <n v="2"/>
    <n v="15.27"/>
    <x v="6"/>
    <x v="3"/>
  </r>
  <r>
    <d v="2024-07-31T00:00:00"/>
    <x v="574"/>
    <x v="3"/>
    <x v="1"/>
    <x v="8"/>
    <n v="36.96"/>
    <n v="7"/>
    <n v="11.46"/>
    <x v="6"/>
    <x v="3"/>
  </r>
  <r>
    <d v="2024-07-31T00:00:00"/>
    <x v="465"/>
    <x v="21"/>
    <x v="0"/>
    <x v="3"/>
    <n v="17.52"/>
    <n v="4"/>
    <n v="8.41"/>
    <x v="6"/>
    <x v="3"/>
  </r>
  <r>
    <d v="2024-07-31T00:00:00"/>
    <x v="465"/>
    <x v="21"/>
    <x v="0"/>
    <x v="12"/>
    <n v="155.88"/>
    <n v="6"/>
    <n v="54.56"/>
    <x v="6"/>
    <x v="3"/>
  </r>
  <r>
    <d v="2024-07-31T00:00:00"/>
    <x v="193"/>
    <x v="2"/>
    <x v="2"/>
    <x v="6"/>
    <n v="285.58"/>
    <n v="4"/>
    <n v="-57.12"/>
    <x v="6"/>
    <x v="3"/>
  </r>
  <r>
    <d v="2024-07-31T00:00:00"/>
    <x v="162"/>
    <x v="7"/>
    <x v="0"/>
    <x v="0"/>
    <n v="11.54"/>
    <n v="1"/>
    <n v="5.54"/>
    <x v="6"/>
    <x v="3"/>
  </r>
  <r>
    <d v="2024-07-31T00:00:00"/>
    <x v="162"/>
    <x v="7"/>
    <x v="0"/>
    <x v="3"/>
    <n v="849.95"/>
    <n v="5"/>
    <n v="390.98"/>
    <x v="6"/>
    <x v="3"/>
  </r>
  <r>
    <d v="2024-07-31T00:00:00"/>
    <x v="162"/>
    <x v="7"/>
    <x v="0"/>
    <x v="3"/>
    <n v="11.01"/>
    <n v="3"/>
    <n v="5.39"/>
    <x v="6"/>
    <x v="3"/>
  </r>
  <r>
    <d v="2024-08-01T00:00:00"/>
    <x v="372"/>
    <x v="1"/>
    <x v="2"/>
    <x v="6"/>
    <n v="95.98"/>
    <n v="2"/>
    <n v="6"/>
    <x v="7"/>
    <x v="3"/>
  </r>
  <r>
    <d v="2024-08-01T00:00:00"/>
    <x v="420"/>
    <x v="25"/>
    <x v="2"/>
    <x v="6"/>
    <n v="271.95999999999998"/>
    <n v="5"/>
    <n v="17"/>
    <x v="7"/>
    <x v="3"/>
  </r>
  <r>
    <d v="2024-08-01T00:00:00"/>
    <x v="322"/>
    <x v="0"/>
    <x v="2"/>
    <x v="15"/>
    <n v="1439.98"/>
    <n v="3"/>
    <n v="-264"/>
    <x v="7"/>
    <x v="3"/>
  </r>
  <r>
    <d v="2024-08-01T00:00:00"/>
    <x v="322"/>
    <x v="0"/>
    <x v="0"/>
    <x v="0"/>
    <n v="36.29"/>
    <n v="7"/>
    <n v="12.7"/>
    <x v="7"/>
    <x v="3"/>
  </r>
  <r>
    <d v="2024-08-01T00:00:00"/>
    <x v="252"/>
    <x v="3"/>
    <x v="0"/>
    <x v="3"/>
    <n v="54.9"/>
    <n v="2"/>
    <n v="18.53"/>
    <x v="7"/>
    <x v="3"/>
  </r>
  <r>
    <d v="2024-08-01T00:00:00"/>
    <x v="699"/>
    <x v="3"/>
    <x v="0"/>
    <x v="2"/>
    <n v="186.54"/>
    <n v="3"/>
    <n v="50.37"/>
    <x v="7"/>
    <x v="3"/>
  </r>
  <r>
    <d v="2024-08-03T00:00:00"/>
    <x v="693"/>
    <x v="1"/>
    <x v="1"/>
    <x v="11"/>
    <n v="183.37"/>
    <n v="2"/>
    <n v="-36.67"/>
    <x v="7"/>
    <x v="3"/>
  </r>
  <r>
    <d v="2024-08-03T00:00:00"/>
    <x v="664"/>
    <x v="3"/>
    <x v="0"/>
    <x v="1"/>
    <n v="51.75"/>
    <n v="5"/>
    <n v="24.84"/>
    <x v="7"/>
    <x v="3"/>
  </r>
  <r>
    <d v="2024-08-03T00:00:00"/>
    <x v="664"/>
    <x v="3"/>
    <x v="1"/>
    <x v="8"/>
    <n v="123.96"/>
    <n v="3"/>
    <n v="11.16"/>
    <x v="7"/>
    <x v="3"/>
  </r>
  <r>
    <d v="2024-08-03T00:00:00"/>
    <x v="208"/>
    <x v="3"/>
    <x v="0"/>
    <x v="2"/>
    <n v="99.87"/>
    <n v="3"/>
    <n v="23.97"/>
    <x v="7"/>
    <x v="3"/>
  </r>
  <r>
    <d v="2024-08-03T00:00:00"/>
    <x v="579"/>
    <x v="1"/>
    <x v="2"/>
    <x v="9"/>
    <n v="39.82"/>
    <n v="3"/>
    <n v="7.47"/>
    <x v="7"/>
    <x v="3"/>
  </r>
  <r>
    <d v="2024-08-03T00:00:00"/>
    <x v="759"/>
    <x v="22"/>
    <x v="0"/>
    <x v="2"/>
    <n v="16.059999999999999"/>
    <n v="1"/>
    <n v="4.18"/>
    <x v="7"/>
    <x v="3"/>
  </r>
  <r>
    <d v="2024-08-03T00:00:00"/>
    <x v="764"/>
    <x v="10"/>
    <x v="0"/>
    <x v="1"/>
    <n v="16.52"/>
    <n v="5"/>
    <n v="5.37"/>
    <x v="7"/>
    <x v="3"/>
  </r>
  <r>
    <d v="2024-08-04T00:00:00"/>
    <x v="312"/>
    <x v="26"/>
    <x v="0"/>
    <x v="0"/>
    <n v="7.97"/>
    <n v="2"/>
    <n v="2.89"/>
    <x v="7"/>
    <x v="3"/>
  </r>
  <r>
    <d v="2024-08-04T00:00:00"/>
    <x v="312"/>
    <x v="26"/>
    <x v="0"/>
    <x v="10"/>
    <n v="8.7799999999999994"/>
    <n v="1"/>
    <n v="3.18"/>
    <x v="7"/>
    <x v="3"/>
  </r>
  <r>
    <d v="2024-08-04T00:00:00"/>
    <x v="312"/>
    <x v="0"/>
    <x v="0"/>
    <x v="3"/>
    <n v="3.32"/>
    <n v="3"/>
    <n v="-5.64"/>
    <x v="7"/>
    <x v="3"/>
  </r>
  <r>
    <d v="2024-08-05T00:00:00"/>
    <x v="203"/>
    <x v="5"/>
    <x v="0"/>
    <x v="0"/>
    <n v="13.76"/>
    <n v="2"/>
    <n v="6.33"/>
    <x v="7"/>
    <x v="3"/>
  </r>
  <r>
    <d v="2024-08-05T00:00:00"/>
    <x v="327"/>
    <x v="0"/>
    <x v="0"/>
    <x v="2"/>
    <n v="151.06"/>
    <n v="9"/>
    <n v="7.55"/>
    <x v="7"/>
    <x v="3"/>
  </r>
  <r>
    <d v="2024-08-05T00:00:00"/>
    <x v="99"/>
    <x v="18"/>
    <x v="0"/>
    <x v="3"/>
    <n v="125.88"/>
    <n v="6"/>
    <n v="60.42"/>
    <x v="7"/>
    <x v="3"/>
  </r>
  <r>
    <d v="2024-08-05T00:00:00"/>
    <x v="99"/>
    <x v="18"/>
    <x v="2"/>
    <x v="9"/>
    <n v="79.78"/>
    <n v="2"/>
    <n v="29.52"/>
    <x v="7"/>
    <x v="3"/>
  </r>
  <r>
    <d v="2024-08-05T00:00:00"/>
    <x v="99"/>
    <x v="18"/>
    <x v="0"/>
    <x v="1"/>
    <n v="133.19999999999999"/>
    <n v="9"/>
    <n v="66.599999999999994"/>
    <x v="7"/>
    <x v="3"/>
  </r>
  <r>
    <d v="2024-08-06T00:00:00"/>
    <x v="9"/>
    <x v="8"/>
    <x v="1"/>
    <x v="11"/>
    <n v="145.74"/>
    <n v="3"/>
    <n v="23.32"/>
    <x v="7"/>
    <x v="3"/>
  </r>
  <r>
    <d v="2024-08-06T00:00:00"/>
    <x v="9"/>
    <x v="8"/>
    <x v="1"/>
    <x v="8"/>
    <n v="15.4"/>
    <n v="5"/>
    <n v="7.39"/>
    <x v="7"/>
    <x v="3"/>
  </r>
  <r>
    <d v="2024-08-06T00:00:00"/>
    <x v="735"/>
    <x v="0"/>
    <x v="0"/>
    <x v="0"/>
    <n v="115.3"/>
    <n v="3"/>
    <n v="40.35"/>
    <x v="7"/>
    <x v="3"/>
  </r>
  <r>
    <d v="2024-08-06T00:00:00"/>
    <x v="146"/>
    <x v="38"/>
    <x v="2"/>
    <x v="6"/>
    <n v="824.95"/>
    <n v="5"/>
    <n v="247.49"/>
    <x v="7"/>
    <x v="3"/>
  </r>
  <r>
    <d v="2024-08-06T00:00:00"/>
    <x v="146"/>
    <x v="38"/>
    <x v="0"/>
    <x v="1"/>
    <n v="24.64"/>
    <n v="8"/>
    <n v="11.83"/>
    <x v="7"/>
    <x v="3"/>
  </r>
  <r>
    <d v="2024-08-06T00:00:00"/>
    <x v="146"/>
    <x v="38"/>
    <x v="0"/>
    <x v="4"/>
    <n v="227.88"/>
    <n v="6"/>
    <n v="68.36"/>
    <x v="7"/>
    <x v="3"/>
  </r>
  <r>
    <d v="2024-08-06T00:00:00"/>
    <x v="489"/>
    <x v="20"/>
    <x v="0"/>
    <x v="14"/>
    <n v="70.12"/>
    <n v="4"/>
    <n v="21.04"/>
    <x v="7"/>
    <x v="3"/>
  </r>
  <r>
    <d v="2024-08-07T00:00:00"/>
    <x v="667"/>
    <x v="25"/>
    <x v="2"/>
    <x v="9"/>
    <n v="79.989999999999995"/>
    <n v="1"/>
    <n v="22"/>
    <x v="7"/>
    <x v="3"/>
  </r>
  <r>
    <d v="2024-08-07T00:00:00"/>
    <x v="677"/>
    <x v="20"/>
    <x v="0"/>
    <x v="4"/>
    <n v="11.68"/>
    <n v="2"/>
    <n v="5.49"/>
    <x v="7"/>
    <x v="3"/>
  </r>
  <r>
    <d v="2024-08-07T00:00:00"/>
    <x v="677"/>
    <x v="20"/>
    <x v="0"/>
    <x v="4"/>
    <n v="104.8"/>
    <n v="10"/>
    <n v="26.2"/>
    <x v="7"/>
    <x v="3"/>
  </r>
  <r>
    <d v="2024-08-07T00:00:00"/>
    <x v="144"/>
    <x v="3"/>
    <x v="2"/>
    <x v="6"/>
    <n v="159.96"/>
    <n v="5"/>
    <n v="18"/>
    <x v="7"/>
    <x v="3"/>
  </r>
  <r>
    <d v="2024-08-07T00:00:00"/>
    <x v="144"/>
    <x v="3"/>
    <x v="0"/>
    <x v="3"/>
    <n v="13.76"/>
    <n v="2"/>
    <n v="4.6399999999999997"/>
    <x v="7"/>
    <x v="3"/>
  </r>
  <r>
    <d v="2024-08-07T00:00:00"/>
    <x v="204"/>
    <x v="28"/>
    <x v="2"/>
    <x v="9"/>
    <n v="63.96"/>
    <n v="4"/>
    <n v="19.829999999999998"/>
    <x v="7"/>
    <x v="3"/>
  </r>
  <r>
    <d v="2024-08-07T00:00:00"/>
    <x v="550"/>
    <x v="3"/>
    <x v="0"/>
    <x v="0"/>
    <n v="244.55"/>
    <n v="5"/>
    <n v="114.94"/>
    <x v="7"/>
    <x v="3"/>
  </r>
  <r>
    <d v="2024-08-07T00:00:00"/>
    <x v="74"/>
    <x v="0"/>
    <x v="2"/>
    <x v="9"/>
    <n v="119.45"/>
    <n v="3"/>
    <n v="-13.44"/>
    <x v="7"/>
    <x v="3"/>
  </r>
  <r>
    <d v="2024-08-07T00:00:00"/>
    <x v="74"/>
    <x v="0"/>
    <x v="0"/>
    <x v="2"/>
    <n v="118.16"/>
    <n v="2"/>
    <n v="-25.11"/>
    <x v="7"/>
    <x v="3"/>
  </r>
  <r>
    <d v="2024-08-07T00:00:00"/>
    <x v="506"/>
    <x v="3"/>
    <x v="2"/>
    <x v="6"/>
    <n v="707.88"/>
    <n v="3"/>
    <n v="44.24"/>
    <x v="7"/>
    <x v="3"/>
  </r>
  <r>
    <d v="2024-08-07T00:00:00"/>
    <x v="506"/>
    <x v="3"/>
    <x v="0"/>
    <x v="3"/>
    <n v="11.95"/>
    <n v="3"/>
    <n v="4.18"/>
    <x v="7"/>
    <x v="3"/>
  </r>
  <r>
    <d v="2024-08-07T00:00:00"/>
    <x v="506"/>
    <x v="3"/>
    <x v="0"/>
    <x v="3"/>
    <n v="31.13"/>
    <n v="3"/>
    <n v="11.67"/>
    <x v="7"/>
    <x v="3"/>
  </r>
  <r>
    <d v="2024-08-07T00:00:00"/>
    <x v="506"/>
    <x v="3"/>
    <x v="2"/>
    <x v="9"/>
    <n v="55.76"/>
    <n v="4"/>
    <n v="7.81"/>
    <x v="7"/>
    <x v="3"/>
  </r>
  <r>
    <d v="2024-08-07T00:00:00"/>
    <x v="506"/>
    <x v="3"/>
    <x v="0"/>
    <x v="0"/>
    <n v="24.56"/>
    <n v="2"/>
    <n v="11.54"/>
    <x v="7"/>
    <x v="3"/>
  </r>
  <r>
    <d v="2024-08-07T00:00:00"/>
    <x v="506"/>
    <x v="3"/>
    <x v="1"/>
    <x v="8"/>
    <n v="51.75"/>
    <n v="1"/>
    <n v="15.53"/>
    <x v="7"/>
    <x v="3"/>
  </r>
  <r>
    <d v="2024-08-07T00:00:00"/>
    <x v="506"/>
    <x v="3"/>
    <x v="1"/>
    <x v="5"/>
    <n v="207.18"/>
    <n v="1"/>
    <n v="25.9"/>
    <x v="7"/>
    <x v="3"/>
  </r>
  <r>
    <d v="2024-08-07T00:00:00"/>
    <x v="506"/>
    <x v="3"/>
    <x v="0"/>
    <x v="12"/>
    <n v="1473.1"/>
    <n v="5"/>
    <n v="412.47"/>
    <x v="7"/>
    <x v="3"/>
  </r>
  <r>
    <d v="2024-08-10T00:00:00"/>
    <x v="325"/>
    <x v="18"/>
    <x v="0"/>
    <x v="10"/>
    <n v="70.08"/>
    <n v="6"/>
    <n v="35.04"/>
    <x v="7"/>
    <x v="3"/>
  </r>
  <r>
    <d v="2024-08-10T00:00:00"/>
    <x v="325"/>
    <x v="18"/>
    <x v="1"/>
    <x v="8"/>
    <n v="121.3"/>
    <n v="2"/>
    <n v="25.47"/>
    <x v="7"/>
    <x v="3"/>
  </r>
  <r>
    <d v="2024-08-10T00:00:00"/>
    <x v="325"/>
    <x v="18"/>
    <x v="2"/>
    <x v="6"/>
    <n v="1454.49"/>
    <n v="9"/>
    <n v="378.17"/>
    <x v="7"/>
    <x v="3"/>
  </r>
  <r>
    <d v="2024-08-10T00:00:00"/>
    <x v="571"/>
    <x v="18"/>
    <x v="0"/>
    <x v="0"/>
    <n v="177.2"/>
    <n v="5"/>
    <n v="83.28"/>
    <x v="7"/>
    <x v="3"/>
  </r>
  <r>
    <d v="2024-08-11T00:00:00"/>
    <x v="472"/>
    <x v="0"/>
    <x v="0"/>
    <x v="0"/>
    <n v="29.66"/>
    <n v="4"/>
    <n v="10.01"/>
    <x v="7"/>
    <x v="3"/>
  </r>
  <r>
    <d v="2024-08-11T00:00:00"/>
    <x v="472"/>
    <x v="0"/>
    <x v="0"/>
    <x v="4"/>
    <n v="9.18"/>
    <n v="7"/>
    <n v="2.87"/>
    <x v="7"/>
    <x v="3"/>
  </r>
  <r>
    <d v="2024-08-11T00:00:00"/>
    <x v="472"/>
    <x v="0"/>
    <x v="2"/>
    <x v="6"/>
    <n v="153.58000000000001"/>
    <n v="2"/>
    <n v="13.44"/>
    <x v="7"/>
    <x v="3"/>
  </r>
  <r>
    <d v="2024-08-11T00:00:00"/>
    <x v="472"/>
    <x v="0"/>
    <x v="0"/>
    <x v="3"/>
    <n v="12.86"/>
    <n v="8"/>
    <n v="-22.51"/>
    <x v="7"/>
    <x v="3"/>
  </r>
  <r>
    <d v="2024-08-11T00:00:00"/>
    <x v="108"/>
    <x v="8"/>
    <x v="0"/>
    <x v="3"/>
    <n v="477.51"/>
    <n v="11"/>
    <n v="219.65"/>
    <x v="7"/>
    <x v="3"/>
  </r>
  <r>
    <d v="2024-08-11T00:00:00"/>
    <x v="694"/>
    <x v="20"/>
    <x v="0"/>
    <x v="0"/>
    <n v="25.92"/>
    <n v="4"/>
    <n v="12.44"/>
    <x v="7"/>
    <x v="3"/>
  </r>
  <r>
    <d v="2024-08-12T00:00:00"/>
    <x v="356"/>
    <x v="16"/>
    <x v="0"/>
    <x v="0"/>
    <n v="20.74"/>
    <n v="4"/>
    <n v="7.26"/>
    <x v="7"/>
    <x v="3"/>
  </r>
  <r>
    <d v="2024-08-12T00:00:00"/>
    <x v="176"/>
    <x v="3"/>
    <x v="0"/>
    <x v="12"/>
    <n v="542.94000000000005"/>
    <n v="3"/>
    <n v="152.02000000000001"/>
    <x v="7"/>
    <x v="3"/>
  </r>
  <r>
    <d v="2024-08-12T00:00:00"/>
    <x v="176"/>
    <x v="3"/>
    <x v="1"/>
    <x v="8"/>
    <n v="54.92"/>
    <n v="4"/>
    <n v="19.77"/>
    <x v="7"/>
    <x v="3"/>
  </r>
  <r>
    <d v="2024-08-12T00:00:00"/>
    <x v="653"/>
    <x v="36"/>
    <x v="0"/>
    <x v="4"/>
    <n v="17.52"/>
    <n v="3"/>
    <n v="5.26"/>
    <x v="7"/>
    <x v="3"/>
  </r>
  <r>
    <d v="2024-08-12T00:00:00"/>
    <x v="653"/>
    <x v="36"/>
    <x v="1"/>
    <x v="5"/>
    <n v="1779.9"/>
    <n v="5"/>
    <n v="373.78"/>
    <x v="7"/>
    <x v="3"/>
  </r>
  <r>
    <d v="2024-08-12T00:00:00"/>
    <x v="653"/>
    <x v="36"/>
    <x v="0"/>
    <x v="4"/>
    <n v="219.9"/>
    <n v="5"/>
    <n v="59.37"/>
    <x v="7"/>
    <x v="3"/>
  </r>
  <r>
    <d v="2024-08-12T00:00:00"/>
    <x v="613"/>
    <x v="22"/>
    <x v="2"/>
    <x v="16"/>
    <n v="299.99"/>
    <n v="1"/>
    <n v="90"/>
    <x v="7"/>
    <x v="3"/>
  </r>
  <r>
    <d v="2024-08-12T00:00:00"/>
    <x v="613"/>
    <x v="22"/>
    <x v="0"/>
    <x v="0"/>
    <n v="192.16"/>
    <n v="4"/>
    <n v="92.24"/>
    <x v="7"/>
    <x v="3"/>
  </r>
  <r>
    <d v="2024-08-12T00:00:00"/>
    <x v="613"/>
    <x v="22"/>
    <x v="2"/>
    <x v="6"/>
    <n v="242.62"/>
    <n v="8"/>
    <n v="27.3"/>
    <x v="7"/>
    <x v="3"/>
  </r>
  <r>
    <d v="2024-08-12T00:00:00"/>
    <x v="613"/>
    <x v="22"/>
    <x v="0"/>
    <x v="2"/>
    <n v="46.74"/>
    <n v="3"/>
    <n v="11.69"/>
    <x v="7"/>
    <x v="3"/>
  </r>
  <r>
    <d v="2024-08-12T00:00:00"/>
    <x v="613"/>
    <x v="22"/>
    <x v="2"/>
    <x v="9"/>
    <n v="174.95"/>
    <n v="5"/>
    <n v="12.25"/>
    <x v="7"/>
    <x v="3"/>
  </r>
  <r>
    <d v="2024-08-12T00:00:00"/>
    <x v="613"/>
    <x v="22"/>
    <x v="0"/>
    <x v="3"/>
    <n v="100.7"/>
    <n v="6"/>
    <n v="37.76"/>
    <x v="7"/>
    <x v="3"/>
  </r>
  <r>
    <d v="2024-08-13T00:00:00"/>
    <x v="144"/>
    <x v="3"/>
    <x v="0"/>
    <x v="2"/>
    <n v="31.44"/>
    <n v="3"/>
    <n v="8.49"/>
    <x v="7"/>
    <x v="3"/>
  </r>
  <r>
    <d v="2024-08-13T00:00:00"/>
    <x v="144"/>
    <x v="3"/>
    <x v="0"/>
    <x v="12"/>
    <n v="83.79"/>
    <n v="7"/>
    <n v="22.62"/>
    <x v="7"/>
    <x v="3"/>
  </r>
  <r>
    <d v="2024-08-13T00:00:00"/>
    <x v="144"/>
    <x v="3"/>
    <x v="0"/>
    <x v="4"/>
    <n v="59.52"/>
    <n v="3"/>
    <n v="15.48"/>
    <x v="7"/>
    <x v="3"/>
  </r>
  <r>
    <d v="2024-08-13T00:00:00"/>
    <x v="144"/>
    <x v="3"/>
    <x v="0"/>
    <x v="14"/>
    <n v="31.92"/>
    <n v="4"/>
    <n v="9.26"/>
    <x v="7"/>
    <x v="3"/>
  </r>
  <r>
    <d v="2024-08-13T00:00:00"/>
    <x v="435"/>
    <x v="2"/>
    <x v="0"/>
    <x v="1"/>
    <n v="17.54"/>
    <n v="3"/>
    <n v="5.92"/>
    <x v="7"/>
    <x v="3"/>
  </r>
  <r>
    <d v="2024-08-13T00:00:00"/>
    <x v="521"/>
    <x v="3"/>
    <x v="0"/>
    <x v="3"/>
    <n v="36.020000000000003"/>
    <n v="3"/>
    <n v="11.71"/>
    <x v="7"/>
    <x v="3"/>
  </r>
  <r>
    <d v="2024-08-13T00:00:00"/>
    <x v="284"/>
    <x v="15"/>
    <x v="0"/>
    <x v="12"/>
    <n v="272.05"/>
    <n v="7"/>
    <n v="30.61"/>
    <x v="7"/>
    <x v="3"/>
  </r>
  <r>
    <d v="2024-08-13T00:00:00"/>
    <x v="284"/>
    <x v="15"/>
    <x v="0"/>
    <x v="3"/>
    <n v="1614.58"/>
    <n v="6"/>
    <n v="-1237.8499999999999"/>
    <x v="7"/>
    <x v="3"/>
  </r>
  <r>
    <d v="2024-08-13T00:00:00"/>
    <x v="284"/>
    <x v="15"/>
    <x v="0"/>
    <x v="7"/>
    <n v="24.32"/>
    <n v="5"/>
    <n v="9.1199999999999992"/>
    <x v="7"/>
    <x v="3"/>
  </r>
  <r>
    <d v="2024-08-13T00:00:00"/>
    <x v="284"/>
    <x v="15"/>
    <x v="2"/>
    <x v="9"/>
    <n v="1.58"/>
    <n v="2"/>
    <n v="0.48"/>
    <x v="7"/>
    <x v="3"/>
  </r>
  <r>
    <d v="2024-08-13T00:00:00"/>
    <x v="284"/>
    <x v="15"/>
    <x v="1"/>
    <x v="8"/>
    <n v="31.98"/>
    <n v="1"/>
    <n v="0"/>
    <x v="7"/>
    <x v="3"/>
  </r>
  <r>
    <d v="2024-08-13T00:00:00"/>
    <x v="284"/>
    <x v="15"/>
    <x v="0"/>
    <x v="10"/>
    <n v="14.76"/>
    <n v="5"/>
    <n v="4.8"/>
    <x v="7"/>
    <x v="3"/>
  </r>
  <r>
    <d v="2024-08-13T00:00:00"/>
    <x v="284"/>
    <x v="15"/>
    <x v="1"/>
    <x v="5"/>
    <n v="423.65"/>
    <n v="2"/>
    <n v="47.66"/>
    <x v="7"/>
    <x v="3"/>
  </r>
  <r>
    <d v="2024-08-14T00:00:00"/>
    <x v="377"/>
    <x v="3"/>
    <x v="0"/>
    <x v="1"/>
    <n v="5.76"/>
    <n v="2"/>
    <n v="2.82"/>
    <x v="7"/>
    <x v="3"/>
  </r>
  <r>
    <d v="2024-08-14T00:00:00"/>
    <x v="377"/>
    <x v="3"/>
    <x v="0"/>
    <x v="4"/>
    <n v="16.68"/>
    <n v="6"/>
    <n v="4.34"/>
    <x v="7"/>
    <x v="3"/>
  </r>
  <r>
    <d v="2024-08-14T00:00:00"/>
    <x v="744"/>
    <x v="3"/>
    <x v="1"/>
    <x v="13"/>
    <n v="418.3"/>
    <n v="3"/>
    <n v="5.23"/>
    <x v="7"/>
    <x v="3"/>
  </r>
  <r>
    <d v="2024-08-15T00:00:00"/>
    <x v="229"/>
    <x v="23"/>
    <x v="0"/>
    <x v="12"/>
    <n v="97.84"/>
    <n v="2"/>
    <n v="25.44"/>
    <x v="7"/>
    <x v="3"/>
  </r>
  <r>
    <d v="2024-08-15T00:00:00"/>
    <x v="729"/>
    <x v="2"/>
    <x v="0"/>
    <x v="2"/>
    <n v="1801.63"/>
    <n v="6"/>
    <n v="-337.81"/>
    <x v="7"/>
    <x v="3"/>
  </r>
  <r>
    <d v="2024-08-15T00:00:00"/>
    <x v="731"/>
    <x v="28"/>
    <x v="0"/>
    <x v="1"/>
    <n v="50.4"/>
    <n v="8"/>
    <n v="23.18"/>
    <x v="7"/>
    <x v="3"/>
  </r>
  <r>
    <d v="2024-08-16T00:00:00"/>
    <x v="605"/>
    <x v="15"/>
    <x v="0"/>
    <x v="3"/>
    <n v="13.43"/>
    <n v="3"/>
    <n v="-11.19"/>
    <x v="7"/>
    <x v="3"/>
  </r>
  <r>
    <d v="2024-08-16T00:00:00"/>
    <x v="605"/>
    <x v="15"/>
    <x v="0"/>
    <x v="2"/>
    <n v="67.14"/>
    <n v="4"/>
    <n v="-0.84"/>
    <x v="7"/>
    <x v="3"/>
  </r>
  <r>
    <d v="2024-08-17T00:00:00"/>
    <x v="150"/>
    <x v="20"/>
    <x v="0"/>
    <x v="3"/>
    <n v="895.92"/>
    <n v="5"/>
    <n v="302.37"/>
    <x v="7"/>
    <x v="3"/>
  </r>
  <r>
    <d v="2024-08-17T00:00:00"/>
    <x v="150"/>
    <x v="20"/>
    <x v="1"/>
    <x v="5"/>
    <n v="462.56"/>
    <n v="2"/>
    <n v="97.65"/>
    <x v="7"/>
    <x v="3"/>
  </r>
  <r>
    <d v="2024-08-17T00:00:00"/>
    <x v="303"/>
    <x v="5"/>
    <x v="0"/>
    <x v="3"/>
    <n v="102.93"/>
    <n v="3"/>
    <n v="48.38"/>
    <x v="7"/>
    <x v="3"/>
  </r>
  <r>
    <d v="2024-08-17T00:00:00"/>
    <x v="303"/>
    <x v="5"/>
    <x v="2"/>
    <x v="9"/>
    <n v="98.16"/>
    <n v="6"/>
    <n v="9.82"/>
    <x v="7"/>
    <x v="3"/>
  </r>
  <r>
    <d v="2024-08-17T00:00:00"/>
    <x v="341"/>
    <x v="0"/>
    <x v="0"/>
    <x v="14"/>
    <n v="5.55"/>
    <n v="2"/>
    <n v="-1.04"/>
    <x v="7"/>
    <x v="3"/>
  </r>
  <r>
    <d v="2024-08-17T00:00:00"/>
    <x v="341"/>
    <x v="0"/>
    <x v="0"/>
    <x v="4"/>
    <n v="8.02"/>
    <n v="3"/>
    <n v="1"/>
    <x v="7"/>
    <x v="3"/>
  </r>
  <r>
    <d v="2024-08-17T00:00:00"/>
    <x v="341"/>
    <x v="0"/>
    <x v="1"/>
    <x v="5"/>
    <n v="74.59"/>
    <n v="4"/>
    <n v="-2.13"/>
    <x v="7"/>
    <x v="3"/>
  </r>
  <r>
    <d v="2024-08-17T00:00:00"/>
    <x v="341"/>
    <x v="0"/>
    <x v="1"/>
    <x v="8"/>
    <n v="16.78"/>
    <n v="2"/>
    <n v="-22.24"/>
    <x v="7"/>
    <x v="3"/>
  </r>
  <r>
    <d v="2024-08-17T00:00:00"/>
    <x v="341"/>
    <x v="0"/>
    <x v="0"/>
    <x v="12"/>
    <n v="38.86"/>
    <n v="4"/>
    <n v="-99.1"/>
    <x v="7"/>
    <x v="3"/>
  </r>
  <r>
    <d v="2024-08-17T00:00:00"/>
    <x v="717"/>
    <x v="2"/>
    <x v="1"/>
    <x v="5"/>
    <n v="4416.17"/>
    <n v="9"/>
    <n v="-630.88"/>
    <x v="7"/>
    <x v="3"/>
  </r>
  <r>
    <d v="2024-08-17T00:00:00"/>
    <x v="602"/>
    <x v="3"/>
    <x v="0"/>
    <x v="10"/>
    <n v="23.36"/>
    <n v="2"/>
    <n v="11.68"/>
    <x v="7"/>
    <x v="3"/>
  </r>
  <r>
    <d v="2024-08-17T00:00:00"/>
    <x v="602"/>
    <x v="3"/>
    <x v="2"/>
    <x v="6"/>
    <n v="71.98"/>
    <n v="3"/>
    <n v="9"/>
    <x v="7"/>
    <x v="3"/>
  </r>
  <r>
    <d v="2024-08-17T00:00:00"/>
    <x v="602"/>
    <x v="3"/>
    <x v="0"/>
    <x v="0"/>
    <n v="8.56"/>
    <n v="2"/>
    <n v="3.85"/>
    <x v="7"/>
    <x v="3"/>
  </r>
  <r>
    <d v="2024-08-17T00:00:00"/>
    <x v="602"/>
    <x v="3"/>
    <x v="0"/>
    <x v="3"/>
    <n v="13.92"/>
    <n v="3"/>
    <n v="4.87"/>
    <x v="7"/>
    <x v="3"/>
  </r>
  <r>
    <d v="2024-08-17T00:00:00"/>
    <x v="602"/>
    <x v="3"/>
    <x v="0"/>
    <x v="12"/>
    <n v="2518.29"/>
    <n v="9"/>
    <n v="654.76"/>
    <x v="7"/>
    <x v="3"/>
  </r>
  <r>
    <d v="2024-08-17T00:00:00"/>
    <x v="602"/>
    <x v="3"/>
    <x v="0"/>
    <x v="2"/>
    <n v="540.57000000000005"/>
    <n v="3"/>
    <n v="140.55000000000001"/>
    <x v="7"/>
    <x v="3"/>
  </r>
  <r>
    <d v="2024-08-17T00:00:00"/>
    <x v="602"/>
    <x v="3"/>
    <x v="0"/>
    <x v="3"/>
    <n v="221.06"/>
    <n v="8"/>
    <n v="77.37"/>
    <x v="7"/>
    <x v="3"/>
  </r>
  <r>
    <d v="2024-08-18T00:00:00"/>
    <x v="537"/>
    <x v="20"/>
    <x v="1"/>
    <x v="8"/>
    <n v="40.479999999999997"/>
    <n v="2"/>
    <n v="15.79"/>
    <x v="7"/>
    <x v="3"/>
  </r>
  <r>
    <d v="2024-08-18T00:00:00"/>
    <x v="537"/>
    <x v="20"/>
    <x v="1"/>
    <x v="8"/>
    <n v="9.94"/>
    <n v="2"/>
    <n v="3.08"/>
    <x v="7"/>
    <x v="3"/>
  </r>
  <r>
    <d v="2024-08-18T00:00:00"/>
    <x v="537"/>
    <x v="20"/>
    <x v="0"/>
    <x v="3"/>
    <n v="107.42"/>
    <n v="9"/>
    <n v="33.57"/>
    <x v="7"/>
    <x v="3"/>
  </r>
  <r>
    <d v="2024-08-18T00:00:00"/>
    <x v="537"/>
    <x v="20"/>
    <x v="2"/>
    <x v="6"/>
    <n v="37.909999999999997"/>
    <n v="1"/>
    <n v="10.99"/>
    <x v="7"/>
    <x v="3"/>
  </r>
  <r>
    <d v="2024-08-18T00:00:00"/>
    <x v="537"/>
    <x v="20"/>
    <x v="1"/>
    <x v="8"/>
    <n v="88.02"/>
    <n v="3"/>
    <n v="27.29"/>
    <x v="7"/>
    <x v="3"/>
  </r>
  <r>
    <d v="2024-08-18T00:00:00"/>
    <x v="277"/>
    <x v="0"/>
    <x v="0"/>
    <x v="2"/>
    <n v="200.06"/>
    <n v="3"/>
    <n v="12.5"/>
    <x v="7"/>
    <x v="3"/>
  </r>
  <r>
    <d v="2024-08-18T00:00:00"/>
    <x v="277"/>
    <x v="0"/>
    <x v="0"/>
    <x v="3"/>
    <n v="21.38"/>
    <n v="5"/>
    <n v="-33.14"/>
    <x v="7"/>
    <x v="3"/>
  </r>
  <r>
    <d v="2024-08-18T00:00:00"/>
    <x v="277"/>
    <x v="0"/>
    <x v="0"/>
    <x v="3"/>
    <n v="6.74"/>
    <n v="4"/>
    <n v="-11.46"/>
    <x v="7"/>
    <x v="3"/>
  </r>
  <r>
    <d v="2024-08-18T00:00:00"/>
    <x v="155"/>
    <x v="22"/>
    <x v="0"/>
    <x v="2"/>
    <n v="323.10000000000002"/>
    <n v="2"/>
    <n v="61.39"/>
    <x v="7"/>
    <x v="3"/>
  </r>
  <r>
    <d v="2024-08-18T00:00:00"/>
    <x v="698"/>
    <x v="22"/>
    <x v="2"/>
    <x v="9"/>
    <n v="843.9"/>
    <n v="2"/>
    <n v="371.32"/>
    <x v="7"/>
    <x v="3"/>
  </r>
  <r>
    <d v="2024-08-18T00:00:00"/>
    <x v="698"/>
    <x v="22"/>
    <x v="2"/>
    <x v="9"/>
    <n v="1496.16"/>
    <n v="9"/>
    <n v="224.42"/>
    <x v="7"/>
    <x v="3"/>
  </r>
  <r>
    <d v="2024-08-18T00:00:00"/>
    <x v="598"/>
    <x v="22"/>
    <x v="0"/>
    <x v="3"/>
    <n v="2793.53"/>
    <n v="9"/>
    <n v="942.82"/>
    <x v="7"/>
    <x v="3"/>
  </r>
  <r>
    <d v="2024-08-18T00:00:00"/>
    <x v="598"/>
    <x v="22"/>
    <x v="0"/>
    <x v="2"/>
    <n v="1000.02"/>
    <n v="7"/>
    <n v="290.01"/>
    <x v="7"/>
    <x v="3"/>
  </r>
  <r>
    <d v="2024-08-18T00:00:00"/>
    <x v="598"/>
    <x v="22"/>
    <x v="1"/>
    <x v="8"/>
    <n v="65.94"/>
    <n v="3"/>
    <n v="22.42"/>
    <x v="7"/>
    <x v="3"/>
  </r>
  <r>
    <d v="2024-08-18T00:00:00"/>
    <x v="137"/>
    <x v="10"/>
    <x v="0"/>
    <x v="4"/>
    <n v="9.91"/>
    <n v="3"/>
    <n v="1.24"/>
    <x v="7"/>
    <x v="3"/>
  </r>
  <r>
    <d v="2024-08-18T00:00:00"/>
    <x v="74"/>
    <x v="10"/>
    <x v="0"/>
    <x v="3"/>
    <n v="10.78"/>
    <n v="3"/>
    <n v="-7.91"/>
    <x v="7"/>
    <x v="3"/>
  </r>
  <r>
    <d v="2024-08-18T00:00:00"/>
    <x v="773"/>
    <x v="32"/>
    <x v="2"/>
    <x v="9"/>
    <n v="23.18"/>
    <n v="2"/>
    <n v="7.65"/>
    <x v="7"/>
    <x v="3"/>
  </r>
  <r>
    <d v="2024-08-19T00:00:00"/>
    <x v="403"/>
    <x v="32"/>
    <x v="0"/>
    <x v="3"/>
    <n v="387.99"/>
    <n v="1"/>
    <n v="182.36"/>
    <x v="7"/>
    <x v="3"/>
  </r>
  <r>
    <d v="2024-08-19T00:00:00"/>
    <x v="256"/>
    <x v="1"/>
    <x v="0"/>
    <x v="3"/>
    <n v="2.2999999999999998"/>
    <n v="2"/>
    <n v="-3.9"/>
    <x v="7"/>
    <x v="3"/>
  </r>
  <r>
    <d v="2024-08-19T00:00:00"/>
    <x v="712"/>
    <x v="32"/>
    <x v="0"/>
    <x v="0"/>
    <n v="19.440000000000001"/>
    <n v="3"/>
    <n v="9.33"/>
    <x v="7"/>
    <x v="3"/>
  </r>
  <r>
    <d v="2024-08-19T00:00:00"/>
    <x v="445"/>
    <x v="27"/>
    <x v="0"/>
    <x v="3"/>
    <n v="102.72"/>
    <n v="3"/>
    <n v="37.24"/>
    <x v="7"/>
    <x v="3"/>
  </r>
  <r>
    <d v="2024-08-20T00:00:00"/>
    <x v="344"/>
    <x v="3"/>
    <x v="0"/>
    <x v="3"/>
    <n v="239.12"/>
    <n v="5"/>
    <n v="77.709999999999994"/>
    <x v="7"/>
    <x v="3"/>
  </r>
  <r>
    <d v="2024-08-20T00:00:00"/>
    <x v="654"/>
    <x v="32"/>
    <x v="0"/>
    <x v="2"/>
    <n v="40.29"/>
    <n v="3"/>
    <n v="10.48"/>
    <x v="7"/>
    <x v="3"/>
  </r>
  <r>
    <d v="2024-08-20T00:00:00"/>
    <x v="382"/>
    <x v="3"/>
    <x v="0"/>
    <x v="14"/>
    <n v="17.22"/>
    <n v="3"/>
    <n v="5.17"/>
    <x v="7"/>
    <x v="3"/>
  </r>
  <r>
    <d v="2024-08-20T00:00:00"/>
    <x v="382"/>
    <x v="3"/>
    <x v="0"/>
    <x v="2"/>
    <n v="226.56"/>
    <n v="6"/>
    <n v="63.44"/>
    <x v="7"/>
    <x v="3"/>
  </r>
  <r>
    <d v="2024-08-20T00:00:00"/>
    <x v="382"/>
    <x v="3"/>
    <x v="2"/>
    <x v="6"/>
    <n v="107.88"/>
    <n v="3"/>
    <n v="10.79"/>
    <x v="7"/>
    <x v="3"/>
  </r>
  <r>
    <d v="2024-08-20T00:00:00"/>
    <x v="73"/>
    <x v="3"/>
    <x v="0"/>
    <x v="0"/>
    <n v="25.92"/>
    <n v="4"/>
    <n v="12.44"/>
    <x v="7"/>
    <x v="3"/>
  </r>
  <r>
    <d v="2024-08-20T00:00:00"/>
    <x v="722"/>
    <x v="25"/>
    <x v="2"/>
    <x v="6"/>
    <n v="35.96"/>
    <n v="1"/>
    <n v="3.6"/>
    <x v="7"/>
    <x v="3"/>
  </r>
  <r>
    <d v="2024-08-21T00:00:00"/>
    <x v="40"/>
    <x v="29"/>
    <x v="1"/>
    <x v="5"/>
    <n v="866.4"/>
    <n v="4"/>
    <n v="225.26"/>
    <x v="7"/>
    <x v="3"/>
  </r>
  <r>
    <d v="2024-08-21T00:00:00"/>
    <x v="217"/>
    <x v="28"/>
    <x v="0"/>
    <x v="7"/>
    <n v="35"/>
    <n v="7"/>
    <n v="16.8"/>
    <x v="7"/>
    <x v="3"/>
  </r>
  <r>
    <d v="2024-08-21T00:00:00"/>
    <x v="217"/>
    <x v="28"/>
    <x v="0"/>
    <x v="14"/>
    <n v="37.24"/>
    <n v="4"/>
    <n v="10.8"/>
    <x v="7"/>
    <x v="3"/>
  </r>
  <r>
    <d v="2024-08-21T00:00:00"/>
    <x v="217"/>
    <x v="28"/>
    <x v="0"/>
    <x v="10"/>
    <n v="15.28"/>
    <n v="2"/>
    <n v="7.49"/>
    <x v="7"/>
    <x v="3"/>
  </r>
  <r>
    <d v="2024-08-21T00:00:00"/>
    <x v="378"/>
    <x v="3"/>
    <x v="0"/>
    <x v="4"/>
    <n v="17.12"/>
    <n v="4"/>
    <n v="4.96"/>
    <x v="7"/>
    <x v="3"/>
  </r>
  <r>
    <d v="2024-08-21T00:00:00"/>
    <x v="378"/>
    <x v="3"/>
    <x v="2"/>
    <x v="6"/>
    <n v="431.97"/>
    <n v="4"/>
    <n v="37.799999999999997"/>
    <x v="7"/>
    <x v="3"/>
  </r>
  <r>
    <d v="2024-08-21T00:00:00"/>
    <x v="378"/>
    <x v="3"/>
    <x v="1"/>
    <x v="8"/>
    <n v="129.91999999999999"/>
    <n v="4"/>
    <n v="10.39"/>
    <x v="7"/>
    <x v="3"/>
  </r>
  <r>
    <d v="2024-08-21T00:00:00"/>
    <x v="378"/>
    <x v="3"/>
    <x v="1"/>
    <x v="13"/>
    <n v="568.73"/>
    <n v="3"/>
    <n v="28.44"/>
    <x v="7"/>
    <x v="3"/>
  </r>
  <r>
    <d v="2024-08-21T00:00:00"/>
    <x v="378"/>
    <x v="3"/>
    <x v="0"/>
    <x v="3"/>
    <n v="117.14"/>
    <n v="9"/>
    <n v="42.46"/>
    <x v="7"/>
    <x v="3"/>
  </r>
  <r>
    <d v="2024-08-21T00:00:00"/>
    <x v="378"/>
    <x v="3"/>
    <x v="0"/>
    <x v="12"/>
    <n v="203.52"/>
    <n v="3"/>
    <n v="54.95"/>
    <x v="7"/>
    <x v="3"/>
  </r>
  <r>
    <d v="2024-08-21T00:00:00"/>
    <x v="378"/>
    <x v="3"/>
    <x v="0"/>
    <x v="1"/>
    <n v="51.75"/>
    <n v="5"/>
    <n v="24.84"/>
    <x v="7"/>
    <x v="3"/>
  </r>
  <r>
    <d v="2024-08-21T00:00:00"/>
    <x v="128"/>
    <x v="36"/>
    <x v="0"/>
    <x v="0"/>
    <n v="277.39999999999998"/>
    <n v="5"/>
    <n v="133.15"/>
    <x v="7"/>
    <x v="3"/>
  </r>
  <r>
    <d v="2024-08-21T00:00:00"/>
    <x v="128"/>
    <x v="36"/>
    <x v="1"/>
    <x v="8"/>
    <n v="25.16"/>
    <n v="2"/>
    <n v="8.5500000000000007"/>
    <x v="7"/>
    <x v="3"/>
  </r>
  <r>
    <d v="2024-08-21T00:00:00"/>
    <x v="128"/>
    <x v="36"/>
    <x v="1"/>
    <x v="8"/>
    <n v="91.92"/>
    <n v="4"/>
    <n v="31.25"/>
    <x v="7"/>
    <x v="3"/>
  </r>
  <r>
    <d v="2024-08-21T00:00:00"/>
    <x v="729"/>
    <x v="12"/>
    <x v="0"/>
    <x v="0"/>
    <n v="83.88"/>
    <n v="1"/>
    <n v="29.36"/>
    <x v="7"/>
    <x v="3"/>
  </r>
  <r>
    <d v="2024-08-21T00:00:00"/>
    <x v="507"/>
    <x v="22"/>
    <x v="1"/>
    <x v="5"/>
    <n v="388.7"/>
    <n v="6"/>
    <n v="38.869999999999997"/>
    <x v="7"/>
    <x v="3"/>
  </r>
  <r>
    <d v="2024-08-21T00:00:00"/>
    <x v="507"/>
    <x v="22"/>
    <x v="0"/>
    <x v="2"/>
    <n v="572.58000000000004"/>
    <n v="6"/>
    <n v="34.35"/>
    <x v="7"/>
    <x v="3"/>
  </r>
  <r>
    <d v="2024-08-21T00:00:00"/>
    <x v="507"/>
    <x v="22"/>
    <x v="2"/>
    <x v="9"/>
    <n v="33.18"/>
    <n v="2"/>
    <n v="11.61"/>
    <x v="7"/>
    <x v="3"/>
  </r>
  <r>
    <d v="2024-08-21T00:00:00"/>
    <x v="500"/>
    <x v="20"/>
    <x v="0"/>
    <x v="3"/>
    <n v="32.090000000000003"/>
    <n v="7"/>
    <n v="11.23"/>
    <x v="7"/>
    <x v="3"/>
  </r>
  <r>
    <d v="2024-08-21T00:00:00"/>
    <x v="500"/>
    <x v="20"/>
    <x v="0"/>
    <x v="3"/>
    <n v="4305.55"/>
    <n v="6"/>
    <n v="1453.12"/>
    <x v="7"/>
    <x v="3"/>
  </r>
  <r>
    <d v="2024-08-21T00:00:00"/>
    <x v="774"/>
    <x v="26"/>
    <x v="0"/>
    <x v="2"/>
    <n v="237.1"/>
    <n v="3"/>
    <n v="20.75"/>
    <x v="7"/>
    <x v="3"/>
  </r>
  <r>
    <d v="2024-08-21T00:00:00"/>
    <x v="774"/>
    <x v="26"/>
    <x v="1"/>
    <x v="8"/>
    <n v="22.75"/>
    <n v="3"/>
    <n v="7.11"/>
    <x v="7"/>
    <x v="3"/>
  </r>
  <r>
    <d v="2024-08-21T00:00:00"/>
    <x v="774"/>
    <x v="26"/>
    <x v="0"/>
    <x v="0"/>
    <n v="6.67"/>
    <n v="1"/>
    <n v="2.09"/>
    <x v="7"/>
    <x v="3"/>
  </r>
  <r>
    <d v="2024-08-22T00:00:00"/>
    <x v="784"/>
    <x v="3"/>
    <x v="1"/>
    <x v="13"/>
    <n v="210.01"/>
    <n v="1"/>
    <n v="2.63"/>
    <x v="7"/>
    <x v="3"/>
  </r>
  <r>
    <d v="2024-08-22T00:00:00"/>
    <x v="222"/>
    <x v="2"/>
    <x v="1"/>
    <x v="13"/>
    <n v="314.52999999999997"/>
    <n v="2"/>
    <n v="-83.88"/>
    <x v="7"/>
    <x v="3"/>
  </r>
  <r>
    <d v="2024-08-23T00:00:00"/>
    <x v="487"/>
    <x v="16"/>
    <x v="2"/>
    <x v="6"/>
    <n v="4367.8999999999996"/>
    <n v="13"/>
    <n v="327.58999999999997"/>
    <x v="7"/>
    <x v="3"/>
  </r>
  <r>
    <d v="2024-08-23T00:00:00"/>
    <x v="487"/>
    <x v="16"/>
    <x v="0"/>
    <x v="0"/>
    <n v="49.57"/>
    <n v="2"/>
    <n v="15.49"/>
    <x v="7"/>
    <x v="3"/>
  </r>
  <r>
    <d v="2024-08-23T00:00:00"/>
    <x v="487"/>
    <x v="16"/>
    <x v="0"/>
    <x v="12"/>
    <n v="161.38"/>
    <n v="6"/>
    <n v="12.1"/>
    <x v="7"/>
    <x v="3"/>
  </r>
  <r>
    <d v="2024-08-23T00:00:00"/>
    <x v="487"/>
    <x v="16"/>
    <x v="1"/>
    <x v="8"/>
    <n v="2.78"/>
    <n v="2"/>
    <n v="0.42"/>
    <x v="7"/>
    <x v="3"/>
  </r>
  <r>
    <d v="2024-08-23T00:00:00"/>
    <x v="487"/>
    <x v="16"/>
    <x v="0"/>
    <x v="0"/>
    <n v="8.7200000000000006"/>
    <n v="5"/>
    <n v="2.94"/>
    <x v="7"/>
    <x v="3"/>
  </r>
  <r>
    <d v="2024-08-24T00:00:00"/>
    <x v="611"/>
    <x v="20"/>
    <x v="0"/>
    <x v="3"/>
    <n v="24.67"/>
    <n v="4"/>
    <n v="7.71"/>
    <x v="7"/>
    <x v="3"/>
  </r>
  <r>
    <d v="2024-08-24T00:00:00"/>
    <x v="611"/>
    <x v="20"/>
    <x v="0"/>
    <x v="3"/>
    <n v="3.74"/>
    <n v="1"/>
    <n v="1.31"/>
    <x v="7"/>
    <x v="3"/>
  </r>
  <r>
    <d v="2024-08-24T00:00:00"/>
    <x v="406"/>
    <x v="10"/>
    <x v="0"/>
    <x v="12"/>
    <n v="646.27"/>
    <n v="8"/>
    <n v="64.63"/>
    <x v="7"/>
    <x v="3"/>
  </r>
  <r>
    <d v="2024-08-24T00:00:00"/>
    <x v="406"/>
    <x v="10"/>
    <x v="0"/>
    <x v="0"/>
    <n v="10.37"/>
    <n v="2"/>
    <n v="3.76"/>
    <x v="7"/>
    <x v="3"/>
  </r>
  <r>
    <d v="2024-08-25T00:00:00"/>
    <x v="41"/>
    <x v="25"/>
    <x v="0"/>
    <x v="0"/>
    <n v="192.16"/>
    <n v="5"/>
    <n v="67.260000000000005"/>
    <x v="7"/>
    <x v="3"/>
  </r>
  <r>
    <d v="2024-08-25T00:00:00"/>
    <x v="738"/>
    <x v="15"/>
    <x v="0"/>
    <x v="4"/>
    <n v="9.73"/>
    <n v="2"/>
    <n v="1.7"/>
    <x v="7"/>
    <x v="3"/>
  </r>
  <r>
    <d v="2024-08-25T00:00:00"/>
    <x v="738"/>
    <x v="15"/>
    <x v="0"/>
    <x v="0"/>
    <n v="3.42"/>
    <n v="1"/>
    <n v="1.07"/>
    <x v="7"/>
    <x v="3"/>
  </r>
  <r>
    <d v="2024-08-25T00:00:00"/>
    <x v="364"/>
    <x v="10"/>
    <x v="0"/>
    <x v="2"/>
    <n v="25.7"/>
    <n v="2"/>
    <n v="1.93"/>
    <x v="7"/>
    <x v="3"/>
  </r>
  <r>
    <d v="2024-08-25T00:00:00"/>
    <x v="9"/>
    <x v="2"/>
    <x v="1"/>
    <x v="11"/>
    <n v="130.97999999999999"/>
    <n v="2"/>
    <n v="-89.07"/>
    <x v="7"/>
    <x v="3"/>
  </r>
  <r>
    <d v="2024-08-26T00:00:00"/>
    <x v="528"/>
    <x v="4"/>
    <x v="2"/>
    <x v="9"/>
    <n v="71.98"/>
    <n v="2"/>
    <n v="15.12"/>
    <x v="7"/>
    <x v="3"/>
  </r>
  <r>
    <d v="2024-08-26T00:00:00"/>
    <x v="0"/>
    <x v="1"/>
    <x v="1"/>
    <x v="8"/>
    <n v="64.959999999999994"/>
    <n v="5"/>
    <n v="-43.85"/>
    <x v="7"/>
    <x v="3"/>
  </r>
  <r>
    <d v="2024-08-26T00:00:00"/>
    <x v="631"/>
    <x v="14"/>
    <x v="0"/>
    <x v="2"/>
    <n v="53.72"/>
    <n v="4"/>
    <n v="13.97"/>
    <x v="7"/>
    <x v="3"/>
  </r>
  <r>
    <d v="2024-08-27T00:00:00"/>
    <x v="444"/>
    <x v="32"/>
    <x v="1"/>
    <x v="13"/>
    <n v="1488.42"/>
    <n v="7"/>
    <n v="-297.68"/>
    <x v="7"/>
    <x v="3"/>
  </r>
  <r>
    <d v="2024-08-27T00:00:00"/>
    <x v="376"/>
    <x v="20"/>
    <x v="0"/>
    <x v="2"/>
    <n v="63.84"/>
    <n v="8"/>
    <n v="16.600000000000001"/>
    <x v="7"/>
    <x v="3"/>
  </r>
  <r>
    <d v="2024-08-27T00:00:00"/>
    <x v="376"/>
    <x v="20"/>
    <x v="2"/>
    <x v="6"/>
    <n v="347.97"/>
    <n v="3"/>
    <n v="100.91"/>
    <x v="7"/>
    <x v="3"/>
  </r>
  <r>
    <d v="2024-08-27T00:00:00"/>
    <x v="376"/>
    <x v="20"/>
    <x v="0"/>
    <x v="3"/>
    <n v="37.01"/>
    <n v="6"/>
    <n v="11.57"/>
    <x v="7"/>
    <x v="3"/>
  </r>
  <r>
    <d v="2024-08-27T00:00:00"/>
    <x v="145"/>
    <x v="0"/>
    <x v="0"/>
    <x v="4"/>
    <n v="5.95"/>
    <n v="1"/>
    <n v="0.37"/>
    <x v="7"/>
    <x v="3"/>
  </r>
  <r>
    <d v="2024-08-27T00:00:00"/>
    <x v="386"/>
    <x v="16"/>
    <x v="0"/>
    <x v="10"/>
    <n v="2.9"/>
    <n v="1"/>
    <n v="0.98"/>
    <x v="7"/>
    <x v="3"/>
  </r>
  <r>
    <d v="2024-08-27T00:00:00"/>
    <x v="696"/>
    <x v="3"/>
    <x v="1"/>
    <x v="8"/>
    <n v="198.46"/>
    <n v="2"/>
    <n v="99.23"/>
    <x v="7"/>
    <x v="3"/>
  </r>
  <r>
    <d v="2024-08-27T00:00:00"/>
    <x v="696"/>
    <x v="3"/>
    <x v="0"/>
    <x v="12"/>
    <n v="321.92"/>
    <n v="4"/>
    <n v="96.58"/>
    <x v="7"/>
    <x v="3"/>
  </r>
  <r>
    <d v="2024-08-27T00:00:00"/>
    <x v="696"/>
    <x v="3"/>
    <x v="2"/>
    <x v="16"/>
    <n v="879.98"/>
    <n v="2"/>
    <n v="329.99"/>
    <x v="7"/>
    <x v="3"/>
  </r>
  <r>
    <d v="2024-08-27T00:00:00"/>
    <x v="696"/>
    <x v="3"/>
    <x v="0"/>
    <x v="14"/>
    <n v="28.4"/>
    <n v="5"/>
    <n v="8.24"/>
    <x v="7"/>
    <x v="3"/>
  </r>
  <r>
    <d v="2024-08-27T00:00:00"/>
    <x v="696"/>
    <x v="3"/>
    <x v="1"/>
    <x v="5"/>
    <n v="230.28"/>
    <n v="3"/>
    <n v="23.03"/>
    <x v="7"/>
    <x v="3"/>
  </r>
  <r>
    <d v="2024-08-27T00:00:00"/>
    <x v="696"/>
    <x v="3"/>
    <x v="0"/>
    <x v="0"/>
    <n v="116.28"/>
    <n v="3"/>
    <n v="56.98"/>
    <x v="7"/>
    <x v="3"/>
  </r>
  <r>
    <d v="2024-08-27T00:00:00"/>
    <x v="696"/>
    <x v="3"/>
    <x v="0"/>
    <x v="3"/>
    <n v="841.57"/>
    <n v="2"/>
    <n v="294.55"/>
    <x v="7"/>
    <x v="3"/>
  </r>
  <r>
    <d v="2024-08-27T00:00:00"/>
    <x v="696"/>
    <x v="3"/>
    <x v="0"/>
    <x v="2"/>
    <n v="354.9"/>
    <n v="5"/>
    <n v="17.75"/>
    <x v="7"/>
    <x v="3"/>
  </r>
  <r>
    <d v="2024-08-27T00:00:00"/>
    <x v="613"/>
    <x v="15"/>
    <x v="0"/>
    <x v="0"/>
    <n v="5.18"/>
    <n v="1"/>
    <n v="1.81"/>
    <x v="7"/>
    <x v="3"/>
  </r>
  <r>
    <d v="2024-08-27T00:00:00"/>
    <x v="43"/>
    <x v="16"/>
    <x v="0"/>
    <x v="12"/>
    <n v="14.34"/>
    <n v="4"/>
    <n v="0.9"/>
    <x v="7"/>
    <x v="3"/>
  </r>
  <r>
    <d v="2024-08-27T00:00:00"/>
    <x v="624"/>
    <x v="2"/>
    <x v="0"/>
    <x v="0"/>
    <n v="12.67"/>
    <n v="3"/>
    <n v="3.96"/>
    <x v="7"/>
    <x v="3"/>
  </r>
  <r>
    <d v="2024-08-27T00:00:00"/>
    <x v="624"/>
    <x v="2"/>
    <x v="2"/>
    <x v="9"/>
    <n v="1119.8900000000001"/>
    <n v="14"/>
    <n v="209.98"/>
    <x v="7"/>
    <x v="3"/>
  </r>
  <r>
    <d v="2024-08-27T00:00:00"/>
    <x v="582"/>
    <x v="12"/>
    <x v="1"/>
    <x v="8"/>
    <n v="120.58"/>
    <n v="8"/>
    <n v="33.159999999999997"/>
    <x v="7"/>
    <x v="3"/>
  </r>
  <r>
    <d v="2024-08-28T00:00:00"/>
    <x v="61"/>
    <x v="22"/>
    <x v="2"/>
    <x v="6"/>
    <n v="35.17"/>
    <n v="4"/>
    <n v="11.43"/>
    <x v="7"/>
    <x v="3"/>
  </r>
  <r>
    <d v="2024-08-28T00:00:00"/>
    <x v="61"/>
    <x v="22"/>
    <x v="1"/>
    <x v="13"/>
    <n v="1137.75"/>
    <n v="5"/>
    <n v="250.31"/>
    <x v="7"/>
    <x v="3"/>
  </r>
  <r>
    <d v="2024-08-28T00:00:00"/>
    <x v="61"/>
    <x v="22"/>
    <x v="0"/>
    <x v="3"/>
    <n v="99.68"/>
    <n v="5"/>
    <n v="32.4"/>
    <x v="7"/>
    <x v="3"/>
  </r>
  <r>
    <d v="2024-08-28T00:00:00"/>
    <x v="61"/>
    <x v="22"/>
    <x v="0"/>
    <x v="4"/>
    <n v="5.56"/>
    <n v="2"/>
    <n v="1.45"/>
    <x v="7"/>
    <x v="3"/>
  </r>
  <r>
    <d v="2024-08-28T00:00:00"/>
    <x v="573"/>
    <x v="1"/>
    <x v="0"/>
    <x v="0"/>
    <n v="25.34"/>
    <n v="6"/>
    <n v="7.92"/>
    <x v="7"/>
    <x v="3"/>
  </r>
  <r>
    <d v="2024-08-28T00:00:00"/>
    <x v="573"/>
    <x v="1"/>
    <x v="0"/>
    <x v="0"/>
    <n v="26.72"/>
    <n v="5"/>
    <n v="9.35"/>
    <x v="7"/>
    <x v="3"/>
  </r>
  <r>
    <d v="2024-08-28T00:00:00"/>
    <x v="342"/>
    <x v="21"/>
    <x v="0"/>
    <x v="14"/>
    <n v="21.81"/>
    <n v="3"/>
    <n v="5.89"/>
    <x v="7"/>
    <x v="3"/>
  </r>
  <r>
    <d v="2024-08-28T00:00:00"/>
    <x v="342"/>
    <x v="21"/>
    <x v="0"/>
    <x v="12"/>
    <n v="91.6"/>
    <n v="5"/>
    <n v="26.56"/>
    <x v="7"/>
    <x v="3"/>
  </r>
  <r>
    <d v="2024-08-29T00:00:00"/>
    <x v="552"/>
    <x v="1"/>
    <x v="0"/>
    <x v="1"/>
    <n v="47.36"/>
    <n v="4"/>
    <n v="17.760000000000002"/>
    <x v="7"/>
    <x v="3"/>
  </r>
  <r>
    <d v="2024-08-29T00:00:00"/>
    <x v="552"/>
    <x v="1"/>
    <x v="0"/>
    <x v="2"/>
    <n v="27.44"/>
    <n v="2"/>
    <n v="2.4"/>
    <x v="7"/>
    <x v="3"/>
  </r>
  <r>
    <d v="2024-08-29T00:00:00"/>
    <x v="552"/>
    <x v="1"/>
    <x v="0"/>
    <x v="3"/>
    <n v="3.24"/>
    <n v="9"/>
    <n v="-5.18"/>
    <x v="7"/>
    <x v="3"/>
  </r>
  <r>
    <d v="2024-08-29T00:00:00"/>
    <x v="548"/>
    <x v="2"/>
    <x v="0"/>
    <x v="4"/>
    <n v="9.41"/>
    <n v="7"/>
    <n v="0.71"/>
    <x v="7"/>
    <x v="3"/>
  </r>
  <r>
    <d v="2024-08-29T00:00:00"/>
    <x v="602"/>
    <x v="3"/>
    <x v="1"/>
    <x v="8"/>
    <n v="148.02000000000001"/>
    <n v="3"/>
    <n v="41.45"/>
    <x v="7"/>
    <x v="3"/>
  </r>
  <r>
    <d v="2024-08-31T00:00:00"/>
    <x v="467"/>
    <x v="12"/>
    <x v="0"/>
    <x v="2"/>
    <n v="10.74"/>
    <n v="1"/>
    <n v="0.81"/>
    <x v="7"/>
    <x v="3"/>
  </r>
  <r>
    <d v="2024-08-31T00:00:00"/>
    <x v="467"/>
    <x v="12"/>
    <x v="0"/>
    <x v="7"/>
    <n v="8.3800000000000008"/>
    <n v="3"/>
    <n v="2.72"/>
    <x v="7"/>
    <x v="3"/>
  </r>
  <r>
    <d v="2024-08-31T00:00:00"/>
    <x v="556"/>
    <x v="25"/>
    <x v="0"/>
    <x v="0"/>
    <n v="229.54"/>
    <n v="7"/>
    <n v="83.21"/>
    <x v="7"/>
    <x v="3"/>
  </r>
  <r>
    <d v="2024-08-31T00:00:00"/>
    <x v="63"/>
    <x v="18"/>
    <x v="0"/>
    <x v="12"/>
    <n v="638.73"/>
    <n v="9"/>
    <n v="166.07"/>
    <x v="7"/>
    <x v="3"/>
  </r>
  <r>
    <d v="2024-08-31T00:00:00"/>
    <x v="299"/>
    <x v="3"/>
    <x v="0"/>
    <x v="3"/>
    <n v="6.67"/>
    <n v="3"/>
    <n v="2.17"/>
    <x v="7"/>
    <x v="3"/>
  </r>
  <r>
    <d v="2024-08-31T00:00:00"/>
    <x v="299"/>
    <x v="3"/>
    <x v="2"/>
    <x v="6"/>
    <n v="689.41"/>
    <n v="4"/>
    <n v="77.56"/>
    <x v="7"/>
    <x v="3"/>
  </r>
  <r>
    <d v="2024-08-31T00:00:00"/>
    <x v="497"/>
    <x v="8"/>
    <x v="2"/>
    <x v="9"/>
    <n v="659.9"/>
    <n v="2"/>
    <n v="217.77"/>
    <x v="7"/>
    <x v="3"/>
  </r>
  <r>
    <d v="2024-08-31T00:00:00"/>
    <x v="620"/>
    <x v="22"/>
    <x v="1"/>
    <x v="5"/>
    <n v="569.57000000000005"/>
    <n v="2"/>
    <n v="7.12"/>
    <x v="7"/>
    <x v="3"/>
  </r>
  <r>
    <d v="2024-08-31T00:00:00"/>
    <x v="620"/>
    <x v="22"/>
    <x v="0"/>
    <x v="2"/>
    <n v="149.72999999999999"/>
    <n v="7"/>
    <n v="43.42"/>
    <x v="7"/>
    <x v="3"/>
  </r>
  <r>
    <d v="2024-08-31T00:00:00"/>
    <x v="588"/>
    <x v="11"/>
    <x v="0"/>
    <x v="14"/>
    <n v="6.21"/>
    <n v="2"/>
    <n v="0.7"/>
    <x v="7"/>
    <x v="3"/>
  </r>
  <r>
    <d v="2024-08-31T00:00:00"/>
    <x v="282"/>
    <x v="3"/>
    <x v="0"/>
    <x v="2"/>
    <n v="193.95"/>
    <n v="3"/>
    <n v="9.6999999999999993"/>
    <x v="7"/>
    <x v="3"/>
  </r>
  <r>
    <m/>
    <x v="789"/>
    <x v="49"/>
    <x v="3"/>
    <x v="17"/>
    <m/>
    <m/>
    <m/>
    <x v="12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15">
  <r>
    <s v="Darren Powers"/>
    <x v="0"/>
  </r>
  <r>
    <s v="Phillina Ober"/>
    <x v="0"/>
  </r>
  <r>
    <s v="Phillina Ober"/>
    <x v="0"/>
  </r>
  <r>
    <s v="Phillina Ober"/>
    <x v="0"/>
  </r>
  <r>
    <s v="Mick Brown"/>
    <x v="0"/>
  </r>
  <r>
    <s v="Lycoris Saunders"/>
    <x v="0"/>
  </r>
  <r>
    <s v="Jack O'Briant"/>
    <x v="0"/>
  </r>
  <r>
    <s v="Maria Etezadi"/>
    <x v="0"/>
  </r>
  <r>
    <s v="Maria Etezadi"/>
    <x v="0"/>
  </r>
  <r>
    <s v="Maria Etezadi"/>
    <x v="0"/>
  </r>
  <r>
    <s v="Maria Etezadi"/>
    <x v="0"/>
  </r>
  <r>
    <s v="Maria Etezadi"/>
    <x v="0"/>
  </r>
  <r>
    <s v="Maria Etezadi"/>
    <x v="0"/>
  </r>
  <r>
    <s v="Maria Etezadi"/>
    <x v="0"/>
  </r>
  <r>
    <s v="Vivek Sundaresam"/>
    <x v="0"/>
  </r>
  <r>
    <s v="Vivek Sundaresam"/>
    <x v="0"/>
  </r>
  <r>
    <s v="Melanie Seite"/>
    <x v="0"/>
  </r>
  <r>
    <s v="Melanie Seite"/>
    <x v="0"/>
  </r>
  <r>
    <s v="Anthony Jacobs"/>
    <x v="0"/>
  </r>
  <r>
    <s v="Anthony Jacobs"/>
    <x v="0"/>
  </r>
  <r>
    <s v="Seth Vernon"/>
    <x v="0"/>
  </r>
  <r>
    <s v="Chris Selesnick"/>
    <x v="0"/>
  </r>
  <r>
    <s v="Chris Selesnick"/>
    <x v="0"/>
  </r>
  <r>
    <s v="Chris Selesnick"/>
    <x v="0"/>
  </r>
  <r>
    <s v="Chris Selesnick"/>
    <x v="0"/>
  </r>
  <r>
    <s v="Chris Selesnick"/>
    <x v="0"/>
  </r>
  <r>
    <s v="Natalie DeCherney"/>
    <x v="0"/>
  </r>
  <r>
    <s v="Brian Dahlen"/>
    <x v="0"/>
  </r>
  <r>
    <s v="Brian Dahlen"/>
    <x v="0"/>
  </r>
  <r>
    <s v="Brian Dahlen"/>
    <x v="0"/>
  </r>
  <r>
    <s v="Michael Moore"/>
    <x v="0"/>
  </r>
  <r>
    <s v="Michael Moore"/>
    <x v="0"/>
  </r>
  <r>
    <s v="Brendan Sweed"/>
    <x v="0"/>
  </r>
  <r>
    <s v="Erica Hackney"/>
    <x v="0"/>
  </r>
  <r>
    <s v="Delfina Latchford"/>
    <x v="0"/>
  </r>
  <r>
    <s v="Delfina Latchford"/>
    <x v="0"/>
  </r>
  <r>
    <s v="Delfina Latchford"/>
    <x v="0"/>
  </r>
  <r>
    <s v="Delfina Latchford"/>
    <x v="0"/>
  </r>
  <r>
    <s v="David Wiener"/>
    <x v="0"/>
  </r>
  <r>
    <s v="Toby Swindell"/>
    <x v="0"/>
  </r>
  <r>
    <s v="Toby Swindell"/>
    <x v="0"/>
  </r>
  <r>
    <s v="Toby Swindell"/>
    <x v="0"/>
  </r>
  <r>
    <s v="Toby Swindell"/>
    <x v="0"/>
  </r>
  <r>
    <s v="Hunter Lopez"/>
    <x v="0"/>
  </r>
  <r>
    <s v="Hunter Lopez"/>
    <x v="0"/>
  </r>
  <r>
    <s v="Hunter Lopez"/>
    <x v="0"/>
  </r>
  <r>
    <s v="Hunter Lopez"/>
    <x v="0"/>
  </r>
  <r>
    <s v="Hunter Lopez"/>
    <x v="0"/>
  </r>
  <r>
    <s v="Hunter Lopez"/>
    <x v="0"/>
  </r>
  <r>
    <s v="Mark Van Huff"/>
    <x v="0"/>
  </r>
  <r>
    <s v="Mark Van Huff"/>
    <x v="0"/>
  </r>
  <r>
    <s v="Xylona Preis"/>
    <x v="0"/>
  </r>
  <r>
    <s v="Xylona Preis"/>
    <x v="0"/>
  </r>
  <r>
    <s v="Xylona Preis"/>
    <x v="0"/>
  </r>
  <r>
    <s v="Xylona Preis"/>
    <x v="0"/>
  </r>
  <r>
    <s v="Xylona Preis"/>
    <x v="0"/>
  </r>
  <r>
    <s v="Xylona Preis"/>
    <x v="0"/>
  </r>
  <r>
    <s v="Xylona Preis"/>
    <x v="0"/>
  </r>
  <r>
    <s v="Xylona Preis"/>
    <x v="0"/>
  </r>
  <r>
    <s v="Muhammed MacIntyre"/>
    <x v="0"/>
  </r>
  <r>
    <s v="Tom Boeckenhauer"/>
    <x v="0"/>
  </r>
  <r>
    <s v="Ionia McGrath"/>
    <x v="0"/>
  </r>
  <r>
    <s v="Speros Goranitis"/>
    <x v="0"/>
  </r>
  <r>
    <s v="Shirley Daniels"/>
    <x v="0"/>
  </r>
  <r>
    <s v="Shirley Daniels"/>
    <x v="0"/>
  </r>
  <r>
    <s v="Shirley Daniels"/>
    <x v="0"/>
  </r>
  <r>
    <s v="Shirley Daniels"/>
    <x v="0"/>
  </r>
  <r>
    <s v="Shirley Daniels"/>
    <x v="0"/>
  </r>
  <r>
    <s v="Shirley Daniels"/>
    <x v="0"/>
  </r>
  <r>
    <s v="Shirley Daniels"/>
    <x v="0"/>
  </r>
  <r>
    <s v="Carol Adams"/>
    <x v="0"/>
  </r>
  <r>
    <s v="Carol Adams"/>
    <x v="0"/>
  </r>
  <r>
    <s v="Ed Jacobs"/>
    <x v="0"/>
  </r>
  <r>
    <s v="Ed Jacobs"/>
    <x v="0"/>
  </r>
  <r>
    <s v="Ed Jacobs"/>
    <x v="0"/>
  </r>
  <r>
    <s v="Jasper Cacioppo"/>
    <x v="0"/>
  </r>
  <r>
    <s v="Mike Vittorini"/>
    <x v="0"/>
  </r>
  <r>
    <s v="Mike Vittorini"/>
    <x v="0"/>
  </r>
  <r>
    <s v="Liz Carlisle"/>
    <x v="0"/>
  </r>
  <r>
    <s v="Bradley Drucker"/>
    <x v="0"/>
  </r>
  <r>
    <s v="Cynthia Delaney"/>
    <x v="0"/>
  </r>
  <r>
    <s v="Eric Barreto"/>
    <x v="0"/>
  </r>
  <r>
    <s v="Eric Barreto"/>
    <x v="0"/>
  </r>
  <r>
    <s v="Tom Boeckenhauer"/>
    <x v="0"/>
  </r>
  <r>
    <s v="Tom Boeckenhauer"/>
    <x v="0"/>
  </r>
  <r>
    <s v="Deborah Brumfield"/>
    <x v="0"/>
  </r>
  <r>
    <s v="Deborah Brumfield"/>
    <x v="0"/>
  </r>
  <r>
    <s v="Mark Haberlin"/>
    <x v="0"/>
  </r>
  <r>
    <s v="Neil Ducich"/>
    <x v="0"/>
  </r>
  <r>
    <s v="Neil Ducich"/>
    <x v="0"/>
  </r>
  <r>
    <s v="Neil Ducich"/>
    <x v="0"/>
  </r>
  <r>
    <s v="Delfina Latchford"/>
    <x v="0"/>
  </r>
  <r>
    <s v="Cyma Kinney"/>
    <x v="0"/>
  </r>
  <r>
    <s v="Chris Selesnick"/>
    <x v="0"/>
  </r>
  <r>
    <s v="Nathan Mautz"/>
    <x v="0"/>
  </r>
  <r>
    <s v="Natalie Fritzler"/>
    <x v="0"/>
  </r>
  <r>
    <s v="Natalie Fritzler"/>
    <x v="0"/>
  </r>
  <r>
    <s v="Natalie Fritzler"/>
    <x v="0"/>
  </r>
  <r>
    <s v="Guy Armstrong"/>
    <x v="0"/>
  </r>
  <r>
    <s v="Guy Armstrong"/>
    <x v="0"/>
  </r>
  <r>
    <s v="Guy Armstrong"/>
    <x v="0"/>
  </r>
  <r>
    <s v="Guy Armstrong"/>
    <x v="0"/>
  </r>
  <r>
    <s v="Guy Armstrong"/>
    <x v="0"/>
  </r>
  <r>
    <s v="Guy Armstrong"/>
    <x v="0"/>
  </r>
  <r>
    <s v="Sanjit Chand"/>
    <x v="0"/>
  </r>
  <r>
    <s v="Shui Tom"/>
    <x v="0"/>
  </r>
  <r>
    <s v="Marina Lichtenstein"/>
    <x v="0"/>
  </r>
  <r>
    <s v="Marina Lichtenstein"/>
    <x v="0"/>
  </r>
  <r>
    <s v="Marina Lichtenstein"/>
    <x v="0"/>
  </r>
  <r>
    <s v="Barry FranzÃ¶sisch"/>
    <x v="0"/>
  </r>
  <r>
    <s v="Michael Nguyen"/>
    <x v="0"/>
  </r>
  <r>
    <s v="Michael Nguyen"/>
    <x v="0"/>
  </r>
  <r>
    <s v="Delfina Latchford"/>
    <x v="0"/>
  </r>
  <r>
    <s v="Troy Blackwell"/>
    <x v="0"/>
  </r>
  <r>
    <s v="Aaron Bergman"/>
    <x v="0"/>
  </r>
  <r>
    <s v="Linda Cazamias"/>
    <x v="0"/>
  </r>
  <r>
    <s v="Linda Cazamias"/>
    <x v="0"/>
  </r>
  <r>
    <s v="Steven Roelle"/>
    <x v="0"/>
  </r>
  <r>
    <s v="Tamara Manning"/>
    <x v="0"/>
  </r>
  <r>
    <s v="Sue Ann Reed"/>
    <x v="0"/>
  </r>
  <r>
    <s v="Michael Grace"/>
    <x v="0"/>
  </r>
  <r>
    <s v="Michael Grace"/>
    <x v="0"/>
  </r>
  <r>
    <s v="Jennifer Halladay"/>
    <x v="0"/>
  </r>
  <r>
    <s v="Jennifer Halladay"/>
    <x v="0"/>
  </r>
  <r>
    <s v="Joy Smith"/>
    <x v="0"/>
  </r>
  <r>
    <s v="Dave Brooks"/>
    <x v="0"/>
  </r>
  <r>
    <s v="Hallie Redmond"/>
    <x v="0"/>
  </r>
  <r>
    <s v="Vicky Freymann"/>
    <x v="0"/>
  </r>
  <r>
    <s v="Vicky Freymann"/>
    <x v="0"/>
  </r>
  <r>
    <s v="Shahid Collister"/>
    <x v="0"/>
  </r>
  <r>
    <s v="Shahid Collister"/>
    <x v="0"/>
  </r>
  <r>
    <s v="Shahid Collister"/>
    <x v="0"/>
  </r>
  <r>
    <s v="Shahid Collister"/>
    <x v="0"/>
  </r>
  <r>
    <s v="Giulietta Weimer"/>
    <x v="0"/>
  </r>
  <r>
    <s v="Giulietta Weimer"/>
    <x v="0"/>
  </r>
  <r>
    <s v="Kristina Nunn"/>
    <x v="0"/>
  </r>
  <r>
    <s v="Kristina Nunn"/>
    <x v="0"/>
  </r>
  <r>
    <s v="Nicole Hansen"/>
    <x v="0"/>
  </r>
  <r>
    <s v="Nicole Hansen"/>
    <x v="0"/>
  </r>
  <r>
    <s v="Ashley Jarboe"/>
    <x v="0"/>
  </r>
  <r>
    <s v="Anne Pryor"/>
    <x v="0"/>
  </r>
  <r>
    <s v="Anne Pryor"/>
    <x v="0"/>
  </r>
  <r>
    <s v="Anne Pryor"/>
    <x v="0"/>
  </r>
  <r>
    <s v="Jill Stevenson"/>
    <x v="0"/>
  </r>
  <r>
    <s v="Jill Stevenson"/>
    <x v="0"/>
  </r>
  <r>
    <s v="Jill Stevenson"/>
    <x v="0"/>
  </r>
  <r>
    <s v="Sam Craven"/>
    <x v="0"/>
  </r>
  <r>
    <s v="Eva Jacobs"/>
    <x v="0"/>
  </r>
  <r>
    <s v="Clay Ludtke"/>
    <x v="0"/>
  </r>
  <r>
    <s v="Sanjit Chand"/>
    <x v="0"/>
  </r>
  <r>
    <s v="Aimee Bixby"/>
    <x v="0"/>
  </r>
  <r>
    <s v="Aimee Bixby"/>
    <x v="0"/>
  </r>
  <r>
    <s v="Aimee Bixby"/>
    <x v="0"/>
  </r>
  <r>
    <s v="Aimee Bixby"/>
    <x v="0"/>
  </r>
  <r>
    <s v="Aimee Bixby"/>
    <x v="0"/>
  </r>
  <r>
    <s v="Aaron Bergman"/>
    <x v="0"/>
  </r>
  <r>
    <s v="Aaron Bergman"/>
    <x v="0"/>
  </r>
  <r>
    <s v="Aaron Bergman"/>
    <x v="0"/>
  </r>
  <r>
    <s v="Nora Pelletier"/>
    <x v="0"/>
  </r>
  <r>
    <s v="Craig Molinari"/>
    <x v="0"/>
  </r>
  <r>
    <s v="Craig Molinari"/>
    <x v="0"/>
  </r>
  <r>
    <s v="Craig Molinari"/>
    <x v="0"/>
  </r>
  <r>
    <s v="Craig Molinari"/>
    <x v="0"/>
  </r>
  <r>
    <s v="Scott Williamson"/>
    <x v="0"/>
  </r>
  <r>
    <s v="Kean Thornton"/>
    <x v="0"/>
  </r>
  <r>
    <s v="Kean Thornton"/>
    <x v="0"/>
  </r>
  <r>
    <s v="Chloris Kastensmidt"/>
    <x v="0"/>
  </r>
  <r>
    <s v="Chloris Kastensmidt"/>
    <x v="0"/>
  </r>
  <r>
    <s v="Kelly Andreada"/>
    <x v="0"/>
  </r>
  <r>
    <s v="Filia McAdams"/>
    <x v="0"/>
  </r>
  <r>
    <s v="Filia McAdams"/>
    <x v="0"/>
  </r>
  <r>
    <s v="Filia McAdams"/>
    <x v="0"/>
  </r>
  <r>
    <s v="Filia McAdams"/>
    <x v="0"/>
  </r>
  <r>
    <s v="Richard Bierner"/>
    <x v="0"/>
  </r>
  <r>
    <s v="Dean Katz"/>
    <x v="0"/>
  </r>
  <r>
    <s v="Dean Katz"/>
    <x v="0"/>
  </r>
  <r>
    <s v="Christine Kargatis"/>
    <x v="0"/>
  </r>
  <r>
    <s v="Jason Fortune-"/>
    <x v="0"/>
  </r>
  <r>
    <s v="Jason Fortune-"/>
    <x v="0"/>
  </r>
  <r>
    <s v="Jason Fortune-"/>
    <x v="0"/>
  </r>
  <r>
    <s v="Jason Fortune-"/>
    <x v="0"/>
  </r>
  <r>
    <s v="Jason Fortune-"/>
    <x v="0"/>
  </r>
  <r>
    <s v="Rick Bensley"/>
    <x v="0"/>
  </r>
  <r>
    <s v="Rick Bensley"/>
    <x v="0"/>
  </r>
  <r>
    <s v="Neil FranzÃ¶sisch"/>
    <x v="0"/>
  </r>
  <r>
    <s v="Alan Shonely"/>
    <x v="0"/>
  </r>
  <r>
    <s v="Alan Shonely"/>
    <x v="0"/>
  </r>
  <r>
    <s v="Alan Shonely"/>
    <x v="0"/>
  </r>
  <r>
    <s v="Alan Shonely"/>
    <x v="0"/>
  </r>
  <r>
    <s v="Alan Shonely"/>
    <x v="0"/>
  </r>
  <r>
    <s v="Kristina Nunn"/>
    <x v="0"/>
  </r>
  <r>
    <s v="Bradley Nguyen"/>
    <x v="0"/>
  </r>
  <r>
    <s v="Bradley Nguyen"/>
    <x v="0"/>
  </r>
  <r>
    <s v="Bradley Nguyen"/>
    <x v="0"/>
  </r>
  <r>
    <s v="Bradley Nguyen"/>
    <x v="0"/>
  </r>
  <r>
    <s v="Bradley Nguyen"/>
    <x v="0"/>
  </r>
  <r>
    <s v="Christine Phan"/>
    <x v="0"/>
  </r>
  <r>
    <s v="Christine Phan"/>
    <x v="0"/>
  </r>
  <r>
    <s v="Christine Phan"/>
    <x v="0"/>
  </r>
  <r>
    <s v="Christine Phan"/>
    <x v="0"/>
  </r>
  <r>
    <s v="Christine Phan"/>
    <x v="0"/>
  </r>
  <r>
    <s v="Annie Zypern"/>
    <x v="0"/>
  </r>
  <r>
    <s v="Annie Zypern"/>
    <x v="0"/>
  </r>
  <r>
    <s v="Annie Zypern"/>
    <x v="0"/>
  </r>
  <r>
    <s v="Mark Haberlin"/>
    <x v="0"/>
  </r>
  <r>
    <s v="Mark Haberlin"/>
    <x v="0"/>
  </r>
  <r>
    <s v="Mark Haberlin"/>
    <x v="0"/>
  </r>
  <r>
    <s v="Mark Haberlin"/>
    <x v="0"/>
  </r>
  <r>
    <s v="Mark Haberlin"/>
    <x v="0"/>
  </r>
  <r>
    <s v="Quincy Jones"/>
    <x v="0"/>
  </r>
  <r>
    <s v="Sean Miller"/>
    <x v="0"/>
  </r>
  <r>
    <s v="Sean Miller"/>
    <x v="0"/>
  </r>
  <r>
    <s v="Sean Miller"/>
    <x v="0"/>
  </r>
  <r>
    <s v="Sean Miller"/>
    <x v="0"/>
  </r>
  <r>
    <s v="Sean Miller"/>
    <x v="0"/>
  </r>
  <r>
    <s v="Sean Miller"/>
    <x v="0"/>
  </r>
  <r>
    <s v="Sean Miller"/>
    <x v="0"/>
  </r>
  <r>
    <s v="Eileen Kiefer"/>
    <x v="0"/>
  </r>
  <r>
    <s v="Sample Company A"/>
    <x v="0"/>
  </r>
  <r>
    <s v="Sample Company A"/>
    <x v="0"/>
  </r>
  <r>
    <s v="Sample Company A"/>
    <x v="0"/>
  </r>
  <r>
    <s v="Matt Connell"/>
    <x v="0"/>
  </r>
  <r>
    <s v="Matt Connell"/>
    <x v="0"/>
  </r>
  <r>
    <s v="Matt Connell"/>
    <x v="0"/>
  </r>
  <r>
    <s v="Matt Connell"/>
    <x v="0"/>
  </r>
  <r>
    <s v="Matt Connell"/>
    <x v="0"/>
  </r>
  <r>
    <s v="Matt Connell"/>
    <x v="0"/>
  </r>
  <r>
    <s v="Matt Connell"/>
    <x v="0"/>
  </r>
  <r>
    <s v="Cassandra Brandow"/>
    <x v="0"/>
  </r>
  <r>
    <s v="Cassandra Brandow"/>
    <x v="0"/>
  </r>
  <r>
    <s v="Thomas Seio"/>
    <x v="0"/>
  </r>
  <r>
    <s v="Kristen Hastings"/>
    <x v="0"/>
  </r>
  <r>
    <s v="Kristen Hastings"/>
    <x v="0"/>
  </r>
  <r>
    <s v="Kristen Hastings"/>
    <x v="0"/>
  </r>
  <r>
    <s v="Kristen Hastings"/>
    <x v="0"/>
  </r>
  <r>
    <s v="Kristen Hastings"/>
    <x v="0"/>
  </r>
  <r>
    <s v="Gary McGarr"/>
    <x v="0"/>
  </r>
  <r>
    <s v="Gary McGarr"/>
    <x v="0"/>
  </r>
  <r>
    <s v="Gary McGarr"/>
    <x v="0"/>
  </r>
  <r>
    <s v="Craig Carroll"/>
    <x v="0"/>
  </r>
  <r>
    <s v="Craig Carroll"/>
    <x v="0"/>
  </r>
  <r>
    <s v="Beth Fritzler"/>
    <x v="0"/>
  </r>
  <r>
    <s v="Beth Fritzler"/>
    <x v="0"/>
  </r>
  <r>
    <s v="Vivian Mathis"/>
    <x v="0"/>
  </r>
  <r>
    <s v="Patrick O'Donnell"/>
    <x v="0"/>
  </r>
  <r>
    <s v="Patrick O'Donnell"/>
    <x v="0"/>
  </r>
  <r>
    <s v="Bruce Geld"/>
    <x v="0"/>
  </r>
  <r>
    <s v="Carlos Daly"/>
    <x v="0"/>
  </r>
  <r>
    <s v="Maurice Satty"/>
    <x v="0"/>
  </r>
  <r>
    <s v="Annie Zypern"/>
    <x v="0"/>
  </r>
  <r>
    <s v="Christina Anderson"/>
    <x v="0"/>
  </r>
  <r>
    <s v="Christina Anderson"/>
    <x v="0"/>
  </r>
  <r>
    <s v="Christina Anderson"/>
    <x v="0"/>
  </r>
  <r>
    <s v="Christina Anderson"/>
    <x v="0"/>
  </r>
  <r>
    <s v="Jonathan Doherty"/>
    <x v="0"/>
  </r>
  <r>
    <s v="Damala Kotsonis"/>
    <x v="0"/>
  </r>
  <r>
    <s v="Damala Kotsonis"/>
    <x v="0"/>
  </r>
  <r>
    <s v="Damala Kotsonis"/>
    <x v="0"/>
  </r>
  <r>
    <s v="Cindy Stewart"/>
    <x v="0"/>
  </r>
  <r>
    <s v="Christina VanderZanden"/>
    <x v="0"/>
  </r>
  <r>
    <s v="Christina VanderZanden"/>
    <x v="0"/>
  </r>
  <r>
    <s v="Daniel Raglin"/>
    <x v="0"/>
  </r>
  <r>
    <s v="Mike Pelletier"/>
    <x v="0"/>
  </r>
  <r>
    <s v="Mike Gockenbach"/>
    <x v="0"/>
  </r>
  <r>
    <s v="Kunst Miller"/>
    <x v="0"/>
  </r>
  <r>
    <s v="Dorris liebe"/>
    <x v="0"/>
  </r>
  <r>
    <s v="Dorris liebe"/>
    <x v="0"/>
  </r>
  <r>
    <s v="Susan Gilcrest"/>
    <x v="0"/>
  </r>
  <r>
    <s v="Guy Armstrong"/>
    <x v="0"/>
  </r>
  <r>
    <s v="Mark Packer"/>
    <x v="0"/>
  </r>
  <r>
    <s v="Mark Packer"/>
    <x v="0"/>
  </r>
  <r>
    <s v="Mark Packer"/>
    <x v="0"/>
  </r>
  <r>
    <s v="Nat Carroll"/>
    <x v="0"/>
  </r>
  <r>
    <s v="Alex Avila"/>
    <x v="0"/>
  </r>
  <r>
    <s v="Alex Avila"/>
    <x v="0"/>
  </r>
  <r>
    <s v="Jas O'Carroll"/>
    <x v="0"/>
  </r>
  <r>
    <s v="Dorothy Dickinson"/>
    <x v="0"/>
  </r>
  <r>
    <s v="Dorothy Dickinson"/>
    <x v="0"/>
  </r>
  <r>
    <s v="Karen Bern"/>
    <x v="0"/>
  </r>
  <r>
    <s v="Trudy Glocke"/>
    <x v="0"/>
  </r>
  <r>
    <s v="Trudy Glocke"/>
    <x v="0"/>
  </r>
  <r>
    <s v="Trudy Glocke"/>
    <x v="0"/>
  </r>
  <r>
    <s v="Kunst Miller"/>
    <x v="0"/>
  </r>
  <r>
    <s v="Kunst Miller"/>
    <x v="0"/>
  </r>
  <r>
    <s v="Katharine Harms"/>
    <x v="0"/>
  </r>
  <r>
    <s v="Katharine Harms"/>
    <x v="0"/>
  </r>
  <r>
    <s v="Rob Dowd"/>
    <x v="0"/>
  </r>
  <r>
    <s v="Rob Dowd"/>
    <x v="0"/>
  </r>
  <r>
    <s v="Rob Dowd"/>
    <x v="0"/>
  </r>
  <r>
    <s v="Sam Craven"/>
    <x v="0"/>
  </r>
  <r>
    <s v="Sam Craven"/>
    <x v="0"/>
  </r>
  <r>
    <s v="Anna HÃ¤berlin"/>
    <x v="0"/>
  </r>
  <r>
    <s v="Katrina Edelman"/>
    <x v="0"/>
  </r>
  <r>
    <s v="Katrina Edelman"/>
    <x v="0"/>
  </r>
  <r>
    <s v="Katrina Edelman"/>
    <x v="0"/>
  </r>
  <r>
    <s v="Paul Knutson"/>
    <x v="0"/>
  </r>
  <r>
    <s v="Maurice Satty"/>
    <x v="0"/>
  </r>
  <r>
    <s v="Maurice Satty"/>
    <x v="0"/>
  </r>
  <r>
    <s v="Mary Zewe"/>
    <x v="0"/>
  </r>
  <r>
    <s v="Ken Black"/>
    <x v="0"/>
  </r>
  <r>
    <s v="Ken Black"/>
    <x v="0"/>
  </r>
  <r>
    <s v="Ken Black"/>
    <x v="0"/>
  </r>
  <r>
    <s v="Ken Black"/>
    <x v="0"/>
  </r>
  <r>
    <s v="Tracy Hopkins"/>
    <x v="0"/>
  </r>
  <r>
    <s v="Greg Maxwell"/>
    <x v="0"/>
  </r>
  <r>
    <s v="Greg Maxwell"/>
    <x v="0"/>
  </r>
  <r>
    <s v="Greg Maxwell"/>
    <x v="0"/>
  </r>
  <r>
    <s v="Greg Maxwell"/>
    <x v="0"/>
  </r>
  <r>
    <s v="Greg Maxwell"/>
    <x v="0"/>
  </r>
  <r>
    <s v="John Grady"/>
    <x v="0"/>
  </r>
  <r>
    <s v="John Grady"/>
    <x v="0"/>
  </r>
  <r>
    <s v="Ruben Dartt"/>
    <x v="0"/>
  </r>
  <r>
    <s v="Ruben Dartt"/>
    <x v="0"/>
  </r>
  <r>
    <s v="Ruben Dartt"/>
    <x v="0"/>
  </r>
  <r>
    <s v="Ruben Dartt"/>
    <x v="0"/>
  </r>
  <r>
    <s v="Roy Phan"/>
    <x v="0"/>
  </r>
  <r>
    <s v="Guy Phonely"/>
    <x v="0"/>
  </r>
  <r>
    <s v="Shirley Daniels"/>
    <x v="0"/>
  </r>
  <r>
    <s v="Shirley Daniels"/>
    <x v="0"/>
  </r>
  <r>
    <s v="Shirley Daniels"/>
    <x v="0"/>
  </r>
  <r>
    <s v="Scott Cohen"/>
    <x v="0"/>
  </r>
  <r>
    <s v="Scott Cohen"/>
    <x v="0"/>
  </r>
  <r>
    <s v="Andy Yotov"/>
    <x v="0"/>
  </r>
  <r>
    <s v="Andy Yotov"/>
    <x v="0"/>
  </r>
  <r>
    <s v="Andy Yotov"/>
    <x v="0"/>
  </r>
  <r>
    <s v="Andy Yotov"/>
    <x v="0"/>
  </r>
  <r>
    <s v="Frank Hawley"/>
    <x v="0"/>
  </r>
  <r>
    <s v="Frank Hawley"/>
    <x v="0"/>
  </r>
  <r>
    <s v="Frank Hawley"/>
    <x v="0"/>
  </r>
  <r>
    <s v="Pauline Johnson"/>
    <x v="0"/>
  </r>
  <r>
    <s v="Roland Schwarz"/>
    <x v="0"/>
  </r>
  <r>
    <s v="Roland Schwarz"/>
    <x v="0"/>
  </r>
  <r>
    <s v="Valerie Mitchum"/>
    <x v="0"/>
  </r>
  <r>
    <s v="Valerie Mitchum"/>
    <x v="0"/>
  </r>
  <r>
    <s v="Jim Mitchum"/>
    <x v="0"/>
  </r>
  <r>
    <s v="Jim Mitchum"/>
    <x v="0"/>
  </r>
  <r>
    <s v="Ruben Ausman"/>
    <x v="0"/>
  </r>
  <r>
    <s v="Pauline Chand"/>
    <x v="0"/>
  </r>
  <r>
    <s v="Nathan Mautz"/>
    <x v="0"/>
  </r>
  <r>
    <s v="Nathan Mautz"/>
    <x v="0"/>
  </r>
  <r>
    <s v="John Stevenson"/>
    <x v="0"/>
  </r>
  <r>
    <s v="Jay Kimmel"/>
    <x v="0"/>
  </r>
  <r>
    <s v="Jay Kimmel"/>
    <x v="0"/>
  </r>
  <r>
    <s v="Jay Kimmel"/>
    <x v="0"/>
  </r>
  <r>
    <s v="Jay Kimmel"/>
    <x v="0"/>
  </r>
  <r>
    <s v="Sanjit Engle"/>
    <x v="0"/>
  </r>
  <r>
    <s v="Gary Mitchum"/>
    <x v="0"/>
  </r>
  <r>
    <s v="Michelle Moray"/>
    <x v="0"/>
  </r>
  <r>
    <s v="Michelle Moray"/>
    <x v="0"/>
  </r>
  <r>
    <s v="Michelle Moray"/>
    <x v="0"/>
  </r>
  <r>
    <s v="Kean Nguyen"/>
    <x v="0"/>
  </r>
  <r>
    <s v="Kean Nguyen"/>
    <x v="0"/>
  </r>
  <r>
    <s v="Kean Nguyen"/>
    <x v="0"/>
  </r>
  <r>
    <s v="Kean Nguyen"/>
    <x v="0"/>
  </r>
  <r>
    <s v="Stewart Visinsky"/>
    <x v="0"/>
  </r>
  <r>
    <s v="Edward Hooks"/>
    <x v="0"/>
  </r>
  <r>
    <s v="Jonathan Doherty"/>
    <x v="0"/>
  </r>
  <r>
    <s v="Jonathan Doherty"/>
    <x v="0"/>
  </r>
  <r>
    <s v="Jonathan Doherty"/>
    <x v="0"/>
  </r>
  <r>
    <s v="Jonathan Doherty"/>
    <x v="0"/>
  </r>
  <r>
    <s v="Ben Ferrer"/>
    <x v="0"/>
  </r>
  <r>
    <s v="Paul Stevenson"/>
    <x v="0"/>
  </r>
  <r>
    <s v="Paul Stevenson"/>
    <x v="0"/>
  </r>
  <r>
    <s v="Stephanie Phelps"/>
    <x v="0"/>
  </r>
  <r>
    <s v="John Lee"/>
    <x v="0"/>
  </r>
  <r>
    <s v="John Lee"/>
    <x v="0"/>
  </r>
  <r>
    <s v="John Lee"/>
    <x v="0"/>
  </r>
  <r>
    <s v="John Lee"/>
    <x v="0"/>
  </r>
  <r>
    <s v="Kunst Miller"/>
    <x v="0"/>
  </r>
  <r>
    <s v="Kunst Miller"/>
    <x v="0"/>
  </r>
  <r>
    <s v="Kunst Miller"/>
    <x v="0"/>
  </r>
  <r>
    <s v="Kunst Miller"/>
    <x v="0"/>
  </r>
  <r>
    <s v="Nicole Fjeld"/>
    <x v="0"/>
  </r>
  <r>
    <s v="Allen Goldenen"/>
    <x v="0"/>
  </r>
  <r>
    <s v="Allen Goldenen"/>
    <x v="0"/>
  </r>
  <r>
    <s v="Seth Vernon"/>
    <x v="0"/>
  </r>
  <r>
    <s v="Seth Vernon"/>
    <x v="0"/>
  </r>
  <r>
    <s v="Seth Vernon"/>
    <x v="0"/>
  </r>
  <r>
    <s v="Benjamin Patterson"/>
    <x v="0"/>
  </r>
  <r>
    <s v="Allen Armold"/>
    <x v="0"/>
  </r>
  <r>
    <s v="Dorothy Badders"/>
    <x v="0"/>
  </r>
  <r>
    <s v="Aaron Hawkins"/>
    <x v="0"/>
  </r>
  <r>
    <s v="Aaron Hawkins"/>
    <x v="0"/>
  </r>
  <r>
    <s v="Theresa Swint"/>
    <x v="0"/>
  </r>
  <r>
    <s v="Laurel Beltran"/>
    <x v="0"/>
  </r>
  <r>
    <s v="Laurel Beltran"/>
    <x v="0"/>
  </r>
  <r>
    <s v="Laurel Beltran"/>
    <x v="0"/>
  </r>
  <r>
    <s v="Nathan Mautz"/>
    <x v="0"/>
  </r>
  <r>
    <s v="Dianna Arnett"/>
    <x v="0"/>
  </r>
  <r>
    <s v="Dianna Arnett"/>
    <x v="0"/>
  </r>
  <r>
    <s v="Lena Creighton"/>
    <x v="0"/>
  </r>
  <r>
    <s v="Beth Thompson"/>
    <x v="0"/>
  </r>
  <r>
    <s v="Beth Thompson"/>
    <x v="0"/>
  </r>
  <r>
    <s v="Beth Thompson"/>
    <x v="0"/>
  </r>
  <r>
    <s v="Aleksandra Gannaway"/>
    <x v="0"/>
  </r>
  <r>
    <s v="Aleksandra Gannaway"/>
    <x v="0"/>
  </r>
  <r>
    <s v="Marc Harrigan"/>
    <x v="0"/>
  </r>
  <r>
    <s v="Marc Harrigan"/>
    <x v="0"/>
  </r>
  <r>
    <s v="Muhammed Yedwab"/>
    <x v="0"/>
  </r>
  <r>
    <s v="Muhammed Yedwab"/>
    <x v="0"/>
  </r>
  <r>
    <s v="Muhammed Yedwab"/>
    <x v="0"/>
  </r>
  <r>
    <s v="Muhammed Yedwab"/>
    <x v="0"/>
  </r>
  <r>
    <s v="George Bell"/>
    <x v="0"/>
  </r>
  <r>
    <s v="George Bell"/>
    <x v="0"/>
  </r>
  <r>
    <s v="George Bell"/>
    <x v="0"/>
  </r>
  <r>
    <s v="Arianne Irving"/>
    <x v="0"/>
  </r>
  <r>
    <s v="David Smith"/>
    <x v="0"/>
  </r>
  <r>
    <s v="Lauren Leatherbury"/>
    <x v="0"/>
  </r>
  <r>
    <s v="Harry Greene"/>
    <x v="0"/>
  </r>
  <r>
    <s v="Harry Greene"/>
    <x v="0"/>
  </r>
  <r>
    <s v="Laura Armstrong"/>
    <x v="0"/>
  </r>
  <r>
    <s v="Laura Armstrong"/>
    <x v="0"/>
  </r>
  <r>
    <s v="Katherine Hughes"/>
    <x v="0"/>
  </r>
  <r>
    <s v="Tamara Manning"/>
    <x v="0"/>
  </r>
  <r>
    <s v="Justin MacKendrick"/>
    <x v="0"/>
  </r>
  <r>
    <s v="Justin MacKendrick"/>
    <x v="0"/>
  </r>
  <r>
    <s v="Andrew Roberts"/>
    <x v="0"/>
  </r>
  <r>
    <s v="Cari Schnelling"/>
    <x v="0"/>
  </r>
  <r>
    <s v="Joni Sundaresam"/>
    <x v="0"/>
  </r>
  <r>
    <s v="Nathan Cano"/>
    <x v="0"/>
  </r>
  <r>
    <s v="Nathan Cano"/>
    <x v="0"/>
  </r>
  <r>
    <s v="Paul MacIntyre"/>
    <x v="0"/>
  </r>
  <r>
    <s v="Andrew Allen"/>
    <x v="0"/>
  </r>
  <r>
    <s v="Nat Carroll"/>
    <x v="0"/>
  </r>
  <r>
    <s v="Nat Carroll"/>
    <x v="0"/>
  </r>
  <r>
    <s v="Bill Shonely"/>
    <x v="0"/>
  </r>
  <r>
    <s v="Bill Shonely"/>
    <x v="0"/>
  </r>
  <r>
    <s v="Peter Fuller"/>
    <x v="0"/>
  </r>
  <r>
    <s v="Peter Fuller"/>
    <x v="0"/>
  </r>
  <r>
    <s v="Peter Fuller"/>
    <x v="0"/>
  </r>
  <r>
    <s v="Emily Burns"/>
    <x v="0"/>
  </r>
  <r>
    <s v="Katharine Harms"/>
    <x v="0"/>
  </r>
  <r>
    <s v="Giulietta Dortch"/>
    <x v="0"/>
  </r>
  <r>
    <s v="Giulietta Dortch"/>
    <x v="0"/>
  </r>
  <r>
    <s v="Harold Pawlan"/>
    <x v="0"/>
  </r>
  <r>
    <s v="Steve Nguyen"/>
    <x v="0"/>
  </r>
  <r>
    <s v="Steve Nguyen"/>
    <x v="0"/>
  </r>
  <r>
    <s v="Carol Triggs"/>
    <x v="0"/>
  </r>
  <r>
    <s v="Carol Triggs"/>
    <x v="0"/>
  </r>
  <r>
    <s v="Carol Triggs"/>
    <x v="0"/>
  </r>
  <r>
    <s v="Carol Triggs"/>
    <x v="0"/>
  </r>
  <r>
    <s v="Kean Thornton"/>
    <x v="0"/>
  </r>
  <r>
    <s v="Patrick Gardner"/>
    <x v="0"/>
  </r>
  <r>
    <s v="Patrick Gardner"/>
    <x v="0"/>
  </r>
  <r>
    <s v="Sean Braxton"/>
    <x v="0"/>
  </r>
  <r>
    <s v="Sean Braxton"/>
    <x v="0"/>
  </r>
  <r>
    <s v="Sean Braxton"/>
    <x v="0"/>
  </r>
  <r>
    <s v="Sean Braxton"/>
    <x v="0"/>
  </r>
  <r>
    <s v="Arianne Irving"/>
    <x v="0"/>
  </r>
  <r>
    <s v="Arianne Irving"/>
    <x v="0"/>
  </r>
  <r>
    <s v="Art Foster"/>
    <x v="0"/>
  </r>
  <r>
    <s v="Art Foster"/>
    <x v="0"/>
  </r>
  <r>
    <s v="Greg Matthias"/>
    <x v="0"/>
  </r>
  <r>
    <s v="Greg Matthias"/>
    <x v="0"/>
  </r>
  <r>
    <s v="Greg Matthias"/>
    <x v="0"/>
  </r>
  <r>
    <s v="Greg Matthias"/>
    <x v="0"/>
  </r>
  <r>
    <s v="Paul Gonzalez"/>
    <x v="0"/>
  </r>
  <r>
    <s v="Paul Gonzalez"/>
    <x v="0"/>
  </r>
  <r>
    <s v="Paul Gonzalez"/>
    <x v="0"/>
  </r>
  <r>
    <s v="Raymond Messe"/>
    <x v="0"/>
  </r>
  <r>
    <s v="Brooke Gillingham"/>
    <x v="0"/>
  </r>
  <r>
    <s v="Victoria Wilson"/>
    <x v="0"/>
  </r>
  <r>
    <s v="Harold Dahlen"/>
    <x v="0"/>
  </r>
  <r>
    <s v="Harold Dahlen"/>
    <x v="0"/>
  </r>
  <r>
    <s v="Hunter Lopez"/>
    <x v="0"/>
  </r>
  <r>
    <s v="Kean Thornton"/>
    <x v="0"/>
  </r>
  <r>
    <s v="Alejandro Grove"/>
    <x v="0"/>
  </r>
  <r>
    <s v="Erica Hernandez"/>
    <x v="0"/>
  </r>
  <r>
    <s v="Erica Hernandez"/>
    <x v="0"/>
  </r>
  <r>
    <s v="Naresj Patel"/>
    <x v="0"/>
  </r>
  <r>
    <s v="Aaron Hawkins"/>
    <x v="0"/>
  </r>
  <r>
    <s v="Aaron Hawkins"/>
    <x v="0"/>
  </r>
  <r>
    <s v="Anthony Johnson"/>
    <x v="0"/>
  </r>
  <r>
    <s v="Pauline Webber"/>
    <x v="0"/>
  </r>
  <r>
    <s v="Cindy Chapman"/>
    <x v="0"/>
  </r>
  <r>
    <s v="Pete Armstrong"/>
    <x v="0"/>
  </r>
  <r>
    <s v="Bruce Stewart"/>
    <x v="0"/>
  </r>
  <r>
    <s v="Ted Trevino"/>
    <x v="0"/>
  </r>
  <r>
    <s v="Ted Trevino"/>
    <x v="0"/>
  </r>
  <r>
    <s v="George Ashbrook"/>
    <x v="0"/>
  </r>
  <r>
    <s v="John Huston"/>
    <x v="0"/>
  </r>
  <r>
    <s v="Tamara Dahlen"/>
    <x v="0"/>
  </r>
  <r>
    <s v="Randy Ferguson"/>
    <x v="0"/>
  </r>
  <r>
    <s v="Randy Ferguson"/>
    <x v="0"/>
  </r>
  <r>
    <s v="Randy Ferguson"/>
    <x v="0"/>
  </r>
  <r>
    <s v="Matt Collister"/>
    <x v="0"/>
  </r>
  <r>
    <s v="Matt Collister"/>
    <x v="0"/>
  </r>
  <r>
    <s v="Matt Collister"/>
    <x v="0"/>
  </r>
  <r>
    <s v="Matt Collister"/>
    <x v="0"/>
  </r>
  <r>
    <s v="Mitch Willingham"/>
    <x v="0"/>
  </r>
  <r>
    <s v="Mitch Willingham"/>
    <x v="0"/>
  </r>
  <r>
    <s v="Bradley Talbott"/>
    <x v="0"/>
  </r>
  <r>
    <s v="Frank Gastineau"/>
    <x v="0"/>
  </r>
  <r>
    <s v="Frank Gastineau"/>
    <x v="0"/>
  </r>
  <r>
    <s v="Frank Gastineau"/>
    <x v="0"/>
  </r>
  <r>
    <s v="Katherine Hughes"/>
    <x v="0"/>
  </r>
  <r>
    <s v="Katherine Hughes"/>
    <x v="0"/>
  </r>
  <r>
    <s v="Katherine Hughes"/>
    <x v="0"/>
  </r>
  <r>
    <s v="Katherine Hughes"/>
    <x v="0"/>
  </r>
  <r>
    <s v="Evan Henry"/>
    <x v="0"/>
  </r>
  <r>
    <s v="Evan Henry"/>
    <x v="0"/>
  </r>
  <r>
    <s v="Andrew Roberts"/>
    <x v="0"/>
  </r>
  <r>
    <s v="Andrew Roberts"/>
    <x v="0"/>
  </r>
  <r>
    <s v="Andrew Roberts"/>
    <x v="0"/>
  </r>
  <r>
    <s v="Erica Hackney"/>
    <x v="0"/>
  </r>
  <r>
    <s v="Greg Tran"/>
    <x v="0"/>
  </r>
  <r>
    <s v="Greg Tran"/>
    <x v="0"/>
  </r>
  <r>
    <s v="Greg Tran"/>
    <x v="0"/>
  </r>
  <r>
    <s v="Resi PÃ¶lking"/>
    <x v="0"/>
  </r>
  <r>
    <s v="Janet Lee"/>
    <x v="0"/>
  </r>
  <r>
    <s v="Janet Lee"/>
    <x v="0"/>
  </r>
  <r>
    <s v="Barry Weirich"/>
    <x v="0"/>
  </r>
  <r>
    <s v="Marina Lichtenstein"/>
    <x v="0"/>
  </r>
  <r>
    <s v="Marina Lichtenstein"/>
    <x v="0"/>
  </r>
  <r>
    <s v="Marina Lichtenstein"/>
    <x v="0"/>
  </r>
  <r>
    <s v="Herbert Flentye"/>
    <x v="0"/>
  </r>
  <r>
    <s v="Dean percer"/>
    <x v="0"/>
  </r>
  <r>
    <s v="Michelle Moray"/>
    <x v="0"/>
  </r>
  <r>
    <s v="Michelle Moray"/>
    <x v="0"/>
  </r>
  <r>
    <s v="Michelle Moray"/>
    <x v="0"/>
  </r>
  <r>
    <s v="Maya Herman"/>
    <x v="0"/>
  </r>
  <r>
    <s v="Maya Herman"/>
    <x v="0"/>
  </r>
  <r>
    <s v="Lena Creighton"/>
    <x v="0"/>
  </r>
  <r>
    <s v="Lena Creighton"/>
    <x v="0"/>
  </r>
  <r>
    <s v="Laurel Elliston"/>
    <x v="0"/>
  </r>
  <r>
    <s v="Patrick Jones"/>
    <x v="0"/>
  </r>
  <r>
    <s v="Patrick Jones"/>
    <x v="0"/>
  </r>
  <r>
    <s v="Magdelene Morse"/>
    <x v="0"/>
  </r>
  <r>
    <s v="Ellis Ballard"/>
    <x v="0"/>
  </r>
  <r>
    <s v="Shahid Shariari"/>
    <x v="0"/>
  </r>
  <r>
    <s v="James Galang"/>
    <x v="0"/>
  </r>
  <r>
    <s v="Laurel Workman"/>
    <x v="0"/>
  </r>
  <r>
    <s v="Laurel Workman"/>
    <x v="0"/>
  </r>
  <r>
    <s v="Laurel Workman"/>
    <x v="0"/>
  </r>
  <r>
    <s v="Laurel Workman"/>
    <x v="0"/>
  </r>
  <r>
    <s v="Mark Cousins"/>
    <x v="0"/>
  </r>
  <r>
    <s v="Jim Karlsson"/>
    <x v="0"/>
  </r>
  <r>
    <s v="Jim Karlsson"/>
    <x v="0"/>
  </r>
  <r>
    <s v="Dianna Wilson"/>
    <x v="0"/>
  </r>
  <r>
    <s v="Dianna Wilson"/>
    <x v="0"/>
  </r>
  <r>
    <s v="Dianna Wilson"/>
    <x v="0"/>
  </r>
  <r>
    <s v="Dianna Wilson"/>
    <x v="0"/>
  </r>
  <r>
    <s v="Dianna Wilson"/>
    <x v="0"/>
  </r>
  <r>
    <s v="Corey Roper"/>
    <x v="0"/>
  </r>
  <r>
    <s v="Corey Roper"/>
    <x v="0"/>
  </r>
  <r>
    <s v="Liz Thompson"/>
    <x v="0"/>
  </r>
  <r>
    <s v="Liz Thompson"/>
    <x v="0"/>
  </r>
  <r>
    <s v="Quincy Jones"/>
    <x v="0"/>
  </r>
  <r>
    <s v="Quincy Jones"/>
    <x v="0"/>
  </r>
  <r>
    <s v="Christine Kargatis"/>
    <x v="0"/>
  </r>
  <r>
    <s v="Christine Kargatis"/>
    <x v="0"/>
  </r>
  <r>
    <s v="Stewart Visinsky"/>
    <x v="0"/>
  </r>
  <r>
    <s v="Stewart Visinsky"/>
    <x v="0"/>
  </r>
  <r>
    <s v="Stewart Visinsky"/>
    <x v="0"/>
  </r>
  <r>
    <s v="Steven Cartwright"/>
    <x v="0"/>
  </r>
  <r>
    <s v="Ross Baird"/>
    <x v="0"/>
  </r>
  <r>
    <s v="Richard Eichhorn"/>
    <x v="0"/>
  </r>
  <r>
    <s v="Richard Eichhorn"/>
    <x v="0"/>
  </r>
  <r>
    <s v="Richard Eichhorn"/>
    <x v="0"/>
  </r>
  <r>
    <s v="Mark Packer"/>
    <x v="0"/>
  </r>
  <r>
    <s v="Bobby Trafton"/>
    <x v="0"/>
  </r>
  <r>
    <s v="Bobby Trafton"/>
    <x v="0"/>
  </r>
  <r>
    <s v="Bobby Trafton"/>
    <x v="0"/>
  </r>
  <r>
    <s v="Bobby Trafton"/>
    <x v="0"/>
  </r>
  <r>
    <s v="Bryan Mills"/>
    <x v="0"/>
  </r>
  <r>
    <s v="Grant Thornton"/>
    <x v="0"/>
  </r>
  <r>
    <s v="Grant Thornton"/>
    <x v="0"/>
  </r>
  <r>
    <s v="Grant Thornton"/>
    <x v="0"/>
  </r>
  <r>
    <s v="Sarah Bern"/>
    <x v="0"/>
  </r>
  <r>
    <s v="Sarah Bern"/>
    <x v="0"/>
  </r>
  <r>
    <s v="Valerie Takahito"/>
    <x v="0"/>
  </r>
  <r>
    <s v="Stewart Visinsky"/>
    <x v="0"/>
  </r>
  <r>
    <s v="Stewart Visinsky"/>
    <x v="0"/>
  </r>
  <r>
    <s v="Bart Pistole"/>
    <x v="0"/>
  </r>
  <r>
    <s v="Nick Radford"/>
    <x v="0"/>
  </r>
  <r>
    <s v="Carlos Soltero"/>
    <x v="0"/>
  </r>
  <r>
    <s v="Katrina Edelman"/>
    <x v="0"/>
  </r>
  <r>
    <s v="Rick Duston"/>
    <x v="0"/>
  </r>
  <r>
    <s v="Rick Duston"/>
    <x v="0"/>
  </r>
  <r>
    <s v="Brosina Hoffman"/>
    <x v="0"/>
  </r>
  <r>
    <s v="Brosina Hoffman"/>
    <x v="0"/>
  </r>
  <r>
    <s v="Brosina Hoffman"/>
    <x v="0"/>
  </r>
  <r>
    <s v="Brosina Hoffman"/>
    <x v="0"/>
  </r>
  <r>
    <s v="Brosina Hoffman"/>
    <x v="0"/>
  </r>
  <r>
    <s v="Brosina Hoffman"/>
    <x v="0"/>
  </r>
  <r>
    <s v="Brosina Hoffman"/>
    <x v="0"/>
  </r>
  <r>
    <s v="Carl Weiss"/>
    <x v="0"/>
  </r>
  <r>
    <s v="Carl Weiss"/>
    <x v="0"/>
  </r>
  <r>
    <s v="Carl Weiss"/>
    <x v="0"/>
  </r>
  <r>
    <s v="Chuck Magee"/>
    <x v="0"/>
  </r>
  <r>
    <s v="Chuck Magee"/>
    <x v="0"/>
  </r>
  <r>
    <s v="Frank Olsen"/>
    <x v="0"/>
  </r>
  <r>
    <s v="Thomas Seio"/>
    <x v="0"/>
  </r>
  <r>
    <s v="Thomas Seio"/>
    <x v="0"/>
  </r>
  <r>
    <s v="Thomas Seio"/>
    <x v="0"/>
  </r>
  <r>
    <s v="Heather Kirkland"/>
    <x v="0"/>
  </r>
  <r>
    <s v="Filia McAdams"/>
    <x v="0"/>
  </r>
  <r>
    <s v="Sharelle Roach"/>
    <x v="0"/>
  </r>
  <r>
    <s v="Kelly Lampkin"/>
    <x v="0"/>
  </r>
  <r>
    <s v="Kelly Lampkin"/>
    <x v="0"/>
  </r>
  <r>
    <s v="Kelly Lampkin"/>
    <x v="0"/>
  </r>
  <r>
    <s v="Pamela Stobb"/>
    <x v="0"/>
  </r>
  <r>
    <s v="Sonia Cooley"/>
    <x v="0"/>
  </r>
  <r>
    <s v="Chloris Kastensmidt"/>
    <x v="0"/>
  </r>
  <r>
    <s v="Chloris Kastensmidt"/>
    <x v="0"/>
  </r>
  <r>
    <s v="Chloris Kastensmidt"/>
    <x v="0"/>
  </r>
  <r>
    <s v="Duane Benoit"/>
    <x v="0"/>
  </r>
  <r>
    <s v="Gary Hwang"/>
    <x v="0"/>
  </r>
  <r>
    <s v="Gary Hwang"/>
    <x v="0"/>
  </r>
  <r>
    <s v="Gary Hwang"/>
    <x v="0"/>
  </r>
  <r>
    <s v="Jennifer Ferguson"/>
    <x v="0"/>
  </r>
  <r>
    <s v="Mick Crebagga"/>
    <x v="0"/>
  </r>
  <r>
    <s v="Sam Craven"/>
    <x v="0"/>
  </r>
  <r>
    <s v="Sam Craven"/>
    <x v="0"/>
  </r>
  <r>
    <s v="Sam Craven"/>
    <x v="0"/>
  </r>
  <r>
    <s v="Sam Craven"/>
    <x v="0"/>
  </r>
  <r>
    <s v="Sam Craven"/>
    <x v="0"/>
  </r>
  <r>
    <s v="Sam Craven"/>
    <x v="0"/>
  </r>
  <r>
    <s v="Sam Craven"/>
    <x v="0"/>
  </r>
  <r>
    <s v="Corey-Lock"/>
    <x v="0"/>
  </r>
  <r>
    <s v="Corey-Lock"/>
    <x v="0"/>
  </r>
  <r>
    <s v="Naresj Patel"/>
    <x v="0"/>
  </r>
  <r>
    <s v="Naresj Patel"/>
    <x v="0"/>
  </r>
  <r>
    <s v="Naresj Patel"/>
    <x v="0"/>
  </r>
  <r>
    <s v="Dave Brooks"/>
    <x v="0"/>
  </r>
  <r>
    <s v="Dave Brooks"/>
    <x v="0"/>
  </r>
  <r>
    <s v="Raymond Messe"/>
    <x v="0"/>
  </r>
  <r>
    <s v="Stewart Visinsky"/>
    <x v="0"/>
  </r>
  <r>
    <s v="Stewart Visinsky"/>
    <x v="0"/>
  </r>
  <r>
    <s v="Natalie Webber"/>
    <x v="0"/>
  </r>
  <r>
    <s v="Natalie Webber"/>
    <x v="0"/>
  </r>
  <r>
    <s v="Natalie Webber"/>
    <x v="0"/>
  </r>
  <r>
    <s v="Natalie Webber"/>
    <x v="0"/>
  </r>
  <r>
    <s v="Natalie Webber"/>
    <x v="0"/>
  </r>
  <r>
    <s v="Natalie Webber"/>
    <x v="0"/>
  </r>
  <r>
    <s v="Toby Braunhardt"/>
    <x v="0"/>
  </r>
  <r>
    <s v="Toby Braunhardt"/>
    <x v="0"/>
  </r>
  <r>
    <s v="Toby Braunhardt"/>
    <x v="0"/>
  </r>
  <r>
    <s v="James Galang"/>
    <x v="0"/>
  </r>
  <r>
    <s v="Joel Eaton"/>
    <x v="0"/>
  </r>
  <r>
    <s v="Dianna Vittorini"/>
    <x v="0"/>
  </r>
  <r>
    <s v="Dianna Vittorini"/>
    <x v="0"/>
  </r>
  <r>
    <s v="Anna Andreadi"/>
    <x v="0"/>
  </r>
  <r>
    <s v="Anna Andreadi"/>
    <x v="0"/>
  </r>
  <r>
    <s v="Anna Andreadi"/>
    <x v="0"/>
  </r>
  <r>
    <s v="Toby Braunhardt"/>
    <x v="0"/>
  </r>
  <r>
    <s v="Brian Stugart"/>
    <x v="0"/>
  </r>
  <r>
    <s v="Denise Leinenbach"/>
    <x v="0"/>
  </r>
  <r>
    <s v="Denise Leinenbach"/>
    <x v="0"/>
  </r>
  <r>
    <s v="Liz Pelletier"/>
    <x v="0"/>
  </r>
  <r>
    <s v="Noel Staavos"/>
    <x v="0"/>
  </r>
  <r>
    <s v="Grace Kelly"/>
    <x v="0"/>
  </r>
  <r>
    <s v="Grace Kelly"/>
    <x v="0"/>
  </r>
  <r>
    <s v="Grace Kelly"/>
    <x v="0"/>
  </r>
  <r>
    <s v="Liz MacKendrick"/>
    <x v="0"/>
  </r>
  <r>
    <s v="Liz MacKendrick"/>
    <x v="0"/>
  </r>
  <r>
    <s v="Liz MacKendrick"/>
    <x v="0"/>
  </r>
  <r>
    <s v="Cynthia Arntzen"/>
    <x v="0"/>
  </r>
  <r>
    <s v="Cynthia Arntzen"/>
    <x v="0"/>
  </r>
  <r>
    <s v="Cynthia Arntzen"/>
    <x v="0"/>
  </r>
  <r>
    <s v="Cynthia Arntzen"/>
    <x v="0"/>
  </r>
  <r>
    <s v="Cynthia Arntzen"/>
    <x v="0"/>
  </r>
  <r>
    <s v="Rob Williams"/>
    <x v="0"/>
  </r>
  <r>
    <s v="Dan Lawera"/>
    <x v="0"/>
  </r>
  <r>
    <s v="Jim Karlsson"/>
    <x v="0"/>
  </r>
  <r>
    <s v="Helen Abelman"/>
    <x v="0"/>
  </r>
  <r>
    <s v="Russell Applegate"/>
    <x v="0"/>
  </r>
  <r>
    <s v="Anthony Rawles"/>
    <x v="0"/>
  </r>
  <r>
    <s v="Michael Stewart"/>
    <x v="0"/>
  </r>
  <r>
    <s v="Michael Stewart"/>
    <x v="0"/>
  </r>
  <r>
    <s v="Cari Schnelling"/>
    <x v="0"/>
  </r>
  <r>
    <s v="Cari Schnelling"/>
    <x v="0"/>
  </r>
  <r>
    <s v="Brian DeCherney"/>
    <x v="0"/>
  </r>
  <r>
    <s v="Dorris liebe"/>
    <x v="0"/>
  </r>
  <r>
    <s v="Laurel Workman"/>
    <x v="0"/>
  </r>
  <r>
    <s v="Laurel Workman"/>
    <x v="0"/>
  </r>
  <r>
    <s v="Eric Hoffmann"/>
    <x v="0"/>
  </r>
  <r>
    <s v="Eric Hoffmann"/>
    <x v="0"/>
  </r>
  <r>
    <s v="Katrina Edelman"/>
    <x v="0"/>
  </r>
  <r>
    <s v="Katrina Edelman"/>
    <x v="0"/>
  </r>
  <r>
    <s v="Maxwell Schwartz"/>
    <x v="0"/>
  </r>
  <r>
    <s v="Maxwell Schwartz"/>
    <x v="0"/>
  </r>
  <r>
    <s v="Michael Chen"/>
    <x v="0"/>
  </r>
  <r>
    <s v="Michael Chen"/>
    <x v="0"/>
  </r>
  <r>
    <s v="Michael Chen"/>
    <x v="0"/>
  </r>
  <r>
    <s v="Dan Campbell"/>
    <x v="0"/>
  </r>
  <r>
    <s v="Dan Campbell"/>
    <x v="0"/>
  </r>
  <r>
    <s v="Dennis Pardue"/>
    <x v="0"/>
  </r>
  <r>
    <s v="David Wiener"/>
    <x v="0"/>
  </r>
  <r>
    <s v="Don Miller"/>
    <x v="0"/>
  </r>
  <r>
    <s v="Don Miller"/>
    <x v="0"/>
  </r>
  <r>
    <s v="Don Miller"/>
    <x v="0"/>
  </r>
  <r>
    <s v="Emily Phan"/>
    <x v="0"/>
  </r>
  <r>
    <s v="Becky Castell"/>
    <x v="0"/>
  </r>
  <r>
    <s v="John Lee"/>
    <x v="0"/>
  </r>
  <r>
    <s v="John Lee"/>
    <x v="0"/>
  </r>
  <r>
    <s v="Michelle Huthwaite"/>
    <x v="0"/>
  </r>
  <r>
    <s v="Ed Braxton"/>
    <x v="0"/>
  </r>
  <r>
    <s v="Ed Braxton"/>
    <x v="0"/>
  </r>
  <r>
    <s v="Brian Moss"/>
    <x v="0"/>
  </r>
  <r>
    <s v="Brian Moss"/>
    <x v="0"/>
  </r>
  <r>
    <s v="Gary Hansen"/>
    <x v="0"/>
  </r>
  <r>
    <s v="Gary Hansen"/>
    <x v="0"/>
  </r>
  <r>
    <s v="Gary Hansen"/>
    <x v="0"/>
  </r>
  <r>
    <s v="Darrin Sayre"/>
    <x v="0"/>
  </r>
  <r>
    <s v="Darrin Sayre"/>
    <x v="0"/>
  </r>
  <r>
    <s v="Darrin Sayre"/>
    <x v="0"/>
  </r>
  <r>
    <s v="Darrin Sayre"/>
    <x v="0"/>
  </r>
  <r>
    <s v="Laura Armstrong"/>
    <x v="0"/>
  </r>
  <r>
    <s v="Laura Armstrong"/>
    <x v="0"/>
  </r>
  <r>
    <s v="Laura Armstrong"/>
    <x v="0"/>
  </r>
  <r>
    <s v="Laura Armstrong"/>
    <x v="0"/>
  </r>
  <r>
    <s v="Laura Armstrong"/>
    <x v="0"/>
  </r>
  <r>
    <s v="Michael Nguyen"/>
    <x v="0"/>
  </r>
  <r>
    <s v="Michael Nguyen"/>
    <x v="0"/>
  </r>
  <r>
    <s v="Mark Hamilton"/>
    <x v="0"/>
  </r>
  <r>
    <s v="Mark Hamilton"/>
    <x v="0"/>
  </r>
  <r>
    <s v="Jamie Kunitz"/>
    <x v="0"/>
  </r>
  <r>
    <s v="Alyssa Crouse"/>
    <x v="0"/>
  </r>
  <r>
    <s v="Alyssa Crouse"/>
    <x v="0"/>
  </r>
  <r>
    <s v="Ben Ferrer"/>
    <x v="0"/>
  </r>
  <r>
    <s v="Ben Ferrer"/>
    <x v="0"/>
  </r>
  <r>
    <s v="Clay Ludtke"/>
    <x v="0"/>
  </r>
  <r>
    <s v="Clay Ludtke"/>
    <x v="0"/>
  </r>
  <r>
    <s v="Max Engle"/>
    <x v="0"/>
  </r>
  <r>
    <s v="Max Engle"/>
    <x v="0"/>
  </r>
  <r>
    <s v="Paul Van Hugh"/>
    <x v="0"/>
  </r>
  <r>
    <s v="Paul Van Hugh"/>
    <x v="0"/>
  </r>
  <r>
    <s v="Paul Van Hugh"/>
    <x v="0"/>
  </r>
  <r>
    <s v="Paul Van Hugh"/>
    <x v="0"/>
  </r>
  <r>
    <s v="Grace Kelly"/>
    <x v="0"/>
  </r>
  <r>
    <s v="Arthur Wiediger"/>
    <x v="0"/>
  </r>
  <r>
    <s v="Arthur Wiediger"/>
    <x v="0"/>
  </r>
  <r>
    <s v="Philip Brown"/>
    <x v="0"/>
  </r>
  <r>
    <s v="Shui Tom"/>
    <x v="0"/>
  </r>
  <r>
    <s v="Shui Tom"/>
    <x v="0"/>
  </r>
  <r>
    <s v="Shui Tom"/>
    <x v="0"/>
  </r>
  <r>
    <s v="Shui Tom"/>
    <x v="0"/>
  </r>
  <r>
    <s v="Shirley Schmidt"/>
    <x v="0"/>
  </r>
  <r>
    <s v="Barbara Fisher"/>
    <x v="0"/>
  </r>
  <r>
    <s v="Victoria Wilson"/>
    <x v="0"/>
  </r>
  <r>
    <s v="Victoria Wilson"/>
    <x v="0"/>
  </r>
  <r>
    <s v="Adrian Hane"/>
    <x v="0"/>
  </r>
  <r>
    <s v="Jack Lebron"/>
    <x v="0"/>
  </r>
  <r>
    <s v="Christine Abelman"/>
    <x v="0"/>
  </r>
  <r>
    <s v="Christine Abelman"/>
    <x v="0"/>
  </r>
  <r>
    <s v="Christine Abelman"/>
    <x v="0"/>
  </r>
  <r>
    <s v="Christine Abelman"/>
    <x v="0"/>
  </r>
  <r>
    <s v="Eugene Moren"/>
    <x v="0"/>
  </r>
  <r>
    <s v="Katherine Murray"/>
    <x v="0"/>
  </r>
  <r>
    <s v="Katherine Murray"/>
    <x v="0"/>
  </r>
  <r>
    <s v="Katherine Murray"/>
    <x v="0"/>
  </r>
  <r>
    <s v="Scot Wooten"/>
    <x v="0"/>
  </r>
  <r>
    <s v="Scot Wooten"/>
    <x v="0"/>
  </r>
  <r>
    <s v="Charles Crestani"/>
    <x v="0"/>
  </r>
  <r>
    <s v="Charles Crestani"/>
    <x v="0"/>
  </r>
  <r>
    <s v="Charles Crestani"/>
    <x v="0"/>
  </r>
  <r>
    <s v="Charles Crestani"/>
    <x v="0"/>
  </r>
  <r>
    <s v="Roger Demir"/>
    <x v="0"/>
  </r>
  <r>
    <s v="Roger Demir"/>
    <x v="0"/>
  </r>
  <r>
    <s v="Jonathan Doherty"/>
    <x v="0"/>
  </r>
  <r>
    <s v="Jonathan Doherty"/>
    <x v="0"/>
  </r>
  <r>
    <s v="Jonathan Doherty"/>
    <x v="0"/>
  </r>
  <r>
    <s v="Jonathan Doherty"/>
    <x v="0"/>
  </r>
  <r>
    <s v="Michelle Ellison"/>
    <x v="0"/>
  </r>
  <r>
    <s v="Michelle Ellison"/>
    <x v="0"/>
  </r>
  <r>
    <s v="Michelle Ellison"/>
    <x v="0"/>
  </r>
  <r>
    <s v="Harry Marie"/>
    <x v="0"/>
  </r>
  <r>
    <s v="Harry Marie"/>
    <x v="0"/>
  </r>
  <r>
    <s v="Harry Marie"/>
    <x v="0"/>
  </r>
  <r>
    <s v="Harry Marie"/>
    <x v="0"/>
  </r>
  <r>
    <s v="Patrick Gardner"/>
    <x v="0"/>
  </r>
  <r>
    <s v="Erin Mull"/>
    <x v="0"/>
  </r>
  <r>
    <s v="Erin Mull"/>
    <x v="0"/>
  </r>
  <r>
    <s v="Naresj Patel"/>
    <x v="0"/>
  </r>
  <r>
    <s v="Naresj Patel"/>
    <x v="0"/>
  </r>
  <r>
    <s v="Naresj Patel"/>
    <x v="0"/>
  </r>
  <r>
    <s v="Naresj Patel"/>
    <x v="0"/>
  </r>
  <r>
    <s v="Alejandro Ballentine"/>
    <x v="0"/>
  </r>
  <r>
    <s v="John Lucas"/>
    <x v="0"/>
  </r>
  <r>
    <s v="Arthur Gainer"/>
    <x v="0"/>
  </r>
  <r>
    <s v="Arthur Gainer"/>
    <x v="0"/>
  </r>
  <r>
    <s v="Arthur Gainer"/>
    <x v="0"/>
  </r>
  <r>
    <s v="Arthur Gainer"/>
    <x v="0"/>
  </r>
  <r>
    <s v="Alejandro Grove"/>
    <x v="0"/>
  </r>
  <r>
    <s v="Nick Crebassa"/>
    <x v="0"/>
  </r>
  <r>
    <s v="Nick Crebassa"/>
    <x v="0"/>
  </r>
  <r>
    <s v="Nick Crebassa"/>
    <x v="0"/>
  </r>
  <r>
    <s v="Nick Crebassa"/>
    <x v="0"/>
  </r>
  <r>
    <s v="Ken Lonsdale"/>
    <x v="0"/>
  </r>
  <r>
    <s v="Ken Lonsdale"/>
    <x v="0"/>
  </r>
  <r>
    <s v="Ken Lonsdale"/>
    <x v="0"/>
  </r>
  <r>
    <s v="Vicky Freymann"/>
    <x v="0"/>
  </r>
  <r>
    <s v="Vicky Freymann"/>
    <x v="0"/>
  </r>
  <r>
    <s v="Carl Ludwig"/>
    <x v="0"/>
  </r>
  <r>
    <s v="Kunst Miller"/>
    <x v="0"/>
  </r>
  <r>
    <s v="Kunst Miller"/>
    <x v="0"/>
  </r>
  <r>
    <s v="Kunst Miller"/>
    <x v="0"/>
  </r>
  <r>
    <s v="Kunst Miller"/>
    <x v="0"/>
  </r>
  <r>
    <s v="Jack O'Briant"/>
    <x v="0"/>
  </r>
  <r>
    <s v="Sheri Gordon"/>
    <x v="0"/>
  </r>
  <r>
    <s v="Sheri Gordon"/>
    <x v="0"/>
  </r>
  <r>
    <s v="Sheri Gordon"/>
    <x v="0"/>
  </r>
  <r>
    <s v="Luke Foster"/>
    <x v="0"/>
  </r>
  <r>
    <s v="Luke Foster"/>
    <x v="0"/>
  </r>
  <r>
    <s v="Luke Foster"/>
    <x v="0"/>
  </r>
  <r>
    <s v="Luke Foster"/>
    <x v="0"/>
  </r>
  <r>
    <s v="Luke Foster"/>
    <x v="0"/>
  </r>
  <r>
    <s v="Luke Foster"/>
    <x v="0"/>
  </r>
  <r>
    <s v="Giulietta Weimer"/>
    <x v="0"/>
  </r>
  <r>
    <s v="Aaron Smayling"/>
    <x v="0"/>
  </r>
  <r>
    <s v="Barry Blumstein"/>
    <x v="0"/>
  </r>
  <r>
    <s v="Chloris Kastensmidt"/>
    <x v="0"/>
  </r>
  <r>
    <s v="Chloris Kastensmidt"/>
    <x v="0"/>
  </r>
  <r>
    <s v="Chloris Kastensmidt"/>
    <x v="0"/>
  </r>
  <r>
    <s v="Tom Stivers"/>
    <x v="0"/>
  </r>
  <r>
    <s v="Barbara Fisher"/>
    <x v="0"/>
  </r>
  <r>
    <s v="Barbara Fisher"/>
    <x v="0"/>
  </r>
  <r>
    <s v="Barbara Fisher"/>
    <x v="0"/>
  </r>
  <r>
    <s v="Barbara Fisher"/>
    <x v="0"/>
  </r>
  <r>
    <s v="Ivan Liston"/>
    <x v="0"/>
  </r>
  <r>
    <s v="Ann Steele"/>
    <x v="0"/>
  </r>
  <r>
    <s v="Nick Zandusky"/>
    <x v="0"/>
  </r>
  <r>
    <s v="Nick Zandusky"/>
    <x v="0"/>
  </r>
  <r>
    <s v="Nick Zandusky"/>
    <x v="0"/>
  </r>
  <r>
    <s v="Bruce Stewart"/>
    <x v="0"/>
  </r>
  <r>
    <s v="Bruce Stewart"/>
    <x v="0"/>
  </r>
  <r>
    <s v="Berenike Kampe"/>
    <x v="0"/>
  </r>
  <r>
    <s v="Berenike Kampe"/>
    <x v="0"/>
  </r>
  <r>
    <s v="Berenike Kampe"/>
    <x v="0"/>
  </r>
  <r>
    <s v="Gary Hansen"/>
    <x v="0"/>
  </r>
  <r>
    <s v="Valerie Dominguez"/>
    <x v="0"/>
  </r>
  <r>
    <s v="Valerie Dominguez"/>
    <x v="0"/>
  </r>
  <r>
    <s v="Valerie Dominguez"/>
    <x v="0"/>
  </r>
  <r>
    <s v="Valerie Dominguez"/>
    <x v="0"/>
  </r>
  <r>
    <s v="Valerie Dominguez"/>
    <x v="0"/>
  </r>
  <r>
    <s v="Valerie Dominguez"/>
    <x v="0"/>
  </r>
  <r>
    <s v="Marina Lichtenstein"/>
    <x v="0"/>
  </r>
  <r>
    <s v="Marina Lichtenstein"/>
    <x v="0"/>
  </r>
  <r>
    <s v="Marina Lichtenstein"/>
    <x v="0"/>
  </r>
  <r>
    <s v="Chad Sievert"/>
    <x v="0"/>
  </r>
  <r>
    <s v="Chad Sievert"/>
    <x v="0"/>
  </r>
  <r>
    <s v="Chad Sievert"/>
    <x v="0"/>
  </r>
  <r>
    <s v="Sonia Sunley"/>
    <x v="0"/>
  </r>
  <r>
    <s v="Sonia Sunley"/>
    <x v="0"/>
  </r>
  <r>
    <s v="Sonia Sunley"/>
    <x v="0"/>
  </r>
  <r>
    <s v="Ricardo Sperren"/>
    <x v="0"/>
  </r>
  <r>
    <s v="Ricardo Sperren"/>
    <x v="0"/>
  </r>
  <r>
    <s v="Ricardo Sperren"/>
    <x v="0"/>
  </r>
  <r>
    <s v="Stephanie Phelps"/>
    <x v="0"/>
  </r>
  <r>
    <s v="Stephanie Phelps"/>
    <x v="0"/>
  </r>
  <r>
    <s v="Gary Zandusky"/>
    <x v="0"/>
  </r>
  <r>
    <s v="Roland Fjeld"/>
    <x v="0"/>
  </r>
  <r>
    <s v="Trudy Brown"/>
    <x v="0"/>
  </r>
  <r>
    <s v="Lena Radford"/>
    <x v="0"/>
  </r>
  <r>
    <s v="Lena Radford"/>
    <x v="0"/>
  </r>
  <r>
    <s v="Lena Radford"/>
    <x v="0"/>
  </r>
  <r>
    <s v="Lena Radford"/>
    <x v="0"/>
  </r>
  <r>
    <s v="Maria Bertelson"/>
    <x v="0"/>
  </r>
  <r>
    <s v="Maria Bertelson"/>
    <x v="0"/>
  </r>
  <r>
    <s v="Tamara Manning"/>
    <x v="0"/>
  </r>
  <r>
    <s v="Matt Abelman"/>
    <x v="0"/>
  </r>
  <r>
    <s v="Matt Abelman"/>
    <x v="0"/>
  </r>
  <r>
    <s v="Matt Abelman"/>
    <x v="0"/>
  </r>
  <r>
    <s v="Matt Abelman"/>
    <x v="0"/>
  </r>
  <r>
    <s v="Matt Abelman"/>
    <x v="0"/>
  </r>
  <r>
    <s v="Vivek Gonzalez"/>
    <x v="0"/>
  </r>
  <r>
    <s v="Andy Gerbode"/>
    <x v="0"/>
  </r>
  <r>
    <s v="Andy Gerbode"/>
    <x v="0"/>
  </r>
  <r>
    <s v="Emily Ducich"/>
    <x v="0"/>
  </r>
  <r>
    <s v="Matthew Grinstein"/>
    <x v="0"/>
  </r>
  <r>
    <s v="Matthew Grinstein"/>
    <x v="0"/>
  </r>
  <r>
    <s v="Joseph Holt"/>
    <x v="0"/>
  </r>
  <r>
    <s v="Gene McClure"/>
    <x v="0"/>
  </r>
  <r>
    <s v="Roger Demir"/>
    <x v="0"/>
  </r>
  <r>
    <s v="Roger Demir"/>
    <x v="0"/>
  </r>
  <r>
    <s v="Greg Matthias"/>
    <x v="0"/>
  </r>
  <r>
    <s v="Greg Matthias"/>
    <x v="0"/>
  </r>
  <r>
    <s v="Greg Matthias"/>
    <x v="0"/>
  </r>
  <r>
    <s v="Ken Lonsdale"/>
    <x v="0"/>
  </r>
  <r>
    <s v="Charles Sheldon"/>
    <x v="0"/>
  </r>
  <r>
    <s v="Ben Wallace"/>
    <x v="0"/>
  </r>
  <r>
    <s v="Ben Wallace"/>
    <x v="0"/>
  </r>
  <r>
    <s v="Duane Huffman"/>
    <x v="0"/>
  </r>
  <r>
    <s v="Duane Huffman"/>
    <x v="0"/>
  </r>
  <r>
    <s v="Duane Huffman"/>
    <x v="0"/>
  </r>
  <r>
    <s v="Duane Huffman"/>
    <x v="0"/>
  </r>
  <r>
    <s v="Duane Huffman"/>
    <x v="0"/>
  </r>
  <r>
    <s v="Duane Huffman"/>
    <x v="0"/>
  </r>
  <r>
    <s v="Lauren Leatherbury"/>
    <x v="0"/>
  </r>
  <r>
    <s v="Lauren Leatherbury"/>
    <x v="0"/>
  </r>
  <r>
    <s v="Keith Herrera"/>
    <x v="0"/>
  </r>
  <r>
    <s v="Christine Sundaresam"/>
    <x v="0"/>
  </r>
  <r>
    <s v="Christine Sundaresam"/>
    <x v="0"/>
  </r>
  <r>
    <s v="Christine Sundaresam"/>
    <x v="0"/>
  </r>
  <r>
    <s v="Brian Dahlen"/>
    <x v="0"/>
  </r>
  <r>
    <s v="Brian Dahlen"/>
    <x v="0"/>
  </r>
  <r>
    <s v="Brian Dahlen"/>
    <x v="0"/>
  </r>
  <r>
    <s v="Brian Dahlen"/>
    <x v="0"/>
  </r>
  <r>
    <s v="Brian Dahlen"/>
    <x v="0"/>
  </r>
  <r>
    <s v="Troy Staebel"/>
    <x v="0"/>
  </r>
  <r>
    <s v="Ken Black"/>
    <x v="0"/>
  </r>
  <r>
    <s v="Don Jones"/>
    <x v="0"/>
  </r>
  <r>
    <s v="Don Jones"/>
    <x v="0"/>
  </r>
  <r>
    <s v="Don Jones"/>
    <x v="0"/>
  </r>
  <r>
    <s v="Don Jones"/>
    <x v="0"/>
  </r>
  <r>
    <s v="Jim Karlsson"/>
    <x v="0"/>
  </r>
  <r>
    <s v="Maxwell Schwartz"/>
    <x v="0"/>
  </r>
  <r>
    <s v="Maxwell Schwartz"/>
    <x v="0"/>
  </r>
  <r>
    <s v="Lena Hernandez"/>
    <x v="0"/>
  </r>
  <r>
    <s v="David Wiener"/>
    <x v="0"/>
  </r>
  <r>
    <s v="David Wiener"/>
    <x v="0"/>
  </r>
  <r>
    <s v="Bill Shonely"/>
    <x v="0"/>
  </r>
  <r>
    <s v="Craig Reiter"/>
    <x v="0"/>
  </r>
  <r>
    <s v="Nick Crebassa"/>
    <x v="0"/>
  </r>
  <r>
    <s v="Nick Crebassa"/>
    <x v="0"/>
  </r>
  <r>
    <s v="Nick Crebassa"/>
    <x v="0"/>
  </r>
  <r>
    <s v="Deanra Eno"/>
    <x v="0"/>
  </r>
  <r>
    <s v="Jeremy Pistek"/>
    <x v="0"/>
  </r>
  <r>
    <s v="Jennifer Ferguson"/>
    <x v="0"/>
  </r>
  <r>
    <s v="Rick Hansen"/>
    <x v="0"/>
  </r>
  <r>
    <s v="Rick Hansen"/>
    <x v="0"/>
  </r>
  <r>
    <s v="Robert Barroso"/>
    <x v="0"/>
  </r>
  <r>
    <s v="Arthur Prichep"/>
    <x v="0"/>
  </r>
  <r>
    <s v="Arthur Prichep"/>
    <x v="0"/>
  </r>
  <r>
    <s v="Arthur Prichep"/>
    <x v="0"/>
  </r>
  <r>
    <s v="Arthur Prichep"/>
    <x v="0"/>
  </r>
  <r>
    <s v="Arthur Prichep"/>
    <x v="0"/>
  </r>
  <r>
    <s v="Arthur Prichep"/>
    <x v="0"/>
  </r>
  <r>
    <s v="Corey Roper"/>
    <x v="0"/>
  </r>
  <r>
    <s v="Robert Barroso"/>
    <x v="0"/>
  </r>
  <r>
    <s v="Jennifer Patt"/>
    <x v="0"/>
  </r>
  <r>
    <s v="Jennifer Patt"/>
    <x v="0"/>
  </r>
  <r>
    <s v="Dorothy Wardle"/>
    <x v="0"/>
  </r>
  <r>
    <s v="Ryan Crowe"/>
    <x v="0"/>
  </r>
  <r>
    <s v="Ryan Crowe"/>
    <x v="0"/>
  </r>
  <r>
    <s v="Ryan Crowe"/>
    <x v="0"/>
  </r>
  <r>
    <s v="Ryan Crowe"/>
    <x v="0"/>
  </r>
  <r>
    <s v="Janet Molinari"/>
    <x v="0"/>
  </r>
  <r>
    <s v="Janet Molinari"/>
    <x v="0"/>
  </r>
  <r>
    <s v="Janet Molinari"/>
    <x v="0"/>
  </r>
  <r>
    <s v="Janet Molinari"/>
    <x v="0"/>
  </r>
  <r>
    <s v="Mitch Webber"/>
    <x v="0"/>
  </r>
  <r>
    <s v="Joe Elijah"/>
    <x v="0"/>
  </r>
  <r>
    <s v="Joe Elijah"/>
    <x v="0"/>
  </r>
  <r>
    <s v="Brendan Sweed"/>
    <x v="0"/>
  </r>
  <r>
    <s v="Brendan Sweed"/>
    <x v="0"/>
  </r>
  <r>
    <s v="Brendan Sweed"/>
    <x v="0"/>
  </r>
  <r>
    <s v="Frank Merwin"/>
    <x v="0"/>
  </r>
  <r>
    <s v="Karl Braun"/>
    <x v="0"/>
  </r>
  <r>
    <s v="Karl Braun"/>
    <x v="0"/>
  </r>
  <r>
    <s v="Karl Braun"/>
    <x v="0"/>
  </r>
  <r>
    <s v="Paul Prost"/>
    <x v="0"/>
  </r>
  <r>
    <s v="Paul Prost"/>
    <x v="0"/>
  </r>
  <r>
    <s v="Zuschuss Donatelli"/>
    <x v="0"/>
  </r>
  <r>
    <s v="Zuschuss Donatelli"/>
    <x v="0"/>
  </r>
  <r>
    <s v="Zuschuss Donatelli"/>
    <x v="0"/>
  </r>
  <r>
    <s v="Corey Catlett"/>
    <x v="0"/>
  </r>
  <r>
    <s v="Corey Catlett"/>
    <x v="0"/>
  </r>
  <r>
    <s v="Corey Catlett"/>
    <x v="0"/>
  </r>
  <r>
    <s v="Michael Moore"/>
    <x v="0"/>
  </r>
  <r>
    <s v="Hilary Holden"/>
    <x v="0"/>
  </r>
  <r>
    <s v="Hilary Holden"/>
    <x v="0"/>
  </r>
  <r>
    <s v="Ryan Akin"/>
    <x v="0"/>
  </r>
  <r>
    <s v="Ryan Akin"/>
    <x v="0"/>
  </r>
  <r>
    <s v="Ryan Akin"/>
    <x v="0"/>
  </r>
  <r>
    <s v="Annie Thurman"/>
    <x v="0"/>
  </r>
  <r>
    <s v="Annie Thurman"/>
    <x v="0"/>
  </r>
  <r>
    <s v="Shirley Jackson"/>
    <x v="0"/>
  </r>
  <r>
    <s v="Larry Tron"/>
    <x v="0"/>
  </r>
  <r>
    <s v="Jack Lebron"/>
    <x v="0"/>
  </r>
  <r>
    <s v="Jack Lebron"/>
    <x v="0"/>
  </r>
  <r>
    <s v="Lena Hernandez"/>
    <x v="0"/>
  </r>
  <r>
    <s v="Lena Hernandez"/>
    <x v="0"/>
  </r>
  <r>
    <s v="Justin MacKendrick"/>
    <x v="0"/>
  </r>
  <r>
    <s v="Justin MacKendrick"/>
    <x v="0"/>
  </r>
  <r>
    <s v="Clay Ludtke"/>
    <x v="0"/>
  </r>
  <r>
    <s v="Katherine Ducich"/>
    <x v="0"/>
  </r>
  <r>
    <s v="Katherine Ducich"/>
    <x v="0"/>
  </r>
  <r>
    <s v="Christina VanderZanden"/>
    <x v="0"/>
  </r>
  <r>
    <s v="Andy Gerbode"/>
    <x v="0"/>
  </r>
  <r>
    <s v="Sanjit Chand"/>
    <x v="0"/>
  </r>
  <r>
    <s v="Bryan Mills"/>
    <x v="0"/>
  </r>
  <r>
    <s v="Allen Goldenen"/>
    <x v="0"/>
  </r>
  <r>
    <s v="Mathew Reese"/>
    <x v="0"/>
  </r>
  <r>
    <s v="Nora Preis"/>
    <x v="0"/>
  </r>
  <r>
    <s v="Patrick Ryan"/>
    <x v="0"/>
  </r>
  <r>
    <s v="Victoria Pisteka"/>
    <x v="0"/>
  </r>
  <r>
    <s v="Victoria Pisteka"/>
    <x v="0"/>
  </r>
  <r>
    <s v="Sean Braxton"/>
    <x v="0"/>
  </r>
  <r>
    <s v="Sean Braxton"/>
    <x v="0"/>
  </r>
  <r>
    <s v="Sean Braxton"/>
    <x v="0"/>
  </r>
  <r>
    <s v="Sean Braxton"/>
    <x v="0"/>
  </r>
  <r>
    <s v="Tom Boeckenhauer"/>
    <x v="0"/>
  </r>
  <r>
    <s v="Tom Boeckenhauer"/>
    <x v="0"/>
  </r>
  <r>
    <s v="Tom Boeckenhauer"/>
    <x v="0"/>
  </r>
  <r>
    <s v="Tom Boeckenhauer"/>
    <x v="0"/>
  </r>
  <r>
    <s v="Tom Boeckenhauer"/>
    <x v="0"/>
  </r>
  <r>
    <s v="Dennis Kane"/>
    <x v="0"/>
  </r>
  <r>
    <s v="Sam Zeldin"/>
    <x v="0"/>
  </r>
  <r>
    <s v="Sam Zeldin"/>
    <x v="0"/>
  </r>
  <r>
    <s v="Sam Zeldin"/>
    <x v="0"/>
  </r>
  <r>
    <s v="Sam Zeldin"/>
    <x v="0"/>
  </r>
  <r>
    <s v="Sam Zeldin"/>
    <x v="0"/>
  </r>
  <r>
    <s v="Rick Bensley"/>
    <x v="0"/>
  </r>
  <r>
    <s v="Rick Bensley"/>
    <x v="0"/>
  </r>
  <r>
    <s v="Rick Bensley"/>
    <x v="0"/>
  </r>
  <r>
    <s v="Rick Bensley"/>
    <x v="0"/>
  </r>
  <r>
    <s v="Lisa Ryan"/>
    <x v="0"/>
  </r>
  <r>
    <s v="Lisa Ryan"/>
    <x v="0"/>
  </r>
  <r>
    <s v="Lisa Ryan"/>
    <x v="0"/>
  </r>
  <r>
    <s v="Shahid Shariari"/>
    <x v="0"/>
  </r>
  <r>
    <s v="Shahid Shariari"/>
    <x v="0"/>
  </r>
  <r>
    <s v="Shahid Shariari"/>
    <x v="0"/>
  </r>
  <r>
    <s v="Becky Martin"/>
    <x v="0"/>
  </r>
  <r>
    <s v="Becky Martin"/>
    <x v="0"/>
  </r>
  <r>
    <s v="Becky Martin"/>
    <x v="0"/>
  </r>
  <r>
    <s v="Becky Martin"/>
    <x v="0"/>
  </r>
  <r>
    <s v="Becky Martin"/>
    <x v="0"/>
  </r>
  <r>
    <s v="Becky Martin"/>
    <x v="0"/>
  </r>
  <r>
    <s v="Becky Martin"/>
    <x v="0"/>
  </r>
  <r>
    <s v="Gary Zandusky"/>
    <x v="0"/>
  </r>
  <r>
    <s v="Lisa Hazard"/>
    <x v="0"/>
  </r>
  <r>
    <s v="Karen Carlisle"/>
    <x v="0"/>
  </r>
  <r>
    <s v="Karen Carlisle"/>
    <x v="0"/>
  </r>
  <r>
    <s v="Dennis Pardue"/>
    <x v="0"/>
  </r>
  <r>
    <s v="Dennis Pardue"/>
    <x v="0"/>
  </r>
  <r>
    <s v="Dennis Pardue"/>
    <x v="0"/>
  </r>
  <r>
    <s v="Ted Trevino"/>
    <x v="0"/>
  </r>
  <r>
    <s v="Ted Trevino"/>
    <x v="0"/>
  </r>
  <r>
    <s v="Stefania Perrino"/>
    <x v="0"/>
  </r>
  <r>
    <s v="Marc Crier"/>
    <x v="0"/>
  </r>
  <r>
    <s v="Marc Crier"/>
    <x v="0"/>
  </r>
  <r>
    <s v="Marc Crier"/>
    <x v="0"/>
  </r>
  <r>
    <s v="Marc Crier"/>
    <x v="0"/>
  </r>
  <r>
    <s v="Kean Takahito"/>
    <x v="0"/>
  </r>
  <r>
    <s v="Kean Takahito"/>
    <x v="0"/>
  </r>
  <r>
    <s v="Kean Takahito"/>
    <x v="0"/>
  </r>
  <r>
    <s v="Paul Prost"/>
    <x v="0"/>
  </r>
  <r>
    <s v="Paul Prost"/>
    <x v="0"/>
  </r>
  <r>
    <s v="Toby Swindell"/>
    <x v="0"/>
  </r>
  <r>
    <s v="Maribeth Schnelling"/>
    <x v="0"/>
  </r>
  <r>
    <s v="Rick Reed"/>
    <x v="0"/>
  </r>
  <r>
    <s v="Rick Reed"/>
    <x v="0"/>
  </r>
  <r>
    <s v="Rick Reed"/>
    <x v="0"/>
  </r>
  <r>
    <s v="Rick Reed"/>
    <x v="0"/>
  </r>
  <r>
    <s v="Logan Currie"/>
    <x v="0"/>
  </r>
  <r>
    <s v="Logan Currie"/>
    <x v="0"/>
  </r>
  <r>
    <s v="Logan Currie"/>
    <x v="0"/>
  </r>
  <r>
    <s v="Logan Currie"/>
    <x v="0"/>
  </r>
  <r>
    <s v="Daniel Lacy"/>
    <x v="0"/>
  </r>
  <r>
    <s v="Nicole Fjeld"/>
    <x v="0"/>
  </r>
  <r>
    <s v="Nicole Fjeld"/>
    <x v="0"/>
  </r>
  <r>
    <s v="Chris Cortes"/>
    <x v="0"/>
  </r>
  <r>
    <s v="Dianna Arnett"/>
    <x v="0"/>
  </r>
  <r>
    <s v="Clay Ludtke"/>
    <x v="0"/>
  </r>
  <r>
    <s v="Clay Ludtke"/>
    <x v="0"/>
  </r>
  <r>
    <s v="Sandra Flanagan"/>
    <x v="0"/>
  </r>
  <r>
    <s v="Sandra Flanagan"/>
    <x v="0"/>
  </r>
  <r>
    <s v="Liz Willingham"/>
    <x v="0"/>
  </r>
  <r>
    <s v="Shirley Daniels"/>
    <x v="0"/>
  </r>
  <r>
    <s v="Brad Norvell"/>
    <x v="0"/>
  </r>
  <r>
    <s v="Brad Norvell"/>
    <x v="0"/>
  </r>
  <r>
    <s v="Brad Norvell"/>
    <x v="0"/>
  </r>
  <r>
    <s v="Pete Takahito"/>
    <x v="0"/>
  </r>
  <r>
    <s v="Art Foster"/>
    <x v="0"/>
  </r>
  <r>
    <s v="Tom Ashbrook"/>
    <x v="0"/>
  </r>
  <r>
    <s v="Tom Ashbrook"/>
    <x v="0"/>
  </r>
  <r>
    <s v="Tom Ashbrook"/>
    <x v="0"/>
  </r>
  <r>
    <s v="Tom Ashbrook"/>
    <x v="0"/>
  </r>
  <r>
    <s v="Luke Weiss"/>
    <x v="0"/>
  </r>
  <r>
    <s v="Erin Ashbrook"/>
    <x v="0"/>
  </r>
  <r>
    <s v="Jessica Myrick"/>
    <x v="0"/>
  </r>
  <r>
    <s v="Jessica Myrick"/>
    <x v="0"/>
  </r>
  <r>
    <s v="Dan Campbell"/>
    <x v="0"/>
  </r>
  <r>
    <s v="Odella Nelson"/>
    <x v="0"/>
  </r>
  <r>
    <s v="Becky Castell"/>
    <x v="0"/>
  </r>
  <r>
    <s v="Lena Hernandez"/>
    <x v="0"/>
  </r>
  <r>
    <s v="Resi PÃ¶lking"/>
    <x v="0"/>
  </r>
  <r>
    <s v="Resi PÃ¶lking"/>
    <x v="0"/>
  </r>
  <r>
    <s v="Resi PÃ¶lking"/>
    <x v="0"/>
  </r>
  <r>
    <s v="Resi PÃ¶lking"/>
    <x v="0"/>
  </r>
  <r>
    <s v="Resi PÃ¶lking"/>
    <x v="0"/>
  </r>
  <r>
    <s v="Resi PÃ¶lking"/>
    <x v="0"/>
  </r>
  <r>
    <s v="Resi PÃ¶lking"/>
    <x v="0"/>
  </r>
  <r>
    <s v="Resi PÃ¶lking"/>
    <x v="0"/>
  </r>
  <r>
    <s v="Jennifer Braxton"/>
    <x v="0"/>
  </r>
  <r>
    <s v="Jennifer Braxton"/>
    <x v="0"/>
  </r>
  <r>
    <s v="Astrea Jones"/>
    <x v="0"/>
  </r>
  <r>
    <s v="Astrea Jones"/>
    <x v="0"/>
  </r>
  <r>
    <s v="Cynthia Arntzen"/>
    <x v="0"/>
  </r>
  <r>
    <s v="Cynthia Arntzen"/>
    <x v="0"/>
  </r>
  <r>
    <s v="John Castell"/>
    <x v="0"/>
  </r>
  <r>
    <s v="John Castell"/>
    <x v="0"/>
  </r>
  <r>
    <s v="Darrin Martin"/>
    <x v="0"/>
  </r>
  <r>
    <s v="Darrin Martin"/>
    <x v="0"/>
  </r>
  <r>
    <s v="Darrin Martin"/>
    <x v="0"/>
  </r>
  <r>
    <s v="Darrin Martin"/>
    <x v="0"/>
  </r>
  <r>
    <s v="Darrin Martin"/>
    <x v="0"/>
  </r>
  <r>
    <s v="Darrin Martin"/>
    <x v="0"/>
  </r>
  <r>
    <s v="Darrin Martin"/>
    <x v="0"/>
  </r>
  <r>
    <s v="Scott Cohen"/>
    <x v="0"/>
  </r>
  <r>
    <s v="Scott Cohen"/>
    <x v="0"/>
  </r>
  <r>
    <s v="Scott Cohen"/>
    <x v="0"/>
  </r>
  <r>
    <s v="Scott Cohen"/>
    <x v="0"/>
  </r>
  <r>
    <s v="Monica Federle"/>
    <x v="0"/>
  </r>
  <r>
    <s v="Alex Avila"/>
    <x v="0"/>
  </r>
  <r>
    <s v="Alex Avila"/>
    <x v="0"/>
  </r>
  <r>
    <s v="Randy Ferguson"/>
    <x v="0"/>
  </r>
  <r>
    <s v="Anthony Garverick"/>
    <x v="0"/>
  </r>
  <r>
    <s v="Kean Takahito"/>
    <x v="0"/>
  </r>
  <r>
    <s v="Kean Takahito"/>
    <x v="0"/>
  </r>
  <r>
    <s v="Bradley Nguyen"/>
    <x v="0"/>
  </r>
  <r>
    <s v="Bradley Nguyen"/>
    <x v="0"/>
  </r>
  <r>
    <s v="Bradley Nguyen"/>
    <x v="0"/>
  </r>
  <r>
    <s v="Bradley Nguyen"/>
    <x v="0"/>
  </r>
  <r>
    <s v="Nick Radford"/>
    <x v="0"/>
  </r>
  <r>
    <s v="Joseph Airdo"/>
    <x v="0"/>
  </r>
  <r>
    <s v="Joseph Airdo"/>
    <x v="0"/>
  </r>
  <r>
    <s v="Joseph Airdo"/>
    <x v="0"/>
  </r>
  <r>
    <s v="Joseph Airdo"/>
    <x v="0"/>
  </r>
  <r>
    <s v="Joseph Airdo"/>
    <x v="0"/>
  </r>
  <r>
    <s v="Joseph Airdo"/>
    <x v="0"/>
  </r>
  <r>
    <s v="Sean Braxton"/>
    <x v="0"/>
  </r>
  <r>
    <s v="Sean Braxton"/>
    <x v="0"/>
  </r>
  <r>
    <s v="Frank Atkinson"/>
    <x v="0"/>
  </r>
  <r>
    <s v="John Lee"/>
    <x v="0"/>
  </r>
  <r>
    <s v="John Lee"/>
    <x v="0"/>
  </r>
  <r>
    <s v="Bill Shonely"/>
    <x v="0"/>
  </r>
  <r>
    <s v="Mike Caudle"/>
    <x v="0"/>
  </r>
  <r>
    <s v="Jim Kriz"/>
    <x v="0"/>
  </r>
  <r>
    <s v="Neil Ducich"/>
    <x v="0"/>
  </r>
  <r>
    <s v="Philip Fox"/>
    <x v="0"/>
  </r>
  <r>
    <s v="Erica Smith"/>
    <x v="0"/>
  </r>
  <r>
    <s v="Erica Smith"/>
    <x v="0"/>
  </r>
  <r>
    <s v="Dorothy Badders"/>
    <x v="0"/>
  </r>
  <r>
    <s v="Michelle Arnett"/>
    <x v="0"/>
  </r>
  <r>
    <s v="Michelle Arnett"/>
    <x v="0"/>
  </r>
  <r>
    <s v="Duane Noonan"/>
    <x v="0"/>
  </r>
  <r>
    <s v="Duane Noonan"/>
    <x v="0"/>
  </r>
  <r>
    <s v="Duane Noonan"/>
    <x v="0"/>
  </r>
  <r>
    <s v="Sarah Brown"/>
    <x v="0"/>
  </r>
  <r>
    <s v="Sarah Brown"/>
    <x v="0"/>
  </r>
  <r>
    <s v="Henry Goldwyn"/>
    <x v="0"/>
  </r>
  <r>
    <s v="Mitch Webber"/>
    <x v="0"/>
  </r>
  <r>
    <s v="Mitch Webber"/>
    <x v="0"/>
  </r>
  <r>
    <s v="Mitch Webber"/>
    <x v="0"/>
  </r>
  <r>
    <s v="Mitch Webber"/>
    <x v="0"/>
  </r>
  <r>
    <s v="Mitch Webber"/>
    <x v="0"/>
  </r>
  <r>
    <s v="Mitch Webber"/>
    <x v="0"/>
  </r>
  <r>
    <s v="Jack Garza"/>
    <x v="0"/>
  </r>
  <r>
    <s v="Jack Garza"/>
    <x v="0"/>
  </r>
  <r>
    <s v="Brian Moss"/>
    <x v="0"/>
  </r>
  <r>
    <s v="Brian Moss"/>
    <x v="0"/>
  </r>
  <r>
    <s v="Brian Moss"/>
    <x v="0"/>
  </r>
  <r>
    <s v="Herbert Flentye"/>
    <x v="0"/>
  </r>
  <r>
    <s v="Herbert Flentye"/>
    <x v="0"/>
  </r>
  <r>
    <s v="Herbert Flentye"/>
    <x v="0"/>
  </r>
  <r>
    <s v="Herbert Flentye"/>
    <x v="0"/>
  </r>
  <r>
    <s v="Herbert Flentye"/>
    <x v="0"/>
  </r>
  <r>
    <s v="Herbert Flentye"/>
    <x v="0"/>
  </r>
  <r>
    <s v="Matt Abelman"/>
    <x v="0"/>
  </r>
  <r>
    <s v="Matt Abelman"/>
    <x v="0"/>
  </r>
  <r>
    <s v="Joni Sundaresam"/>
    <x v="0"/>
  </r>
  <r>
    <s v="Larry Hughes"/>
    <x v="0"/>
  </r>
  <r>
    <s v="Sara Luxemburg"/>
    <x v="0"/>
  </r>
  <r>
    <s v="Maribeth Schnelling"/>
    <x v="0"/>
  </r>
  <r>
    <s v="Vivek Grady"/>
    <x v="0"/>
  </r>
  <r>
    <s v="Sanjit Engle"/>
    <x v="0"/>
  </r>
  <r>
    <s v="Sanjit Engle"/>
    <x v="0"/>
  </r>
  <r>
    <s v="Adam Shillingsburg"/>
    <x v="0"/>
  </r>
  <r>
    <s v="Adam Shillingsburg"/>
    <x v="0"/>
  </r>
  <r>
    <s v="Adam Shillingsburg"/>
    <x v="0"/>
  </r>
  <r>
    <s v="Adam Shillingsburg"/>
    <x v="0"/>
  </r>
  <r>
    <s v="Brian Moss"/>
    <x v="0"/>
  </r>
  <r>
    <s v="Brian Moss"/>
    <x v="0"/>
  </r>
  <r>
    <s v="Shui Tom"/>
    <x v="0"/>
  </r>
  <r>
    <s v="Sanjit Chand"/>
    <x v="0"/>
  </r>
  <r>
    <s v="Sanjit Chand"/>
    <x v="0"/>
  </r>
  <r>
    <s v="Sanjit Chand"/>
    <x v="0"/>
  </r>
  <r>
    <s v="Sanjit Chand"/>
    <x v="0"/>
  </r>
  <r>
    <s v="Jim Kriz"/>
    <x v="0"/>
  </r>
  <r>
    <s v="Thea Hudgings"/>
    <x v="0"/>
  </r>
  <r>
    <s v="Julie Prescott"/>
    <x v="0"/>
  </r>
  <r>
    <s v="Thomas Thornton"/>
    <x v="0"/>
  </r>
  <r>
    <s v="Thomas Thornton"/>
    <x v="0"/>
  </r>
  <r>
    <s v="Julia Dunbar"/>
    <x v="0"/>
  </r>
  <r>
    <s v="Michelle Tran"/>
    <x v="0"/>
  </r>
  <r>
    <s v="Michelle Tran"/>
    <x v="0"/>
  </r>
  <r>
    <s v="Michelle Tran"/>
    <x v="0"/>
  </r>
  <r>
    <s v="Michelle Tran"/>
    <x v="0"/>
  </r>
  <r>
    <s v="Barry Franz"/>
    <x v="0"/>
  </r>
  <r>
    <s v="Kean Takahito"/>
    <x v="0"/>
  </r>
  <r>
    <s v="Henry Goldwyn"/>
    <x v="0"/>
  </r>
  <r>
    <s v="Nicole Brennan"/>
    <x v="0"/>
  </r>
  <r>
    <s v="Christopher Schild"/>
    <x v="0"/>
  </r>
  <r>
    <s v="Karen Ferguson"/>
    <x v="0"/>
  </r>
  <r>
    <s v="Karen Ferguson"/>
    <x v="0"/>
  </r>
  <r>
    <s v="Craig Molinari"/>
    <x v="0"/>
  </r>
  <r>
    <s v="Craig Molinari"/>
    <x v="0"/>
  </r>
  <r>
    <s v="Craig Molinari"/>
    <x v="0"/>
  </r>
  <r>
    <s v="Dianna Arnett"/>
    <x v="0"/>
  </r>
  <r>
    <s v="Dianna Arnett"/>
    <x v="0"/>
  </r>
  <r>
    <s v="Dianna Arnett"/>
    <x v="0"/>
  </r>
  <r>
    <s v="Michael Moore"/>
    <x v="0"/>
  </r>
  <r>
    <s v="Thomas Seio"/>
    <x v="0"/>
  </r>
  <r>
    <s v="Thea Hendricks"/>
    <x v="0"/>
  </r>
  <r>
    <s v="Thea Hendricks"/>
    <x v="0"/>
  </r>
  <r>
    <s v="George Zrebassa"/>
    <x v="0"/>
  </r>
  <r>
    <s v="Keith Dawkins"/>
    <x v="0"/>
  </r>
  <r>
    <s v="Keith Dawkins"/>
    <x v="0"/>
  </r>
  <r>
    <s v="Xylona Preis"/>
    <x v="0"/>
  </r>
  <r>
    <s v="Arthur Prichep"/>
    <x v="0"/>
  </r>
  <r>
    <s v="Arthur Prichep"/>
    <x v="0"/>
  </r>
  <r>
    <s v="Arthur Prichep"/>
    <x v="0"/>
  </r>
  <r>
    <s v="Arthur Prichep"/>
    <x v="0"/>
  </r>
  <r>
    <s v="Arthur Prichep"/>
    <x v="0"/>
  </r>
  <r>
    <s v="Suzanne McNair"/>
    <x v="0"/>
  </r>
  <r>
    <s v="Suzanne McNair"/>
    <x v="0"/>
  </r>
  <r>
    <s v="Suzanne McNair"/>
    <x v="0"/>
  </r>
  <r>
    <s v="Suzanne McNair"/>
    <x v="0"/>
  </r>
  <r>
    <s v="Suzanne McNair"/>
    <x v="0"/>
  </r>
  <r>
    <s v="Suzanne McNair"/>
    <x v="0"/>
  </r>
  <r>
    <s v="Paul Prost"/>
    <x v="0"/>
  </r>
  <r>
    <s v="Paul Prost"/>
    <x v="0"/>
  </r>
  <r>
    <s v="Lisa DeCherney"/>
    <x v="0"/>
  </r>
  <r>
    <s v="Lisa DeCherney"/>
    <x v="0"/>
  </r>
  <r>
    <s v="Lisa DeCherney"/>
    <x v="0"/>
  </r>
  <r>
    <s v="Lisa DeCherney"/>
    <x v="0"/>
  </r>
  <r>
    <s v="Evan Bailliet"/>
    <x v="0"/>
  </r>
  <r>
    <s v="Evan Bailliet"/>
    <x v="0"/>
  </r>
  <r>
    <s v="Russell Applegate"/>
    <x v="0"/>
  </r>
  <r>
    <s v="Ben Wallace"/>
    <x v="0"/>
  </r>
  <r>
    <s v="Kelly Williams"/>
    <x v="0"/>
  </r>
  <r>
    <s v="Doug Bickford"/>
    <x v="0"/>
  </r>
  <r>
    <s v="Maya Herman"/>
    <x v="0"/>
  </r>
  <r>
    <s v="Dario Medina"/>
    <x v="0"/>
  </r>
  <r>
    <s v="Neil FranzÃ¶sisch"/>
    <x v="0"/>
  </r>
  <r>
    <s v="Erin Smith"/>
    <x v="0"/>
  </r>
  <r>
    <s v="Erin Smith"/>
    <x v="0"/>
  </r>
  <r>
    <s v="Erin Smith"/>
    <x v="0"/>
  </r>
  <r>
    <s v="Erin Smith"/>
    <x v="0"/>
  </r>
  <r>
    <s v="Erin Smith"/>
    <x v="0"/>
  </r>
  <r>
    <s v="Erin Smith"/>
    <x v="0"/>
  </r>
  <r>
    <s v="Erin Smith"/>
    <x v="0"/>
  </r>
  <r>
    <s v="Beth Paige"/>
    <x v="0"/>
  </r>
  <r>
    <s v="Allen Rosenblatt"/>
    <x v="0"/>
  </r>
  <r>
    <s v="Allen Rosenblatt"/>
    <x v="0"/>
  </r>
  <r>
    <s v="Sara Luxemburg"/>
    <x v="0"/>
  </r>
  <r>
    <s v="Sara Luxemburg"/>
    <x v="0"/>
  </r>
  <r>
    <s v="Denny Ordway"/>
    <x v="0"/>
  </r>
  <r>
    <s v="Denny Ordway"/>
    <x v="0"/>
  </r>
  <r>
    <s v="Denny Ordway"/>
    <x v="0"/>
  </r>
  <r>
    <s v="Russell D'Ascenzo"/>
    <x v="0"/>
  </r>
  <r>
    <s v="Russell D'Ascenzo"/>
    <x v="0"/>
  </r>
  <r>
    <s v="Russell D'Ascenzo"/>
    <x v="0"/>
  </r>
  <r>
    <s v="Russell D'Ascenzo"/>
    <x v="0"/>
  </r>
  <r>
    <s v="Russell D'Ascenzo"/>
    <x v="0"/>
  </r>
  <r>
    <s v="David Flashing"/>
    <x v="0"/>
  </r>
  <r>
    <s v="David Flashing"/>
    <x v="0"/>
  </r>
  <r>
    <s v="Joy Daniels"/>
    <x v="0"/>
  </r>
  <r>
    <s v="Chris Cortes"/>
    <x v="0"/>
  </r>
  <r>
    <s v="Brian Derr"/>
    <x v="0"/>
  </r>
  <r>
    <s v="Keith Herrera"/>
    <x v="0"/>
  </r>
  <r>
    <s v="Xylona Preis"/>
    <x v="0"/>
  </r>
  <r>
    <s v="Alice McCarthy"/>
    <x v="0"/>
  </r>
  <r>
    <s v="Joy Daniels"/>
    <x v="0"/>
  </r>
  <r>
    <s v="Victoria Pisteka"/>
    <x v="0"/>
  </r>
  <r>
    <s v="Mathew Reese"/>
    <x v="0"/>
  </r>
  <r>
    <s v="John Grady"/>
    <x v="0"/>
  </r>
  <r>
    <s v="Jack Garza"/>
    <x v="0"/>
  </r>
  <r>
    <s v="Duane Noonan"/>
    <x v="0"/>
  </r>
  <r>
    <s v="Bart Pistole"/>
    <x v="0"/>
  </r>
  <r>
    <s v="Shirley Jackson"/>
    <x v="0"/>
  </r>
  <r>
    <s v="Shirley Jackson"/>
    <x v="0"/>
  </r>
  <r>
    <s v="Tanja Norvell"/>
    <x v="0"/>
  </r>
  <r>
    <s v="Tanja Norvell"/>
    <x v="0"/>
  </r>
  <r>
    <s v="Shirley Daniels"/>
    <x v="0"/>
  </r>
  <r>
    <s v="Craig Molinari"/>
    <x v="0"/>
  </r>
  <r>
    <s v="Craig Molinari"/>
    <x v="0"/>
  </r>
  <r>
    <s v="Craig Molinari"/>
    <x v="0"/>
  </r>
  <r>
    <s v="Craig Molinari"/>
    <x v="0"/>
  </r>
  <r>
    <s v="Richard Bierner"/>
    <x v="0"/>
  </r>
  <r>
    <s v="Richard Bierner"/>
    <x v="0"/>
  </r>
  <r>
    <s v="Fred Chung"/>
    <x v="0"/>
  </r>
  <r>
    <s v="Jill Fjeld"/>
    <x v="0"/>
  </r>
  <r>
    <s v="Jill Fjeld"/>
    <x v="0"/>
  </r>
  <r>
    <s v="Dean percer"/>
    <x v="0"/>
  </r>
  <r>
    <s v="Dean percer"/>
    <x v="0"/>
  </r>
  <r>
    <s v="Helen Andreada"/>
    <x v="0"/>
  </r>
  <r>
    <s v="Helen Andreada"/>
    <x v="0"/>
  </r>
  <r>
    <s v="Dorothy Badders"/>
    <x v="0"/>
  </r>
  <r>
    <s v="Dorothy Badders"/>
    <x v="0"/>
  </r>
  <r>
    <s v="Alan Shonely"/>
    <x v="0"/>
  </r>
  <r>
    <s v="Duane Noonan"/>
    <x v="0"/>
  </r>
  <r>
    <s v="Duane Noonan"/>
    <x v="0"/>
  </r>
  <r>
    <s v="Barry Pond"/>
    <x v="0"/>
  </r>
  <r>
    <s v="Zuschuss Carroll"/>
    <x v="0"/>
  </r>
  <r>
    <s v="Zuschuss Carroll"/>
    <x v="0"/>
  </r>
  <r>
    <s v="Zuschuss Carroll"/>
    <x v="0"/>
  </r>
  <r>
    <s v="Zuschuss Carroll"/>
    <x v="0"/>
  </r>
  <r>
    <s v="Marina Lichtenstein"/>
    <x v="0"/>
  </r>
  <r>
    <s v="Marina Lichtenstein"/>
    <x v="0"/>
  </r>
  <r>
    <s v="Sibella Parks"/>
    <x v="0"/>
  </r>
  <r>
    <s v="Michelle Arnett"/>
    <x v="0"/>
  </r>
  <r>
    <s v="Michelle Arnett"/>
    <x v="0"/>
  </r>
  <r>
    <s v="Michelle Arnett"/>
    <x v="0"/>
  </r>
  <r>
    <s v="Michelle Arnett"/>
    <x v="0"/>
  </r>
  <r>
    <s v="Jim Epp"/>
    <x v="0"/>
  </r>
  <r>
    <s v="Jim Epp"/>
    <x v="0"/>
  </r>
  <r>
    <s v="Hunter Glantz"/>
    <x v="0"/>
  </r>
  <r>
    <s v="Hunter Glantz"/>
    <x v="0"/>
  </r>
  <r>
    <s v="Bradley Drucker"/>
    <x v="0"/>
  </r>
  <r>
    <s v="Bradley Drucker"/>
    <x v="0"/>
  </r>
  <r>
    <s v="Bradley Drucker"/>
    <x v="0"/>
  </r>
  <r>
    <s v="Toby Carlisle"/>
    <x v="0"/>
  </r>
  <r>
    <s v="Toby Carlisle"/>
    <x v="0"/>
  </r>
  <r>
    <s v="Toby Carlisle"/>
    <x v="0"/>
  </r>
  <r>
    <s v="Dan Lawera"/>
    <x v="0"/>
  </r>
  <r>
    <s v="Anna Chung"/>
    <x v="0"/>
  </r>
  <r>
    <s v="Anna Chung"/>
    <x v="0"/>
  </r>
  <r>
    <s v="Lynn Smith"/>
    <x v="0"/>
  </r>
  <r>
    <s v="Lynn Smith"/>
    <x v="0"/>
  </r>
  <r>
    <s v="Tracy Blumstein"/>
    <x v="0"/>
  </r>
  <r>
    <s v="Tracy Blumstein"/>
    <x v="0"/>
  </r>
  <r>
    <s v="Evan Bailliet"/>
    <x v="0"/>
  </r>
  <r>
    <s v="Alan Schoenberger"/>
    <x v="0"/>
  </r>
  <r>
    <s v="Alan Schoenberger"/>
    <x v="0"/>
  </r>
  <r>
    <s v="Alan Schoenberger"/>
    <x v="0"/>
  </r>
  <r>
    <s v="Edward Hooks"/>
    <x v="0"/>
  </r>
  <r>
    <s v="Edward Hooks"/>
    <x v="0"/>
  </r>
  <r>
    <s v="Edward Hooks"/>
    <x v="0"/>
  </r>
  <r>
    <s v="Luke Schmidt"/>
    <x v="0"/>
  </r>
  <r>
    <s v="Ivan Gibson"/>
    <x v="0"/>
  </r>
  <r>
    <s v="Ivan Gibson"/>
    <x v="0"/>
  </r>
  <r>
    <s v="Jeremy Farry"/>
    <x v="0"/>
  </r>
  <r>
    <s v="Rachel Payne"/>
    <x v="0"/>
  </r>
  <r>
    <s v="Rachel Payne"/>
    <x v="0"/>
  </r>
  <r>
    <s v="Rachel Payne"/>
    <x v="0"/>
  </r>
  <r>
    <s v="Rachel Payne"/>
    <x v="0"/>
  </r>
  <r>
    <s v="Rachel Payne"/>
    <x v="0"/>
  </r>
  <r>
    <s v="Eugene Hildebrand"/>
    <x v="0"/>
  </r>
  <r>
    <s v="Patrick O'Donnell"/>
    <x v="0"/>
  </r>
  <r>
    <s v="Fred Hopkins"/>
    <x v="0"/>
  </r>
  <r>
    <s v="Fred Hopkins"/>
    <x v="0"/>
  </r>
  <r>
    <s v="Lindsay Shagiari"/>
    <x v="0"/>
  </r>
  <r>
    <s v="Lindsay Shagiari"/>
    <x v="0"/>
  </r>
  <r>
    <s v="Lindsay Shagiari"/>
    <x v="0"/>
  </r>
  <r>
    <s v="Lindsay Shagiari"/>
    <x v="0"/>
  </r>
  <r>
    <s v="Lindsay Shagiari"/>
    <x v="0"/>
  </r>
  <r>
    <s v="Tracy Blumstein"/>
    <x v="0"/>
  </r>
  <r>
    <s v="Tracy Blumstein"/>
    <x v="0"/>
  </r>
  <r>
    <s v="Sylvia Foulston"/>
    <x v="0"/>
  </r>
  <r>
    <s v="Frank Hawley"/>
    <x v="0"/>
  </r>
  <r>
    <s v="Frank Hawley"/>
    <x v="0"/>
  </r>
  <r>
    <s v="Frank Hawley"/>
    <x v="0"/>
  </r>
  <r>
    <s v="Maureen Gastineau"/>
    <x v="0"/>
  </r>
  <r>
    <s v="Nicole Brennan"/>
    <x v="0"/>
  </r>
  <r>
    <s v="Daniel Byrd"/>
    <x v="0"/>
  </r>
  <r>
    <s v="Allen Armold"/>
    <x v="0"/>
  </r>
  <r>
    <s v="Arthur Prichep"/>
    <x v="0"/>
  </r>
  <r>
    <s v="Aaron Hawkins"/>
    <x v="0"/>
  </r>
  <r>
    <s v="Evan Henry"/>
    <x v="0"/>
  </r>
  <r>
    <s v="Evan Henry"/>
    <x v="0"/>
  </r>
  <r>
    <s v="Angele Hood"/>
    <x v="0"/>
  </r>
  <r>
    <s v="Angele Hood"/>
    <x v="0"/>
  </r>
  <r>
    <s v="Ross DeVincentis"/>
    <x v="0"/>
  </r>
  <r>
    <s v="Ross DeVincentis"/>
    <x v="0"/>
  </r>
  <r>
    <s v="Todd Sumrall"/>
    <x v="0"/>
  </r>
  <r>
    <s v="Todd Sumrall"/>
    <x v="0"/>
  </r>
  <r>
    <s v="Todd Sumrall"/>
    <x v="0"/>
  </r>
  <r>
    <s v="Todd Sumrall"/>
    <x v="0"/>
  </r>
  <r>
    <s v="Todd Sumrall"/>
    <x v="0"/>
  </r>
  <r>
    <s v="Bill Tyler"/>
    <x v="0"/>
  </r>
  <r>
    <s v="Sue Ann Reed"/>
    <x v="0"/>
  </r>
  <r>
    <s v="Noah Childs"/>
    <x v="0"/>
  </r>
  <r>
    <s v="Noah Childs"/>
    <x v="0"/>
  </r>
  <r>
    <s v="Greg Guthrie"/>
    <x v="0"/>
  </r>
  <r>
    <s v="Greg Guthrie"/>
    <x v="0"/>
  </r>
  <r>
    <s v="Greg Guthrie"/>
    <x v="0"/>
  </r>
  <r>
    <s v="Greg Guthrie"/>
    <x v="0"/>
  </r>
  <r>
    <s v="Greg Guthrie"/>
    <x v="0"/>
  </r>
  <r>
    <s v="Greg Guthrie"/>
    <x v="0"/>
  </r>
  <r>
    <s v="Greg Guthrie"/>
    <x v="0"/>
  </r>
  <r>
    <s v="Greg Guthrie"/>
    <x v="0"/>
  </r>
  <r>
    <s v="Greg Guthrie"/>
    <x v="0"/>
  </r>
  <r>
    <s v="Anne McFarland"/>
    <x v="0"/>
  </r>
  <r>
    <s v="Anne McFarland"/>
    <x v="0"/>
  </r>
  <r>
    <s v="Anne McFarland"/>
    <x v="0"/>
  </r>
  <r>
    <s v="Anne McFarland"/>
    <x v="0"/>
  </r>
  <r>
    <s v="Anne McFarland"/>
    <x v="0"/>
  </r>
  <r>
    <s v="Anne McFarland"/>
    <x v="0"/>
  </r>
  <r>
    <s v="Anne McFarland"/>
    <x v="0"/>
  </r>
  <r>
    <s v="Amy Cox"/>
    <x v="0"/>
  </r>
  <r>
    <s v="Anthony Jacobs"/>
    <x v="0"/>
  </r>
  <r>
    <s v="Nancy Lomonaco"/>
    <x v="0"/>
  </r>
  <r>
    <s v="Russell Applegate"/>
    <x v="0"/>
  </r>
  <r>
    <s v="Russell Applegate"/>
    <x v="0"/>
  </r>
  <r>
    <s v="Natalie DeCherney"/>
    <x v="0"/>
  </r>
  <r>
    <s v="Natalie DeCherney"/>
    <x v="0"/>
  </r>
  <r>
    <s v="Ken Heidel"/>
    <x v="0"/>
  </r>
  <r>
    <s v="Ken Heidel"/>
    <x v="0"/>
  </r>
  <r>
    <s v="Ken Heidel"/>
    <x v="0"/>
  </r>
  <r>
    <s v="Ken Heidel"/>
    <x v="0"/>
  </r>
  <r>
    <s v="Suzanne McNair"/>
    <x v="0"/>
  </r>
  <r>
    <s v="Jack O'Briant"/>
    <x v="0"/>
  </r>
  <r>
    <s v="Jack O'Briant"/>
    <x v="0"/>
  </r>
  <r>
    <s v="Paul Lucas"/>
    <x v="0"/>
  </r>
  <r>
    <s v="Paul Lucas"/>
    <x v="0"/>
  </r>
  <r>
    <s v="Daniel Lacy"/>
    <x v="0"/>
  </r>
  <r>
    <s v="Daniel Lacy"/>
    <x v="0"/>
  </r>
  <r>
    <s v="Daniel Lacy"/>
    <x v="0"/>
  </r>
  <r>
    <s v="Deirdre Greer"/>
    <x v="0"/>
  </r>
  <r>
    <s v="Erin Ashbrook"/>
    <x v="0"/>
  </r>
  <r>
    <s v="Erin Ashbrook"/>
    <x v="0"/>
  </r>
  <r>
    <s v="Erin Ashbrook"/>
    <x v="0"/>
  </r>
  <r>
    <s v="Roger Demir"/>
    <x v="0"/>
  </r>
  <r>
    <s v="Roger Demir"/>
    <x v="0"/>
  </r>
  <r>
    <s v="Patrick O'Brill"/>
    <x v="0"/>
  </r>
  <r>
    <s v="Liz Carlisle"/>
    <x v="0"/>
  </r>
  <r>
    <s v="Liz Carlisle"/>
    <x v="0"/>
  </r>
  <r>
    <s v="Liz Carlisle"/>
    <x v="0"/>
  </r>
  <r>
    <s v="Julie Kriz"/>
    <x v="0"/>
  </r>
  <r>
    <s v="Shahid Hopkins"/>
    <x v="0"/>
  </r>
  <r>
    <s v="Shahid Hopkins"/>
    <x v="0"/>
  </r>
  <r>
    <s v="Steven Ward"/>
    <x v="0"/>
  </r>
  <r>
    <s v="Steven Ward"/>
    <x v="0"/>
  </r>
  <r>
    <s v="Maxwell Schwartz"/>
    <x v="0"/>
  </r>
  <r>
    <s v="Speros Goranitis"/>
    <x v="0"/>
  </r>
  <r>
    <s v="Speros Goranitis"/>
    <x v="0"/>
  </r>
  <r>
    <s v="Speros Goranitis"/>
    <x v="0"/>
  </r>
  <r>
    <s v="Resi PÃ¶lking"/>
    <x v="0"/>
  </r>
  <r>
    <s v="Annie Thurman"/>
    <x v="0"/>
  </r>
  <r>
    <s v="Annie Thurman"/>
    <x v="0"/>
  </r>
  <r>
    <s v="Shahid Hopkins"/>
    <x v="0"/>
  </r>
  <r>
    <s v="Shahid Hopkins"/>
    <x v="0"/>
  </r>
  <r>
    <s v="Shahid Hopkins"/>
    <x v="0"/>
  </r>
  <r>
    <s v="Shahid Hopkins"/>
    <x v="0"/>
  </r>
  <r>
    <s v="Denise Monton"/>
    <x v="0"/>
  </r>
  <r>
    <s v="Stephanie Phelps"/>
    <x v="0"/>
  </r>
  <r>
    <s v="Tracy Collins"/>
    <x v="0"/>
  </r>
  <r>
    <s v="Nathan Mautz"/>
    <x v="0"/>
  </r>
  <r>
    <s v="Nathan Mautz"/>
    <x v="0"/>
  </r>
  <r>
    <s v="Nathan Mautz"/>
    <x v="0"/>
  </r>
  <r>
    <s v="Nathan Mautz"/>
    <x v="0"/>
  </r>
  <r>
    <s v="Nathan Mautz"/>
    <x v="0"/>
  </r>
  <r>
    <s v="Odella Nelson"/>
    <x v="0"/>
  </r>
  <r>
    <s v="Odella Nelson"/>
    <x v="0"/>
  </r>
  <r>
    <s v="MaryBeth Skach"/>
    <x v="0"/>
  </r>
  <r>
    <s v="William Brown"/>
    <x v="0"/>
  </r>
  <r>
    <s v="William Brown"/>
    <x v="0"/>
  </r>
  <r>
    <s v="William Brown"/>
    <x v="0"/>
  </r>
  <r>
    <s v="William Brown"/>
    <x v="0"/>
  </r>
  <r>
    <s v="William Brown"/>
    <x v="0"/>
  </r>
  <r>
    <s v="Sam Zeldin"/>
    <x v="0"/>
  </r>
  <r>
    <s v="Tiffany House"/>
    <x v="0"/>
  </r>
  <r>
    <s v="Deanra Eno"/>
    <x v="0"/>
  </r>
  <r>
    <s v="Steven Roelle"/>
    <x v="0"/>
  </r>
  <r>
    <s v="Maribeth Dona"/>
    <x v="0"/>
  </r>
  <r>
    <s v="Maribeth Dona"/>
    <x v="0"/>
  </r>
  <r>
    <s v="Maribeth Dona"/>
    <x v="0"/>
  </r>
  <r>
    <s v="Maribeth Dona"/>
    <x v="0"/>
  </r>
  <r>
    <s v="Maribeth Dona"/>
    <x v="0"/>
  </r>
  <r>
    <s v="Barry Gonzalez"/>
    <x v="0"/>
  </r>
  <r>
    <s v="George Ashbrook"/>
    <x v="0"/>
  </r>
  <r>
    <s v="Tamara Chand"/>
    <x v="0"/>
  </r>
  <r>
    <s v="Tamara Chand"/>
    <x v="0"/>
  </r>
  <r>
    <s v="Lena Hernandez"/>
    <x v="0"/>
  </r>
  <r>
    <s v="Steven Cartwright"/>
    <x v="0"/>
  </r>
  <r>
    <s v="Steven Cartwright"/>
    <x v="0"/>
  </r>
  <r>
    <s v="Steven Cartwright"/>
    <x v="0"/>
  </r>
  <r>
    <s v="Maribeth Schnelling"/>
    <x v="0"/>
  </r>
  <r>
    <s v="Maribeth Schnelling"/>
    <x v="0"/>
  </r>
  <r>
    <s v="Maribeth Schnelling"/>
    <x v="0"/>
  </r>
  <r>
    <s v="Maribeth Schnelling"/>
    <x v="0"/>
  </r>
  <r>
    <s v="Bart Pistole"/>
    <x v="0"/>
  </r>
  <r>
    <s v="Bart Pistole"/>
    <x v="0"/>
  </r>
  <r>
    <s v="Troy Blackwell"/>
    <x v="0"/>
  </r>
  <r>
    <s v="Troy Blackwell"/>
    <x v="0"/>
  </r>
  <r>
    <s v="Emily Burns"/>
    <x v="0"/>
  </r>
  <r>
    <s v="Jeremy Pistek"/>
    <x v="0"/>
  </r>
  <r>
    <s v="Jeremy Pistek"/>
    <x v="0"/>
  </r>
  <r>
    <s v="Jeremy Pistek"/>
    <x v="0"/>
  </r>
  <r>
    <s v="Jeremy Pistek"/>
    <x v="0"/>
  </r>
  <r>
    <s v="Jeremy Pistek"/>
    <x v="0"/>
  </r>
  <r>
    <s v="Jeremy Pistek"/>
    <x v="0"/>
  </r>
  <r>
    <s v="Benjamin Farhat"/>
    <x v="0"/>
  </r>
  <r>
    <s v="Ruben Dartt"/>
    <x v="0"/>
  </r>
  <r>
    <s v="Ruben Dartt"/>
    <x v="0"/>
  </r>
  <r>
    <s v="Ruben Dartt"/>
    <x v="0"/>
  </r>
  <r>
    <s v="Ruben Dartt"/>
    <x v="0"/>
  </r>
  <r>
    <s v="Ruben Dartt"/>
    <x v="0"/>
  </r>
  <r>
    <s v="Ruben Dartt"/>
    <x v="0"/>
  </r>
  <r>
    <s v="Sam Craven"/>
    <x v="0"/>
  </r>
  <r>
    <s v="Sam Craven"/>
    <x v="0"/>
  </r>
  <r>
    <s v="Sam Craven"/>
    <x v="0"/>
  </r>
  <r>
    <s v="Sam Craven"/>
    <x v="0"/>
  </r>
  <r>
    <s v="Sam Craven"/>
    <x v="0"/>
  </r>
  <r>
    <s v="Sam Craven"/>
    <x v="0"/>
  </r>
  <r>
    <s v="Pete Kriz"/>
    <x v="0"/>
  </r>
  <r>
    <s v="Tracy Zic"/>
    <x v="0"/>
  </r>
  <r>
    <s v="Tracy Zic"/>
    <x v="0"/>
  </r>
  <r>
    <s v="Tracy Zic"/>
    <x v="0"/>
  </r>
  <r>
    <s v="Karen Daniels"/>
    <x v="0"/>
  </r>
  <r>
    <s v="Karen Daniels"/>
    <x v="0"/>
  </r>
  <r>
    <s v="Karen Daniels"/>
    <x v="0"/>
  </r>
  <r>
    <s v="Karen Daniels"/>
    <x v="0"/>
  </r>
  <r>
    <s v="Karen Daniels"/>
    <x v="0"/>
  </r>
  <r>
    <s v="Karen Daniels"/>
    <x v="0"/>
  </r>
  <r>
    <s v="Karen Daniels"/>
    <x v="0"/>
  </r>
  <r>
    <s v="Arthur Prichep"/>
    <x v="0"/>
  </r>
  <r>
    <s v="Arthur Prichep"/>
    <x v="0"/>
  </r>
  <r>
    <s v="Tom Stivers"/>
    <x v="0"/>
  </r>
  <r>
    <s v="Tom Stivers"/>
    <x v="0"/>
  </r>
  <r>
    <s v="Matt Abelman"/>
    <x v="0"/>
  </r>
  <r>
    <s v="Matt Abelman"/>
    <x v="0"/>
  </r>
  <r>
    <s v="Matt Abelman"/>
    <x v="0"/>
  </r>
  <r>
    <s v="Mary Zewe"/>
    <x v="0"/>
  </r>
  <r>
    <s v="Mary Zewe"/>
    <x v="0"/>
  </r>
  <r>
    <s v="Mary Zewe"/>
    <x v="0"/>
  </r>
  <r>
    <s v="Brosina Hoffman"/>
    <x v="0"/>
  </r>
  <r>
    <s v="Brosina Hoffman"/>
    <x v="0"/>
  </r>
  <r>
    <s v="Kristina Nunn"/>
    <x v="0"/>
  </r>
  <r>
    <s v="Kristina Nunn"/>
    <x v="0"/>
  </r>
  <r>
    <s v="Kristina Nunn"/>
    <x v="0"/>
  </r>
  <r>
    <s v="Roy FranzÃ¶sisch"/>
    <x v="0"/>
  </r>
  <r>
    <s v="Joseph Airdo"/>
    <x v="0"/>
  </r>
  <r>
    <s v="Joseph Airdo"/>
    <x v="0"/>
  </r>
  <r>
    <s v="Denise Monton"/>
    <x v="0"/>
  </r>
  <r>
    <s v="Darren Budd"/>
    <x v="0"/>
  </r>
  <r>
    <s v="Darren Budd"/>
    <x v="0"/>
  </r>
  <r>
    <s v="Darren Budd"/>
    <x v="0"/>
  </r>
  <r>
    <s v="Darren Budd"/>
    <x v="0"/>
  </r>
  <r>
    <s v="Darren Budd"/>
    <x v="0"/>
  </r>
  <r>
    <s v="Darren Powers"/>
    <x v="0"/>
  </r>
  <r>
    <s v="Darren Powers"/>
    <x v="0"/>
  </r>
  <r>
    <s v="Maris LaWare"/>
    <x v="0"/>
  </r>
  <r>
    <s v="Maris LaWare"/>
    <x v="0"/>
  </r>
  <r>
    <s v="Jeremy Lonsdale"/>
    <x v="0"/>
  </r>
  <r>
    <s v="Jeremy Lonsdale"/>
    <x v="0"/>
  </r>
  <r>
    <s v="Candace McMahon"/>
    <x v="0"/>
  </r>
  <r>
    <s v="Robert Marley"/>
    <x v="0"/>
  </r>
  <r>
    <s v="Robert Marley"/>
    <x v="0"/>
  </r>
  <r>
    <s v="Chris Cortes"/>
    <x v="0"/>
  </r>
  <r>
    <s v="Jamie Frazer"/>
    <x v="0"/>
  </r>
  <r>
    <s v="Jamie Frazer"/>
    <x v="0"/>
  </r>
  <r>
    <s v="Jamie Frazer"/>
    <x v="0"/>
  </r>
  <r>
    <s v="Peter BÃ¼hler"/>
    <x v="0"/>
  </r>
  <r>
    <s v="Shahid Shariari"/>
    <x v="0"/>
  </r>
  <r>
    <s v="Shahid Shariari"/>
    <x v="0"/>
  </r>
  <r>
    <s v="Shahid Shariari"/>
    <x v="0"/>
  </r>
  <r>
    <s v="Scott Cohen"/>
    <x v="0"/>
  </r>
  <r>
    <s v="Rick Huthwaite"/>
    <x v="0"/>
  </r>
  <r>
    <s v="Steven Roelle"/>
    <x v="0"/>
  </r>
  <r>
    <s v="Steven Roelle"/>
    <x v="0"/>
  </r>
  <r>
    <s v="Steven Roelle"/>
    <x v="0"/>
  </r>
  <r>
    <s v="Steven Roelle"/>
    <x v="0"/>
  </r>
  <r>
    <s v="Adam Hart"/>
    <x v="0"/>
  </r>
  <r>
    <s v="Alan Barnes"/>
    <x v="0"/>
  </r>
  <r>
    <s v="Justin Deggeller"/>
    <x v="0"/>
  </r>
  <r>
    <s v="Justin Deggeller"/>
    <x v="0"/>
  </r>
  <r>
    <s v="Justin Deggeller"/>
    <x v="0"/>
  </r>
  <r>
    <s v="Mark Packer"/>
    <x v="0"/>
  </r>
  <r>
    <s v="Yoseph Carroll"/>
    <x v="0"/>
  </r>
  <r>
    <s v="Yoseph Carroll"/>
    <x v="0"/>
  </r>
  <r>
    <s v="Yoseph Carroll"/>
    <x v="0"/>
  </r>
  <r>
    <s v="Thomas Seio"/>
    <x v="0"/>
  </r>
  <r>
    <s v="Thomas Seio"/>
    <x v="0"/>
  </r>
  <r>
    <s v="Thomas Seio"/>
    <x v="0"/>
  </r>
  <r>
    <s v="Randy Bradley"/>
    <x v="0"/>
  </r>
  <r>
    <s v="Randy Bradley"/>
    <x v="0"/>
  </r>
  <r>
    <s v="Cassandra Brandow"/>
    <x v="0"/>
  </r>
  <r>
    <s v="Greg Tran"/>
    <x v="0"/>
  </r>
  <r>
    <s v="Greg Tran"/>
    <x v="0"/>
  </r>
  <r>
    <s v="Frank Gastineau"/>
    <x v="0"/>
  </r>
  <r>
    <s v="Pierre Wener"/>
    <x v="0"/>
  </r>
  <r>
    <s v="Pierre Wener"/>
    <x v="0"/>
  </r>
  <r>
    <s v="Carlos Soltero"/>
    <x v="0"/>
  </r>
  <r>
    <s v="Carlos Soltero"/>
    <x v="0"/>
  </r>
  <r>
    <s v="Carlos Soltero"/>
    <x v="0"/>
  </r>
  <r>
    <s v="Carlos Soltero"/>
    <x v="0"/>
  </r>
  <r>
    <s v="Carlos Soltero"/>
    <x v="0"/>
  </r>
  <r>
    <s v="Ann Blume"/>
    <x v="0"/>
  </r>
  <r>
    <s v="MaryBeth Skach"/>
    <x v="0"/>
  </r>
  <r>
    <s v="MaryBeth Skach"/>
    <x v="0"/>
  </r>
  <r>
    <s v="John Grady"/>
    <x v="0"/>
  </r>
  <r>
    <s v="Joe Kamberova"/>
    <x v="0"/>
  </r>
  <r>
    <s v="Joe Kamberova"/>
    <x v="0"/>
  </r>
  <r>
    <s v="Joe Kamberova"/>
    <x v="0"/>
  </r>
  <r>
    <s v="Joe Kamberova"/>
    <x v="0"/>
  </r>
  <r>
    <s v="Joe Kamberova"/>
    <x v="0"/>
  </r>
  <r>
    <s v="Julie Creighton"/>
    <x v="0"/>
  </r>
  <r>
    <s v="Michael Kennedy"/>
    <x v="0"/>
  </r>
  <r>
    <s v="Maya Herman"/>
    <x v="0"/>
  </r>
  <r>
    <s v="Maya Herman"/>
    <x v="0"/>
  </r>
  <r>
    <s v="Robert Marley"/>
    <x v="0"/>
  </r>
  <r>
    <s v="Robert Marley"/>
    <x v="0"/>
  </r>
  <r>
    <s v="Robert Marley"/>
    <x v="0"/>
  </r>
  <r>
    <s v="John Murray"/>
    <x v="0"/>
  </r>
  <r>
    <s v="Georgia Rosenberg"/>
    <x v="0"/>
  </r>
  <r>
    <s v="Georgia Rosenberg"/>
    <x v="0"/>
  </r>
  <r>
    <s v="Georgia Rosenberg"/>
    <x v="0"/>
  </r>
  <r>
    <s v="Georgia Rosenberg"/>
    <x v="0"/>
  </r>
  <r>
    <s v="Dennis Bolton"/>
    <x v="0"/>
  </r>
  <r>
    <s v="Ruben Dartt"/>
    <x v="0"/>
  </r>
  <r>
    <s v="Mitch Webber"/>
    <x v="0"/>
  </r>
  <r>
    <s v="Mitch Webber"/>
    <x v="0"/>
  </r>
  <r>
    <s v="Alan Dominguez"/>
    <x v="0"/>
  </r>
  <r>
    <s v="Katharine Harms"/>
    <x v="0"/>
  </r>
  <r>
    <s v="Katharine Harms"/>
    <x v="0"/>
  </r>
  <r>
    <s v="Katharine Harms"/>
    <x v="0"/>
  </r>
  <r>
    <s v="Katharine Harms"/>
    <x v="0"/>
  </r>
  <r>
    <s v="Dave Hallsten"/>
    <x v="0"/>
  </r>
  <r>
    <s v="Dave Hallsten"/>
    <x v="0"/>
  </r>
  <r>
    <s v="Dave Hallsten"/>
    <x v="0"/>
  </r>
  <r>
    <s v="Dave Hallsten"/>
    <x v="0"/>
  </r>
  <r>
    <s v="Georgia Rosenberg"/>
    <x v="0"/>
  </r>
  <r>
    <s v="Jason Klamczynski"/>
    <x v="0"/>
  </r>
  <r>
    <s v="Jason Klamczynski"/>
    <x v="0"/>
  </r>
  <r>
    <s v="Steve Carroll"/>
    <x v="0"/>
  </r>
  <r>
    <s v="Steve Carroll"/>
    <x v="0"/>
  </r>
  <r>
    <s v="Ruben Ausman"/>
    <x v="0"/>
  </r>
  <r>
    <s v="Ruben Ausman"/>
    <x v="0"/>
  </r>
  <r>
    <s v="Ruben Ausman"/>
    <x v="0"/>
  </r>
  <r>
    <s v="Ruben Ausman"/>
    <x v="0"/>
  </r>
  <r>
    <s v="Evan Henry"/>
    <x v="0"/>
  </r>
  <r>
    <s v="Tony Chapman"/>
    <x v="0"/>
  </r>
  <r>
    <s v="Susan Pistek"/>
    <x v="0"/>
  </r>
  <r>
    <s v="Robert Barroso"/>
    <x v="0"/>
  </r>
  <r>
    <s v="Sanjit Chand"/>
    <x v="0"/>
  </r>
  <r>
    <s v="Sanjit Chand"/>
    <x v="0"/>
  </r>
  <r>
    <s v="Sanjit Chand"/>
    <x v="0"/>
  </r>
  <r>
    <s v="Sanjit Chand"/>
    <x v="0"/>
  </r>
  <r>
    <s v="Emily Ducich"/>
    <x v="0"/>
  </r>
  <r>
    <s v="Saphhira Shifley"/>
    <x v="0"/>
  </r>
  <r>
    <s v="Saphhira Shifley"/>
    <x v="0"/>
  </r>
  <r>
    <s v="Saphhira Shifley"/>
    <x v="0"/>
  </r>
  <r>
    <s v="Phillip Breyer"/>
    <x v="0"/>
  </r>
  <r>
    <s v="Sally Matthias"/>
    <x v="0"/>
  </r>
  <r>
    <s v="Damala Kotsonis"/>
    <x v="0"/>
  </r>
  <r>
    <s v="Bobby Trafton"/>
    <x v="0"/>
  </r>
  <r>
    <s v="Nathan Gelder"/>
    <x v="0"/>
  </r>
  <r>
    <s v="Vivek Gonzalez"/>
    <x v="0"/>
  </r>
  <r>
    <s v="Harold Ryan"/>
    <x v="0"/>
  </r>
  <r>
    <s v="Harold Ryan"/>
    <x v="0"/>
  </r>
  <r>
    <s v="Harold Ryan"/>
    <x v="0"/>
  </r>
  <r>
    <s v="Harold Ryan"/>
    <x v="0"/>
  </r>
  <r>
    <s v="Richard Bierner"/>
    <x v="0"/>
  </r>
  <r>
    <s v="Erica Hackney"/>
    <x v="0"/>
  </r>
  <r>
    <s v="Muhammed Yedwab"/>
    <x v="0"/>
  </r>
  <r>
    <s v="Muhammed Yedwab"/>
    <x v="0"/>
  </r>
  <r>
    <s v="Darren Koutras"/>
    <x v="0"/>
  </r>
  <r>
    <s v="Thea Hendricks"/>
    <x v="0"/>
  </r>
  <r>
    <s v="Thea Hendricks"/>
    <x v="0"/>
  </r>
  <r>
    <s v="Nat Gilpin"/>
    <x v="0"/>
  </r>
  <r>
    <s v="Nat Gilpin"/>
    <x v="0"/>
  </r>
  <r>
    <s v="Nat Gilpin"/>
    <x v="0"/>
  </r>
  <r>
    <s v="Nat Gilpin"/>
    <x v="0"/>
  </r>
  <r>
    <s v="Harold Pawlan"/>
    <x v="0"/>
  </r>
  <r>
    <s v="Alyssa Tate"/>
    <x v="0"/>
  </r>
  <r>
    <s v="Laurel Workman"/>
    <x v="0"/>
  </r>
  <r>
    <s v="Laurel Workman"/>
    <x v="0"/>
  </r>
  <r>
    <s v="Laurel Workman"/>
    <x v="0"/>
  </r>
  <r>
    <s v="Matt Collister"/>
    <x v="0"/>
  </r>
  <r>
    <s v="Matt Collister"/>
    <x v="0"/>
  </r>
  <r>
    <s v="Matt Collister"/>
    <x v="0"/>
  </r>
  <r>
    <s v="Matt Collister"/>
    <x v="0"/>
  </r>
  <r>
    <s v="Matt Collister"/>
    <x v="0"/>
  </r>
  <r>
    <s v="Matt Collister"/>
    <x v="0"/>
  </r>
  <r>
    <s v="Andy Reiter"/>
    <x v="0"/>
  </r>
  <r>
    <s v="Mike Pelletier"/>
    <x v="0"/>
  </r>
  <r>
    <s v="Mike Pelletier"/>
    <x v="0"/>
  </r>
  <r>
    <s v="Sanjit Engle"/>
    <x v="0"/>
  </r>
  <r>
    <s v="Richard Bierner"/>
    <x v="0"/>
  </r>
  <r>
    <s v="Richard Bierner"/>
    <x v="0"/>
  </r>
  <r>
    <s v="Richard Bierner"/>
    <x v="0"/>
  </r>
  <r>
    <s v="Joel Eaton"/>
    <x v="0"/>
  </r>
  <r>
    <s v="Natalie Webber"/>
    <x v="0"/>
  </r>
  <r>
    <s v="Natalie Webber"/>
    <x v="0"/>
  </r>
  <r>
    <s v="Natalie Webber"/>
    <x v="0"/>
  </r>
  <r>
    <s v="Lindsay Shagiari"/>
    <x v="0"/>
  </r>
  <r>
    <s v="Lynn Smith"/>
    <x v="0"/>
  </r>
  <r>
    <s v="Lynn Smith"/>
    <x v="0"/>
  </r>
  <r>
    <s v="Lynn Smith"/>
    <x v="0"/>
  </r>
  <r>
    <s v="Lynn Smith"/>
    <x v="0"/>
  </r>
  <r>
    <s v="Lynn Smith"/>
    <x v="0"/>
  </r>
  <r>
    <s v="Luke Schmidt"/>
    <x v="0"/>
  </r>
  <r>
    <s v="Luke Schmidt"/>
    <x v="0"/>
  </r>
  <r>
    <s v="Luke Schmidt"/>
    <x v="0"/>
  </r>
  <r>
    <s v="Luke Schmidt"/>
    <x v="0"/>
  </r>
  <r>
    <s v="Maxwell Schwartz"/>
    <x v="0"/>
  </r>
  <r>
    <s v="Jack O'Briant"/>
    <x v="0"/>
  </r>
  <r>
    <s v="Bart Folk"/>
    <x v="0"/>
  </r>
  <r>
    <s v="Mary O'Rourke"/>
    <x v="0"/>
  </r>
  <r>
    <s v="Chris Selesnick"/>
    <x v="0"/>
  </r>
  <r>
    <s v="Chris Selesnick"/>
    <x v="0"/>
  </r>
  <r>
    <s v="Chris Selesnick"/>
    <x v="0"/>
  </r>
  <r>
    <s v="Chris Selesnick"/>
    <x v="0"/>
  </r>
  <r>
    <s v="Duane Huffman"/>
    <x v="0"/>
  </r>
  <r>
    <s v="Duane Huffman"/>
    <x v="0"/>
  </r>
  <r>
    <s v="Duane Huffman"/>
    <x v="0"/>
  </r>
  <r>
    <s v="Sheri Gordon"/>
    <x v="0"/>
  </r>
  <r>
    <s v="Sheri Gordon"/>
    <x v="0"/>
  </r>
  <r>
    <s v="Brian Thompson"/>
    <x v="0"/>
  </r>
  <r>
    <s v="Matthew Clasen"/>
    <x v="0"/>
  </r>
  <r>
    <s v="Corey-Lock"/>
    <x v="0"/>
  </r>
  <r>
    <s v="Bill Stewart"/>
    <x v="0"/>
  </r>
  <r>
    <s v="Alan Hwang"/>
    <x v="0"/>
  </r>
  <r>
    <s v="Alan Hwang"/>
    <x v="0"/>
  </r>
  <r>
    <s v="Philip Brown"/>
    <x v="0"/>
  </r>
  <r>
    <s v="Jeremy Lonsdale"/>
    <x v="0"/>
  </r>
  <r>
    <s v="Randy Ferguson"/>
    <x v="0"/>
  </r>
  <r>
    <s v="Philip Brown"/>
    <x v="0"/>
  </r>
  <r>
    <s v="Philip Brown"/>
    <x v="0"/>
  </r>
  <r>
    <s v="Resi PÃ¶lking"/>
    <x v="0"/>
  </r>
  <r>
    <s v="Resi PÃ¶lking"/>
    <x v="0"/>
  </r>
  <r>
    <s v="Toby Ritter"/>
    <x v="0"/>
  </r>
  <r>
    <s v="Toby Braunhardt"/>
    <x v="0"/>
  </r>
  <r>
    <s v="Joe Kamberova"/>
    <x v="0"/>
  </r>
  <r>
    <s v="Joe Kamberova"/>
    <x v="0"/>
  </r>
  <r>
    <s v="Joe Kamberova"/>
    <x v="0"/>
  </r>
  <r>
    <s v="Joe Kamberova"/>
    <x v="0"/>
  </r>
  <r>
    <s v="Matt Connell"/>
    <x v="0"/>
  </r>
  <r>
    <s v="Anna Andreadi"/>
    <x v="0"/>
  </r>
  <r>
    <s v="Anna Andreadi"/>
    <x v="0"/>
  </r>
  <r>
    <s v="Anna Andreadi"/>
    <x v="0"/>
  </r>
  <r>
    <s v="David Philippe"/>
    <x v="0"/>
  </r>
  <r>
    <s v="David Philippe"/>
    <x v="0"/>
  </r>
  <r>
    <s v="David Philippe"/>
    <x v="0"/>
  </r>
  <r>
    <s v="Michael Dominguez"/>
    <x v="0"/>
  </r>
  <r>
    <s v="Michael Dominguez"/>
    <x v="0"/>
  </r>
  <r>
    <s v="Michael Dominguez"/>
    <x v="0"/>
  </r>
  <r>
    <s v="Katherine Nockton"/>
    <x v="0"/>
  </r>
  <r>
    <s v="Matt Collins"/>
    <x v="0"/>
  </r>
  <r>
    <s v="Odella Nelson"/>
    <x v="0"/>
  </r>
  <r>
    <s v="Odella Nelson"/>
    <x v="0"/>
  </r>
  <r>
    <s v="Odella Nelson"/>
    <x v="0"/>
  </r>
  <r>
    <s v="Odella Nelson"/>
    <x v="0"/>
  </r>
  <r>
    <s v="Elizabeth Moffitt"/>
    <x v="0"/>
  </r>
  <r>
    <s v="Elizabeth Moffitt"/>
    <x v="0"/>
  </r>
  <r>
    <s v="Nathan Gelder"/>
    <x v="0"/>
  </r>
  <r>
    <s v="Matthew Clasen"/>
    <x v="0"/>
  </r>
  <r>
    <s v="Cathy Prescott"/>
    <x v="0"/>
  </r>
  <r>
    <s v="Brendan Sweed"/>
    <x v="0"/>
  </r>
  <r>
    <s v="Brendan Sweed"/>
    <x v="0"/>
  </r>
  <r>
    <s v="David Kendrick"/>
    <x v="0"/>
  </r>
  <r>
    <s v="David Kendrick"/>
    <x v="0"/>
  </r>
  <r>
    <s v="Roy Collins"/>
    <x v="0"/>
  </r>
  <r>
    <s v="Nona Balk"/>
    <x v="0"/>
  </r>
  <r>
    <s v="Nona Balk"/>
    <x v="0"/>
  </r>
  <r>
    <s v="Erin Ashbrook"/>
    <x v="0"/>
  </r>
  <r>
    <s v="Erin Ashbrook"/>
    <x v="0"/>
  </r>
  <r>
    <s v="Erin Ashbrook"/>
    <x v="0"/>
  </r>
  <r>
    <s v="Erin Ashbrook"/>
    <x v="0"/>
  </r>
  <r>
    <s v="Erin Ashbrook"/>
    <x v="0"/>
  </r>
  <r>
    <s v="Rob Lucas"/>
    <x v="0"/>
  </r>
  <r>
    <s v="Rob Lucas"/>
    <x v="0"/>
  </r>
  <r>
    <s v="Rob Lucas"/>
    <x v="0"/>
  </r>
  <r>
    <s v="Joni Blumstein"/>
    <x v="0"/>
  </r>
  <r>
    <s v="Luke Foster"/>
    <x v="0"/>
  </r>
  <r>
    <s v="Ryan Crowe"/>
    <x v="0"/>
  </r>
  <r>
    <s v="Ryan Crowe"/>
    <x v="0"/>
  </r>
  <r>
    <s v="Berenike Kampe"/>
    <x v="0"/>
  </r>
  <r>
    <s v="Berenike Kampe"/>
    <x v="0"/>
  </r>
  <r>
    <s v="Berenike Kampe"/>
    <x v="0"/>
  </r>
  <r>
    <s v="Berenike Kampe"/>
    <x v="0"/>
  </r>
  <r>
    <s v="Berenike Kampe"/>
    <x v="0"/>
  </r>
  <r>
    <s v="Berenike Kampe"/>
    <x v="0"/>
  </r>
  <r>
    <s v="Roland Schwarz"/>
    <x v="0"/>
  </r>
  <r>
    <s v="Barry Gonzalez"/>
    <x v="0"/>
  </r>
  <r>
    <s v="Patrick O'Brill"/>
    <x v="0"/>
  </r>
  <r>
    <s v="Frank Preis"/>
    <x v="0"/>
  </r>
  <r>
    <s v="Ann Steele"/>
    <x v="0"/>
  </r>
  <r>
    <s v="Erica Hernandez"/>
    <x v="0"/>
  </r>
  <r>
    <s v="Thomas Boland"/>
    <x v="0"/>
  </r>
  <r>
    <s v="Tim Brockman"/>
    <x v="0"/>
  </r>
  <r>
    <s v="Tim Brockman"/>
    <x v="0"/>
  </r>
  <r>
    <s v="Tim Brockman"/>
    <x v="0"/>
  </r>
  <r>
    <s v="Tim Brockman"/>
    <x v="0"/>
  </r>
  <r>
    <s v="Tim Brockman"/>
    <x v="0"/>
  </r>
  <r>
    <s v="Tim Brockman"/>
    <x v="0"/>
  </r>
  <r>
    <s v="Tim Brockman"/>
    <x v="0"/>
  </r>
  <r>
    <s v="Tim Brockman"/>
    <x v="0"/>
  </r>
  <r>
    <s v="Jim Karlsson"/>
    <x v="0"/>
  </r>
  <r>
    <s v="Jim Karlsson"/>
    <x v="0"/>
  </r>
  <r>
    <s v="Denny Joy"/>
    <x v="0"/>
  </r>
  <r>
    <s v="Denny Joy"/>
    <x v="0"/>
  </r>
  <r>
    <s v="Cyma Kinney"/>
    <x v="0"/>
  </r>
  <r>
    <s v="Dario Medina"/>
    <x v="0"/>
  </r>
  <r>
    <s v="Victoria Pisteka"/>
    <x v="0"/>
  </r>
  <r>
    <s v="Victoria Pisteka"/>
    <x v="0"/>
  </r>
  <r>
    <s v="Thomas Seio"/>
    <x v="0"/>
  </r>
  <r>
    <s v="Thomas Seio"/>
    <x v="0"/>
  </r>
  <r>
    <s v="Frank Preis"/>
    <x v="0"/>
  </r>
  <r>
    <s v="Frank Preis"/>
    <x v="0"/>
  </r>
  <r>
    <s v="Sally Matthias"/>
    <x v="0"/>
  </r>
  <r>
    <s v="Sally Matthias"/>
    <x v="0"/>
  </r>
  <r>
    <s v="Sally Hughsby"/>
    <x v="0"/>
  </r>
  <r>
    <s v="Sally Hughsby"/>
    <x v="0"/>
  </r>
  <r>
    <s v="Sally Hughsby"/>
    <x v="0"/>
  </r>
  <r>
    <s v="Nora Preis"/>
    <x v="0"/>
  </r>
  <r>
    <s v="Nora Preis"/>
    <x v="0"/>
  </r>
  <r>
    <s v="Nora Preis"/>
    <x v="0"/>
  </r>
  <r>
    <s v="William Brown"/>
    <x v="0"/>
  </r>
  <r>
    <s v="Craig Yedwab"/>
    <x v="0"/>
  </r>
  <r>
    <s v="Logan Haushalter"/>
    <x v="0"/>
  </r>
  <r>
    <s v="Logan Haushalter"/>
    <x v="0"/>
  </r>
  <r>
    <s v="Logan Haushalter"/>
    <x v="0"/>
  </r>
  <r>
    <s v="Philip Brown"/>
    <x v="0"/>
  </r>
  <r>
    <s v="Katherine Ducich"/>
    <x v="0"/>
  </r>
  <r>
    <s v="Ralph Arnett"/>
    <x v="0"/>
  </r>
  <r>
    <s v="Ellis Ballard"/>
    <x v="0"/>
  </r>
  <r>
    <s v="Randy Ferguson"/>
    <x v="0"/>
  </r>
  <r>
    <s v="Randy Ferguson"/>
    <x v="0"/>
  </r>
  <r>
    <s v="Kimberly Carter"/>
    <x v="0"/>
  </r>
  <r>
    <s v="Joy Daniels"/>
    <x v="0"/>
  </r>
  <r>
    <s v="Joy Daniels"/>
    <x v="0"/>
  </r>
  <r>
    <s v="Joy Daniels"/>
    <x v="0"/>
  </r>
  <r>
    <s v="Bryan Mills"/>
    <x v="0"/>
  </r>
  <r>
    <s v="Sung Shariari"/>
    <x v="0"/>
  </r>
  <r>
    <s v="Sung Shariari"/>
    <x v="0"/>
  </r>
  <r>
    <s v="Sung Shariari"/>
    <x v="0"/>
  </r>
  <r>
    <s v="Tom Boeckenhauer"/>
    <x v="0"/>
  </r>
  <r>
    <s v="Cari Sayre"/>
    <x v="0"/>
  </r>
  <r>
    <s v="Mick Crebagga"/>
    <x v="0"/>
  </r>
  <r>
    <s v="Mick Crebagga"/>
    <x v="0"/>
  </r>
  <r>
    <s v="Jas O'Carroll"/>
    <x v="0"/>
  </r>
  <r>
    <s v="Sung Pak"/>
    <x v="0"/>
  </r>
  <r>
    <s v="Ed Braxton"/>
    <x v="0"/>
  </r>
  <r>
    <s v="Kean Nguyen"/>
    <x v="0"/>
  </r>
  <r>
    <s v="Chad Cunningham"/>
    <x v="0"/>
  </r>
  <r>
    <s v="Chad Cunningham"/>
    <x v="0"/>
  </r>
  <r>
    <s v="Chad Cunningham"/>
    <x v="0"/>
  </r>
  <r>
    <s v="Chad Cunningham"/>
    <x v="0"/>
  </r>
  <r>
    <s v="Ken Black"/>
    <x v="0"/>
  </r>
  <r>
    <s v="Ken Black"/>
    <x v="0"/>
  </r>
  <r>
    <s v="Ed Jacobs"/>
    <x v="0"/>
  </r>
  <r>
    <s v="Ed Jacobs"/>
    <x v="0"/>
  </r>
  <r>
    <s v="Steve Chapman"/>
    <x v="0"/>
  </r>
  <r>
    <s v="Stefanie Holloman"/>
    <x v="0"/>
  </r>
  <r>
    <s v="Laurel Elliston"/>
    <x v="0"/>
  </r>
  <r>
    <s v="Laurel Elliston"/>
    <x v="0"/>
  </r>
  <r>
    <s v="Sean Christensen"/>
    <x v="0"/>
  </r>
  <r>
    <s v="Sean Christensen"/>
    <x v="0"/>
  </r>
  <r>
    <s v="Roy FranzÃ¶sisch"/>
    <x v="0"/>
  </r>
  <r>
    <s v="Erin Creighton"/>
    <x v="0"/>
  </r>
  <r>
    <s v="Mike Kennedy"/>
    <x v="0"/>
  </r>
  <r>
    <s v="Mike Kennedy"/>
    <x v="0"/>
  </r>
  <r>
    <s v="Irene Maddox"/>
    <x v="0"/>
  </r>
  <r>
    <s v="Irene Maddox"/>
    <x v="0"/>
  </r>
  <r>
    <s v="Irene Maddox"/>
    <x v="0"/>
  </r>
  <r>
    <s v="Bart Pistole"/>
    <x v="0"/>
  </r>
  <r>
    <s v="Bart Pistole"/>
    <x v="0"/>
  </r>
  <r>
    <s v="Bart Pistole"/>
    <x v="0"/>
  </r>
  <r>
    <s v="Bart Pistole"/>
    <x v="0"/>
  </r>
  <r>
    <s v="Speros Goranitis"/>
    <x v="0"/>
  </r>
  <r>
    <s v="Speros Goranitis"/>
    <x v="0"/>
  </r>
  <r>
    <s v="Speros Goranitis"/>
    <x v="0"/>
  </r>
  <r>
    <s v="Penelope Sewall"/>
    <x v="0"/>
  </r>
  <r>
    <s v="Penelope Sewall"/>
    <x v="0"/>
  </r>
  <r>
    <s v="Penelope Sewall"/>
    <x v="0"/>
  </r>
  <r>
    <s v="Penelope Sewall"/>
    <x v="0"/>
  </r>
  <r>
    <s v="Keith Herrera"/>
    <x v="0"/>
  </r>
  <r>
    <s v="Tony Sayre"/>
    <x v="0"/>
  </r>
  <r>
    <s v="Tony Sayre"/>
    <x v="0"/>
  </r>
  <r>
    <s v="Tony Sayre"/>
    <x v="0"/>
  </r>
  <r>
    <s v="Michael Chen"/>
    <x v="0"/>
  </r>
  <r>
    <s v="Michael Chen"/>
    <x v="0"/>
  </r>
  <r>
    <s v="Michael Chen"/>
    <x v="0"/>
  </r>
  <r>
    <s v="Michael Chen"/>
    <x v="0"/>
  </r>
  <r>
    <s v="Toby Carlisle"/>
    <x v="0"/>
  </r>
  <r>
    <s v="Adrian Barton"/>
    <x v="0"/>
  </r>
  <r>
    <s v="Adrian Barton"/>
    <x v="0"/>
  </r>
  <r>
    <s v="Mark Hamilton"/>
    <x v="0"/>
  </r>
  <r>
    <s v="Carol Triggs"/>
    <x v="0"/>
  </r>
  <r>
    <s v="Carol Triggs"/>
    <x v="0"/>
  </r>
  <r>
    <s v="Carol Triggs"/>
    <x v="0"/>
  </r>
  <r>
    <s v="Carol Triggs"/>
    <x v="0"/>
  </r>
  <r>
    <s v="Carol Triggs"/>
    <x v="0"/>
  </r>
  <r>
    <s v="William Brown"/>
    <x v="0"/>
  </r>
  <r>
    <s v="William Brown"/>
    <x v="0"/>
  </r>
  <r>
    <s v="Suzanne McNair"/>
    <x v="0"/>
  </r>
  <r>
    <s v="Gary McGarr"/>
    <x v="0"/>
  </r>
  <r>
    <s v="Gary McGarr"/>
    <x v="0"/>
  </r>
  <r>
    <s v="Dennis Pardue"/>
    <x v="0"/>
  </r>
  <r>
    <s v="John Castell"/>
    <x v="0"/>
  </r>
  <r>
    <s v="Khloe Miller"/>
    <x v="0"/>
  </r>
  <r>
    <s v="Bradley Talbott"/>
    <x v="0"/>
  </r>
  <r>
    <s v="Nora Preis"/>
    <x v="0"/>
  </r>
  <r>
    <s v="Nora Preis"/>
    <x v="0"/>
  </r>
  <r>
    <s v="Nora Preis"/>
    <x v="0"/>
  </r>
  <r>
    <s v="Tamara Willingham"/>
    <x v="0"/>
  </r>
  <r>
    <s v="Sarah Foster"/>
    <x v="0"/>
  </r>
  <r>
    <s v="Tiffany House"/>
    <x v="0"/>
  </r>
  <r>
    <s v="Tiffany House"/>
    <x v="0"/>
  </r>
  <r>
    <s v="Michelle Ellison"/>
    <x v="0"/>
  </r>
  <r>
    <s v="Craig Carreira"/>
    <x v="0"/>
  </r>
  <r>
    <s v="Craig Carreira"/>
    <x v="0"/>
  </r>
  <r>
    <s v="Craig Carreira"/>
    <x v="0"/>
  </r>
  <r>
    <s v="Craig Carreira"/>
    <x v="0"/>
  </r>
  <r>
    <s v="Craig Carreira"/>
    <x v="0"/>
  </r>
  <r>
    <s v="Luke Foster"/>
    <x v="0"/>
  </r>
  <r>
    <s v="Resi PÃ¶lking"/>
    <x v="0"/>
  </r>
  <r>
    <s v="Julie Creighton"/>
    <x v="0"/>
  </r>
  <r>
    <s v="Julie Creighton"/>
    <x v="0"/>
  </r>
  <r>
    <s v="Ben Ferrer"/>
    <x v="0"/>
  </r>
  <r>
    <s v="Ben Ferrer"/>
    <x v="0"/>
  </r>
  <r>
    <s v="Ben Ferrer"/>
    <x v="0"/>
  </r>
  <r>
    <s v="Ben Ferrer"/>
    <x v="0"/>
  </r>
  <r>
    <s v="Ben Ferrer"/>
    <x v="0"/>
  </r>
  <r>
    <s v="Ben Ferrer"/>
    <x v="0"/>
  </r>
  <r>
    <s v="Adam Shillingsburg"/>
    <x v="0"/>
  </r>
  <r>
    <s v="Alan Dominguez"/>
    <x v="0"/>
  </r>
  <r>
    <s v="Kelly Lampkin"/>
    <x v="0"/>
  </r>
  <r>
    <s v="Kelly Lampkin"/>
    <x v="0"/>
  </r>
  <r>
    <s v="Kelly Lampkin"/>
    <x v="0"/>
  </r>
  <r>
    <s v="Kelly Lampkin"/>
    <x v="0"/>
  </r>
  <r>
    <s v="Kelly Lampkin"/>
    <x v="0"/>
  </r>
  <r>
    <s v="Christina Anderson"/>
    <x v="0"/>
  </r>
  <r>
    <s v="Clytie Kelty"/>
    <x v="0"/>
  </r>
  <r>
    <s v="Clytie Kelty"/>
    <x v="0"/>
  </r>
  <r>
    <s v="Maureen Gnade"/>
    <x v="0"/>
  </r>
  <r>
    <s v="Maureen Gnade"/>
    <x v="0"/>
  </r>
  <r>
    <s v="Maureen Gnade"/>
    <x v="0"/>
  </r>
  <r>
    <s v="Maureen Gnade"/>
    <x v="0"/>
  </r>
  <r>
    <s v="Tracy Blumstein"/>
    <x v="0"/>
  </r>
  <r>
    <s v="Andy Yotov"/>
    <x v="0"/>
  </r>
  <r>
    <s v="Alyssa Tate"/>
    <x v="0"/>
  </r>
  <r>
    <s v="Corey-Lock"/>
    <x v="0"/>
  </r>
  <r>
    <s v="Corey-Lock"/>
    <x v="0"/>
  </r>
  <r>
    <s v="Jeremy Farry"/>
    <x v="0"/>
  </r>
  <r>
    <s v="Jeremy Farry"/>
    <x v="0"/>
  </r>
  <r>
    <s v="Thomas Brumley"/>
    <x v="0"/>
  </r>
  <r>
    <s v="Cynthia Delaney"/>
    <x v="0"/>
  </r>
  <r>
    <s v="Cynthia Delaney"/>
    <x v="0"/>
  </r>
  <r>
    <s v="Cynthia Delaney"/>
    <x v="0"/>
  </r>
  <r>
    <s v="Cynthia Delaney"/>
    <x v="0"/>
  </r>
  <r>
    <s v="Tamara Chand"/>
    <x v="0"/>
  </r>
  <r>
    <s v="Tamara Chand"/>
    <x v="0"/>
  </r>
  <r>
    <s v="Nathan Cano"/>
    <x v="0"/>
  </r>
  <r>
    <s v="Karl Braun"/>
    <x v="0"/>
  </r>
  <r>
    <s v="Karl Braun"/>
    <x v="0"/>
  </r>
  <r>
    <s v="Resi PÃ¶lking"/>
    <x v="0"/>
  </r>
  <r>
    <s v="Sung Pak"/>
    <x v="0"/>
  </r>
  <r>
    <s v="Anthony Jacobs"/>
    <x v="0"/>
  </r>
  <r>
    <s v="Anthony Jacobs"/>
    <x v="0"/>
  </r>
  <r>
    <s v="Anthony Jacobs"/>
    <x v="0"/>
  </r>
  <r>
    <s v="Maribeth Dona"/>
    <x v="0"/>
  </r>
  <r>
    <s v="Maribeth Dona"/>
    <x v="0"/>
  </r>
  <r>
    <s v="Debra Catini"/>
    <x v="0"/>
  </r>
  <r>
    <s v="Debra Catini"/>
    <x v="0"/>
  </r>
  <r>
    <s v="Anthony Johnson"/>
    <x v="0"/>
  </r>
  <r>
    <s v="Anthony Johnson"/>
    <x v="0"/>
  </r>
  <r>
    <s v="Anthony Johnson"/>
    <x v="0"/>
  </r>
  <r>
    <s v="Anthony Johnson"/>
    <x v="0"/>
  </r>
  <r>
    <s v="Anthony Johnson"/>
    <x v="0"/>
  </r>
  <r>
    <s v="Anthony Johnson"/>
    <x v="0"/>
  </r>
  <r>
    <s v="Anthony Johnson"/>
    <x v="0"/>
  </r>
  <r>
    <s v="Shui Tom"/>
    <x v="0"/>
  </r>
  <r>
    <s v="Shui Tom"/>
    <x v="0"/>
  </r>
  <r>
    <s v="Zuschuss Carroll"/>
    <x v="0"/>
  </r>
  <r>
    <s v="Michael Granlund"/>
    <x v="0"/>
  </r>
  <r>
    <s v="Arianne Irving"/>
    <x v="0"/>
  </r>
  <r>
    <s v="Arianne Irving"/>
    <x v="0"/>
  </r>
  <r>
    <s v="Ricardo Emerson"/>
    <x v="0"/>
  </r>
  <r>
    <s v="Ken Brennan"/>
    <x v="0"/>
  </r>
  <r>
    <s v="Stefania Perrino"/>
    <x v="0"/>
  </r>
  <r>
    <s v="Stefania Perrino"/>
    <x v="0"/>
  </r>
  <r>
    <s v="Stefania Perrino"/>
    <x v="0"/>
  </r>
  <r>
    <s v="Stefania Perrino"/>
    <x v="0"/>
  </r>
  <r>
    <s v="Stefania Perrino"/>
    <x v="0"/>
  </r>
  <r>
    <s v="Maureen Fritzler"/>
    <x v="0"/>
  </r>
  <r>
    <s v="Guy Armstrong"/>
    <x v="0"/>
  </r>
  <r>
    <s v="Alex Russell"/>
    <x v="0"/>
  </r>
  <r>
    <s v="Alex Russell"/>
    <x v="0"/>
  </r>
  <r>
    <s v="Astrea Jones"/>
    <x v="0"/>
  </r>
  <r>
    <s v="Astrea Jones"/>
    <x v="0"/>
  </r>
  <r>
    <s v="Dorothy Dickinson"/>
    <x v="0"/>
  </r>
  <r>
    <s v="Pamela Coakley"/>
    <x v="0"/>
  </r>
  <r>
    <s v="Rob Williams"/>
    <x v="0"/>
  </r>
  <r>
    <s v="Rob Williams"/>
    <x v="0"/>
  </r>
  <r>
    <s v="Gary Mitchum"/>
    <x v="0"/>
  </r>
  <r>
    <s v="Gary Mitchum"/>
    <x v="0"/>
  </r>
  <r>
    <s v="Candace McMahon"/>
    <x v="0"/>
  </r>
  <r>
    <s v="Katherine Murray"/>
    <x v="0"/>
  </r>
  <r>
    <s v="Katherine Murray"/>
    <x v="0"/>
  </r>
  <r>
    <s v="Katherine Murray"/>
    <x v="0"/>
  </r>
  <r>
    <s v="Katherine Murray"/>
    <x v="0"/>
  </r>
  <r>
    <s v="Katherine Murray"/>
    <x v="0"/>
  </r>
  <r>
    <s v="James Lanier"/>
    <x v="0"/>
  </r>
  <r>
    <s v="Aaron Hawkins"/>
    <x v="0"/>
  </r>
  <r>
    <s v="Aaron Hawkins"/>
    <x v="0"/>
  </r>
  <r>
    <s v="Victoria Wilson"/>
    <x v="1"/>
  </r>
  <r>
    <s v="Victoria Wilson"/>
    <x v="1"/>
  </r>
  <r>
    <s v="Victoria Wilson"/>
    <x v="1"/>
  </r>
  <r>
    <s v="Victoria Wilson"/>
    <x v="1"/>
  </r>
  <r>
    <s v="Victoria Wilson"/>
    <x v="1"/>
  </r>
  <r>
    <s v="Claudia Bergmann"/>
    <x v="1"/>
  </r>
  <r>
    <s v="Claudia Bergmann"/>
    <x v="1"/>
  </r>
  <r>
    <s v="Claudia Bergmann"/>
    <x v="1"/>
  </r>
  <r>
    <s v="Sylvia Foulston"/>
    <x v="1"/>
  </r>
  <r>
    <s v="Amy Hunt"/>
    <x v="1"/>
  </r>
  <r>
    <s v="Amy Hunt"/>
    <x v="1"/>
  </r>
  <r>
    <s v="Amy Hunt"/>
    <x v="1"/>
  </r>
  <r>
    <s v="Chris Selesnick"/>
    <x v="1"/>
  </r>
  <r>
    <s v="Chris Selesnick"/>
    <x v="1"/>
  </r>
  <r>
    <s v="Andrew Gjertsen"/>
    <x v="1"/>
  </r>
  <r>
    <s v="Steven Roelle"/>
    <x v="1"/>
  </r>
  <r>
    <s v="Brooke Gillingham"/>
    <x v="1"/>
  </r>
  <r>
    <s v="Brooke Gillingham"/>
    <x v="1"/>
  </r>
  <r>
    <s v="Brooke Gillingham"/>
    <x v="1"/>
  </r>
  <r>
    <s v="James Lanier"/>
    <x v="1"/>
  </r>
  <r>
    <s v="James Lanier"/>
    <x v="1"/>
  </r>
  <r>
    <s v="Stefania Perrino"/>
    <x v="1"/>
  </r>
  <r>
    <s v="Stefania Perrino"/>
    <x v="1"/>
  </r>
  <r>
    <s v="Craig Carroll"/>
    <x v="1"/>
  </r>
  <r>
    <s v="Craig Carroll"/>
    <x v="1"/>
  </r>
  <r>
    <s v="Craig Carroll"/>
    <x v="1"/>
  </r>
  <r>
    <s v="Craig Carroll"/>
    <x v="1"/>
  </r>
  <r>
    <s v="Michael Moore"/>
    <x v="1"/>
  </r>
  <r>
    <s v="Yana Sorensen"/>
    <x v="1"/>
  </r>
  <r>
    <s v="Cindy Schnelling"/>
    <x v="1"/>
  </r>
  <r>
    <s v="Cindy Schnelling"/>
    <x v="1"/>
  </r>
  <r>
    <s v="Cindy Schnelling"/>
    <x v="1"/>
  </r>
  <r>
    <s v="Cindy Schnelling"/>
    <x v="1"/>
  </r>
  <r>
    <s v="Cindy Schnelling"/>
    <x v="1"/>
  </r>
  <r>
    <s v="Philip Brown"/>
    <x v="1"/>
  </r>
  <r>
    <s v="Philip Brown"/>
    <x v="1"/>
  </r>
  <r>
    <s v="Philip Brown"/>
    <x v="1"/>
  </r>
  <r>
    <s v="Karen Seio"/>
    <x v="1"/>
  </r>
  <r>
    <s v="Joni Sundaresam"/>
    <x v="1"/>
  </r>
  <r>
    <s v="Scott Cohen"/>
    <x v="1"/>
  </r>
  <r>
    <s v="Amy Hunt"/>
    <x v="1"/>
  </r>
  <r>
    <s v="Paul MacIntyre"/>
    <x v="1"/>
  </r>
  <r>
    <s v="Paul MacIntyre"/>
    <x v="1"/>
  </r>
  <r>
    <s v="Carl Weiss"/>
    <x v="1"/>
  </r>
  <r>
    <s v="Carl Weiss"/>
    <x v="1"/>
  </r>
  <r>
    <s v="Cyra Reiten"/>
    <x v="1"/>
  </r>
  <r>
    <s v="Elizabeth Moffitt"/>
    <x v="1"/>
  </r>
  <r>
    <s v="Seth Vernon"/>
    <x v="1"/>
  </r>
  <r>
    <s v="Seth Vernon"/>
    <x v="1"/>
  </r>
  <r>
    <s v="Seth Vernon"/>
    <x v="1"/>
  </r>
  <r>
    <s v="Sean Christensen"/>
    <x v="1"/>
  </r>
  <r>
    <s v="Joseph Holt"/>
    <x v="1"/>
  </r>
  <r>
    <s v="Jeremy Pistek"/>
    <x v="1"/>
  </r>
  <r>
    <s v="Charles Crestani"/>
    <x v="1"/>
  </r>
  <r>
    <s v="Charles Crestani"/>
    <x v="1"/>
  </r>
  <r>
    <s v="Karl Braun"/>
    <x v="1"/>
  </r>
  <r>
    <s v="Karl Braun"/>
    <x v="1"/>
  </r>
  <r>
    <s v="Karl Braun"/>
    <x v="1"/>
  </r>
  <r>
    <s v="Allen Armold"/>
    <x v="1"/>
  </r>
  <r>
    <s v="Allen Armold"/>
    <x v="1"/>
  </r>
  <r>
    <s v="Rick Wilson"/>
    <x v="1"/>
  </r>
  <r>
    <s v="Ken Heidel"/>
    <x v="1"/>
  </r>
  <r>
    <s v="Frank Olsen"/>
    <x v="1"/>
  </r>
  <r>
    <s v="Pauline Webber"/>
    <x v="1"/>
  </r>
  <r>
    <s v="Victoria Wilson"/>
    <x v="1"/>
  </r>
  <r>
    <s v="Ivan Liston"/>
    <x v="1"/>
  </r>
  <r>
    <s v="Ivan Liston"/>
    <x v="1"/>
  </r>
  <r>
    <s v="Ivan Liston"/>
    <x v="1"/>
  </r>
  <r>
    <s v="Trudy Schmidt"/>
    <x v="1"/>
  </r>
  <r>
    <s v="Trudy Schmidt"/>
    <x v="1"/>
  </r>
  <r>
    <s v="Trudy Schmidt"/>
    <x v="1"/>
  </r>
  <r>
    <s v="Lori Olson"/>
    <x v="1"/>
  </r>
  <r>
    <s v="Lori Olson"/>
    <x v="1"/>
  </r>
  <r>
    <s v="Damala Kotsonis"/>
    <x v="1"/>
  </r>
  <r>
    <s v="Damala Kotsonis"/>
    <x v="1"/>
  </r>
  <r>
    <s v="Lisa Hazard"/>
    <x v="1"/>
  </r>
  <r>
    <s v="Brosina Hoffman"/>
    <x v="1"/>
  </r>
  <r>
    <s v="Brosina Hoffman"/>
    <x v="1"/>
  </r>
  <r>
    <s v="Brosina Hoffman"/>
    <x v="1"/>
  </r>
  <r>
    <s v="Michael Stewart"/>
    <x v="1"/>
  </r>
  <r>
    <s v="Frank Atkinson"/>
    <x v="1"/>
  </r>
  <r>
    <s v="Frank Atkinson"/>
    <x v="1"/>
  </r>
  <r>
    <s v="Sarah Jordon"/>
    <x v="1"/>
  </r>
  <r>
    <s v="Jill Fjeld"/>
    <x v="1"/>
  </r>
  <r>
    <s v="Nona Balk"/>
    <x v="1"/>
  </r>
  <r>
    <s v="Karl Braun"/>
    <x v="1"/>
  </r>
  <r>
    <s v="Karl Braun"/>
    <x v="1"/>
  </r>
  <r>
    <s v="Karl Braun"/>
    <x v="1"/>
  </r>
  <r>
    <s v="Karl Braun"/>
    <x v="1"/>
  </r>
  <r>
    <s v="Karl Braun"/>
    <x v="1"/>
  </r>
  <r>
    <s v="Ted Trevino"/>
    <x v="1"/>
  </r>
  <r>
    <s v="Ted Trevino"/>
    <x v="1"/>
  </r>
  <r>
    <s v="Roy Phan"/>
    <x v="1"/>
  </r>
  <r>
    <s v="Roy Phan"/>
    <x v="1"/>
  </r>
  <r>
    <s v="Roy Phan"/>
    <x v="1"/>
  </r>
  <r>
    <s v="Justin MacKendrick"/>
    <x v="1"/>
  </r>
  <r>
    <s v="Justin MacKendrick"/>
    <x v="1"/>
  </r>
  <r>
    <s v="Justin MacKendrick"/>
    <x v="1"/>
  </r>
  <r>
    <s v="Justin MacKendrick"/>
    <x v="1"/>
  </r>
  <r>
    <s v="Justin MacKendrick"/>
    <x v="1"/>
  </r>
  <r>
    <s v="Sung Pak"/>
    <x v="1"/>
  </r>
  <r>
    <s v="Rob Dowd"/>
    <x v="1"/>
  </r>
  <r>
    <s v="Rob Dowd"/>
    <x v="1"/>
  </r>
  <r>
    <s v="Ann Blume"/>
    <x v="1"/>
  </r>
  <r>
    <s v="Guy Thornton"/>
    <x v="1"/>
  </r>
  <r>
    <s v="Guy Thornton"/>
    <x v="1"/>
  </r>
  <r>
    <s v="Liz MacKendrick"/>
    <x v="1"/>
  </r>
  <r>
    <s v="Kelly Andreada"/>
    <x v="1"/>
  </r>
  <r>
    <s v="Joe Elijah"/>
    <x v="1"/>
  </r>
  <r>
    <s v="Pierre Wener"/>
    <x v="1"/>
  </r>
  <r>
    <s v="Penelope Sewall"/>
    <x v="1"/>
  </r>
  <r>
    <s v="Lindsay Castell"/>
    <x v="1"/>
  </r>
  <r>
    <s v="Lindsay Castell"/>
    <x v="1"/>
  </r>
  <r>
    <s v="Sung Shariari"/>
    <x v="1"/>
  </r>
  <r>
    <s v="Sung Shariari"/>
    <x v="1"/>
  </r>
  <r>
    <s v="Bill Tyler"/>
    <x v="1"/>
  </r>
  <r>
    <s v="Bill Tyler"/>
    <x v="1"/>
  </r>
  <r>
    <s v="Erin Smith"/>
    <x v="1"/>
  </r>
  <r>
    <s v="Erin Smith"/>
    <x v="1"/>
  </r>
  <r>
    <s v="Nora Paige"/>
    <x v="1"/>
  </r>
  <r>
    <s v="Valerie Dominguez"/>
    <x v="1"/>
  </r>
  <r>
    <s v="Valerie Dominguez"/>
    <x v="1"/>
  </r>
  <r>
    <s v="Shui Tom"/>
    <x v="1"/>
  </r>
  <r>
    <s v="Dave Hallsten"/>
    <x v="1"/>
  </r>
  <r>
    <s v="Dave Hallsten"/>
    <x v="1"/>
  </r>
  <r>
    <s v="Resi PÃ¶lking"/>
    <x v="1"/>
  </r>
  <r>
    <s v="Craig Molinari"/>
    <x v="1"/>
  </r>
  <r>
    <s v="Craig Molinari"/>
    <x v="1"/>
  </r>
  <r>
    <s v="Tracy Poddar"/>
    <x v="1"/>
  </r>
  <r>
    <s v="Dave Kipp"/>
    <x v="1"/>
  </r>
  <r>
    <s v="Pete Armstrong"/>
    <x v="1"/>
  </r>
  <r>
    <s v="Pete Armstrong"/>
    <x v="1"/>
  </r>
  <r>
    <s v="Luke Foster"/>
    <x v="1"/>
  </r>
  <r>
    <s v="Luke Foster"/>
    <x v="1"/>
  </r>
  <r>
    <s v="Luke Foster"/>
    <x v="1"/>
  </r>
  <r>
    <s v="Sarah Foster"/>
    <x v="1"/>
  </r>
  <r>
    <s v="Sarah Foster"/>
    <x v="1"/>
  </r>
  <r>
    <s v="Katherine Nockton"/>
    <x v="1"/>
  </r>
  <r>
    <s v="Katherine Nockton"/>
    <x v="1"/>
  </r>
  <r>
    <s v="Katherine Nockton"/>
    <x v="1"/>
  </r>
  <r>
    <s v="Alan Haines"/>
    <x v="1"/>
  </r>
  <r>
    <s v="Alan Haines"/>
    <x v="1"/>
  </r>
  <r>
    <s v="Mike Vittorini"/>
    <x v="1"/>
  </r>
  <r>
    <s v="Jennifer Jackson"/>
    <x v="1"/>
  </r>
  <r>
    <s v="Maribeth Schnelling"/>
    <x v="1"/>
  </r>
  <r>
    <s v="Maribeth Schnelling"/>
    <x v="1"/>
  </r>
  <r>
    <s v="Maribeth Schnelling"/>
    <x v="1"/>
  </r>
  <r>
    <s v="Maribeth Schnelling"/>
    <x v="1"/>
  </r>
  <r>
    <s v="John Lucas"/>
    <x v="1"/>
  </r>
  <r>
    <s v="John Lucas"/>
    <x v="1"/>
  </r>
  <r>
    <s v="Eugene Moren"/>
    <x v="1"/>
  </r>
  <r>
    <s v="Eugene Moren"/>
    <x v="1"/>
  </r>
  <r>
    <s v="Eugene Moren"/>
    <x v="1"/>
  </r>
  <r>
    <s v="Eugene Moren"/>
    <x v="1"/>
  </r>
  <r>
    <s v="Dana Kaydos"/>
    <x v="1"/>
  </r>
  <r>
    <s v="Dana Kaydos"/>
    <x v="1"/>
  </r>
  <r>
    <s v="Dana Kaydos"/>
    <x v="1"/>
  </r>
  <r>
    <s v="Dana Kaydos"/>
    <x v="1"/>
  </r>
  <r>
    <s v="Dana Kaydos"/>
    <x v="1"/>
  </r>
  <r>
    <s v="Anthony Rawles"/>
    <x v="1"/>
  </r>
  <r>
    <s v="Fred Chung"/>
    <x v="1"/>
  </r>
  <r>
    <s v="Frank Olsen"/>
    <x v="1"/>
  </r>
  <r>
    <s v="Noel Staavos"/>
    <x v="1"/>
  </r>
  <r>
    <s v="Noel Staavos"/>
    <x v="1"/>
  </r>
  <r>
    <s v="Toby Gnade"/>
    <x v="1"/>
  </r>
  <r>
    <s v="Toby Swindell"/>
    <x v="1"/>
  </r>
  <r>
    <s v="Ken Black"/>
    <x v="1"/>
  </r>
  <r>
    <s v="Edward Becker"/>
    <x v="1"/>
  </r>
  <r>
    <s v="Edward Becker"/>
    <x v="1"/>
  </r>
  <r>
    <s v="Edward Becker"/>
    <x v="1"/>
  </r>
  <r>
    <s v="Evan Bailliet"/>
    <x v="1"/>
  </r>
  <r>
    <s v="Marc Crier"/>
    <x v="1"/>
  </r>
  <r>
    <s v="Nicole Fjeld"/>
    <x v="1"/>
  </r>
  <r>
    <s v="Nicole Fjeld"/>
    <x v="1"/>
  </r>
  <r>
    <s v="Emily Phan"/>
    <x v="1"/>
  </r>
  <r>
    <s v="Emily Phan"/>
    <x v="1"/>
  </r>
  <r>
    <s v="Arianne Irving"/>
    <x v="1"/>
  </r>
  <r>
    <s v="Karen Seio"/>
    <x v="1"/>
  </r>
  <r>
    <s v="Martinez"/>
    <x v="1"/>
  </r>
  <r>
    <s v="Martinez"/>
    <x v="1"/>
  </r>
  <r>
    <s v="Martinez"/>
    <x v="1"/>
  </r>
  <r>
    <s v="Martinez"/>
    <x v="1"/>
  </r>
  <r>
    <s v="Jeremy Ellison"/>
    <x v="1"/>
  </r>
  <r>
    <s v="Monica Federle"/>
    <x v="1"/>
  </r>
  <r>
    <s v="Michael Stewart"/>
    <x v="1"/>
  </r>
  <r>
    <s v="Maurice Satty"/>
    <x v="1"/>
  </r>
  <r>
    <s v="Maurice Satty"/>
    <x v="1"/>
  </r>
  <r>
    <s v="Jim Kriz"/>
    <x v="1"/>
  </r>
  <r>
    <s v="Harold Ryan"/>
    <x v="1"/>
  </r>
  <r>
    <s v="Harold Ryan"/>
    <x v="1"/>
  </r>
  <r>
    <s v="Jesus Ocampo"/>
    <x v="1"/>
  </r>
  <r>
    <s v="Fred Hopkins"/>
    <x v="1"/>
  </r>
  <r>
    <s v="Fred Hopkins"/>
    <x v="1"/>
  </r>
  <r>
    <s v="Fred Hopkins"/>
    <x v="1"/>
  </r>
  <r>
    <s v="Berenike Kampe"/>
    <x v="1"/>
  </r>
  <r>
    <s v="Berenike Kampe"/>
    <x v="1"/>
  </r>
  <r>
    <s v="Berenike Kampe"/>
    <x v="1"/>
  </r>
  <r>
    <s v="Berenike Kampe"/>
    <x v="1"/>
  </r>
  <r>
    <s v="Dan Campbell"/>
    <x v="1"/>
  </r>
  <r>
    <s v="Mike Caudle"/>
    <x v="1"/>
  </r>
  <r>
    <s v="Guy Armstrong"/>
    <x v="1"/>
  </r>
  <r>
    <s v="Corinna Mitchell"/>
    <x v="1"/>
  </r>
  <r>
    <s v="Corinna Mitchell"/>
    <x v="1"/>
  </r>
  <r>
    <s v="Bart Watters"/>
    <x v="1"/>
  </r>
  <r>
    <s v="Joe Kamberova"/>
    <x v="1"/>
  </r>
  <r>
    <s v="Joe Kamberova"/>
    <x v="1"/>
  </r>
  <r>
    <s v="Bryan Mills"/>
    <x v="1"/>
  </r>
  <r>
    <s v="Dave Hallsten"/>
    <x v="1"/>
  </r>
  <r>
    <s v="Dave Hallsten"/>
    <x v="1"/>
  </r>
  <r>
    <s v="Dave Hallsten"/>
    <x v="1"/>
  </r>
  <r>
    <s v="Dave Hallsten"/>
    <x v="1"/>
  </r>
  <r>
    <s v="Dave Hallsten"/>
    <x v="1"/>
  </r>
  <r>
    <s v="Julia West"/>
    <x v="1"/>
  </r>
  <r>
    <s v="Julia West"/>
    <x v="1"/>
  </r>
  <r>
    <s v="Julia West"/>
    <x v="1"/>
  </r>
  <r>
    <s v="Dean Braden"/>
    <x v="1"/>
  </r>
  <r>
    <s v="Dean Braden"/>
    <x v="1"/>
  </r>
  <r>
    <s v="Dean Braden"/>
    <x v="1"/>
  </r>
  <r>
    <s v="Ruben Dartt"/>
    <x v="1"/>
  </r>
  <r>
    <s v="Justin Deggeller"/>
    <x v="1"/>
  </r>
  <r>
    <s v="Justin Deggeller"/>
    <x v="1"/>
  </r>
  <r>
    <s v="Justin Deggeller"/>
    <x v="1"/>
  </r>
  <r>
    <s v="Fred Wasserman"/>
    <x v="1"/>
  </r>
  <r>
    <s v="Debra Catini"/>
    <x v="1"/>
  </r>
  <r>
    <s v="Debra Catini"/>
    <x v="1"/>
  </r>
  <r>
    <s v="Julia Dunbar"/>
    <x v="1"/>
  </r>
  <r>
    <s v="Sheri Gordon"/>
    <x v="1"/>
  </r>
  <r>
    <s v="Sheri Gordon"/>
    <x v="1"/>
  </r>
  <r>
    <s v="Bart Pistole"/>
    <x v="1"/>
  </r>
  <r>
    <s v="Alice McCarthy"/>
    <x v="1"/>
  </r>
  <r>
    <s v="Alice McCarthy"/>
    <x v="1"/>
  </r>
  <r>
    <s v="Dennis Pardue"/>
    <x v="1"/>
  </r>
  <r>
    <s v="Ben Peterman"/>
    <x v="1"/>
  </r>
  <r>
    <s v="Cathy Prescott"/>
    <x v="1"/>
  </r>
  <r>
    <s v="Benjamin Venier"/>
    <x v="1"/>
  </r>
  <r>
    <s v="Gene McClure"/>
    <x v="1"/>
  </r>
  <r>
    <s v="Gene McClure"/>
    <x v="1"/>
  </r>
  <r>
    <s v="Ellis Ballard"/>
    <x v="1"/>
  </r>
  <r>
    <s v="Suzanne McNair"/>
    <x v="1"/>
  </r>
  <r>
    <s v="Suzanne McNair"/>
    <x v="1"/>
  </r>
  <r>
    <s v="Mark Van Huff"/>
    <x v="1"/>
  </r>
  <r>
    <s v="Alan Barnes"/>
    <x v="1"/>
  </r>
  <r>
    <s v="Alan Barnes"/>
    <x v="1"/>
  </r>
  <r>
    <s v="Chloris Kastensmidt"/>
    <x v="1"/>
  </r>
  <r>
    <s v="Chloris Kastensmidt"/>
    <x v="1"/>
  </r>
  <r>
    <s v="John Huston"/>
    <x v="1"/>
  </r>
  <r>
    <s v="Sara Luxemburg"/>
    <x v="1"/>
  </r>
  <r>
    <s v="Denny Ordway"/>
    <x v="1"/>
  </r>
  <r>
    <s v="Richard Bierner"/>
    <x v="1"/>
  </r>
  <r>
    <s v="Richard Bierner"/>
    <x v="1"/>
  </r>
  <r>
    <s v="Richard Bierner"/>
    <x v="1"/>
  </r>
  <r>
    <s v="Richard Bierner"/>
    <x v="1"/>
  </r>
  <r>
    <s v="Alan Shonely"/>
    <x v="1"/>
  </r>
  <r>
    <s v="Chad McGuire"/>
    <x v="1"/>
  </r>
  <r>
    <s v="Fred Chung"/>
    <x v="1"/>
  </r>
  <r>
    <s v="Fred Chung"/>
    <x v="1"/>
  </r>
  <r>
    <s v="Daniel Raglin"/>
    <x v="1"/>
  </r>
  <r>
    <s v="Scott Cohen"/>
    <x v="1"/>
  </r>
  <r>
    <s v="Ed Braxton"/>
    <x v="1"/>
  </r>
  <r>
    <s v="Ed Braxton"/>
    <x v="1"/>
  </r>
  <r>
    <s v="Michael Oakman"/>
    <x v="1"/>
  </r>
  <r>
    <s v="Michael Oakman"/>
    <x v="1"/>
  </r>
  <r>
    <s v="Michael Oakman"/>
    <x v="1"/>
  </r>
  <r>
    <s v="Cari Sayre"/>
    <x v="1"/>
  </r>
  <r>
    <s v="John Dryer"/>
    <x v="1"/>
  </r>
  <r>
    <s v="John Lucas"/>
    <x v="1"/>
  </r>
  <r>
    <s v="Nicole Fjeld"/>
    <x v="1"/>
  </r>
  <r>
    <s v="Nicole Fjeld"/>
    <x v="1"/>
  </r>
  <r>
    <s v="Nicole Fjeld"/>
    <x v="1"/>
  </r>
  <r>
    <s v="Nicole Fjeld"/>
    <x v="1"/>
  </r>
  <r>
    <s v="Nat Carroll"/>
    <x v="1"/>
  </r>
  <r>
    <s v="Nat Carroll"/>
    <x v="1"/>
  </r>
  <r>
    <s v="Nat Carroll"/>
    <x v="1"/>
  </r>
  <r>
    <s v="Nat Carroll"/>
    <x v="1"/>
  </r>
  <r>
    <s v="Nat Carroll"/>
    <x v="1"/>
  </r>
  <r>
    <s v="Greg Guthrie"/>
    <x v="1"/>
  </r>
  <r>
    <s v="Valerie Takahito"/>
    <x v="1"/>
  </r>
  <r>
    <s v="Valerie Takahito"/>
    <x v="1"/>
  </r>
  <r>
    <s v="Valerie Takahito"/>
    <x v="1"/>
  </r>
  <r>
    <s v="Valerie Takahito"/>
    <x v="1"/>
  </r>
  <r>
    <s v="Valerie Takahito"/>
    <x v="1"/>
  </r>
  <r>
    <s v="Valerie Takahito"/>
    <x v="1"/>
  </r>
  <r>
    <s v="Valerie Takahito"/>
    <x v="1"/>
  </r>
  <r>
    <s v="Valerie Takahito"/>
    <x v="1"/>
  </r>
  <r>
    <s v="Ted Trevino"/>
    <x v="1"/>
  </r>
  <r>
    <s v="Carol Adams"/>
    <x v="1"/>
  </r>
  <r>
    <s v="Jennifer Ferguson"/>
    <x v="1"/>
  </r>
  <r>
    <s v="Jennifer Ferguson"/>
    <x v="1"/>
  </r>
  <r>
    <s v="Thomas Thornton"/>
    <x v="1"/>
  </r>
  <r>
    <s v="Thomas Thornton"/>
    <x v="1"/>
  </r>
  <r>
    <s v="Thomas Thornton"/>
    <x v="1"/>
  </r>
  <r>
    <s v="Thomas Thornton"/>
    <x v="1"/>
  </r>
  <r>
    <s v="Thomas Thornton"/>
    <x v="1"/>
  </r>
  <r>
    <s v="Mark Hamilton"/>
    <x v="1"/>
  </r>
  <r>
    <s v="Peter Fuller"/>
    <x v="1"/>
  </r>
  <r>
    <s v="Peter Fuller"/>
    <x v="1"/>
  </r>
  <r>
    <s v="Frank Merwin"/>
    <x v="1"/>
  </r>
  <r>
    <s v="Resi PÃ¶lking"/>
    <x v="1"/>
  </r>
  <r>
    <s v="Resi PÃ¶lking"/>
    <x v="1"/>
  </r>
  <r>
    <s v="Jay Kimmel"/>
    <x v="1"/>
  </r>
  <r>
    <s v="Mick Crebagga"/>
    <x v="1"/>
  </r>
  <r>
    <s v="Ivan Gibson"/>
    <x v="1"/>
  </r>
  <r>
    <s v="Dario Medina"/>
    <x v="1"/>
  </r>
  <r>
    <s v="Eugene Hildebrand"/>
    <x v="1"/>
  </r>
  <r>
    <s v="Eugene Hildebrand"/>
    <x v="1"/>
  </r>
  <r>
    <s v="Sanjit Engle"/>
    <x v="1"/>
  </r>
  <r>
    <s v="Sanjit Engle"/>
    <x v="1"/>
  </r>
  <r>
    <s v="Sanjit Engle"/>
    <x v="1"/>
  </r>
  <r>
    <s v="Patrick Ryan"/>
    <x v="1"/>
  </r>
  <r>
    <s v="Patrick Ryan"/>
    <x v="1"/>
  </r>
  <r>
    <s v="Andy Reiter"/>
    <x v="1"/>
  </r>
  <r>
    <s v="Andy Reiter"/>
    <x v="1"/>
  </r>
  <r>
    <s v="Robert Dilbeck"/>
    <x v="1"/>
  </r>
  <r>
    <s v="Zuschuss Carroll"/>
    <x v="1"/>
  </r>
  <r>
    <s v="Zuschuss Carroll"/>
    <x v="1"/>
  </r>
  <r>
    <s v="Anthony Witt"/>
    <x v="1"/>
  </r>
  <r>
    <s v="Heather Jas"/>
    <x v="1"/>
  </r>
  <r>
    <s v="Heather Jas"/>
    <x v="1"/>
  </r>
  <r>
    <s v="Bill Tyler"/>
    <x v="1"/>
  </r>
  <r>
    <s v="Bill Tyler"/>
    <x v="1"/>
  </r>
  <r>
    <s v="Bill Tyler"/>
    <x v="1"/>
  </r>
  <r>
    <s v="Sonia Sunley"/>
    <x v="1"/>
  </r>
  <r>
    <s v="Eugene Barchas"/>
    <x v="1"/>
  </r>
  <r>
    <s v="Eugene Barchas"/>
    <x v="1"/>
  </r>
  <r>
    <s v="Thea Hendricks"/>
    <x v="1"/>
  </r>
  <r>
    <s v="Frank Preis"/>
    <x v="1"/>
  </r>
  <r>
    <s v="Frank Preis"/>
    <x v="1"/>
  </r>
  <r>
    <s v="Frank Preis"/>
    <x v="1"/>
  </r>
  <r>
    <s v="Theone Pippenger"/>
    <x v="1"/>
  </r>
  <r>
    <s v="Theresa Swint"/>
    <x v="1"/>
  </r>
  <r>
    <s v="Theresa Swint"/>
    <x v="1"/>
  </r>
  <r>
    <s v="Theresa Swint"/>
    <x v="1"/>
  </r>
  <r>
    <s v="Theresa Swint"/>
    <x v="1"/>
  </r>
  <r>
    <s v="Theresa Swint"/>
    <x v="1"/>
  </r>
  <r>
    <s v="Theresa Swint"/>
    <x v="1"/>
  </r>
  <r>
    <s v="Brad Norvell"/>
    <x v="1"/>
  </r>
  <r>
    <s v="Sarah Brown"/>
    <x v="1"/>
  </r>
  <r>
    <s v="Sarah Brown"/>
    <x v="1"/>
  </r>
  <r>
    <s v="Lauren Leatherbury"/>
    <x v="1"/>
  </r>
  <r>
    <s v="Lauren Leatherbury"/>
    <x v="1"/>
  </r>
  <r>
    <s v="Lauren Leatherbury"/>
    <x v="1"/>
  </r>
  <r>
    <s v="Lauren Leatherbury"/>
    <x v="1"/>
  </r>
  <r>
    <s v="Denise Monton"/>
    <x v="1"/>
  </r>
  <r>
    <s v="George Ashbrook"/>
    <x v="1"/>
  </r>
  <r>
    <s v="George Ashbrook"/>
    <x v="1"/>
  </r>
  <r>
    <s v="George Ashbrook"/>
    <x v="1"/>
  </r>
  <r>
    <s v="George Ashbrook"/>
    <x v="1"/>
  </r>
  <r>
    <s v="George Ashbrook"/>
    <x v="1"/>
  </r>
  <r>
    <s v="Jessica Myrick"/>
    <x v="1"/>
  </r>
  <r>
    <s v="Jessica Myrick"/>
    <x v="1"/>
  </r>
  <r>
    <s v="Jessica Myrick"/>
    <x v="1"/>
  </r>
  <r>
    <s v="Darren Powers"/>
    <x v="1"/>
  </r>
  <r>
    <s v="Darren Powers"/>
    <x v="1"/>
  </r>
  <r>
    <s v="Darren Powers"/>
    <x v="1"/>
  </r>
  <r>
    <s v="Darren Powers"/>
    <x v="1"/>
  </r>
  <r>
    <s v="Kelly Williams"/>
    <x v="1"/>
  </r>
  <r>
    <s v="Roland Fjeld"/>
    <x v="1"/>
  </r>
  <r>
    <s v="Deanra Eno"/>
    <x v="1"/>
  </r>
  <r>
    <s v="Deanra Eno"/>
    <x v="1"/>
  </r>
  <r>
    <s v="Nathan Cano"/>
    <x v="1"/>
  </r>
  <r>
    <s v="Michael Paige"/>
    <x v="1"/>
  </r>
  <r>
    <s v="Michael Paige"/>
    <x v="1"/>
  </r>
  <r>
    <s v="Michael Paige"/>
    <x v="1"/>
  </r>
  <r>
    <s v="Michael Paige"/>
    <x v="1"/>
  </r>
  <r>
    <s v="Michael Paige"/>
    <x v="1"/>
  </r>
  <r>
    <s v="Michael Paige"/>
    <x v="1"/>
  </r>
  <r>
    <s v="Michael Paige"/>
    <x v="1"/>
  </r>
  <r>
    <s v="Michael Paige"/>
    <x v="1"/>
  </r>
  <r>
    <s v="Michael Paige"/>
    <x v="1"/>
  </r>
  <r>
    <s v="Patrick Gardner"/>
    <x v="1"/>
  </r>
  <r>
    <s v="Patrick Gardner"/>
    <x v="1"/>
  </r>
  <r>
    <s v="Theresa Swint"/>
    <x v="1"/>
  </r>
  <r>
    <s v="Theresa Swint"/>
    <x v="1"/>
  </r>
  <r>
    <s v="Theresa Swint"/>
    <x v="1"/>
  </r>
  <r>
    <s v="Erica Smith"/>
    <x v="1"/>
  </r>
  <r>
    <s v="Olvera Toch"/>
    <x v="1"/>
  </r>
  <r>
    <s v="Juliana Krohn"/>
    <x v="1"/>
  </r>
  <r>
    <s v="Juliana Krohn"/>
    <x v="1"/>
  </r>
  <r>
    <s v="Juliana Krohn"/>
    <x v="1"/>
  </r>
  <r>
    <s v="Juliana Krohn"/>
    <x v="1"/>
  </r>
  <r>
    <s v="Annie Zypern"/>
    <x v="1"/>
  </r>
  <r>
    <s v="Annie Zypern"/>
    <x v="1"/>
  </r>
  <r>
    <s v="Deborah Brumfield"/>
    <x v="1"/>
  </r>
  <r>
    <s v="Jill Stevenson"/>
    <x v="1"/>
  </r>
  <r>
    <s v="John Lucas"/>
    <x v="1"/>
  </r>
  <r>
    <s v="Trudy Schmidt"/>
    <x v="1"/>
  </r>
  <r>
    <s v="Trudy Schmidt"/>
    <x v="1"/>
  </r>
  <r>
    <s v="Zuschuss Carroll"/>
    <x v="1"/>
  </r>
  <r>
    <s v="Zuschuss Carroll"/>
    <x v="1"/>
  </r>
  <r>
    <s v="Linda Southworth"/>
    <x v="1"/>
  </r>
  <r>
    <s v="Joel Eaton"/>
    <x v="1"/>
  </r>
  <r>
    <s v="Joel Eaton"/>
    <x v="1"/>
  </r>
  <r>
    <s v="Joel Eaton"/>
    <x v="1"/>
  </r>
  <r>
    <s v="Pierre Wener"/>
    <x v="1"/>
  </r>
  <r>
    <s v="Bart Watters"/>
    <x v="1"/>
  </r>
  <r>
    <s v="Bart Watters"/>
    <x v="1"/>
  </r>
  <r>
    <s v="Bart Watters"/>
    <x v="1"/>
  </r>
  <r>
    <s v="Bart Watters"/>
    <x v="1"/>
  </r>
  <r>
    <s v="Sue Ann Reed"/>
    <x v="1"/>
  </r>
  <r>
    <s v="Sue Ann Reed"/>
    <x v="1"/>
  </r>
  <r>
    <s v="Greg Tran"/>
    <x v="1"/>
  </r>
  <r>
    <s v="Greg Tran"/>
    <x v="1"/>
  </r>
  <r>
    <s v="Greg Tran"/>
    <x v="1"/>
  </r>
  <r>
    <s v="Tony Chapman"/>
    <x v="1"/>
  </r>
  <r>
    <s v="Tony Chapman"/>
    <x v="1"/>
  </r>
  <r>
    <s v="Russell Applegate"/>
    <x v="1"/>
  </r>
  <r>
    <s v="Russell Applegate"/>
    <x v="1"/>
  </r>
  <r>
    <s v="Russell Applegate"/>
    <x v="1"/>
  </r>
  <r>
    <s v="Shirley Daniels"/>
    <x v="1"/>
  </r>
  <r>
    <s v="Shirley Daniels"/>
    <x v="1"/>
  </r>
  <r>
    <s v="Jim Kriz"/>
    <x v="1"/>
  </r>
  <r>
    <s v="Paul Stevenson"/>
    <x v="1"/>
  </r>
  <r>
    <s v="Benjamin Patterson"/>
    <x v="1"/>
  </r>
  <r>
    <s v="Ken Black"/>
    <x v="1"/>
  </r>
  <r>
    <s v="Ken Black"/>
    <x v="1"/>
  </r>
  <r>
    <s v="Jane Waco"/>
    <x v="1"/>
  </r>
  <r>
    <s v="Jane Waco"/>
    <x v="1"/>
  </r>
  <r>
    <s v="Jane Waco"/>
    <x v="1"/>
  </r>
  <r>
    <s v="Jane Waco"/>
    <x v="1"/>
  </r>
  <r>
    <s v="Jane Waco"/>
    <x v="1"/>
  </r>
  <r>
    <s v="Jennifer Braxton"/>
    <x v="1"/>
  </r>
  <r>
    <s v="David Bremer"/>
    <x v="1"/>
  </r>
  <r>
    <s v="David Bremer"/>
    <x v="1"/>
  </r>
  <r>
    <s v="David Bremer"/>
    <x v="1"/>
  </r>
  <r>
    <s v="Patrick O'Brill"/>
    <x v="1"/>
  </r>
  <r>
    <s v="Patrick O'Brill"/>
    <x v="1"/>
  </r>
  <r>
    <s v="Patrick O'Brill"/>
    <x v="1"/>
  </r>
  <r>
    <s v="Noah Childs"/>
    <x v="1"/>
  </r>
  <r>
    <s v="Noah Childs"/>
    <x v="1"/>
  </r>
  <r>
    <s v="Julia Barnett"/>
    <x v="1"/>
  </r>
  <r>
    <s v="Stewart Visinsky"/>
    <x v="1"/>
  </r>
  <r>
    <s v="Stewart Visinsky"/>
    <x v="1"/>
  </r>
  <r>
    <s v="Stewart Visinsky"/>
    <x v="1"/>
  </r>
  <r>
    <s v="Stewart Visinsky"/>
    <x v="1"/>
  </r>
  <r>
    <s v="Stewart Visinsky"/>
    <x v="1"/>
  </r>
  <r>
    <s v="Stewart Visinsky"/>
    <x v="1"/>
  </r>
  <r>
    <s v="Stewart Visinsky"/>
    <x v="1"/>
  </r>
  <r>
    <s v="Lena Cacioppo"/>
    <x v="1"/>
  </r>
  <r>
    <s v="Lena Cacioppo"/>
    <x v="1"/>
  </r>
  <r>
    <s v="Lena Cacioppo"/>
    <x v="1"/>
  </r>
  <r>
    <s v="Lena Cacioppo"/>
    <x v="1"/>
  </r>
  <r>
    <s v="Nicole Fjeld"/>
    <x v="1"/>
  </r>
  <r>
    <s v="Alan Schoenberger"/>
    <x v="1"/>
  </r>
  <r>
    <s v="Laura Armstrong"/>
    <x v="1"/>
  </r>
  <r>
    <s v="Anna HÃ¤berlin"/>
    <x v="1"/>
  </r>
  <r>
    <s v="Stuart Van"/>
    <x v="1"/>
  </r>
  <r>
    <s v="Anna Gayman"/>
    <x v="1"/>
  </r>
  <r>
    <s v="Anna Gayman"/>
    <x v="1"/>
  </r>
  <r>
    <s v="Chris Cortes"/>
    <x v="1"/>
  </r>
  <r>
    <s v="Claudia Bergmann"/>
    <x v="1"/>
  </r>
  <r>
    <s v="Allen Armold"/>
    <x v="1"/>
  </r>
  <r>
    <s v="Daniel Lacy"/>
    <x v="1"/>
  </r>
  <r>
    <s v="Daniel Lacy"/>
    <x v="1"/>
  </r>
  <r>
    <s v="Daniel Lacy"/>
    <x v="1"/>
  </r>
  <r>
    <s v="Alejandro Ballentine"/>
    <x v="1"/>
  </r>
  <r>
    <s v="Natalie Webber"/>
    <x v="1"/>
  </r>
  <r>
    <s v="Natalie Webber"/>
    <x v="1"/>
  </r>
  <r>
    <s v="Natalie Webber"/>
    <x v="1"/>
  </r>
  <r>
    <s v="Natalie Webber"/>
    <x v="1"/>
  </r>
  <r>
    <s v="Natalie Webber"/>
    <x v="1"/>
  </r>
  <r>
    <s v="Max Engle"/>
    <x v="1"/>
  </r>
  <r>
    <s v="Dennis Pardue"/>
    <x v="1"/>
  </r>
  <r>
    <s v="Dennis Pardue"/>
    <x v="1"/>
  </r>
  <r>
    <s v="Alan Barnes"/>
    <x v="1"/>
  </r>
  <r>
    <s v="Paul Stevenson"/>
    <x v="1"/>
  </r>
  <r>
    <s v="Cindy Stewart"/>
    <x v="1"/>
  </r>
  <r>
    <s v="Cindy Stewart"/>
    <x v="1"/>
  </r>
  <r>
    <s v="Larry Tron"/>
    <x v="1"/>
  </r>
  <r>
    <s v="Annie Zypern"/>
    <x v="1"/>
  </r>
  <r>
    <s v="Rose O'Brian"/>
    <x v="1"/>
  </r>
  <r>
    <s v="James Galang"/>
    <x v="1"/>
  </r>
  <r>
    <s v="James Galang"/>
    <x v="1"/>
  </r>
  <r>
    <s v="James Galang"/>
    <x v="1"/>
  </r>
  <r>
    <s v="Ben Ferrer"/>
    <x v="1"/>
  </r>
  <r>
    <s v="Ben Ferrer"/>
    <x v="1"/>
  </r>
  <r>
    <s v="Jesus Ocampo"/>
    <x v="1"/>
  </r>
  <r>
    <s v="Jesus Ocampo"/>
    <x v="1"/>
  </r>
  <r>
    <s v="Jesus Ocampo"/>
    <x v="1"/>
  </r>
  <r>
    <s v="Jesus Ocampo"/>
    <x v="1"/>
  </r>
  <r>
    <s v="Jesus Ocampo"/>
    <x v="1"/>
  </r>
  <r>
    <s v="Jesus Ocampo"/>
    <x v="1"/>
  </r>
  <r>
    <s v="Jesus Ocampo"/>
    <x v="1"/>
  </r>
  <r>
    <s v="Hunter Glantz"/>
    <x v="1"/>
  </r>
  <r>
    <s v="Claudia Bergmann"/>
    <x v="1"/>
  </r>
  <r>
    <s v="Claudia Bergmann"/>
    <x v="1"/>
  </r>
  <r>
    <s v="Claudia Bergmann"/>
    <x v="1"/>
  </r>
  <r>
    <s v="Claudia Bergmann"/>
    <x v="1"/>
  </r>
  <r>
    <s v="Anna HÃ¤berlin"/>
    <x v="1"/>
  </r>
  <r>
    <s v="Fred Chung"/>
    <x v="1"/>
  </r>
  <r>
    <s v="Tracy Hopkins"/>
    <x v="1"/>
  </r>
  <r>
    <s v="Odella Nelson"/>
    <x v="1"/>
  </r>
  <r>
    <s v="Odella Nelson"/>
    <x v="1"/>
  </r>
  <r>
    <s v="Dianna Vittorini"/>
    <x v="1"/>
  </r>
  <r>
    <s v="Dianna Vittorini"/>
    <x v="1"/>
  </r>
  <r>
    <s v="Anthony Jacobs"/>
    <x v="1"/>
  </r>
  <r>
    <s v="Sheri Gordon"/>
    <x v="1"/>
  </r>
  <r>
    <s v="Sheri Gordon"/>
    <x v="1"/>
  </r>
  <r>
    <s v="Joel Eaton"/>
    <x v="1"/>
  </r>
  <r>
    <s v="Michelle Ellison"/>
    <x v="1"/>
  </r>
  <r>
    <s v="Henry Goldwyn"/>
    <x v="1"/>
  </r>
  <r>
    <s v="Sarah Brown"/>
    <x v="1"/>
  </r>
  <r>
    <s v="Sarah Brown"/>
    <x v="1"/>
  </r>
  <r>
    <s v="Sarah Brown"/>
    <x v="1"/>
  </r>
  <r>
    <s v="Sarah Brown"/>
    <x v="1"/>
  </r>
  <r>
    <s v="Erin Ashbrook"/>
    <x v="1"/>
  </r>
  <r>
    <s v="Emily Burns"/>
    <x v="1"/>
  </r>
  <r>
    <s v="Emily Burns"/>
    <x v="1"/>
  </r>
  <r>
    <s v="Kristen Hastings"/>
    <x v="1"/>
  </r>
  <r>
    <s v="Nathan Mautz"/>
    <x v="1"/>
  </r>
  <r>
    <s v="Nathan Mautz"/>
    <x v="1"/>
  </r>
  <r>
    <s v="Vivek Sundaresam"/>
    <x v="1"/>
  </r>
  <r>
    <s v="Vivek Sundaresam"/>
    <x v="1"/>
  </r>
  <r>
    <s v="Justin Hirsh"/>
    <x v="1"/>
  </r>
  <r>
    <s v="Nora Pelletier"/>
    <x v="1"/>
  </r>
  <r>
    <s v="Nathan Mautz"/>
    <x v="1"/>
  </r>
  <r>
    <s v="Nathan Mautz"/>
    <x v="1"/>
  </r>
  <r>
    <s v="Craig Yedwab"/>
    <x v="1"/>
  </r>
  <r>
    <s v="Muhammed MacIntyre"/>
    <x v="1"/>
  </r>
  <r>
    <s v="Muhammed MacIntyre"/>
    <x v="1"/>
  </r>
  <r>
    <s v="Muhammed MacIntyre"/>
    <x v="1"/>
  </r>
  <r>
    <s v="Ben Ferrer"/>
    <x v="1"/>
  </r>
  <r>
    <s v="Ben Ferrer"/>
    <x v="1"/>
  </r>
  <r>
    <s v="Ben Ferrer"/>
    <x v="1"/>
  </r>
  <r>
    <s v="Ben Ferrer"/>
    <x v="1"/>
  </r>
  <r>
    <s v="Ruben Dartt"/>
    <x v="1"/>
  </r>
  <r>
    <s v="Pamela Stobb"/>
    <x v="1"/>
  </r>
  <r>
    <s v="Pamela Stobb"/>
    <x v="1"/>
  </r>
  <r>
    <s v="Pamela Stobb"/>
    <x v="1"/>
  </r>
  <r>
    <s v="Neil Knudson"/>
    <x v="1"/>
  </r>
  <r>
    <s v="Karl Braun"/>
    <x v="1"/>
  </r>
  <r>
    <s v="Karl Braun"/>
    <x v="1"/>
  </r>
  <r>
    <s v="Maxwell Schwartz"/>
    <x v="1"/>
  </r>
  <r>
    <s v="Maxwell Schwartz"/>
    <x v="1"/>
  </r>
  <r>
    <s v="Maxwell Schwartz"/>
    <x v="1"/>
  </r>
  <r>
    <s v="Maxwell Schwartz"/>
    <x v="1"/>
  </r>
  <r>
    <s v="Trudy Brown"/>
    <x v="1"/>
  </r>
  <r>
    <s v="Trudy Brown"/>
    <x v="1"/>
  </r>
  <r>
    <s v="John Lucas"/>
    <x v="1"/>
  </r>
  <r>
    <s v="John Lucas"/>
    <x v="1"/>
  </r>
  <r>
    <s v="John Lucas"/>
    <x v="1"/>
  </r>
  <r>
    <s v="Victoria Pisteka"/>
    <x v="1"/>
  </r>
  <r>
    <s v="Victoria Pisteka"/>
    <x v="1"/>
  </r>
  <r>
    <s v="Victoria Pisteka"/>
    <x v="1"/>
  </r>
  <r>
    <s v="Karl Braun"/>
    <x v="1"/>
  </r>
  <r>
    <s v="Chad Cunningham"/>
    <x v="1"/>
  </r>
  <r>
    <s v="Edward Nazzal"/>
    <x v="1"/>
  </r>
  <r>
    <s v="Edward Nazzal"/>
    <x v="1"/>
  </r>
  <r>
    <s v="Edward Nazzal"/>
    <x v="1"/>
  </r>
  <r>
    <s v="Brendan Dodson"/>
    <x v="1"/>
  </r>
  <r>
    <s v="Stephanie Phelps"/>
    <x v="1"/>
  </r>
  <r>
    <s v="Stephanie Phelps"/>
    <x v="1"/>
  </r>
  <r>
    <s v="Stephanie Phelps"/>
    <x v="1"/>
  </r>
  <r>
    <s v="Sample Company A"/>
    <x v="1"/>
  </r>
  <r>
    <s v="Tamara Manning"/>
    <x v="1"/>
  </r>
  <r>
    <s v="Tamara Manning"/>
    <x v="1"/>
  </r>
  <r>
    <s v="Tamara Manning"/>
    <x v="1"/>
  </r>
  <r>
    <s v="Bill Donatelli"/>
    <x v="1"/>
  </r>
  <r>
    <s v="Muhammed Lee"/>
    <x v="1"/>
  </r>
  <r>
    <s v="Carl Weiss"/>
    <x v="1"/>
  </r>
  <r>
    <s v="Janet Molinari"/>
    <x v="1"/>
  </r>
  <r>
    <s v="Janet Molinari"/>
    <x v="1"/>
  </r>
  <r>
    <s v="Janet Molinari"/>
    <x v="1"/>
  </r>
  <r>
    <s v="Janet Molinari"/>
    <x v="1"/>
  </r>
  <r>
    <s v="Elizabeth Moffitt"/>
    <x v="1"/>
  </r>
  <r>
    <s v="Elizabeth Moffitt"/>
    <x v="1"/>
  </r>
  <r>
    <s v="Elizabeth Moffitt"/>
    <x v="1"/>
  </r>
  <r>
    <s v="Katrina Edelman"/>
    <x v="1"/>
  </r>
  <r>
    <s v="Katrina Edelman"/>
    <x v="1"/>
  </r>
  <r>
    <s v="Ashley Jarboe"/>
    <x v="1"/>
  </r>
  <r>
    <s v="Ashley Jarboe"/>
    <x v="1"/>
  </r>
  <r>
    <s v="Ashley Jarboe"/>
    <x v="1"/>
  </r>
  <r>
    <s v="Ashley Jarboe"/>
    <x v="1"/>
  </r>
  <r>
    <s v="Catherine Glotzbach"/>
    <x v="1"/>
  </r>
  <r>
    <s v="Lauren Leatherbury"/>
    <x v="1"/>
  </r>
  <r>
    <s v="Lauren Leatherbury"/>
    <x v="1"/>
  </r>
  <r>
    <s v="Tracy Collins"/>
    <x v="1"/>
  </r>
  <r>
    <s v="Tracy Collins"/>
    <x v="1"/>
  </r>
  <r>
    <s v="Becky Pak"/>
    <x v="1"/>
  </r>
  <r>
    <s v="Becky Pak"/>
    <x v="1"/>
  </r>
  <r>
    <s v="Edward Becker"/>
    <x v="1"/>
  </r>
  <r>
    <s v="Brenda Bowman"/>
    <x v="1"/>
  </r>
  <r>
    <s v="Eleni McCrary"/>
    <x v="1"/>
  </r>
  <r>
    <s v="Harold Dahlen"/>
    <x v="1"/>
  </r>
  <r>
    <s v="Harold Dahlen"/>
    <x v="1"/>
  </r>
  <r>
    <s v="Harold Dahlen"/>
    <x v="1"/>
  </r>
  <r>
    <s v="Maureen Gnade"/>
    <x v="1"/>
  </r>
  <r>
    <s v="Maureen Gnade"/>
    <x v="1"/>
  </r>
  <r>
    <s v="Andrew Gjertsen"/>
    <x v="1"/>
  </r>
  <r>
    <s v="Andrew Gjertsen"/>
    <x v="1"/>
  </r>
  <r>
    <s v="Andrew Gjertsen"/>
    <x v="1"/>
  </r>
  <r>
    <s v="Andrew Gjertsen"/>
    <x v="1"/>
  </r>
  <r>
    <s v="Andrew Gjertsen"/>
    <x v="1"/>
  </r>
  <r>
    <s v="Andrew Gjertsen"/>
    <x v="1"/>
  </r>
  <r>
    <s v="Andrew Gjertsen"/>
    <x v="1"/>
  </r>
  <r>
    <s v="Anthony Garverick"/>
    <x v="1"/>
  </r>
  <r>
    <s v="Nathan Cano"/>
    <x v="1"/>
  </r>
  <r>
    <s v="Trudy Glocke"/>
    <x v="1"/>
  </r>
  <r>
    <s v="Trudy Glocke"/>
    <x v="1"/>
  </r>
  <r>
    <s v="Max Jones"/>
    <x v="1"/>
  </r>
  <r>
    <s v="Max Jones"/>
    <x v="1"/>
  </r>
  <r>
    <s v="Max Jones"/>
    <x v="1"/>
  </r>
  <r>
    <s v="Brian Dahlen"/>
    <x v="1"/>
  </r>
  <r>
    <s v="Brian Dahlen"/>
    <x v="1"/>
  </r>
  <r>
    <s v="Brian Dahlen"/>
    <x v="1"/>
  </r>
  <r>
    <s v="Brian Dahlen"/>
    <x v="1"/>
  </r>
  <r>
    <s v="Brian Dahlen"/>
    <x v="1"/>
  </r>
  <r>
    <s v="Jim Epp"/>
    <x v="1"/>
  </r>
  <r>
    <s v="Jim Epp"/>
    <x v="1"/>
  </r>
  <r>
    <s v="Jim Epp"/>
    <x v="1"/>
  </r>
  <r>
    <s v="Jim Epp"/>
    <x v="1"/>
  </r>
  <r>
    <s v="Jim Epp"/>
    <x v="1"/>
  </r>
  <r>
    <s v="Jim Epp"/>
    <x v="1"/>
  </r>
  <r>
    <s v="Jim Epp"/>
    <x v="1"/>
  </r>
  <r>
    <s v="Jim Epp"/>
    <x v="1"/>
  </r>
  <r>
    <s v="Giulietta Baptist"/>
    <x v="1"/>
  </r>
  <r>
    <s v="Giulietta Baptist"/>
    <x v="1"/>
  </r>
  <r>
    <s v="Laurel Elliston"/>
    <x v="1"/>
  </r>
  <r>
    <s v="Jonathan Howell"/>
    <x v="1"/>
  </r>
  <r>
    <s v="Sam Zeldin"/>
    <x v="1"/>
  </r>
  <r>
    <s v="Jennifer Jackson"/>
    <x v="1"/>
  </r>
  <r>
    <s v="Dave Hallsten"/>
    <x v="1"/>
  </r>
  <r>
    <s v="Dave Hallsten"/>
    <x v="1"/>
  </r>
  <r>
    <s v="Dave Hallsten"/>
    <x v="1"/>
  </r>
  <r>
    <s v="Dave Hallsten"/>
    <x v="1"/>
  </r>
  <r>
    <s v="Penelope Sewall"/>
    <x v="1"/>
  </r>
  <r>
    <s v="Penelope Sewall"/>
    <x v="1"/>
  </r>
  <r>
    <s v="Penelope Sewall"/>
    <x v="1"/>
  </r>
  <r>
    <s v="Barbara Fisher"/>
    <x v="1"/>
  </r>
  <r>
    <s v="Frank Carlisle"/>
    <x v="1"/>
  </r>
  <r>
    <s v="Alan Dominguez"/>
    <x v="1"/>
  </r>
  <r>
    <s v="Peter Fuller"/>
    <x v="1"/>
  </r>
  <r>
    <s v="Peter Fuller"/>
    <x v="1"/>
  </r>
  <r>
    <s v="Peter Fuller"/>
    <x v="1"/>
  </r>
  <r>
    <s v="Peter Fuller"/>
    <x v="1"/>
  </r>
  <r>
    <s v="Amy Cox"/>
    <x v="1"/>
  </r>
  <r>
    <s v="Grace Kelly"/>
    <x v="1"/>
  </r>
  <r>
    <s v="Philip Brown"/>
    <x v="1"/>
  </r>
  <r>
    <s v="Lycoris Saunders"/>
    <x v="1"/>
  </r>
  <r>
    <s v="Lycoris Saunders"/>
    <x v="1"/>
  </r>
  <r>
    <s v="Lycoris Saunders"/>
    <x v="1"/>
  </r>
  <r>
    <s v="Lena Creighton"/>
    <x v="1"/>
  </r>
  <r>
    <s v="Lena Creighton"/>
    <x v="1"/>
  </r>
  <r>
    <s v="Skye Norling"/>
    <x v="1"/>
  </r>
  <r>
    <s v="Skye Norling"/>
    <x v="1"/>
  </r>
  <r>
    <s v="Skye Norling"/>
    <x v="1"/>
  </r>
  <r>
    <s v="Skye Norling"/>
    <x v="1"/>
  </r>
  <r>
    <s v="Bruce Geld"/>
    <x v="1"/>
  </r>
  <r>
    <s v="Harold Ryan"/>
    <x v="1"/>
  </r>
  <r>
    <s v="Benjamin Venier"/>
    <x v="1"/>
  </r>
  <r>
    <s v="Benjamin Venier"/>
    <x v="1"/>
  </r>
  <r>
    <s v="Benjamin Venier"/>
    <x v="1"/>
  </r>
  <r>
    <s v="Keith Herrera"/>
    <x v="1"/>
  </r>
  <r>
    <s v="Keith Herrera"/>
    <x v="1"/>
  </r>
  <r>
    <s v="Keith Herrera"/>
    <x v="1"/>
  </r>
  <r>
    <s v="Keith Herrera"/>
    <x v="1"/>
  </r>
  <r>
    <s v="Keith Herrera"/>
    <x v="1"/>
  </r>
  <r>
    <s v="Logan Haushalter"/>
    <x v="1"/>
  </r>
  <r>
    <s v="Logan Haushalter"/>
    <x v="1"/>
  </r>
  <r>
    <s v="Logan Haushalter"/>
    <x v="1"/>
  </r>
  <r>
    <s v="Maria Etezadi"/>
    <x v="1"/>
  </r>
  <r>
    <s v="Katherine Murray"/>
    <x v="1"/>
  </r>
  <r>
    <s v="Paul Prost"/>
    <x v="1"/>
  </r>
  <r>
    <s v="Stewart Carmichael"/>
    <x v="1"/>
  </r>
  <r>
    <s v="Stewart Carmichael"/>
    <x v="1"/>
  </r>
  <r>
    <s v="Justin MacKendrick"/>
    <x v="1"/>
  </r>
  <r>
    <s v="Becky Castell"/>
    <x v="1"/>
  </r>
  <r>
    <s v="Emily Phan"/>
    <x v="1"/>
  </r>
  <r>
    <s v="Ken Lonsdale"/>
    <x v="1"/>
  </r>
  <r>
    <s v="Michael Grace"/>
    <x v="1"/>
  </r>
  <r>
    <s v="Shaun Weien"/>
    <x v="1"/>
  </r>
  <r>
    <s v="Rick Duston"/>
    <x v="1"/>
  </r>
  <r>
    <s v="Christine Sundaresam"/>
    <x v="1"/>
  </r>
  <r>
    <s v="Christine Sundaresam"/>
    <x v="1"/>
  </r>
  <r>
    <s v="Christine Sundaresam"/>
    <x v="1"/>
  </r>
  <r>
    <s v="Randy Ferguson"/>
    <x v="1"/>
  </r>
  <r>
    <s v="Randy Ferguson"/>
    <x v="1"/>
  </r>
  <r>
    <s v="Randy Ferguson"/>
    <x v="1"/>
  </r>
  <r>
    <s v="Cathy Hwang"/>
    <x v="1"/>
  </r>
  <r>
    <s v="Cathy Hwang"/>
    <x v="1"/>
  </r>
  <r>
    <s v="Jill Fjeld"/>
    <x v="1"/>
  </r>
  <r>
    <s v="Alan Barnes"/>
    <x v="1"/>
  </r>
  <r>
    <s v="Alan Barnes"/>
    <x v="1"/>
  </r>
  <r>
    <s v="Alan Barnes"/>
    <x v="1"/>
  </r>
  <r>
    <s v="Mark Van Huff"/>
    <x v="1"/>
  </r>
  <r>
    <s v="Mark Van Huff"/>
    <x v="1"/>
  </r>
  <r>
    <s v="Mark Van Huff"/>
    <x v="1"/>
  </r>
  <r>
    <s v="Mark Van Huff"/>
    <x v="1"/>
  </r>
  <r>
    <s v="Laura Armstrong"/>
    <x v="1"/>
  </r>
  <r>
    <s v="Sue Ann Reed"/>
    <x v="1"/>
  </r>
  <r>
    <s v="Sue Ann Reed"/>
    <x v="1"/>
  </r>
  <r>
    <s v="Sue Ann Reed"/>
    <x v="1"/>
  </r>
  <r>
    <s v="Sue Ann Reed"/>
    <x v="1"/>
  </r>
  <r>
    <s v="Valerie Dominguez"/>
    <x v="1"/>
  </r>
  <r>
    <s v="Dennis Bolton"/>
    <x v="1"/>
  </r>
  <r>
    <s v="Craig Yedwab"/>
    <x v="1"/>
  </r>
  <r>
    <s v="Craig Yedwab"/>
    <x v="1"/>
  </r>
  <r>
    <s v="Dorothy Wardle"/>
    <x v="1"/>
  </r>
  <r>
    <s v="Dorothy Wardle"/>
    <x v="1"/>
  </r>
  <r>
    <s v="Mark Packer"/>
    <x v="1"/>
  </r>
  <r>
    <s v="Mark Packer"/>
    <x v="1"/>
  </r>
  <r>
    <s v="Steven Cartwright"/>
    <x v="1"/>
  </r>
  <r>
    <s v="Michelle Moray"/>
    <x v="1"/>
  </r>
  <r>
    <s v="Sheri Gordon"/>
    <x v="1"/>
  </r>
  <r>
    <s v="Neil FranzÃ¶sisch"/>
    <x v="1"/>
  </r>
  <r>
    <s v="Richard Bierner"/>
    <x v="1"/>
  </r>
  <r>
    <s v="Rob Haberlin"/>
    <x v="1"/>
  </r>
  <r>
    <s v="Rob Haberlin"/>
    <x v="1"/>
  </r>
  <r>
    <s v="Rob Haberlin"/>
    <x v="1"/>
  </r>
  <r>
    <s v="Rob Haberlin"/>
    <x v="1"/>
  </r>
  <r>
    <s v="Rob Haberlin"/>
    <x v="1"/>
  </r>
  <r>
    <s v="Karl Braun"/>
    <x v="1"/>
  </r>
  <r>
    <s v="Karl Braun"/>
    <x v="1"/>
  </r>
  <r>
    <s v="Steven Roelle"/>
    <x v="1"/>
  </r>
  <r>
    <s v="Frank Atkinson"/>
    <x v="1"/>
  </r>
  <r>
    <s v="Frank Atkinson"/>
    <x v="1"/>
  </r>
  <r>
    <s v="Frank Atkinson"/>
    <x v="1"/>
  </r>
  <r>
    <s v="Frank Atkinson"/>
    <x v="1"/>
  </r>
  <r>
    <s v="Bruce Degenhardt"/>
    <x v="1"/>
  </r>
  <r>
    <s v="Bruce Degenhardt"/>
    <x v="1"/>
  </r>
  <r>
    <s v="Deirdre Greer"/>
    <x v="1"/>
  </r>
  <r>
    <s v="Deirdre Greer"/>
    <x v="1"/>
  </r>
  <r>
    <s v="Deirdre Greer"/>
    <x v="1"/>
  </r>
  <r>
    <s v="Irene Maddox"/>
    <x v="1"/>
  </r>
  <r>
    <s v="Alan Dominguez"/>
    <x v="1"/>
  </r>
  <r>
    <s v="Julie Prescott"/>
    <x v="1"/>
  </r>
  <r>
    <s v="Barbara Fisher"/>
    <x v="1"/>
  </r>
  <r>
    <s v="Barbara Fisher"/>
    <x v="1"/>
  </r>
  <r>
    <s v="Victor Preis"/>
    <x v="1"/>
  </r>
  <r>
    <s v="Mitch Webber"/>
    <x v="1"/>
  </r>
  <r>
    <s v="Mitch Webber"/>
    <x v="1"/>
  </r>
  <r>
    <s v="Roland Schwarz"/>
    <x v="1"/>
  </r>
  <r>
    <s v="Roland Schwarz"/>
    <x v="1"/>
  </r>
  <r>
    <s v="Kalyca Meade"/>
    <x v="1"/>
  </r>
  <r>
    <s v="Kalyca Meade"/>
    <x v="1"/>
  </r>
  <r>
    <s v="Kalyca Meade"/>
    <x v="1"/>
  </r>
  <r>
    <s v="Kalyca Meade"/>
    <x v="1"/>
  </r>
  <r>
    <s v="Paul Prost"/>
    <x v="1"/>
  </r>
  <r>
    <s v="Sarah Jordon"/>
    <x v="1"/>
  </r>
  <r>
    <s v="Barbara Fisher"/>
    <x v="1"/>
  </r>
  <r>
    <s v="Darrin Martin"/>
    <x v="1"/>
  </r>
  <r>
    <s v="Claudia Bergmann"/>
    <x v="1"/>
  </r>
  <r>
    <s v="Claudia Bergmann"/>
    <x v="1"/>
  </r>
  <r>
    <s v="Emily Burns"/>
    <x v="1"/>
  </r>
  <r>
    <s v="Brian Thompson"/>
    <x v="1"/>
  </r>
  <r>
    <s v="Brian Thompson"/>
    <x v="1"/>
  </r>
  <r>
    <s v="Brian Thompson"/>
    <x v="1"/>
  </r>
  <r>
    <s v="Brian Thompson"/>
    <x v="1"/>
  </r>
  <r>
    <s v="Brian Thompson"/>
    <x v="1"/>
  </r>
  <r>
    <s v="Brian Thompson"/>
    <x v="1"/>
  </r>
  <r>
    <s v="Brian Thompson"/>
    <x v="1"/>
  </r>
  <r>
    <s v="Brian Thompson"/>
    <x v="1"/>
  </r>
  <r>
    <s v="Brian Thompson"/>
    <x v="1"/>
  </r>
  <r>
    <s v="Matt Collins"/>
    <x v="1"/>
  </r>
  <r>
    <s v="Kean Nguyen"/>
    <x v="1"/>
  </r>
  <r>
    <s v="Eric Hoffmann"/>
    <x v="1"/>
  </r>
  <r>
    <s v="Mike Vittorini"/>
    <x v="1"/>
  </r>
  <r>
    <s v="Clytie Kelty"/>
    <x v="1"/>
  </r>
  <r>
    <s v="Clytie Kelty"/>
    <x v="1"/>
  </r>
  <r>
    <s v="Clytie Kelty"/>
    <x v="1"/>
  </r>
  <r>
    <s v="Clytie Kelty"/>
    <x v="1"/>
  </r>
  <r>
    <s v="Clytie Kelty"/>
    <x v="1"/>
  </r>
  <r>
    <s v="Clytie Kelty"/>
    <x v="1"/>
  </r>
  <r>
    <s v="Shahid Collister"/>
    <x v="1"/>
  </r>
  <r>
    <s v="Shahid Collister"/>
    <x v="1"/>
  </r>
  <r>
    <s v="Todd Sumrall"/>
    <x v="1"/>
  </r>
  <r>
    <s v="Todd Sumrall"/>
    <x v="1"/>
  </r>
  <r>
    <s v="Todd Sumrall"/>
    <x v="1"/>
  </r>
  <r>
    <s v="Rob Lucas"/>
    <x v="1"/>
  </r>
  <r>
    <s v="Rob Lucas"/>
    <x v="1"/>
  </r>
  <r>
    <s v="Rob Lucas"/>
    <x v="1"/>
  </r>
  <r>
    <s v="Rob Lucas"/>
    <x v="1"/>
  </r>
  <r>
    <s v="Rob Lucas"/>
    <x v="1"/>
  </r>
  <r>
    <s v="Rob Lucas"/>
    <x v="1"/>
  </r>
  <r>
    <s v="Rob Lucas"/>
    <x v="1"/>
  </r>
  <r>
    <s v="Fred McMath"/>
    <x v="1"/>
  </r>
  <r>
    <s v="Natalie DeCherney"/>
    <x v="1"/>
  </r>
  <r>
    <s v="Natalie DeCherney"/>
    <x v="1"/>
  </r>
  <r>
    <s v="Natalie DeCherney"/>
    <x v="1"/>
  </r>
  <r>
    <s v="Sara Luxemburg"/>
    <x v="1"/>
  </r>
  <r>
    <s v="Neil Ducich"/>
    <x v="1"/>
  </r>
  <r>
    <s v="Toby Gnade"/>
    <x v="1"/>
  </r>
  <r>
    <s v="Toby Gnade"/>
    <x v="1"/>
  </r>
  <r>
    <s v="Toby Gnade"/>
    <x v="1"/>
  </r>
  <r>
    <s v="Toby Gnade"/>
    <x v="1"/>
  </r>
  <r>
    <s v="Eleni McCrary"/>
    <x v="1"/>
  </r>
  <r>
    <s v="Eleni McCrary"/>
    <x v="1"/>
  </r>
  <r>
    <s v="Katrina Edelman"/>
    <x v="1"/>
  </r>
  <r>
    <s v="Katrina Edelman"/>
    <x v="1"/>
  </r>
  <r>
    <s v="Michael Granlund"/>
    <x v="1"/>
  </r>
  <r>
    <s v="Michael Granlund"/>
    <x v="1"/>
  </r>
  <r>
    <s v="Michael Granlund"/>
    <x v="1"/>
  </r>
  <r>
    <s v="Jessica Myrick"/>
    <x v="1"/>
  </r>
  <r>
    <s v="Michael Paige"/>
    <x v="1"/>
  </r>
  <r>
    <s v="Victoria Brennan"/>
    <x v="1"/>
  </r>
  <r>
    <s v="Victoria Brennan"/>
    <x v="1"/>
  </r>
  <r>
    <s v="Roland Fjeld"/>
    <x v="1"/>
  </r>
  <r>
    <s v="Karen Carlisle"/>
    <x v="1"/>
  </r>
  <r>
    <s v="Pauline Johnson"/>
    <x v="1"/>
  </r>
  <r>
    <s v="Pauline Johnson"/>
    <x v="1"/>
  </r>
  <r>
    <s v="Pauline Johnson"/>
    <x v="1"/>
  </r>
  <r>
    <s v="Thais Sissman"/>
    <x v="1"/>
  </r>
  <r>
    <s v="Ralph Kennedy"/>
    <x v="1"/>
  </r>
  <r>
    <s v="Ralph Kennedy"/>
    <x v="1"/>
  </r>
  <r>
    <s v="Ralph Kennedy"/>
    <x v="1"/>
  </r>
  <r>
    <s v="Ralph Kennedy"/>
    <x v="1"/>
  </r>
  <r>
    <s v="Ralph Kennedy"/>
    <x v="1"/>
  </r>
  <r>
    <s v="Ralph Kennedy"/>
    <x v="1"/>
  </r>
  <r>
    <s v="Russell Applegate"/>
    <x v="1"/>
  </r>
  <r>
    <s v="Russell Applegate"/>
    <x v="1"/>
  </r>
  <r>
    <s v="Russell Applegate"/>
    <x v="1"/>
  </r>
  <r>
    <s v="Russell Applegate"/>
    <x v="1"/>
  </r>
  <r>
    <s v="Tracy Hopkins"/>
    <x v="1"/>
  </r>
  <r>
    <s v="Tracy Hopkins"/>
    <x v="1"/>
  </r>
  <r>
    <s v="Melanie Seite"/>
    <x v="1"/>
  </r>
  <r>
    <s v="Shirley Schmidt"/>
    <x v="1"/>
  </r>
  <r>
    <s v="Shirley Schmidt"/>
    <x v="1"/>
  </r>
  <r>
    <s v="Shirley Schmidt"/>
    <x v="1"/>
  </r>
  <r>
    <s v="Shirley Schmidt"/>
    <x v="1"/>
  </r>
  <r>
    <s v="Ross Baird"/>
    <x v="1"/>
  </r>
  <r>
    <s v="Michelle Huthwaite"/>
    <x v="1"/>
  </r>
  <r>
    <s v="Michelle Huthwaite"/>
    <x v="1"/>
  </r>
  <r>
    <s v="Michelle Huthwaite"/>
    <x v="1"/>
  </r>
  <r>
    <s v="Michelle Huthwaite"/>
    <x v="1"/>
  </r>
  <r>
    <s v="Yana Sorensen"/>
    <x v="1"/>
  </r>
  <r>
    <s v="Yana Sorensen"/>
    <x v="1"/>
  </r>
  <r>
    <s v="Russell D'Ascenzo"/>
    <x v="1"/>
  </r>
  <r>
    <s v="Cynthia Arntzen"/>
    <x v="1"/>
  </r>
  <r>
    <s v="Helen Andreada"/>
    <x v="1"/>
  </r>
  <r>
    <s v="Bart Pistole"/>
    <x v="1"/>
  </r>
  <r>
    <s v="Bart Pistole"/>
    <x v="1"/>
  </r>
  <r>
    <s v="Bart Pistole"/>
    <x v="1"/>
  </r>
  <r>
    <s v="Cyma Kinney"/>
    <x v="1"/>
  </r>
  <r>
    <s v="Alan Shonely"/>
    <x v="1"/>
  </r>
  <r>
    <s v="Patrick Gardner"/>
    <x v="1"/>
  </r>
  <r>
    <s v="Helen Andreada"/>
    <x v="1"/>
  </r>
  <r>
    <s v="Helen Andreada"/>
    <x v="1"/>
  </r>
  <r>
    <s v="Helen Andreada"/>
    <x v="1"/>
  </r>
  <r>
    <s v="Corey Catlett"/>
    <x v="1"/>
  </r>
  <r>
    <s v="Gary Hansen"/>
    <x v="1"/>
  </r>
  <r>
    <s v="Rick Hansen"/>
    <x v="1"/>
  </r>
  <r>
    <s v="Rick Hansen"/>
    <x v="1"/>
  </r>
  <r>
    <s v="Rick Hansen"/>
    <x v="1"/>
  </r>
  <r>
    <s v="Allen Rosenblatt"/>
    <x v="1"/>
  </r>
  <r>
    <s v="Steve Chapman"/>
    <x v="1"/>
  </r>
  <r>
    <s v="Pauline Chand"/>
    <x v="1"/>
  </r>
  <r>
    <s v="Pauline Chand"/>
    <x v="1"/>
  </r>
  <r>
    <s v="Corey-Lock"/>
    <x v="1"/>
  </r>
  <r>
    <s v="Corey-Lock"/>
    <x v="1"/>
  </r>
  <r>
    <s v="Brad Eason"/>
    <x v="1"/>
  </r>
  <r>
    <s v="Brad Eason"/>
    <x v="1"/>
  </r>
  <r>
    <s v="Brad Eason"/>
    <x v="1"/>
  </r>
  <r>
    <s v="Brad Eason"/>
    <x v="1"/>
  </r>
  <r>
    <s v="Darren Koutras"/>
    <x v="1"/>
  </r>
  <r>
    <s v="Anna HÃ¤berlin"/>
    <x v="1"/>
  </r>
  <r>
    <s v="Anna HÃ¤berlin"/>
    <x v="1"/>
  </r>
  <r>
    <s v="Anna HÃ¤berlin"/>
    <x v="1"/>
  </r>
  <r>
    <s v="Anna HÃ¤berlin"/>
    <x v="1"/>
  </r>
  <r>
    <s v="Michael Stewart"/>
    <x v="1"/>
  </r>
  <r>
    <s v="Rachel Payne"/>
    <x v="1"/>
  </r>
  <r>
    <s v="Rachel Payne"/>
    <x v="1"/>
  </r>
  <r>
    <s v="Rachel Payne"/>
    <x v="1"/>
  </r>
  <r>
    <s v="Rachel Payne"/>
    <x v="1"/>
  </r>
  <r>
    <s v="Noel Staavos"/>
    <x v="1"/>
  </r>
  <r>
    <s v="Parhena Norris"/>
    <x v="1"/>
  </r>
  <r>
    <s v="Kelly Williams"/>
    <x v="1"/>
  </r>
  <r>
    <s v="Kelly Williams"/>
    <x v="1"/>
  </r>
  <r>
    <s v="Jim Karlsson"/>
    <x v="1"/>
  </r>
  <r>
    <s v="Noel Staavos"/>
    <x v="1"/>
  </r>
  <r>
    <s v="Eudokia Martin"/>
    <x v="1"/>
  </r>
  <r>
    <s v="Eudokia Martin"/>
    <x v="1"/>
  </r>
  <r>
    <s v="Thomas Thornton"/>
    <x v="1"/>
  </r>
  <r>
    <s v="Thomas Thornton"/>
    <x v="1"/>
  </r>
  <r>
    <s v="Thomas Thornton"/>
    <x v="1"/>
  </r>
  <r>
    <s v="Denny Blanton"/>
    <x v="1"/>
  </r>
  <r>
    <s v="Denny Blanton"/>
    <x v="1"/>
  </r>
  <r>
    <s v="Denny Blanton"/>
    <x v="1"/>
  </r>
  <r>
    <s v="Rob Dowd"/>
    <x v="1"/>
  </r>
  <r>
    <s v="David Smith"/>
    <x v="1"/>
  </r>
  <r>
    <s v="David Smith"/>
    <x v="1"/>
  </r>
  <r>
    <s v="David Smith"/>
    <x v="1"/>
  </r>
  <r>
    <s v="Naresj Patel"/>
    <x v="1"/>
  </r>
  <r>
    <s v="Naresj Patel"/>
    <x v="1"/>
  </r>
  <r>
    <s v="Naresj Patel"/>
    <x v="1"/>
  </r>
  <r>
    <s v="Naresj Patel"/>
    <x v="1"/>
  </r>
  <r>
    <s v="Naresj Patel"/>
    <x v="1"/>
  </r>
  <r>
    <s v="Naresj Patel"/>
    <x v="1"/>
  </r>
  <r>
    <s v="Naresj Patel"/>
    <x v="1"/>
  </r>
  <r>
    <s v="Naresj Patel"/>
    <x v="1"/>
  </r>
  <r>
    <s v="Naresj Patel"/>
    <x v="1"/>
  </r>
  <r>
    <s v="Naresj Patel"/>
    <x v="1"/>
  </r>
  <r>
    <s v="Ruben Ausman"/>
    <x v="1"/>
  </r>
  <r>
    <s v="Hallie Redmond"/>
    <x v="1"/>
  </r>
  <r>
    <s v="Monica Federle"/>
    <x v="1"/>
  </r>
  <r>
    <s v="Monica Federle"/>
    <x v="1"/>
  </r>
  <r>
    <s v="Julie Kriz"/>
    <x v="1"/>
  </r>
  <r>
    <s v="Julie Kriz"/>
    <x v="1"/>
  </r>
  <r>
    <s v="Julie Kriz"/>
    <x v="1"/>
  </r>
  <r>
    <s v="William Brown"/>
    <x v="1"/>
  </r>
  <r>
    <s v="William Brown"/>
    <x v="1"/>
  </r>
  <r>
    <s v="William Brown"/>
    <x v="1"/>
  </r>
  <r>
    <s v="Bill Donatelli"/>
    <x v="1"/>
  </r>
  <r>
    <s v="Barry Weirich"/>
    <x v="1"/>
  </r>
  <r>
    <s v="Philisse Overcash"/>
    <x v="1"/>
  </r>
  <r>
    <s v="Philisse Overcash"/>
    <x v="1"/>
  </r>
  <r>
    <s v="Odella Nelson"/>
    <x v="1"/>
  </r>
  <r>
    <s v="Clytie Kelty"/>
    <x v="1"/>
  </r>
  <r>
    <s v="Ralph Arnett"/>
    <x v="1"/>
  </r>
  <r>
    <s v="Ed Jacobs"/>
    <x v="1"/>
  </r>
  <r>
    <s v="Sandra Flanagan"/>
    <x v="1"/>
  </r>
  <r>
    <s v="Grace Kelly"/>
    <x v="1"/>
  </r>
  <r>
    <s v="Tim Taslimi"/>
    <x v="1"/>
  </r>
  <r>
    <s v="Richard Eichhorn"/>
    <x v="1"/>
  </r>
  <r>
    <s v="Richard Eichhorn"/>
    <x v="1"/>
  </r>
  <r>
    <s v="John Murray"/>
    <x v="1"/>
  </r>
  <r>
    <s v="John Murray"/>
    <x v="1"/>
  </r>
  <r>
    <s v="John Murray"/>
    <x v="1"/>
  </r>
  <r>
    <s v="John Murray"/>
    <x v="1"/>
  </r>
  <r>
    <s v="Sung Pak"/>
    <x v="1"/>
  </r>
  <r>
    <s v="Sung Pak"/>
    <x v="1"/>
  </r>
  <r>
    <s v="Sung Pak"/>
    <x v="1"/>
  </r>
  <r>
    <s v="Sung Pak"/>
    <x v="1"/>
  </r>
  <r>
    <s v="Sung Pak"/>
    <x v="1"/>
  </r>
  <r>
    <s v="Sung Pak"/>
    <x v="1"/>
  </r>
  <r>
    <s v="Sung Pak"/>
    <x v="1"/>
  </r>
  <r>
    <s v="Joni Wasserman"/>
    <x v="1"/>
  </r>
  <r>
    <s v="Joni Wasserman"/>
    <x v="1"/>
  </r>
  <r>
    <s v="Shaun Chance"/>
    <x v="1"/>
  </r>
  <r>
    <s v="Steven Cartwright"/>
    <x v="1"/>
  </r>
  <r>
    <s v="Steven Cartwright"/>
    <x v="1"/>
  </r>
  <r>
    <s v="Steven Cartwright"/>
    <x v="1"/>
  </r>
  <r>
    <s v="Steven Cartwright"/>
    <x v="1"/>
  </r>
  <r>
    <s v="Nick Zandusky"/>
    <x v="1"/>
  </r>
  <r>
    <s v="Nick Zandusky"/>
    <x v="1"/>
  </r>
  <r>
    <s v="Nick Zandusky"/>
    <x v="1"/>
  </r>
  <r>
    <s v="Nick Zandusky"/>
    <x v="1"/>
  </r>
  <r>
    <s v="David Smith"/>
    <x v="1"/>
  </r>
  <r>
    <s v="David Smith"/>
    <x v="1"/>
  </r>
  <r>
    <s v="Katherine Nockton"/>
    <x v="1"/>
  </r>
  <r>
    <s v="Katherine Nockton"/>
    <x v="1"/>
  </r>
  <r>
    <s v="Katherine Nockton"/>
    <x v="1"/>
  </r>
  <r>
    <s v="Henry Goldwyn"/>
    <x v="1"/>
  </r>
  <r>
    <s v="Henry Goldwyn"/>
    <x v="1"/>
  </r>
  <r>
    <s v="Sean Miller"/>
    <x v="1"/>
  </r>
  <r>
    <s v="Sean Miller"/>
    <x v="1"/>
  </r>
  <r>
    <s v="Sean Miller"/>
    <x v="1"/>
  </r>
  <r>
    <s v="Sean Miller"/>
    <x v="1"/>
  </r>
  <r>
    <s v="Sean Miller"/>
    <x v="1"/>
  </r>
  <r>
    <s v="Dave Poirier"/>
    <x v="1"/>
  </r>
  <r>
    <s v="Roger Barcio"/>
    <x v="1"/>
  </r>
  <r>
    <s v="Tamara Dahlen"/>
    <x v="1"/>
  </r>
  <r>
    <s v="Tamara Dahlen"/>
    <x v="1"/>
  </r>
  <r>
    <s v="Tamara Dahlen"/>
    <x v="1"/>
  </r>
  <r>
    <s v="Tamara Dahlen"/>
    <x v="1"/>
  </r>
  <r>
    <s v="Fred Harton"/>
    <x v="1"/>
  </r>
  <r>
    <s v="Fred Harton"/>
    <x v="1"/>
  </r>
  <r>
    <s v="Fred Harton"/>
    <x v="1"/>
  </r>
  <r>
    <s v="Fred Harton"/>
    <x v="1"/>
  </r>
  <r>
    <s v="Fred Harton"/>
    <x v="1"/>
  </r>
  <r>
    <s v="Fred Harton"/>
    <x v="1"/>
  </r>
  <r>
    <s v="Fred Harton"/>
    <x v="1"/>
  </r>
  <r>
    <s v="Cassandra Brandow"/>
    <x v="1"/>
  </r>
  <r>
    <s v="Cassandra Brandow"/>
    <x v="1"/>
  </r>
  <r>
    <s v="Cassandra Brandow"/>
    <x v="1"/>
  </r>
  <r>
    <s v="Cassandra Brandow"/>
    <x v="1"/>
  </r>
  <r>
    <s v="Eleni McCrary"/>
    <x v="1"/>
  </r>
  <r>
    <s v="Eleni McCrary"/>
    <x v="1"/>
  </r>
  <r>
    <s v="Katrina Willman"/>
    <x v="1"/>
  </r>
  <r>
    <s v="Katrina Willman"/>
    <x v="1"/>
  </r>
  <r>
    <s v="Katrina Willman"/>
    <x v="1"/>
  </r>
  <r>
    <s v="Shahid Collister"/>
    <x v="1"/>
  </r>
  <r>
    <s v="Denny Ordway"/>
    <x v="1"/>
  </r>
  <r>
    <s v="Maurice Satty"/>
    <x v="1"/>
  </r>
  <r>
    <s v="Maurice Satty"/>
    <x v="1"/>
  </r>
  <r>
    <s v="Maurice Satty"/>
    <x v="1"/>
  </r>
  <r>
    <s v="Nancy Lomonaco"/>
    <x v="1"/>
  </r>
  <r>
    <s v="Nancy Lomonaco"/>
    <x v="1"/>
  </r>
  <r>
    <s v="Mick Crebagga"/>
    <x v="1"/>
  </r>
  <r>
    <s v="Mick Crebagga"/>
    <x v="1"/>
  </r>
  <r>
    <s v="Mick Crebagga"/>
    <x v="1"/>
  </r>
  <r>
    <s v="Ryan Akin"/>
    <x v="1"/>
  </r>
  <r>
    <s v="Philip Fox"/>
    <x v="1"/>
  </r>
  <r>
    <s v="Philip Fox"/>
    <x v="1"/>
  </r>
  <r>
    <s v="Philip Fox"/>
    <x v="1"/>
  </r>
  <r>
    <s v="Chad Cunningham"/>
    <x v="1"/>
  </r>
  <r>
    <s v="Todd Sumrall"/>
    <x v="1"/>
  </r>
  <r>
    <s v="Cassandra Brandow"/>
    <x v="1"/>
  </r>
  <r>
    <s v="Cassandra Brandow"/>
    <x v="1"/>
  </r>
  <r>
    <s v="Cassandra Brandow"/>
    <x v="1"/>
  </r>
  <r>
    <s v="Cassandra Brandow"/>
    <x v="1"/>
  </r>
  <r>
    <s v="Cassandra Brandow"/>
    <x v="1"/>
  </r>
  <r>
    <s v="Cassandra Brandow"/>
    <x v="1"/>
  </r>
  <r>
    <s v="Ben Peterman"/>
    <x v="1"/>
  </r>
  <r>
    <s v="Ben Peterman"/>
    <x v="1"/>
  </r>
  <r>
    <s v="Suzanne McNair"/>
    <x v="1"/>
  </r>
  <r>
    <s v="Chad Cunningham"/>
    <x v="1"/>
  </r>
  <r>
    <s v="Chad Cunningham"/>
    <x v="1"/>
  </r>
  <r>
    <s v="Andrew Roberts"/>
    <x v="1"/>
  </r>
  <r>
    <s v="Scott Cohen"/>
    <x v="1"/>
  </r>
  <r>
    <s v="Scott Cohen"/>
    <x v="1"/>
  </r>
  <r>
    <s v="Scott Cohen"/>
    <x v="1"/>
  </r>
  <r>
    <s v="Scott Cohen"/>
    <x v="1"/>
  </r>
  <r>
    <s v="Shirley Daniels"/>
    <x v="1"/>
  </r>
  <r>
    <s v="Rick Huthwaite"/>
    <x v="1"/>
  </r>
  <r>
    <s v="Doug Bickford"/>
    <x v="1"/>
  </r>
  <r>
    <s v="Doug Bickford"/>
    <x v="1"/>
  </r>
  <r>
    <s v="Doug Bickford"/>
    <x v="1"/>
  </r>
  <r>
    <s v="Daniel Raglin"/>
    <x v="1"/>
  </r>
  <r>
    <s v="Daniel Raglin"/>
    <x v="1"/>
  </r>
  <r>
    <s v="Daniel Raglin"/>
    <x v="1"/>
  </r>
  <r>
    <s v="Daniel Raglin"/>
    <x v="1"/>
  </r>
  <r>
    <s v="Julie Creighton"/>
    <x v="1"/>
  </r>
  <r>
    <s v="Mike Gockenbach"/>
    <x v="1"/>
  </r>
  <r>
    <s v="Mike Gockenbach"/>
    <x v="1"/>
  </r>
  <r>
    <s v="Mike Gockenbach"/>
    <x v="1"/>
  </r>
  <r>
    <s v="David Bremer"/>
    <x v="1"/>
  </r>
  <r>
    <s v="David Bremer"/>
    <x v="1"/>
  </r>
  <r>
    <s v="David Bremer"/>
    <x v="1"/>
  </r>
  <r>
    <s v="Jennifer Braxton"/>
    <x v="1"/>
  </r>
  <r>
    <s v="Jennifer Braxton"/>
    <x v="1"/>
  </r>
  <r>
    <s v="Jennifer Braxton"/>
    <x v="1"/>
  </r>
  <r>
    <s v="Ann Steele"/>
    <x v="1"/>
  </r>
  <r>
    <s v="Ann Steele"/>
    <x v="1"/>
  </r>
  <r>
    <s v="Cathy Prescott"/>
    <x v="1"/>
  </r>
  <r>
    <s v="John Huston"/>
    <x v="1"/>
  </r>
  <r>
    <s v="Christine Sundaresam"/>
    <x v="1"/>
  </r>
  <r>
    <s v="Christine Sundaresam"/>
    <x v="1"/>
  </r>
  <r>
    <s v="Christine Sundaresam"/>
    <x v="1"/>
  </r>
  <r>
    <s v="Christine Sundaresam"/>
    <x v="1"/>
  </r>
  <r>
    <s v="Ken Black"/>
    <x v="1"/>
  </r>
  <r>
    <s v="David Smith"/>
    <x v="1"/>
  </r>
  <r>
    <s v="Shaun Chance"/>
    <x v="1"/>
  </r>
  <r>
    <s v="Arthur Gainer"/>
    <x v="1"/>
  </r>
  <r>
    <s v="Arthur Gainer"/>
    <x v="1"/>
  </r>
  <r>
    <s v="Arthur Gainer"/>
    <x v="1"/>
  </r>
  <r>
    <s v="Cathy Armstrong"/>
    <x v="1"/>
  </r>
  <r>
    <s v="Cathy Armstrong"/>
    <x v="1"/>
  </r>
  <r>
    <s v="Cathy Armstrong"/>
    <x v="1"/>
  </r>
  <r>
    <s v="Sung Pak"/>
    <x v="1"/>
  </r>
  <r>
    <s v="Sung Pak"/>
    <x v="1"/>
  </r>
  <r>
    <s v="Tamara Willingham"/>
    <x v="1"/>
  </r>
  <r>
    <s v="Beth Thompson"/>
    <x v="1"/>
  </r>
  <r>
    <s v="Beth Thompson"/>
    <x v="1"/>
  </r>
  <r>
    <s v="Lori Olson"/>
    <x v="1"/>
  </r>
  <r>
    <s v="Chuck Clark"/>
    <x v="1"/>
  </r>
  <r>
    <s v="Cyma Kinney"/>
    <x v="1"/>
  </r>
  <r>
    <s v="Alyssa Tate"/>
    <x v="1"/>
  </r>
  <r>
    <s v="Brendan Sweed"/>
    <x v="1"/>
  </r>
  <r>
    <s v="Brendan Sweed"/>
    <x v="1"/>
  </r>
  <r>
    <s v="Andy Gerbode"/>
    <x v="1"/>
  </r>
  <r>
    <s v="Shaun Weien"/>
    <x v="1"/>
  </r>
  <r>
    <s v="Helen Andreada"/>
    <x v="1"/>
  </r>
  <r>
    <s v="Charles Crestani"/>
    <x v="1"/>
  </r>
  <r>
    <s v="Marc Crier"/>
    <x v="1"/>
  </r>
  <r>
    <s v="Marc Crier"/>
    <x v="1"/>
  </r>
  <r>
    <s v="Lisa Ryan"/>
    <x v="1"/>
  </r>
  <r>
    <s v="Lisa Ryan"/>
    <x v="1"/>
  </r>
  <r>
    <s v="Lisa Ryan"/>
    <x v="1"/>
  </r>
  <r>
    <s v="Corey Catlett"/>
    <x v="1"/>
  </r>
  <r>
    <s v="Tanja Norvell"/>
    <x v="1"/>
  </r>
  <r>
    <s v="Andy Gerbode"/>
    <x v="1"/>
  </r>
  <r>
    <s v="Andy Gerbode"/>
    <x v="1"/>
  </r>
  <r>
    <s v="Andy Gerbode"/>
    <x v="1"/>
  </r>
  <r>
    <s v="Andy Gerbode"/>
    <x v="1"/>
  </r>
  <r>
    <s v="Andy Gerbode"/>
    <x v="1"/>
  </r>
  <r>
    <s v="Neoma Murray"/>
    <x v="1"/>
  </r>
  <r>
    <s v="Neoma Murray"/>
    <x v="1"/>
  </r>
  <r>
    <s v="Victoria Wilson"/>
    <x v="1"/>
  </r>
  <r>
    <s v="Charles Crestani"/>
    <x v="1"/>
  </r>
  <r>
    <s v="Aimee Bixby"/>
    <x v="1"/>
  </r>
  <r>
    <s v="Edward Hooks"/>
    <x v="1"/>
  </r>
  <r>
    <s v="Edward Hooks"/>
    <x v="1"/>
  </r>
  <r>
    <s v="Edward Hooks"/>
    <x v="1"/>
  </r>
  <r>
    <s v="Matt Collins"/>
    <x v="1"/>
  </r>
  <r>
    <s v="Bobby Odegard"/>
    <x v="1"/>
  </r>
  <r>
    <s v="Frank Atkinson"/>
    <x v="1"/>
  </r>
  <r>
    <s v="Alex Russell"/>
    <x v="1"/>
  </r>
  <r>
    <s v="Steven Cartwright"/>
    <x v="1"/>
  </r>
  <r>
    <s v="Steven Cartwright"/>
    <x v="1"/>
  </r>
  <r>
    <s v="Sean Braxton"/>
    <x v="1"/>
  </r>
  <r>
    <s v="Don Miller"/>
    <x v="1"/>
  </r>
  <r>
    <s v="Don Miller"/>
    <x v="1"/>
  </r>
  <r>
    <s v="Don Miller"/>
    <x v="1"/>
  </r>
  <r>
    <s v="Don Miller"/>
    <x v="1"/>
  </r>
  <r>
    <s v="George Bell"/>
    <x v="1"/>
  </r>
  <r>
    <s v="Skye Norling"/>
    <x v="1"/>
  </r>
  <r>
    <s v="Skye Norling"/>
    <x v="1"/>
  </r>
  <r>
    <s v="Skye Norling"/>
    <x v="1"/>
  </r>
  <r>
    <s v="Skye Norling"/>
    <x v="1"/>
  </r>
  <r>
    <s v="Skye Norling"/>
    <x v="1"/>
  </r>
  <r>
    <s v="Paul Gonzalez"/>
    <x v="1"/>
  </r>
  <r>
    <s v="Paul Gonzalez"/>
    <x v="1"/>
  </r>
  <r>
    <s v="Tamara Manning"/>
    <x v="1"/>
  </r>
  <r>
    <s v="Tamara Manning"/>
    <x v="1"/>
  </r>
  <r>
    <s v="Tamara Manning"/>
    <x v="1"/>
  </r>
  <r>
    <s v="Tamara Manning"/>
    <x v="1"/>
  </r>
  <r>
    <s v="Tamara Manning"/>
    <x v="1"/>
  </r>
  <r>
    <s v="Tamara Manning"/>
    <x v="1"/>
  </r>
  <r>
    <s v="Craig Carreira"/>
    <x v="1"/>
  </r>
  <r>
    <s v="Zuschuss Carroll"/>
    <x v="1"/>
  </r>
  <r>
    <s v="Zuschuss Carroll"/>
    <x v="1"/>
  </r>
  <r>
    <s v="Harry Greene"/>
    <x v="1"/>
  </r>
  <r>
    <s v="Jonathan Howell"/>
    <x v="1"/>
  </r>
  <r>
    <s v="Jonathan Howell"/>
    <x v="1"/>
  </r>
  <r>
    <s v="Arthur Gainer"/>
    <x v="1"/>
  </r>
  <r>
    <s v="Arthur Gainer"/>
    <x v="1"/>
  </r>
  <r>
    <s v="Anne McFarland"/>
    <x v="1"/>
  </r>
  <r>
    <s v="Ken Dana"/>
    <x v="1"/>
  </r>
  <r>
    <s v="Ken Dana"/>
    <x v="1"/>
  </r>
  <r>
    <s v="Ken Dana"/>
    <x v="1"/>
  </r>
  <r>
    <s v="Ken Dana"/>
    <x v="1"/>
  </r>
  <r>
    <s v="Ken Dana"/>
    <x v="1"/>
  </r>
  <r>
    <s v="Ken Dana"/>
    <x v="1"/>
  </r>
  <r>
    <s v="Christina Anderson"/>
    <x v="1"/>
  </r>
  <r>
    <s v="Stefania Perrino"/>
    <x v="1"/>
  </r>
  <r>
    <s v="Martinez"/>
    <x v="1"/>
  </r>
  <r>
    <s v="Craig Carroll"/>
    <x v="1"/>
  </r>
  <r>
    <s v="Craig Carroll"/>
    <x v="1"/>
  </r>
  <r>
    <s v="Craig Carroll"/>
    <x v="1"/>
  </r>
  <r>
    <s v="Brad Eason"/>
    <x v="1"/>
  </r>
  <r>
    <s v="Nat Gilpin"/>
    <x v="1"/>
  </r>
  <r>
    <s v="Nat Gilpin"/>
    <x v="1"/>
  </r>
  <r>
    <s v="Nat Gilpin"/>
    <x v="1"/>
  </r>
  <r>
    <s v="Nat Gilpin"/>
    <x v="1"/>
  </r>
  <r>
    <s v="Carol Triggs"/>
    <x v="1"/>
  </r>
  <r>
    <s v="Carol Triggs"/>
    <x v="1"/>
  </r>
  <r>
    <s v="Brendan Murry"/>
    <x v="1"/>
  </r>
  <r>
    <s v="Brendan Murry"/>
    <x v="1"/>
  </r>
  <r>
    <s v="Brendan Murry"/>
    <x v="1"/>
  </r>
  <r>
    <s v="Natalie Webber"/>
    <x v="1"/>
  </r>
  <r>
    <s v="Natalie Webber"/>
    <x v="1"/>
  </r>
  <r>
    <s v="Natalie Webber"/>
    <x v="1"/>
  </r>
  <r>
    <s v="Ann Chong"/>
    <x v="1"/>
  </r>
  <r>
    <s v="Ann Chong"/>
    <x v="1"/>
  </r>
  <r>
    <s v="Bradley Drucker"/>
    <x v="1"/>
  </r>
  <r>
    <s v="Tracy Blumstein"/>
    <x v="1"/>
  </r>
  <r>
    <s v="Tracy Blumstein"/>
    <x v="1"/>
  </r>
  <r>
    <s v="Tracy Blumstein"/>
    <x v="1"/>
  </r>
  <r>
    <s v="Tracy Blumstein"/>
    <x v="1"/>
  </r>
  <r>
    <s v="Tracy Blumstein"/>
    <x v="1"/>
  </r>
  <r>
    <s v="Tracy Blumstein"/>
    <x v="1"/>
  </r>
  <r>
    <s v="Tracy Blumstein"/>
    <x v="1"/>
  </r>
  <r>
    <s v="Meg O'Connel"/>
    <x v="1"/>
  </r>
  <r>
    <s v="Sylvia Foulston"/>
    <x v="1"/>
  </r>
  <r>
    <s v="Sylvia Foulston"/>
    <x v="1"/>
  </r>
  <r>
    <s v="Lindsay Shagiari"/>
    <x v="1"/>
  </r>
  <r>
    <s v="Denny Blanton"/>
    <x v="1"/>
  </r>
  <r>
    <s v="Cari Sayre"/>
    <x v="1"/>
  </r>
  <r>
    <s v="Peter Fuller"/>
    <x v="1"/>
  </r>
  <r>
    <s v="Peter Fuller"/>
    <x v="1"/>
  </r>
  <r>
    <s v="Peter Fuller"/>
    <x v="1"/>
  </r>
  <r>
    <s v="Peter Fuller"/>
    <x v="1"/>
  </r>
  <r>
    <s v="Peter Fuller"/>
    <x v="1"/>
  </r>
  <r>
    <s v="Peter Fuller"/>
    <x v="1"/>
  </r>
  <r>
    <s v="Peter Fuller"/>
    <x v="1"/>
  </r>
  <r>
    <s v="Peter Fuller"/>
    <x v="1"/>
  </r>
  <r>
    <s v="Peter Fuller"/>
    <x v="1"/>
  </r>
  <r>
    <s v="Peter Fuller"/>
    <x v="1"/>
  </r>
  <r>
    <s v="Trudy Glocke"/>
    <x v="1"/>
  </r>
  <r>
    <s v="Trudy Glocke"/>
    <x v="1"/>
  </r>
  <r>
    <s v="Trudy Glocke"/>
    <x v="1"/>
  </r>
  <r>
    <s v="Ken Heidel"/>
    <x v="1"/>
  </r>
  <r>
    <s v="Ken Heidel"/>
    <x v="1"/>
  </r>
  <r>
    <s v="Ken Heidel"/>
    <x v="1"/>
  </r>
  <r>
    <s v="Ken Heidel"/>
    <x v="1"/>
  </r>
  <r>
    <s v="Ken Heidel"/>
    <x v="1"/>
  </r>
  <r>
    <s v="George Bell"/>
    <x v="1"/>
  </r>
  <r>
    <s v="George Bell"/>
    <x v="1"/>
  </r>
  <r>
    <s v="George Bell"/>
    <x v="1"/>
  </r>
  <r>
    <s v="Justin Ritter"/>
    <x v="1"/>
  </r>
  <r>
    <s v="Adam Bellavance"/>
    <x v="1"/>
  </r>
  <r>
    <s v="Charlotte Melton"/>
    <x v="1"/>
  </r>
  <r>
    <s v="Tracy Collins"/>
    <x v="1"/>
  </r>
  <r>
    <s v="Nicole Hansen"/>
    <x v="1"/>
  </r>
  <r>
    <s v="Rick Wilson"/>
    <x v="1"/>
  </r>
  <r>
    <s v="Giulietta Weimer"/>
    <x v="1"/>
  </r>
  <r>
    <s v="Marc Harrigan"/>
    <x v="1"/>
  </r>
  <r>
    <s v="Frank Carlisle"/>
    <x v="1"/>
  </r>
  <r>
    <s v="Alejandro Grove"/>
    <x v="1"/>
  </r>
  <r>
    <s v="Tamara Chand"/>
    <x v="1"/>
  </r>
  <r>
    <s v="Tamara Chand"/>
    <x v="1"/>
  </r>
  <r>
    <s v="Barry Gonzalez"/>
    <x v="1"/>
  </r>
  <r>
    <s v="Barry Gonzalez"/>
    <x v="1"/>
  </r>
  <r>
    <s v="Anne McFarland"/>
    <x v="1"/>
  </r>
  <r>
    <s v="Theone Pippenger"/>
    <x v="1"/>
  </r>
  <r>
    <s v="Stuart Van"/>
    <x v="1"/>
  </r>
  <r>
    <s v="Stuart Van"/>
    <x v="1"/>
  </r>
  <r>
    <s v="Stuart Van"/>
    <x v="1"/>
  </r>
  <r>
    <s v="Chad Sievert"/>
    <x v="1"/>
  </r>
  <r>
    <s v="Cynthia Delaney"/>
    <x v="1"/>
  </r>
  <r>
    <s v="Cynthia Delaney"/>
    <x v="1"/>
  </r>
  <r>
    <s v="Dario Medina"/>
    <x v="1"/>
  </r>
  <r>
    <s v="Dario Medina"/>
    <x v="1"/>
  </r>
  <r>
    <s v="Duane Huffman"/>
    <x v="1"/>
  </r>
  <r>
    <s v="Tracy Hopkins"/>
    <x v="1"/>
  </r>
  <r>
    <s v="Tracy Hopkins"/>
    <x v="1"/>
  </r>
  <r>
    <s v="Giulietta Baptist"/>
    <x v="1"/>
  </r>
  <r>
    <s v="Giulietta Baptist"/>
    <x v="1"/>
  </r>
  <r>
    <s v="Giulietta Baptist"/>
    <x v="1"/>
  </r>
  <r>
    <s v="Giulietta Baptist"/>
    <x v="1"/>
  </r>
  <r>
    <s v="Giulietta Baptist"/>
    <x v="1"/>
  </r>
  <r>
    <s v="Giulietta Baptist"/>
    <x v="1"/>
  </r>
  <r>
    <s v="Giulietta Baptist"/>
    <x v="1"/>
  </r>
  <r>
    <s v="Giulietta Baptist"/>
    <x v="1"/>
  </r>
  <r>
    <s v="Giulietta Baptist"/>
    <x v="1"/>
  </r>
  <r>
    <s v="Daniel Lacy"/>
    <x v="1"/>
  </r>
  <r>
    <s v="Michael Grace"/>
    <x v="1"/>
  </r>
  <r>
    <s v="Michael Grace"/>
    <x v="1"/>
  </r>
  <r>
    <s v="Sanjit Jacobs"/>
    <x v="1"/>
  </r>
  <r>
    <s v="Sanjit Jacobs"/>
    <x v="1"/>
  </r>
  <r>
    <s v="Sanjit Jacobs"/>
    <x v="1"/>
  </r>
  <r>
    <s v="Sanjit Jacobs"/>
    <x v="1"/>
  </r>
  <r>
    <s v="Sanjit Jacobs"/>
    <x v="1"/>
  </r>
  <r>
    <s v="Frank Olsen"/>
    <x v="1"/>
  </r>
  <r>
    <s v="Frank Olsen"/>
    <x v="1"/>
  </r>
  <r>
    <s v="Muhammed MacIntyre"/>
    <x v="1"/>
  </r>
  <r>
    <s v="Odella Nelson"/>
    <x v="1"/>
  </r>
  <r>
    <s v="Marc Crier"/>
    <x v="1"/>
  </r>
  <r>
    <s v="Deanra Eno"/>
    <x v="1"/>
  </r>
  <r>
    <s v="Deanra Eno"/>
    <x v="1"/>
  </r>
  <r>
    <s v="Steve Carroll"/>
    <x v="1"/>
  </r>
  <r>
    <s v="Max Engle"/>
    <x v="1"/>
  </r>
  <r>
    <s v="Max Engle"/>
    <x v="1"/>
  </r>
  <r>
    <s v="Shaun Chance"/>
    <x v="1"/>
  </r>
  <r>
    <s v="Shaun Chance"/>
    <x v="1"/>
  </r>
  <r>
    <s v="Carlos Meador"/>
    <x v="1"/>
  </r>
  <r>
    <s v="Kunst Miller"/>
    <x v="1"/>
  </r>
  <r>
    <s v="Kunst Miller"/>
    <x v="1"/>
  </r>
  <r>
    <s v="Kunst Miller"/>
    <x v="1"/>
  </r>
  <r>
    <s v="Maria Bertelson"/>
    <x v="1"/>
  </r>
  <r>
    <s v="Maria Bertelson"/>
    <x v="1"/>
  </r>
  <r>
    <s v="Maria Bertelson"/>
    <x v="1"/>
  </r>
  <r>
    <s v="Maria Bertelson"/>
    <x v="1"/>
  </r>
  <r>
    <s v="Maria Bertelson"/>
    <x v="1"/>
  </r>
  <r>
    <s v="Jamie Frazer"/>
    <x v="1"/>
  </r>
  <r>
    <s v="Emily Burns"/>
    <x v="1"/>
  </r>
  <r>
    <s v="Phillina Ober"/>
    <x v="1"/>
  </r>
  <r>
    <s v="Phillina Ober"/>
    <x v="1"/>
  </r>
  <r>
    <s v="Phillina Ober"/>
    <x v="1"/>
  </r>
  <r>
    <s v="Anne McFarland"/>
    <x v="1"/>
  </r>
  <r>
    <s v="Sarah Brown"/>
    <x v="1"/>
  </r>
  <r>
    <s v="Dan Reichenbach"/>
    <x v="1"/>
  </r>
  <r>
    <s v="Erica Hackney"/>
    <x v="1"/>
  </r>
  <r>
    <s v="Erica Hackney"/>
    <x v="1"/>
  </r>
  <r>
    <s v="Erica Hackney"/>
    <x v="1"/>
  </r>
  <r>
    <s v="Dana Kaydos"/>
    <x v="1"/>
  </r>
  <r>
    <s v="Sally Hughsby"/>
    <x v="1"/>
  </r>
  <r>
    <s v="Sally Hughsby"/>
    <x v="1"/>
  </r>
  <r>
    <s v="Sally Hughsby"/>
    <x v="1"/>
  </r>
  <r>
    <s v="Marina Lichtenstein"/>
    <x v="1"/>
  </r>
  <r>
    <s v="Marina Lichtenstein"/>
    <x v="1"/>
  </r>
  <r>
    <s v="Marina Lichtenstein"/>
    <x v="1"/>
  </r>
  <r>
    <s v="Marina Lichtenstein"/>
    <x v="1"/>
  </r>
  <r>
    <s v="Carlos Soltero"/>
    <x v="1"/>
  </r>
  <r>
    <s v="Carlos Soltero"/>
    <x v="1"/>
  </r>
  <r>
    <s v="Bryan Mills"/>
    <x v="1"/>
  </r>
  <r>
    <s v="Steven Cartwright"/>
    <x v="1"/>
  </r>
  <r>
    <s v="Steven Cartwright"/>
    <x v="1"/>
  </r>
  <r>
    <s v="Tracy Blumstein"/>
    <x v="1"/>
  </r>
  <r>
    <s v="Tracy Blumstein"/>
    <x v="1"/>
  </r>
  <r>
    <s v="Tracy Blumstein"/>
    <x v="1"/>
  </r>
  <r>
    <s v="Rick Wilson"/>
    <x v="1"/>
  </r>
  <r>
    <s v="Rick Wilson"/>
    <x v="1"/>
  </r>
  <r>
    <s v="Rick Wilson"/>
    <x v="1"/>
  </r>
  <r>
    <s v="Rick Wilson"/>
    <x v="1"/>
  </r>
  <r>
    <s v="Rick Wilson"/>
    <x v="1"/>
  </r>
  <r>
    <s v="Rick Wilson"/>
    <x v="1"/>
  </r>
  <r>
    <s v="Rick Wilson"/>
    <x v="1"/>
  </r>
  <r>
    <s v="Sarah Foster"/>
    <x v="1"/>
  </r>
  <r>
    <s v="Sarah Foster"/>
    <x v="1"/>
  </r>
  <r>
    <s v="Bryan Spruell"/>
    <x v="1"/>
  </r>
  <r>
    <s v="Bryan Spruell"/>
    <x v="1"/>
  </r>
  <r>
    <s v="Philip Fox"/>
    <x v="1"/>
  </r>
  <r>
    <s v="Gene McClure"/>
    <x v="1"/>
  </r>
  <r>
    <s v="Gene McClure"/>
    <x v="1"/>
  </r>
  <r>
    <s v="Gene McClure"/>
    <x v="1"/>
  </r>
  <r>
    <s v="Neoma Murray"/>
    <x v="1"/>
  </r>
  <r>
    <s v="Neoma Murray"/>
    <x v="1"/>
  </r>
  <r>
    <s v="Rick Huthwaite"/>
    <x v="1"/>
  </r>
  <r>
    <s v="Rick Huthwaite"/>
    <x v="1"/>
  </r>
  <r>
    <s v="Rick Huthwaite"/>
    <x v="1"/>
  </r>
  <r>
    <s v="Helen Wasserman"/>
    <x v="1"/>
  </r>
  <r>
    <s v="Helen Wasserman"/>
    <x v="1"/>
  </r>
  <r>
    <s v="Jamie Kunitz"/>
    <x v="1"/>
  </r>
  <r>
    <s v="Jamie Kunitz"/>
    <x v="1"/>
  </r>
  <r>
    <s v="Saphhira Shifley"/>
    <x v="1"/>
  </r>
  <r>
    <s v="Henry Goldwyn"/>
    <x v="1"/>
  </r>
  <r>
    <s v="Henry Goldwyn"/>
    <x v="1"/>
  </r>
  <r>
    <s v="Zuschuss Carroll"/>
    <x v="1"/>
  </r>
  <r>
    <s v="Zuschuss Carroll"/>
    <x v="1"/>
  </r>
  <r>
    <s v="Zuschuss Carroll"/>
    <x v="1"/>
  </r>
  <r>
    <s v="Jennifer Jackson"/>
    <x v="1"/>
  </r>
  <r>
    <s v="Jennifer Jackson"/>
    <x v="1"/>
  </r>
  <r>
    <s v="Roy Phan"/>
    <x v="1"/>
  </r>
  <r>
    <s v="Roy Phan"/>
    <x v="1"/>
  </r>
  <r>
    <s v="Roy Phan"/>
    <x v="1"/>
  </r>
  <r>
    <s v="Roy Phan"/>
    <x v="1"/>
  </r>
  <r>
    <s v="Shaun Chance"/>
    <x v="1"/>
  </r>
  <r>
    <s v="Robert Marley"/>
    <x v="1"/>
  </r>
  <r>
    <s v="Robert Marley"/>
    <x v="1"/>
  </r>
  <r>
    <s v="Eric Murdock"/>
    <x v="1"/>
  </r>
  <r>
    <s v="Eric Murdock"/>
    <x v="1"/>
  </r>
  <r>
    <s v="Eric Murdock"/>
    <x v="1"/>
  </r>
  <r>
    <s v="Ed Braxton"/>
    <x v="1"/>
  </r>
  <r>
    <s v="Jennifer Patt"/>
    <x v="1"/>
  </r>
  <r>
    <s v="Jennifer Patt"/>
    <x v="1"/>
  </r>
  <r>
    <s v="Jennifer Patt"/>
    <x v="1"/>
  </r>
  <r>
    <s v="Christopher Schild"/>
    <x v="1"/>
  </r>
  <r>
    <s v="Nora Pelletier"/>
    <x v="1"/>
  </r>
  <r>
    <s v="Henry MacAllister"/>
    <x v="1"/>
  </r>
  <r>
    <s v="Henry MacAllister"/>
    <x v="1"/>
  </r>
  <r>
    <s v="Henry MacAllister"/>
    <x v="1"/>
  </r>
  <r>
    <s v="Michael Paige"/>
    <x v="1"/>
  </r>
  <r>
    <s v="Sheri Gordon"/>
    <x v="1"/>
  </r>
  <r>
    <s v="Sheri Gordon"/>
    <x v="1"/>
  </r>
  <r>
    <s v="Resi PÃ¶lking"/>
    <x v="1"/>
  </r>
  <r>
    <s v="Chloris Kastensmidt"/>
    <x v="1"/>
  </r>
  <r>
    <s v="Chloris Kastensmidt"/>
    <x v="1"/>
  </r>
  <r>
    <s v="Bryan Mills"/>
    <x v="1"/>
  </r>
  <r>
    <s v="Bryan Mills"/>
    <x v="1"/>
  </r>
  <r>
    <s v="Bryan Mills"/>
    <x v="1"/>
  </r>
  <r>
    <s v="Bryan Mills"/>
    <x v="1"/>
  </r>
  <r>
    <s v="Mary Zewe"/>
    <x v="1"/>
  </r>
  <r>
    <s v="Bruce Stewart"/>
    <x v="1"/>
  </r>
  <r>
    <s v="Denny Joy"/>
    <x v="1"/>
  </r>
  <r>
    <s v="Alex Avila"/>
    <x v="1"/>
  </r>
  <r>
    <s v="Julie Kriz"/>
    <x v="1"/>
  </r>
  <r>
    <s v="Julie Kriz"/>
    <x v="1"/>
  </r>
  <r>
    <s v="Joel Jenkins"/>
    <x v="1"/>
  </r>
  <r>
    <s v="Joel Jenkins"/>
    <x v="1"/>
  </r>
  <r>
    <s v="Sylvia Foulston"/>
    <x v="1"/>
  </r>
  <r>
    <s v="Maria Bertelson"/>
    <x v="1"/>
  </r>
  <r>
    <s v="Jeremy Farry"/>
    <x v="1"/>
  </r>
  <r>
    <s v="Jeremy Farry"/>
    <x v="1"/>
  </r>
  <r>
    <s v="Ivan Liston"/>
    <x v="1"/>
  </r>
  <r>
    <s v="Maria Bertelson"/>
    <x v="1"/>
  </r>
  <r>
    <s v="Brian Thompson"/>
    <x v="1"/>
  </r>
  <r>
    <s v="Gene Hale"/>
    <x v="1"/>
  </r>
  <r>
    <s v="Dave Kipp"/>
    <x v="1"/>
  </r>
  <r>
    <s v="Tim Brockman"/>
    <x v="1"/>
  </r>
  <r>
    <s v="Tim Brockman"/>
    <x v="1"/>
  </r>
  <r>
    <s v="Brian Moss"/>
    <x v="1"/>
  </r>
  <r>
    <s v="Brian Moss"/>
    <x v="1"/>
  </r>
  <r>
    <s v="Brian Moss"/>
    <x v="1"/>
  </r>
  <r>
    <s v="Brian Moss"/>
    <x v="1"/>
  </r>
  <r>
    <s v="Sonia Cooley"/>
    <x v="1"/>
  </r>
  <r>
    <s v="Sonia Cooley"/>
    <x v="1"/>
  </r>
  <r>
    <s v="Sonia Cooley"/>
    <x v="1"/>
  </r>
  <r>
    <s v="Fred McMath"/>
    <x v="1"/>
  </r>
  <r>
    <s v="Fred McMath"/>
    <x v="1"/>
  </r>
  <r>
    <s v="Denny Joy"/>
    <x v="1"/>
  </r>
  <r>
    <s v="John Dryer"/>
    <x v="1"/>
  </r>
  <r>
    <s v="David Philippe"/>
    <x v="1"/>
  </r>
  <r>
    <s v="Katherine Nockton"/>
    <x v="1"/>
  </r>
  <r>
    <s v="Katherine Nockton"/>
    <x v="1"/>
  </r>
  <r>
    <s v="Sean O'Donnell"/>
    <x v="1"/>
  </r>
  <r>
    <s v="Sean O'Donnell"/>
    <x v="1"/>
  </r>
  <r>
    <s v="Shahid Hopkins"/>
    <x v="1"/>
  </r>
  <r>
    <s v="Mark Packer"/>
    <x v="1"/>
  </r>
  <r>
    <s v="Mark Packer"/>
    <x v="1"/>
  </r>
  <r>
    <s v="Mark Packer"/>
    <x v="1"/>
  </r>
  <r>
    <s v="Mark Packer"/>
    <x v="1"/>
  </r>
  <r>
    <s v="Mark Packer"/>
    <x v="1"/>
  </r>
  <r>
    <s v="Ralph Kennedy"/>
    <x v="1"/>
  </r>
  <r>
    <s v="Daniel Lacy"/>
    <x v="1"/>
  </r>
  <r>
    <s v="Daniel Lacy"/>
    <x v="1"/>
  </r>
  <r>
    <s v="Daniel Lacy"/>
    <x v="1"/>
  </r>
  <r>
    <s v="Kelly Andreada"/>
    <x v="1"/>
  </r>
  <r>
    <s v="Kelly Andreada"/>
    <x v="1"/>
  </r>
  <r>
    <s v="Art Foster"/>
    <x v="1"/>
  </r>
  <r>
    <s v="Art Foster"/>
    <x v="1"/>
  </r>
  <r>
    <s v="Pete Armstrong"/>
    <x v="1"/>
  </r>
  <r>
    <s v="Joel Eaton"/>
    <x v="1"/>
  </r>
  <r>
    <s v="Joel Eaton"/>
    <x v="1"/>
  </r>
  <r>
    <s v="Guy Armstrong"/>
    <x v="1"/>
  </r>
  <r>
    <s v="Claire Gute"/>
    <x v="1"/>
  </r>
  <r>
    <s v="Claire Gute"/>
    <x v="1"/>
  </r>
  <r>
    <s v="Lindsay Shagiari"/>
    <x v="1"/>
  </r>
  <r>
    <s v="Lindsay Shagiari"/>
    <x v="1"/>
  </r>
  <r>
    <s v="Michael Paige"/>
    <x v="1"/>
  </r>
  <r>
    <s v="Charlotte Melton"/>
    <x v="1"/>
  </r>
  <r>
    <s v="Kristina Nunn"/>
    <x v="1"/>
  </r>
  <r>
    <s v="Kristina Nunn"/>
    <x v="1"/>
  </r>
  <r>
    <s v="John Castell"/>
    <x v="1"/>
  </r>
  <r>
    <s v="John Castell"/>
    <x v="1"/>
  </r>
  <r>
    <s v="John Castell"/>
    <x v="1"/>
  </r>
  <r>
    <s v="Tracy Blumstein"/>
    <x v="1"/>
  </r>
  <r>
    <s v="Nicole Hansen"/>
    <x v="1"/>
  </r>
  <r>
    <s v="Nicole Hansen"/>
    <x v="1"/>
  </r>
  <r>
    <s v="Robert Marley"/>
    <x v="1"/>
  </r>
  <r>
    <s v="Robert Marley"/>
    <x v="1"/>
  </r>
  <r>
    <s v="Cari Schnelling"/>
    <x v="1"/>
  </r>
  <r>
    <s v="Noel Staavos"/>
    <x v="1"/>
  </r>
  <r>
    <s v="Noel Staavos"/>
    <x v="1"/>
  </r>
  <r>
    <s v="Maxwell Schwartz"/>
    <x v="1"/>
  </r>
  <r>
    <s v="Stewart Visinsky"/>
    <x v="1"/>
  </r>
  <r>
    <s v="Stewart Visinsky"/>
    <x v="1"/>
  </r>
  <r>
    <s v="Liz Thompson"/>
    <x v="1"/>
  </r>
  <r>
    <s v="Gene McClure"/>
    <x v="1"/>
  </r>
  <r>
    <s v="Jay Fein"/>
    <x v="1"/>
  </r>
  <r>
    <s v="Jay Fein"/>
    <x v="1"/>
  </r>
  <r>
    <s v="Jay Fein"/>
    <x v="1"/>
  </r>
  <r>
    <s v="Jay Fein"/>
    <x v="1"/>
  </r>
  <r>
    <s v="Jay Fein"/>
    <x v="1"/>
  </r>
  <r>
    <s v="Jay Fein"/>
    <x v="1"/>
  </r>
  <r>
    <s v="Ralph Arnett"/>
    <x v="1"/>
  </r>
  <r>
    <s v="Ralph Arnett"/>
    <x v="1"/>
  </r>
  <r>
    <s v="Ralph Arnett"/>
    <x v="1"/>
  </r>
  <r>
    <s v="Andrew Gjertsen"/>
    <x v="1"/>
  </r>
  <r>
    <s v="Joe Elijah"/>
    <x v="1"/>
  </r>
  <r>
    <s v="Joe Elijah"/>
    <x v="1"/>
  </r>
  <r>
    <s v="Craig Carroll"/>
    <x v="1"/>
  </r>
  <r>
    <s v="Craig Carroll"/>
    <x v="1"/>
  </r>
  <r>
    <s v="Craig Carroll"/>
    <x v="1"/>
  </r>
  <r>
    <s v="Andrew Gjertsen"/>
    <x v="1"/>
  </r>
  <r>
    <s v="Andrew Gjertsen"/>
    <x v="1"/>
  </r>
  <r>
    <s v="Andrew Gjertsen"/>
    <x v="1"/>
  </r>
  <r>
    <s v="Michelle Tran"/>
    <x v="1"/>
  </r>
  <r>
    <s v="Robert Dilbeck"/>
    <x v="1"/>
  </r>
  <r>
    <s v="Trudy Brown"/>
    <x v="1"/>
  </r>
  <r>
    <s v="Trudy Brown"/>
    <x v="1"/>
  </r>
  <r>
    <s v="Heather Kirkland"/>
    <x v="1"/>
  </r>
  <r>
    <s v="Heather Kirkland"/>
    <x v="1"/>
  </r>
  <r>
    <s v="Jennifer Ferguson"/>
    <x v="1"/>
  </r>
  <r>
    <s v="Deirdre Greer"/>
    <x v="1"/>
  </r>
  <r>
    <s v="Maribeth Yedwab"/>
    <x v="1"/>
  </r>
  <r>
    <s v="Andrew Gjertsen"/>
    <x v="1"/>
  </r>
  <r>
    <s v="Andrew Gjertsen"/>
    <x v="1"/>
  </r>
  <r>
    <s v="Kristen Hastings"/>
    <x v="1"/>
  </r>
  <r>
    <s v="Kristen Hastings"/>
    <x v="1"/>
  </r>
  <r>
    <s v="Kristen Hastings"/>
    <x v="1"/>
  </r>
  <r>
    <s v="Kristen Hastings"/>
    <x v="1"/>
  </r>
  <r>
    <s v="Kristen Hastings"/>
    <x v="1"/>
  </r>
  <r>
    <s v="Rob Dowd"/>
    <x v="1"/>
  </r>
  <r>
    <s v="Rob Dowd"/>
    <x v="1"/>
  </r>
  <r>
    <s v="Rob Dowd"/>
    <x v="1"/>
  </r>
  <r>
    <s v="Rob Dowd"/>
    <x v="1"/>
  </r>
  <r>
    <s v="Nona Balk"/>
    <x v="1"/>
  </r>
  <r>
    <s v="Nona Balk"/>
    <x v="1"/>
  </r>
  <r>
    <s v="Cathy Hwang"/>
    <x v="1"/>
  </r>
  <r>
    <s v="Frank Atkinson"/>
    <x v="1"/>
  </r>
  <r>
    <s v="Frank Atkinson"/>
    <x v="1"/>
  </r>
  <r>
    <s v="Frank Atkinson"/>
    <x v="1"/>
  </r>
  <r>
    <s v="Frank Atkinson"/>
    <x v="1"/>
  </r>
  <r>
    <s v="Thomas Thornton"/>
    <x v="1"/>
  </r>
  <r>
    <s v="Barry FranzÃ¶sisch"/>
    <x v="1"/>
  </r>
  <r>
    <s v="Mary Zewe"/>
    <x v="1"/>
  </r>
  <r>
    <s v="Harold Pawlan"/>
    <x v="1"/>
  </r>
  <r>
    <s v="Kean Thornton"/>
    <x v="1"/>
  </r>
  <r>
    <s v="Kean Thornton"/>
    <x v="1"/>
  </r>
  <r>
    <s v="Damala Kotsonis"/>
    <x v="1"/>
  </r>
  <r>
    <s v="Damala Kotsonis"/>
    <x v="1"/>
  </r>
  <r>
    <s v="Damala Kotsonis"/>
    <x v="1"/>
  </r>
  <r>
    <s v="Damala Kotsonis"/>
    <x v="1"/>
  </r>
  <r>
    <s v="Sandra Glassco"/>
    <x v="1"/>
  </r>
  <r>
    <s v="Sandra Glassco"/>
    <x v="1"/>
  </r>
  <r>
    <s v="Sandra Glassco"/>
    <x v="1"/>
  </r>
  <r>
    <s v="Sandra Glassco"/>
    <x v="1"/>
  </r>
  <r>
    <s v="Sandra Glassco"/>
    <x v="1"/>
  </r>
  <r>
    <s v="Sandra Glassco"/>
    <x v="1"/>
  </r>
  <r>
    <s v="Sandra Glassco"/>
    <x v="1"/>
  </r>
  <r>
    <s v="Sandra Glassco"/>
    <x v="1"/>
  </r>
  <r>
    <s v="Sandra Glassco"/>
    <x v="1"/>
  </r>
  <r>
    <s v="Valerie Mitchum"/>
    <x v="1"/>
  </r>
  <r>
    <s v="Valerie Mitchum"/>
    <x v="1"/>
  </r>
  <r>
    <s v="Quincy Jones"/>
    <x v="1"/>
  </r>
  <r>
    <s v="Valerie Dominguez"/>
    <x v="1"/>
  </r>
  <r>
    <s v="Valerie Dominguez"/>
    <x v="1"/>
  </r>
  <r>
    <s v="Valerie Dominguez"/>
    <x v="1"/>
  </r>
  <r>
    <s v="Valerie Dominguez"/>
    <x v="1"/>
  </r>
  <r>
    <s v="Valerie Dominguez"/>
    <x v="1"/>
  </r>
  <r>
    <s v="Guy Armstrong"/>
    <x v="1"/>
  </r>
  <r>
    <s v="MaryBeth Skach"/>
    <x v="1"/>
  </r>
  <r>
    <s v="Justin Hirsh"/>
    <x v="1"/>
  </r>
  <r>
    <s v="Jeremy Farry"/>
    <x v="1"/>
  </r>
  <r>
    <s v="Jas O'Carroll"/>
    <x v="1"/>
  </r>
  <r>
    <s v="Kelly Collister"/>
    <x v="1"/>
  </r>
  <r>
    <s v="Scot Wooten"/>
    <x v="1"/>
  </r>
  <r>
    <s v="Liz Thompson"/>
    <x v="1"/>
  </r>
  <r>
    <s v="Liz Thompson"/>
    <x v="1"/>
  </r>
  <r>
    <s v="Liz Thompson"/>
    <x v="1"/>
  </r>
  <r>
    <s v="Liz Thompson"/>
    <x v="1"/>
  </r>
  <r>
    <s v="Emily Ducich"/>
    <x v="1"/>
  </r>
  <r>
    <s v="Barry Blumstein"/>
    <x v="1"/>
  </r>
  <r>
    <s v="Barry Blumstein"/>
    <x v="1"/>
  </r>
  <r>
    <s v="Emily Grady"/>
    <x v="1"/>
  </r>
  <r>
    <s v="Corinna Mitchell"/>
    <x v="1"/>
  </r>
  <r>
    <s v="Corinna Mitchell"/>
    <x v="1"/>
  </r>
  <r>
    <s v="Corinna Mitchell"/>
    <x v="1"/>
  </r>
  <r>
    <s v="Chris Selesnick"/>
    <x v="1"/>
  </r>
  <r>
    <s v="Fred Hopkins"/>
    <x v="1"/>
  </r>
  <r>
    <s v="George Bell"/>
    <x v="1"/>
  </r>
  <r>
    <s v="Valerie Dominguez"/>
    <x v="1"/>
  </r>
  <r>
    <s v="Grant Thornton"/>
    <x v="1"/>
  </r>
  <r>
    <s v="Nathan Gelder"/>
    <x v="1"/>
  </r>
  <r>
    <s v="Justin MacKendrick"/>
    <x v="1"/>
  </r>
  <r>
    <s v="Ken Lonsdale"/>
    <x v="1"/>
  </r>
  <r>
    <s v="Christy Brittain"/>
    <x v="1"/>
  </r>
  <r>
    <s v="Christy Brittain"/>
    <x v="1"/>
  </r>
  <r>
    <s v="Meg Tillman"/>
    <x v="1"/>
  </r>
  <r>
    <s v="Meg Tillman"/>
    <x v="1"/>
  </r>
  <r>
    <s v="Karen Bern"/>
    <x v="1"/>
  </r>
  <r>
    <s v="Mike Caudle"/>
    <x v="1"/>
  </r>
  <r>
    <s v="Mike Caudle"/>
    <x v="1"/>
  </r>
  <r>
    <s v="Karen Bern"/>
    <x v="1"/>
  </r>
  <r>
    <s v="Stewart Visinsky"/>
    <x v="1"/>
  </r>
  <r>
    <s v="Christine Phan"/>
    <x v="1"/>
  </r>
  <r>
    <s v="Christine Phan"/>
    <x v="1"/>
  </r>
  <r>
    <s v="Doug O'Connell"/>
    <x v="1"/>
  </r>
  <r>
    <s v="Adrian Barton"/>
    <x v="1"/>
  </r>
  <r>
    <s v="Adrian Barton"/>
    <x v="1"/>
  </r>
  <r>
    <s v="Adrian Barton"/>
    <x v="1"/>
  </r>
  <r>
    <s v="Adrian Barton"/>
    <x v="1"/>
  </r>
  <r>
    <s v="Adrian Barton"/>
    <x v="1"/>
  </r>
  <r>
    <s v="Adrian Barton"/>
    <x v="1"/>
  </r>
  <r>
    <s v="Helen Abelman"/>
    <x v="1"/>
  </r>
  <r>
    <s v="Maria Zettner"/>
    <x v="1"/>
  </r>
  <r>
    <s v="Maria Zettner"/>
    <x v="1"/>
  </r>
  <r>
    <s v="Sanjit Chand"/>
    <x v="1"/>
  </r>
  <r>
    <s v="Sanjit Chand"/>
    <x v="1"/>
  </r>
  <r>
    <s v="Sanjit Chand"/>
    <x v="1"/>
  </r>
  <r>
    <s v="Sanjit Chand"/>
    <x v="1"/>
  </r>
  <r>
    <s v="Amy Cox"/>
    <x v="1"/>
  </r>
  <r>
    <s v="Amy Cox"/>
    <x v="1"/>
  </r>
  <r>
    <s v="Duane Benoit"/>
    <x v="1"/>
  </r>
  <r>
    <s v="Shaun Weien"/>
    <x v="1"/>
  </r>
  <r>
    <s v="Rob Haberlin"/>
    <x v="1"/>
  </r>
  <r>
    <s v="Rob Haberlin"/>
    <x v="1"/>
  </r>
  <r>
    <s v="Rob Haberlin"/>
    <x v="1"/>
  </r>
  <r>
    <s v="Rob Haberlin"/>
    <x v="1"/>
  </r>
  <r>
    <s v="Rob Haberlin"/>
    <x v="1"/>
  </r>
  <r>
    <s v="Rob Dowd"/>
    <x v="1"/>
  </r>
  <r>
    <s v="Keith Dawkins"/>
    <x v="1"/>
  </r>
  <r>
    <s v="Keith Dawkins"/>
    <x v="1"/>
  </r>
  <r>
    <s v="Keith Dawkins"/>
    <x v="1"/>
  </r>
  <r>
    <s v="Keith Dawkins"/>
    <x v="1"/>
  </r>
  <r>
    <s v="Keith Dawkins"/>
    <x v="1"/>
  </r>
  <r>
    <s v="Noel Staavos"/>
    <x v="1"/>
  </r>
  <r>
    <s v="Noel Staavos"/>
    <x v="1"/>
  </r>
  <r>
    <s v="Noel Staavos"/>
    <x v="1"/>
  </r>
  <r>
    <s v="Noel Staavos"/>
    <x v="1"/>
  </r>
  <r>
    <s v="Quincy Jones"/>
    <x v="1"/>
  </r>
  <r>
    <s v="Charlotte Melton"/>
    <x v="1"/>
  </r>
  <r>
    <s v="Adam Shillingsburg"/>
    <x v="1"/>
  </r>
  <r>
    <s v="Adam Shillingsburg"/>
    <x v="1"/>
  </r>
  <r>
    <s v="Adam Shillingsburg"/>
    <x v="1"/>
  </r>
  <r>
    <s v="Adam Shillingsburg"/>
    <x v="1"/>
  </r>
  <r>
    <s v="Dean percer"/>
    <x v="1"/>
  </r>
  <r>
    <s v="Dean percer"/>
    <x v="1"/>
  </r>
  <r>
    <s v="Dianna Vittorini"/>
    <x v="1"/>
  </r>
  <r>
    <s v="Dianna Vittorini"/>
    <x v="1"/>
  </r>
  <r>
    <s v="Dianna Vittorini"/>
    <x v="1"/>
  </r>
  <r>
    <s v="Dianna Vittorini"/>
    <x v="1"/>
  </r>
  <r>
    <s v="Jesus Ocampo"/>
    <x v="1"/>
  </r>
  <r>
    <s v="Anthony Garverick"/>
    <x v="1"/>
  </r>
  <r>
    <s v="Alan Hwang"/>
    <x v="1"/>
  </r>
  <r>
    <s v="Steve Chapman"/>
    <x v="1"/>
  </r>
  <r>
    <s v="Philisse Overcash"/>
    <x v="1"/>
  </r>
  <r>
    <s v="Philisse Overcash"/>
    <x v="1"/>
  </r>
  <r>
    <s v="Philisse Overcash"/>
    <x v="1"/>
  </r>
  <r>
    <s v="Philisse Overcash"/>
    <x v="1"/>
  </r>
  <r>
    <s v="Philisse Overcash"/>
    <x v="1"/>
  </r>
  <r>
    <s v="Sam Craven"/>
    <x v="1"/>
  </r>
  <r>
    <s v="Andrew Gjertsen"/>
    <x v="1"/>
  </r>
  <r>
    <s v="Andrew Gjertsen"/>
    <x v="1"/>
  </r>
  <r>
    <s v="Yoseph Carroll"/>
    <x v="1"/>
  </r>
  <r>
    <s v="Anna HÃ¤berlin"/>
    <x v="1"/>
  </r>
  <r>
    <s v="Anna HÃ¤berlin"/>
    <x v="1"/>
  </r>
  <r>
    <s v="Anna HÃ¤berlin"/>
    <x v="1"/>
  </r>
  <r>
    <s v="Anna HÃ¤berlin"/>
    <x v="1"/>
  </r>
  <r>
    <s v="Anna HÃ¤berlin"/>
    <x v="1"/>
  </r>
  <r>
    <s v="Anna HÃ¤berlin"/>
    <x v="1"/>
  </r>
  <r>
    <s v="Monica Federle"/>
    <x v="1"/>
  </r>
  <r>
    <s v="Monica Federle"/>
    <x v="1"/>
  </r>
  <r>
    <s v="Monica Federle"/>
    <x v="1"/>
  </r>
  <r>
    <s v="Eugene Barchas"/>
    <x v="1"/>
  </r>
  <r>
    <s v="Lena Cacioppo"/>
    <x v="1"/>
  </r>
  <r>
    <s v="Lena Cacioppo"/>
    <x v="1"/>
  </r>
  <r>
    <s v="Lena Cacioppo"/>
    <x v="1"/>
  </r>
  <r>
    <s v="Joe Kamberova"/>
    <x v="1"/>
  </r>
  <r>
    <s v="Ken Lonsdale"/>
    <x v="1"/>
  </r>
  <r>
    <s v="Ken Lonsdale"/>
    <x v="1"/>
  </r>
  <r>
    <s v="Ken Lonsdale"/>
    <x v="1"/>
  </r>
  <r>
    <s v="Ken Lonsdale"/>
    <x v="1"/>
  </r>
  <r>
    <s v="Helen Abelman"/>
    <x v="1"/>
  </r>
  <r>
    <s v="Russell Applegate"/>
    <x v="1"/>
  </r>
  <r>
    <s v="Russell Applegate"/>
    <x v="1"/>
  </r>
  <r>
    <s v="Russell Applegate"/>
    <x v="1"/>
  </r>
  <r>
    <s v="Allen Armold"/>
    <x v="1"/>
  </r>
  <r>
    <s v="Arthur Wiediger"/>
    <x v="1"/>
  </r>
  <r>
    <s v="Arthur Wiediger"/>
    <x v="1"/>
  </r>
  <r>
    <s v="Fred McMath"/>
    <x v="1"/>
  </r>
  <r>
    <s v="Fred McMath"/>
    <x v="1"/>
  </r>
  <r>
    <s v="Patrick O'Brill"/>
    <x v="1"/>
  </r>
  <r>
    <s v="Keith Herrera"/>
    <x v="1"/>
  </r>
  <r>
    <s v="Keith Herrera"/>
    <x v="1"/>
  </r>
  <r>
    <s v="Keith Herrera"/>
    <x v="1"/>
  </r>
  <r>
    <s v="Patrick Jones"/>
    <x v="1"/>
  </r>
  <r>
    <s v="Patrick Jones"/>
    <x v="1"/>
  </r>
  <r>
    <s v="Patrick Jones"/>
    <x v="1"/>
  </r>
  <r>
    <s v="Patrick Jones"/>
    <x v="1"/>
  </r>
  <r>
    <s v="Patrick Jones"/>
    <x v="1"/>
  </r>
  <r>
    <s v="Lycoris Saunders"/>
    <x v="1"/>
  </r>
  <r>
    <s v="Lycoris Saunders"/>
    <x v="1"/>
  </r>
  <r>
    <s v="Maureen Gastineau"/>
    <x v="1"/>
  </r>
  <r>
    <s v="Ken Black"/>
    <x v="1"/>
  </r>
  <r>
    <s v="Ken Black"/>
    <x v="1"/>
  </r>
  <r>
    <s v="Ken Black"/>
    <x v="1"/>
  </r>
  <r>
    <s v="Gary Zandusky"/>
    <x v="1"/>
  </r>
  <r>
    <s v="Gary Zandusky"/>
    <x v="1"/>
  </r>
  <r>
    <s v="Dean Katz"/>
    <x v="1"/>
  </r>
  <r>
    <s v="Dean Katz"/>
    <x v="1"/>
  </r>
  <r>
    <s v="Dean Katz"/>
    <x v="1"/>
  </r>
  <r>
    <s v="Maya Herman"/>
    <x v="1"/>
  </r>
  <r>
    <s v="Maya Herman"/>
    <x v="1"/>
  </r>
  <r>
    <s v="Maya Herman"/>
    <x v="1"/>
  </r>
  <r>
    <s v="Duane Huffman"/>
    <x v="1"/>
  </r>
  <r>
    <s v="Victoria Pisteka"/>
    <x v="1"/>
  </r>
  <r>
    <s v="Philisse Overcash"/>
    <x v="1"/>
  </r>
  <r>
    <s v="Mike Pelletier"/>
    <x v="1"/>
  </r>
  <r>
    <s v="Mike Pelletier"/>
    <x v="1"/>
  </r>
  <r>
    <s v="Mike Pelletier"/>
    <x v="1"/>
  </r>
  <r>
    <s v="Mike Pelletier"/>
    <x v="1"/>
  </r>
  <r>
    <s v="Mike Pelletier"/>
    <x v="1"/>
  </r>
  <r>
    <s v="Heather Kirkland"/>
    <x v="1"/>
  </r>
  <r>
    <s v="Heather Kirkland"/>
    <x v="1"/>
  </r>
  <r>
    <s v="Matt Connell"/>
    <x v="1"/>
  </r>
  <r>
    <s v="Matt Connell"/>
    <x v="1"/>
  </r>
  <r>
    <s v="Matt Connell"/>
    <x v="1"/>
  </r>
  <r>
    <s v="John Grady"/>
    <x v="1"/>
  </r>
  <r>
    <s v="Greg Hansen"/>
    <x v="1"/>
  </r>
  <r>
    <s v="Brian Stugart"/>
    <x v="1"/>
  </r>
  <r>
    <s v="Brian Stugart"/>
    <x v="1"/>
  </r>
  <r>
    <s v="Brian Stugart"/>
    <x v="1"/>
  </r>
  <r>
    <s v="Brian Stugart"/>
    <x v="1"/>
  </r>
  <r>
    <s v="Brian Stugart"/>
    <x v="1"/>
  </r>
  <r>
    <s v="Brian Stugart"/>
    <x v="1"/>
  </r>
  <r>
    <s v="Brian Stugart"/>
    <x v="1"/>
  </r>
  <r>
    <s v="Anna Andreadi"/>
    <x v="1"/>
  </r>
  <r>
    <s v="Anna Andreadi"/>
    <x v="1"/>
  </r>
  <r>
    <s v="Anna Andreadi"/>
    <x v="1"/>
  </r>
  <r>
    <s v="Tony Chapman"/>
    <x v="1"/>
  </r>
  <r>
    <s v="Aleksandra Gannaway"/>
    <x v="1"/>
  </r>
  <r>
    <s v="Katherine Ducich"/>
    <x v="1"/>
  </r>
  <r>
    <s v="Katherine Ducich"/>
    <x v="1"/>
  </r>
  <r>
    <s v="Brian Moss"/>
    <x v="1"/>
  </r>
  <r>
    <s v="Brian Moss"/>
    <x v="1"/>
  </r>
  <r>
    <s v="Brian Moss"/>
    <x v="1"/>
  </r>
  <r>
    <s v="Skye Norling"/>
    <x v="1"/>
  </r>
  <r>
    <s v="Dan Lawera"/>
    <x v="1"/>
  </r>
  <r>
    <s v="Lena Creighton"/>
    <x v="1"/>
  </r>
  <r>
    <s v="Lena Creighton"/>
    <x v="1"/>
  </r>
  <r>
    <s v="Patrick Bzostek"/>
    <x v="1"/>
  </r>
  <r>
    <s v="Katrina Bavinger"/>
    <x v="1"/>
  </r>
  <r>
    <s v="Katrina Bavinger"/>
    <x v="1"/>
  </r>
  <r>
    <s v="Katrina Bavinger"/>
    <x v="1"/>
  </r>
  <r>
    <s v="Jamie Kunitz"/>
    <x v="1"/>
  </r>
  <r>
    <s v="Jamie Kunitz"/>
    <x v="1"/>
  </r>
  <r>
    <s v="Grace Kelly"/>
    <x v="1"/>
  </r>
  <r>
    <s v="Sung Shariari"/>
    <x v="1"/>
  </r>
  <r>
    <s v="Sung Shariari"/>
    <x v="1"/>
  </r>
  <r>
    <s v="Sung Shariari"/>
    <x v="1"/>
  </r>
  <r>
    <s v="Sung Shariari"/>
    <x v="1"/>
  </r>
  <r>
    <s v="Phillina Ober"/>
    <x v="1"/>
  </r>
  <r>
    <s v="Michelle Moray"/>
    <x v="1"/>
  </r>
  <r>
    <s v="Michelle Moray"/>
    <x v="1"/>
  </r>
  <r>
    <s v="Michelle Moray"/>
    <x v="1"/>
  </r>
  <r>
    <s v="Chris Selesnick"/>
    <x v="1"/>
  </r>
  <r>
    <s v="Chris Selesnick"/>
    <x v="1"/>
  </r>
  <r>
    <s v="Kelly Williams"/>
    <x v="1"/>
  </r>
  <r>
    <s v="Joel Eaton"/>
    <x v="1"/>
  </r>
  <r>
    <s v="Joel Eaton"/>
    <x v="1"/>
  </r>
  <r>
    <s v="Natalie Webber"/>
    <x v="1"/>
  </r>
  <r>
    <s v="Natalie Webber"/>
    <x v="1"/>
  </r>
  <r>
    <s v="Carol Adams"/>
    <x v="1"/>
  </r>
  <r>
    <s v="Carol Adams"/>
    <x v="1"/>
  </r>
  <r>
    <s v="Carol Adams"/>
    <x v="1"/>
  </r>
  <r>
    <s v="Denise Leinenbach"/>
    <x v="1"/>
  </r>
  <r>
    <s v="Denise Leinenbach"/>
    <x v="1"/>
  </r>
  <r>
    <s v="Denise Leinenbach"/>
    <x v="1"/>
  </r>
  <r>
    <s v="Denise Leinenbach"/>
    <x v="1"/>
  </r>
  <r>
    <s v="Eudokia Martin"/>
    <x v="1"/>
  </r>
  <r>
    <s v="Eudokia Martin"/>
    <x v="1"/>
  </r>
  <r>
    <s v="Eudokia Martin"/>
    <x v="1"/>
  </r>
  <r>
    <s v="Shahid Shariari"/>
    <x v="1"/>
  </r>
  <r>
    <s v="Shahid Shariari"/>
    <x v="1"/>
  </r>
  <r>
    <s v="Brenda Bowman"/>
    <x v="1"/>
  </r>
  <r>
    <s v="Brenda Bowman"/>
    <x v="1"/>
  </r>
  <r>
    <s v="Brenda Bowman"/>
    <x v="1"/>
  </r>
  <r>
    <s v="Brenda Bowman"/>
    <x v="1"/>
  </r>
  <r>
    <s v="John Huston"/>
    <x v="1"/>
  </r>
  <r>
    <s v="Harold Pawlan"/>
    <x v="1"/>
  </r>
  <r>
    <s v="Harold Pawlan"/>
    <x v="1"/>
  </r>
  <r>
    <s v="Irene Maddox"/>
    <x v="1"/>
  </r>
  <r>
    <s v="Meg O'Connel"/>
    <x v="1"/>
  </r>
  <r>
    <s v="Andy Reiter"/>
    <x v="1"/>
  </r>
  <r>
    <s v="Anne Pryor"/>
    <x v="1"/>
  </r>
  <r>
    <s v="Marc Crier"/>
    <x v="1"/>
  </r>
  <r>
    <s v="Marc Crier"/>
    <x v="1"/>
  </r>
  <r>
    <s v="Nathan Gelder"/>
    <x v="1"/>
  </r>
  <r>
    <s v="Nathan Gelder"/>
    <x v="1"/>
  </r>
  <r>
    <s v="Nathan Gelder"/>
    <x v="1"/>
  </r>
  <r>
    <s v="Brosina Hoffman"/>
    <x v="1"/>
  </r>
  <r>
    <s v="Harold Dahlen"/>
    <x v="1"/>
  </r>
  <r>
    <s v="Harold Dahlen"/>
    <x v="1"/>
  </r>
  <r>
    <s v="Victoria Brennan"/>
    <x v="1"/>
  </r>
  <r>
    <s v="Victoria Brennan"/>
    <x v="1"/>
  </r>
  <r>
    <s v="Victoria Brennan"/>
    <x v="1"/>
  </r>
  <r>
    <s v="Annie Thurman"/>
    <x v="1"/>
  </r>
  <r>
    <s v="Annie Thurman"/>
    <x v="1"/>
  </r>
  <r>
    <s v="Pierre Wener"/>
    <x v="1"/>
  </r>
  <r>
    <s v="Pierre Wener"/>
    <x v="1"/>
  </r>
  <r>
    <s v="Pierre Wener"/>
    <x v="1"/>
  </r>
  <r>
    <s v="Pierre Wener"/>
    <x v="1"/>
  </r>
  <r>
    <s v="Pierre Wener"/>
    <x v="1"/>
  </r>
  <r>
    <s v="Kunst Miller"/>
    <x v="1"/>
  </r>
  <r>
    <s v="Kunst Miller"/>
    <x v="1"/>
  </r>
  <r>
    <s v="Kunst Miller"/>
    <x v="1"/>
  </r>
  <r>
    <s v="Kunst Miller"/>
    <x v="1"/>
  </r>
  <r>
    <s v="Darren Powers"/>
    <x v="1"/>
  </r>
  <r>
    <s v="Darren Powers"/>
    <x v="1"/>
  </r>
  <r>
    <s v="Toby Swindell"/>
    <x v="1"/>
  </r>
  <r>
    <s v="Toby Swindell"/>
    <x v="1"/>
  </r>
  <r>
    <s v="Toby Swindell"/>
    <x v="1"/>
  </r>
  <r>
    <s v="Toby Swindell"/>
    <x v="1"/>
  </r>
  <r>
    <s v="Sandra Flanagan"/>
    <x v="1"/>
  </r>
  <r>
    <s v="Guy Phonely"/>
    <x v="1"/>
  </r>
  <r>
    <s v="Guy Phonely"/>
    <x v="1"/>
  </r>
  <r>
    <s v="Guy Phonely"/>
    <x v="1"/>
  </r>
  <r>
    <s v="Guy Phonely"/>
    <x v="1"/>
  </r>
  <r>
    <s v="Stefanie Holloman"/>
    <x v="1"/>
  </r>
  <r>
    <s v="Erin Ashbrook"/>
    <x v="1"/>
  </r>
  <r>
    <s v="Denny Ordway"/>
    <x v="1"/>
  </r>
  <r>
    <s v="Denny Ordway"/>
    <x v="1"/>
  </r>
  <r>
    <s v="Carlos Daly"/>
    <x v="1"/>
  </r>
  <r>
    <s v="Thomas Brumley"/>
    <x v="1"/>
  </r>
  <r>
    <s v="Justin Deggeller"/>
    <x v="1"/>
  </r>
  <r>
    <s v="Justin Deggeller"/>
    <x v="1"/>
  </r>
  <r>
    <s v="Jeremy Ellison"/>
    <x v="1"/>
  </r>
  <r>
    <s v="Steve Nguyen"/>
    <x v="1"/>
  </r>
  <r>
    <s v="Steve Nguyen"/>
    <x v="1"/>
  </r>
  <r>
    <s v="Eugene Hildebrand"/>
    <x v="1"/>
  </r>
  <r>
    <s v="Matt Abelman"/>
    <x v="1"/>
  </r>
  <r>
    <s v="Matt Abelman"/>
    <x v="1"/>
  </r>
  <r>
    <s v="Matt Abelman"/>
    <x v="1"/>
  </r>
  <r>
    <s v="Matt Abelman"/>
    <x v="1"/>
  </r>
  <r>
    <s v="Matt Abelman"/>
    <x v="1"/>
  </r>
  <r>
    <s v="Matt Abelman"/>
    <x v="1"/>
  </r>
  <r>
    <s v="Matt Abelman"/>
    <x v="1"/>
  </r>
  <r>
    <s v="Dan Reichenbach"/>
    <x v="1"/>
  </r>
  <r>
    <s v="Dan Reichenbach"/>
    <x v="1"/>
  </r>
  <r>
    <s v="Dan Reichenbach"/>
    <x v="1"/>
  </r>
  <r>
    <s v="Dan Reichenbach"/>
    <x v="1"/>
  </r>
  <r>
    <s v="Lena Creighton"/>
    <x v="1"/>
  </r>
  <r>
    <s v="Tom Prescott"/>
    <x v="1"/>
  </r>
  <r>
    <s v="Mark Cousins"/>
    <x v="1"/>
  </r>
  <r>
    <s v="Mark Cousins"/>
    <x v="1"/>
  </r>
  <r>
    <s v="Evan Bailliet"/>
    <x v="1"/>
  </r>
  <r>
    <s v="Michelle Arnett"/>
    <x v="1"/>
  </r>
  <r>
    <s v="Ashley Jarboe"/>
    <x v="1"/>
  </r>
  <r>
    <s v="Eugene Barchas"/>
    <x v="1"/>
  </r>
  <r>
    <s v="Eugene Barchas"/>
    <x v="1"/>
  </r>
  <r>
    <s v="Sylvia Foulston"/>
    <x v="1"/>
  </r>
  <r>
    <s v="Sylvia Foulston"/>
    <x v="1"/>
  </r>
  <r>
    <s v="Sylvia Foulston"/>
    <x v="1"/>
  </r>
  <r>
    <s v="Sylvia Foulston"/>
    <x v="1"/>
  </r>
  <r>
    <s v="Bill Tyler"/>
    <x v="1"/>
  </r>
  <r>
    <s v="Bill Tyler"/>
    <x v="1"/>
  </r>
  <r>
    <s v="Anthony Witt"/>
    <x v="1"/>
  </r>
  <r>
    <s v="Anthony Witt"/>
    <x v="1"/>
  </r>
  <r>
    <s v="Phillina Ober"/>
    <x v="1"/>
  </r>
  <r>
    <s v="Eileen Kiefer"/>
    <x v="1"/>
  </r>
  <r>
    <s v="William Brown"/>
    <x v="1"/>
  </r>
  <r>
    <s v="William Brown"/>
    <x v="1"/>
  </r>
  <r>
    <s v="William Brown"/>
    <x v="1"/>
  </r>
  <r>
    <s v="Deborah Brumfield"/>
    <x v="1"/>
  </r>
  <r>
    <s v="Paul Stevenson"/>
    <x v="1"/>
  </r>
  <r>
    <s v="Paul Stevenson"/>
    <x v="1"/>
  </r>
  <r>
    <s v="Raymond Messe"/>
    <x v="1"/>
  </r>
  <r>
    <s v="Janet Lee"/>
    <x v="1"/>
  </r>
  <r>
    <s v="Janet Lee"/>
    <x v="1"/>
  </r>
  <r>
    <s v="John Murray"/>
    <x v="1"/>
  </r>
  <r>
    <s v="John Murray"/>
    <x v="1"/>
  </r>
  <r>
    <s v="Ann Blume"/>
    <x v="1"/>
  </r>
  <r>
    <s v="Lena Radford"/>
    <x v="1"/>
  </r>
  <r>
    <s v="Lena Radford"/>
    <x v="1"/>
  </r>
  <r>
    <s v="Lena Radford"/>
    <x v="1"/>
  </r>
  <r>
    <s v="Logan Currie"/>
    <x v="1"/>
  </r>
  <r>
    <s v="Neoma Murray"/>
    <x v="1"/>
  </r>
  <r>
    <s v="Beth Thompson"/>
    <x v="1"/>
  </r>
  <r>
    <s v="Keith Dawkins"/>
    <x v="1"/>
  </r>
  <r>
    <s v="Keith Dawkins"/>
    <x v="1"/>
  </r>
  <r>
    <s v="Tamara Willingham"/>
    <x v="1"/>
  </r>
  <r>
    <s v="Tamara Willingham"/>
    <x v="1"/>
  </r>
  <r>
    <s v="Tamara Willingham"/>
    <x v="1"/>
  </r>
  <r>
    <s v="Tamara Willingham"/>
    <x v="1"/>
  </r>
  <r>
    <s v="Tamara Willingham"/>
    <x v="1"/>
  </r>
  <r>
    <s v="Lindsay Castell"/>
    <x v="1"/>
  </r>
  <r>
    <s v="Matt Abelman"/>
    <x v="1"/>
  </r>
  <r>
    <s v="Matt Abelman"/>
    <x v="1"/>
  </r>
  <r>
    <s v="Matt Abelman"/>
    <x v="1"/>
  </r>
  <r>
    <s v="Dean Katz"/>
    <x v="1"/>
  </r>
  <r>
    <s v="Dean Katz"/>
    <x v="1"/>
  </r>
  <r>
    <s v="Mark Packer"/>
    <x v="1"/>
  </r>
  <r>
    <s v="Alejandro Ballentine"/>
    <x v="1"/>
  </r>
  <r>
    <s v="Alejandro Ballentine"/>
    <x v="1"/>
  </r>
  <r>
    <s v="Bill Stewart"/>
    <x v="1"/>
  </r>
  <r>
    <s v="Pierre Wener"/>
    <x v="1"/>
  </r>
  <r>
    <s v="Jack Garza"/>
    <x v="1"/>
  </r>
  <r>
    <s v="Jack Garza"/>
    <x v="1"/>
  </r>
  <r>
    <s v="Jack Garza"/>
    <x v="1"/>
  </r>
  <r>
    <s v="Jack Garza"/>
    <x v="1"/>
  </r>
  <r>
    <s v="Harold Pawlan"/>
    <x v="1"/>
  </r>
  <r>
    <s v="Ritsa Hightower"/>
    <x v="1"/>
  </r>
  <r>
    <s v="Sean O'Donnell"/>
    <x v="1"/>
  </r>
  <r>
    <s v="Sean O'Donnell"/>
    <x v="1"/>
  </r>
  <r>
    <s v="Sean O'Donnell"/>
    <x v="1"/>
  </r>
  <r>
    <s v="Sean O'Donnell"/>
    <x v="1"/>
  </r>
  <r>
    <s v="Maribeth Schnelling"/>
    <x v="1"/>
  </r>
  <r>
    <s v="Maribeth Schnelling"/>
    <x v="1"/>
  </r>
  <r>
    <s v="Maribeth Schnelling"/>
    <x v="1"/>
  </r>
  <r>
    <s v="Michael Stewart"/>
    <x v="1"/>
  </r>
  <r>
    <s v="Rose O'Brian"/>
    <x v="1"/>
  </r>
  <r>
    <s v="Rose O'Brian"/>
    <x v="1"/>
  </r>
  <r>
    <s v="Harry Marie"/>
    <x v="1"/>
  </r>
  <r>
    <s v="Harry Marie"/>
    <x v="1"/>
  </r>
  <r>
    <s v="Harry Marie"/>
    <x v="1"/>
  </r>
  <r>
    <s v="Tracy Zic"/>
    <x v="1"/>
  </r>
  <r>
    <s v="Tracy Zic"/>
    <x v="1"/>
  </r>
  <r>
    <s v="Matt Hagelstein"/>
    <x v="1"/>
  </r>
  <r>
    <s v="Scot Wooten"/>
    <x v="1"/>
  </r>
  <r>
    <s v="Scot Wooten"/>
    <x v="1"/>
  </r>
  <r>
    <s v="Stephanie Ulpright"/>
    <x v="1"/>
  </r>
  <r>
    <s v="Sandra Flanagan"/>
    <x v="1"/>
  </r>
  <r>
    <s v="Brian Derr"/>
    <x v="1"/>
  </r>
  <r>
    <s v="Brian Derr"/>
    <x v="1"/>
  </r>
  <r>
    <s v="Brian Derr"/>
    <x v="1"/>
  </r>
  <r>
    <s v="George Bell"/>
    <x v="1"/>
  </r>
  <r>
    <s v="George Bell"/>
    <x v="1"/>
  </r>
  <r>
    <s v="Rick Reed"/>
    <x v="1"/>
  </r>
  <r>
    <s v="Tim Brockman"/>
    <x v="1"/>
  </r>
  <r>
    <s v="Naresj Patel"/>
    <x v="1"/>
  </r>
  <r>
    <s v="Naresj Patel"/>
    <x v="1"/>
  </r>
  <r>
    <s v="Katrina Willman"/>
    <x v="1"/>
  </r>
  <r>
    <s v="Gary Hwang"/>
    <x v="1"/>
  </r>
  <r>
    <s v="Gary Hwang"/>
    <x v="1"/>
  </r>
  <r>
    <s v="Gary Hwang"/>
    <x v="1"/>
  </r>
  <r>
    <s v="Gary Hwang"/>
    <x v="1"/>
  </r>
  <r>
    <s v="Gary Hwang"/>
    <x v="1"/>
  </r>
  <r>
    <s v="Dennis Kane"/>
    <x v="1"/>
  </r>
  <r>
    <s v="Dennis Kane"/>
    <x v="1"/>
  </r>
  <r>
    <s v="Dennis Kane"/>
    <x v="1"/>
  </r>
  <r>
    <s v="Katherine Murray"/>
    <x v="1"/>
  </r>
  <r>
    <s v="Speros Goranitis"/>
    <x v="1"/>
  </r>
  <r>
    <s v="Speros Goranitis"/>
    <x v="1"/>
  </r>
  <r>
    <s v="Speros Goranitis"/>
    <x v="1"/>
  </r>
  <r>
    <s v="Speros Goranitis"/>
    <x v="1"/>
  </r>
  <r>
    <s v="Nora Pelletier"/>
    <x v="1"/>
  </r>
  <r>
    <s v="Ivan Liston"/>
    <x v="1"/>
  </r>
  <r>
    <s v="Ivan Liston"/>
    <x v="1"/>
  </r>
  <r>
    <s v="Ivan Liston"/>
    <x v="1"/>
  </r>
  <r>
    <s v="Art Ferguson"/>
    <x v="1"/>
  </r>
  <r>
    <s v="Rose O'Brian"/>
    <x v="1"/>
  </r>
  <r>
    <s v="Mike Pelletier"/>
    <x v="1"/>
  </r>
  <r>
    <s v="David Bremer"/>
    <x v="1"/>
  </r>
  <r>
    <s v="Darren Koutras"/>
    <x v="1"/>
  </r>
  <r>
    <s v="Darren Koutras"/>
    <x v="1"/>
  </r>
  <r>
    <s v="Jeremy Farry"/>
    <x v="1"/>
  </r>
  <r>
    <s v="Jeremy Farry"/>
    <x v="1"/>
  </r>
  <r>
    <s v="Melanie Seite"/>
    <x v="1"/>
  </r>
  <r>
    <s v="Alan Hwang"/>
    <x v="1"/>
  </r>
  <r>
    <s v="Alan Hwang"/>
    <x v="1"/>
  </r>
  <r>
    <s v="Alan Hwang"/>
    <x v="1"/>
  </r>
  <r>
    <s v="Kristen Hastings"/>
    <x v="1"/>
  </r>
  <r>
    <s v="Tonja Turnell"/>
    <x v="1"/>
  </r>
  <r>
    <s v="Tonja Turnell"/>
    <x v="1"/>
  </r>
  <r>
    <s v="Joel Jenkins"/>
    <x v="1"/>
  </r>
  <r>
    <s v="Yana Sorensen"/>
    <x v="1"/>
  </r>
  <r>
    <s v="Yana Sorensen"/>
    <x v="1"/>
  </r>
  <r>
    <s v="Henry Goldwyn"/>
    <x v="1"/>
  </r>
  <r>
    <s v="Ken Brennan"/>
    <x v="1"/>
  </r>
  <r>
    <s v="Keith Dawkins"/>
    <x v="1"/>
  </r>
  <r>
    <s v="Keith Dawkins"/>
    <x v="1"/>
  </r>
  <r>
    <s v="Keith Dawkins"/>
    <x v="1"/>
  </r>
  <r>
    <s v="Keith Dawkins"/>
    <x v="1"/>
  </r>
  <r>
    <s v="Khloe Miller"/>
    <x v="1"/>
  </r>
  <r>
    <s v="Khloe Miller"/>
    <x v="1"/>
  </r>
  <r>
    <s v="Khloe Miller"/>
    <x v="1"/>
  </r>
  <r>
    <s v="Matt Abelman"/>
    <x v="1"/>
  </r>
  <r>
    <s v="Matt Abelman"/>
    <x v="1"/>
  </r>
  <r>
    <s v="Matt Abelman"/>
    <x v="1"/>
  </r>
  <r>
    <s v="Matt Abelman"/>
    <x v="1"/>
  </r>
  <r>
    <s v="Kalyca Meade"/>
    <x v="1"/>
  </r>
  <r>
    <s v="Kalyca Meade"/>
    <x v="1"/>
  </r>
  <r>
    <s v="Kalyca Meade"/>
    <x v="1"/>
  </r>
  <r>
    <s v="Kalyca Meade"/>
    <x v="1"/>
  </r>
  <r>
    <s v="Kalyca Meade"/>
    <x v="1"/>
  </r>
  <r>
    <s v="Frank Carlisle"/>
    <x v="1"/>
  </r>
  <r>
    <s v="Julia West"/>
    <x v="1"/>
  </r>
  <r>
    <s v="Meg Tillman"/>
    <x v="1"/>
  </r>
  <r>
    <s v="Ryan Akin"/>
    <x v="1"/>
  </r>
  <r>
    <s v="Shaun Weien"/>
    <x v="1"/>
  </r>
  <r>
    <s v="Stuart Calhoun"/>
    <x v="1"/>
  </r>
  <r>
    <s v="Stuart Calhoun"/>
    <x v="1"/>
  </r>
  <r>
    <s v="Gary Hwang"/>
    <x v="1"/>
  </r>
  <r>
    <s v="Irene Maddox"/>
    <x v="1"/>
  </r>
  <r>
    <s v="Irene Maddox"/>
    <x v="1"/>
  </r>
  <r>
    <s v="Irene Maddox"/>
    <x v="1"/>
  </r>
  <r>
    <s v="Irene Maddox"/>
    <x v="1"/>
  </r>
  <r>
    <s v="Irene Maddox"/>
    <x v="1"/>
  </r>
  <r>
    <s v="Irene Maddox"/>
    <x v="1"/>
  </r>
  <r>
    <s v="Irene Maddox"/>
    <x v="1"/>
  </r>
  <r>
    <s v="Irene Maddox"/>
    <x v="1"/>
  </r>
  <r>
    <s v="Irene Maddox"/>
    <x v="1"/>
  </r>
  <r>
    <s v="Lena Creighton"/>
    <x v="1"/>
  </r>
  <r>
    <s v="Jim Kriz"/>
    <x v="1"/>
  </r>
  <r>
    <s v="Cynthia Arntzen"/>
    <x v="1"/>
  </r>
  <r>
    <s v="Cynthia Arntzen"/>
    <x v="1"/>
  </r>
  <r>
    <s v="Cynthia Arntzen"/>
    <x v="1"/>
  </r>
  <r>
    <s v="Liz Thompson"/>
    <x v="1"/>
  </r>
  <r>
    <s v="Dennis Kane"/>
    <x v="1"/>
  </r>
  <r>
    <s v="Dennis Kane"/>
    <x v="1"/>
  </r>
  <r>
    <s v="Eric Murdock"/>
    <x v="1"/>
  </r>
  <r>
    <s v="Joni Blumstein"/>
    <x v="1"/>
  </r>
  <r>
    <s v="Xylona Preis"/>
    <x v="1"/>
  </r>
  <r>
    <s v="Xylona Preis"/>
    <x v="1"/>
  </r>
  <r>
    <s v="Xylona Preis"/>
    <x v="1"/>
  </r>
  <r>
    <s v="Helen Abelman"/>
    <x v="1"/>
  </r>
  <r>
    <s v="Helen Abelman"/>
    <x v="1"/>
  </r>
  <r>
    <s v="Jonathan Doherty"/>
    <x v="1"/>
  </r>
  <r>
    <s v="Jonathan Doherty"/>
    <x v="1"/>
  </r>
  <r>
    <s v="Karen Daniels"/>
    <x v="1"/>
  </r>
  <r>
    <s v="Karen Daniels"/>
    <x v="1"/>
  </r>
  <r>
    <s v="Rachel Payne"/>
    <x v="1"/>
  </r>
  <r>
    <s v="Rachel Payne"/>
    <x v="1"/>
  </r>
  <r>
    <s v="Matt Collins"/>
    <x v="1"/>
  </r>
  <r>
    <s v="Rob Dowd"/>
    <x v="1"/>
  </r>
  <r>
    <s v="Rob Dowd"/>
    <x v="1"/>
  </r>
  <r>
    <s v="Rob Dowd"/>
    <x v="1"/>
  </r>
  <r>
    <s v="Rob Dowd"/>
    <x v="1"/>
  </r>
  <r>
    <s v="Dean percer"/>
    <x v="1"/>
  </r>
  <r>
    <s v="Dean percer"/>
    <x v="1"/>
  </r>
  <r>
    <s v="Muhammed MacIntyre"/>
    <x v="1"/>
  </r>
  <r>
    <s v="Doug Jacobs"/>
    <x v="1"/>
  </r>
  <r>
    <s v="Rick Duston"/>
    <x v="1"/>
  </r>
  <r>
    <s v="Keith Dawkins"/>
    <x v="1"/>
  </r>
  <r>
    <s v="Keith Dawkins"/>
    <x v="1"/>
  </r>
  <r>
    <s v="Paul Prost"/>
    <x v="1"/>
  </r>
  <r>
    <s v="Eric Hoffmann"/>
    <x v="1"/>
  </r>
  <r>
    <s v="Ashley Jarboe"/>
    <x v="1"/>
  </r>
  <r>
    <s v="Darren Budd"/>
    <x v="1"/>
  </r>
  <r>
    <s v="Darren Budd"/>
    <x v="1"/>
  </r>
  <r>
    <s v="Darren Budd"/>
    <x v="1"/>
  </r>
  <r>
    <s v="Darren Budd"/>
    <x v="1"/>
  </r>
  <r>
    <s v="Jim Kriz"/>
    <x v="1"/>
  </r>
  <r>
    <s v="Joseph Holt"/>
    <x v="1"/>
  </r>
  <r>
    <s v="Joseph Holt"/>
    <x v="1"/>
  </r>
  <r>
    <s v="Joseph Holt"/>
    <x v="1"/>
  </r>
  <r>
    <s v="Natalie Fritzler"/>
    <x v="1"/>
  </r>
  <r>
    <s v="Natalie Fritzler"/>
    <x v="1"/>
  </r>
  <r>
    <s v="Natalie Fritzler"/>
    <x v="1"/>
  </r>
  <r>
    <s v="Natalie Fritzler"/>
    <x v="1"/>
  </r>
  <r>
    <s v="Rick Reed"/>
    <x v="1"/>
  </r>
  <r>
    <s v="Sandra Glassco"/>
    <x v="1"/>
  </r>
  <r>
    <s v="John Lee"/>
    <x v="1"/>
  </r>
  <r>
    <s v="John Lee"/>
    <x v="1"/>
  </r>
  <r>
    <s v="John Lee"/>
    <x v="1"/>
  </r>
  <r>
    <s v="John Lee"/>
    <x v="1"/>
  </r>
  <r>
    <s v="John Lee"/>
    <x v="1"/>
  </r>
  <r>
    <s v="Mick Crebagga"/>
    <x v="1"/>
  </r>
  <r>
    <s v="Mick Crebagga"/>
    <x v="1"/>
  </r>
  <r>
    <s v="Mick Crebagga"/>
    <x v="1"/>
  </r>
  <r>
    <s v="Paul Gonzalez"/>
    <x v="1"/>
  </r>
  <r>
    <s v="Paul Gonzalez"/>
    <x v="1"/>
  </r>
  <r>
    <s v="Paul Gonzalez"/>
    <x v="1"/>
  </r>
  <r>
    <s v="Paul Gonzalez"/>
    <x v="1"/>
  </r>
  <r>
    <s v="Liz MacKendrick"/>
    <x v="1"/>
  </r>
  <r>
    <s v="Mitch Webber"/>
    <x v="1"/>
  </r>
  <r>
    <s v="Michael Kennedy"/>
    <x v="1"/>
  </r>
  <r>
    <s v="Robert Barroso"/>
    <x v="1"/>
  </r>
  <r>
    <s v="Robert Barroso"/>
    <x v="1"/>
  </r>
  <r>
    <s v="Robert Barroso"/>
    <x v="1"/>
  </r>
  <r>
    <s v="Jim Kriz"/>
    <x v="1"/>
  </r>
  <r>
    <s v="James Galang"/>
    <x v="1"/>
  </r>
  <r>
    <s v="James Galang"/>
    <x v="1"/>
  </r>
  <r>
    <s v="Jay Kimmel"/>
    <x v="1"/>
  </r>
  <r>
    <s v="Jay Kimmel"/>
    <x v="1"/>
  </r>
  <r>
    <s v="Jay Kimmel"/>
    <x v="1"/>
  </r>
  <r>
    <s v="Suzanne McNair"/>
    <x v="1"/>
  </r>
  <r>
    <s v="Suzanne McNair"/>
    <x v="1"/>
  </r>
  <r>
    <s v="Suzanne McNair"/>
    <x v="1"/>
  </r>
  <r>
    <s v="Patrick Ryan"/>
    <x v="1"/>
  </r>
  <r>
    <s v="Peter McVee"/>
    <x v="1"/>
  </r>
  <r>
    <s v="Peter McVee"/>
    <x v="1"/>
  </r>
  <r>
    <s v="Peter McVee"/>
    <x v="1"/>
  </r>
  <r>
    <s v="Eileen Kiefer"/>
    <x v="1"/>
  </r>
  <r>
    <s v="Arthur Gainer"/>
    <x v="1"/>
  </r>
  <r>
    <s v="Chad Sievert"/>
    <x v="1"/>
  </r>
  <r>
    <s v="Maya Herman"/>
    <x v="1"/>
  </r>
  <r>
    <s v="Katherine Ducich"/>
    <x v="1"/>
  </r>
  <r>
    <s v="Katherine Ducich"/>
    <x v="1"/>
  </r>
  <r>
    <s v="Katherine Ducich"/>
    <x v="1"/>
  </r>
  <r>
    <s v="Gary Zandusky"/>
    <x v="1"/>
  </r>
  <r>
    <s v="Gary Zandusky"/>
    <x v="1"/>
  </r>
  <r>
    <s v="Evan Minnotte"/>
    <x v="1"/>
  </r>
  <r>
    <s v="Arianne Irving"/>
    <x v="1"/>
  </r>
  <r>
    <s v="John Murray"/>
    <x v="1"/>
  </r>
  <r>
    <s v="Emily Ducich"/>
    <x v="1"/>
  </r>
  <r>
    <s v="John Stevenson"/>
    <x v="1"/>
  </r>
  <r>
    <s v="John Stevenson"/>
    <x v="1"/>
  </r>
  <r>
    <s v="Elpida Rittenbach"/>
    <x v="1"/>
  </r>
  <r>
    <s v="Lynn Smith"/>
    <x v="1"/>
  </r>
  <r>
    <s v="Roger Demir"/>
    <x v="1"/>
  </r>
  <r>
    <s v="Roger Demir"/>
    <x v="1"/>
  </r>
  <r>
    <s v="Adam Hart"/>
    <x v="1"/>
  </r>
  <r>
    <s v="Sam Zeldin"/>
    <x v="1"/>
  </r>
  <r>
    <s v="Sam Zeldin"/>
    <x v="1"/>
  </r>
  <r>
    <s v="Sam Zeldin"/>
    <x v="1"/>
  </r>
  <r>
    <s v="Sam Zeldin"/>
    <x v="1"/>
  </r>
  <r>
    <s v="Beth Thompson"/>
    <x v="1"/>
  </r>
  <r>
    <s v="Harold Ryan"/>
    <x v="1"/>
  </r>
  <r>
    <s v="Harold Ryan"/>
    <x v="1"/>
  </r>
  <r>
    <s v="Bradley Drucker"/>
    <x v="1"/>
  </r>
  <r>
    <s v="Joni Blumstein"/>
    <x v="1"/>
  </r>
  <r>
    <s v="Joni Blumstein"/>
    <x v="1"/>
  </r>
  <r>
    <s v="Joni Blumstein"/>
    <x v="1"/>
  </r>
  <r>
    <s v="Joni Blumstein"/>
    <x v="1"/>
  </r>
  <r>
    <s v="Joni Blumstein"/>
    <x v="1"/>
  </r>
  <r>
    <s v="Joni Blumstein"/>
    <x v="1"/>
  </r>
  <r>
    <s v="David Bremer"/>
    <x v="1"/>
  </r>
  <r>
    <s v="David Bremer"/>
    <x v="1"/>
  </r>
  <r>
    <s v="David Bremer"/>
    <x v="1"/>
  </r>
  <r>
    <s v="Jim Radford"/>
    <x v="1"/>
  </r>
  <r>
    <s v="Jim Radford"/>
    <x v="1"/>
  </r>
  <r>
    <s v="Maribeth Schnelling"/>
    <x v="1"/>
  </r>
  <r>
    <s v="Maribeth Schnelling"/>
    <x v="1"/>
  </r>
  <r>
    <s v="Maribeth Schnelling"/>
    <x v="1"/>
  </r>
  <r>
    <s v="Harold Ryan"/>
    <x v="1"/>
  </r>
  <r>
    <s v="Kean Takahito"/>
    <x v="1"/>
  </r>
  <r>
    <s v="Kean Takahito"/>
    <x v="1"/>
  </r>
  <r>
    <s v="Harry Marie"/>
    <x v="1"/>
  </r>
  <r>
    <s v="Harry Marie"/>
    <x v="1"/>
  </r>
  <r>
    <s v="Justin Deggeller"/>
    <x v="1"/>
  </r>
  <r>
    <s v="Maria Bertelson"/>
    <x v="1"/>
  </r>
  <r>
    <s v="Maria Bertelson"/>
    <x v="1"/>
  </r>
  <r>
    <s v="Dionis Lloyd"/>
    <x v="1"/>
  </r>
  <r>
    <s v="Dionis Lloyd"/>
    <x v="1"/>
  </r>
  <r>
    <s v="Dionis Lloyd"/>
    <x v="1"/>
  </r>
  <r>
    <s v="Dionis Lloyd"/>
    <x v="1"/>
  </r>
  <r>
    <s v="Jim Kriz"/>
    <x v="1"/>
  </r>
  <r>
    <s v="Ralph Arnett"/>
    <x v="1"/>
  </r>
  <r>
    <s v="Ralph Arnett"/>
    <x v="1"/>
  </r>
  <r>
    <s v="Ralph Arnett"/>
    <x v="1"/>
  </r>
  <r>
    <s v="Lena Hernandez"/>
    <x v="1"/>
  </r>
  <r>
    <s v="Lena Hernandez"/>
    <x v="1"/>
  </r>
  <r>
    <s v="Jim Karlsson"/>
    <x v="1"/>
  </r>
  <r>
    <s v="Jim Karlsson"/>
    <x v="1"/>
  </r>
  <r>
    <s v="Sean Miller"/>
    <x v="1"/>
  </r>
  <r>
    <s v="Brian Dahlen"/>
    <x v="1"/>
  </r>
  <r>
    <s v="Mick Crebagga"/>
    <x v="1"/>
  </r>
  <r>
    <s v="Roger Barcio"/>
    <x v="1"/>
  </r>
  <r>
    <s v="David Flashing"/>
    <x v="1"/>
  </r>
  <r>
    <s v="Steve Nguyen"/>
    <x v="1"/>
  </r>
  <r>
    <s v="Steve Nguyen"/>
    <x v="1"/>
  </r>
  <r>
    <s v="Steve Nguyen"/>
    <x v="1"/>
  </r>
  <r>
    <s v="Steve Nguyen"/>
    <x v="1"/>
  </r>
  <r>
    <s v="Maribeth Dona"/>
    <x v="1"/>
  </r>
  <r>
    <s v="Brad Thomas"/>
    <x v="1"/>
  </r>
  <r>
    <s v="Brad Thomas"/>
    <x v="1"/>
  </r>
  <r>
    <s v="Arthur Gainer"/>
    <x v="1"/>
  </r>
  <r>
    <s v="Arthur Gainer"/>
    <x v="1"/>
  </r>
  <r>
    <s v="Daniel Raglin"/>
    <x v="1"/>
  </r>
  <r>
    <s v="Kean Nguyen"/>
    <x v="1"/>
  </r>
  <r>
    <s v="Richard Eichhorn"/>
    <x v="1"/>
  </r>
  <r>
    <s v="Richard Eichhorn"/>
    <x v="1"/>
  </r>
  <r>
    <s v="David Bremer"/>
    <x v="1"/>
  </r>
  <r>
    <s v="David Bremer"/>
    <x v="1"/>
  </r>
  <r>
    <s v="Sung Pak"/>
    <x v="1"/>
  </r>
  <r>
    <s v="Sung Pak"/>
    <x v="1"/>
  </r>
  <r>
    <s v="Sung Pak"/>
    <x v="1"/>
  </r>
  <r>
    <s v="Sung Pak"/>
    <x v="1"/>
  </r>
  <r>
    <s v="Sung Pak"/>
    <x v="1"/>
  </r>
  <r>
    <s v="Aaron Hawkins"/>
    <x v="1"/>
  </r>
  <r>
    <s v="Aaron Hawkins"/>
    <x v="1"/>
  </r>
  <r>
    <s v="Eric Murdock"/>
    <x v="1"/>
  </r>
  <r>
    <s v="Fred Harton"/>
    <x v="1"/>
  </r>
  <r>
    <s v="Roy FranzÃ¶sisch"/>
    <x v="1"/>
  </r>
  <r>
    <s v="Clay Ludtke"/>
    <x v="1"/>
  </r>
  <r>
    <s v="Clay Ludtke"/>
    <x v="1"/>
  </r>
  <r>
    <s v="Clay Ludtke"/>
    <x v="1"/>
  </r>
  <r>
    <s v="Clay Ludtke"/>
    <x v="1"/>
  </r>
  <r>
    <s v="Clay Ludtke"/>
    <x v="1"/>
  </r>
  <r>
    <s v="Jas O'Carroll"/>
    <x v="1"/>
  </r>
  <r>
    <s v="Trudy Brown"/>
    <x v="1"/>
  </r>
  <r>
    <s v="Trudy Brown"/>
    <x v="1"/>
  </r>
  <r>
    <s v="Karen Carlisle"/>
    <x v="1"/>
  </r>
  <r>
    <s v="Karen Carlisle"/>
    <x v="1"/>
  </r>
  <r>
    <s v="Karen Carlisle"/>
    <x v="1"/>
  </r>
  <r>
    <s v="Karen Carlisle"/>
    <x v="1"/>
  </r>
  <r>
    <s v="Barry Gonzalez"/>
    <x v="1"/>
  </r>
  <r>
    <s v="Barry Gonzalez"/>
    <x v="1"/>
  </r>
  <r>
    <s v="Barry Gonzalez"/>
    <x v="1"/>
  </r>
  <r>
    <s v="Anna HÃ¤berlin"/>
    <x v="1"/>
  </r>
  <r>
    <s v="Brendan Murry"/>
    <x v="2"/>
  </r>
  <r>
    <s v="Brendan Murry"/>
    <x v="2"/>
  </r>
  <r>
    <s v="Lena Radford"/>
    <x v="2"/>
  </r>
  <r>
    <s v="Christine Abelman"/>
    <x v="2"/>
  </r>
  <r>
    <s v="Christine Abelman"/>
    <x v="2"/>
  </r>
  <r>
    <s v="Christine Abelman"/>
    <x v="2"/>
  </r>
  <r>
    <s v="Bill Overfelt"/>
    <x v="2"/>
  </r>
  <r>
    <s v="Bill Overfelt"/>
    <x v="2"/>
  </r>
  <r>
    <s v="Erica Bern"/>
    <x v="2"/>
  </r>
  <r>
    <s v="Ben Peterman"/>
    <x v="2"/>
  </r>
  <r>
    <s v="Ben Peterman"/>
    <x v="2"/>
  </r>
  <r>
    <s v="Anthony Johnson"/>
    <x v="2"/>
  </r>
  <r>
    <s v="Anthony Johnson"/>
    <x v="2"/>
  </r>
  <r>
    <s v="Anthony Johnson"/>
    <x v="2"/>
  </r>
  <r>
    <s v="Dianna Wilson"/>
    <x v="2"/>
  </r>
  <r>
    <s v="Neoma Murray"/>
    <x v="2"/>
  </r>
  <r>
    <s v="Neoma Murray"/>
    <x v="2"/>
  </r>
  <r>
    <s v="Jack O'Briant"/>
    <x v="2"/>
  </r>
  <r>
    <s v="Jack O'Briant"/>
    <x v="2"/>
  </r>
  <r>
    <s v="Vivek Sundaresam"/>
    <x v="2"/>
  </r>
  <r>
    <s v="Vivek Sundaresam"/>
    <x v="2"/>
  </r>
  <r>
    <s v="Vivek Sundaresam"/>
    <x v="2"/>
  </r>
  <r>
    <s v="Laura Armstrong"/>
    <x v="2"/>
  </r>
  <r>
    <s v="Laura Armstrong"/>
    <x v="2"/>
  </r>
  <r>
    <s v="Maureen Fritzler"/>
    <x v="2"/>
  </r>
  <r>
    <s v="Ken Black"/>
    <x v="2"/>
  </r>
  <r>
    <s v="Ken Black"/>
    <x v="2"/>
  </r>
  <r>
    <s v="Joy Bell-"/>
    <x v="2"/>
  </r>
  <r>
    <s v="Deanra Eno"/>
    <x v="2"/>
  </r>
  <r>
    <s v="Deanra Eno"/>
    <x v="2"/>
  </r>
  <r>
    <s v="Deanra Eno"/>
    <x v="2"/>
  </r>
  <r>
    <s v="Mark Packer"/>
    <x v="2"/>
  </r>
  <r>
    <s v="Anna Gayman"/>
    <x v="2"/>
  </r>
  <r>
    <s v="Anna Gayman"/>
    <x v="2"/>
  </r>
  <r>
    <s v="Dean percer"/>
    <x v="2"/>
  </r>
  <r>
    <s v="Dean percer"/>
    <x v="2"/>
  </r>
  <r>
    <s v="Dean percer"/>
    <x v="2"/>
  </r>
  <r>
    <s v="Roy Collins"/>
    <x v="2"/>
  </r>
  <r>
    <s v="William Brown"/>
    <x v="2"/>
  </r>
  <r>
    <s v="William Brown"/>
    <x v="2"/>
  </r>
  <r>
    <s v="William Brown"/>
    <x v="2"/>
  </r>
  <r>
    <s v="Bill Eplett"/>
    <x v="2"/>
  </r>
  <r>
    <s v="Eric Hoffmann"/>
    <x v="2"/>
  </r>
  <r>
    <s v="Eric Hoffmann"/>
    <x v="2"/>
  </r>
  <r>
    <s v="Chuck Clark"/>
    <x v="2"/>
  </r>
  <r>
    <s v="Chuck Clark"/>
    <x v="2"/>
  </r>
  <r>
    <s v="Chuck Clark"/>
    <x v="2"/>
  </r>
  <r>
    <s v="Dionis Lloyd"/>
    <x v="2"/>
  </r>
  <r>
    <s v="Tamara Dahlen"/>
    <x v="2"/>
  </r>
  <r>
    <s v="Tamara Dahlen"/>
    <x v="2"/>
  </r>
  <r>
    <s v="Paul Gonzalez"/>
    <x v="2"/>
  </r>
  <r>
    <s v="Carlos Meador"/>
    <x v="2"/>
  </r>
  <r>
    <s v="Carlos Meador"/>
    <x v="2"/>
  </r>
  <r>
    <s v="Carlos Meador"/>
    <x v="2"/>
  </r>
  <r>
    <s v="Anthony Johnson"/>
    <x v="2"/>
  </r>
  <r>
    <s v="Marc Crier"/>
    <x v="2"/>
  </r>
  <r>
    <s v="Frank Preis"/>
    <x v="2"/>
  </r>
  <r>
    <s v="Frank Preis"/>
    <x v="2"/>
  </r>
  <r>
    <s v="Bradley Talbott"/>
    <x v="2"/>
  </r>
  <r>
    <s v="Bradley Talbott"/>
    <x v="2"/>
  </r>
  <r>
    <s v="Toby Braunhardt"/>
    <x v="2"/>
  </r>
  <r>
    <s v="Christy Brittain"/>
    <x v="2"/>
  </r>
  <r>
    <s v="Claudia Bergmann"/>
    <x v="2"/>
  </r>
  <r>
    <s v="Claudia Bergmann"/>
    <x v="2"/>
  </r>
  <r>
    <s v="Claudia Bergmann"/>
    <x v="2"/>
  </r>
  <r>
    <s v="Henry Goldwyn"/>
    <x v="2"/>
  </r>
  <r>
    <s v="Todd Boyes"/>
    <x v="2"/>
  </r>
  <r>
    <s v="Todd Boyes"/>
    <x v="2"/>
  </r>
  <r>
    <s v="Jonathan Doherty"/>
    <x v="2"/>
  </r>
  <r>
    <s v="Jonathan Doherty"/>
    <x v="2"/>
  </r>
  <r>
    <s v="Jonathan Doherty"/>
    <x v="2"/>
  </r>
  <r>
    <s v="Jonathan Doherty"/>
    <x v="2"/>
  </r>
  <r>
    <s v="Henry Goldwyn"/>
    <x v="2"/>
  </r>
  <r>
    <s v="Jeremy Farry"/>
    <x v="2"/>
  </r>
  <r>
    <s v="Steven Cartwright"/>
    <x v="2"/>
  </r>
  <r>
    <s v="Steven Cartwright"/>
    <x v="2"/>
  </r>
  <r>
    <s v="Steven Cartwright"/>
    <x v="2"/>
  </r>
  <r>
    <s v="Tim Brockman"/>
    <x v="2"/>
  </r>
  <r>
    <s v="Tim Brockman"/>
    <x v="2"/>
  </r>
  <r>
    <s v="Harold Engle"/>
    <x v="2"/>
  </r>
  <r>
    <s v="David Flashing"/>
    <x v="2"/>
  </r>
  <r>
    <s v="David Flashing"/>
    <x v="2"/>
  </r>
  <r>
    <s v="David Flashing"/>
    <x v="2"/>
  </r>
  <r>
    <s v="Sample Company A"/>
    <x v="2"/>
  </r>
  <r>
    <s v="Sample Company A"/>
    <x v="2"/>
  </r>
  <r>
    <s v="Aimee Bixby"/>
    <x v="2"/>
  </r>
  <r>
    <s v="Jason Klamczynski"/>
    <x v="2"/>
  </r>
  <r>
    <s v="Ben Ferrer"/>
    <x v="2"/>
  </r>
  <r>
    <s v="Ben Ferrer"/>
    <x v="2"/>
  </r>
  <r>
    <s v="Cyma Kinney"/>
    <x v="2"/>
  </r>
  <r>
    <s v="Suzanne McNair"/>
    <x v="2"/>
  </r>
  <r>
    <s v="Adrian Barton"/>
    <x v="2"/>
  </r>
  <r>
    <s v="Sanjit Engle"/>
    <x v="2"/>
  </r>
  <r>
    <s v="Sanjit Engle"/>
    <x v="2"/>
  </r>
  <r>
    <s v="Sanjit Engle"/>
    <x v="2"/>
  </r>
  <r>
    <s v="Noel Staavos"/>
    <x v="2"/>
  </r>
  <r>
    <s v="Liz Carlisle"/>
    <x v="2"/>
  </r>
  <r>
    <s v="Tracy Blumstein"/>
    <x v="2"/>
  </r>
  <r>
    <s v="Maribeth Schnelling"/>
    <x v="2"/>
  </r>
  <r>
    <s v="Jennifer Braxton"/>
    <x v="2"/>
  </r>
  <r>
    <s v="Paul Prost"/>
    <x v="2"/>
  </r>
  <r>
    <s v="Paul Prost"/>
    <x v="2"/>
  </r>
  <r>
    <s v="Paul Prost"/>
    <x v="2"/>
  </r>
  <r>
    <s v="Paul Prost"/>
    <x v="2"/>
  </r>
  <r>
    <s v="Paul Prost"/>
    <x v="2"/>
  </r>
  <r>
    <s v="Paul Prost"/>
    <x v="2"/>
  </r>
  <r>
    <s v="Paul Prost"/>
    <x v="2"/>
  </r>
  <r>
    <s v="Paul Prost"/>
    <x v="2"/>
  </r>
  <r>
    <s v="Paul Prost"/>
    <x v="2"/>
  </r>
  <r>
    <s v="Paul Prost"/>
    <x v="2"/>
  </r>
  <r>
    <s v="Paul Prost"/>
    <x v="2"/>
  </r>
  <r>
    <s v="Annie Zypern"/>
    <x v="2"/>
  </r>
  <r>
    <s v="Annie Zypern"/>
    <x v="2"/>
  </r>
  <r>
    <s v="Annie Zypern"/>
    <x v="2"/>
  </r>
  <r>
    <s v="Annie Zypern"/>
    <x v="2"/>
  </r>
  <r>
    <s v="Karen Bern"/>
    <x v="2"/>
  </r>
  <r>
    <s v="Christina Anderson"/>
    <x v="2"/>
  </r>
  <r>
    <s v="Christina Anderson"/>
    <x v="2"/>
  </r>
  <r>
    <s v="Bobby Elias"/>
    <x v="2"/>
  </r>
  <r>
    <s v="Erica Bern"/>
    <x v="2"/>
  </r>
  <r>
    <s v="Cathy Hwang"/>
    <x v="2"/>
  </r>
  <r>
    <s v="Mark Haberlin"/>
    <x v="2"/>
  </r>
  <r>
    <s v="Justin Ritter"/>
    <x v="2"/>
  </r>
  <r>
    <s v="Justin Ritter"/>
    <x v="2"/>
  </r>
  <r>
    <s v="Phillip Breyer"/>
    <x v="2"/>
  </r>
  <r>
    <s v="John Stevenson"/>
    <x v="2"/>
  </r>
  <r>
    <s v="John Stevenson"/>
    <x v="2"/>
  </r>
  <r>
    <s v="Ross DeVincentis"/>
    <x v="2"/>
  </r>
  <r>
    <s v="Dave Kipp"/>
    <x v="2"/>
  </r>
  <r>
    <s v="Dave Kipp"/>
    <x v="2"/>
  </r>
  <r>
    <s v="Dave Kipp"/>
    <x v="2"/>
  </r>
  <r>
    <s v="Dave Kipp"/>
    <x v="2"/>
  </r>
  <r>
    <s v="Fred McMath"/>
    <x v="2"/>
  </r>
  <r>
    <s v="Patrick Gardner"/>
    <x v="2"/>
  </r>
  <r>
    <s v="Patrick Gardner"/>
    <x v="2"/>
  </r>
  <r>
    <s v="Erin Ashbrook"/>
    <x v="2"/>
  </r>
  <r>
    <s v="Erin Ashbrook"/>
    <x v="2"/>
  </r>
  <r>
    <s v="Erin Ashbrook"/>
    <x v="2"/>
  </r>
  <r>
    <s v="Erin Ashbrook"/>
    <x v="2"/>
  </r>
  <r>
    <s v="John Dryer"/>
    <x v="2"/>
  </r>
  <r>
    <s v="Giulietta Weimer"/>
    <x v="2"/>
  </r>
  <r>
    <s v="Giulietta Weimer"/>
    <x v="2"/>
  </r>
  <r>
    <s v="Jill Fjeld"/>
    <x v="2"/>
  </r>
  <r>
    <s v="Jill Fjeld"/>
    <x v="2"/>
  </r>
  <r>
    <s v="Greg Tran"/>
    <x v="2"/>
  </r>
  <r>
    <s v="Greg Tran"/>
    <x v="2"/>
  </r>
  <r>
    <s v="Cyma Kinney"/>
    <x v="2"/>
  </r>
  <r>
    <s v="Cyma Kinney"/>
    <x v="2"/>
  </r>
  <r>
    <s v="Greg Tran"/>
    <x v="2"/>
  </r>
  <r>
    <s v="Alan Hwang"/>
    <x v="2"/>
  </r>
  <r>
    <s v="Matthew Clasen"/>
    <x v="2"/>
  </r>
  <r>
    <s v="Matthew Clasen"/>
    <x v="2"/>
  </r>
  <r>
    <s v="Matthew Clasen"/>
    <x v="2"/>
  </r>
  <r>
    <s v="Matthew Clasen"/>
    <x v="2"/>
  </r>
  <r>
    <s v="Benjamin Venier"/>
    <x v="2"/>
  </r>
  <r>
    <s v="Benjamin Venier"/>
    <x v="2"/>
  </r>
  <r>
    <s v="Benjamin Venier"/>
    <x v="2"/>
  </r>
  <r>
    <s v="Lindsay Castell"/>
    <x v="2"/>
  </r>
  <r>
    <s v="Lindsay Castell"/>
    <x v="2"/>
  </r>
  <r>
    <s v="Lindsay Castell"/>
    <x v="2"/>
  </r>
  <r>
    <s v="Erin Ashbrook"/>
    <x v="2"/>
  </r>
  <r>
    <s v="Paul Van Hugh"/>
    <x v="2"/>
  </r>
  <r>
    <s v="Tracy Zic"/>
    <x v="2"/>
  </r>
  <r>
    <s v="Tracy Zic"/>
    <x v="2"/>
  </r>
  <r>
    <s v="Tracy Zic"/>
    <x v="2"/>
  </r>
  <r>
    <s v="Alyssa Crouse"/>
    <x v="2"/>
  </r>
  <r>
    <s v="Bruce Degenhardt"/>
    <x v="2"/>
  </r>
  <r>
    <s v="Dan Lawera"/>
    <x v="2"/>
  </r>
  <r>
    <s v="Eric Barreto"/>
    <x v="2"/>
  </r>
  <r>
    <s v="Don Weiss"/>
    <x v="2"/>
  </r>
  <r>
    <s v="Rick Reed"/>
    <x v="2"/>
  </r>
  <r>
    <s v="Karen Daniels"/>
    <x v="2"/>
  </r>
  <r>
    <s v="Karen Daniels"/>
    <x v="2"/>
  </r>
  <r>
    <s v="Karen Daniels"/>
    <x v="2"/>
  </r>
  <r>
    <s v="Karen Daniels"/>
    <x v="2"/>
  </r>
  <r>
    <s v="Odella Nelson"/>
    <x v="2"/>
  </r>
  <r>
    <s v="Brosina Hoffman"/>
    <x v="2"/>
  </r>
  <r>
    <s v="Brosina Hoffman"/>
    <x v="2"/>
  </r>
  <r>
    <s v="Brosina Hoffman"/>
    <x v="2"/>
  </r>
  <r>
    <s v="Jason Gross"/>
    <x v="2"/>
  </r>
  <r>
    <s v="Jason Gross"/>
    <x v="2"/>
  </r>
  <r>
    <s v="Craig Carreira"/>
    <x v="2"/>
  </r>
  <r>
    <s v="Chris Cortes"/>
    <x v="2"/>
  </r>
  <r>
    <s v="Chris Cortes"/>
    <x v="2"/>
  </r>
  <r>
    <s v="Chris Cortes"/>
    <x v="2"/>
  </r>
  <r>
    <s v="Theresa Swint"/>
    <x v="2"/>
  </r>
  <r>
    <s v="Theresa Swint"/>
    <x v="2"/>
  </r>
  <r>
    <s v="Alex Avila"/>
    <x v="2"/>
  </r>
  <r>
    <s v="Alex Avila"/>
    <x v="2"/>
  </r>
  <r>
    <s v="Alex Avila"/>
    <x v="2"/>
  </r>
  <r>
    <s v="Alex Avila"/>
    <x v="2"/>
  </r>
  <r>
    <s v="Michael Granlund"/>
    <x v="2"/>
  </r>
  <r>
    <s v="Randy Ferguson"/>
    <x v="2"/>
  </r>
  <r>
    <s v="Rick Duston"/>
    <x v="2"/>
  </r>
  <r>
    <s v="Eleni McCrary"/>
    <x v="2"/>
  </r>
  <r>
    <s v="Rob Williams"/>
    <x v="2"/>
  </r>
  <r>
    <s v="Rob Williams"/>
    <x v="2"/>
  </r>
  <r>
    <s v="Julia Barnett"/>
    <x v="2"/>
  </r>
  <r>
    <s v="Julia Barnett"/>
    <x v="2"/>
  </r>
  <r>
    <s v="Julia Barnett"/>
    <x v="2"/>
  </r>
  <r>
    <s v="Lena Cacioppo"/>
    <x v="2"/>
  </r>
  <r>
    <s v="Lena Cacioppo"/>
    <x v="2"/>
  </r>
  <r>
    <s v="Lena Cacioppo"/>
    <x v="2"/>
  </r>
  <r>
    <s v="Lena Cacioppo"/>
    <x v="2"/>
  </r>
  <r>
    <s v="Ed Braxton"/>
    <x v="2"/>
  </r>
  <r>
    <s v="Zuschuss Carroll"/>
    <x v="2"/>
  </r>
  <r>
    <s v="Zuschuss Carroll"/>
    <x v="2"/>
  </r>
  <r>
    <s v="Patrick Gardner"/>
    <x v="2"/>
  </r>
  <r>
    <s v="Brian DeCherney"/>
    <x v="2"/>
  </r>
  <r>
    <s v="Brian DeCherney"/>
    <x v="2"/>
  </r>
  <r>
    <s v="Giulietta Baptist"/>
    <x v="2"/>
  </r>
  <r>
    <s v="Giulietta Baptist"/>
    <x v="2"/>
  </r>
  <r>
    <s v="Giulietta Baptist"/>
    <x v="2"/>
  </r>
  <r>
    <s v="Sanjit Jacobs"/>
    <x v="2"/>
  </r>
  <r>
    <s v="Sanjit Jacobs"/>
    <x v="2"/>
  </r>
  <r>
    <s v="Sanjit Jacobs"/>
    <x v="2"/>
  </r>
  <r>
    <s v="Stephanie Phelps"/>
    <x v="2"/>
  </r>
  <r>
    <s v="Stephanie Phelps"/>
    <x v="2"/>
  </r>
  <r>
    <s v="Rick Bensley"/>
    <x v="2"/>
  </r>
  <r>
    <s v="Pamela Stobb"/>
    <x v="2"/>
  </r>
  <r>
    <s v="Pamela Stobb"/>
    <x v="2"/>
  </r>
  <r>
    <s v="Pamela Stobb"/>
    <x v="2"/>
  </r>
  <r>
    <s v="Pamela Stobb"/>
    <x v="2"/>
  </r>
  <r>
    <s v="Caroline Jumper"/>
    <x v="2"/>
  </r>
  <r>
    <s v="Bryan Davis"/>
    <x v="2"/>
  </r>
  <r>
    <s v="Karen Ferguson"/>
    <x v="2"/>
  </r>
  <r>
    <s v="Karen Ferguson"/>
    <x v="2"/>
  </r>
  <r>
    <s v="Rick Huthwaite"/>
    <x v="2"/>
  </r>
  <r>
    <s v="Rick Huthwaite"/>
    <x v="2"/>
  </r>
  <r>
    <s v="Maya Herman"/>
    <x v="2"/>
  </r>
  <r>
    <s v="Odella Nelson"/>
    <x v="2"/>
  </r>
  <r>
    <s v="Odella Nelson"/>
    <x v="2"/>
  </r>
  <r>
    <s v="Mick Brown"/>
    <x v="2"/>
  </r>
  <r>
    <s v="Julie Prescott"/>
    <x v="2"/>
  </r>
  <r>
    <s v="Julie Prescott"/>
    <x v="2"/>
  </r>
  <r>
    <s v="Brad Thomas"/>
    <x v="2"/>
  </r>
  <r>
    <s v="Mike Caudle"/>
    <x v="2"/>
  </r>
  <r>
    <s v="Clytie Kelty"/>
    <x v="2"/>
  </r>
  <r>
    <s v="Dean Katz"/>
    <x v="2"/>
  </r>
  <r>
    <s v="Dean Katz"/>
    <x v="2"/>
  </r>
  <r>
    <s v="Dean Katz"/>
    <x v="2"/>
  </r>
  <r>
    <s v="Dean Katz"/>
    <x v="2"/>
  </r>
  <r>
    <s v="Scot Wooten"/>
    <x v="2"/>
  </r>
  <r>
    <s v="Tamara Willingham"/>
    <x v="2"/>
  </r>
  <r>
    <s v="Tamara Willingham"/>
    <x v="2"/>
  </r>
  <r>
    <s v="Liz Thompson"/>
    <x v="2"/>
  </r>
  <r>
    <s v="Liz Thompson"/>
    <x v="2"/>
  </r>
  <r>
    <s v="Liz Thompson"/>
    <x v="2"/>
  </r>
  <r>
    <s v="Adam Bellavance"/>
    <x v="2"/>
  </r>
  <r>
    <s v="Adam Bellavance"/>
    <x v="2"/>
  </r>
  <r>
    <s v="Adam Bellavance"/>
    <x v="2"/>
  </r>
  <r>
    <s v="Edward Hooks"/>
    <x v="2"/>
  </r>
  <r>
    <s v="Edward Hooks"/>
    <x v="2"/>
  </r>
  <r>
    <s v="Stewart Carmichael"/>
    <x v="2"/>
  </r>
  <r>
    <s v="Stewart Carmichael"/>
    <x v="2"/>
  </r>
  <r>
    <s v="Stewart Carmichael"/>
    <x v="2"/>
  </r>
  <r>
    <s v="Stewart Carmichael"/>
    <x v="2"/>
  </r>
  <r>
    <s v="Stewart Carmichael"/>
    <x v="2"/>
  </r>
  <r>
    <s v="Stewart Carmichael"/>
    <x v="2"/>
  </r>
  <r>
    <s v="Stewart Carmichael"/>
    <x v="2"/>
  </r>
  <r>
    <s v="Stewart Carmichael"/>
    <x v="2"/>
  </r>
  <r>
    <s v="Stewart Carmichael"/>
    <x v="2"/>
  </r>
  <r>
    <s v="Dennis Bolton"/>
    <x v="2"/>
  </r>
  <r>
    <s v="Henia Zydlo"/>
    <x v="2"/>
  </r>
  <r>
    <s v="John Stevenson"/>
    <x v="2"/>
  </r>
  <r>
    <s v="John Stevenson"/>
    <x v="2"/>
  </r>
  <r>
    <s v="John Stevenson"/>
    <x v="2"/>
  </r>
  <r>
    <s v="Muhammed MacIntyre"/>
    <x v="2"/>
  </r>
  <r>
    <s v="Stephanie Phelps"/>
    <x v="2"/>
  </r>
  <r>
    <s v="Sibella Parks"/>
    <x v="2"/>
  </r>
  <r>
    <s v="Paul Lucas"/>
    <x v="2"/>
  </r>
  <r>
    <s v="Fred Chung"/>
    <x v="2"/>
  </r>
  <r>
    <s v="Fred Chung"/>
    <x v="2"/>
  </r>
  <r>
    <s v="Sanjit Jacobs"/>
    <x v="2"/>
  </r>
  <r>
    <s v="Sanjit Jacobs"/>
    <x v="2"/>
  </r>
  <r>
    <s v="Muhammed Yedwab"/>
    <x v="2"/>
  </r>
  <r>
    <s v="Muhammed Yedwab"/>
    <x v="2"/>
  </r>
  <r>
    <s v="Christine Sundaresam"/>
    <x v="2"/>
  </r>
  <r>
    <s v="Vivian Mathis"/>
    <x v="2"/>
  </r>
  <r>
    <s v="Vivian Mathis"/>
    <x v="2"/>
  </r>
  <r>
    <s v="Gary Zandusky"/>
    <x v="2"/>
  </r>
  <r>
    <s v="Gary Zandusky"/>
    <x v="2"/>
  </r>
  <r>
    <s v="Gary Zandusky"/>
    <x v="2"/>
  </r>
  <r>
    <s v="Anna Chung"/>
    <x v="2"/>
  </r>
  <r>
    <s v="Rose O'Brian"/>
    <x v="2"/>
  </r>
  <r>
    <s v="Dave Brooks"/>
    <x v="2"/>
  </r>
  <r>
    <s v="Bobby Trafton"/>
    <x v="2"/>
  </r>
  <r>
    <s v="Susan Vittorini"/>
    <x v="2"/>
  </r>
  <r>
    <s v="Susan Vittorini"/>
    <x v="2"/>
  </r>
  <r>
    <s v="Corey Catlett"/>
    <x v="2"/>
  </r>
  <r>
    <s v="Zuschuss Carroll"/>
    <x v="2"/>
  </r>
  <r>
    <s v="Zuschuss Carroll"/>
    <x v="2"/>
  </r>
  <r>
    <s v="Zuschuss Carroll"/>
    <x v="2"/>
  </r>
  <r>
    <s v="Zuschuss Carroll"/>
    <x v="2"/>
  </r>
  <r>
    <s v="Peter BÃ¼hler"/>
    <x v="2"/>
  </r>
  <r>
    <s v="Robert Dilbeck"/>
    <x v="2"/>
  </r>
  <r>
    <s v="Aaron Hawkins"/>
    <x v="2"/>
  </r>
  <r>
    <s v="Kean Takahito"/>
    <x v="2"/>
  </r>
  <r>
    <s v="Kean Takahito"/>
    <x v="2"/>
  </r>
  <r>
    <s v="Kean Takahito"/>
    <x v="2"/>
  </r>
  <r>
    <s v="Dario Medina"/>
    <x v="2"/>
  </r>
  <r>
    <s v="Dario Medina"/>
    <x v="2"/>
  </r>
  <r>
    <s v="Robert Barroso"/>
    <x v="2"/>
  </r>
  <r>
    <s v="Marc Crier"/>
    <x v="2"/>
  </r>
  <r>
    <s v="Dan Reichenbach"/>
    <x v="2"/>
  </r>
  <r>
    <s v="Vivek Grady"/>
    <x v="2"/>
  </r>
  <r>
    <s v="Dan Campbell"/>
    <x v="2"/>
  </r>
  <r>
    <s v="Dan Campbell"/>
    <x v="2"/>
  </r>
  <r>
    <s v="Toby Braunhardt"/>
    <x v="2"/>
  </r>
  <r>
    <s v="Damala Kotsonis"/>
    <x v="2"/>
  </r>
  <r>
    <s v="Sibella Parks"/>
    <x v="2"/>
  </r>
  <r>
    <s v="Dean Braden"/>
    <x v="2"/>
  </r>
  <r>
    <s v="Dean Braden"/>
    <x v="2"/>
  </r>
  <r>
    <s v="Mark Van Huff"/>
    <x v="2"/>
  </r>
  <r>
    <s v="Mark Van Huff"/>
    <x v="2"/>
  </r>
  <r>
    <s v="David Smith"/>
    <x v="2"/>
  </r>
  <r>
    <s v="David Smith"/>
    <x v="2"/>
  </r>
  <r>
    <s v="David Smith"/>
    <x v="2"/>
  </r>
  <r>
    <s v="Aaron Smayling"/>
    <x v="2"/>
  </r>
  <r>
    <s v="Chris Cortes"/>
    <x v="2"/>
  </r>
  <r>
    <s v="Chris Cortes"/>
    <x v="2"/>
  </r>
  <r>
    <s v="Maria Etezadi"/>
    <x v="2"/>
  </r>
  <r>
    <s v="Maria Etezadi"/>
    <x v="2"/>
  </r>
  <r>
    <s v="Maria Etezadi"/>
    <x v="2"/>
  </r>
  <r>
    <s v="Janet Martin"/>
    <x v="2"/>
  </r>
  <r>
    <s v="Janet Martin"/>
    <x v="2"/>
  </r>
  <r>
    <s v="Janet Martin"/>
    <x v="2"/>
  </r>
  <r>
    <s v="Janet Martin"/>
    <x v="2"/>
  </r>
  <r>
    <s v="Troy Blackwell"/>
    <x v="2"/>
  </r>
  <r>
    <s v="Troy Blackwell"/>
    <x v="2"/>
  </r>
  <r>
    <s v="Cathy Prescott"/>
    <x v="2"/>
  </r>
  <r>
    <s v="Carlos Soltero"/>
    <x v="2"/>
  </r>
  <r>
    <s v="Carlos Soltero"/>
    <x v="2"/>
  </r>
  <r>
    <s v="Erica Hackney"/>
    <x v="2"/>
  </r>
  <r>
    <s v="Raymond Buch"/>
    <x v="2"/>
  </r>
  <r>
    <s v="Raymond Buch"/>
    <x v="2"/>
  </r>
  <r>
    <s v="Raymond Buch"/>
    <x v="2"/>
  </r>
  <r>
    <s v="Raymond Buch"/>
    <x v="2"/>
  </r>
  <r>
    <s v="Raymond Buch"/>
    <x v="2"/>
  </r>
  <r>
    <s v="Raymond Buch"/>
    <x v="2"/>
  </r>
  <r>
    <s v="Barry Blumstein"/>
    <x v="2"/>
  </r>
  <r>
    <s v="Barry Blumstein"/>
    <x v="2"/>
  </r>
  <r>
    <s v="Don Weiss"/>
    <x v="2"/>
  </r>
  <r>
    <s v="Thomas Boland"/>
    <x v="2"/>
  </r>
  <r>
    <s v="Thomas Boland"/>
    <x v="2"/>
  </r>
  <r>
    <s v="Thomas Boland"/>
    <x v="2"/>
  </r>
  <r>
    <s v="Frank Preis"/>
    <x v="2"/>
  </r>
  <r>
    <s v="Frank Preis"/>
    <x v="2"/>
  </r>
  <r>
    <s v="Frank Preis"/>
    <x v="2"/>
  </r>
  <r>
    <s v="Daniel Byrd"/>
    <x v="2"/>
  </r>
  <r>
    <s v="Muhammed Yedwab"/>
    <x v="2"/>
  </r>
  <r>
    <s v="Denny Joy"/>
    <x v="2"/>
  </r>
  <r>
    <s v="Carlos Soltero"/>
    <x v="2"/>
  </r>
  <r>
    <s v="Zuschuss Donatelli"/>
    <x v="2"/>
  </r>
  <r>
    <s v="Zuschuss Donatelli"/>
    <x v="2"/>
  </r>
  <r>
    <s v="Steven Roelle"/>
    <x v="2"/>
  </r>
  <r>
    <s v="Maria Etezadi"/>
    <x v="2"/>
  </r>
  <r>
    <s v="Maria Etezadi"/>
    <x v="2"/>
  </r>
  <r>
    <s v="Evan Henry"/>
    <x v="2"/>
  </r>
  <r>
    <s v="Becky Castell"/>
    <x v="2"/>
  </r>
  <r>
    <s v="Becky Castell"/>
    <x v="2"/>
  </r>
  <r>
    <s v="Becky Castell"/>
    <x v="2"/>
  </r>
  <r>
    <s v="Gary Mitchum"/>
    <x v="2"/>
  </r>
  <r>
    <s v="Justin Hirsh"/>
    <x v="2"/>
  </r>
  <r>
    <s v="Justin Hirsh"/>
    <x v="2"/>
  </r>
  <r>
    <s v="Valerie Mitchum"/>
    <x v="2"/>
  </r>
  <r>
    <s v="Yoseph Carroll"/>
    <x v="2"/>
  </r>
  <r>
    <s v="Dorris liebe"/>
    <x v="2"/>
  </r>
  <r>
    <s v="Sarah Foster"/>
    <x v="2"/>
  </r>
  <r>
    <s v="Erin Smith"/>
    <x v="2"/>
  </r>
  <r>
    <s v="Alan Shonely"/>
    <x v="2"/>
  </r>
  <r>
    <s v="Alan Shonely"/>
    <x v="2"/>
  </r>
  <r>
    <s v="Jeremy Lonsdale"/>
    <x v="2"/>
  </r>
  <r>
    <s v="Jeremy Lonsdale"/>
    <x v="2"/>
  </r>
  <r>
    <s v="Jeremy Lonsdale"/>
    <x v="2"/>
  </r>
  <r>
    <s v="Jeremy Lonsdale"/>
    <x v="2"/>
  </r>
  <r>
    <s v="Logan Currie"/>
    <x v="2"/>
  </r>
  <r>
    <s v="Logan Currie"/>
    <x v="2"/>
  </r>
  <r>
    <s v="Logan Currie"/>
    <x v="2"/>
  </r>
  <r>
    <s v="Zuschuss Carroll"/>
    <x v="2"/>
  </r>
  <r>
    <s v="Zuschuss Carroll"/>
    <x v="2"/>
  </r>
  <r>
    <s v="Zuschuss Carroll"/>
    <x v="2"/>
  </r>
  <r>
    <s v="Eugene Hildebrand"/>
    <x v="2"/>
  </r>
  <r>
    <s v="Eugene Hildebrand"/>
    <x v="2"/>
  </r>
  <r>
    <s v="Clytie Kelty"/>
    <x v="2"/>
  </r>
  <r>
    <s v="Patrick Gardner"/>
    <x v="2"/>
  </r>
  <r>
    <s v="Raymond Messe"/>
    <x v="2"/>
  </r>
  <r>
    <s v="Christine Kargatis"/>
    <x v="2"/>
  </r>
  <r>
    <s v="Christine Kargatis"/>
    <x v="2"/>
  </r>
  <r>
    <s v="Christine Kargatis"/>
    <x v="2"/>
  </r>
  <r>
    <s v="Edward Becker"/>
    <x v="2"/>
  </r>
  <r>
    <s v="Sean Wendt"/>
    <x v="2"/>
  </r>
  <r>
    <s v="Sean Wendt"/>
    <x v="2"/>
  </r>
  <r>
    <s v="Herbert Flentye"/>
    <x v="2"/>
  </r>
  <r>
    <s v="Justin Ritter"/>
    <x v="2"/>
  </r>
  <r>
    <s v="Filia McAdams"/>
    <x v="2"/>
  </r>
  <r>
    <s v="Filia McAdams"/>
    <x v="2"/>
  </r>
  <r>
    <s v="Brian Thompson"/>
    <x v="2"/>
  </r>
  <r>
    <s v="Brian Thompson"/>
    <x v="2"/>
  </r>
  <r>
    <s v="Brian Thompson"/>
    <x v="2"/>
  </r>
  <r>
    <s v="Brian Thompson"/>
    <x v="2"/>
  </r>
  <r>
    <s v="Quincy Jones"/>
    <x v="2"/>
  </r>
  <r>
    <s v="Brian Dahlen"/>
    <x v="2"/>
  </r>
  <r>
    <s v="Brian Dahlen"/>
    <x v="2"/>
  </r>
  <r>
    <s v="Brian Dahlen"/>
    <x v="2"/>
  </r>
  <r>
    <s v="Beth Paige"/>
    <x v="2"/>
  </r>
  <r>
    <s v="Beth Paige"/>
    <x v="2"/>
  </r>
  <r>
    <s v="Jason Fortune-"/>
    <x v="2"/>
  </r>
  <r>
    <s v="Jason Fortune-"/>
    <x v="2"/>
  </r>
  <r>
    <s v="Jason Fortune-"/>
    <x v="2"/>
  </r>
  <r>
    <s v="Thomas Boland"/>
    <x v="2"/>
  </r>
  <r>
    <s v="Thomas Boland"/>
    <x v="2"/>
  </r>
  <r>
    <s v="Thomas Boland"/>
    <x v="2"/>
  </r>
  <r>
    <s v="Susan Pistek"/>
    <x v="2"/>
  </r>
  <r>
    <s v="Philip Brown"/>
    <x v="2"/>
  </r>
  <r>
    <s v="Kean Takahito"/>
    <x v="2"/>
  </r>
  <r>
    <s v="Kean Takahito"/>
    <x v="2"/>
  </r>
  <r>
    <s v="Tom Boeckenhauer"/>
    <x v="2"/>
  </r>
  <r>
    <s v="Jill Matthias"/>
    <x v="2"/>
  </r>
  <r>
    <s v="Ross Baird"/>
    <x v="2"/>
  </r>
  <r>
    <s v="Ross Baird"/>
    <x v="2"/>
  </r>
  <r>
    <s v="Ross Baird"/>
    <x v="2"/>
  </r>
  <r>
    <s v="Ross Baird"/>
    <x v="2"/>
  </r>
  <r>
    <s v="Bill Donatelli"/>
    <x v="2"/>
  </r>
  <r>
    <s v="Muhammed Yedwab"/>
    <x v="2"/>
  </r>
  <r>
    <s v="Muhammed Yedwab"/>
    <x v="2"/>
  </r>
  <r>
    <s v="Julie Kriz"/>
    <x v="2"/>
  </r>
  <r>
    <s v="Arthur Prichep"/>
    <x v="2"/>
  </r>
  <r>
    <s v="Bill Shonely"/>
    <x v="2"/>
  </r>
  <r>
    <s v="Bill Shonely"/>
    <x v="2"/>
  </r>
  <r>
    <s v="Bill Shonely"/>
    <x v="2"/>
  </r>
  <r>
    <s v="Bryan Mills"/>
    <x v="2"/>
  </r>
  <r>
    <s v="Pete Kriz"/>
    <x v="2"/>
  </r>
  <r>
    <s v="Pete Kriz"/>
    <x v="2"/>
  </r>
  <r>
    <s v="Ben Ferrer"/>
    <x v="2"/>
  </r>
  <r>
    <s v="Ben Ferrer"/>
    <x v="2"/>
  </r>
  <r>
    <s v="Sean Wendt"/>
    <x v="2"/>
  </r>
  <r>
    <s v="Jessica Myrick"/>
    <x v="2"/>
  </r>
  <r>
    <s v="Charles Sheldon"/>
    <x v="2"/>
  </r>
  <r>
    <s v="Clay Rozendal"/>
    <x v="2"/>
  </r>
  <r>
    <s v="Clay Rozendal"/>
    <x v="2"/>
  </r>
  <r>
    <s v="Roy FranzÃ¶sisch"/>
    <x v="2"/>
  </r>
  <r>
    <s v="Roy FranzÃ¶sisch"/>
    <x v="2"/>
  </r>
  <r>
    <s v="Thea Hudgings"/>
    <x v="2"/>
  </r>
  <r>
    <s v="Thea Hudgings"/>
    <x v="2"/>
  </r>
  <r>
    <s v="Thea Hudgings"/>
    <x v="2"/>
  </r>
  <r>
    <s v="Cindy Schnelling"/>
    <x v="2"/>
  </r>
  <r>
    <s v="Cindy Schnelling"/>
    <x v="2"/>
  </r>
  <r>
    <s v="Gary Mitchum"/>
    <x v="2"/>
  </r>
  <r>
    <s v="Gary Mitchum"/>
    <x v="2"/>
  </r>
  <r>
    <s v="Jas O'Carroll"/>
    <x v="2"/>
  </r>
  <r>
    <s v="Jas O'Carroll"/>
    <x v="2"/>
  </r>
  <r>
    <s v="Jas O'Carroll"/>
    <x v="2"/>
  </r>
  <r>
    <s v="Jas O'Carroll"/>
    <x v="2"/>
  </r>
  <r>
    <s v="Jas O'Carroll"/>
    <x v="2"/>
  </r>
  <r>
    <s v="Jas O'Carroll"/>
    <x v="2"/>
  </r>
  <r>
    <s v="Kunst Miller"/>
    <x v="2"/>
  </r>
  <r>
    <s v="Kunst Miller"/>
    <x v="2"/>
  </r>
  <r>
    <s v="Kunst Miller"/>
    <x v="2"/>
  </r>
  <r>
    <s v="Kunst Miller"/>
    <x v="2"/>
  </r>
  <r>
    <s v="Kunst Miller"/>
    <x v="2"/>
  </r>
  <r>
    <s v="Kunst Miller"/>
    <x v="2"/>
  </r>
  <r>
    <s v="Kunst Miller"/>
    <x v="2"/>
  </r>
  <r>
    <s v="Sibella Parks"/>
    <x v="2"/>
  </r>
  <r>
    <s v="Sibella Parks"/>
    <x v="2"/>
  </r>
  <r>
    <s v="Sibella Parks"/>
    <x v="2"/>
  </r>
  <r>
    <s v="Duane Noonan"/>
    <x v="2"/>
  </r>
  <r>
    <s v="Brian Thompson"/>
    <x v="2"/>
  </r>
  <r>
    <s v="Brian Thompson"/>
    <x v="2"/>
  </r>
  <r>
    <s v="Tanja Norvell"/>
    <x v="2"/>
  </r>
  <r>
    <s v="Tanja Norvell"/>
    <x v="2"/>
  </r>
  <r>
    <s v="Tanja Norvell"/>
    <x v="2"/>
  </r>
  <r>
    <s v="Tanja Norvell"/>
    <x v="2"/>
  </r>
  <r>
    <s v="Tanja Norvell"/>
    <x v="2"/>
  </r>
  <r>
    <s v="Ed Ludwig"/>
    <x v="2"/>
  </r>
  <r>
    <s v="Tonja Turnell"/>
    <x v="2"/>
  </r>
  <r>
    <s v="Paul Gonzalez"/>
    <x v="2"/>
  </r>
  <r>
    <s v="Michael Moore"/>
    <x v="2"/>
  </r>
  <r>
    <s v="Michael Moore"/>
    <x v="2"/>
  </r>
  <r>
    <s v="Grace Kelly"/>
    <x v="2"/>
  </r>
  <r>
    <s v="Grace Kelly"/>
    <x v="2"/>
  </r>
  <r>
    <s v="Heather Kirkland"/>
    <x v="2"/>
  </r>
  <r>
    <s v="Max Jones"/>
    <x v="2"/>
  </r>
  <r>
    <s v="Max Jones"/>
    <x v="2"/>
  </r>
  <r>
    <s v="Max Jones"/>
    <x v="2"/>
  </r>
  <r>
    <s v="Art Ferguson"/>
    <x v="2"/>
  </r>
  <r>
    <s v="Art Ferguson"/>
    <x v="2"/>
  </r>
  <r>
    <s v="Cathy Armstrong"/>
    <x v="2"/>
  </r>
  <r>
    <s v="Jack Lebron"/>
    <x v="2"/>
  </r>
  <r>
    <s v="Craig Leslie"/>
    <x v="2"/>
  </r>
  <r>
    <s v="Craig Leslie"/>
    <x v="2"/>
  </r>
  <r>
    <s v="Craig Leslie"/>
    <x v="2"/>
  </r>
  <r>
    <s v="John Lucas"/>
    <x v="2"/>
  </r>
  <r>
    <s v="John Lucas"/>
    <x v="2"/>
  </r>
  <r>
    <s v="John Lucas"/>
    <x v="2"/>
  </r>
  <r>
    <s v="Dennis Bolton"/>
    <x v="2"/>
  </r>
  <r>
    <s v="Nona Balk"/>
    <x v="2"/>
  </r>
  <r>
    <s v="Nona Balk"/>
    <x v="2"/>
  </r>
  <r>
    <s v="Erica Hernandez"/>
    <x v="2"/>
  </r>
  <r>
    <s v="Bill Overfelt"/>
    <x v="2"/>
  </r>
  <r>
    <s v="Rob Beeghly"/>
    <x v="2"/>
  </r>
  <r>
    <s v="John Lee"/>
    <x v="2"/>
  </r>
  <r>
    <s v="Ben Ferrer"/>
    <x v="2"/>
  </r>
  <r>
    <s v="Ken Dana"/>
    <x v="2"/>
  </r>
  <r>
    <s v="Herbert Flentye"/>
    <x v="2"/>
  </r>
  <r>
    <s v="Herbert Flentye"/>
    <x v="2"/>
  </r>
  <r>
    <s v="Herbert Flentye"/>
    <x v="2"/>
  </r>
  <r>
    <s v="Chris McAfee"/>
    <x v="2"/>
  </r>
  <r>
    <s v="Chris McAfee"/>
    <x v="2"/>
  </r>
  <r>
    <s v="Chris McAfee"/>
    <x v="2"/>
  </r>
  <r>
    <s v="Bryan Davis"/>
    <x v="2"/>
  </r>
  <r>
    <s v="Cindy Chapman"/>
    <x v="2"/>
  </r>
  <r>
    <s v="Cindy Chapman"/>
    <x v="2"/>
  </r>
  <r>
    <s v="Dan Lawera"/>
    <x v="2"/>
  </r>
  <r>
    <s v="Adam Shillingsburg"/>
    <x v="2"/>
  </r>
  <r>
    <s v="Adam Shillingsburg"/>
    <x v="2"/>
  </r>
  <r>
    <s v="Adam Shillingsburg"/>
    <x v="2"/>
  </r>
  <r>
    <s v="Nick Radford"/>
    <x v="2"/>
  </r>
  <r>
    <s v="Edward Hooks"/>
    <x v="2"/>
  </r>
  <r>
    <s v="Edward Hooks"/>
    <x v="2"/>
  </r>
  <r>
    <s v="Edward Hooks"/>
    <x v="2"/>
  </r>
  <r>
    <s v="Edward Hooks"/>
    <x v="2"/>
  </r>
  <r>
    <s v="Christy Brittain"/>
    <x v="2"/>
  </r>
  <r>
    <s v="Christy Brittain"/>
    <x v="2"/>
  </r>
  <r>
    <s v="Christy Brittain"/>
    <x v="2"/>
  </r>
  <r>
    <s v="Susan MacKendrick"/>
    <x v="2"/>
  </r>
  <r>
    <s v="Susan MacKendrick"/>
    <x v="2"/>
  </r>
  <r>
    <s v="Susan MacKendrick"/>
    <x v="2"/>
  </r>
  <r>
    <s v="Susan MacKendrick"/>
    <x v="2"/>
  </r>
  <r>
    <s v="Susan MacKendrick"/>
    <x v="2"/>
  </r>
  <r>
    <s v="Susan MacKendrick"/>
    <x v="2"/>
  </r>
  <r>
    <s v="Natalie DeCherney"/>
    <x v="2"/>
  </r>
  <r>
    <s v="Patrick Jones"/>
    <x v="2"/>
  </r>
  <r>
    <s v="Barry Franz"/>
    <x v="2"/>
  </r>
  <r>
    <s v="Barry Franz"/>
    <x v="2"/>
  </r>
  <r>
    <s v="Darrin Martin"/>
    <x v="2"/>
  </r>
  <r>
    <s v="Darrin Martin"/>
    <x v="2"/>
  </r>
  <r>
    <s v="Zuschuss Donatelli"/>
    <x v="2"/>
  </r>
  <r>
    <s v="Amy Hunt"/>
    <x v="2"/>
  </r>
  <r>
    <s v="Lindsay Williams"/>
    <x v="2"/>
  </r>
  <r>
    <s v="Lindsay Williams"/>
    <x v="2"/>
  </r>
  <r>
    <s v="Rick Bensley"/>
    <x v="2"/>
  </r>
  <r>
    <s v="Rick Bensley"/>
    <x v="2"/>
  </r>
  <r>
    <s v="Brad Eason"/>
    <x v="2"/>
  </r>
  <r>
    <s v="Brad Eason"/>
    <x v="2"/>
  </r>
  <r>
    <s v="Brad Eason"/>
    <x v="2"/>
  </r>
  <r>
    <s v="Art Ferguson"/>
    <x v="2"/>
  </r>
  <r>
    <s v="Art Ferguson"/>
    <x v="2"/>
  </r>
  <r>
    <s v="Brad Eason"/>
    <x v="2"/>
  </r>
  <r>
    <s v="Gene McClure"/>
    <x v="2"/>
  </r>
  <r>
    <s v="Caroline Jumper"/>
    <x v="2"/>
  </r>
  <r>
    <s v="Caroline Jumper"/>
    <x v="2"/>
  </r>
  <r>
    <s v="Caroline Jumper"/>
    <x v="2"/>
  </r>
  <r>
    <s v="Caroline Jumper"/>
    <x v="2"/>
  </r>
  <r>
    <s v="Caroline Jumper"/>
    <x v="2"/>
  </r>
  <r>
    <s v="Caroline Jumper"/>
    <x v="2"/>
  </r>
  <r>
    <s v="George Bell"/>
    <x v="2"/>
  </r>
  <r>
    <s v="Clay Ludtke"/>
    <x v="2"/>
  </r>
  <r>
    <s v="Clay Ludtke"/>
    <x v="2"/>
  </r>
  <r>
    <s v="Clay Ludtke"/>
    <x v="2"/>
  </r>
  <r>
    <s v="Clay Ludtke"/>
    <x v="2"/>
  </r>
  <r>
    <s v="Clay Ludtke"/>
    <x v="2"/>
  </r>
  <r>
    <s v="Trudy Brown"/>
    <x v="2"/>
  </r>
  <r>
    <s v="Sonia Sunley"/>
    <x v="2"/>
  </r>
  <r>
    <s v="Julia West"/>
    <x v="2"/>
  </r>
  <r>
    <s v="Julia West"/>
    <x v="2"/>
  </r>
  <r>
    <s v="Paul Stevenson"/>
    <x v="2"/>
  </r>
  <r>
    <s v="Ricardo Sperren"/>
    <x v="2"/>
  </r>
  <r>
    <s v="Mick Brown"/>
    <x v="2"/>
  </r>
  <r>
    <s v="Thea Hendricks"/>
    <x v="2"/>
  </r>
  <r>
    <s v="Cynthia Voltz"/>
    <x v="2"/>
  </r>
  <r>
    <s v="Cynthia Voltz"/>
    <x v="2"/>
  </r>
  <r>
    <s v="Cynthia Voltz"/>
    <x v="2"/>
  </r>
  <r>
    <s v="Cynthia Voltz"/>
    <x v="2"/>
  </r>
  <r>
    <s v="Cynthia Voltz"/>
    <x v="2"/>
  </r>
  <r>
    <s v="Roger Demir"/>
    <x v="2"/>
  </r>
  <r>
    <s v="Christopher Schild"/>
    <x v="2"/>
  </r>
  <r>
    <s v="Gene McClure"/>
    <x v="2"/>
  </r>
  <r>
    <s v="Ted Trevino"/>
    <x v="2"/>
  </r>
  <r>
    <s v="Vivek Grady"/>
    <x v="2"/>
  </r>
  <r>
    <s v="Filia McAdams"/>
    <x v="2"/>
  </r>
  <r>
    <s v="Jill Matthias"/>
    <x v="2"/>
  </r>
  <r>
    <s v="Harry Marie"/>
    <x v="2"/>
  </r>
  <r>
    <s v="Harry Marie"/>
    <x v="2"/>
  </r>
  <r>
    <s v="Vivian Mathis"/>
    <x v="2"/>
  </r>
  <r>
    <s v="Vivian Mathis"/>
    <x v="2"/>
  </r>
  <r>
    <s v="Logan Haushalter"/>
    <x v="2"/>
  </r>
  <r>
    <s v="Michael Kennedy"/>
    <x v="2"/>
  </r>
  <r>
    <s v="Michael Kennedy"/>
    <x v="2"/>
  </r>
  <r>
    <s v="Michael Kennedy"/>
    <x v="2"/>
  </r>
  <r>
    <s v="Michael Kennedy"/>
    <x v="2"/>
  </r>
  <r>
    <s v="Michael Kennedy"/>
    <x v="2"/>
  </r>
  <r>
    <s v="Michael Kennedy"/>
    <x v="2"/>
  </r>
  <r>
    <s v="Michael Kennedy"/>
    <x v="2"/>
  </r>
  <r>
    <s v="Tiffany House"/>
    <x v="2"/>
  </r>
  <r>
    <s v="Steve Nguyen"/>
    <x v="2"/>
  </r>
  <r>
    <s v="Steve Nguyen"/>
    <x v="2"/>
  </r>
  <r>
    <s v="Steve Nguyen"/>
    <x v="2"/>
  </r>
  <r>
    <s v="Thomas Thornton"/>
    <x v="2"/>
  </r>
  <r>
    <s v="Darren Powers"/>
    <x v="2"/>
  </r>
  <r>
    <s v="Michael Nguyen"/>
    <x v="2"/>
  </r>
  <r>
    <s v="Jim Radford"/>
    <x v="2"/>
  </r>
  <r>
    <s v="Denny Ordway"/>
    <x v="2"/>
  </r>
  <r>
    <s v="Sanjit Chand"/>
    <x v="2"/>
  </r>
  <r>
    <s v="Sanjit Chand"/>
    <x v="2"/>
  </r>
  <r>
    <s v="Roy Phan"/>
    <x v="2"/>
  </r>
  <r>
    <s v="Roy Phan"/>
    <x v="2"/>
  </r>
  <r>
    <s v="Arthur Gainer"/>
    <x v="2"/>
  </r>
  <r>
    <s v="Arthur Gainer"/>
    <x v="2"/>
  </r>
  <r>
    <s v="Arthur Gainer"/>
    <x v="2"/>
  </r>
  <r>
    <s v="Luke Weiss"/>
    <x v="2"/>
  </r>
  <r>
    <s v="Luke Weiss"/>
    <x v="2"/>
  </r>
  <r>
    <s v="Luke Weiss"/>
    <x v="2"/>
  </r>
  <r>
    <s v="Luke Weiss"/>
    <x v="2"/>
  </r>
  <r>
    <s v="Eric Barreto"/>
    <x v="2"/>
  </r>
  <r>
    <s v="Eric Barreto"/>
    <x v="2"/>
  </r>
  <r>
    <s v="Laurel Elliston"/>
    <x v="2"/>
  </r>
  <r>
    <s v="Bradley Nguyen"/>
    <x v="2"/>
  </r>
  <r>
    <s v="Bradley Nguyen"/>
    <x v="2"/>
  </r>
  <r>
    <s v="Bradley Nguyen"/>
    <x v="2"/>
  </r>
  <r>
    <s v="Bradley Nguyen"/>
    <x v="2"/>
  </r>
  <r>
    <s v="Bradley Nguyen"/>
    <x v="2"/>
  </r>
  <r>
    <s v="Bill Tyler"/>
    <x v="2"/>
  </r>
  <r>
    <s v="Roy Phan"/>
    <x v="2"/>
  </r>
  <r>
    <s v="Anna HÃ¤berlin"/>
    <x v="2"/>
  </r>
  <r>
    <s v="Rick Bensley"/>
    <x v="2"/>
  </r>
  <r>
    <s v="Rick Bensley"/>
    <x v="2"/>
  </r>
  <r>
    <s v="Joe Kamberova"/>
    <x v="2"/>
  </r>
  <r>
    <s v="Dean Braden"/>
    <x v="2"/>
  </r>
  <r>
    <s v="Eugene Hildebrand"/>
    <x v="2"/>
  </r>
  <r>
    <s v="Logan Haushalter"/>
    <x v="2"/>
  </r>
  <r>
    <s v="Logan Haushalter"/>
    <x v="2"/>
  </r>
  <r>
    <s v="Linda Cazamias"/>
    <x v="2"/>
  </r>
  <r>
    <s v="Christine Phan"/>
    <x v="2"/>
  </r>
  <r>
    <s v="Alejandro Savely"/>
    <x v="2"/>
  </r>
  <r>
    <s v="Alejandro Savely"/>
    <x v="2"/>
  </r>
  <r>
    <s v="Sally Hughsby"/>
    <x v="2"/>
  </r>
  <r>
    <s v="Art Ferguson"/>
    <x v="2"/>
  </r>
  <r>
    <s v="Art Ferguson"/>
    <x v="2"/>
  </r>
  <r>
    <s v="Art Ferguson"/>
    <x v="2"/>
  </r>
  <r>
    <s v="Art Ferguson"/>
    <x v="2"/>
  </r>
  <r>
    <s v="Art Ferguson"/>
    <x v="2"/>
  </r>
  <r>
    <s v="Art Ferguson"/>
    <x v="2"/>
  </r>
  <r>
    <s v="Jeremy Farry"/>
    <x v="2"/>
  </r>
  <r>
    <s v="Jim Epp"/>
    <x v="2"/>
  </r>
  <r>
    <s v="Lisa DeCherney"/>
    <x v="2"/>
  </r>
  <r>
    <s v="Ken Lonsdale"/>
    <x v="2"/>
  </r>
  <r>
    <s v="Anne Pryor"/>
    <x v="2"/>
  </r>
  <r>
    <s v="Christopher Conant"/>
    <x v="2"/>
  </r>
  <r>
    <s v="Christopher Conant"/>
    <x v="2"/>
  </r>
  <r>
    <s v="Christopher Conant"/>
    <x v="2"/>
  </r>
  <r>
    <s v="Christopher Conant"/>
    <x v="2"/>
  </r>
  <r>
    <s v="Eugene Hildebrand"/>
    <x v="2"/>
  </r>
  <r>
    <s v="Eugene Hildebrand"/>
    <x v="2"/>
  </r>
  <r>
    <s v="Dennis Pardue"/>
    <x v="2"/>
  </r>
  <r>
    <s v="Julia Barnett"/>
    <x v="2"/>
  </r>
  <r>
    <s v="Julia Barnett"/>
    <x v="2"/>
  </r>
  <r>
    <s v="Julia Barnett"/>
    <x v="2"/>
  </r>
  <r>
    <s v="Maurice Satty"/>
    <x v="2"/>
  </r>
  <r>
    <s v="Maurice Satty"/>
    <x v="2"/>
  </r>
  <r>
    <s v="Maurice Satty"/>
    <x v="2"/>
  </r>
  <r>
    <s v="Maurice Satty"/>
    <x v="2"/>
  </r>
  <r>
    <s v="Toby Braunhardt"/>
    <x v="2"/>
  </r>
  <r>
    <s v="Toby Braunhardt"/>
    <x v="2"/>
  </r>
  <r>
    <s v="Toby Braunhardt"/>
    <x v="2"/>
  </r>
  <r>
    <s v="Toby Braunhardt"/>
    <x v="2"/>
  </r>
  <r>
    <s v="Tiffany House"/>
    <x v="2"/>
  </r>
  <r>
    <s v="Tiffany House"/>
    <x v="2"/>
  </r>
  <r>
    <s v="Stewart Visinsky"/>
    <x v="2"/>
  </r>
  <r>
    <s v="Stewart Visinsky"/>
    <x v="2"/>
  </r>
  <r>
    <s v="Stewart Visinsky"/>
    <x v="2"/>
  </r>
  <r>
    <s v="Stewart Visinsky"/>
    <x v="2"/>
  </r>
  <r>
    <s v="Stewart Visinsky"/>
    <x v="2"/>
  </r>
  <r>
    <s v="Cathy Prescott"/>
    <x v="2"/>
  </r>
  <r>
    <s v="Cathy Prescott"/>
    <x v="2"/>
  </r>
  <r>
    <s v="Chris McAfee"/>
    <x v="2"/>
  </r>
  <r>
    <s v="Laura Armstrong"/>
    <x v="2"/>
  </r>
  <r>
    <s v="Laura Armstrong"/>
    <x v="2"/>
  </r>
  <r>
    <s v="Laura Armstrong"/>
    <x v="2"/>
  </r>
  <r>
    <s v="Brian Stugart"/>
    <x v="2"/>
  </r>
  <r>
    <s v="Brian Stugart"/>
    <x v="2"/>
  </r>
  <r>
    <s v="Brian Stugart"/>
    <x v="2"/>
  </r>
  <r>
    <s v="Lynn Smith"/>
    <x v="2"/>
  </r>
  <r>
    <s v="Valerie Dominguez"/>
    <x v="2"/>
  </r>
  <r>
    <s v="Kimberly Carter"/>
    <x v="2"/>
  </r>
  <r>
    <s v="Kimberly Carter"/>
    <x v="2"/>
  </r>
  <r>
    <s v="Clay Ludtke"/>
    <x v="2"/>
  </r>
  <r>
    <s v="Clay Ludtke"/>
    <x v="2"/>
  </r>
  <r>
    <s v="Clay Ludtke"/>
    <x v="2"/>
  </r>
  <r>
    <s v="Clay Ludtke"/>
    <x v="2"/>
  </r>
  <r>
    <s v="Clay Ludtke"/>
    <x v="2"/>
  </r>
  <r>
    <s v="Edward Hooks"/>
    <x v="2"/>
  </r>
  <r>
    <s v="Tanja Norvell"/>
    <x v="2"/>
  </r>
  <r>
    <s v="Rob Lucas"/>
    <x v="2"/>
  </r>
  <r>
    <s v="Rob Lucas"/>
    <x v="2"/>
  </r>
  <r>
    <s v="Raymond Buch"/>
    <x v="2"/>
  </r>
  <r>
    <s v="Raymond Buch"/>
    <x v="2"/>
  </r>
  <r>
    <s v="Raymond Buch"/>
    <x v="2"/>
  </r>
  <r>
    <s v="Maribeth Yedwab"/>
    <x v="2"/>
  </r>
  <r>
    <s v="Maribeth Yedwab"/>
    <x v="2"/>
  </r>
  <r>
    <s v="Maribeth Yedwab"/>
    <x v="2"/>
  </r>
  <r>
    <s v="Maribeth Yedwab"/>
    <x v="2"/>
  </r>
  <r>
    <s v="Maribeth Yedwab"/>
    <x v="2"/>
  </r>
  <r>
    <s v="Robert Waldorf"/>
    <x v="2"/>
  </r>
  <r>
    <s v="Brooke Gillingham"/>
    <x v="2"/>
  </r>
  <r>
    <s v="Anna HÃ¤berlin"/>
    <x v="2"/>
  </r>
  <r>
    <s v="Anna HÃ¤berlin"/>
    <x v="2"/>
  </r>
  <r>
    <s v="Anna HÃ¤berlin"/>
    <x v="2"/>
  </r>
  <r>
    <s v="Justin MacKendrick"/>
    <x v="2"/>
  </r>
  <r>
    <s v="Nancy Lomonaco"/>
    <x v="2"/>
  </r>
  <r>
    <s v="Eugene Moren"/>
    <x v="2"/>
  </r>
  <r>
    <s v="Eugene Moren"/>
    <x v="2"/>
  </r>
  <r>
    <s v="Eugene Moren"/>
    <x v="2"/>
  </r>
  <r>
    <s v="Eugene Moren"/>
    <x v="2"/>
  </r>
  <r>
    <s v="Eugene Moren"/>
    <x v="2"/>
  </r>
  <r>
    <s v="Eugene Moren"/>
    <x v="2"/>
  </r>
  <r>
    <s v="Eugene Moren"/>
    <x v="2"/>
  </r>
  <r>
    <s v="Eugene Moren"/>
    <x v="2"/>
  </r>
  <r>
    <s v="Jason Gross"/>
    <x v="2"/>
  </r>
  <r>
    <s v="Edward Becker"/>
    <x v="2"/>
  </r>
  <r>
    <s v="Edward Becker"/>
    <x v="2"/>
  </r>
  <r>
    <s v="Annie Thurman"/>
    <x v="2"/>
  </r>
  <r>
    <s v="Annie Thurman"/>
    <x v="2"/>
  </r>
  <r>
    <s v="Beth Paige"/>
    <x v="2"/>
  </r>
  <r>
    <s v="Beth Paige"/>
    <x v="2"/>
  </r>
  <r>
    <s v="Beth Paige"/>
    <x v="2"/>
  </r>
  <r>
    <s v="Beth Paige"/>
    <x v="2"/>
  </r>
  <r>
    <s v="Neoma Murray"/>
    <x v="2"/>
  </r>
  <r>
    <s v="Neoma Murray"/>
    <x v="2"/>
  </r>
  <r>
    <s v="Karen Carlisle"/>
    <x v="2"/>
  </r>
  <r>
    <s v="Edward Hooks"/>
    <x v="2"/>
  </r>
  <r>
    <s v="Edward Hooks"/>
    <x v="2"/>
  </r>
  <r>
    <s v="Edward Hooks"/>
    <x v="2"/>
  </r>
  <r>
    <s v="Christine Phan"/>
    <x v="2"/>
  </r>
  <r>
    <s v="Karen Daniels"/>
    <x v="2"/>
  </r>
  <r>
    <s v="Ken Lonsdale"/>
    <x v="2"/>
  </r>
  <r>
    <s v="Ken Lonsdale"/>
    <x v="2"/>
  </r>
  <r>
    <s v="Ken Lonsdale"/>
    <x v="2"/>
  </r>
  <r>
    <s v="Ken Lonsdale"/>
    <x v="2"/>
  </r>
  <r>
    <s v="Ken Lonsdale"/>
    <x v="2"/>
  </r>
  <r>
    <s v="Ken Lonsdale"/>
    <x v="2"/>
  </r>
  <r>
    <s v="Ken Lonsdale"/>
    <x v="2"/>
  </r>
  <r>
    <s v="Edward Nazzal"/>
    <x v="2"/>
  </r>
  <r>
    <s v="Edward Nazzal"/>
    <x v="2"/>
  </r>
  <r>
    <s v="Edward Nazzal"/>
    <x v="2"/>
  </r>
  <r>
    <s v="Edward Nazzal"/>
    <x v="2"/>
  </r>
  <r>
    <s v="Joni Sundaresam"/>
    <x v="2"/>
  </r>
  <r>
    <s v="Joni Sundaresam"/>
    <x v="2"/>
  </r>
  <r>
    <s v="Janet Lee"/>
    <x v="2"/>
  </r>
  <r>
    <s v="Janet Lee"/>
    <x v="2"/>
  </r>
  <r>
    <s v="Janet Lee"/>
    <x v="2"/>
  </r>
  <r>
    <s v="Chloris Kastensmidt"/>
    <x v="2"/>
  </r>
  <r>
    <s v="Chloris Kastensmidt"/>
    <x v="2"/>
  </r>
  <r>
    <s v="Ken Brennan"/>
    <x v="2"/>
  </r>
  <r>
    <s v="Roy Collins"/>
    <x v="2"/>
  </r>
  <r>
    <s v="Dave Brooks"/>
    <x v="2"/>
  </r>
  <r>
    <s v="Scot Coram"/>
    <x v="2"/>
  </r>
  <r>
    <s v="Clytie Kelty"/>
    <x v="2"/>
  </r>
  <r>
    <s v="Clytie Kelty"/>
    <x v="2"/>
  </r>
  <r>
    <s v="Clytie Kelty"/>
    <x v="2"/>
  </r>
  <r>
    <s v="Clytie Kelty"/>
    <x v="2"/>
  </r>
  <r>
    <s v="Clytie Kelty"/>
    <x v="2"/>
  </r>
  <r>
    <s v="Clytie Kelty"/>
    <x v="2"/>
  </r>
  <r>
    <s v="Clytie Kelty"/>
    <x v="2"/>
  </r>
  <r>
    <s v="Ross Baird"/>
    <x v="2"/>
  </r>
  <r>
    <s v="Ross Baird"/>
    <x v="2"/>
  </r>
  <r>
    <s v="Maria Etezadi"/>
    <x v="2"/>
  </r>
  <r>
    <s v="Maria Etezadi"/>
    <x v="2"/>
  </r>
  <r>
    <s v="Maria Etezadi"/>
    <x v="2"/>
  </r>
  <r>
    <s v="Liz Preis"/>
    <x v="2"/>
  </r>
  <r>
    <s v="Liz Preis"/>
    <x v="2"/>
  </r>
  <r>
    <s v="Ross DeVincentis"/>
    <x v="2"/>
  </r>
  <r>
    <s v="Frank Merwin"/>
    <x v="2"/>
  </r>
  <r>
    <s v="Frank Merwin"/>
    <x v="2"/>
  </r>
  <r>
    <s v="Roy Skaria"/>
    <x v="2"/>
  </r>
  <r>
    <s v="Greg Matthias"/>
    <x v="2"/>
  </r>
  <r>
    <s v="Toby Carlisle"/>
    <x v="2"/>
  </r>
  <r>
    <s v="Dean Braden"/>
    <x v="2"/>
  </r>
  <r>
    <s v="Benjamin Farhat"/>
    <x v="2"/>
  </r>
  <r>
    <s v="Olvera Toch"/>
    <x v="2"/>
  </r>
  <r>
    <s v="Olvera Toch"/>
    <x v="2"/>
  </r>
  <r>
    <s v="Olvera Toch"/>
    <x v="2"/>
  </r>
  <r>
    <s v="Joy Bell-"/>
    <x v="2"/>
  </r>
  <r>
    <s v="Mary Zewe"/>
    <x v="2"/>
  </r>
  <r>
    <s v="Mary Zewe"/>
    <x v="2"/>
  </r>
  <r>
    <s v="Mary Zewe"/>
    <x v="2"/>
  </r>
  <r>
    <s v="Erica Smith"/>
    <x v="2"/>
  </r>
  <r>
    <s v="Sanjit Engle"/>
    <x v="2"/>
  </r>
  <r>
    <s v="Sanjit Engle"/>
    <x v="2"/>
  </r>
  <r>
    <s v="Sanjit Engle"/>
    <x v="2"/>
  </r>
  <r>
    <s v="Seth Vernon"/>
    <x v="2"/>
  </r>
  <r>
    <s v="Darrin Van Huff"/>
    <x v="2"/>
  </r>
  <r>
    <s v="Stewart Carmichael"/>
    <x v="2"/>
  </r>
  <r>
    <s v="Stewart Carmichael"/>
    <x v="2"/>
  </r>
  <r>
    <s v="Steven Cartwright"/>
    <x v="2"/>
  </r>
  <r>
    <s v="Steven Cartwright"/>
    <x v="2"/>
  </r>
  <r>
    <s v="Steven Cartwright"/>
    <x v="2"/>
  </r>
  <r>
    <s v="Steven Cartwright"/>
    <x v="2"/>
  </r>
  <r>
    <s v="Steven Cartwright"/>
    <x v="2"/>
  </r>
  <r>
    <s v="Philisse Overcash"/>
    <x v="2"/>
  </r>
  <r>
    <s v="Philisse Overcash"/>
    <x v="2"/>
  </r>
  <r>
    <s v="Craig Reiter"/>
    <x v="2"/>
  </r>
  <r>
    <s v="Christy Brittain"/>
    <x v="2"/>
  </r>
  <r>
    <s v="Christy Brittain"/>
    <x v="2"/>
  </r>
  <r>
    <s v="Erin Ashbrook"/>
    <x v="2"/>
  </r>
  <r>
    <s v="Erin Ashbrook"/>
    <x v="2"/>
  </r>
  <r>
    <s v="Arthur Wiediger"/>
    <x v="2"/>
  </r>
  <r>
    <s v="Arthur Wiediger"/>
    <x v="2"/>
  </r>
  <r>
    <s v="Arthur Wiediger"/>
    <x v="2"/>
  </r>
  <r>
    <s v="Arthur Wiediger"/>
    <x v="2"/>
  </r>
  <r>
    <s v="Arthur Wiediger"/>
    <x v="2"/>
  </r>
  <r>
    <s v="Arthur Wiediger"/>
    <x v="2"/>
  </r>
  <r>
    <s v="Arthur Wiediger"/>
    <x v="2"/>
  </r>
  <r>
    <s v="Sample Company A"/>
    <x v="2"/>
  </r>
  <r>
    <s v="Sonia Sunley"/>
    <x v="2"/>
  </r>
  <r>
    <s v="Greg Tran"/>
    <x v="2"/>
  </r>
  <r>
    <s v="Paul Van Hugh"/>
    <x v="2"/>
  </r>
  <r>
    <s v="Paul Van Hugh"/>
    <x v="2"/>
  </r>
  <r>
    <s v="Paul Van Hugh"/>
    <x v="2"/>
  </r>
  <r>
    <s v="Paul Van Hugh"/>
    <x v="2"/>
  </r>
  <r>
    <s v="Marc Harrigan"/>
    <x v="2"/>
  </r>
  <r>
    <s v="Ed Braxton"/>
    <x v="2"/>
  </r>
  <r>
    <s v="Jim Sink"/>
    <x v="2"/>
  </r>
  <r>
    <s v="Vivian Mathis"/>
    <x v="2"/>
  </r>
  <r>
    <s v="Vivian Mathis"/>
    <x v="2"/>
  </r>
  <r>
    <s v="Anthony Rawles"/>
    <x v="2"/>
  </r>
  <r>
    <s v="Lynn Smith"/>
    <x v="2"/>
  </r>
  <r>
    <s v="Bill Donatelli"/>
    <x v="2"/>
  </r>
  <r>
    <s v="James Lanier"/>
    <x v="2"/>
  </r>
  <r>
    <s v="Jennifer Jackson"/>
    <x v="2"/>
  </r>
  <r>
    <s v="Ted Butterfield"/>
    <x v="2"/>
  </r>
  <r>
    <s v="Ted Butterfield"/>
    <x v="2"/>
  </r>
  <r>
    <s v="Ted Butterfield"/>
    <x v="2"/>
  </r>
  <r>
    <s v="Ted Butterfield"/>
    <x v="2"/>
  </r>
  <r>
    <s v="Ted Butterfield"/>
    <x v="2"/>
  </r>
  <r>
    <s v="Ted Butterfield"/>
    <x v="2"/>
  </r>
  <r>
    <s v="Ted Butterfield"/>
    <x v="2"/>
  </r>
  <r>
    <s v="Ivan Gibson"/>
    <x v="2"/>
  </r>
  <r>
    <s v="Fred McMath"/>
    <x v="2"/>
  </r>
  <r>
    <s v="Mike Vittorini"/>
    <x v="2"/>
  </r>
  <r>
    <s v="Mike Vittorini"/>
    <x v="2"/>
  </r>
  <r>
    <s v="Mike Vittorini"/>
    <x v="2"/>
  </r>
  <r>
    <s v="Lena Creighton"/>
    <x v="2"/>
  </r>
  <r>
    <s v="Lena Creighton"/>
    <x v="2"/>
  </r>
  <r>
    <s v="Christine Phan"/>
    <x v="2"/>
  </r>
  <r>
    <s v="Christine Phan"/>
    <x v="2"/>
  </r>
  <r>
    <s v="Christine Phan"/>
    <x v="2"/>
  </r>
  <r>
    <s v="Denise Monton"/>
    <x v="2"/>
  </r>
  <r>
    <s v="Bobby Trafton"/>
    <x v="2"/>
  </r>
  <r>
    <s v="Stewart Carmichael"/>
    <x v="2"/>
  </r>
  <r>
    <s v="Stewart Carmichael"/>
    <x v="2"/>
  </r>
  <r>
    <s v="Stewart Carmichael"/>
    <x v="2"/>
  </r>
  <r>
    <s v="Karen Carlisle"/>
    <x v="2"/>
  </r>
  <r>
    <s v="Lena Hernandez"/>
    <x v="2"/>
  </r>
  <r>
    <s v="Lena Hernandez"/>
    <x v="2"/>
  </r>
  <r>
    <s v="Dave Poirier"/>
    <x v="2"/>
  </r>
  <r>
    <s v="Dave Poirier"/>
    <x v="2"/>
  </r>
  <r>
    <s v="Catherine Glotzbach"/>
    <x v="2"/>
  </r>
  <r>
    <s v="Catherine Glotzbach"/>
    <x v="2"/>
  </r>
  <r>
    <s v="Catherine Glotzbach"/>
    <x v="2"/>
  </r>
  <r>
    <s v="Catherine Glotzbach"/>
    <x v="2"/>
  </r>
  <r>
    <s v="Roy Collins"/>
    <x v="2"/>
  </r>
  <r>
    <s v="Roy Collins"/>
    <x v="2"/>
  </r>
  <r>
    <s v="Roy Collins"/>
    <x v="2"/>
  </r>
  <r>
    <s v="Roy Collins"/>
    <x v="2"/>
  </r>
  <r>
    <s v="Roy Collins"/>
    <x v="2"/>
  </r>
  <r>
    <s v="Erin Ashbrook"/>
    <x v="2"/>
  </r>
  <r>
    <s v="Erin Ashbrook"/>
    <x v="2"/>
  </r>
  <r>
    <s v="Bill Shonely"/>
    <x v="2"/>
  </r>
  <r>
    <s v="Bill Shonely"/>
    <x v="2"/>
  </r>
  <r>
    <s v="Adam Shillingsburg"/>
    <x v="2"/>
  </r>
  <r>
    <s v="Adam Shillingsburg"/>
    <x v="2"/>
  </r>
  <r>
    <s v="Adam Shillingsburg"/>
    <x v="2"/>
  </r>
  <r>
    <s v="Ken Brennan"/>
    <x v="2"/>
  </r>
  <r>
    <s v="Irene Maddox"/>
    <x v="2"/>
  </r>
  <r>
    <s v="Irene Maddox"/>
    <x v="2"/>
  </r>
  <r>
    <s v="Irene Maddox"/>
    <x v="2"/>
  </r>
  <r>
    <s v="Irene Maddox"/>
    <x v="2"/>
  </r>
  <r>
    <s v="Irene Maddox"/>
    <x v="2"/>
  </r>
  <r>
    <s v="Maureen Gnade"/>
    <x v="2"/>
  </r>
  <r>
    <s v="Ruben Dartt"/>
    <x v="2"/>
  </r>
  <r>
    <s v="Ruben Dartt"/>
    <x v="2"/>
  </r>
  <r>
    <s v="Ruben Dartt"/>
    <x v="2"/>
  </r>
  <r>
    <s v="Ruben Dartt"/>
    <x v="2"/>
  </r>
  <r>
    <s v="Sally Matthias"/>
    <x v="2"/>
  </r>
  <r>
    <s v="Bill Donatelli"/>
    <x v="2"/>
  </r>
  <r>
    <s v="Hunter Lopez"/>
    <x v="2"/>
  </r>
  <r>
    <s v="Dave Hallsten"/>
    <x v="2"/>
  </r>
  <r>
    <s v="Max Jones"/>
    <x v="2"/>
  </r>
  <r>
    <s v="Max Jones"/>
    <x v="2"/>
  </r>
  <r>
    <s v="Max Jones"/>
    <x v="2"/>
  </r>
  <r>
    <s v="Theresa Swint"/>
    <x v="2"/>
  </r>
  <r>
    <s v="Theresa Swint"/>
    <x v="2"/>
  </r>
  <r>
    <s v="Theresa Swint"/>
    <x v="2"/>
  </r>
  <r>
    <s v="Alan Shonely"/>
    <x v="2"/>
  </r>
  <r>
    <s v="Logan Currie"/>
    <x v="2"/>
  </r>
  <r>
    <s v="Logan Currie"/>
    <x v="2"/>
  </r>
  <r>
    <s v="John Grady"/>
    <x v="2"/>
  </r>
  <r>
    <s v="John Grady"/>
    <x v="2"/>
  </r>
  <r>
    <s v="Gene McClure"/>
    <x v="2"/>
  </r>
  <r>
    <s v="Alejandro Ballentine"/>
    <x v="2"/>
  </r>
  <r>
    <s v="Duane Noonan"/>
    <x v="2"/>
  </r>
  <r>
    <s v="Lela Donovan"/>
    <x v="2"/>
  </r>
  <r>
    <s v="Skye Norling"/>
    <x v="2"/>
  </r>
  <r>
    <s v="Skye Norling"/>
    <x v="2"/>
  </r>
  <r>
    <s v="Skye Norling"/>
    <x v="2"/>
  </r>
  <r>
    <s v="Adam Hart"/>
    <x v="2"/>
  </r>
  <r>
    <s v="Adam Hart"/>
    <x v="2"/>
  </r>
  <r>
    <s v="Adam Hart"/>
    <x v="2"/>
  </r>
  <r>
    <s v="Victoria Pisteka"/>
    <x v="2"/>
  </r>
  <r>
    <s v="Victoria Pisteka"/>
    <x v="2"/>
  </r>
  <r>
    <s v="Victoria Pisteka"/>
    <x v="2"/>
  </r>
  <r>
    <s v="Phillip Flathmann"/>
    <x v="2"/>
  </r>
  <r>
    <s v="Katharine Harms"/>
    <x v="2"/>
  </r>
  <r>
    <s v="Katharine Harms"/>
    <x v="2"/>
  </r>
  <r>
    <s v="Anna Chung"/>
    <x v="2"/>
  </r>
  <r>
    <s v="Roland Fjeld"/>
    <x v="2"/>
  </r>
  <r>
    <s v="Chris Selesnick"/>
    <x v="2"/>
  </r>
  <r>
    <s v="Chris Selesnick"/>
    <x v="2"/>
  </r>
  <r>
    <s v="Becky Pak"/>
    <x v="2"/>
  </r>
  <r>
    <s v="Becky Pak"/>
    <x v="2"/>
  </r>
  <r>
    <s v="Becky Pak"/>
    <x v="2"/>
  </r>
  <r>
    <s v="Becky Pak"/>
    <x v="2"/>
  </r>
  <r>
    <s v="Becky Pak"/>
    <x v="2"/>
  </r>
  <r>
    <s v="Corey-Lock"/>
    <x v="2"/>
  </r>
  <r>
    <s v="Philip Fox"/>
    <x v="2"/>
  </r>
  <r>
    <s v="Philip Fox"/>
    <x v="2"/>
  </r>
  <r>
    <s v="Adrian Hane"/>
    <x v="2"/>
  </r>
  <r>
    <s v="Jay Fein"/>
    <x v="2"/>
  </r>
  <r>
    <s v="Jay Fein"/>
    <x v="2"/>
  </r>
  <r>
    <s v="Jay Fein"/>
    <x v="2"/>
  </r>
  <r>
    <s v="Eugene Moren"/>
    <x v="2"/>
  </r>
  <r>
    <s v="Stephanie Ulpright"/>
    <x v="2"/>
  </r>
  <r>
    <s v="Stephanie Ulpright"/>
    <x v="2"/>
  </r>
  <r>
    <s v="Stephanie Ulpright"/>
    <x v="2"/>
  </r>
  <r>
    <s v="Nick Zandusky"/>
    <x v="2"/>
  </r>
  <r>
    <s v="George Bell"/>
    <x v="2"/>
  </r>
  <r>
    <s v="Katherine Hughes"/>
    <x v="2"/>
  </r>
  <r>
    <s v="Erin Ashbrook"/>
    <x v="2"/>
  </r>
  <r>
    <s v="Erin Ashbrook"/>
    <x v="2"/>
  </r>
  <r>
    <s v="Guy Thornton"/>
    <x v="2"/>
  </r>
  <r>
    <s v="Guy Thornton"/>
    <x v="2"/>
  </r>
  <r>
    <s v="Dean Katz"/>
    <x v="2"/>
  </r>
  <r>
    <s v="Filia McAdams"/>
    <x v="2"/>
  </r>
  <r>
    <s v="Anna Andreadi"/>
    <x v="2"/>
  </r>
  <r>
    <s v="Anna Andreadi"/>
    <x v="2"/>
  </r>
  <r>
    <s v="Anna Andreadi"/>
    <x v="2"/>
  </r>
  <r>
    <s v="Anna Andreadi"/>
    <x v="2"/>
  </r>
  <r>
    <s v="Rick Bensley"/>
    <x v="2"/>
  </r>
  <r>
    <s v="Rick Bensley"/>
    <x v="2"/>
  </r>
  <r>
    <s v="Rick Bensley"/>
    <x v="2"/>
  </r>
  <r>
    <s v="Steve Chapman"/>
    <x v="2"/>
  </r>
  <r>
    <s v="Raymond Messe"/>
    <x v="2"/>
  </r>
  <r>
    <s v="Barry FranzÃ¶sisch"/>
    <x v="2"/>
  </r>
  <r>
    <s v="Barry FranzÃ¶sisch"/>
    <x v="2"/>
  </r>
  <r>
    <s v="Barry FranzÃ¶sisch"/>
    <x v="2"/>
  </r>
  <r>
    <s v="Barry FranzÃ¶sisch"/>
    <x v="2"/>
  </r>
  <r>
    <s v="Christopher Conant"/>
    <x v="2"/>
  </r>
  <r>
    <s v="Christopher Conant"/>
    <x v="2"/>
  </r>
  <r>
    <s v="Christopher Conant"/>
    <x v="2"/>
  </r>
  <r>
    <s v="Chad Cunningham"/>
    <x v="2"/>
  </r>
  <r>
    <s v="Chad Cunningham"/>
    <x v="2"/>
  </r>
  <r>
    <s v="Chad Cunningham"/>
    <x v="2"/>
  </r>
  <r>
    <s v="Chad Cunningham"/>
    <x v="2"/>
  </r>
  <r>
    <s v="Max Jones"/>
    <x v="2"/>
  </r>
  <r>
    <s v="Max Jones"/>
    <x v="2"/>
  </r>
  <r>
    <s v="Scot Coram"/>
    <x v="2"/>
  </r>
  <r>
    <s v="Scot Coram"/>
    <x v="2"/>
  </r>
  <r>
    <s v="Joe Elijah"/>
    <x v="2"/>
  </r>
  <r>
    <s v="Joe Elijah"/>
    <x v="2"/>
  </r>
  <r>
    <s v="Joe Elijah"/>
    <x v="2"/>
  </r>
  <r>
    <s v="Joe Elijah"/>
    <x v="2"/>
  </r>
  <r>
    <s v="Chris Cortes"/>
    <x v="2"/>
  </r>
  <r>
    <s v="Chris Cortes"/>
    <x v="2"/>
  </r>
  <r>
    <s v="Zuschuss Donatelli"/>
    <x v="2"/>
  </r>
  <r>
    <s v="Zuschuss Donatelli"/>
    <x v="2"/>
  </r>
  <r>
    <s v="Thea Hudgings"/>
    <x v="2"/>
  </r>
  <r>
    <s v="Jonathan Doherty"/>
    <x v="2"/>
  </r>
  <r>
    <s v="Jonathan Doherty"/>
    <x v="2"/>
  </r>
  <r>
    <s v="Allen Armold"/>
    <x v="2"/>
  </r>
  <r>
    <s v="Logan Haushalter"/>
    <x v="2"/>
  </r>
  <r>
    <s v="Logan Haushalter"/>
    <x v="2"/>
  </r>
  <r>
    <s v="Nick Zandusky"/>
    <x v="2"/>
  </r>
  <r>
    <s v="Erin Ashbrook"/>
    <x v="2"/>
  </r>
  <r>
    <s v="Kristen Hastings"/>
    <x v="2"/>
  </r>
  <r>
    <s v="Erin Smith"/>
    <x v="2"/>
  </r>
  <r>
    <s v="Theone Pippenger"/>
    <x v="2"/>
  </r>
  <r>
    <s v="Steven Ward"/>
    <x v="2"/>
  </r>
  <r>
    <s v="Steven Ward"/>
    <x v="2"/>
  </r>
  <r>
    <s v="Steven Ward"/>
    <x v="2"/>
  </r>
  <r>
    <s v="Steven Ward"/>
    <x v="2"/>
  </r>
  <r>
    <s v="Steven Ward"/>
    <x v="2"/>
  </r>
  <r>
    <s v="Steven Ward"/>
    <x v="2"/>
  </r>
  <r>
    <s v="Bryan Mills"/>
    <x v="2"/>
  </r>
  <r>
    <s v="Dan Reichenbach"/>
    <x v="2"/>
  </r>
  <r>
    <s v="Rob Haberlin"/>
    <x v="2"/>
  </r>
  <r>
    <s v="Richard Eichhorn"/>
    <x v="2"/>
  </r>
  <r>
    <s v="John Stevenson"/>
    <x v="2"/>
  </r>
  <r>
    <s v="Anemone Ratner"/>
    <x v="2"/>
  </r>
  <r>
    <s v="Anemone Ratner"/>
    <x v="2"/>
  </r>
  <r>
    <s v="Raymond Buch"/>
    <x v="2"/>
  </r>
  <r>
    <s v="Raymond Buch"/>
    <x v="2"/>
  </r>
  <r>
    <s v="Raymond Buch"/>
    <x v="2"/>
  </r>
  <r>
    <s v="Rick Huthwaite"/>
    <x v="2"/>
  </r>
  <r>
    <s v="Mark Cousins"/>
    <x v="2"/>
  </r>
  <r>
    <s v="Mark Cousins"/>
    <x v="2"/>
  </r>
  <r>
    <s v="Alice McCarthy"/>
    <x v="2"/>
  </r>
  <r>
    <s v="Alice McCarthy"/>
    <x v="2"/>
  </r>
  <r>
    <s v="Chloris Kastensmidt"/>
    <x v="2"/>
  </r>
  <r>
    <s v="Chloris Kastensmidt"/>
    <x v="2"/>
  </r>
  <r>
    <s v="Chloris Kastensmidt"/>
    <x v="2"/>
  </r>
  <r>
    <s v="Mark Cousins"/>
    <x v="2"/>
  </r>
  <r>
    <s v="Jonathan Doherty"/>
    <x v="2"/>
  </r>
  <r>
    <s v="Jonathan Doherty"/>
    <x v="2"/>
  </r>
  <r>
    <s v="Jonathan Doherty"/>
    <x v="2"/>
  </r>
  <r>
    <s v="Jonathan Doherty"/>
    <x v="2"/>
  </r>
  <r>
    <s v="Jonathan Doherty"/>
    <x v="2"/>
  </r>
  <r>
    <s v="Jonathan Doherty"/>
    <x v="2"/>
  </r>
  <r>
    <s v="Ruben Ausman"/>
    <x v="2"/>
  </r>
  <r>
    <s v="Matt Collister"/>
    <x v="2"/>
  </r>
  <r>
    <s v="Matt Collister"/>
    <x v="2"/>
  </r>
  <r>
    <s v="Matt Collister"/>
    <x v="2"/>
  </r>
  <r>
    <s v="Andrew Allen"/>
    <x v="2"/>
  </r>
  <r>
    <s v="Andrew Allen"/>
    <x v="2"/>
  </r>
  <r>
    <s v="Andrew Allen"/>
    <x v="2"/>
  </r>
  <r>
    <s v="Andrew Allen"/>
    <x v="2"/>
  </r>
  <r>
    <s v="Andrew Allen"/>
    <x v="2"/>
  </r>
  <r>
    <s v="Dennis Kane"/>
    <x v="2"/>
  </r>
  <r>
    <s v="Dennis Kane"/>
    <x v="2"/>
  </r>
  <r>
    <s v="Dennis Kane"/>
    <x v="2"/>
  </r>
  <r>
    <s v="Dennis Kane"/>
    <x v="2"/>
  </r>
  <r>
    <s v="Dennis Kane"/>
    <x v="2"/>
  </r>
  <r>
    <s v="Dennis Kane"/>
    <x v="2"/>
  </r>
  <r>
    <s v="Dennis Kane"/>
    <x v="2"/>
  </r>
  <r>
    <s v="Annie Thurman"/>
    <x v="2"/>
  </r>
  <r>
    <s v="Linda Southworth"/>
    <x v="2"/>
  </r>
  <r>
    <s v="Linda Southworth"/>
    <x v="2"/>
  </r>
  <r>
    <s v="Linda Southworth"/>
    <x v="2"/>
  </r>
  <r>
    <s v="Linda Southworth"/>
    <x v="2"/>
  </r>
  <r>
    <s v="Linda Southworth"/>
    <x v="2"/>
  </r>
  <r>
    <s v="Katharine Harms"/>
    <x v="2"/>
  </r>
  <r>
    <s v="Jennifer Patt"/>
    <x v="2"/>
  </r>
  <r>
    <s v="Susan Vittorini"/>
    <x v="2"/>
  </r>
  <r>
    <s v="Nora Paige"/>
    <x v="2"/>
  </r>
  <r>
    <s v="Neil Knudson"/>
    <x v="2"/>
  </r>
  <r>
    <s v="Neil Knudson"/>
    <x v="2"/>
  </r>
  <r>
    <s v="Neil Knudson"/>
    <x v="2"/>
  </r>
  <r>
    <s v="Joy Smith"/>
    <x v="2"/>
  </r>
  <r>
    <s v="Joy Smith"/>
    <x v="2"/>
  </r>
  <r>
    <s v="Joy Smith"/>
    <x v="2"/>
  </r>
  <r>
    <s v="Joy Smith"/>
    <x v="2"/>
  </r>
  <r>
    <s v="Joy Smith"/>
    <x v="2"/>
  </r>
  <r>
    <s v="Joy Smith"/>
    <x v="2"/>
  </r>
  <r>
    <s v="Tracy Collins"/>
    <x v="2"/>
  </r>
  <r>
    <s v="Tracy Collins"/>
    <x v="2"/>
  </r>
  <r>
    <s v="Pauline Johnson"/>
    <x v="2"/>
  </r>
  <r>
    <s v="Corey Catlett"/>
    <x v="2"/>
  </r>
  <r>
    <s v="Jason Gross"/>
    <x v="2"/>
  </r>
  <r>
    <s v="Jason Gross"/>
    <x v="2"/>
  </r>
  <r>
    <s v="Jason Gross"/>
    <x v="2"/>
  </r>
  <r>
    <s v="Jason Gross"/>
    <x v="2"/>
  </r>
  <r>
    <s v="Beth Paige"/>
    <x v="2"/>
  </r>
  <r>
    <s v="Beth Paige"/>
    <x v="2"/>
  </r>
  <r>
    <s v="Damala Kotsonis"/>
    <x v="2"/>
  </r>
  <r>
    <s v="Damala Kotsonis"/>
    <x v="2"/>
  </r>
  <r>
    <s v="Dionis Lloyd"/>
    <x v="2"/>
  </r>
  <r>
    <s v="Caroline Jumper"/>
    <x v="2"/>
  </r>
  <r>
    <s v="Caroline Jumper"/>
    <x v="2"/>
  </r>
  <r>
    <s v="Dennis Kane"/>
    <x v="2"/>
  </r>
  <r>
    <s v="Dennis Kane"/>
    <x v="2"/>
  </r>
  <r>
    <s v="Dennis Kane"/>
    <x v="2"/>
  </r>
  <r>
    <s v="Dennis Kane"/>
    <x v="2"/>
  </r>
  <r>
    <s v="Kristina Nunn"/>
    <x v="2"/>
  </r>
  <r>
    <s v="Maureen Fritzler"/>
    <x v="2"/>
  </r>
  <r>
    <s v="Maureen Fritzler"/>
    <x v="2"/>
  </r>
  <r>
    <s v="Maureen Fritzler"/>
    <x v="2"/>
  </r>
  <r>
    <s v="Maureen Fritzler"/>
    <x v="2"/>
  </r>
  <r>
    <s v="Jennifer Braxton"/>
    <x v="2"/>
  </r>
  <r>
    <s v="Jennifer Braxton"/>
    <x v="2"/>
  </r>
  <r>
    <s v="Jennifer Braxton"/>
    <x v="2"/>
  </r>
  <r>
    <s v="Neil FranzÃ¶sisch"/>
    <x v="2"/>
  </r>
  <r>
    <s v="Chloris Kastensmidt"/>
    <x v="2"/>
  </r>
  <r>
    <s v="Chloris Kastensmidt"/>
    <x v="2"/>
  </r>
  <r>
    <s v="Chloris Kastensmidt"/>
    <x v="2"/>
  </r>
  <r>
    <s v="Chloris Kastensmidt"/>
    <x v="2"/>
  </r>
  <r>
    <s v="Chloris Kastensmidt"/>
    <x v="2"/>
  </r>
  <r>
    <s v="Ivan Liston"/>
    <x v="2"/>
  </r>
  <r>
    <s v="Darren Budd"/>
    <x v="2"/>
  </r>
  <r>
    <s v="James Galang"/>
    <x v="2"/>
  </r>
  <r>
    <s v="Sanjit Chand"/>
    <x v="2"/>
  </r>
  <r>
    <s v="Sanjit Chand"/>
    <x v="2"/>
  </r>
  <r>
    <s v="Sanjit Chand"/>
    <x v="2"/>
  </r>
  <r>
    <s v="Sanjit Chand"/>
    <x v="2"/>
  </r>
  <r>
    <s v="Christy Brittain"/>
    <x v="2"/>
  </r>
  <r>
    <s v="Larry Blacks"/>
    <x v="2"/>
  </r>
  <r>
    <s v="Rick Reed"/>
    <x v="2"/>
  </r>
  <r>
    <s v="Ken Heidel"/>
    <x v="2"/>
  </r>
  <r>
    <s v="Meg Tillman"/>
    <x v="2"/>
  </r>
  <r>
    <s v="Meg Tillman"/>
    <x v="2"/>
  </r>
  <r>
    <s v="Meg Tillman"/>
    <x v="2"/>
  </r>
  <r>
    <s v="Katherine Murray"/>
    <x v="2"/>
  </r>
  <r>
    <s v="Bill Eplett"/>
    <x v="2"/>
  </r>
  <r>
    <s v="Becky Castell"/>
    <x v="2"/>
  </r>
  <r>
    <s v="Sally Hughsby"/>
    <x v="2"/>
  </r>
  <r>
    <s v="Sally Hughsby"/>
    <x v="2"/>
  </r>
  <r>
    <s v="Sally Hughsby"/>
    <x v="2"/>
  </r>
  <r>
    <s v="Sally Hughsby"/>
    <x v="2"/>
  </r>
  <r>
    <s v="Sally Hughsby"/>
    <x v="2"/>
  </r>
  <r>
    <s v="Steve Carroll"/>
    <x v="2"/>
  </r>
  <r>
    <s v="Steve Carroll"/>
    <x v="2"/>
  </r>
  <r>
    <s v="Khloe Miller"/>
    <x v="2"/>
  </r>
  <r>
    <s v="Olvera Toch"/>
    <x v="2"/>
  </r>
  <r>
    <s v="Olvera Toch"/>
    <x v="2"/>
  </r>
  <r>
    <s v="Olvera Toch"/>
    <x v="2"/>
  </r>
  <r>
    <s v="Barry Franz"/>
    <x v="2"/>
  </r>
  <r>
    <s v="Barry Franz"/>
    <x v="2"/>
  </r>
  <r>
    <s v="Jack O'Briant"/>
    <x v="2"/>
  </r>
  <r>
    <s v="Pierre Wener"/>
    <x v="2"/>
  </r>
  <r>
    <s v="Ritsa Hightower"/>
    <x v="2"/>
  </r>
  <r>
    <s v="Ritsa Hightower"/>
    <x v="2"/>
  </r>
  <r>
    <s v="Lindsay Shagiari"/>
    <x v="2"/>
  </r>
  <r>
    <s v="Katherine Hughes"/>
    <x v="2"/>
  </r>
  <r>
    <s v="Katherine Hughes"/>
    <x v="2"/>
  </r>
  <r>
    <s v="Rob Williams"/>
    <x v="2"/>
  </r>
  <r>
    <s v="Ken Lonsdale"/>
    <x v="2"/>
  </r>
  <r>
    <s v="Ken Lonsdale"/>
    <x v="2"/>
  </r>
  <r>
    <s v="Ken Lonsdale"/>
    <x v="2"/>
  </r>
  <r>
    <s v="Ken Lonsdale"/>
    <x v="2"/>
  </r>
  <r>
    <s v="Anna HÃ¤berlin"/>
    <x v="2"/>
  </r>
  <r>
    <s v="Susan Gilcrest"/>
    <x v="2"/>
  </r>
  <r>
    <s v="Thomas Seio"/>
    <x v="2"/>
  </r>
  <r>
    <s v="Thomas Seio"/>
    <x v="2"/>
  </r>
  <r>
    <s v="Khloe Miller"/>
    <x v="2"/>
  </r>
  <r>
    <s v="Barry FranzÃ¶sisch"/>
    <x v="2"/>
  </r>
  <r>
    <s v="Barry FranzÃ¶sisch"/>
    <x v="2"/>
  </r>
  <r>
    <s v="Barry FranzÃ¶sisch"/>
    <x v="2"/>
  </r>
  <r>
    <s v="Alex Grayson"/>
    <x v="2"/>
  </r>
  <r>
    <s v="Alex Grayson"/>
    <x v="2"/>
  </r>
  <r>
    <s v="Max Ludwig"/>
    <x v="2"/>
  </r>
  <r>
    <s v="Max Ludwig"/>
    <x v="2"/>
  </r>
  <r>
    <s v="Max Ludwig"/>
    <x v="2"/>
  </r>
  <r>
    <s v="Max Ludwig"/>
    <x v="2"/>
  </r>
  <r>
    <s v="Ralph Arnett"/>
    <x v="2"/>
  </r>
  <r>
    <s v="Linda Cazamias"/>
    <x v="2"/>
  </r>
  <r>
    <s v="Linda Cazamias"/>
    <x v="2"/>
  </r>
  <r>
    <s v="Linda Cazamias"/>
    <x v="2"/>
  </r>
  <r>
    <s v="Maureen Fritzler"/>
    <x v="2"/>
  </r>
  <r>
    <s v="Anna HÃ¤berlin"/>
    <x v="2"/>
  </r>
  <r>
    <s v="Vivek Gonzalez"/>
    <x v="2"/>
  </r>
  <r>
    <s v="Liz MacKendrick"/>
    <x v="2"/>
  </r>
  <r>
    <s v="Dorothy Wardle"/>
    <x v="2"/>
  </r>
  <r>
    <s v="Jill Fjeld"/>
    <x v="2"/>
  </r>
  <r>
    <s v="Jill Fjeld"/>
    <x v="2"/>
  </r>
  <r>
    <s v="Corinna Mitchell"/>
    <x v="2"/>
  </r>
  <r>
    <s v="Cathy Armstrong"/>
    <x v="2"/>
  </r>
  <r>
    <s v="Cathy Armstrong"/>
    <x v="2"/>
  </r>
  <r>
    <s v="Cathy Armstrong"/>
    <x v="2"/>
  </r>
  <r>
    <s v="Charles Crestani"/>
    <x v="2"/>
  </r>
  <r>
    <s v="Helen Andreada"/>
    <x v="2"/>
  </r>
  <r>
    <s v="Helen Andreada"/>
    <x v="2"/>
  </r>
  <r>
    <s v="Helen Andreada"/>
    <x v="2"/>
  </r>
  <r>
    <s v="Gary Hansen"/>
    <x v="2"/>
  </r>
  <r>
    <s v="Gary Hansen"/>
    <x v="2"/>
  </r>
  <r>
    <s v="Michelle Tran"/>
    <x v="2"/>
  </r>
  <r>
    <s v="Michelle Tran"/>
    <x v="2"/>
  </r>
  <r>
    <s v="Michelle Tran"/>
    <x v="2"/>
  </r>
  <r>
    <s v="Lena Cacioppo"/>
    <x v="2"/>
  </r>
  <r>
    <s v="Chris McAfee"/>
    <x v="2"/>
  </r>
  <r>
    <s v="Becky Castell"/>
    <x v="2"/>
  </r>
  <r>
    <s v="Cindy Schnelling"/>
    <x v="2"/>
  </r>
  <r>
    <s v="Nora Preis"/>
    <x v="2"/>
  </r>
  <r>
    <s v="Nora Preis"/>
    <x v="2"/>
  </r>
  <r>
    <s v="Deborah Brumfield"/>
    <x v="2"/>
  </r>
  <r>
    <s v="Erin Mull"/>
    <x v="2"/>
  </r>
  <r>
    <s v="Erin Mull"/>
    <x v="2"/>
  </r>
  <r>
    <s v="Theresa Swint"/>
    <x v="2"/>
  </r>
  <r>
    <s v="Theresa Swint"/>
    <x v="2"/>
  </r>
  <r>
    <s v="Hunter Glantz"/>
    <x v="2"/>
  </r>
  <r>
    <s v="Hunter Glantz"/>
    <x v="2"/>
  </r>
  <r>
    <s v="Roy FranzÃ¶sisch"/>
    <x v="2"/>
  </r>
  <r>
    <s v="Roy FranzÃ¶sisch"/>
    <x v="2"/>
  </r>
  <r>
    <s v="Carol Triggs"/>
    <x v="2"/>
  </r>
  <r>
    <s v="Carol Triggs"/>
    <x v="2"/>
  </r>
  <r>
    <s v="Jill Matthias"/>
    <x v="2"/>
  </r>
  <r>
    <s v="Jill Matthias"/>
    <x v="2"/>
  </r>
  <r>
    <s v="Toby Ritter"/>
    <x v="2"/>
  </r>
  <r>
    <s v="Stephanie Phelps"/>
    <x v="2"/>
  </r>
  <r>
    <s v="Stephanie Phelps"/>
    <x v="2"/>
  </r>
  <r>
    <s v="Stephanie Phelps"/>
    <x v="2"/>
  </r>
  <r>
    <s v="Max Engle"/>
    <x v="2"/>
  </r>
  <r>
    <s v="Max Engle"/>
    <x v="2"/>
  </r>
  <r>
    <s v="Craig Yedwab"/>
    <x v="2"/>
  </r>
  <r>
    <s v="Craig Yedwab"/>
    <x v="2"/>
  </r>
  <r>
    <s v="John Castell"/>
    <x v="2"/>
  </r>
  <r>
    <s v="Christopher Conant"/>
    <x v="2"/>
  </r>
  <r>
    <s v="Bill Donatelli"/>
    <x v="2"/>
  </r>
  <r>
    <s v="Bill Donatelli"/>
    <x v="2"/>
  </r>
  <r>
    <s v="Bill Donatelli"/>
    <x v="2"/>
  </r>
  <r>
    <s v="Bill Donatelli"/>
    <x v="2"/>
  </r>
  <r>
    <s v="Pete Kriz"/>
    <x v="2"/>
  </r>
  <r>
    <s v="Anthony O'Donnell"/>
    <x v="2"/>
  </r>
  <r>
    <s v="Jeremy Pistek"/>
    <x v="2"/>
  </r>
  <r>
    <s v="Neoma Murray"/>
    <x v="2"/>
  </r>
  <r>
    <s v="Helen Wasserman"/>
    <x v="2"/>
  </r>
  <r>
    <s v="Greg Guthrie"/>
    <x v="2"/>
  </r>
  <r>
    <s v="Natalie Fritzler"/>
    <x v="2"/>
  </r>
  <r>
    <s v="Natalie Fritzler"/>
    <x v="2"/>
  </r>
  <r>
    <s v="Matt Abelman"/>
    <x v="2"/>
  </r>
  <r>
    <s v="Matt Abelman"/>
    <x v="2"/>
  </r>
  <r>
    <s v="Resi PÃ¶lking"/>
    <x v="2"/>
  </r>
  <r>
    <s v="Resi PÃ¶lking"/>
    <x v="2"/>
  </r>
  <r>
    <s v="Resi PÃ¶lking"/>
    <x v="2"/>
  </r>
  <r>
    <s v="Dianna Wilson"/>
    <x v="2"/>
  </r>
  <r>
    <s v="Stephanie Ulpright"/>
    <x v="2"/>
  </r>
  <r>
    <s v="Stephanie Ulpright"/>
    <x v="2"/>
  </r>
  <r>
    <s v="Rick Bensley"/>
    <x v="2"/>
  </r>
  <r>
    <s v="Scot Coram"/>
    <x v="2"/>
  </r>
  <r>
    <s v="Scot Coram"/>
    <x v="2"/>
  </r>
  <r>
    <s v="Scot Coram"/>
    <x v="2"/>
  </r>
  <r>
    <s v="Scot Coram"/>
    <x v="2"/>
  </r>
  <r>
    <s v="Scot Coram"/>
    <x v="2"/>
  </r>
  <r>
    <s v="Scot Coram"/>
    <x v="2"/>
  </r>
  <r>
    <s v="Scot Coram"/>
    <x v="2"/>
  </r>
  <r>
    <s v="Rachel Payne"/>
    <x v="2"/>
  </r>
  <r>
    <s v="Jay Kimmel"/>
    <x v="2"/>
  </r>
  <r>
    <s v="Craig Reiter"/>
    <x v="2"/>
  </r>
  <r>
    <s v="Craig Reiter"/>
    <x v="2"/>
  </r>
  <r>
    <s v="Craig Reiter"/>
    <x v="2"/>
  </r>
  <r>
    <s v="Dorothy Dickinson"/>
    <x v="2"/>
  </r>
  <r>
    <s v="Sheri Gordon"/>
    <x v="2"/>
  </r>
  <r>
    <s v="Deirdre Greer"/>
    <x v="2"/>
  </r>
  <r>
    <s v="Tony Chapman"/>
    <x v="2"/>
  </r>
  <r>
    <s v="Pauline Webber"/>
    <x v="2"/>
  </r>
  <r>
    <s v="Mick Hernandez"/>
    <x v="2"/>
  </r>
  <r>
    <s v="Mick Hernandez"/>
    <x v="2"/>
  </r>
  <r>
    <s v="Mick Hernandez"/>
    <x v="2"/>
  </r>
  <r>
    <s v="Maxwell Schwartz"/>
    <x v="2"/>
  </r>
  <r>
    <s v="Maxwell Schwartz"/>
    <x v="2"/>
  </r>
  <r>
    <s v="Maxwell Schwartz"/>
    <x v="2"/>
  </r>
  <r>
    <s v="Maxwell Schwartz"/>
    <x v="2"/>
  </r>
  <r>
    <s v="Maxwell Schwartz"/>
    <x v="2"/>
  </r>
  <r>
    <s v="Maxwell Schwartz"/>
    <x v="2"/>
  </r>
  <r>
    <s v="Jennifer Patt"/>
    <x v="2"/>
  </r>
  <r>
    <s v="Jennifer Patt"/>
    <x v="2"/>
  </r>
  <r>
    <s v="Jennifer Patt"/>
    <x v="2"/>
  </r>
  <r>
    <s v="Matt Abelman"/>
    <x v="2"/>
  </r>
  <r>
    <s v="Matt Abelman"/>
    <x v="2"/>
  </r>
  <r>
    <s v="Matt Abelman"/>
    <x v="2"/>
  </r>
  <r>
    <s v="Matt Abelman"/>
    <x v="2"/>
  </r>
  <r>
    <s v="Roland Fjeld"/>
    <x v="2"/>
  </r>
  <r>
    <s v="Roland Fjeld"/>
    <x v="2"/>
  </r>
  <r>
    <s v="Linda Cazamias"/>
    <x v="2"/>
  </r>
  <r>
    <s v="Linda Cazamias"/>
    <x v="2"/>
  </r>
  <r>
    <s v="Charles Crestani"/>
    <x v="2"/>
  </r>
  <r>
    <s v="Don Jones"/>
    <x v="2"/>
  </r>
  <r>
    <s v="Vivek Grady"/>
    <x v="2"/>
  </r>
  <r>
    <s v="Vivek Grady"/>
    <x v="2"/>
  </r>
  <r>
    <s v="Tom Stivers"/>
    <x v="2"/>
  </r>
  <r>
    <s v="Dan Reichenbach"/>
    <x v="2"/>
  </r>
  <r>
    <s v="Dan Reichenbach"/>
    <x v="2"/>
  </r>
  <r>
    <s v="Shirley Schmidt"/>
    <x v="2"/>
  </r>
  <r>
    <s v="Andrew Allen"/>
    <x v="2"/>
  </r>
  <r>
    <s v="Andrew Allen"/>
    <x v="2"/>
  </r>
  <r>
    <s v="Andrew Allen"/>
    <x v="2"/>
  </r>
  <r>
    <s v="Andrew Allen"/>
    <x v="2"/>
  </r>
  <r>
    <s v="Andrew Allen"/>
    <x v="2"/>
  </r>
  <r>
    <s v="Xylona Preis"/>
    <x v="2"/>
  </r>
  <r>
    <s v="Ken Dana"/>
    <x v="2"/>
  </r>
  <r>
    <s v="Stuart Van"/>
    <x v="2"/>
  </r>
  <r>
    <s v="Sung Shariari"/>
    <x v="2"/>
  </r>
  <r>
    <s v="Sung Shariari"/>
    <x v="2"/>
  </r>
  <r>
    <s v="Sung Shariari"/>
    <x v="2"/>
  </r>
  <r>
    <s v="Sung Shariari"/>
    <x v="2"/>
  </r>
  <r>
    <s v="Ted Butterfield"/>
    <x v="2"/>
  </r>
  <r>
    <s v="Ted Butterfield"/>
    <x v="2"/>
  </r>
  <r>
    <s v="Ted Butterfield"/>
    <x v="2"/>
  </r>
  <r>
    <s v="Ted Butterfield"/>
    <x v="2"/>
  </r>
  <r>
    <s v="Ted Butterfield"/>
    <x v="2"/>
  </r>
  <r>
    <s v="Ted Butterfield"/>
    <x v="2"/>
  </r>
  <r>
    <s v="Todd Boyes"/>
    <x v="2"/>
  </r>
  <r>
    <s v="Todd Boyes"/>
    <x v="2"/>
  </r>
  <r>
    <s v="Elizabeth Moffitt"/>
    <x v="2"/>
  </r>
  <r>
    <s v="Chad Sievert"/>
    <x v="2"/>
  </r>
  <r>
    <s v="Chad Sievert"/>
    <x v="2"/>
  </r>
  <r>
    <s v="Tom Prescott"/>
    <x v="2"/>
  </r>
  <r>
    <s v="Tom Prescott"/>
    <x v="2"/>
  </r>
  <r>
    <s v="Tom Prescott"/>
    <x v="2"/>
  </r>
  <r>
    <s v="Edward Becker"/>
    <x v="2"/>
  </r>
  <r>
    <s v="Rick Bensley"/>
    <x v="2"/>
  </r>
  <r>
    <s v="Rick Bensley"/>
    <x v="2"/>
  </r>
  <r>
    <s v="Rick Bensley"/>
    <x v="2"/>
  </r>
  <r>
    <s v="Adam Bellavance"/>
    <x v="2"/>
  </r>
  <r>
    <s v="Meg O'Connel"/>
    <x v="2"/>
  </r>
  <r>
    <s v="George Bell"/>
    <x v="2"/>
  </r>
  <r>
    <s v="George Bell"/>
    <x v="2"/>
  </r>
  <r>
    <s v="George Bell"/>
    <x v="2"/>
  </r>
  <r>
    <s v="George Bell"/>
    <x v="2"/>
  </r>
  <r>
    <s v="Patrick O'Brill"/>
    <x v="2"/>
  </r>
  <r>
    <s v="Patrick O'Brill"/>
    <x v="2"/>
  </r>
  <r>
    <s v="Patrick O'Brill"/>
    <x v="2"/>
  </r>
  <r>
    <s v="Patrick O'Brill"/>
    <x v="2"/>
  </r>
  <r>
    <s v="Patrick O'Brill"/>
    <x v="2"/>
  </r>
  <r>
    <s v="Bruce Geld"/>
    <x v="2"/>
  </r>
  <r>
    <s v="Bruce Geld"/>
    <x v="2"/>
  </r>
  <r>
    <s v="Theone Pippenger"/>
    <x v="2"/>
  </r>
  <r>
    <s v="Adam Bellavance"/>
    <x v="2"/>
  </r>
  <r>
    <s v="Adam Bellavance"/>
    <x v="2"/>
  </r>
  <r>
    <s v="Adam Bellavance"/>
    <x v="2"/>
  </r>
  <r>
    <s v="Adam Bellavance"/>
    <x v="2"/>
  </r>
  <r>
    <s v="Adam Bellavance"/>
    <x v="2"/>
  </r>
  <r>
    <s v="Cynthia Voltz"/>
    <x v="2"/>
  </r>
  <r>
    <s v="Dean Katz"/>
    <x v="2"/>
  </r>
  <r>
    <s v="Dean Katz"/>
    <x v="2"/>
  </r>
  <r>
    <s v="Dean Katz"/>
    <x v="2"/>
  </r>
  <r>
    <s v="Patrick Gardner"/>
    <x v="2"/>
  </r>
  <r>
    <s v="Patrick Gardner"/>
    <x v="2"/>
  </r>
  <r>
    <s v="Patrick Gardner"/>
    <x v="2"/>
  </r>
  <r>
    <s v="Patrick Gardner"/>
    <x v="2"/>
  </r>
  <r>
    <s v="Joseph Airdo"/>
    <x v="2"/>
  </r>
  <r>
    <s v="Joseph Airdo"/>
    <x v="2"/>
  </r>
  <r>
    <s v="Joseph Airdo"/>
    <x v="2"/>
  </r>
  <r>
    <s v="Joseph Airdo"/>
    <x v="2"/>
  </r>
  <r>
    <s v="Joseph Airdo"/>
    <x v="2"/>
  </r>
  <r>
    <s v="Joseph Airdo"/>
    <x v="2"/>
  </r>
  <r>
    <s v="Laurel Beltran"/>
    <x v="2"/>
  </r>
  <r>
    <s v="Karen Daniels"/>
    <x v="2"/>
  </r>
  <r>
    <s v="Karen Daniels"/>
    <x v="2"/>
  </r>
  <r>
    <s v="Sonia Sunley"/>
    <x v="2"/>
  </r>
  <r>
    <s v="Sonia Sunley"/>
    <x v="2"/>
  </r>
  <r>
    <s v="Sam Zeldin"/>
    <x v="2"/>
  </r>
  <r>
    <s v="Rob Lucas"/>
    <x v="2"/>
  </r>
  <r>
    <s v="Rob Lucas"/>
    <x v="2"/>
  </r>
  <r>
    <s v="Rob Lucas"/>
    <x v="2"/>
  </r>
  <r>
    <s v="Tom Ashbrook"/>
    <x v="2"/>
  </r>
  <r>
    <s v="Joe Elijah"/>
    <x v="2"/>
  </r>
  <r>
    <s v="Joe Elijah"/>
    <x v="2"/>
  </r>
  <r>
    <s v="Joe Elijah"/>
    <x v="2"/>
  </r>
  <r>
    <s v="Joe Elijah"/>
    <x v="2"/>
  </r>
  <r>
    <s v="Joe Elijah"/>
    <x v="2"/>
  </r>
  <r>
    <s v="Joe Elijah"/>
    <x v="2"/>
  </r>
  <r>
    <s v="Toby Gnade"/>
    <x v="2"/>
  </r>
  <r>
    <s v="Ross DeVincentis"/>
    <x v="2"/>
  </r>
  <r>
    <s v="Ross DeVincentis"/>
    <x v="2"/>
  </r>
  <r>
    <s v="Becky Martin"/>
    <x v="2"/>
  </r>
  <r>
    <s v="Becky Martin"/>
    <x v="2"/>
  </r>
  <r>
    <s v="Lena Radford"/>
    <x v="2"/>
  </r>
  <r>
    <s v="Lena Radford"/>
    <x v="2"/>
  </r>
  <r>
    <s v="Lena Radford"/>
    <x v="2"/>
  </r>
  <r>
    <s v="Lena Radford"/>
    <x v="2"/>
  </r>
  <r>
    <s v="Lena Radford"/>
    <x v="2"/>
  </r>
  <r>
    <s v="Lena Radford"/>
    <x v="2"/>
  </r>
  <r>
    <s v="Paul Knutson"/>
    <x v="2"/>
  </r>
  <r>
    <s v="Paul Knutson"/>
    <x v="2"/>
  </r>
  <r>
    <s v="Julie Kriz"/>
    <x v="2"/>
  </r>
  <r>
    <s v="Carlos Soltero"/>
    <x v="2"/>
  </r>
  <r>
    <s v="Filia McAdams"/>
    <x v="2"/>
  </r>
  <r>
    <s v="Jennifer Jackson"/>
    <x v="2"/>
  </r>
  <r>
    <s v="Craig Yedwab"/>
    <x v="2"/>
  </r>
  <r>
    <s v="Herbert Flentye"/>
    <x v="2"/>
  </r>
  <r>
    <s v="Herbert Flentye"/>
    <x v="2"/>
  </r>
  <r>
    <s v="Herbert Flentye"/>
    <x v="2"/>
  </r>
  <r>
    <s v="Herbert Flentye"/>
    <x v="2"/>
  </r>
  <r>
    <s v="Rob Beeghly"/>
    <x v="2"/>
  </r>
  <r>
    <s v="Matt Hagelstein"/>
    <x v="2"/>
  </r>
  <r>
    <s v="Ivan Liston"/>
    <x v="2"/>
  </r>
  <r>
    <s v="Ivan Liston"/>
    <x v="2"/>
  </r>
  <r>
    <s v="Christina VanderZanden"/>
    <x v="2"/>
  </r>
  <r>
    <s v="Christina VanderZanden"/>
    <x v="2"/>
  </r>
  <r>
    <s v="Christina VanderZanden"/>
    <x v="2"/>
  </r>
  <r>
    <s v="Delfina Latchford"/>
    <x v="2"/>
  </r>
  <r>
    <s v="Delfina Latchford"/>
    <x v="2"/>
  </r>
  <r>
    <s v="Delfina Latchford"/>
    <x v="2"/>
  </r>
  <r>
    <s v="Anna Andreadi"/>
    <x v="2"/>
  </r>
  <r>
    <s v="Anna Andreadi"/>
    <x v="2"/>
  </r>
  <r>
    <s v="Anna Andreadi"/>
    <x v="2"/>
  </r>
  <r>
    <s v="Anna Andreadi"/>
    <x v="2"/>
  </r>
  <r>
    <s v="Roy Phan"/>
    <x v="2"/>
  </r>
  <r>
    <s v="Mick Brown"/>
    <x v="2"/>
  </r>
  <r>
    <s v="Mick Brown"/>
    <x v="2"/>
  </r>
  <r>
    <s v="Jeremy Pistek"/>
    <x v="2"/>
  </r>
  <r>
    <s v="Ionia McGrath"/>
    <x v="2"/>
  </r>
  <r>
    <s v="Ionia McGrath"/>
    <x v="2"/>
  </r>
  <r>
    <s v="Jonathan Doherty"/>
    <x v="2"/>
  </r>
  <r>
    <s v="Pete Kriz"/>
    <x v="2"/>
  </r>
  <r>
    <s v="Pete Kriz"/>
    <x v="2"/>
  </r>
  <r>
    <s v="Pete Kriz"/>
    <x v="2"/>
  </r>
  <r>
    <s v="Pete Kriz"/>
    <x v="2"/>
  </r>
  <r>
    <s v="Pete Kriz"/>
    <x v="2"/>
  </r>
  <r>
    <s v="Pete Kriz"/>
    <x v="2"/>
  </r>
  <r>
    <s v="Toby Ritter"/>
    <x v="2"/>
  </r>
  <r>
    <s v="Brad Eason"/>
    <x v="2"/>
  </r>
  <r>
    <s v="Anthony Rawles"/>
    <x v="2"/>
  </r>
  <r>
    <s v="Marina Lichtenstein"/>
    <x v="2"/>
  </r>
  <r>
    <s v="Jasper Cacioppo"/>
    <x v="2"/>
  </r>
  <r>
    <s v="Darrin Martin"/>
    <x v="2"/>
  </r>
  <r>
    <s v="Darrin Martin"/>
    <x v="2"/>
  </r>
  <r>
    <s v="Darrin Martin"/>
    <x v="2"/>
  </r>
  <r>
    <s v="Darrin Martin"/>
    <x v="2"/>
  </r>
  <r>
    <s v="Gary Hansen"/>
    <x v="2"/>
  </r>
  <r>
    <s v="Gary Hansen"/>
    <x v="2"/>
  </r>
  <r>
    <s v="Joseph Holt"/>
    <x v="2"/>
  </r>
  <r>
    <s v="Joseph Holt"/>
    <x v="2"/>
  </r>
  <r>
    <s v="Joseph Holt"/>
    <x v="2"/>
  </r>
  <r>
    <s v="Don Miller"/>
    <x v="2"/>
  </r>
  <r>
    <s v="Don Miller"/>
    <x v="2"/>
  </r>
  <r>
    <s v="Don Miller"/>
    <x v="2"/>
  </r>
  <r>
    <s v="Mark Van Huff"/>
    <x v="2"/>
  </r>
  <r>
    <s v="Pete Takahito"/>
    <x v="2"/>
  </r>
  <r>
    <s v="Michael Moore"/>
    <x v="2"/>
  </r>
  <r>
    <s v="Michael Moore"/>
    <x v="2"/>
  </r>
  <r>
    <s v="Stephanie Ulpright"/>
    <x v="2"/>
  </r>
  <r>
    <s v="Maribeth Dona"/>
    <x v="2"/>
  </r>
  <r>
    <s v="Maribeth Dona"/>
    <x v="2"/>
  </r>
  <r>
    <s v="Maribeth Dona"/>
    <x v="2"/>
  </r>
  <r>
    <s v="Elizabeth Moffitt"/>
    <x v="2"/>
  </r>
  <r>
    <s v="Dean Braden"/>
    <x v="2"/>
  </r>
  <r>
    <s v="Dean Braden"/>
    <x v="2"/>
  </r>
  <r>
    <s v="Dean Braden"/>
    <x v="2"/>
  </r>
  <r>
    <s v="Dean Braden"/>
    <x v="2"/>
  </r>
  <r>
    <s v="Fred Wasserman"/>
    <x v="2"/>
  </r>
  <r>
    <s v="Elpida Rittenbach"/>
    <x v="2"/>
  </r>
  <r>
    <s v="Mary O'Rourke"/>
    <x v="2"/>
  </r>
  <r>
    <s v="Mary O'Rourke"/>
    <x v="2"/>
  </r>
  <r>
    <s v="Karl Braun"/>
    <x v="2"/>
  </r>
  <r>
    <s v="Karl Braun"/>
    <x v="2"/>
  </r>
  <r>
    <s v="Bruce Geld"/>
    <x v="2"/>
  </r>
  <r>
    <s v="Yoseph Carroll"/>
    <x v="2"/>
  </r>
  <r>
    <s v="Yoseph Carroll"/>
    <x v="2"/>
  </r>
  <r>
    <s v="Anna Gayman"/>
    <x v="2"/>
  </r>
  <r>
    <s v="Anna Gayman"/>
    <x v="2"/>
  </r>
  <r>
    <s v="Anna Gayman"/>
    <x v="2"/>
  </r>
  <r>
    <s v="Anna Gayman"/>
    <x v="2"/>
  </r>
  <r>
    <s v="Valerie Mitchum"/>
    <x v="2"/>
  </r>
  <r>
    <s v="Valerie Mitchum"/>
    <x v="2"/>
  </r>
  <r>
    <s v="Anne Pryor"/>
    <x v="2"/>
  </r>
  <r>
    <s v="Anne Pryor"/>
    <x v="2"/>
  </r>
  <r>
    <s v="Sanjit Engle"/>
    <x v="2"/>
  </r>
  <r>
    <s v="Sanjit Engle"/>
    <x v="2"/>
  </r>
  <r>
    <s v="Michael Grace"/>
    <x v="2"/>
  </r>
  <r>
    <s v="Ken Black"/>
    <x v="2"/>
  </r>
  <r>
    <s v="Ken Black"/>
    <x v="2"/>
  </r>
  <r>
    <s v="Jill Matthias"/>
    <x v="2"/>
  </r>
  <r>
    <s v="Jill Matthias"/>
    <x v="2"/>
  </r>
  <r>
    <s v="Pauline Johnson"/>
    <x v="2"/>
  </r>
  <r>
    <s v="Toby Ritter"/>
    <x v="2"/>
  </r>
  <r>
    <s v="Toby Ritter"/>
    <x v="2"/>
  </r>
  <r>
    <s v="Liz Preis"/>
    <x v="2"/>
  </r>
  <r>
    <s v="Liz Preis"/>
    <x v="2"/>
  </r>
  <r>
    <s v="Liz Preis"/>
    <x v="2"/>
  </r>
  <r>
    <s v="Troy Staebel"/>
    <x v="2"/>
  </r>
  <r>
    <s v="Annie Thurman"/>
    <x v="2"/>
  </r>
  <r>
    <s v="Daniel Byrd"/>
    <x v="2"/>
  </r>
  <r>
    <s v="Parhena Norris"/>
    <x v="2"/>
  </r>
  <r>
    <s v="Parhena Norris"/>
    <x v="2"/>
  </r>
  <r>
    <s v="Catherine Glotzbach"/>
    <x v="2"/>
  </r>
  <r>
    <s v="Kean Thornton"/>
    <x v="2"/>
  </r>
  <r>
    <s v="Kean Thornton"/>
    <x v="2"/>
  </r>
  <r>
    <s v="Steve Chapman"/>
    <x v="2"/>
  </r>
  <r>
    <s v="Bryan Davis"/>
    <x v="2"/>
  </r>
  <r>
    <s v="Bryan Davis"/>
    <x v="2"/>
  </r>
  <r>
    <s v="Bryan Davis"/>
    <x v="2"/>
  </r>
  <r>
    <s v="Bryan Davis"/>
    <x v="2"/>
  </r>
  <r>
    <s v="Dianna Vittorini"/>
    <x v="2"/>
  </r>
  <r>
    <s v="Kelly Collister"/>
    <x v="2"/>
  </r>
  <r>
    <s v="Kelly Collister"/>
    <x v="2"/>
  </r>
  <r>
    <s v="Giulietta Dortch"/>
    <x v="2"/>
  </r>
  <r>
    <s v="Giulietta Dortch"/>
    <x v="2"/>
  </r>
  <r>
    <s v="Nick Zandusky"/>
    <x v="2"/>
  </r>
  <r>
    <s v="Nick Zandusky"/>
    <x v="2"/>
  </r>
  <r>
    <s v="Jill Fjeld"/>
    <x v="2"/>
  </r>
  <r>
    <s v="Jill Fjeld"/>
    <x v="2"/>
  </r>
  <r>
    <s v="Eugene Barchas"/>
    <x v="2"/>
  </r>
  <r>
    <s v="Eugene Barchas"/>
    <x v="2"/>
  </r>
  <r>
    <s v="Trudy Brown"/>
    <x v="2"/>
  </r>
  <r>
    <s v="Adam Shillingsburg"/>
    <x v="2"/>
  </r>
  <r>
    <s v="Adam Shillingsburg"/>
    <x v="2"/>
  </r>
  <r>
    <s v="Linda Cazamias"/>
    <x v="2"/>
  </r>
  <r>
    <s v="Linda Cazamias"/>
    <x v="2"/>
  </r>
  <r>
    <s v="Linda Cazamias"/>
    <x v="2"/>
  </r>
  <r>
    <s v="Ryan Crowe"/>
    <x v="2"/>
  </r>
  <r>
    <s v="Ben Peterman"/>
    <x v="2"/>
  </r>
  <r>
    <s v="Ben Peterman"/>
    <x v="2"/>
  </r>
  <r>
    <s v="Ben Peterman"/>
    <x v="2"/>
  </r>
  <r>
    <s v="Ben Peterman"/>
    <x v="2"/>
  </r>
  <r>
    <s v="Sarah Foster"/>
    <x v="2"/>
  </r>
  <r>
    <s v="Sarah Foster"/>
    <x v="2"/>
  </r>
  <r>
    <s v="Sarah Foster"/>
    <x v="2"/>
  </r>
  <r>
    <s v="Anthony Johnson"/>
    <x v="2"/>
  </r>
  <r>
    <s v="Anthony Johnson"/>
    <x v="2"/>
  </r>
  <r>
    <s v="Anthony Johnson"/>
    <x v="2"/>
  </r>
  <r>
    <s v="Anthony Johnson"/>
    <x v="2"/>
  </r>
  <r>
    <s v="Steve Chapman"/>
    <x v="2"/>
  </r>
  <r>
    <s v="Philisse Overcash"/>
    <x v="2"/>
  </r>
  <r>
    <s v="Philisse Overcash"/>
    <x v="2"/>
  </r>
  <r>
    <s v="Matt Collister"/>
    <x v="2"/>
  </r>
  <r>
    <s v="Alejandro Grove"/>
    <x v="2"/>
  </r>
  <r>
    <s v="Alejandro Grove"/>
    <x v="2"/>
  </r>
  <r>
    <s v="Alejandro Grove"/>
    <x v="2"/>
  </r>
  <r>
    <s v="Alejandro Grove"/>
    <x v="2"/>
  </r>
  <r>
    <s v="Alejandro Grove"/>
    <x v="2"/>
  </r>
  <r>
    <s v="Alejandro Grove"/>
    <x v="2"/>
  </r>
  <r>
    <s v="Alejandro Grove"/>
    <x v="2"/>
  </r>
  <r>
    <s v="Alejandro Grove"/>
    <x v="2"/>
  </r>
  <r>
    <s v="Alejandro Grove"/>
    <x v="2"/>
  </r>
  <r>
    <s v="Alejandro Grove"/>
    <x v="2"/>
  </r>
  <r>
    <s v="Parhena Norris"/>
    <x v="2"/>
  </r>
  <r>
    <s v="Clay Ludtke"/>
    <x v="2"/>
  </r>
  <r>
    <s v="Clay Ludtke"/>
    <x v="2"/>
  </r>
  <r>
    <s v="Dean Braden"/>
    <x v="2"/>
  </r>
  <r>
    <s v="Adam Hart"/>
    <x v="2"/>
  </r>
  <r>
    <s v="Rob Beeghly"/>
    <x v="2"/>
  </r>
  <r>
    <s v="Rob Beeghly"/>
    <x v="2"/>
  </r>
  <r>
    <s v="Justin Deggeller"/>
    <x v="2"/>
  </r>
  <r>
    <s v="Justin Deggeller"/>
    <x v="2"/>
  </r>
  <r>
    <s v="Angele Hood"/>
    <x v="2"/>
  </r>
  <r>
    <s v="Becky Castell"/>
    <x v="2"/>
  </r>
  <r>
    <s v="Keith Dawkins"/>
    <x v="2"/>
  </r>
  <r>
    <s v="Keith Dawkins"/>
    <x v="2"/>
  </r>
  <r>
    <s v="Corey Roper"/>
    <x v="2"/>
  </r>
  <r>
    <s v="Jim Sink"/>
    <x v="2"/>
  </r>
  <r>
    <s v="Jim Sink"/>
    <x v="2"/>
  </r>
  <r>
    <s v="Jim Sink"/>
    <x v="2"/>
  </r>
  <r>
    <s v="Cindy Stewart"/>
    <x v="2"/>
  </r>
  <r>
    <s v="Laura Armstrong"/>
    <x v="2"/>
  </r>
  <r>
    <s v="Laura Armstrong"/>
    <x v="2"/>
  </r>
  <r>
    <s v="Sanjit Jacobs"/>
    <x v="2"/>
  </r>
  <r>
    <s v="Sanjit Jacobs"/>
    <x v="2"/>
  </r>
  <r>
    <s v="Luke Weiss"/>
    <x v="2"/>
  </r>
  <r>
    <s v="Brendan Sweed"/>
    <x v="2"/>
  </r>
  <r>
    <s v="Patrick O'Donnell"/>
    <x v="2"/>
  </r>
  <r>
    <s v="Patrick O'Donnell"/>
    <x v="2"/>
  </r>
  <r>
    <s v="Troy Staebel"/>
    <x v="2"/>
  </r>
  <r>
    <s v="Chuck Clark"/>
    <x v="2"/>
  </r>
  <r>
    <s v="Henry MacAllister"/>
    <x v="2"/>
  </r>
  <r>
    <s v="Nona Balk"/>
    <x v="2"/>
  </r>
  <r>
    <s v="Anne McFarland"/>
    <x v="2"/>
  </r>
  <r>
    <s v="Anne McFarland"/>
    <x v="2"/>
  </r>
  <r>
    <s v="Anne McFarland"/>
    <x v="2"/>
  </r>
  <r>
    <s v="Seth Vernon"/>
    <x v="2"/>
  </r>
  <r>
    <s v="Seth Vernon"/>
    <x v="2"/>
  </r>
  <r>
    <s v="Seth Vernon"/>
    <x v="2"/>
  </r>
  <r>
    <s v="Magdelene Morse"/>
    <x v="2"/>
  </r>
  <r>
    <s v="Magdelene Morse"/>
    <x v="2"/>
  </r>
  <r>
    <s v="Patrick O'Brill"/>
    <x v="2"/>
  </r>
  <r>
    <s v="Jane Waco"/>
    <x v="2"/>
  </r>
  <r>
    <s v="Jane Waco"/>
    <x v="2"/>
  </r>
  <r>
    <s v="Jane Waco"/>
    <x v="2"/>
  </r>
  <r>
    <s v="Bill Donatelli"/>
    <x v="2"/>
  </r>
  <r>
    <s v="Eugene Hildebrand"/>
    <x v="2"/>
  </r>
  <r>
    <s v="Eugene Hildebrand"/>
    <x v="2"/>
  </r>
  <r>
    <s v="Rick Huthwaite"/>
    <x v="2"/>
  </r>
  <r>
    <s v="Rick Huthwaite"/>
    <x v="2"/>
  </r>
  <r>
    <s v="Rick Huthwaite"/>
    <x v="2"/>
  </r>
  <r>
    <s v="Rick Huthwaite"/>
    <x v="2"/>
  </r>
  <r>
    <s v="Scot Wooten"/>
    <x v="2"/>
  </r>
  <r>
    <s v="Shirley Daniels"/>
    <x v="2"/>
  </r>
  <r>
    <s v="Shirley Daniels"/>
    <x v="2"/>
  </r>
  <r>
    <s v="Theone Pippenger"/>
    <x v="2"/>
  </r>
  <r>
    <s v="Theone Pippenger"/>
    <x v="2"/>
  </r>
  <r>
    <s v="Anne Pryor"/>
    <x v="2"/>
  </r>
  <r>
    <s v="Chuck Clark"/>
    <x v="2"/>
  </r>
  <r>
    <s v="Chuck Clark"/>
    <x v="2"/>
  </r>
  <r>
    <s v="Clytie Kelty"/>
    <x v="2"/>
  </r>
  <r>
    <s v="Frank Hawley"/>
    <x v="2"/>
  </r>
  <r>
    <s v="Greg Maxwell"/>
    <x v="2"/>
  </r>
  <r>
    <s v="Greg Maxwell"/>
    <x v="2"/>
  </r>
  <r>
    <s v="Greg Maxwell"/>
    <x v="2"/>
  </r>
  <r>
    <s v="Greg Maxwell"/>
    <x v="2"/>
  </r>
  <r>
    <s v="Greg Maxwell"/>
    <x v="2"/>
  </r>
  <r>
    <s v="Filia McAdams"/>
    <x v="2"/>
  </r>
  <r>
    <s v="Filia McAdams"/>
    <x v="2"/>
  </r>
  <r>
    <s v="Helen Abelman"/>
    <x v="2"/>
  </r>
  <r>
    <s v="Edward Nazzal"/>
    <x v="2"/>
  </r>
  <r>
    <s v="Heather Jas"/>
    <x v="2"/>
  </r>
  <r>
    <s v="Sally Hughsby"/>
    <x v="2"/>
  </r>
  <r>
    <s v="Sally Hughsby"/>
    <x v="2"/>
  </r>
  <r>
    <s v="Pierre Wener"/>
    <x v="2"/>
  </r>
  <r>
    <s v="Amy Cox"/>
    <x v="2"/>
  </r>
  <r>
    <s v="Amy Cox"/>
    <x v="2"/>
  </r>
  <r>
    <s v="Ann Steele"/>
    <x v="2"/>
  </r>
  <r>
    <s v="Robert Dilbeck"/>
    <x v="2"/>
  </r>
  <r>
    <s v="Sam Zeldin"/>
    <x v="2"/>
  </r>
  <r>
    <s v="Anna Chung"/>
    <x v="2"/>
  </r>
  <r>
    <s v="Suzanne McNair"/>
    <x v="2"/>
  </r>
  <r>
    <s v="Chris Selesnick"/>
    <x v="2"/>
  </r>
  <r>
    <s v="Nora Pelletier"/>
    <x v="2"/>
  </r>
  <r>
    <s v="Ryan Crowe"/>
    <x v="2"/>
  </r>
  <r>
    <s v="Ryan Crowe"/>
    <x v="2"/>
  </r>
  <r>
    <s v="Kelly Lampkin"/>
    <x v="2"/>
  </r>
  <r>
    <s v="Kelly Lampkin"/>
    <x v="2"/>
  </r>
  <r>
    <s v="Russell Applegate"/>
    <x v="2"/>
  </r>
  <r>
    <s v="Russell Applegate"/>
    <x v="2"/>
  </r>
  <r>
    <s v="Candace McMahon"/>
    <x v="2"/>
  </r>
  <r>
    <s v="Darrin Van Huff"/>
    <x v="2"/>
  </r>
  <r>
    <s v="Darrin Van Huff"/>
    <x v="2"/>
  </r>
  <r>
    <s v="Clay Rozendal"/>
    <x v="2"/>
  </r>
  <r>
    <s v="Joni Sundaresam"/>
    <x v="2"/>
  </r>
  <r>
    <s v="Joni Sundaresam"/>
    <x v="2"/>
  </r>
  <r>
    <s v="Joni Sundaresam"/>
    <x v="2"/>
  </r>
  <r>
    <s v="Dave Poirier"/>
    <x v="2"/>
  </r>
  <r>
    <s v="Dave Poirier"/>
    <x v="2"/>
  </r>
  <r>
    <s v="Pete Kriz"/>
    <x v="2"/>
  </r>
  <r>
    <s v="Laura Armstrong"/>
    <x v="2"/>
  </r>
  <r>
    <s v="Laura Armstrong"/>
    <x v="2"/>
  </r>
  <r>
    <s v="Edward Becker"/>
    <x v="2"/>
  </r>
  <r>
    <s v="Craig Leslie"/>
    <x v="2"/>
  </r>
  <r>
    <s v="Craig Leslie"/>
    <x v="2"/>
  </r>
  <r>
    <s v="Benjamin Patterson"/>
    <x v="2"/>
  </r>
  <r>
    <s v="Benjamin Patterson"/>
    <x v="2"/>
  </r>
  <r>
    <s v="Ruben Dartt"/>
    <x v="2"/>
  </r>
  <r>
    <s v="Michael Kennedy"/>
    <x v="2"/>
  </r>
  <r>
    <s v="Edward Hooks"/>
    <x v="2"/>
  </r>
  <r>
    <s v="Edward Hooks"/>
    <x v="2"/>
  </r>
  <r>
    <s v="Adrian Barton"/>
    <x v="2"/>
  </r>
  <r>
    <s v="Nicole Hansen"/>
    <x v="2"/>
  </r>
  <r>
    <s v="Katrina Edelman"/>
    <x v="2"/>
  </r>
  <r>
    <s v="Katrina Edelman"/>
    <x v="2"/>
  </r>
  <r>
    <s v="Julia West"/>
    <x v="2"/>
  </r>
  <r>
    <s v="Steve Chapman"/>
    <x v="2"/>
  </r>
  <r>
    <s v="Steve Chapman"/>
    <x v="2"/>
  </r>
  <r>
    <s v="Steve Chapman"/>
    <x v="2"/>
  </r>
  <r>
    <s v="Steve Chapman"/>
    <x v="2"/>
  </r>
  <r>
    <s v="Tony Sayre"/>
    <x v="2"/>
  </r>
  <r>
    <s v="Tony Sayre"/>
    <x v="2"/>
  </r>
  <r>
    <s v="Tony Sayre"/>
    <x v="2"/>
  </r>
  <r>
    <s v="Aaron Smayling"/>
    <x v="2"/>
  </r>
  <r>
    <s v="Dan Lawera"/>
    <x v="2"/>
  </r>
  <r>
    <s v="Dan Lawera"/>
    <x v="2"/>
  </r>
  <r>
    <s v="Dan Lawera"/>
    <x v="2"/>
  </r>
  <r>
    <s v="Dan Lawera"/>
    <x v="2"/>
  </r>
  <r>
    <s v="Dan Lawera"/>
    <x v="2"/>
  </r>
  <r>
    <s v="Dan Lawera"/>
    <x v="2"/>
  </r>
  <r>
    <s v="Dan Lawera"/>
    <x v="2"/>
  </r>
  <r>
    <s v="Natalie Fritzler"/>
    <x v="2"/>
  </r>
  <r>
    <s v="Natalie Fritzler"/>
    <x v="2"/>
  </r>
  <r>
    <s v="Sally Hughsby"/>
    <x v="2"/>
  </r>
  <r>
    <s v="Steve Nguyen"/>
    <x v="2"/>
  </r>
  <r>
    <s v="Steve Nguyen"/>
    <x v="2"/>
  </r>
  <r>
    <s v="Steve Nguyen"/>
    <x v="2"/>
  </r>
  <r>
    <s v="Charles Sheldon"/>
    <x v="2"/>
  </r>
  <r>
    <s v="Chuck Magee"/>
    <x v="2"/>
  </r>
  <r>
    <s v="Chuck Magee"/>
    <x v="2"/>
  </r>
  <r>
    <s v="Chuck Magee"/>
    <x v="2"/>
  </r>
  <r>
    <s v="Chuck Magee"/>
    <x v="2"/>
  </r>
  <r>
    <s v="Dorothy Wardle"/>
    <x v="2"/>
  </r>
  <r>
    <s v="Tanja Norvell"/>
    <x v="2"/>
  </r>
  <r>
    <s v="Shahid Collister"/>
    <x v="2"/>
  </r>
  <r>
    <s v="Lisa Ryan"/>
    <x v="2"/>
  </r>
  <r>
    <s v="Lisa Ryan"/>
    <x v="2"/>
  </r>
  <r>
    <s v="Matt Hagelstein"/>
    <x v="2"/>
  </r>
  <r>
    <s v="Harry Marie"/>
    <x v="2"/>
  </r>
  <r>
    <s v="Brian Moss"/>
    <x v="2"/>
  </r>
  <r>
    <s v="Shaun Weien"/>
    <x v="2"/>
  </r>
  <r>
    <s v="James Galang"/>
    <x v="2"/>
  </r>
  <r>
    <s v="James Galang"/>
    <x v="2"/>
  </r>
  <r>
    <s v="Muhammed MacIntyre"/>
    <x v="2"/>
  </r>
  <r>
    <s v="Linda Southworth"/>
    <x v="2"/>
  </r>
  <r>
    <s v="Chad Cunningham"/>
    <x v="2"/>
  </r>
  <r>
    <s v="Pamela Stobb"/>
    <x v="2"/>
  </r>
  <r>
    <s v="Joe Kamberova"/>
    <x v="2"/>
  </r>
  <r>
    <s v="Joe Kamberova"/>
    <x v="2"/>
  </r>
  <r>
    <s v="Joe Kamberova"/>
    <x v="2"/>
  </r>
  <r>
    <s v="Andy Reiter"/>
    <x v="2"/>
  </r>
  <r>
    <s v="Dario Medina"/>
    <x v="2"/>
  </r>
  <r>
    <s v="Erin Smith"/>
    <x v="2"/>
  </r>
  <r>
    <s v="Maris LaWare"/>
    <x v="2"/>
  </r>
  <r>
    <s v="Sarah Jordon"/>
    <x v="2"/>
  </r>
  <r>
    <s v="Greg Matthias"/>
    <x v="2"/>
  </r>
  <r>
    <s v="Brian DeCherney"/>
    <x v="2"/>
  </r>
  <r>
    <s v="Chris Cortes"/>
    <x v="2"/>
  </r>
  <r>
    <s v="Chris Cortes"/>
    <x v="2"/>
  </r>
  <r>
    <s v="Greg Matthias"/>
    <x v="2"/>
  </r>
  <r>
    <s v="Hunter Glantz"/>
    <x v="2"/>
  </r>
  <r>
    <s v="Hunter Glantz"/>
    <x v="2"/>
  </r>
  <r>
    <s v="Jamie Kunitz"/>
    <x v="2"/>
  </r>
  <r>
    <s v="Jamie Kunitz"/>
    <x v="2"/>
  </r>
  <r>
    <s v="Tim Taslimi"/>
    <x v="2"/>
  </r>
  <r>
    <s v="Liz Preis"/>
    <x v="2"/>
  </r>
  <r>
    <s v="Tamara Chand"/>
    <x v="2"/>
  </r>
  <r>
    <s v="Tamara Chand"/>
    <x v="2"/>
  </r>
  <r>
    <s v="Tamara Chand"/>
    <x v="2"/>
  </r>
  <r>
    <s v="Tamara Chand"/>
    <x v="2"/>
  </r>
  <r>
    <s v="Tamara Chand"/>
    <x v="2"/>
  </r>
  <r>
    <s v="Hunter Lopez"/>
    <x v="2"/>
  </r>
  <r>
    <s v="Emily Burns"/>
    <x v="2"/>
  </r>
  <r>
    <s v="Tracy Poddar"/>
    <x v="2"/>
  </r>
  <r>
    <s v="Daniel Byrd"/>
    <x v="2"/>
  </r>
  <r>
    <s v="Daniel Byrd"/>
    <x v="2"/>
  </r>
  <r>
    <s v="Daniel Byrd"/>
    <x v="2"/>
  </r>
  <r>
    <s v="Daniel Byrd"/>
    <x v="2"/>
  </r>
  <r>
    <s v="Mary O'Rourke"/>
    <x v="2"/>
  </r>
  <r>
    <s v="Daniel Raglin"/>
    <x v="2"/>
  </r>
  <r>
    <s v="Daniel Raglin"/>
    <x v="2"/>
  </r>
  <r>
    <s v="Daniel Raglin"/>
    <x v="2"/>
  </r>
  <r>
    <s v="Melanie Seite"/>
    <x v="2"/>
  </r>
  <r>
    <s v="Anna HÃ¤berlin"/>
    <x v="2"/>
  </r>
  <r>
    <s v="Anna HÃ¤berlin"/>
    <x v="2"/>
  </r>
  <r>
    <s v="Jonathan Howell"/>
    <x v="2"/>
  </r>
  <r>
    <s v="Laurel Beltran"/>
    <x v="2"/>
  </r>
  <r>
    <s v="Laurel Beltran"/>
    <x v="2"/>
  </r>
  <r>
    <s v="Laurel Beltran"/>
    <x v="2"/>
  </r>
  <r>
    <s v="Laurel Beltran"/>
    <x v="2"/>
  </r>
  <r>
    <s v="Tim Brockman"/>
    <x v="2"/>
  </r>
  <r>
    <s v="Dionis Lloyd"/>
    <x v="2"/>
  </r>
  <r>
    <s v="Cindy Chapman"/>
    <x v="2"/>
  </r>
  <r>
    <s v="Arthur Wiediger"/>
    <x v="2"/>
  </r>
  <r>
    <s v="Mick Crebagga"/>
    <x v="2"/>
  </r>
  <r>
    <s v="Bart Watters"/>
    <x v="2"/>
  </r>
  <r>
    <s v="Joel Eaton"/>
    <x v="2"/>
  </r>
  <r>
    <s v="Peter McVee"/>
    <x v="2"/>
  </r>
  <r>
    <s v="Doug Bickford"/>
    <x v="2"/>
  </r>
  <r>
    <s v="Michael Paige"/>
    <x v="2"/>
  </r>
  <r>
    <s v="Sibella Parks"/>
    <x v="2"/>
  </r>
  <r>
    <s v="Sibella Parks"/>
    <x v="2"/>
  </r>
  <r>
    <s v="Maria Zettner"/>
    <x v="2"/>
  </r>
  <r>
    <s v="Maria Zettner"/>
    <x v="2"/>
  </r>
  <r>
    <s v="Erica Bern"/>
    <x v="2"/>
  </r>
  <r>
    <s v="Erica Bern"/>
    <x v="2"/>
  </r>
  <r>
    <s v="Corey Catlett"/>
    <x v="2"/>
  </r>
  <r>
    <s v="Corey Catlett"/>
    <x v="2"/>
  </r>
  <r>
    <s v="Corey Catlett"/>
    <x v="2"/>
  </r>
  <r>
    <s v="William Brown"/>
    <x v="2"/>
  </r>
  <r>
    <s v="William Brown"/>
    <x v="2"/>
  </r>
  <r>
    <s v="Emily Phan"/>
    <x v="2"/>
  </r>
  <r>
    <s v="Emily Phan"/>
    <x v="2"/>
  </r>
  <r>
    <s v="Lena Creighton"/>
    <x v="2"/>
  </r>
  <r>
    <s v="Lena Creighton"/>
    <x v="2"/>
  </r>
  <r>
    <s v="Lena Creighton"/>
    <x v="2"/>
  </r>
  <r>
    <s v="Lena Creighton"/>
    <x v="2"/>
  </r>
  <r>
    <s v="Lena Creighton"/>
    <x v="2"/>
  </r>
  <r>
    <s v="Lena Creighton"/>
    <x v="2"/>
  </r>
  <r>
    <s v="Lena Creighton"/>
    <x v="2"/>
  </r>
  <r>
    <s v="Noah Childs"/>
    <x v="2"/>
  </r>
  <r>
    <s v="Noah Childs"/>
    <x v="2"/>
  </r>
  <r>
    <s v="Helen Andreada"/>
    <x v="2"/>
  </r>
  <r>
    <s v="Helen Andreada"/>
    <x v="2"/>
  </r>
  <r>
    <s v="Helen Andreada"/>
    <x v="2"/>
  </r>
  <r>
    <s v="Helen Andreada"/>
    <x v="2"/>
  </r>
  <r>
    <s v="Helen Andreada"/>
    <x v="2"/>
  </r>
  <r>
    <s v="Bart Watters"/>
    <x v="2"/>
  </r>
  <r>
    <s v="Bart Watters"/>
    <x v="2"/>
  </r>
  <r>
    <s v="Bart Watters"/>
    <x v="2"/>
  </r>
  <r>
    <s v="Bart Watters"/>
    <x v="2"/>
  </r>
  <r>
    <s v="Bart Watters"/>
    <x v="2"/>
  </r>
  <r>
    <s v="Christine Phan"/>
    <x v="2"/>
  </r>
  <r>
    <s v="Nathan Cano"/>
    <x v="2"/>
  </r>
  <r>
    <s v="Nathan Cano"/>
    <x v="2"/>
  </r>
  <r>
    <s v="Nathan Cano"/>
    <x v="2"/>
  </r>
  <r>
    <s v="Nathan Cano"/>
    <x v="2"/>
  </r>
  <r>
    <s v="Nathan Cano"/>
    <x v="2"/>
  </r>
  <r>
    <s v="Nathan Cano"/>
    <x v="2"/>
  </r>
  <r>
    <s v="Pauline Webber"/>
    <x v="2"/>
  </r>
  <r>
    <s v="Pauline Webber"/>
    <x v="2"/>
  </r>
  <r>
    <s v="Bobby Elias"/>
    <x v="2"/>
  </r>
  <r>
    <s v="Patrick Bzostek"/>
    <x v="2"/>
  </r>
  <r>
    <s v="Patrick Bzostek"/>
    <x v="2"/>
  </r>
  <r>
    <s v="Patrick Bzostek"/>
    <x v="2"/>
  </r>
  <r>
    <s v="Patrick Bzostek"/>
    <x v="2"/>
  </r>
  <r>
    <s v="Cynthia Delaney"/>
    <x v="2"/>
  </r>
  <r>
    <s v="Cynthia Delaney"/>
    <x v="2"/>
  </r>
  <r>
    <s v="Cynthia Delaney"/>
    <x v="2"/>
  </r>
  <r>
    <s v="Cynthia Delaney"/>
    <x v="2"/>
  </r>
  <r>
    <s v="Cynthia Delaney"/>
    <x v="2"/>
  </r>
  <r>
    <s v="Cynthia Delaney"/>
    <x v="2"/>
  </r>
  <r>
    <s v="Quincy Jones"/>
    <x v="2"/>
  </r>
  <r>
    <s v="Quincy Jones"/>
    <x v="2"/>
  </r>
  <r>
    <s v="Quincy Jones"/>
    <x v="2"/>
  </r>
  <r>
    <s v="Nona Balk"/>
    <x v="2"/>
  </r>
  <r>
    <s v="Neil Knudson"/>
    <x v="2"/>
  </r>
  <r>
    <s v="Michael Granlund"/>
    <x v="2"/>
  </r>
  <r>
    <s v="Frank Carlisle"/>
    <x v="2"/>
  </r>
  <r>
    <s v="Frank Carlisle"/>
    <x v="2"/>
  </r>
  <r>
    <s v="Nick Radford"/>
    <x v="2"/>
  </r>
  <r>
    <s v="Nick Radford"/>
    <x v="2"/>
  </r>
  <r>
    <s v="Emily Phan"/>
    <x v="2"/>
  </r>
  <r>
    <s v="Luke Foster"/>
    <x v="2"/>
  </r>
  <r>
    <s v="Chuck Magee"/>
    <x v="2"/>
  </r>
  <r>
    <s v="Chuck Magee"/>
    <x v="2"/>
  </r>
  <r>
    <s v="Chuck Magee"/>
    <x v="2"/>
  </r>
  <r>
    <s v="Joy Smith"/>
    <x v="2"/>
  </r>
  <r>
    <s v="Joy Smith"/>
    <x v="2"/>
  </r>
  <r>
    <s v="Joy Smith"/>
    <x v="2"/>
  </r>
  <r>
    <s v="Andrew Gjertsen"/>
    <x v="2"/>
  </r>
  <r>
    <s v="Lindsay Castell"/>
    <x v="2"/>
  </r>
  <r>
    <s v="Muhammed Yedwab"/>
    <x v="2"/>
  </r>
  <r>
    <s v="Michael Kennedy"/>
    <x v="2"/>
  </r>
  <r>
    <s v="Michael Kennedy"/>
    <x v="2"/>
  </r>
  <r>
    <s v="Michael Kennedy"/>
    <x v="2"/>
  </r>
  <r>
    <s v="Michael Kennedy"/>
    <x v="2"/>
  </r>
  <r>
    <s v="Neoma Murray"/>
    <x v="2"/>
  </r>
  <r>
    <s v="Joel Eaton"/>
    <x v="2"/>
  </r>
  <r>
    <s v="Muhammed Yedwab"/>
    <x v="2"/>
  </r>
  <r>
    <s v="Charles McCrossin"/>
    <x v="2"/>
  </r>
  <r>
    <s v="Susan Vittorini"/>
    <x v="2"/>
  </r>
  <r>
    <s v="Victoria Wilson"/>
    <x v="2"/>
  </r>
  <r>
    <s v="Dennis Pardue"/>
    <x v="2"/>
  </r>
  <r>
    <s v="Dennis Pardue"/>
    <x v="2"/>
  </r>
  <r>
    <s v="Dennis Pardue"/>
    <x v="2"/>
  </r>
  <r>
    <s v="Giulietta Weimer"/>
    <x v="2"/>
  </r>
  <r>
    <s v="Jill Fjeld"/>
    <x v="2"/>
  </r>
  <r>
    <s v="Carlos Soltero"/>
    <x v="2"/>
  </r>
  <r>
    <s v="Carlos Soltero"/>
    <x v="2"/>
  </r>
  <r>
    <s v="Carlos Soltero"/>
    <x v="2"/>
  </r>
  <r>
    <s v="Carlos Soltero"/>
    <x v="2"/>
  </r>
  <r>
    <s v="Anne Pryor"/>
    <x v="2"/>
  </r>
  <r>
    <s v="Anne Pryor"/>
    <x v="2"/>
  </r>
  <r>
    <s v="Peter McVee"/>
    <x v="2"/>
  </r>
  <r>
    <s v="Eric Barreto"/>
    <x v="2"/>
  </r>
  <r>
    <s v="MaryBeth Skach"/>
    <x v="2"/>
  </r>
  <r>
    <s v="MaryBeth Skach"/>
    <x v="2"/>
  </r>
  <r>
    <s v="MaryBeth Skach"/>
    <x v="2"/>
  </r>
  <r>
    <s v="Steven Roelle"/>
    <x v="2"/>
  </r>
  <r>
    <s v="Heather Kirkland"/>
    <x v="2"/>
  </r>
  <r>
    <s v="Heather Kirkland"/>
    <x v="2"/>
  </r>
  <r>
    <s v="Alejandro Ballentine"/>
    <x v="2"/>
  </r>
  <r>
    <s v="Victoria Wilson"/>
    <x v="2"/>
  </r>
  <r>
    <s v="Victoria Wilson"/>
    <x v="2"/>
  </r>
  <r>
    <s v="Catherine Glotzbach"/>
    <x v="2"/>
  </r>
  <r>
    <s v="Sonia Sunley"/>
    <x v="2"/>
  </r>
  <r>
    <s v="Jennifer Patt"/>
    <x v="2"/>
  </r>
  <r>
    <s v="Emily Ducich"/>
    <x v="2"/>
  </r>
  <r>
    <s v="Jill Stevenson"/>
    <x v="2"/>
  </r>
  <r>
    <s v="Jeremy Ellison"/>
    <x v="2"/>
  </r>
  <r>
    <s v="Bart Pistole"/>
    <x v="2"/>
  </r>
  <r>
    <s v="Bart Pistole"/>
    <x v="2"/>
  </r>
  <r>
    <s v="Ben Wallace"/>
    <x v="2"/>
  </r>
  <r>
    <s v="Pete Armstrong"/>
    <x v="2"/>
  </r>
  <r>
    <s v="Ben Wallace"/>
    <x v="2"/>
  </r>
  <r>
    <s v="Ben Wallace"/>
    <x v="2"/>
  </r>
  <r>
    <s v="Ben Wallace"/>
    <x v="2"/>
  </r>
  <r>
    <s v="Ben Wallace"/>
    <x v="2"/>
  </r>
  <r>
    <s v="Jonathan Howell"/>
    <x v="2"/>
  </r>
  <r>
    <s v="Jonathan Howell"/>
    <x v="2"/>
  </r>
  <r>
    <s v="Jonathan Doherty"/>
    <x v="2"/>
  </r>
  <r>
    <s v="Jonathan Doherty"/>
    <x v="2"/>
  </r>
  <r>
    <s v="Jonathan Doherty"/>
    <x v="2"/>
  </r>
  <r>
    <s v="Jonathan Doherty"/>
    <x v="2"/>
  </r>
  <r>
    <s v="Jonathan Doherty"/>
    <x v="2"/>
  </r>
  <r>
    <s v="Alejandro Savely"/>
    <x v="2"/>
  </r>
  <r>
    <s v="Alejandro Savely"/>
    <x v="2"/>
  </r>
  <r>
    <s v="Patrick Gardner"/>
    <x v="2"/>
  </r>
  <r>
    <s v="Patrick Gardner"/>
    <x v="2"/>
  </r>
  <r>
    <s v="Patrick Gardner"/>
    <x v="2"/>
  </r>
  <r>
    <s v="Patrick Gardner"/>
    <x v="2"/>
  </r>
  <r>
    <s v="Suzanne McNair"/>
    <x v="2"/>
  </r>
  <r>
    <s v="Emily Phan"/>
    <x v="2"/>
  </r>
  <r>
    <s v="Denise Leinenbach"/>
    <x v="2"/>
  </r>
  <r>
    <s v="Victoria Brennan"/>
    <x v="2"/>
  </r>
  <r>
    <s v="Jim Mitchum"/>
    <x v="2"/>
  </r>
  <r>
    <s v="Jim Mitchum"/>
    <x v="2"/>
  </r>
  <r>
    <s v="Katrina Willman"/>
    <x v="2"/>
  </r>
  <r>
    <s v="Logan Haushalter"/>
    <x v="2"/>
  </r>
  <r>
    <s v="Jason Fortune-"/>
    <x v="2"/>
  </r>
  <r>
    <s v="Edward Hooks"/>
    <x v="2"/>
  </r>
  <r>
    <s v="Edward Hooks"/>
    <x v="2"/>
  </r>
  <r>
    <s v="Susan Pistek"/>
    <x v="2"/>
  </r>
  <r>
    <s v="Bill Donatelli"/>
    <x v="2"/>
  </r>
  <r>
    <s v="Jonathan Doherty"/>
    <x v="2"/>
  </r>
  <r>
    <s v="Frank Olsen"/>
    <x v="2"/>
  </r>
  <r>
    <s v="Helen Wasserman"/>
    <x v="2"/>
  </r>
  <r>
    <s v="Helen Wasserman"/>
    <x v="2"/>
  </r>
  <r>
    <s v="Helen Wasserman"/>
    <x v="2"/>
  </r>
  <r>
    <s v="Helen Wasserman"/>
    <x v="2"/>
  </r>
  <r>
    <s v="Sylvia Foulston"/>
    <x v="2"/>
  </r>
  <r>
    <s v="Katherine Murray"/>
    <x v="2"/>
  </r>
  <r>
    <s v="Katherine Murray"/>
    <x v="2"/>
  </r>
  <r>
    <s v="Cindy Schnelling"/>
    <x v="2"/>
  </r>
  <r>
    <s v="Xylona Preis"/>
    <x v="2"/>
  </r>
  <r>
    <s v="Clay Ludtke"/>
    <x v="2"/>
  </r>
  <r>
    <s v="Clay Ludtke"/>
    <x v="2"/>
  </r>
  <r>
    <s v="Sarah Foster"/>
    <x v="2"/>
  </r>
  <r>
    <s v="Phillip Flathmann"/>
    <x v="2"/>
  </r>
  <r>
    <s v="Phillip Flathmann"/>
    <x v="2"/>
  </r>
  <r>
    <s v="Phillip Flathmann"/>
    <x v="2"/>
  </r>
  <r>
    <s v="Phillip Flathmann"/>
    <x v="2"/>
  </r>
  <r>
    <s v="Arthur Prichep"/>
    <x v="2"/>
  </r>
  <r>
    <s v="Arthur Prichep"/>
    <x v="2"/>
  </r>
  <r>
    <s v="Arthur Prichep"/>
    <x v="2"/>
  </r>
  <r>
    <s v="Arthur Prichep"/>
    <x v="2"/>
  </r>
  <r>
    <s v="Arthur Prichep"/>
    <x v="2"/>
  </r>
  <r>
    <s v="Xylona Preis"/>
    <x v="2"/>
  </r>
  <r>
    <s v="Xylona Preis"/>
    <x v="2"/>
  </r>
  <r>
    <s v="Xylona Preis"/>
    <x v="2"/>
  </r>
  <r>
    <s v="Xylona Preis"/>
    <x v="2"/>
  </r>
  <r>
    <s v="Xylona Preis"/>
    <x v="2"/>
  </r>
  <r>
    <s v="Xylona Preis"/>
    <x v="2"/>
  </r>
  <r>
    <s v="Xylona Preis"/>
    <x v="2"/>
  </r>
  <r>
    <s v="Patrick Jones"/>
    <x v="2"/>
  </r>
  <r>
    <s v="Natalie Webber"/>
    <x v="2"/>
  </r>
  <r>
    <s v="Natalie Webber"/>
    <x v="2"/>
  </r>
  <r>
    <s v="Julie Prescott"/>
    <x v="2"/>
  </r>
  <r>
    <s v="Julie Prescott"/>
    <x v="2"/>
  </r>
  <r>
    <s v="Roy Collins"/>
    <x v="2"/>
  </r>
  <r>
    <s v="Alejandro Savely"/>
    <x v="2"/>
  </r>
  <r>
    <s v="Lisa Hazard"/>
    <x v="2"/>
  </r>
  <r>
    <s v="Thomas Thornton"/>
    <x v="2"/>
  </r>
  <r>
    <s v="Tracy Poddar"/>
    <x v="2"/>
  </r>
  <r>
    <s v="Tracy Poddar"/>
    <x v="2"/>
  </r>
  <r>
    <s v="Tracy Poddar"/>
    <x v="2"/>
  </r>
  <r>
    <s v="Tracy Poddar"/>
    <x v="2"/>
  </r>
  <r>
    <s v="Tracy Poddar"/>
    <x v="2"/>
  </r>
  <r>
    <s v="Tracy Poddar"/>
    <x v="2"/>
  </r>
  <r>
    <s v="Maureen Fritzler"/>
    <x v="2"/>
  </r>
  <r>
    <s v="Carl Weiss"/>
    <x v="2"/>
  </r>
  <r>
    <s v="Carl Weiss"/>
    <x v="2"/>
  </r>
  <r>
    <s v="Carl Weiss"/>
    <x v="2"/>
  </r>
  <r>
    <s v="Elpida Rittenbach"/>
    <x v="2"/>
  </r>
  <r>
    <s v="Elpida Rittenbach"/>
    <x v="2"/>
  </r>
  <r>
    <s v="Elpida Rittenbach"/>
    <x v="2"/>
  </r>
  <r>
    <s v="Cindy Chapman"/>
    <x v="2"/>
  </r>
  <r>
    <s v="Sally Matthias"/>
    <x v="2"/>
  </r>
  <r>
    <s v="Sally Matthias"/>
    <x v="2"/>
  </r>
  <r>
    <s v="Christopher Schild"/>
    <x v="2"/>
  </r>
  <r>
    <s v="Alejandro Savely"/>
    <x v="2"/>
  </r>
  <r>
    <s v="Emily Phan"/>
    <x v="2"/>
  </r>
  <r>
    <s v="Emily Phan"/>
    <x v="2"/>
  </r>
  <r>
    <s v="Emily Phan"/>
    <x v="2"/>
  </r>
  <r>
    <s v="Emily Phan"/>
    <x v="2"/>
  </r>
  <r>
    <s v="Emily Phan"/>
    <x v="2"/>
  </r>
  <r>
    <s v="Michelle Arnett"/>
    <x v="2"/>
  </r>
  <r>
    <s v="Michelle Arnett"/>
    <x v="2"/>
  </r>
  <r>
    <s v="Michelle Arnett"/>
    <x v="2"/>
  </r>
  <r>
    <s v="Joseph Holt"/>
    <x v="2"/>
  </r>
  <r>
    <s v="Evan Bailliet"/>
    <x v="2"/>
  </r>
  <r>
    <s v="Nora Preis"/>
    <x v="2"/>
  </r>
  <r>
    <s v="Logan Haushalter"/>
    <x v="2"/>
  </r>
  <r>
    <s v="Logan Haushalter"/>
    <x v="2"/>
  </r>
  <r>
    <s v="Logan Haushalter"/>
    <x v="2"/>
  </r>
  <r>
    <s v="Liz Willingham"/>
    <x v="2"/>
  </r>
  <r>
    <s v="Liz Willingham"/>
    <x v="2"/>
  </r>
  <r>
    <s v="Liz Willingham"/>
    <x v="2"/>
  </r>
  <r>
    <s v="Lindsay Shagiari"/>
    <x v="2"/>
  </r>
  <r>
    <s v="Lindsay Shagiari"/>
    <x v="2"/>
  </r>
  <r>
    <s v="Kelly Lampkin"/>
    <x v="2"/>
  </r>
  <r>
    <s v="Kelly Lampkin"/>
    <x v="2"/>
  </r>
  <r>
    <s v="Kelly Lampkin"/>
    <x v="2"/>
  </r>
  <r>
    <s v="Kelly Lampkin"/>
    <x v="2"/>
  </r>
  <r>
    <s v="Irene Maddox"/>
    <x v="2"/>
  </r>
  <r>
    <s v="Max Jones"/>
    <x v="2"/>
  </r>
  <r>
    <s v="Eudokia Martin"/>
    <x v="2"/>
  </r>
  <r>
    <s v="Eudokia Martin"/>
    <x v="2"/>
  </r>
  <r>
    <s v="Eudokia Martin"/>
    <x v="2"/>
  </r>
  <r>
    <s v="Eudokia Martin"/>
    <x v="2"/>
  </r>
  <r>
    <s v="Claudia Bergmann"/>
    <x v="2"/>
  </r>
  <r>
    <s v="Denise Monton"/>
    <x v="2"/>
  </r>
  <r>
    <s v="Cindy Chapman"/>
    <x v="2"/>
  </r>
  <r>
    <s v="Penelope Sewall"/>
    <x v="2"/>
  </r>
  <r>
    <s v="Michelle Arnett"/>
    <x v="2"/>
  </r>
  <r>
    <s v="Luke Weiss"/>
    <x v="2"/>
  </r>
  <r>
    <s v="Luke Weiss"/>
    <x v="2"/>
  </r>
  <r>
    <s v="Luke Weiss"/>
    <x v="2"/>
  </r>
  <r>
    <s v="Luke Weiss"/>
    <x v="2"/>
  </r>
  <r>
    <s v="Luke Weiss"/>
    <x v="2"/>
  </r>
  <r>
    <s v="Michael Chen"/>
    <x v="2"/>
  </r>
  <r>
    <s v="Michael Chen"/>
    <x v="2"/>
  </r>
  <r>
    <s v="Marina Lichtenstein"/>
    <x v="2"/>
  </r>
  <r>
    <s v="Lisa DeCherney"/>
    <x v="2"/>
  </r>
  <r>
    <s v="Claire Gute"/>
    <x v="2"/>
  </r>
  <r>
    <s v="Claire Gute"/>
    <x v="2"/>
  </r>
  <r>
    <s v="Philip Fox"/>
    <x v="2"/>
  </r>
  <r>
    <s v="Pamela Coakley"/>
    <x v="2"/>
  </r>
  <r>
    <s v="Pamela Coakley"/>
    <x v="2"/>
  </r>
  <r>
    <s v="Chuck Clark"/>
    <x v="2"/>
  </r>
  <r>
    <s v="Chuck Clark"/>
    <x v="2"/>
  </r>
  <r>
    <s v="Debra Catini"/>
    <x v="2"/>
  </r>
  <r>
    <s v="Art Foster"/>
    <x v="2"/>
  </r>
  <r>
    <s v="Art Foster"/>
    <x v="2"/>
  </r>
  <r>
    <s v="Paul Prost"/>
    <x v="2"/>
  </r>
  <r>
    <s v="Paul Prost"/>
    <x v="2"/>
  </r>
  <r>
    <s v="Paul Prost"/>
    <x v="2"/>
  </r>
  <r>
    <s v="Paul Prost"/>
    <x v="2"/>
  </r>
  <r>
    <s v="Paul Prost"/>
    <x v="2"/>
  </r>
  <r>
    <s v="Paul Prost"/>
    <x v="2"/>
  </r>
  <r>
    <s v="Paul Prost"/>
    <x v="2"/>
  </r>
  <r>
    <s v="Paul Prost"/>
    <x v="2"/>
  </r>
  <r>
    <s v="Paul Prost"/>
    <x v="2"/>
  </r>
  <r>
    <s v="Maxwell Schwartz"/>
    <x v="2"/>
  </r>
  <r>
    <s v="Kalyca Meade"/>
    <x v="2"/>
  </r>
  <r>
    <s v="Kalyca Meade"/>
    <x v="2"/>
  </r>
  <r>
    <s v="Sally Hughsby"/>
    <x v="2"/>
  </r>
  <r>
    <s v="Sally Hughsby"/>
    <x v="2"/>
  </r>
  <r>
    <s v="Arianne Irving"/>
    <x v="2"/>
  </r>
  <r>
    <s v="Arianne Irving"/>
    <x v="2"/>
  </r>
  <r>
    <s v="Arianne Irving"/>
    <x v="2"/>
  </r>
  <r>
    <s v="Arianne Irving"/>
    <x v="2"/>
  </r>
  <r>
    <s v="Arianne Irving"/>
    <x v="2"/>
  </r>
  <r>
    <s v="Arianne Irving"/>
    <x v="2"/>
  </r>
  <r>
    <s v="Arianne Irving"/>
    <x v="2"/>
  </r>
  <r>
    <s v="Ben Ferrer"/>
    <x v="2"/>
  </r>
  <r>
    <s v="Rose O'Brian"/>
    <x v="2"/>
  </r>
  <r>
    <s v="Seth Vernon"/>
    <x v="2"/>
  </r>
  <r>
    <s v="Aaron Bergman"/>
    <x v="2"/>
  </r>
  <r>
    <s v="Aaron Bergman"/>
    <x v="2"/>
  </r>
  <r>
    <s v="Scott Williamson"/>
    <x v="2"/>
  </r>
  <r>
    <s v="Scott Williamson"/>
    <x v="2"/>
  </r>
  <r>
    <s v="Bryan Davis"/>
    <x v="2"/>
  </r>
  <r>
    <s v="Bryan Davis"/>
    <x v="2"/>
  </r>
  <r>
    <s v="Brenda Bowman"/>
    <x v="2"/>
  </r>
  <r>
    <s v="Brenda Bowman"/>
    <x v="2"/>
  </r>
  <r>
    <s v="Lisa DeCherney"/>
    <x v="2"/>
  </r>
  <r>
    <s v="Berenike Kampe"/>
    <x v="2"/>
  </r>
  <r>
    <s v="Laurel Beltran"/>
    <x v="2"/>
  </r>
  <r>
    <s v="Laurel Beltran"/>
    <x v="2"/>
  </r>
  <r>
    <s v="Edward Becker"/>
    <x v="2"/>
  </r>
  <r>
    <s v="Edward Becker"/>
    <x v="2"/>
  </r>
  <r>
    <s v="Edward Becker"/>
    <x v="2"/>
  </r>
  <r>
    <s v="Edward Becker"/>
    <x v="2"/>
  </r>
  <r>
    <s v="Edward Becker"/>
    <x v="2"/>
  </r>
  <r>
    <s v="Edward Becker"/>
    <x v="2"/>
  </r>
  <r>
    <s v="Liz Pelletier"/>
    <x v="2"/>
  </r>
  <r>
    <s v="Liz Pelletier"/>
    <x v="2"/>
  </r>
  <r>
    <s v="Liz Pelletier"/>
    <x v="2"/>
  </r>
  <r>
    <s v="Alejandro Savely"/>
    <x v="2"/>
  </r>
  <r>
    <s v="Sung Chung"/>
    <x v="2"/>
  </r>
  <r>
    <s v="Maurice Satty"/>
    <x v="2"/>
  </r>
  <r>
    <s v="Maurice Satty"/>
    <x v="2"/>
  </r>
  <r>
    <s v="Maurice Satty"/>
    <x v="2"/>
  </r>
  <r>
    <s v="Frank Hawley"/>
    <x v="2"/>
  </r>
  <r>
    <s v="Frank Hawley"/>
    <x v="2"/>
  </r>
  <r>
    <s v="Frank Hawley"/>
    <x v="2"/>
  </r>
  <r>
    <s v="Frank Hawley"/>
    <x v="2"/>
  </r>
  <r>
    <s v="Frank Hawley"/>
    <x v="2"/>
  </r>
  <r>
    <s v="Susan Pistek"/>
    <x v="2"/>
  </r>
  <r>
    <s v="Susan Pistek"/>
    <x v="2"/>
  </r>
  <r>
    <s v="Susan Pistek"/>
    <x v="2"/>
  </r>
  <r>
    <s v="Susan Pistek"/>
    <x v="2"/>
  </r>
  <r>
    <s v="Susan Pistek"/>
    <x v="2"/>
  </r>
  <r>
    <s v="Dianna Wilson"/>
    <x v="2"/>
  </r>
  <r>
    <s v="Dianna Wilson"/>
    <x v="2"/>
  </r>
  <r>
    <s v="Stephanie Phelps"/>
    <x v="2"/>
  </r>
  <r>
    <s v="Frank Merwin"/>
    <x v="2"/>
  </r>
  <r>
    <s v="Cindy Stewart"/>
    <x v="2"/>
  </r>
  <r>
    <s v="Adrian Shami"/>
    <x v="2"/>
  </r>
  <r>
    <s v="Chuck Clark"/>
    <x v="2"/>
  </r>
  <r>
    <s v="Laurel Beltran"/>
    <x v="2"/>
  </r>
  <r>
    <s v="Cyma Kinney"/>
    <x v="2"/>
  </r>
  <r>
    <s v="Cyma Kinney"/>
    <x v="2"/>
  </r>
  <r>
    <s v="Cyma Kinney"/>
    <x v="2"/>
  </r>
  <r>
    <s v="Cyma Kinney"/>
    <x v="2"/>
  </r>
  <r>
    <s v="Tom Stivers"/>
    <x v="2"/>
  </r>
  <r>
    <s v="Corinna Mitchell"/>
    <x v="2"/>
  </r>
  <r>
    <s v="Corinna Mitchell"/>
    <x v="2"/>
  </r>
  <r>
    <s v="Philisse Overcash"/>
    <x v="2"/>
  </r>
  <r>
    <s v="Allen Armold"/>
    <x v="2"/>
  </r>
  <r>
    <s v="Allen Armold"/>
    <x v="2"/>
  </r>
  <r>
    <s v="Allen Armold"/>
    <x v="2"/>
  </r>
  <r>
    <s v="Ralph Ritter"/>
    <x v="2"/>
  </r>
  <r>
    <s v="Kelly Collister"/>
    <x v="2"/>
  </r>
  <r>
    <s v="Maria Bertelson"/>
    <x v="2"/>
  </r>
  <r>
    <s v="Maria Bertelson"/>
    <x v="2"/>
  </r>
  <r>
    <s v="Eugene Barchas"/>
    <x v="2"/>
  </r>
  <r>
    <s v="Eugene Barchas"/>
    <x v="2"/>
  </r>
  <r>
    <s v="Eugene Barchas"/>
    <x v="2"/>
  </r>
  <r>
    <s v="Tim Brockman"/>
    <x v="2"/>
  </r>
  <r>
    <s v="Justin MacKendrick"/>
    <x v="2"/>
  </r>
  <r>
    <s v="Justin MacKendrick"/>
    <x v="2"/>
  </r>
  <r>
    <s v="Ryan Crowe"/>
    <x v="2"/>
  </r>
  <r>
    <s v="Darren Powers"/>
    <x v="2"/>
  </r>
  <r>
    <s v="Darren Powers"/>
    <x v="2"/>
  </r>
  <r>
    <s v="Stewart Carmichael"/>
    <x v="2"/>
  </r>
  <r>
    <s v="Toby Gnade"/>
    <x v="2"/>
  </r>
  <r>
    <s v="Toby Gnade"/>
    <x v="2"/>
  </r>
  <r>
    <s v="Anna HÃ¤berlin"/>
    <x v="2"/>
  </r>
  <r>
    <s v="Odella Nelson"/>
    <x v="2"/>
  </r>
  <r>
    <s v="Ruben Dartt"/>
    <x v="2"/>
  </r>
  <r>
    <s v="Ionia McGrath"/>
    <x v="2"/>
  </r>
  <r>
    <s v="Maribeth Schnelling"/>
    <x v="2"/>
  </r>
  <r>
    <s v="Barry Gonzalez"/>
    <x v="2"/>
  </r>
  <r>
    <s v="Barry Gonzalez"/>
    <x v="2"/>
  </r>
  <r>
    <s v="Heather Jas"/>
    <x v="2"/>
  </r>
  <r>
    <s v="Arthur Wiediger"/>
    <x v="2"/>
  </r>
  <r>
    <s v="Steve Nguyen"/>
    <x v="2"/>
  </r>
  <r>
    <s v="Steve Nguyen"/>
    <x v="2"/>
  </r>
  <r>
    <s v="Steve Nguyen"/>
    <x v="2"/>
  </r>
  <r>
    <s v="Steve Nguyen"/>
    <x v="2"/>
  </r>
  <r>
    <s v="Sean Braxton"/>
    <x v="2"/>
  </r>
  <r>
    <s v="Tracy Collins"/>
    <x v="2"/>
  </r>
  <r>
    <s v="Tracy Collins"/>
    <x v="2"/>
  </r>
  <r>
    <s v="Ashley Jarboe"/>
    <x v="2"/>
  </r>
  <r>
    <s v="Karen Carlisle"/>
    <x v="2"/>
  </r>
  <r>
    <s v="Patrick Gardner"/>
    <x v="2"/>
  </r>
  <r>
    <s v="Bobby Elias"/>
    <x v="2"/>
  </r>
  <r>
    <s v="Doug Jacobs"/>
    <x v="2"/>
  </r>
  <r>
    <s v="Doug Jacobs"/>
    <x v="2"/>
  </r>
  <r>
    <s v="Doug Jacobs"/>
    <x v="2"/>
  </r>
  <r>
    <s v="Eric Hoffmann"/>
    <x v="2"/>
  </r>
  <r>
    <s v="Eric Hoffmann"/>
    <x v="2"/>
  </r>
  <r>
    <s v="Eric Hoffmann"/>
    <x v="2"/>
  </r>
  <r>
    <s v="Eric Hoffmann"/>
    <x v="2"/>
  </r>
  <r>
    <s v="Eric Hoffmann"/>
    <x v="2"/>
  </r>
  <r>
    <s v="Eric Hoffmann"/>
    <x v="2"/>
  </r>
  <r>
    <s v="Eric Hoffmann"/>
    <x v="2"/>
  </r>
  <r>
    <s v="Eric Hoffmann"/>
    <x v="2"/>
  </r>
  <r>
    <s v="Nora Pelletier"/>
    <x v="2"/>
  </r>
  <r>
    <s v="Nora Pelletier"/>
    <x v="2"/>
  </r>
  <r>
    <s v="Tim Taslimi"/>
    <x v="2"/>
  </r>
  <r>
    <s v="Liz Thompson"/>
    <x v="2"/>
  </r>
  <r>
    <s v="Natalie DeCherney"/>
    <x v="2"/>
  </r>
  <r>
    <s v="Natalie DeCherney"/>
    <x v="2"/>
  </r>
  <r>
    <s v="Janet Molinari"/>
    <x v="2"/>
  </r>
  <r>
    <s v="Nora Paige"/>
    <x v="2"/>
  </r>
  <r>
    <s v="Nora Paige"/>
    <x v="2"/>
  </r>
  <r>
    <s v="Nick Zandusky"/>
    <x v="2"/>
  </r>
  <r>
    <s v="Nick Zandusky"/>
    <x v="2"/>
  </r>
  <r>
    <s v="Nick Zandusky"/>
    <x v="2"/>
  </r>
  <r>
    <s v="Nick Zandusky"/>
    <x v="2"/>
  </r>
  <r>
    <s v="Allen Goldenen"/>
    <x v="2"/>
  </r>
  <r>
    <s v="Allen Goldenen"/>
    <x v="2"/>
  </r>
  <r>
    <s v="Allen Goldenen"/>
    <x v="2"/>
  </r>
  <r>
    <s v="David Wiener"/>
    <x v="2"/>
  </r>
  <r>
    <s v="David Wiener"/>
    <x v="2"/>
  </r>
  <r>
    <s v="David Wiener"/>
    <x v="2"/>
  </r>
  <r>
    <s v="Barbara Fisher"/>
    <x v="2"/>
  </r>
  <r>
    <s v="Barbara Fisher"/>
    <x v="2"/>
  </r>
  <r>
    <s v="Barbara Fisher"/>
    <x v="2"/>
  </r>
  <r>
    <s v="Erica Hackney"/>
    <x v="2"/>
  </r>
  <r>
    <s v="Matt Connell"/>
    <x v="2"/>
  </r>
  <r>
    <s v="Shirley Jackson"/>
    <x v="2"/>
  </r>
  <r>
    <s v="Frank Atkinson"/>
    <x v="2"/>
  </r>
  <r>
    <s v="Frank Atkinson"/>
    <x v="2"/>
  </r>
  <r>
    <s v="Frank Atkinson"/>
    <x v="2"/>
  </r>
  <r>
    <s v="Brendan Murry"/>
    <x v="2"/>
  </r>
  <r>
    <s v="Justin Hirsh"/>
    <x v="2"/>
  </r>
  <r>
    <s v="Denise Monton"/>
    <x v="2"/>
  </r>
  <r>
    <s v="Denise Monton"/>
    <x v="2"/>
  </r>
  <r>
    <s v="Chloris Kastensmidt"/>
    <x v="2"/>
  </r>
  <r>
    <s v="Chloris Kastensmidt"/>
    <x v="2"/>
  </r>
  <r>
    <s v="Chloris Kastensmidt"/>
    <x v="2"/>
  </r>
  <r>
    <s v="Roger Demir"/>
    <x v="2"/>
  </r>
  <r>
    <s v="Roger Demir"/>
    <x v="2"/>
  </r>
  <r>
    <s v="Roger Demir"/>
    <x v="2"/>
  </r>
  <r>
    <s v="Mike Vittorini"/>
    <x v="2"/>
  </r>
  <r>
    <s v="Julie Kriz"/>
    <x v="2"/>
  </r>
  <r>
    <s v="Tiffany House"/>
    <x v="2"/>
  </r>
  <r>
    <s v="Todd Boyes"/>
    <x v="2"/>
  </r>
  <r>
    <s v="Todd Boyes"/>
    <x v="2"/>
  </r>
  <r>
    <s v="Todd Boyes"/>
    <x v="2"/>
  </r>
  <r>
    <s v="Rob Dowd"/>
    <x v="2"/>
  </r>
  <r>
    <s v="Jeremy Ellison"/>
    <x v="2"/>
  </r>
  <r>
    <s v="Jeremy Ellison"/>
    <x v="2"/>
  </r>
  <r>
    <s v="Jeremy Ellison"/>
    <x v="2"/>
  </r>
  <r>
    <s v="Jeremy Ellison"/>
    <x v="2"/>
  </r>
  <r>
    <s v="Jeremy Ellison"/>
    <x v="2"/>
  </r>
  <r>
    <s v="Cathy Armstrong"/>
    <x v="2"/>
  </r>
  <r>
    <s v="Luke Schmidt"/>
    <x v="2"/>
  </r>
  <r>
    <s v="Luke Schmidt"/>
    <x v="2"/>
  </r>
  <r>
    <s v="Luke Schmidt"/>
    <x v="2"/>
  </r>
  <r>
    <s v="Matthew Grinstein"/>
    <x v="2"/>
  </r>
  <r>
    <s v="Nat Carroll"/>
    <x v="2"/>
  </r>
  <r>
    <s v="Nat Carroll"/>
    <x v="2"/>
  </r>
  <r>
    <s v="Nat Carroll"/>
    <x v="2"/>
  </r>
  <r>
    <s v="Nat Carroll"/>
    <x v="2"/>
  </r>
  <r>
    <s v="Alyssa Tate"/>
    <x v="2"/>
  </r>
  <r>
    <s v="Alyssa Tate"/>
    <x v="2"/>
  </r>
  <r>
    <s v="Neola Schneider"/>
    <x v="2"/>
  </r>
  <r>
    <s v="Neola Schneider"/>
    <x v="2"/>
  </r>
  <r>
    <s v="Neola Schneider"/>
    <x v="2"/>
  </r>
  <r>
    <s v="Neola Schneider"/>
    <x v="2"/>
  </r>
  <r>
    <s v="Neola Schneider"/>
    <x v="2"/>
  </r>
  <r>
    <s v="Neola Schneider"/>
    <x v="2"/>
  </r>
  <r>
    <s v="Carol Darley"/>
    <x v="2"/>
  </r>
  <r>
    <s v="George Ashbrook"/>
    <x v="2"/>
  </r>
  <r>
    <s v="Sung Pak"/>
    <x v="2"/>
  </r>
  <r>
    <s v="Sung Pak"/>
    <x v="2"/>
  </r>
  <r>
    <s v="Sung Pak"/>
    <x v="2"/>
  </r>
  <r>
    <s v="Amy Cox"/>
    <x v="2"/>
  </r>
  <r>
    <s v="Laura Armstrong"/>
    <x v="2"/>
  </r>
  <r>
    <s v="Cathy Armstrong"/>
    <x v="2"/>
  </r>
  <r>
    <s v="Cathy Armstrong"/>
    <x v="2"/>
  </r>
  <r>
    <s v="Clay Rozendal"/>
    <x v="2"/>
  </r>
  <r>
    <s v="Steve Carroll"/>
    <x v="2"/>
  </r>
  <r>
    <s v="Sample Company A"/>
    <x v="2"/>
  </r>
  <r>
    <s v="Sample Company A"/>
    <x v="2"/>
  </r>
  <r>
    <s v="Sample Company A"/>
    <x v="2"/>
  </r>
  <r>
    <s v="Heather Jas"/>
    <x v="2"/>
  </r>
  <r>
    <s v="Barry Pond"/>
    <x v="2"/>
  </r>
  <r>
    <s v="Barry Pond"/>
    <x v="2"/>
  </r>
  <r>
    <s v="Emily Phan"/>
    <x v="2"/>
  </r>
  <r>
    <s v="Brenda Bowman"/>
    <x v="2"/>
  </r>
  <r>
    <s v="Brenda Bowman"/>
    <x v="2"/>
  </r>
  <r>
    <s v="Brenda Bowman"/>
    <x v="2"/>
  </r>
  <r>
    <s v="Cindy Stewart"/>
    <x v="2"/>
  </r>
  <r>
    <s v="Cindy Stewart"/>
    <x v="2"/>
  </r>
  <r>
    <s v="Cindy Stewart"/>
    <x v="2"/>
  </r>
  <r>
    <s v="Jay Kimmel"/>
    <x v="2"/>
  </r>
  <r>
    <s v="Mark Hamilton"/>
    <x v="2"/>
  </r>
  <r>
    <s v="Mark Cousins"/>
    <x v="2"/>
  </r>
  <r>
    <s v="Mark Cousins"/>
    <x v="2"/>
  </r>
  <r>
    <s v="Mark Cousins"/>
    <x v="2"/>
  </r>
  <r>
    <s v="Mark Cousins"/>
    <x v="2"/>
  </r>
  <r>
    <s v="Tamara Chand"/>
    <x v="2"/>
  </r>
  <r>
    <s v="Carol Triggs"/>
    <x v="2"/>
  </r>
  <r>
    <s v="Pete Armstrong"/>
    <x v="2"/>
  </r>
  <r>
    <s v="Dean Katz"/>
    <x v="2"/>
  </r>
  <r>
    <s v="George Ashbrook"/>
    <x v="2"/>
  </r>
  <r>
    <s v="Cynthia Delaney"/>
    <x v="2"/>
  </r>
  <r>
    <s v="Cynthia Delaney"/>
    <x v="2"/>
  </r>
  <r>
    <s v="Eric Hoffmann"/>
    <x v="2"/>
  </r>
  <r>
    <s v="Maribeth Schnelling"/>
    <x v="2"/>
  </r>
  <r>
    <s v="Maribeth Schnelling"/>
    <x v="2"/>
  </r>
  <r>
    <s v="Maribeth Schnelling"/>
    <x v="2"/>
  </r>
  <r>
    <s v="Maribeth Schnelling"/>
    <x v="2"/>
  </r>
  <r>
    <s v="Greg Guthrie"/>
    <x v="2"/>
  </r>
  <r>
    <s v="Greg Guthrie"/>
    <x v="2"/>
  </r>
  <r>
    <s v="Craig Carreira"/>
    <x v="2"/>
  </r>
  <r>
    <s v="Victoria Brennan"/>
    <x v="2"/>
  </r>
  <r>
    <s v="Rob Williams"/>
    <x v="2"/>
  </r>
  <r>
    <s v="Rob Williams"/>
    <x v="2"/>
  </r>
  <r>
    <s v="Pamela Coakley"/>
    <x v="2"/>
  </r>
  <r>
    <s v="Herbert Flentye"/>
    <x v="2"/>
  </r>
  <r>
    <s v="Herbert Flentye"/>
    <x v="2"/>
  </r>
  <r>
    <s v="Chris McAfee"/>
    <x v="2"/>
  </r>
  <r>
    <s v="Cassandra Brandow"/>
    <x v="2"/>
  </r>
  <r>
    <s v="Cassandra Brandow"/>
    <x v="2"/>
  </r>
  <r>
    <s v="Cassandra Brandow"/>
    <x v="2"/>
  </r>
  <r>
    <s v="Cassandra Brandow"/>
    <x v="2"/>
  </r>
  <r>
    <s v="Sally Knutson"/>
    <x v="2"/>
  </r>
  <r>
    <s v="Anthony Jacobs"/>
    <x v="2"/>
  </r>
  <r>
    <s v="Randy Ferguson"/>
    <x v="2"/>
  </r>
  <r>
    <s v="Randy Ferguson"/>
    <x v="2"/>
  </r>
  <r>
    <s v="Randy Ferguson"/>
    <x v="2"/>
  </r>
  <r>
    <s v="Randy Ferguson"/>
    <x v="2"/>
  </r>
  <r>
    <s v="David Smith"/>
    <x v="2"/>
  </r>
  <r>
    <s v="David Smith"/>
    <x v="2"/>
  </r>
  <r>
    <s v="David Smith"/>
    <x v="2"/>
  </r>
  <r>
    <s v="David Smith"/>
    <x v="2"/>
  </r>
  <r>
    <s v="David Smith"/>
    <x v="2"/>
  </r>
  <r>
    <s v="Nick Crebassa"/>
    <x v="2"/>
  </r>
  <r>
    <s v="Daniel Raglin"/>
    <x v="2"/>
  </r>
  <r>
    <s v="Dean Braden"/>
    <x v="2"/>
  </r>
  <r>
    <s v="Bruce Stewart"/>
    <x v="2"/>
  </r>
  <r>
    <s v="Bruce Stewart"/>
    <x v="2"/>
  </r>
  <r>
    <s v="Bruce Stewart"/>
    <x v="2"/>
  </r>
  <r>
    <s v="Bruce Stewart"/>
    <x v="2"/>
  </r>
  <r>
    <s v="Gary Zandusky"/>
    <x v="2"/>
  </r>
  <r>
    <s v="Joel Eaton"/>
    <x v="2"/>
  </r>
  <r>
    <s v="Joel Eaton"/>
    <x v="2"/>
  </r>
  <r>
    <s v="Rick Duston"/>
    <x v="2"/>
  </r>
  <r>
    <s v="Allen Goldenen"/>
    <x v="2"/>
  </r>
  <r>
    <s v="Carl Ludwig"/>
    <x v="2"/>
  </r>
  <r>
    <s v="Shirley Jackson"/>
    <x v="2"/>
  </r>
  <r>
    <s v="Shirley Jackson"/>
    <x v="2"/>
  </r>
  <r>
    <s v="Mike Vittorini"/>
    <x v="2"/>
  </r>
  <r>
    <s v="John Murray"/>
    <x v="2"/>
  </r>
  <r>
    <s v="John Murray"/>
    <x v="2"/>
  </r>
  <r>
    <s v="John Murray"/>
    <x v="2"/>
  </r>
  <r>
    <s v="Eva Jacobs"/>
    <x v="2"/>
  </r>
  <r>
    <s v="Eva Jacobs"/>
    <x v="2"/>
  </r>
  <r>
    <s v="Eva Jacobs"/>
    <x v="2"/>
  </r>
  <r>
    <s v="Eva Jacobs"/>
    <x v="2"/>
  </r>
  <r>
    <s v="Jonathan Doherty"/>
    <x v="2"/>
  </r>
  <r>
    <s v="Jonathan Doherty"/>
    <x v="2"/>
  </r>
  <r>
    <s v="Laurel Beltran"/>
    <x v="2"/>
  </r>
  <r>
    <s v="Laurel Beltran"/>
    <x v="2"/>
  </r>
  <r>
    <s v="Laurel Beltran"/>
    <x v="2"/>
  </r>
  <r>
    <s v="Laurel Beltran"/>
    <x v="2"/>
  </r>
  <r>
    <s v="Fred Hopkins"/>
    <x v="2"/>
  </r>
  <r>
    <s v="Mike Kennedy"/>
    <x v="2"/>
  </r>
  <r>
    <s v="Mike Kennedy"/>
    <x v="2"/>
  </r>
  <r>
    <s v="Mike Kennedy"/>
    <x v="2"/>
  </r>
  <r>
    <s v="Keith Dawkins"/>
    <x v="2"/>
  </r>
  <r>
    <s v="Keith Dawkins"/>
    <x v="2"/>
  </r>
  <r>
    <s v="Keith Dawkins"/>
    <x v="2"/>
  </r>
  <r>
    <s v="Keith Dawkins"/>
    <x v="2"/>
  </r>
  <r>
    <s v="Deborah Brumfield"/>
    <x v="2"/>
  </r>
  <r>
    <s v="Deborah Brumfield"/>
    <x v="2"/>
  </r>
  <r>
    <s v="Deborah Brumfield"/>
    <x v="2"/>
  </r>
  <r>
    <s v="Jamie Frazer"/>
    <x v="2"/>
  </r>
  <r>
    <s v="Jamie Frazer"/>
    <x v="2"/>
  </r>
  <r>
    <s v="Jamie Frazer"/>
    <x v="2"/>
  </r>
  <r>
    <s v="Alan Schoenberger"/>
    <x v="2"/>
  </r>
  <r>
    <s v="Pauline Webber"/>
    <x v="2"/>
  </r>
  <r>
    <s v="Muhammed Yedwab"/>
    <x v="2"/>
  </r>
  <r>
    <s v="Muhammed Yedwab"/>
    <x v="2"/>
  </r>
  <r>
    <s v="Emily Grady"/>
    <x v="2"/>
  </r>
  <r>
    <s v="Emily Grady"/>
    <x v="2"/>
  </r>
  <r>
    <s v="Emily Grady"/>
    <x v="2"/>
  </r>
  <r>
    <s v="Emily Grady"/>
    <x v="2"/>
  </r>
  <r>
    <s v="Emily Grady"/>
    <x v="2"/>
  </r>
  <r>
    <s v="Caroline Jumper"/>
    <x v="2"/>
  </r>
  <r>
    <s v="Caroline Jumper"/>
    <x v="2"/>
  </r>
  <r>
    <s v="Neoma Murray"/>
    <x v="2"/>
  </r>
  <r>
    <s v="Neoma Murray"/>
    <x v="2"/>
  </r>
  <r>
    <s v="Michael Moore"/>
    <x v="2"/>
  </r>
  <r>
    <s v="Michael Moore"/>
    <x v="2"/>
  </r>
  <r>
    <s v="Gary McGarr"/>
    <x v="2"/>
  </r>
  <r>
    <s v="Roger Demir"/>
    <x v="2"/>
  </r>
  <r>
    <s v="Roger Demir"/>
    <x v="2"/>
  </r>
  <r>
    <s v="Roger Demir"/>
    <x v="2"/>
  </r>
  <r>
    <s v="Roger Demir"/>
    <x v="2"/>
  </r>
  <r>
    <s v="Becky Martin"/>
    <x v="2"/>
  </r>
  <r>
    <s v="Becky Martin"/>
    <x v="2"/>
  </r>
  <r>
    <s v="Becky Martin"/>
    <x v="2"/>
  </r>
  <r>
    <s v="Becky Martin"/>
    <x v="2"/>
  </r>
  <r>
    <s v="Becky Martin"/>
    <x v="2"/>
  </r>
  <r>
    <s v="Becky Martin"/>
    <x v="2"/>
  </r>
  <r>
    <s v="Ellis Ballard"/>
    <x v="2"/>
  </r>
  <r>
    <s v="Liz MacKendrick"/>
    <x v="2"/>
  </r>
  <r>
    <s v="Kean Takahito"/>
    <x v="2"/>
  </r>
  <r>
    <s v="Irene Maddox"/>
    <x v="2"/>
  </r>
  <r>
    <s v="Justin Ellison"/>
    <x v="2"/>
  </r>
  <r>
    <s v="Justin Ellison"/>
    <x v="2"/>
  </r>
  <r>
    <s v="Justin Ellison"/>
    <x v="2"/>
  </r>
  <r>
    <s v="Justin Ellison"/>
    <x v="2"/>
  </r>
  <r>
    <s v="James Galang"/>
    <x v="2"/>
  </r>
  <r>
    <s v="James Galang"/>
    <x v="2"/>
  </r>
  <r>
    <s v="Aleksandra Gannaway"/>
    <x v="2"/>
  </r>
  <r>
    <s v="Tony Chapman"/>
    <x v="2"/>
  </r>
  <r>
    <s v="Theone Pippenger"/>
    <x v="2"/>
  </r>
  <r>
    <s v="Theone Pippenger"/>
    <x v="2"/>
  </r>
  <r>
    <s v="Randy Ferguson"/>
    <x v="2"/>
  </r>
  <r>
    <s v="Mike Pelletier"/>
    <x v="2"/>
  </r>
  <r>
    <s v="Harold Engle"/>
    <x v="2"/>
  </r>
  <r>
    <s v="Harold Engle"/>
    <x v="2"/>
  </r>
  <r>
    <s v="Harold Engle"/>
    <x v="2"/>
  </r>
  <r>
    <s v="Greg Guthrie"/>
    <x v="2"/>
  </r>
  <r>
    <s v="Greg Tran"/>
    <x v="2"/>
  </r>
  <r>
    <s v="Greg Tran"/>
    <x v="2"/>
  </r>
  <r>
    <s v="Greg Tran"/>
    <x v="2"/>
  </r>
  <r>
    <s v="Greg Tran"/>
    <x v="2"/>
  </r>
  <r>
    <s v="Greg Tran"/>
    <x v="2"/>
  </r>
  <r>
    <s v="Greg Tran"/>
    <x v="2"/>
  </r>
  <r>
    <s v="Greg Tran"/>
    <x v="2"/>
  </r>
  <r>
    <s v="Dave Poirier"/>
    <x v="2"/>
  </r>
  <r>
    <s v="Dave Poirier"/>
    <x v="2"/>
  </r>
  <r>
    <s v="Dave Poirier"/>
    <x v="2"/>
  </r>
  <r>
    <s v="Anne Pryor"/>
    <x v="2"/>
  </r>
  <r>
    <s v="Anne Pryor"/>
    <x v="2"/>
  </r>
  <r>
    <s v="Anne Pryor"/>
    <x v="2"/>
  </r>
  <r>
    <s v="Anne Pryor"/>
    <x v="2"/>
  </r>
  <r>
    <s v="Anne Pryor"/>
    <x v="2"/>
  </r>
  <r>
    <s v="Anne Pryor"/>
    <x v="2"/>
  </r>
  <r>
    <s v="Anne Pryor"/>
    <x v="2"/>
  </r>
  <r>
    <s v="Gene Hale"/>
    <x v="2"/>
  </r>
  <r>
    <s v="Gene Hale"/>
    <x v="2"/>
  </r>
  <r>
    <s v="Quincy Jones"/>
    <x v="2"/>
  </r>
  <r>
    <s v="Julie Prescott"/>
    <x v="2"/>
  </r>
  <r>
    <s v="Stefania Perrino"/>
    <x v="2"/>
  </r>
  <r>
    <s v="Stefania Perrino"/>
    <x v="2"/>
  </r>
  <r>
    <s v="Stefania Perrino"/>
    <x v="2"/>
  </r>
  <r>
    <s v="Doug Bickford"/>
    <x v="2"/>
  </r>
  <r>
    <s v="Doug Bickford"/>
    <x v="2"/>
  </r>
  <r>
    <s v="Lena Hernandez"/>
    <x v="2"/>
  </r>
  <r>
    <s v="Lena Hernandez"/>
    <x v="2"/>
  </r>
  <r>
    <s v="Lena Hernandez"/>
    <x v="2"/>
  </r>
  <r>
    <s v="Julia Barnett"/>
    <x v="2"/>
  </r>
  <r>
    <s v="Arthur Gainer"/>
    <x v="2"/>
  </r>
  <r>
    <s v="Arthur Gainer"/>
    <x v="2"/>
  </r>
  <r>
    <s v="Ken Black"/>
    <x v="2"/>
  </r>
  <r>
    <s v="Ken Black"/>
    <x v="2"/>
  </r>
  <r>
    <s v="Fred McMath"/>
    <x v="2"/>
  </r>
  <r>
    <s v="Fred McMath"/>
    <x v="2"/>
  </r>
  <r>
    <s v="George Bell"/>
    <x v="2"/>
  </r>
  <r>
    <s v="George Bell"/>
    <x v="2"/>
  </r>
  <r>
    <s v="Damala Kotsonis"/>
    <x v="2"/>
  </r>
  <r>
    <s v="Damala Kotsonis"/>
    <x v="2"/>
  </r>
  <r>
    <s v="Logan Haushalter"/>
    <x v="2"/>
  </r>
  <r>
    <s v="Logan Haushalter"/>
    <x v="2"/>
  </r>
  <r>
    <s v="Logan Haushalter"/>
    <x v="2"/>
  </r>
  <r>
    <s v="Emily Burns"/>
    <x v="2"/>
  </r>
  <r>
    <s v="Rob Williams"/>
    <x v="2"/>
  </r>
  <r>
    <s v="Rob Williams"/>
    <x v="2"/>
  </r>
  <r>
    <s v="Rob Williams"/>
    <x v="2"/>
  </r>
  <r>
    <s v="Stephanie Phelps"/>
    <x v="2"/>
  </r>
  <r>
    <s v="Paul MacIntyre"/>
    <x v="2"/>
  </r>
  <r>
    <s v="Logan Haushalter"/>
    <x v="2"/>
  </r>
  <r>
    <s v="Delfina Latchford"/>
    <x v="2"/>
  </r>
  <r>
    <s v="Delfina Latchford"/>
    <x v="2"/>
  </r>
  <r>
    <s v="Arthur Prichep"/>
    <x v="2"/>
  </r>
  <r>
    <s v="Arthur Prichep"/>
    <x v="2"/>
  </r>
  <r>
    <s v="Arthur Prichep"/>
    <x v="2"/>
  </r>
  <r>
    <s v="Arthur Prichep"/>
    <x v="2"/>
  </r>
  <r>
    <s v="Arthur Prichep"/>
    <x v="2"/>
  </r>
  <r>
    <s v="Mark Hamilton"/>
    <x v="2"/>
  </r>
  <r>
    <s v="Sanjit Jacobs"/>
    <x v="2"/>
  </r>
  <r>
    <s v="Chris McAfee"/>
    <x v="2"/>
  </r>
  <r>
    <s v="Chris McAfee"/>
    <x v="2"/>
  </r>
  <r>
    <s v="Bart Watters"/>
    <x v="2"/>
  </r>
  <r>
    <s v="Sara Luxemburg"/>
    <x v="2"/>
  </r>
  <r>
    <s v="Janet Molinari"/>
    <x v="2"/>
  </r>
  <r>
    <s v="Janet Molinari"/>
    <x v="2"/>
  </r>
  <r>
    <s v="Fred McMath"/>
    <x v="2"/>
  </r>
  <r>
    <s v="Fred McMath"/>
    <x v="2"/>
  </r>
  <r>
    <s v="Fred McMath"/>
    <x v="2"/>
  </r>
  <r>
    <s v="Anthony Rawles"/>
    <x v="2"/>
  </r>
  <r>
    <s v="Anthony Rawles"/>
    <x v="2"/>
  </r>
  <r>
    <s v="Anthony Rawles"/>
    <x v="2"/>
  </r>
  <r>
    <s v="Lena Radford"/>
    <x v="2"/>
  </r>
  <r>
    <s v="Cynthia Arntzen"/>
    <x v="2"/>
  </r>
  <r>
    <s v="Noel Staavos"/>
    <x v="2"/>
  </r>
  <r>
    <s v="Noel Staavos"/>
    <x v="2"/>
  </r>
  <r>
    <s v="Noel Staavos"/>
    <x v="2"/>
  </r>
  <r>
    <s v="Noel Staavos"/>
    <x v="2"/>
  </r>
  <r>
    <s v="Noel Staavos"/>
    <x v="2"/>
  </r>
  <r>
    <s v="Deborah Brumfield"/>
    <x v="2"/>
  </r>
  <r>
    <s v="William Brown"/>
    <x v="2"/>
  </r>
  <r>
    <s v="William Brown"/>
    <x v="2"/>
  </r>
  <r>
    <s v="William Brown"/>
    <x v="2"/>
  </r>
  <r>
    <s v="William Brown"/>
    <x v="2"/>
  </r>
  <r>
    <s v="William Brown"/>
    <x v="2"/>
  </r>
  <r>
    <s v="William Brown"/>
    <x v="2"/>
  </r>
  <r>
    <s v="William Brown"/>
    <x v="2"/>
  </r>
  <r>
    <s v="William Brown"/>
    <x v="2"/>
  </r>
  <r>
    <s v="William Brown"/>
    <x v="2"/>
  </r>
  <r>
    <s v="William Brown"/>
    <x v="2"/>
  </r>
  <r>
    <s v="William Brown"/>
    <x v="2"/>
  </r>
  <r>
    <s v="Steve Chapman"/>
    <x v="2"/>
  </r>
  <r>
    <s v="Jim Mitchum"/>
    <x v="2"/>
  </r>
  <r>
    <s v="Jim Mitchum"/>
    <x v="2"/>
  </r>
  <r>
    <s v="Matthew Grinstein"/>
    <x v="2"/>
  </r>
  <r>
    <s v="Matthew Grinstein"/>
    <x v="2"/>
  </r>
  <r>
    <s v="Matthew Grinstein"/>
    <x v="2"/>
  </r>
  <r>
    <s v="Matthew Grinstein"/>
    <x v="2"/>
  </r>
  <r>
    <s v="Erin Creighton"/>
    <x v="2"/>
  </r>
  <r>
    <s v="Erin Creighton"/>
    <x v="2"/>
  </r>
  <r>
    <s v="Roy FranzÃ¶sisch"/>
    <x v="2"/>
  </r>
  <r>
    <s v="Roy FranzÃ¶sisch"/>
    <x v="2"/>
  </r>
  <r>
    <s v="Noel Staavos"/>
    <x v="2"/>
  </r>
  <r>
    <s v="Noel Staavos"/>
    <x v="2"/>
  </r>
  <r>
    <s v="Noel Staavos"/>
    <x v="2"/>
  </r>
  <r>
    <s v="Ken Heidel"/>
    <x v="2"/>
  </r>
  <r>
    <s v="Rob Williams"/>
    <x v="2"/>
  </r>
  <r>
    <s v="Rob Williams"/>
    <x v="2"/>
  </r>
  <r>
    <s v="Jasper Cacioppo"/>
    <x v="2"/>
  </r>
  <r>
    <s v="Michael Chen"/>
    <x v="2"/>
  </r>
  <r>
    <s v="Pete Kriz"/>
    <x v="2"/>
  </r>
  <r>
    <s v="Pete Kriz"/>
    <x v="2"/>
  </r>
  <r>
    <s v="Pete Kriz"/>
    <x v="2"/>
  </r>
  <r>
    <s v="Pete Kriz"/>
    <x v="2"/>
  </r>
  <r>
    <s v="Pete Kriz"/>
    <x v="2"/>
  </r>
  <r>
    <s v="Pete Kriz"/>
    <x v="2"/>
  </r>
  <r>
    <s v="David Smith"/>
    <x v="2"/>
  </r>
  <r>
    <s v="David Smith"/>
    <x v="2"/>
  </r>
  <r>
    <s v="Michael Paige"/>
    <x v="2"/>
  </r>
  <r>
    <s v="Michael Paige"/>
    <x v="2"/>
  </r>
  <r>
    <s v="Benjamin Patterson"/>
    <x v="2"/>
  </r>
  <r>
    <s v="Mike Pelletier"/>
    <x v="2"/>
  </r>
  <r>
    <s v="Mike Pelletier"/>
    <x v="2"/>
  </r>
  <r>
    <s v="Shahid Hopkins"/>
    <x v="2"/>
  </r>
  <r>
    <s v="Tony Chapman"/>
    <x v="2"/>
  </r>
  <r>
    <s v="Craig Carreira"/>
    <x v="2"/>
  </r>
  <r>
    <s v="Keith Dawkins"/>
    <x v="2"/>
  </r>
  <r>
    <s v="Pete Kriz"/>
    <x v="2"/>
  </r>
  <r>
    <s v="Sandra Flanagan"/>
    <x v="2"/>
  </r>
  <r>
    <s v="Tanja Norvell"/>
    <x v="2"/>
  </r>
  <r>
    <s v="Charles McCrossin"/>
    <x v="2"/>
  </r>
  <r>
    <s v="Steve Carroll"/>
    <x v="2"/>
  </r>
  <r>
    <s v="Adam Hart"/>
    <x v="2"/>
  </r>
  <r>
    <s v="Adam Hart"/>
    <x v="2"/>
  </r>
  <r>
    <s v="Noel Staavos"/>
    <x v="2"/>
  </r>
  <r>
    <s v="Noel Staavos"/>
    <x v="2"/>
  </r>
  <r>
    <s v="Adrian Barton"/>
    <x v="2"/>
  </r>
  <r>
    <s v="Alan Haines"/>
    <x v="2"/>
  </r>
  <r>
    <s v="Alan Haines"/>
    <x v="2"/>
  </r>
  <r>
    <s v="Alan Haines"/>
    <x v="2"/>
  </r>
  <r>
    <s v="Justin Deggeller"/>
    <x v="2"/>
  </r>
  <r>
    <s v="Henry Goldwyn"/>
    <x v="2"/>
  </r>
  <r>
    <s v="Henry Goldwyn"/>
    <x v="2"/>
  </r>
  <r>
    <s v="Henry Goldwyn"/>
    <x v="2"/>
  </r>
  <r>
    <s v="Julie Kriz"/>
    <x v="2"/>
  </r>
  <r>
    <s v="Grace Kelly"/>
    <x v="2"/>
  </r>
  <r>
    <s v="Jeremy Ellison"/>
    <x v="2"/>
  </r>
  <r>
    <s v="Jeremy Ellison"/>
    <x v="2"/>
  </r>
  <r>
    <s v="Jeremy Ellison"/>
    <x v="2"/>
  </r>
  <r>
    <s v="Adrian Hane"/>
    <x v="2"/>
  </r>
  <r>
    <s v="Adrian Hane"/>
    <x v="2"/>
  </r>
  <r>
    <s v="Adrian Hane"/>
    <x v="2"/>
  </r>
  <r>
    <s v="Adrian Hane"/>
    <x v="2"/>
  </r>
  <r>
    <s v="Adrian Hane"/>
    <x v="2"/>
  </r>
  <r>
    <s v="Adrian Hane"/>
    <x v="2"/>
  </r>
  <r>
    <s v="Adrian Hane"/>
    <x v="2"/>
  </r>
  <r>
    <s v="Parhena Norris"/>
    <x v="2"/>
  </r>
  <r>
    <s v="Andy Yotov"/>
    <x v="2"/>
  </r>
  <r>
    <s v="Erin Smith"/>
    <x v="2"/>
  </r>
  <r>
    <s v="Erin Smith"/>
    <x v="2"/>
  </r>
  <r>
    <s v="Erin Smith"/>
    <x v="2"/>
  </r>
  <r>
    <s v="Mark Haberlin"/>
    <x v="2"/>
  </r>
  <r>
    <s v="Mark Haberlin"/>
    <x v="2"/>
  </r>
  <r>
    <s v="Barry Pond"/>
    <x v="2"/>
  </r>
  <r>
    <s v="Clay Ludtke"/>
    <x v="2"/>
  </r>
  <r>
    <s v="Stuart Calhoun"/>
    <x v="2"/>
  </r>
  <r>
    <s v="Alejandro Ballentine"/>
    <x v="2"/>
  </r>
  <r>
    <s v="Alejandro Ballentine"/>
    <x v="2"/>
  </r>
  <r>
    <s v="Matt Collins"/>
    <x v="2"/>
  </r>
  <r>
    <s v="Sue Ann Reed"/>
    <x v="2"/>
  </r>
  <r>
    <s v="Sue Ann Reed"/>
    <x v="2"/>
  </r>
  <r>
    <s v="Sue Ann Reed"/>
    <x v="2"/>
  </r>
  <r>
    <s v="Lena Creighton"/>
    <x v="2"/>
  </r>
  <r>
    <s v="Emily Ducich"/>
    <x v="2"/>
  </r>
  <r>
    <s v="Emily Ducich"/>
    <x v="2"/>
  </r>
  <r>
    <s v="Duane Noonan"/>
    <x v="2"/>
  </r>
  <r>
    <s v="Duane Noonan"/>
    <x v="2"/>
  </r>
  <r>
    <s v="Logan Currie"/>
    <x v="2"/>
  </r>
  <r>
    <s v="Logan Currie"/>
    <x v="2"/>
  </r>
  <r>
    <s v="Ben Peterman"/>
    <x v="2"/>
  </r>
  <r>
    <s v="Matt Collister"/>
    <x v="2"/>
  </r>
  <r>
    <s v="Neoma Murray"/>
    <x v="2"/>
  </r>
  <r>
    <s v="Edward Hooks"/>
    <x v="2"/>
  </r>
  <r>
    <s v="Edward Hooks"/>
    <x v="2"/>
  </r>
  <r>
    <s v="Edward Hooks"/>
    <x v="2"/>
  </r>
  <r>
    <s v="Edward Hooks"/>
    <x v="2"/>
  </r>
  <r>
    <s v="Edward Hooks"/>
    <x v="2"/>
  </r>
  <r>
    <s v="Edward Hooks"/>
    <x v="2"/>
  </r>
  <r>
    <s v="Edward Hooks"/>
    <x v="2"/>
  </r>
  <r>
    <s v="Carol Adams"/>
    <x v="2"/>
  </r>
  <r>
    <s v="Laura Armstrong"/>
    <x v="2"/>
  </r>
  <r>
    <s v="Laura Armstrong"/>
    <x v="2"/>
  </r>
  <r>
    <s v="Laura Armstrong"/>
    <x v="2"/>
  </r>
  <r>
    <s v="Laura Armstrong"/>
    <x v="2"/>
  </r>
  <r>
    <s v="Laura Armstrong"/>
    <x v="2"/>
  </r>
  <r>
    <s v="Frank Merwin"/>
    <x v="2"/>
  </r>
  <r>
    <s v="Frank Merwin"/>
    <x v="2"/>
  </r>
  <r>
    <s v="Ross Baird"/>
    <x v="2"/>
  </r>
  <r>
    <s v="Ross Baird"/>
    <x v="2"/>
  </r>
  <r>
    <s v="Ross Baird"/>
    <x v="2"/>
  </r>
  <r>
    <s v="Benjamin Venier"/>
    <x v="2"/>
  </r>
  <r>
    <s v="Jessica Myrick"/>
    <x v="2"/>
  </r>
  <r>
    <s v="Pauline Webber"/>
    <x v="2"/>
  </r>
  <r>
    <s v="Sean Christensen"/>
    <x v="2"/>
  </r>
  <r>
    <s v="Sean Christensen"/>
    <x v="2"/>
  </r>
  <r>
    <s v="Grace Kelly"/>
    <x v="2"/>
  </r>
  <r>
    <s v="Grace Kelly"/>
    <x v="2"/>
  </r>
  <r>
    <s v="Grace Kelly"/>
    <x v="2"/>
  </r>
  <r>
    <s v="Brian DeCherney"/>
    <x v="2"/>
  </r>
  <r>
    <s v="Saphhira Shifley"/>
    <x v="2"/>
  </r>
  <r>
    <s v="Joe Elijah"/>
    <x v="2"/>
  </r>
  <r>
    <s v="Joe Elijah"/>
    <x v="2"/>
  </r>
  <r>
    <s v="Laurel Workman"/>
    <x v="2"/>
  </r>
  <r>
    <s v="Laurel Workman"/>
    <x v="2"/>
  </r>
  <r>
    <s v="Laurel Workman"/>
    <x v="2"/>
  </r>
  <r>
    <s v="Laurel Workman"/>
    <x v="2"/>
  </r>
  <r>
    <s v="Laurel Workman"/>
    <x v="2"/>
  </r>
  <r>
    <s v="Darren Budd"/>
    <x v="2"/>
  </r>
  <r>
    <s v="Darren Budd"/>
    <x v="2"/>
  </r>
  <r>
    <s v="Trudy Schmidt"/>
    <x v="2"/>
  </r>
  <r>
    <s v="Trudy Schmidt"/>
    <x v="2"/>
  </r>
  <r>
    <s v="Trudy Schmidt"/>
    <x v="2"/>
  </r>
  <r>
    <s v="Trudy Schmidt"/>
    <x v="2"/>
  </r>
  <r>
    <s v="Joe Elijah"/>
    <x v="2"/>
  </r>
  <r>
    <s v="Frank Preis"/>
    <x v="2"/>
  </r>
  <r>
    <s v="Andrew Roberts"/>
    <x v="2"/>
  </r>
  <r>
    <s v="Sally Hughsby"/>
    <x v="2"/>
  </r>
  <r>
    <s v="Roy Collins"/>
    <x v="2"/>
  </r>
  <r>
    <s v="Mike Caudle"/>
    <x v="2"/>
  </r>
  <r>
    <s v="Mike Caudle"/>
    <x v="2"/>
  </r>
  <r>
    <s v="Mike Caudle"/>
    <x v="2"/>
  </r>
  <r>
    <s v="Mike Caudle"/>
    <x v="2"/>
  </r>
  <r>
    <s v="Mike Caudle"/>
    <x v="2"/>
  </r>
  <r>
    <s v="Mike Caudle"/>
    <x v="2"/>
  </r>
  <r>
    <s v="Brenda Bowman"/>
    <x v="2"/>
  </r>
  <r>
    <s v="Brenda Bowman"/>
    <x v="2"/>
  </r>
  <r>
    <s v="Anthony Johnson"/>
    <x v="2"/>
  </r>
  <r>
    <s v="Brooke Gillingham"/>
    <x v="2"/>
  </r>
  <r>
    <s v="Meg Tillman"/>
    <x v="2"/>
  </r>
  <r>
    <s v="Meg Tillman"/>
    <x v="2"/>
  </r>
  <r>
    <s v="Mitch Webber"/>
    <x v="2"/>
  </r>
  <r>
    <s v="Eugene Moren"/>
    <x v="2"/>
  </r>
  <r>
    <s v="Ross DeVincentis"/>
    <x v="2"/>
  </r>
  <r>
    <s v="Joni Wasserman"/>
    <x v="2"/>
  </r>
  <r>
    <s v="Troy Blackwell"/>
    <x v="2"/>
  </r>
  <r>
    <s v="Kelly Andreada"/>
    <x v="2"/>
  </r>
  <r>
    <s v="Michael Paige"/>
    <x v="2"/>
  </r>
  <r>
    <s v="Michael Paige"/>
    <x v="2"/>
  </r>
  <r>
    <s v="Carlos Daly"/>
    <x v="2"/>
  </r>
  <r>
    <s v="Carlos Daly"/>
    <x v="2"/>
  </r>
  <r>
    <s v="Phillip Flathmann"/>
    <x v="2"/>
  </r>
  <r>
    <s v="Ken Lonsdale"/>
    <x v="2"/>
  </r>
  <r>
    <s v="Marc Harrigan"/>
    <x v="2"/>
  </r>
  <r>
    <s v="Marc Harrigan"/>
    <x v="2"/>
  </r>
  <r>
    <s v="Frank Olsen"/>
    <x v="2"/>
  </r>
  <r>
    <s v="Frank Olsen"/>
    <x v="2"/>
  </r>
  <r>
    <s v="Keith Dawkins"/>
    <x v="2"/>
  </r>
  <r>
    <s v="Bryan Mills"/>
    <x v="2"/>
  </r>
  <r>
    <s v="Bryan Mills"/>
    <x v="2"/>
  </r>
  <r>
    <s v="Julie Prescott"/>
    <x v="2"/>
  </r>
  <r>
    <s v="Julie Prescott"/>
    <x v="2"/>
  </r>
  <r>
    <s v="Brian Dahlen"/>
    <x v="2"/>
  </r>
  <r>
    <s v="Carl Jackson"/>
    <x v="2"/>
  </r>
  <r>
    <s v="Evan Henry"/>
    <x v="2"/>
  </r>
  <r>
    <s v="Kelly Lampkin"/>
    <x v="2"/>
  </r>
  <r>
    <s v="Kelly Lampkin"/>
    <x v="2"/>
  </r>
  <r>
    <s v="Brian DeCherney"/>
    <x v="2"/>
  </r>
  <r>
    <s v="Emily Phan"/>
    <x v="2"/>
  </r>
  <r>
    <s v="Emily Phan"/>
    <x v="2"/>
  </r>
  <r>
    <s v="Becky Pak"/>
    <x v="2"/>
  </r>
  <r>
    <s v="Duane Benoit"/>
    <x v="2"/>
  </r>
  <r>
    <s v="Guy Armstrong"/>
    <x v="3"/>
  </r>
  <r>
    <s v="Steven Cartwright"/>
    <x v="3"/>
  </r>
  <r>
    <s v="Dennis Pardue"/>
    <x v="3"/>
  </r>
  <r>
    <s v="Janet Martin"/>
    <x v="3"/>
  </r>
  <r>
    <s v="Janet Martin"/>
    <x v="3"/>
  </r>
  <r>
    <s v="Janet Martin"/>
    <x v="3"/>
  </r>
  <r>
    <s v="Janet Martin"/>
    <x v="3"/>
  </r>
  <r>
    <s v="Janet Martin"/>
    <x v="3"/>
  </r>
  <r>
    <s v="Janet Martin"/>
    <x v="3"/>
  </r>
  <r>
    <s v="Janet Martin"/>
    <x v="3"/>
  </r>
  <r>
    <s v="Aaron Smayling"/>
    <x v="3"/>
  </r>
  <r>
    <s v="Aaron Smayling"/>
    <x v="3"/>
  </r>
  <r>
    <s v="Aaron Smayling"/>
    <x v="3"/>
  </r>
  <r>
    <s v="Trudy Schmidt"/>
    <x v="3"/>
  </r>
  <r>
    <s v="Trudy Schmidt"/>
    <x v="3"/>
  </r>
  <r>
    <s v="Trudy Schmidt"/>
    <x v="3"/>
  </r>
  <r>
    <s v="Trudy Schmidt"/>
    <x v="3"/>
  </r>
  <r>
    <s v="Fred Wasserman"/>
    <x v="3"/>
  </r>
  <r>
    <s v="Delfina Latchford"/>
    <x v="3"/>
  </r>
  <r>
    <s v="Martinez"/>
    <x v="3"/>
  </r>
  <r>
    <s v="Martinez"/>
    <x v="3"/>
  </r>
  <r>
    <s v="Dennis Pardue"/>
    <x v="3"/>
  </r>
  <r>
    <s v="Bart Watters"/>
    <x v="3"/>
  </r>
  <r>
    <s v="Thais Sissman"/>
    <x v="3"/>
  </r>
  <r>
    <s v="Jamie Frazer"/>
    <x v="3"/>
  </r>
  <r>
    <s v="Jamie Frazer"/>
    <x v="3"/>
  </r>
  <r>
    <s v="Jamie Frazer"/>
    <x v="3"/>
  </r>
  <r>
    <s v="Jamie Frazer"/>
    <x v="3"/>
  </r>
  <r>
    <s v="Ricardo Sperren"/>
    <x v="3"/>
  </r>
  <r>
    <s v="Beth Paige"/>
    <x v="3"/>
  </r>
  <r>
    <s v="Dianna Arnett"/>
    <x v="3"/>
  </r>
  <r>
    <s v="Dianna Arnett"/>
    <x v="3"/>
  </r>
  <r>
    <s v="Linda Southworth"/>
    <x v="3"/>
  </r>
  <r>
    <s v="David Bremer"/>
    <x v="3"/>
  </r>
  <r>
    <s v="Cathy Prescott"/>
    <x v="3"/>
  </r>
  <r>
    <s v="Cathy Prescott"/>
    <x v="3"/>
  </r>
  <r>
    <s v="Cathy Prescott"/>
    <x v="3"/>
  </r>
  <r>
    <s v="Cathy Prescott"/>
    <x v="3"/>
  </r>
  <r>
    <s v="Rob Beeghly"/>
    <x v="3"/>
  </r>
  <r>
    <s v="Rob Beeghly"/>
    <x v="3"/>
  </r>
  <r>
    <s v="Tracy Poddar"/>
    <x v="3"/>
  </r>
  <r>
    <s v="Tracy Poddar"/>
    <x v="3"/>
  </r>
  <r>
    <s v="Brosina Hoffman"/>
    <x v="3"/>
  </r>
  <r>
    <s v="Brosina Hoffman"/>
    <x v="3"/>
  </r>
  <r>
    <s v="Brosina Hoffman"/>
    <x v="3"/>
  </r>
  <r>
    <s v="Brosina Hoffman"/>
    <x v="3"/>
  </r>
  <r>
    <s v="Brosina Hoffman"/>
    <x v="3"/>
  </r>
  <r>
    <s v="Sean O'Donnell"/>
    <x v="3"/>
  </r>
  <r>
    <s v="Hallie Redmond"/>
    <x v="3"/>
  </r>
  <r>
    <s v="Hallie Redmond"/>
    <x v="3"/>
  </r>
  <r>
    <s v="Hallie Redmond"/>
    <x v="3"/>
  </r>
  <r>
    <s v="Hallie Redmond"/>
    <x v="3"/>
  </r>
  <r>
    <s v="Hallie Redmond"/>
    <x v="3"/>
  </r>
  <r>
    <s v="Hallie Redmond"/>
    <x v="3"/>
  </r>
  <r>
    <s v="Hallie Redmond"/>
    <x v="3"/>
  </r>
  <r>
    <s v="Hallie Redmond"/>
    <x v="3"/>
  </r>
  <r>
    <s v="Robert Waldorf"/>
    <x v="3"/>
  </r>
  <r>
    <s v="Robert Waldorf"/>
    <x v="3"/>
  </r>
  <r>
    <s v="Sanjit Chand"/>
    <x v="3"/>
  </r>
  <r>
    <s v="Tonja Turnell"/>
    <x v="3"/>
  </r>
  <r>
    <s v="Tim Brockman"/>
    <x v="3"/>
  </r>
  <r>
    <s v="Tim Brockman"/>
    <x v="3"/>
  </r>
  <r>
    <s v="Tim Brockman"/>
    <x v="3"/>
  </r>
  <r>
    <s v="Tim Brockman"/>
    <x v="3"/>
  </r>
  <r>
    <s v="Jack O'Briant"/>
    <x v="3"/>
  </r>
  <r>
    <s v="Jack O'Briant"/>
    <x v="3"/>
  </r>
  <r>
    <s v="Andy Reiter"/>
    <x v="3"/>
  </r>
  <r>
    <s v="Andy Reiter"/>
    <x v="3"/>
  </r>
  <r>
    <s v="Andy Reiter"/>
    <x v="3"/>
  </r>
  <r>
    <s v="Dan Lawera"/>
    <x v="3"/>
  </r>
  <r>
    <s v="Neola Schneider"/>
    <x v="3"/>
  </r>
  <r>
    <s v="Neola Schneider"/>
    <x v="3"/>
  </r>
  <r>
    <s v="Neola Schneider"/>
    <x v="3"/>
  </r>
  <r>
    <s v="Neola Schneider"/>
    <x v="3"/>
  </r>
  <r>
    <s v="Raymond Messe"/>
    <x v="3"/>
  </r>
  <r>
    <s v="Raymond Messe"/>
    <x v="3"/>
  </r>
  <r>
    <s v="Raymond Messe"/>
    <x v="3"/>
  </r>
  <r>
    <s v="Raymond Messe"/>
    <x v="3"/>
  </r>
  <r>
    <s v="Cynthia Voltz"/>
    <x v="3"/>
  </r>
  <r>
    <s v="Thea Hendricks"/>
    <x v="3"/>
  </r>
  <r>
    <s v="Tamara Manning"/>
    <x v="3"/>
  </r>
  <r>
    <s v="Tamara Manning"/>
    <x v="3"/>
  </r>
  <r>
    <s v="Jeremy Farry"/>
    <x v="3"/>
  </r>
  <r>
    <s v="Maris LaWare"/>
    <x v="3"/>
  </r>
  <r>
    <s v="Darrin Sayre"/>
    <x v="3"/>
  </r>
  <r>
    <s v="Darrin Sayre"/>
    <x v="3"/>
  </r>
  <r>
    <s v="Darrin Sayre"/>
    <x v="3"/>
  </r>
  <r>
    <s v="Darrin Sayre"/>
    <x v="3"/>
  </r>
  <r>
    <s v="Darrin Sayre"/>
    <x v="3"/>
  </r>
  <r>
    <s v="Darrin Sayre"/>
    <x v="3"/>
  </r>
  <r>
    <s v="Penelope Sewall"/>
    <x v="3"/>
  </r>
  <r>
    <s v="Penelope Sewall"/>
    <x v="3"/>
  </r>
  <r>
    <s v="Mick Hernandez"/>
    <x v="3"/>
  </r>
  <r>
    <s v="Mick Hernandez"/>
    <x v="3"/>
  </r>
  <r>
    <s v="Mick Hernandez"/>
    <x v="3"/>
  </r>
  <r>
    <s v="Mick Hernandez"/>
    <x v="3"/>
  </r>
  <r>
    <s v="Mick Hernandez"/>
    <x v="3"/>
  </r>
  <r>
    <s v="Bobby Elias"/>
    <x v="3"/>
  </r>
  <r>
    <s v="Alan Dominguez"/>
    <x v="3"/>
  </r>
  <r>
    <s v="Alan Dominguez"/>
    <x v="3"/>
  </r>
  <r>
    <s v="Alan Dominguez"/>
    <x v="3"/>
  </r>
  <r>
    <s v="Alan Dominguez"/>
    <x v="3"/>
  </r>
  <r>
    <s v="Edward Hooks"/>
    <x v="3"/>
  </r>
  <r>
    <s v="Edward Hooks"/>
    <x v="3"/>
  </r>
  <r>
    <s v="Matt Connell"/>
    <x v="3"/>
  </r>
  <r>
    <s v="Chris Selesnick"/>
    <x v="3"/>
  </r>
  <r>
    <s v="Chris Selesnick"/>
    <x v="3"/>
  </r>
  <r>
    <s v="Chris Selesnick"/>
    <x v="3"/>
  </r>
  <r>
    <s v="Chris Selesnick"/>
    <x v="3"/>
  </r>
  <r>
    <s v="Harold Pawlan"/>
    <x v="3"/>
  </r>
  <r>
    <s v="Harold Pawlan"/>
    <x v="3"/>
  </r>
  <r>
    <s v="Theone Pippenger"/>
    <x v="3"/>
  </r>
  <r>
    <s v="Keith Dawkins"/>
    <x v="3"/>
  </r>
  <r>
    <s v="Keith Dawkins"/>
    <x v="3"/>
  </r>
  <r>
    <s v="Keith Dawkins"/>
    <x v="3"/>
  </r>
  <r>
    <s v="Carol Adams"/>
    <x v="3"/>
  </r>
  <r>
    <s v="Carol Adams"/>
    <x v="3"/>
  </r>
  <r>
    <s v="Claire Gute"/>
    <x v="3"/>
  </r>
  <r>
    <s v="Caroline Jumper"/>
    <x v="3"/>
  </r>
  <r>
    <s v="Bradley Drucker"/>
    <x v="3"/>
  </r>
  <r>
    <s v="Bradley Drucker"/>
    <x v="3"/>
  </r>
  <r>
    <s v="John Huston"/>
    <x v="3"/>
  </r>
  <r>
    <s v="John Huston"/>
    <x v="3"/>
  </r>
  <r>
    <s v="John Huston"/>
    <x v="3"/>
  </r>
  <r>
    <s v="Toby Gnade"/>
    <x v="3"/>
  </r>
  <r>
    <s v="Beth Thompson"/>
    <x v="3"/>
  </r>
  <r>
    <s v="Beth Thompson"/>
    <x v="3"/>
  </r>
  <r>
    <s v="Giulietta Baptist"/>
    <x v="3"/>
  </r>
  <r>
    <s v="Craig Leslie"/>
    <x v="3"/>
  </r>
  <r>
    <s v="Clytie Kelty"/>
    <x v="3"/>
  </r>
  <r>
    <s v="Vivek Gonzalez"/>
    <x v="3"/>
  </r>
  <r>
    <s v="Vivek Gonzalez"/>
    <x v="3"/>
  </r>
  <r>
    <s v="Vivek Gonzalez"/>
    <x v="3"/>
  </r>
  <r>
    <s v="Rob Dowd"/>
    <x v="3"/>
  </r>
  <r>
    <s v="Bryan Davis"/>
    <x v="3"/>
  </r>
  <r>
    <s v="Tamara Manning"/>
    <x v="3"/>
  </r>
  <r>
    <s v="Tamara Manning"/>
    <x v="3"/>
  </r>
  <r>
    <s v="Tamara Manning"/>
    <x v="3"/>
  </r>
  <r>
    <s v="Tamara Manning"/>
    <x v="3"/>
  </r>
  <r>
    <s v="Benjamin Venier"/>
    <x v="3"/>
  </r>
  <r>
    <s v="Benjamin Venier"/>
    <x v="3"/>
  </r>
  <r>
    <s v="Benjamin Venier"/>
    <x v="3"/>
  </r>
  <r>
    <s v="Benjamin Venier"/>
    <x v="3"/>
  </r>
  <r>
    <s v="Benjamin Venier"/>
    <x v="3"/>
  </r>
  <r>
    <s v="Benjamin Venier"/>
    <x v="3"/>
  </r>
  <r>
    <s v="Michael Moore"/>
    <x v="3"/>
  </r>
  <r>
    <s v="Eugene Hildebrand"/>
    <x v="3"/>
  </r>
  <r>
    <s v="Eugene Hildebrand"/>
    <x v="3"/>
  </r>
  <r>
    <s v="Eugene Hildebrand"/>
    <x v="3"/>
  </r>
  <r>
    <s v="Emily Burns"/>
    <x v="3"/>
  </r>
  <r>
    <s v="Liz Preis"/>
    <x v="3"/>
  </r>
  <r>
    <s v="Liz Preis"/>
    <x v="3"/>
  </r>
  <r>
    <s v="Liz Preis"/>
    <x v="3"/>
  </r>
  <r>
    <s v="Liz Preis"/>
    <x v="3"/>
  </r>
  <r>
    <s v="Sam Zeldin"/>
    <x v="3"/>
  </r>
  <r>
    <s v="Dorothy Wardle"/>
    <x v="3"/>
  </r>
  <r>
    <s v="Dorothy Wardle"/>
    <x v="3"/>
  </r>
  <r>
    <s v="Dorothy Wardle"/>
    <x v="3"/>
  </r>
  <r>
    <s v="John Lee"/>
    <x v="3"/>
  </r>
  <r>
    <s v="John Lee"/>
    <x v="3"/>
  </r>
  <r>
    <s v="John Lee"/>
    <x v="3"/>
  </r>
  <r>
    <s v="Bill Overfelt"/>
    <x v="3"/>
  </r>
  <r>
    <s v="Bill Overfelt"/>
    <x v="3"/>
  </r>
  <r>
    <s v="Bill Overfelt"/>
    <x v="3"/>
  </r>
  <r>
    <s v="Matt Collins"/>
    <x v="3"/>
  </r>
  <r>
    <s v="Matt Collins"/>
    <x v="3"/>
  </r>
  <r>
    <s v="Shahid Collister"/>
    <x v="3"/>
  </r>
  <r>
    <s v="Shahid Collister"/>
    <x v="3"/>
  </r>
  <r>
    <s v="Ross DeVincentis"/>
    <x v="3"/>
  </r>
  <r>
    <s v="Ross DeVincentis"/>
    <x v="3"/>
  </r>
  <r>
    <s v="Ross DeVincentis"/>
    <x v="3"/>
  </r>
  <r>
    <s v="Ross DeVincentis"/>
    <x v="3"/>
  </r>
  <r>
    <s v="Jay Fein"/>
    <x v="3"/>
  </r>
  <r>
    <s v="Cassandra Brandow"/>
    <x v="3"/>
  </r>
  <r>
    <s v="Cassandra Brandow"/>
    <x v="3"/>
  </r>
  <r>
    <s v="Fred Chung"/>
    <x v="3"/>
  </r>
  <r>
    <s v="Fred Chung"/>
    <x v="3"/>
  </r>
  <r>
    <s v="Mark Van Huff"/>
    <x v="3"/>
  </r>
  <r>
    <s v="Bryan Davis"/>
    <x v="3"/>
  </r>
  <r>
    <s v="Sibella Parks"/>
    <x v="3"/>
  </r>
  <r>
    <s v="Sibella Parks"/>
    <x v="3"/>
  </r>
  <r>
    <s v="Skye Norling"/>
    <x v="3"/>
  </r>
  <r>
    <s v="Tom Prescott"/>
    <x v="3"/>
  </r>
  <r>
    <s v="Tom Prescott"/>
    <x v="3"/>
  </r>
  <r>
    <s v="Tom Prescott"/>
    <x v="3"/>
  </r>
  <r>
    <s v="Tom Prescott"/>
    <x v="3"/>
  </r>
  <r>
    <s v="Marina Lichtenstein"/>
    <x v="3"/>
  </r>
  <r>
    <s v="Sarah Bern"/>
    <x v="3"/>
  </r>
  <r>
    <s v="Mike Pelletier"/>
    <x v="3"/>
  </r>
  <r>
    <s v="Michael Nguyen"/>
    <x v="3"/>
  </r>
  <r>
    <s v="Victoria Wilson"/>
    <x v="3"/>
  </r>
  <r>
    <s v="Cari Sayre"/>
    <x v="3"/>
  </r>
  <r>
    <s v="Cari Sayre"/>
    <x v="3"/>
  </r>
  <r>
    <s v="Don Jones"/>
    <x v="3"/>
  </r>
  <r>
    <s v="Magdelene Morse"/>
    <x v="3"/>
  </r>
  <r>
    <s v="Fred Harton"/>
    <x v="3"/>
  </r>
  <r>
    <s v="Fred Harton"/>
    <x v="3"/>
  </r>
  <r>
    <s v="Fred Harton"/>
    <x v="3"/>
  </r>
  <r>
    <s v="Stewart Visinsky"/>
    <x v="3"/>
  </r>
  <r>
    <s v="Stewart Visinsky"/>
    <x v="3"/>
  </r>
  <r>
    <s v="Jennifer Patt"/>
    <x v="3"/>
  </r>
  <r>
    <s v="Mark Hamilton"/>
    <x v="3"/>
  </r>
  <r>
    <s v="Luke Foster"/>
    <x v="3"/>
  </r>
  <r>
    <s v="Nat Gilpin"/>
    <x v="3"/>
  </r>
  <r>
    <s v="Nat Gilpin"/>
    <x v="3"/>
  </r>
  <r>
    <s v="Joy Smith"/>
    <x v="3"/>
  </r>
  <r>
    <s v="Joy Smith"/>
    <x v="3"/>
  </r>
  <r>
    <s v="Joy Smith"/>
    <x v="3"/>
  </r>
  <r>
    <s v="Joy Smith"/>
    <x v="3"/>
  </r>
  <r>
    <s v="Joy Smith"/>
    <x v="3"/>
  </r>
  <r>
    <s v="Julie Kriz"/>
    <x v="3"/>
  </r>
  <r>
    <s v="Julie Kriz"/>
    <x v="3"/>
  </r>
  <r>
    <s v="Lauren Leatherbury"/>
    <x v="3"/>
  </r>
  <r>
    <s v="Gary Hansen"/>
    <x v="3"/>
  </r>
  <r>
    <s v="Gary Hansen"/>
    <x v="3"/>
  </r>
  <r>
    <s v="Cyra Reiten"/>
    <x v="3"/>
  </r>
  <r>
    <s v="Cyra Reiten"/>
    <x v="3"/>
  </r>
  <r>
    <s v="Cyra Reiten"/>
    <x v="3"/>
  </r>
  <r>
    <s v="Christine Kargatis"/>
    <x v="3"/>
  </r>
  <r>
    <s v="Christine Kargatis"/>
    <x v="3"/>
  </r>
  <r>
    <s v="Christine Kargatis"/>
    <x v="3"/>
  </r>
  <r>
    <s v="Christine Kargatis"/>
    <x v="3"/>
  </r>
  <r>
    <s v="Christine Kargatis"/>
    <x v="3"/>
  </r>
  <r>
    <s v="Cynthia Voltz"/>
    <x v="3"/>
  </r>
  <r>
    <s v="Cynthia Voltz"/>
    <x v="3"/>
  </r>
  <r>
    <s v="Cynthia Voltz"/>
    <x v="3"/>
  </r>
  <r>
    <s v="Nicole Hansen"/>
    <x v="3"/>
  </r>
  <r>
    <s v="Max Engle"/>
    <x v="3"/>
  </r>
  <r>
    <s v="Emily Ducich"/>
    <x v="3"/>
  </r>
  <r>
    <s v="Emily Ducich"/>
    <x v="3"/>
  </r>
  <r>
    <s v="Helen Wasserman"/>
    <x v="3"/>
  </r>
  <r>
    <s v="Helen Wasserman"/>
    <x v="3"/>
  </r>
  <r>
    <s v="Julie Prescott"/>
    <x v="3"/>
  </r>
  <r>
    <s v="Julie Prescott"/>
    <x v="3"/>
  </r>
  <r>
    <s v="Bart Pistole"/>
    <x v="3"/>
  </r>
  <r>
    <s v="Katherine Murray"/>
    <x v="3"/>
  </r>
  <r>
    <s v="Katherine Murray"/>
    <x v="3"/>
  </r>
  <r>
    <s v="Katherine Murray"/>
    <x v="3"/>
  </r>
  <r>
    <s v="Katherine Murray"/>
    <x v="3"/>
  </r>
  <r>
    <s v="Katherine Murray"/>
    <x v="3"/>
  </r>
  <r>
    <s v="Katherine Murray"/>
    <x v="3"/>
  </r>
  <r>
    <s v="Dave Kipp"/>
    <x v="3"/>
  </r>
  <r>
    <s v="Clytie Kelty"/>
    <x v="3"/>
  </r>
  <r>
    <s v="Ann Chong"/>
    <x v="3"/>
  </r>
  <r>
    <s v="Ann Chong"/>
    <x v="3"/>
  </r>
  <r>
    <s v="Christy Brittain"/>
    <x v="3"/>
  </r>
  <r>
    <s v="Erin Smith"/>
    <x v="3"/>
  </r>
  <r>
    <s v="Erin Smith"/>
    <x v="3"/>
  </r>
  <r>
    <s v="Michelle Huthwaite"/>
    <x v="3"/>
  </r>
  <r>
    <s v="Scot Wooten"/>
    <x v="3"/>
  </r>
  <r>
    <s v="Scot Wooten"/>
    <x v="3"/>
  </r>
  <r>
    <s v="Bradley Talbott"/>
    <x v="3"/>
  </r>
  <r>
    <s v="Bradley Talbott"/>
    <x v="3"/>
  </r>
  <r>
    <s v="Bradley Talbott"/>
    <x v="3"/>
  </r>
  <r>
    <s v="Bradley Talbott"/>
    <x v="3"/>
  </r>
  <r>
    <s v="Bradley Talbott"/>
    <x v="3"/>
  </r>
  <r>
    <s v="Becky Martin"/>
    <x v="3"/>
  </r>
  <r>
    <s v="Dave Brooks"/>
    <x v="3"/>
  </r>
  <r>
    <s v="Dave Brooks"/>
    <x v="3"/>
  </r>
  <r>
    <s v="Dave Brooks"/>
    <x v="3"/>
  </r>
  <r>
    <s v="Duane Benoit"/>
    <x v="3"/>
  </r>
  <r>
    <s v="Duane Benoit"/>
    <x v="3"/>
  </r>
  <r>
    <s v="Stewart Carmichael"/>
    <x v="3"/>
  </r>
  <r>
    <s v="Stewart Carmichael"/>
    <x v="3"/>
  </r>
  <r>
    <s v="Maribeth Yedwab"/>
    <x v="3"/>
  </r>
  <r>
    <s v="Maribeth Yedwab"/>
    <x v="3"/>
  </r>
  <r>
    <s v="Dorothy Badders"/>
    <x v="3"/>
  </r>
  <r>
    <s v="Dorothy Badders"/>
    <x v="3"/>
  </r>
  <r>
    <s v="Dorothy Badders"/>
    <x v="3"/>
  </r>
  <r>
    <s v="Dorothy Badders"/>
    <x v="3"/>
  </r>
  <r>
    <s v="Joseph Airdo"/>
    <x v="3"/>
  </r>
  <r>
    <s v="Ken Dana"/>
    <x v="3"/>
  </r>
  <r>
    <s v="Roland Schwarz"/>
    <x v="3"/>
  </r>
  <r>
    <s v="Liz Preis"/>
    <x v="3"/>
  </r>
  <r>
    <s v="Richard Eichhorn"/>
    <x v="3"/>
  </r>
  <r>
    <s v="Emily Phan"/>
    <x v="3"/>
  </r>
  <r>
    <s v="Emily Phan"/>
    <x v="3"/>
  </r>
  <r>
    <s v="Ed Jacobs"/>
    <x v="3"/>
  </r>
  <r>
    <s v="Ed Jacobs"/>
    <x v="3"/>
  </r>
  <r>
    <s v="Bill Tyler"/>
    <x v="3"/>
  </r>
  <r>
    <s v="Sung Pak"/>
    <x v="3"/>
  </r>
  <r>
    <s v="Sung Pak"/>
    <x v="3"/>
  </r>
  <r>
    <s v="Darren Powers"/>
    <x v="3"/>
  </r>
  <r>
    <s v="Tonja Turnell"/>
    <x v="3"/>
  </r>
  <r>
    <s v="Tonja Turnell"/>
    <x v="3"/>
  </r>
  <r>
    <s v="Tonja Turnell"/>
    <x v="3"/>
  </r>
  <r>
    <s v="Pete Kriz"/>
    <x v="3"/>
  </r>
  <r>
    <s v="Julia Dunbar"/>
    <x v="3"/>
  </r>
  <r>
    <s v="Julia Dunbar"/>
    <x v="3"/>
  </r>
  <r>
    <s v="Julia Dunbar"/>
    <x v="3"/>
  </r>
  <r>
    <s v="Julia Dunbar"/>
    <x v="3"/>
  </r>
  <r>
    <s v="Claudia Bergmann"/>
    <x v="3"/>
  </r>
  <r>
    <s v="Claudia Bergmann"/>
    <x v="3"/>
  </r>
  <r>
    <s v="Claudia Bergmann"/>
    <x v="3"/>
  </r>
  <r>
    <s v="Claudia Bergmann"/>
    <x v="3"/>
  </r>
  <r>
    <s v="Roland Murray"/>
    <x v="3"/>
  </r>
  <r>
    <s v="Roland Murray"/>
    <x v="3"/>
  </r>
  <r>
    <s v="Ben Ferrer"/>
    <x v="3"/>
  </r>
  <r>
    <s v="Sally Hughsby"/>
    <x v="3"/>
  </r>
  <r>
    <s v="Frank Carlisle"/>
    <x v="3"/>
  </r>
  <r>
    <s v="Frank Carlisle"/>
    <x v="3"/>
  </r>
  <r>
    <s v="Frank Carlisle"/>
    <x v="3"/>
  </r>
  <r>
    <s v="Frank Carlisle"/>
    <x v="3"/>
  </r>
  <r>
    <s v="Don Weiss"/>
    <x v="3"/>
  </r>
  <r>
    <s v="Don Weiss"/>
    <x v="3"/>
  </r>
  <r>
    <s v="Michael Granlund"/>
    <x v="3"/>
  </r>
  <r>
    <s v="Shahid Hopkins"/>
    <x v="3"/>
  </r>
  <r>
    <s v="Shahid Hopkins"/>
    <x v="3"/>
  </r>
  <r>
    <s v="Victoria Brennan"/>
    <x v="3"/>
  </r>
  <r>
    <s v="Victoria Brennan"/>
    <x v="3"/>
  </r>
  <r>
    <s v="Alan Hwang"/>
    <x v="3"/>
  </r>
  <r>
    <s v="Alan Hwang"/>
    <x v="3"/>
  </r>
  <r>
    <s v="Lindsay Williams"/>
    <x v="3"/>
  </r>
  <r>
    <s v="Karl Braun"/>
    <x v="3"/>
  </r>
  <r>
    <s v="Karl Braun"/>
    <x v="3"/>
  </r>
  <r>
    <s v="Mick Hernandez"/>
    <x v="3"/>
  </r>
  <r>
    <s v="Mick Hernandez"/>
    <x v="3"/>
  </r>
  <r>
    <s v="Mick Hernandez"/>
    <x v="3"/>
  </r>
  <r>
    <s v="Mick Hernandez"/>
    <x v="3"/>
  </r>
  <r>
    <s v="Emily Burns"/>
    <x v="3"/>
  </r>
  <r>
    <s v="Karen Seio"/>
    <x v="3"/>
  </r>
  <r>
    <s v="Karen Seio"/>
    <x v="3"/>
  </r>
  <r>
    <s v="Candace McMahon"/>
    <x v="3"/>
  </r>
  <r>
    <s v="Maribeth Dona"/>
    <x v="3"/>
  </r>
  <r>
    <s v="Max Jones"/>
    <x v="3"/>
  </r>
  <r>
    <s v="Marc Harrigan"/>
    <x v="3"/>
  </r>
  <r>
    <s v="Marc Harrigan"/>
    <x v="3"/>
  </r>
  <r>
    <s v="Marc Harrigan"/>
    <x v="3"/>
  </r>
  <r>
    <s v="Marc Harrigan"/>
    <x v="3"/>
  </r>
  <r>
    <s v="Paul Van Hugh"/>
    <x v="3"/>
  </r>
  <r>
    <s v="Paul Van Hugh"/>
    <x v="3"/>
  </r>
  <r>
    <s v="Ken Black"/>
    <x v="3"/>
  </r>
  <r>
    <s v="Bill Stewart"/>
    <x v="3"/>
  </r>
  <r>
    <s v="Guy Armstrong"/>
    <x v="3"/>
  </r>
  <r>
    <s v="Karen Ferguson"/>
    <x v="3"/>
  </r>
  <r>
    <s v="Benjamin Farhat"/>
    <x v="3"/>
  </r>
  <r>
    <s v="Benjamin Farhat"/>
    <x v="3"/>
  </r>
  <r>
    <s v="Benjamin Farhat"/>
    <x v="3"/>
  </r>
  <r>
    <s v="Benjamin Farhat"/>
    <x v="3"/>
  </r>
  <r>
    <s v="Benjamin Farhat"/>
    <x v="3"/>
  </r>
  <r>
    <s v="Sanjit Engle"/>
    <x v="3"/>
  </r>
  <r>
    <s v="Stephanie Ulpright"/>
    <x v="3"/>
  </r>
  <r>
    <s v="Stephanie Ulpright"/>
    <x v="3"/>
  </r>
  <r>
    <s v="Stephanie Ulpright"/>
    <x v="3"/>
  </r>
  <r>
    <s v="Stephanie Ulpright"/>
    <x v="3"/>
  </r>
  <r>
    <s v="Stephanie Ulpright"/>
    <x v="3"/>
  </r>
  <r>
    <s v="Stephanie Ulpright"/>
    <x v="3"/>
  </r>
  <r>
    <s v="Stephanie Ulpright"/>
    <x v="3"/>
  </r>
  <r>
    <s v="Shahid Collister"/>
    <x v="3"/>
  </r>
  <r>
    <s v="Shahid Collister"/>
    <x v="3"/>
  </r>
  <r>
    <s v="Shahid Collister"/>
    <x v="3"/>
  </r>
  <r>
    <s v="Joy Bell-"/>
    <x v="3"/>
  </r>
  <r>
    <s v="Meg Tillman"/>
    <x v="3"/>
  </r>
  <r>
    <s v="Frank Hawley"/>
    <x v="3"/>
  </r>
  <r>
    <s v="Brad Norvell"/>
    <x v="3"/>
  </r>
  <r>
    <s v="Valerie Mitchum"/>
    <x v="3"/>
  </r>
  <r>
    <s v="Valerie Mitchum"/>
    <x v="3"/>
  </r>
  <r>
    <s v="Valerie Mitchum"/>
    <x v="3"/>
  </r>
  <r>
    <s v="Matthew Grinstein"/>
    <x v="3"/>
  </r>
  <r>
    <s v="Susan Pistek"/>
    <x v="3"/>
  </r>
  <r>
    <s v="Susan Pistek"/>
    <x v="3"/>
  </r>
  <r>
    <s v="Susan Pistek"/>
    <x v="3"/>
  </r>
  <r>
    <s v="Susan Pistek"/>
    <x v="3"/>
  </r>
  <r>
    <s v="Susan Pistek"/>
    <x v="3"/>
  </r>
  <r>
    <s v="Ken Dana"/>
    <x v="3"/>
  </r>
  <r>
    <s v="Ken Dana"/>
    <x v="3"/>
  </r>
  <r>
    <s v="Ken Dana"/>
    <x v="3"/>
  </r>
  <r>
    <s v="Ken Dana"/>
    <x v="3"/>
  </r>
  <r>
    <s v="Clay Ludtke"/>
    <x v="3"/>
  </r>
  <r>
    <s v="Denny Blanton"/>
    <x v="3"/>
  </r>
  <r>
    <s v="Denny Blanton"/>
    <x v="3"/>
  </r>
  <r>
    <s v="Denny Blanton"/>
    <x v="3"/>
  </r>
  <r>
    <s v="Denny Blanton"/>
    <x v="3"/>
  </r>
  <r>
    <s v="Denny Blanton"/>
    <x v="3"/>
  </r>
  <r>
    <s v="Denny Blanton"/>
    <x v="3"/>
  </r>
  <r>
    <s v="Denny Blanton"/>
    <x v="3"/>
  </r>
  <r>
    <s v="Denny Blanton"/>
    <x v="3"/>
  </r>
  <r>
    <s v="Denny Blanton"/>
    <x v="3"/>
  </r>
  <r>
    <s v="Philisse Overcash"/>
    <x v="3"/>
  </r>
  <r>
    <s v="Philisse Overcash"/>
    <x v="3"/>
  </r>
  <r>
    <s v="Ann Steele"/>
    <x v="3"/>
  </r>
  <r>
    <s v="Carol Darley"/>
    <x v="3"/>
  </r>
  <r>
    <s v="Carol Darley"/>
    <x v="3"/>
  </r>
  <r>
    <s v="Carol Darley"/>
    <x v="3"/>
  </r>
  <r>
    <s v="Carol Darley"/>
    <x v="3"/>
  </r>
  <r>
    <s v="Edward Nazzal"/>
    <x v="3"/>
  </r>
  <r>
    <s v="Scott Williamson"/>
    <x v="3"/>
  </r>
  <r>
    <s v="Thomas Thornton"/>
    <x v="3"/>
  </r>
  <r>
    <s v="Barry Pond"/>
    <x v="3"/>
  </r>
  <r>
    <s v="Barry Pond"/>
    <x v="3"/>
  </r>
  <r>
    <s v="Jason Klamczynski"/>
    <x v="3"/>
  </r>
  <r>
    <s v="Catherine Glotzbach"/>
    <x v="3"/>
  </r>
  <r>
    <s v="Natalie DeCherney"/>
    <x v="3"/>
  </r>
  <r>
    <s v="Natalie DeCherney"/>
    <x v="3"/>
  </r>
  <r>
    <s v="Natalie DeCherney"/>
    <x v="3"/>
  </r>
  <r>
    <s v="Natalie DeCherney"/>
    <x v="3"/>
  </r>
  <r>
    <s v="Sue Ann Reed"/>
    <x v="3"/>
  </r>
  <r>
    <s v="Sue Ann Reed"/>
    <x v="3"/>
  </r>
  <r>
    <s v="Sue Ann Reed"/>
    <x v="3"/>
  </r>
  <r>
    <s v="Sue Ann Reed"/>
    <x v="3"/>
  </r>
  <r>
    <s v="George Zrebassa"/>
    <x v="3"/>
  </r>
  <r>
    <s v="Vivek Grady"/>
    <x v="3"/>
  </r>
  <r>
    <s v="Troy Blackwell"/>
    <x v="3"/>
  </r>
  <r>
    <s v="Helen Wasserman"/>
    <x v="3"/>
  </r>
  <r>
    <s v="Roger Demir"/>
    <x v="3"/>
  </r>
  <r>
    <s v="Roger Demir"/>
    <x v="3"/>
  </r>
  <r>
    <s v="Harry Greene"/>
    <x v="3"/>
  </r>
  <r>
    <s v="Harry Greene"/>
    <x v="3"/>
  </r>
  <r>
    <s v="Robert Waldorf"/>
    <x v="3"/>
  </r>
  <r>
    <s v="Robert Waldorf"/>
    <x v="3"/>
  </r>
  <r>
    <s v="Clay Ludtke"/>
    <x v="3"/>
  </r>
  <r>
    <s v="Steven Cartwright"/>
    <x v="3"/>
  </r>
  <r>
    <s v="Steven Cartwright"/>
    <x v="3"/>
  </r>
  <r>
    <s v="Steven Cartwright"/>
    <x v="3"/>
  </r>
  <r>
    <s v="Pauline Webber"/>
    <x v="3"/>
  </r>
  <r>
    <s v="Ted Butterfield"/>
    <x v="3"/>
  </r>
  <r>
    <s v="Paul Stevenson"/>
    <x v="3"/>
  </r>
  <r>
    <s v="Paul Stevenson"/>
    <x v="3"/>
  </r>
  <r>
    <s v="Paul Stevenson"/>
    <x v="3"/>
  </r>
  <r>
    <s v="Paul Stevenson"/>
    <x v="3"/>
  </r>
  <r>
    <s v="Bill Eplett"/>
    <x v="3"/>
  </r>
  <r>
    <s v="Anna Chung"/>
    <x v="3"/>
  </r>
  <r>
    <s v="Erin Creighton"/>
    <x v="3"/>
  </r>
  <r>
    <s v="Mary Zewe"/>
    <x v="3"/>
  </r>
  <r>
    <s v="Sanjit Jacobs"/>
    <x v="3"/>
  </r>
  <r>
    <s v="Raymond Buch"/>
    <x v="3"/>
  </r>
  <r>
    <s v="Raymond Buch"/>
    <x v="3"/>
  </r>
  <r>
    <s v="Raymond Buch"/>
    <x v="3"/>
  </r>
  <r>
    <s v="Brian Moss"/>
    <x v="3"/>
  </r>
  <r>
    <s v="Brian Moss"/>
    <x v="3"/>
  </r>
  <r>
    <s v="Harold Ryan"/>
    <x v="3"/>
  </r>
  <r>
    <s v="Harold Ryan"/>
    <x v="3"/>
  </r>
  <r>
    <s v="Harold Ryan"/>
    <x v="3"/>
  </r>
  <r>
    <s v="Mark Van Huff"/>
    <x v="3"/>
  </r>
  <r>
    <s v="Ann Chong"/>
    <x v="3"/>
  </r>
  <r>
    <s v="John Castell"/>
    <x v="3"/>
  </r>
  <r>
    <s v="Christina VanderZanden"/>
    <x v="3"/>
  </r>
  <r>
    <s v="Christina VanderZanden"/>
    <x v="3"/>
  </r>
  <r>
    <s v="Christina VanderZanden"/>
    <x v="3"/>
  </r>
  <r>
    <s v="Christina VanderZanden"/>
    <x v="3"/>
  </r>
  <r>
    <s v="Christina VanderZanden"/>
    <x v="3"/>
  </r>
  <r>
    <s v="Justin Deggeller"/>
    <x v="3"/>
  </r>
  <r>
    <s v="Justin Deggeller"/>
    <x v="3"/>
  </r>
  <r>
    <s v="Justin Deggeller"/>
    <x v="3"/>
  </r>
  <r>
    <s v="Duane Benoit"/>
    <x v="3"/>
  </r>
  <r>
    <s v="Filia McAdams"/>
    <x v="3"/>
  </r>
  <r>
    <s v="John Lee"/>
    <x v="3"/>
  </r>
  <r>
    <s v="Gary McGarr"/>
    <x v="3"/>
  </r>
  <r>
    <s v="Gary McGarr"/>
    <x v="3"/>
  </r>
  <r>
    <s v="Maria Zettner"/>
    <x v="3"/>
  </r>
  <r>
    <s v="Michelle Lonsdale"/>
    <x v="3"/>
  </r>
  <r>
    <s v="Evan Minnotte"/>
    <x v="3"/>
  </r>
  <r>
    <s v="Evan Minnotte"/>
    <x v="3"/>
  </r>
  <r>
    <s v="Heather Kirkland"/>
    <x v="3"/>
  </r>
  <r>
    <s v="Heather Kirkland"/>
    <x v="3"/>
  </r>
  <r>
    <s v="Heather Kirkland"/>
    <x v="3"/>
  </r>
  <r>
    <s v="Heather Kirkland"/>
    <x v="3"/>
  </r>
  <r>
    <s v="Heather Kirkland"/>
    <x v="3"/>
  </r>
  <r>
    <s v="Alejandro Grove"/>
    <x v="3"/>
  </r>
  <r>
    <s v="Brendan Dodson"/>
    <x v="3"/>
  </r>
  <r>
    <s v="Brendan Dodson"/>
    <x v="3"/>
  </r>
  <r>
    <s v="Brendan Dodson"/>
    <x v="3"/>
  </r>
  <r>
    <s v="Lena Cacioppo"/>
    <x v="3"/>
  </r>
  <r>
    <s v="Lena Cacioppo"/>
    <x v="3"/>
  </r>
  <r>
    <s v="Lena Cacioppo"/>
    <x v="3"/>
  </r>
  <r>
    <s v="Lena Cacioppo"/>
    <x v="3"/>
  </r>
  <r>
    <s v="Lena Cacioppo"/>
    <x v="3"/>
  </r>
  <r>
    <s v="Lena Cacioppo"/>
    <x v="3"/>
  </r>
  <r>
    <s v="Caroline Jumper"/>
    <x v="3"/>
  </r>
  <r>
    <s v="Caroline Jumper"/>
    <x v="3"/>
  </r>
  <r>
    <s v="Caroline Jumper"/>
    <x v="3"/>
  </r>
  <r>
    <s v="Caroline Jumper"/>
    <x v="3"/>
  </r>
  <r>
    <s v="Cyma Kinney"/>
    <x v="3"/>
  </r>
  <r>
    <s v="Dave Hallsten"/>
    <x v="3"/>
  </r>
  <r>
    <s v="Dave Hallsten"/>
    <x v="3"/>
  </r>
  <r>
    <s v="Dave Hallsten"/>
    <x v="3"/>
  </r>
  <r>
    <s v="Dave Hallsten"/>
    <x v="3"/>
  </r>
  <r>
    <s v="Dave Hallsten"/>
    <x v="3"/>
  </r>
  <r>
    <s v="Dave Hallsten"/>
    <x v="3"/>
  </r>
  <r>
    <s v="Dave Hallsten"/>
    <x v="3"/>
  </r>
  <r>
    <s v="Roger Demir"/>
    <x v="3"/>
  </r>
  <r>
    <s v="Tony Molinari"/>
    <x v="3"/>
  </r>
  <r>
    <s v="Becky Pak"/>
    <x v="3"/>
  </r>
  <r>
    <s v="Maria Etezadi"/>
    <x v="3"/>
  </r>
  <r>
    <s v="Tom Boeckenhauer"/>
    <x v="3"/>
  </r>
  <r>
    <s v="Tom Boeckenhauer"/>
    <x v="3"/>
  </r>
  <r>
    <s v="Alan Barnes"/>
    <x v="3"/>
  </r>
  <r>
    <s v="David Smith"/>
    <x v="3"/>
  </r>
  <r>
    <s v="Chad McGuire"/>
    <x v="3"/>
  </r>
  <r>
    <s v="Chad McGuire"/>
    <x v="3"/>
  </r>
  <r>
    <s v="Chad McGuire"/>
    <x v="3"/>
  </r>
  <r>
    <s v="Denny Ordway"/>
    <x v="3"/>
  </r>
  <r>
    <s v="Daniel Byrd"/>
    <x v="3"/>
  </r>
  <r>
    <s v="Daniel Byrd"/>
    <x v="3"/>
  </r>
  <r>
    <s v="Emily Grady"/>
    <x v="3"/>
  </r>
  <r>
    <s v="Jim Epp"/>
    <x v="3"/>
  </r>
  <r>
    <s v="Jim Epp"/>
    <x v="3"/>
  </r>
  <r>
    <s v="Jim Epp"/>
    <x v="3"/>
  </r>
  <r>
    <s v="Scott Cohen"/>
    <x v="3"/>
  </r>
  <r>
    <s v="Henry Goldwyn"/>
    <x v="3"/>
  </r>
  <r>
    <s v="Adam Shillingsburg"/>
    <x v="3"/>
  </r>
  <r>
    <s v="Adam Shillingsburg"/>
    <x v="3"/>
  </r>
  <r>
    <s v="Maribeth Schnelling"/>
    <x v="3"/>
  </r>
  <r>
    <s v="Maribeth Schnelling"/>
    <x v="3"/>
  </r>
  <r>
    <s v="Nick Crebassa"/>
    <x v="3"/>
  </r>
  <r>
    <s v="Nick Crebassa"/>
    <x v="3"/>
  </r>
  <r>
    <s v="John Castell"/>
    <x v="3"/>
  </r>
  <r>
    <s v="Barry FranzÃ¶sisch"/>
    <x v="3"/>
  </r>
  <r>
    <s v="Barry FranzÃ¶sisch"/>
    <x v="3"/>
  </r>
  <r>
    <s v="Barry FranzÃ¶sisch"/>
    <x v="3"/>
  </r>
  <r>
    <s v="Barry FranzÃ¶sisch"/>
    <x v="3"/>
  </r>
  <r>
    <s v="George Bell"/>
    <x v="3"/>
  </r>
  <r>
    <s v="Jamie Frazer"/>
    <x v="3"/>
  </r>
  <r>
    <s v="Tony Chapman"/>
    <x v="3"/>
  </r>
  <r>
    <s v="Tony Chapman"/>
    <x v="3"/>
  </r>
  <r>
    <s v="Alyssa Tate"/>
    <x v="3"/>
  </r>
  <r>
    <s v="Amy Hunt"/>
    <x v="3"/>
  </r>
  <r>
    <s v="Katherine Hughes"/>
    <x v="3"/>
  </r>
  <r>
    <s v="Sue Ann Reed"/>
    <x v="3"/>
  </r>
  <r>
    <s v="Anne McFarland"/>
    <x v="3"/>
  </r>
  <r>
    <s v="Darrin Sayre"/>
    <x v="3"/>
  </r>
  <r>
    <s v="Darrin Sayre"/>
    <x v="3"/>
  </r>
  <r>
    <s v="Darrin Sayre"/>
    <x v="3"/>
  </r>
  <r>
    <s v="Penelope Sewall"/>
    <x v="3"/>
  </r>
  <r>
    <s v="Tom Ashbrook"/>
    <x v="3"/>
  </r>
  <r>
    <s v="Max Ludwig"/>
    <x v="3"/>
  </r>
  <r>
    <s v="Charles Sheldon"/>
    <x v="3"/>
  </r>
  <r>
    <s v="Christopher Schild"/>
    <x v="3"/>
  </r>
  <r>
    <s v="Christopher Schild"/>
    <x v="3"/>
  </r>
  <r>
    <s v="Christopher Schild"/>
    <x v="3"/>
  </r>
  <r>
    <s v="Christopher Schild"/>
    <x v="3"/>
  </r>
  <r>
    <s v="Christopher Schild"/>
    <x v="3"/>
  </r>
  <r>
    <s v="Hallie Redmond"/>
    <x v="3"/>
  </r>
  <r>
    <s v="Hallie Redmond"/>
    <x v="3"/>
  </r>
  <r>
    <s v="Denise Monton"/>
    <x v="3"/>
  </r>
  <r>
    <s v="Denise Monton"/>
    <x v="3"/>
  </r>
  <r>
    <s v="Karen Ferguson"/>
    <x v="3"/>
  </r>
  <r>
    <s v="Karen Ferguson"/>
    <x v="3"/>
  </r>
  <r>
    <s v="Adrian Hane"/>
    <x v="3"/>
  </r>
  <r>
    <s v="Adrian Hane"/>
    <x v="3"/>
  </r>
  <r>
    <s v="Nicole Hansen"/>
    <x v="3"/>
  </r>
  <r>
    <s v="Nicole Hansen"/>
    <x v="3"/>
  </r>
  <r>
    <s v="Bryan Spruell"/>
    <x v="3"/>
  </r>
  <r>
    <s v="Bryan Spruell"/>
    <x v="3"/>
  </r>
  <r>
    <s v="Bryan Spruell"/>
    <x v="3"/>
  </r>
  <r>
    <s v="Bryan Spruell"/>
    <x v="3"/>
  </r>
  <r>
    <s v="Bryan Spruell"/>
    <x v="3"/>
  </r>
  <r>
    <s v="Bryan Spruell"/>
    <x v="3"/>
  </r>
  <r>
    <s v="Sue Ann Reed"/>
    <x v="3"/>
  </r>
  <r>
    <s v="Sue Ann Reed"/>
    <x v="3"/>
  </r>
  <r>
    <s v="Sue Ann Reed"/>
    <x v="3"/>
  </r>
  <r>
    <s v="Ken Lonsdale"/>
    <x v="3"/>
  </r>
  <r>
    <s v="Noah Childs"/>
    <x v="3"/>
  </r>
  <r>
    <s v="Noah Childs"/>
    <x v="3"/>
  </r>
  <r>
    <s v="Sanjit Jacobs"/>
    <x v="3"/>
  </r>
  <r>
    <s v="Sanjit Jacobs"/>
    <x v="3"/>
  </r>
  <r>
    <s v="Russell D'Ascenzo"/>
    <x v="3"/>
  </r>
  <r>
    <s v="Russell D'Ascenzo"/>
    <x v="3"/>
  </r>
  <r>
    <s v="Mitch Gastineau"/>
    <x v="3"/>
  </r>
  <r>
    <s v="Mitch Gastineau"/>
    <x v="3"/>
  </r>
  <r>
    <s v="Dennis Bolton"/>
    <x v="3"/>
  </r>
  <r>
    <s v="Dennis Bolton"/>
    <x v="3"/>
  </r>
  <r>
    <s v="Bruce Stewart"/>
    <x v="3"/>
  </r>
  <r>
    <s v="Bruce Stewart"/>
    <x v="3"/>
  </r>
  <r>
    <s v="Luke Weiss"/>
    <x v="3"/>
  </r>
  <r>
    <s v="Luke Weiss"/>
    <x v="3"/>
  </r>
  <r>
    <s v="Sample Company A"/>
    <x v="3"/>
  </r>
  <r>
    <s v="Jack Lebron"/>
    <x v="3"/>
  </r>
  <r>
    <s v="Jack Lebron"/>
    <x v="3"/>
  </r>
  <r>
    <s v="Henry MacAllister"/>
    <x v="3"/>
  </r>
  <r>
    <s v="Henry MacAllister"/>
    <x v="3"/>
  </r>
  <r>
    <s v="Bill Donatelli"/>
    <x v="3"/>
  </r>
  <r>
    <s v="Bill Donatelli"/>
    <x v="3"/>
  </r>
  <r>
    <s v="Rob Williams"/>
    <x v="3"/>
  </r>
  <r>
    <s v="Rob Williams"/>
    <x v="3"/>
  </r>
  <r>
    <s v="Yana Sorensen"/>
    <x v="3"/>
  </r>
  <r>
    <s v="Dave Poirier"/>
    <x v="3"/>
  </r>
  <r>
    <s v="Alan Barnes"/>
    <x v="3"/>
  </r>
  <r>
    <s v="Alan Barnes"/>
    <x v="3"/>
  </r>
  <r>
    <s v="Alan Barnes"/>
    <x v="3"/>
  </r>
  <r>
    <s v="Craig Leslie"/>
    <x v="3"/>
  </r>
  <r>
    <s v="Christine Sundaresam"/>
    <x v="3"/>
  </r>
  <r>
    <s v="Christine Sundaresam"/>
    <x v="3"/>
  </r>
  <r>
    <s v="Dorothy Wardle"/>
    <x v="3"/>
  </r>
  <r>
    <s v="Harry Marie"/>
    <x v="3"/>
  </r>
  <r>
    <s v="Andrew Allen"/>
    <x v="3"/>
  </r>
  <r>
    <s v="Shahid Hopkins"/>
    <x v="3"/>
  </r>
  <r>
    <s v="Adam Hart"/>
    <x v="3"/>
  </r>
  <r>
    <s v="Noel Staavos"/>
    <x v="3"/>
  </r>
  <r>
    <s v="Shirley Daniels"/>
    <x v="3"/>
  </r>
  <r>
    <s v="Bart Pistole"/>
    <x v="3"/>
  </r>
  <r>
    <s v="Paul Lucas"/>
    <x v="3"/>
  </r>
  <r>
    <s v="Roy FranzÃ¶sisch"/>
    <x v="3"/>
  </r>
  <r>
    <s v="Joel Eaton"/>
    <x v="3"/>
  </r>
  <r>
    <s v="Joel Eaton"/>
    <x v="3"/>
  </r>
  <r>
    <s v="Edward Becker"/>
    <x v="3"/>
  </r>
  <r>
    <s v="Edward Becker"/>
    <x v="3"/>
  </r>
  <r>
    <s v="Natalie DeCherney"/>
    <x v="3"/>
  </r>
  <r>
    <s v="Natalie DeCherney"/>
    <x v="3"/>
  </r>
  <r>
    <s v="Natalie DeCherney"/>
    <x v="3"/>
  </r>
  <r>
    <s v="Jesus Ocampo"/>
    <x v="3"/>
  </r>
  <r>
    <s v="Sharelle Roach"/>
    <x v="3"/>
  </r>
  <r>
    <s v="Sharelle Roach"/>
    <x v="3"/>
  </r>
  <r>
    <s v="Sharelle Roach"/>
    <x v="3"/>
  </r>
  <r>
    <s v="Sharelle Roach"/>
    <x v="3"/>
  </r>
  <r>
    <s v="Sharelle Roach"/>
    <x v="3"/>
  </r>
  <r>
    <s v="Bruce Geld"/>
    <x v="3"/>
  </r>
  <r>
    <s v="Pamela Stobb"/>
    <x v="3"/>
  </r>
  <r>
    <s v="Pamela Stobb"/>
    <x v="3"/>
  </r>
  <r>
    <s v="Pamela Stobb"/>
    <x v="3"/>
  </r>
  <r>
    <s v="Pamela Stobb"/>
    <x v="3"/>
  </r>
  <r>
    <s v="Pamela Stobb"/>
    <x v="3"/>
  </r>
  <r>
    <s v="Pamela Stobb"/>
    <x v="3"/>
  </r>
  <r>
    <s v="Brendan Murry"/>
    <x v="3"/>
  </r>
  <r>
    <s v="Sanjit Jacobs"/>
    <x v="3"/>
  </r>
  <r>
    <s v="Cynthia Voltz"/>
    <x v="3"/>
  </r>
  <r>
    <s v="Cynthia Voltz"/>
    <x v="3"/>
  </r>
  <r>
    <s v="Cynthia Voltz"/>
    <x v="3"/>
  </r>
  <r>
    <s v="Cynthia Voltz"/>
    <x v="3"/>
  </r>
  <r>
    <s v="Sarah Jordon"/>
    <x v="3"/>
  </r>
  <r>
    <s v="Sarah Jordon"/>
    <x v="3"/>
  </r>
  <r>
    <s v="Sarah Jordon"/>
    <x v="3"/>
  </r>
  <r>
    <s v="Christina VanderZanden"/>
    <x v="3"/>
  </r>
  <r>
    <s v="Christina VanderZanden"/>
    <x v="3"/>
  </r>
  <r>
    <s v="Brad Eason"/>
    <x v="3"/>
  </r>
  <r>
    <s v="Brad Eason"/>
    <x v="3"/>
  </r>
  <r>
    <s v="Brad Eason"/>
    <x v="3"/>
  </r>
  <r>
    <s v="Shirley Jackson"/>
    <x v="3"/>
  </r>
  <r>
    <s v="Resi PÃ¶lking"/>
    <x v="3"/>
  </r>
  <r>
    <s v="Resi PÃ¶lking"/>
    <x v="3"/>
  </r>
  <r>
    <s v="Joni Wasserman"/>
    <x v="3"/>
  </r>
  <r>
    <s v="Joni Wasserman"/>
    <x v="3"/>
  </r>
  <r>
    <s v="Janet Martin"/>
    <x v="3"/>
  </r>
  <r>
    <s v="Katherine Nockton"/>
    <x v="3"/>
  </r>
  <r>
    <s v="Katherine Nockton"/>
    <x v="3"/>
  </r>
  <r>
    <s v="Gary McGarr"/>
    <x v="3"/>
  </r>
  <r>
    <s v="Meg O'Connel"/>
    <x v="3"/>
  </r>
  <r>
    <s v="Bruce Degenhardt"/>
    <x v="3"/>
  </r>
  <r>
    <s v="Sally Knutson"/>
    <x v="3"/>
  </r>
  <r>
    <s v="Sally Knutson"/>
    <x v="3"/>
  </r>
  <r>
    <s v="Sean Christensen"/>
    <x v="3"/>
  </r>
  <r>
    <s v="Tamara Dahlen"/>
    <x v="3"/>
  </r>
  <r>
    <s v="Greg Guthrie"/>
    <x v="3"/>
  </r>
  <r>
    <s v="Greg Guthrie"/>
    <x v="3"/>
  </r>
  <r>
    <s v="Jay Fein"/>
    <x v="3"/>
  </r>
  <r>
    <s v="Jay Fein"/>
    <x v="3"/>
  </r>
  <r>
    <s v="Jay Fein"/>
    <x v="3"/>
  </r>
  <r>
    <s v="Parhena Norris"/>
    <x v="3"/>
  </r>
  <r>
    <s v="Parhena Norris"/>
    <x v="3"/>
  </r>
  <r>
    <s v="Parhena Norris"/>
    <x v="3"/>
  </r>
  <r>
    <s v="Parhena Norris"/>
    <x v="3"/>
  </r>
  <r>
    <s v="Sean O'Donnell"/>
    <x v="3"/>
  </r>
  <r>
    <s v="Sean O'Donnell"/>
    <x v="3"/>
  </r>
  <r>
    <s v="Damala Kotsonis"/>
    <x v="3"/>
  </r>
  <r>
    <s v="Damala Kotsonis"/>
    <x v="3"/>
  </r>
  <r>
    <s v="Damala Kotsonis"/>
    <x v="3"/>
  </r>
  <r>
    <s v="Christine Phan"/>
    <x v="3"/>
  </r>
  <r>
    <s v="Michael Granlund"/>
    <x v="3"/>
  </r>
  <r>
    <s v="Susan Vittorini"/>
    <x v="3"/>
  </r>
  <r>
    <s v="Linda Southworth"/>
    <x v="3"/>
  </r>
  <r>
    <s v="Art Ferguson"/>
    <x v="3"/>
  </r>
  <r>
    <s v="Art Ferguson"/>
    <x v="3"/>
  </r>
  <r>
    <s v="Mick Brown"/>
    <x v="3"/>
  </r>
  <r>
    <s v="Parhena Norris"/>
    <x v="3"/>
  </r>
  <r>
    <s v="Parhena Norris"/>
    <x v="3"/>
  </r>
  <r>
    <s v="Larry Hughes"/>
    <x v="3"/>
  </r>
  <r>
    <s v="Lauren Leatherbury"/>
    <x v="3"/>
  </r>
  <r>
    <s v="Lauren Leatherbury"/>
    <x v="3"/>
  </r>
  <r>
    <s v="Speros Goranitis"/>
    <x v="3"/>
  </r>
  <r>
    <s v="Rob Lucas"/>
    <x v="3"/>
  </r>
  <r>
    <s v="Larry Blacks"/>
    <x v="3"/>
  </r>
  <r>
    <s v="Philisse Overcash"/>
    <x v="3"/>
  </r>
  <r>
    <s v="Philisse Overcash"/>
    <x v="3"/>
  </r>
  <r>
    <s v="Cynthia Voltz"/>
    <x v="3"/>
  </r>
  <r>
    <s v="Cynthia Voltz"/>
    <x v="3"/>
  </r>
  <r>
    <s v="Arthur Prichep"/>
    <x v="3"/>
  </r>
  <r>
    <s v="Arthur Prichep"/>
    <x v="3"/>
  </r>
  <r>
    <s v="Arthur Prichep"/>
    <x v="3"/>
  </r>
  <r>
    <s v="Henry MacAllister"/>
    <x v="3"/>
  </r>
  <r>
    <s v="Matt Connell"/>
    <x v="3"/>
  </r>
  <r>
    <s v="Matt Connell"/>
    <x v="3"/>
  </r>
  <r>
    <s v="Jack Lebron"/>
    <x v="3"/>
  </r>
  <r>
    <s v="Janet Lee"/>
    <x v="3"/>
  </r>
  <r>
    <s v="Filia McAdams"/>
    <x v="3"/>
  </r>
  <r>
    <s v="Kean Thornton"/>
    <x v="3"/>
  </r>
  <r>
    <s v="Dionis Lloyd"/>
    <x v="3"/>
  </r>
  <r>
    <s v="Quincy Jones"/>
    <x v="3"/>
  </r>
  <r>
    <s v="Quincy Jones"/>
    <x v="3"/>
  </r>
  <r>
    <s v="Ann Steele"/>
    <x v="3"/>
  </r>
  <r>
    <s v="Ann Steele"/>
    <x v="3"/>
  </r>
  <r>
    <s v="Ann Steele"/>
    <x v="3"/>
  </r>
  <r>
    <s v="Saphhira Shifley"/>
    <x v="3"/>
  </r>
  <r>
    <s v="Saphhira Shifley"/>
    <x v="3"/>
  </r>
  <r>
    <s v="Jeremy Farry"/>
    <x v="3"/>
  </r>
  <r>
    <s v="Neoma Murray"/>
    <x v="3"/>
  </r>
  <r>
    <s v="Tony Chapman"/>
    <x v="3"/>
  </r>
  <r>
    <s v="Alan Dominguez"/>
    <x v="3"/>
  </r>
  <r>
    <s v="Don Jones"/>
    <x v="3"/>
  </r>
  <r>
    <s v="Don Jones"/>
    <x v="3"/>
  </r>
  <r>
    <s v="Erin Ashbrook"/>
    <x v="3"/>
  </r>
  <r>
    <s v="Nick Zandusky"/>
    <x v="3"/>
  </r>
  <r>
    <s v="Mick Hernandez"/>
    <x v="3"/>
  </r>
  <r>
    <s v="Mick Hernandez"/>
    <x v="3"/>
  </r>
  <r>
    <s v="Sanjit Jacobs"/>
    <x v="3"/>
  </r>
  <r>
    <s v="Caroline Jumper"/>
    <x v="3"/>
  </r>
  <r>
    <s v="Caroline Jumper"/>
    <x v="3"/>
  </r>
  <r>
    <s v="Caroline Jumper"/>
    <x v="3"/>
  </r>
  <r>
    <s v="Arthur Gainer"/>
    <x v="3"/>
  </r>
  <r>
    <s v="Arthur Gainer"/>
    <x v="3"/>
  </r>
  <r>
    <s v="Dorothy Wardle"/>
    <x v="3"/>
  </r>
  <r>
    <s v="Elizabeth Moffitt"/>
    <x v="3"/>
  </r>
  <r>
    <s v="Dorothy Dickinson"/>
    <x v="3"/>
  </r>
  <r>
    <s v="Dorothy Dickinson"/>
    <x v="3"/>
  </r>
  <r>
    <s v="Dorothy Dickinson"/>
    <x v="3"/>
  </r>
  <r>
    <s v="Darren Budd"/>
    <x v="3"/>
  </r>
  <r>
    <s v="Darren Budd"/>
    <x v="3"/>
  </r>
  <r>
    <s v="Mike Kennedy"/>
    <x v="3"/>
  </r>
  <r>
    <s v="Mike Kennedy"/>
    <x v="3"/>
  </r>
  <r>
    <s v="Bill Overfelt"/>
    <x v="3"/>
  </r>
  <r>
    <s v="Bill Overfelt"/>
    <x v="3"/>
  </r>
  <r>
    <s v="Bill Overfelt"/>
    <x v="3"/>
  </r>
  <r>
    <s v="Bill Overfelt"/>
    <x v="3"/>
  </r>
  <r>
    <s v="Bill Overfelt"/>
    <x v="3"/>
  </r>
  <r>
    <s v="Lindsay Williams"/>
    <x v="3"/>
  </r>
  <r>
    <s v="Lindsay Williams"/>
    <x v="3"/>
  </r>
  <r>
    <s v="Lindsay Williams"/>
    <x v="3"/>
  </r>
  <r>
    <s v="Mike Kennedy"/>
    <x v="3"/>
  </r>
  <r>
    <s v="Mike Kennedy"/>
    <x v="3"/>
  </r>
  <r>
    <s v="Mike Kennedy"/>
    <x v="3"/>
  </r>
  <r>
    <s v="Mike Kennedy"/>
    <x v="3"/>
  </r>
  <r>
    <s v="Shahid Hopkins"/>
    <x v="3"/>
  </r>
  <r>
    <s v="Muhammed Yedwab"/>
    <x v="3"/>
  </r>
  <r>
    <s v="Muhammed Yedwab"/>
    <x v="3"/>
  </r>
  <r>
    <s v="Chris Cortes"/>
    <x v="3"/>
  </r>
  <r>
    <s v="Darren Koutras"/>
    <x v="3"/>
  </r>
  <r>
    <s v="Lisa Hazard"/>
    <x v="3"/>
  </r>
  <r>
    <s v="Lisa Hazard"/>
    <x v="3"/>
  </r>
  <r>
    <s v="Lisa Hazard"/>
    <x v="3"/>
  </r>
  <r>
    <s v="Yana Sorensen"/>
    <x v="3"/>
  </r>
  <r>
    <s v="Arianne Irving"/>
    <x v="3"/>
  </r>
  <r>
    <s v="Max Ludwig"/>
    <x v="3"/>
  </r>
  <r>
    <s v="Max Ludwig"/>
    <x v="3"/>
  </r>
  <r>
    <s v="Toby Carlisle"/>
    <x v="3"/>
  </r>
  <r>
    <s v="Gary Zandusky"/>
    <x v="3"/>
  </r>
  <r>
    <s v="Dorothy Badders"/>
    <x v="3"/>
  </r>
  <r>
    <s v="Dorothy Badders"/>
    <x v="3"/>
  </r>
  <r>
    <s v="Dorothy Badders"/>
    <x v="3"/>
  </r>
  <r>
    <s v="Mick Brown"/>
    <x v="3"/>
  </r>
  <r>
    <s v="Mick Brown"/>
    <x v="3"/>
  </r>
  <r>
    <s v="Mick Brown"/>
    <x v="3"/>
  </r>
  <r>
    <s v="Trudy Schmidt"/>
    <x v="3"/>
  </r>
  <r>
    <s v="Doug Bickford"/>
    <x v="3"/>
  </r>
  <r>
    <s v="Jeremy Farry"/>
    <x v="3"/>
  </r>
  <r>
    <s v="Rick Wilson"/>
    <x v="3"/>
  </r>
  <r>
    <s v="Rick Wilson"/>
    <x v="3"/>
  </r>
  <r>
    <s v="Rick Wilson"/>
    <x v="3"/>
  </r>
  <r>
    <s v="Rick Wilson"/>
    <x v="3"/>
  </r>
  <r>
    <s v="Adam Bellavance"/>
    <x v="3"/>
  </r>
  <r>
    <s v="Carlos Soltero"/>
    <x v="3"/>
  </r>
  <r>
    <s v="Maribeth Dona"/>
    <x v="3"/>
  </r>
  <r>
    <s v="Penelope Sewall"/>
    <x v="3"/>
  </r>
  <r>
    <s v="Don Jones"/>
    <x v="3"/>
  </r>
  <r>
    <s v="Michelle Moray"/>
    <x v="3"/>
  </r>
  <r>
    <s v="Ed Braxton"/>
    <x v="3"/>
  </r>
  <r>
    <s v="Matt Connell"/>
    <x v="3"/>
  </r>
  <r>
    <s v="Matt Connell"/>
    <x v="3"/>
  </r>
  <r>
    <s v="Laurel Beltran"/>
    <x v="3"/>
  </r>
  <r>
    <s v="Laurel Beltran"/>
    <x v="3"/>
  </r>
  <r>
    <s v="Laurel Beltran"/>
    <x v="3"/>
  </r>
  <r>
    <s v="Laurel Beltran"/>
    <x v="3"/>
  </r>
  <r>
    <s v="Laurel Beltran"/>
    <x v="3"/>
  </r>
  <r>
    <s v="Liz Pelletier"/>
    <x v="3"/>
  </r>
  <r>
    <s v="Liz Pelletier"/>
    <x v="3"/>
  </r>
  <r>
    <s v="Liz Pelletier"/>
    <x v="3"/>
  </r>
  <r>
    <s v="Julie Kriz"/>
    <x v="3"/>
  </r>
  <r>
    <s v="Julie Kriz"/>
    <x v="3"/>
  </r>
  <r>
    <s v="Julie Kriz"/>
    <x v="3"/>
  </r>
  <r>
    <s v="Julie Kriz"/>
    <x v="3"/>
  </r>
  <r>
    <s v="Todd Sumrall"/>
    <x v="3"/>
  </r>
  <r>
    <s v="Zuschuss Carroll"/>
    <x v="3"/>
  </r>
  <r>
    <s v="Alyssa Crouse"/>
    <x v="3"/>
  </r>
  <r>
    <s v="Alyssa Crouse"/>
    <x v="3"/>
  </r>
  <r>
    <s v="Chloris Kastensmidt"/>
    <x v="3"/>
  </r>
  <r>
    <s v="Julie Prescott"/>
    <x v="3"/>
  </r>
  <r>
    <s v="Charles Sheldon"/>
    <x v="3"/>
  </r>
  <r>
    <s v="Charles Sheldon"/>
    <x v="3"/>
  </r>
  <r>
    <s v="Charles Sheldon"/>
    <x v="3"/>
  </r>
  <r>
    <s v="Charles Sheldon"/>
    <x v="3"/>
  </r>
  <r>
    <s v="Jonathan Howell"/>
    <x v="3"/>
  </r>
  <r>
    <s v="Cynthia Arntzen"/>
    <x v="3"/>
  </r>
  <r>
    <s v="Cynthia Arntzen"/>
    <x v="3"/>
  </r>
  <r>
    <s v="Cynthia Arntzen"/>
    <x v="3"/>
  </r>
  <r>
    <s v="Cynthia Arntzen"/>
    <x v="3"/>
  </r>
  <r>
    <s v="Ross Baird"/>
    <x v="3"/>
  </r>
  <r>
    <s v="Brian Moss"/>
    <x v="3"/>
  </r>
  <r>
    <s v="Brian Moss"/>
    <x v="3"/>
  </r>
  <r>
    <s v="Brian Moss"/>
    <x v="3"/>
  </r>
  <r>
    <s v="Brian Moss"/>
    <x v="3"/>
  </r>
  <r>
    <s v="Brian Moss"/>
    <x v="3"/>
  </r>
  <r>
    <s v="Carl Weiss"/>
    <x v="3"/>
  </r>
  <r>
    <s v="Frank Hawley"/>
    <x v="3"/>
  </r>
  <r>
    <s v="Mick Hernandez"/>
    <x v="3"/>
  </r>
  <r>
    <s v="Pauline Johnson"/>
    <x v="3"/>
  </r>
  <r>
    <s v="Pauline Johnson"/>
    <x v="3"/>
  </r>
  <r>
    <s v="Eva Jacobs"/>
    <x v="3"/>
  </r>
  <r>
    <s v="Amy Hunt"/>
    <x v="3"/>
  </r>
  <r>
    <s v="Amy Hunt"/>
    <x v="3"/>
  </r>
  <r>
    <s v="Ken Black"/>
    <x v="3"/>
  </r>
  <r>
    <s v="Ken Black"/>
    <x v="3"/>
  </r>
  <r>
    <s v="Greg Tran"/>
    <x v="3"/>
  </r>
  <r>
    <s v="Greg Tran"/>
    <x v="3"/>
  </r>
  <r>
    <s v="Greg Tran"/>
    <x v="3"/>
  </r>
  <r>
    <s v="Greg Tran"/>
    <x v="3"/>
  </r>
  <r>
    <s v="Greg Tran"/>
    <x v="3"/>
  </r>
  <r>
    <s v="Anthony Jacobs"/>
    <x v="3"/>
  </r>
  <r>
    <s v="Anthony Jacobs"/>
    <x v="3"/>
  </r>
  <r>
    <s v="Anthony Jacobs"/>
    <x v="3"/>
  </r>
  <r>
    <s v="Anthony Jacobs"/>
    <x v="3"/>
  </r>
  <r>
    <s v="Anthony Jacobs"/>
    <x v="3"/>
  </r>
  <r>
    <s v="Anthony Jacobs"/>
    <x v="3"/>
  </r>
  <r>
    <s v="Darren Powers"/>
    <x v="3"/>
  </r>
  <r>
    <s v="Darren Powers"/>
    <x v="3"/>
  </r>
  <r>
    <s v="Darren Powers"/>
    <x v="3"/>
  </r>
  <r>
    <s v="Joseph Airdo"/>
    <x v="3"/>
  </r>
  <r>
    <s v="Joseph Airdo"/>
    <x v="3"/>
  </r>
  <r>
    <s v="Joseph Airdo"/>
    <x v="3"/>
  </r>
  <r>
    <s v="Jason Fortune-"/>
    <x v="3"/>
  </r>
  <r>
    <s v="Jason Fortune-"/>
    <x v="3"/>
  </r>
  <r>
    <s v="Jason Fortune-"/>
    <x v="3"/>
  </r>
  <r>
    <s v="Joy Daniels"/>
    <x v="3"/>
  </r>
  <r>
    <s v="Joy Daniels"/>
    <x v="3"/>
  </r>
  <r>
    <s v="John Murray"/>
    <x v="3"/>
  </r>
  <r>
    <s v="Brosina Hoffman"/>
    <x v="3"/>
  </r>
  <r>
    <s v="Toby Swindell"/>
    <x v="3"/>
  </r>
  <r>
    <s v="Toby Swindell"/>
    <x v="3"/>
  </r>
  <r>
    <s v="Susan Gilcrest"/>
    <x v="3"/>
  </r>
  <r>
    <s v="Susan Gilcrest"/>
    <x v="3"/>
  </r>
  <r>
    <s v="Susan Gilcrest"/>
    <x v="3"/>
  </r>
  <r>
    <s v="Todd Boyes"/>
    <x v="3"/>
  </r>
  <r>
    <s v="Todd Boyes"/>
    <x v="3"/>
  </r>
  <r>
    <s v="Todd Boyes"/>
    <x v="3"/>
  </r>
  <r>
    <s v="Todd Boyes"/>
    <x v="3"/>
  </r>
  <r>
    <s v="Todd Boyes"/>
    <x v="3"/>
  </r>
  <r>
    <s v="Adrian Barton"/>
    <x v="3"/>
  </r>
  <r>
    <s v="Paul Prost"/>
    <x v="3"/>
  </r>
  <r>
    <s v="Paul Prost"/>
    <x v="3"/>
  </r>
  <r>
    <s v="Paul Prost"/>
    <x v="3"/>
  </r>
  <r>
    <s v="Brendan Murry"/>
    <x v="3"/>
  </r>
  <r>
    <s v="Brendan Murry"/>
    <x v="3"/>
  </r>
  <r>
    <s v="Annie Thurman"/>
    <x v="3"/>
  </r>
  <r>
    <s v="Roland Schwarz"/>
    <x v="3"/>
  </r>
  <r>
    <s v="Roland Schwarz"/>
    <x v="3"/>
  </r>
  <r>
    <s v="Roland Schwarz"/>
    <x v="3"/>
  </r>
  <r>
    <s v="Shahid Collister"/>
    <x v="3"/>
  </r>
  <r>
    <s v="Shahid Collister"/>
    <x v="3"/>
  </r>
  <r>
    <s v="Shahid Collister"/>
    <x v="3"/>
  </r>
  <r>
    <s v="Shahid Collister"/>
    <x v="3"/>
  </r>
  <r>
    <s v="Becky Castell"/>
    <x v="3"/>
  </r>
  <r>
    <s v="Becky Castell"/>
    <x v="3"/>
  </r>
  <r>
    <s v="Becky Castell"/>
    <x v="3"/>
  </r>
  <r>
    <s v="Becky Castell"/>
    <x v="3"/>
  </r>
  <r>
    <s v="John Castell"/>
    <x v="3"/>
  </r>
  <r>
    <s v="Patrick Jones"/>
    <x v="3"/>
  </r>
  <r>
    <s v="Jason Fortune-"/>
    <x v="3"/>
  </r>
  <r>
    <s v="Jason Fortune-"/>
    <x v="3"/>
  </r>
  <r>
    <s v="Adam Hart"/>
    <x v="3"/>
  </r>
  <r>
    <s v="Adam Hart"/>
    <x v="3"/>
  </r>
  <r>
    <s v="Sue Ann Reed"/>
    <x v="3"/>
  </r>
  <r>
    <s v="Neil Ducich"/>
    <x v="3"/>
  </r>
  <r>
    <s v="Nat Carroll"/>
    <x v="3"/>
  </r>
  <r>
    <s v="Nat Carroll"/>
    <x v="3"/>
  </r>
  <r>
    <s v="Nat Carroll"/>
    <x v="3"/>
  </r>
  <r>
    <s v="Nat Carroll"/>
    <x v="3"/>
  </r>
  <r>
    <s v="Nat Carroll"/>
    <x v="3"/>
  </r>
  <r>
    <s v="Chuck Clark"/>
    <x v="3"/>
  </r>
  <r>
    <s v="Chuck Clark"/>
    <x v="3"/>
  </r>
  <r>
    <s v="Chuck Clark"/>
    <x v="3"/>
  </r>
  <r>
    <s v="Allen Rosenblatt"/>
    <x v="3"/>
  </r>
  <r>
    <s v="Rick Duston"/>
    <x v="3"/>
  </r>
  <r>
    <s v="Rick Duston"/>
    <x v="3"/>
  </r>
  <r>
    <s v="Rick Duston"/>
    <x v="3"/>
  </r>
  <r>
    <s v="John Grady"/>
    <x v="3"/>
  </r>
  <r>
    <s v="John Grady"/>
    <x v="3"/>
  </r>
  <r>
    <s v="Laurel Elliston"/>
    <x v="3"/>
  </r>
  <r>
    <s v="Laurel Elliston"/>
    <x v="3"/>
  </r>
  <r>
    <s v="Laurel Elliston"/>
    <x v="3"/>
  </r>
  <r>
    <s v="Eric Hoffmann"/>
    <x v="3"/>
  </r>
  <r>
    <s v="Rob Lucas"/>
    <x v="3"/>
  </r>
  <r>
    <s v="Vicky Freymann"/>
    <x v="3"/>
  </r>
  <r>
    <s v="Vicky Freymann"/>
    <x v="3"/>
  </r>
  <r>
    <s v="Vivek Sundaresam"/>
    <x v="3"/>
  </r>
  <r>
    <s v="Ken Lonsdale"/>
    <x v="3"/>
  </r>
  <r>
    <s v="Ken Lonsdale"/>
    <x v="3"/>
  </r>
  <r>
    <s v="Ken Lonsdale"/>
    <x v="3"/>
  </r>
  <r>
    <s v="Ken Lonsdale"/>
    <x v="3"/>
  </r>
  <r>
    <s v="Mick Hernandez"/>
    <x v="3"/>
  </r>
  <r>
    <s v="Trudy Brown"/>
    <x v="3"/>
  </r>
  <r>
    <s v="Trudy Brown"/>
    <x v="3"/>
  </r>
  <r>
    <s v="Trudy Brown"/>
    <x v="3"/>
  </r>
  <r>
    <s v="Trudy Brown"/>
    <x v="3"/>
  </r>
  <r>
    <s v="Jeremy Lonsdale"/>
    <x v="3"/>
  </r>
  <r>
    <s v="Kimberly Carter"/>
    <x v="3"/>
  </r>
  <r>
    <s v="Kimberly Carter"/>
    <x v="3"/>
  </r>
  <r>
    <s v="Bryan Mills"/>
    <x v="3"/>
  </r>
  <r>
    <s v="Carlos Daly"/>
    <x v="3"/>
  </r>
  <r>
    <s v="Dianna Wilson"/>
    <x v="3"/>
  </r>
  <r>
    <s v="Dianna Wilson"/>
    <x v="3"/>
  </r>
  <r>
    <s v="Eric Hoffmann"/>
    <x v="3"/>
  </r>
  <r>
    <s v="Roy Phan"/>
    <x v="3"/>
  </r>
  <r>
    <s v="Roy Phan"/>
    <x v="3"/>
  </r>
  <r>
    <s v="James Galang"/>
    <x v="3"/>
  </r>
  <r>
    <s v="James Galang"/>
    <x v="3"/>
  </r>
  <r>
    <s v="James Galang"/>
    <x v="3"/>
  </r>
  <r>
    <s v="Duane Noonan"/>
    <x v="3"/>
  </r>
  <r>
    <s v="Bart Watters"/>
    <x v="3"/>
  </r>
  <r>
    <s v="Bart Watters"/>
    <x v="3"/>
  </r>
  <r>
    <s v="Patrick O'Donnell"/>
    <x v="3"/>
  </r>
  <r>
    <s v="Jonathan Howell"/>
    <x v="3"/>
  </r>
  <r>
    <s v="Lori Olson"/>
    <x v="3"/>
  </r>
  <r>
    <s v="Tiffany House"/>
    <x v="3"/>
  </r>
  <r>
    <s v="Tiffany House"/>
    <x v="3"/>
  </r>
  <r>
    <s v="Candace McMahon"/>
    <x v="3"/>
  </r>
  <r>
    <s v="Candace McMahon"/>
    <x v="3"/>
  </r>
  <r>
    <s v="Candace McMahon"/>
    <x v="3"/>
  </r>
  <r>
    <s v="Michael Dominguez"/>
    <x v="3"/>
  </r>
  <r>
    <s v="Michael Dominguez"/>
    <x v="3"/>
  </r>
  <r>
    <s v="Alice McCarthy"/>
    <x v="3"/>
  </r>
  <r>
    <s v="Alice McCarthy"/>
    <x v="3"/>
  </r>
  <r>
    <s v="Guy Thornton"/>
    <x v="3"/>
  </r>
  <r>
    <s v="Guy Thornton"/>
    <x v="3"/>
  </r>
  <r>
    <s v="Henia Zydlo"/>
    <x v="3"/>
  </r>
  <r>
    <s v="Jesus Ocampo"/>
    <x v="3"/>
  </r>
  <r>
    <s v="Maris LaWare"/>
    <x v="3"/>
  </r>
  <r>
    <s v="Maris LaWare"/>
    <x v="3"/>
  </r>
  <r>
    <s v="Maris LaWare"/>
    <x v="3"/>
  </r>
  <r>
    <s v="Maris LaWare"/>
    <x v="3"/>
  </r>
  <r>
    <s v="Bruce Degenhardt"/>
    <x v="3"/>
  </r>
  <r>
    <s v="Bruce Degenhardt"/>
    <x v="3"/>
  </r>
  <r>
    <s v="Bruce Degenhardt"/>
    <x v="3"/>
  </r>
  <r>
    <s v="Michael Granlund"/>
    <x v="3"/>
  </r>
  <r>
    <s v="Michael Granlund"/>
    <x v="3"/>
  </r>
  <r>
    <s v="Michael Granlund"/>
    <x v="3"/>
  </r>
  <r>
    <s v="Suzanne McNair"/>
    <x v="3"/>
  </r>
  <r>
    <s v="Kean Thornton"/>
    <x v="3"/>
  </r>
  <r>
    <s v="Kelly Andreada"/>
    <x v="3"/>
  </r>
  <r>
    <s v="Barry Blumstein"/>
    <x v="3"/>
  </r>
  <r>
    <s v="Fred Harton"/>
    <x v="3"/>
  </r>
  <r>
    <s v="Fred Harton"/>
    <x v="3"/>
  </r>
  <r>
    <s v="Fred Harton"/>
    <x v="3"/>
  </r>
  <r>
    <s v="Cynthia Voltz"/>
    <x v="3"/>
  </r>
  <r>
    <s v="Barry Weirich"/>
    <x v="3"/>
  </r>
  <r>
    <s v="Helen Wasserman"/>
    <x v="3"/>
  </r>
  <r>
    <s v="Helen Wasserman"/>
    <x v="3"/>
  </r>
  <r>
    <s v="Helen Wasserman"/>
    <x v="3"/>
  </r>
  <r>
    <s v="Helen Wasserman"/>
    <x v="3"/>
  </r>
  <r>
    <s v="Helen Wasserman"/>
    <x v="3"/>
  </r>
  <r>
    <s v="Alejandro Ballentine"/>
    <x v="3"/>
  </r>
  <r>
    <s v="Alejandro Ballentine"/>
    <x v="3"/>
  </r>
  <r>
    <s v="Denny Ordway"/>
    <x v="3"/>
  </r>
  <r>
    <s v="Denny Ordway"/>
    <x v="3"/>
  </r>
  <r>
    <s v="Cari Schnelling"/>
    <x v="3"/>
  </r>
  <r>
    <s v="John Dryer"/>
    <x v="3"/>
  </r>
  <r>
    <s v="Heather Kirkland"/>
    <x v="3"/>
  </r>
  <r>
    <s v="Giulietta Dortch"/>
    <x v="3"/>
  </r>
  <r>
    <s v="Saphhira Shifley"/>
    <x v="3"/>
  </r>
  <r>
    <s v="Saphhira Shifley"/>
    <x v="3"/>
  </r>
  <r>
    <s v="Saphhira Shifley"/>
    <x v="3"/>
  </r>
  <r>
    <s v="Nick Radford"/>
    <x v="3"/>
  </r>
  <r>
    <s v="Nick Radford"/>
    <x v="3"/>
  </r>
  <r>
    <s v="Nick Radford"/>
    <x v="3"/>
  </r>
  <r>
    <s v="Nick Radford"/>
    <x v="3"/>
  </r>
  <r>
    <s v="Nick Radford"/>
    <x v="3"/>
  </r>
  <r>
    <s v="Nick Radford"/>
    <x v="3"/>
  </r>
  <r>
    <s v="Nick Radford"/>
    <x v="3"/>
  </r>
  <r>
    <s v="Nick Radford"/>
    <x v="3"/>
  </r>
  <r>
    <s v="Katherine Nockton"/>
    <x v="3"/>
  </r>
  <r>
    <s v="Katherine Nockton"/>
    <x v="3"/>
  </r>
  <r>
    <s v="Katherine Nockton"/>
    <x v="3"/>
  </r>
  <r>
    <s v="Meg O'Connel"/>
    <x v="3"/>
  </r>
  <r>
    <s v="Lindsay Williams"/>
    <x v="3"/>
  </r>
  <r>
    <s v="Lindsay Williams"/>
    <x v="3"/>
  </r>
  <r>
    <s v="Dan Campbell"/>
    <x v="3"/>
  </r>
  <r>
    <s v="Carol Triggs"/>
    <x v="3"/>
  </r>
  <r>
    <s v="Michelle Lonsdale"/>
    <x v="3"/>
  </r>
  <r>
    <s v="Erica Hernandez"/>
    <x v="3"/>
  </r>
  <r>
    <s v="Erica Hernandez"/>
    <x v="3"/>
  </r>
  <r>
    <s v="Erin Mull"/>
    <x v="3"/>
  </r>
  <r>
    <s v="Adrian Barton"/>
    <x v="3"/>
  </r>
  <r>
    <s v="Noel Staavos"/>
    <x v="3"/>
  </r>
  <r>
    <s v="Gary Hansen"/>
    <x v="3"/>
  </r>
  <r>
    <s v="Gary Hansen"/>
    <x v="3"/>
  </r>
  <r>
    <s v="Dorris liebe"/>
    <x v="3"/>
  </r>
  <r>
    <s v="Tiffany House"/>
    <x v="3"/>
  </r>
  <r>
    <s v="Tiffany House"/>
    <x v="3"/>
  </r>
  <r>
    <s v="Tiffany House"/>
    <x v="3"/>
  </r>
  <r>
    <s v="Liz Willingham"/>
    <x v="3"/>
  </r>
  <r>
    <s v="Ben Wallace"/>
    <x v="3"/>
  </r>
  <r>
    <s v="Maureen Gastineau"/>
    <x v="3"/>
  </r>
  <r>
    <s v="Maureen Gastineau"/>
    <x v="3"/>
  </r>
  <r>
    <s v="Frank Olsen"/>
    <x v="3"/>
  </r>
  <r>
    <s v="Frank Olsen"/>
    <x v="3"/>
  </r>
  <r>
    <s v="Frank Olsen"/>
    <x v="3"/>
  </r>
  <r>
    <s v="Meg O'Connel"/>
    <x v="3"/>
  </r>
  <r>
    <s v="Meg O'Connel"/>
    <x v="3"/>
  </r>
  <r>
    <s v="Meg O'Connel"/>
    <x v="3"/>
  </r>
  <r>
    <s v="Noah Childs"/>
    <x v="3"/>
  </r>
  <r>
    <s v="Anna Gayman"/>
    <x v="3"/>
  </r>
  <r>
    <s v="Michelle Tran"/>
    <x v="3"/>
  </r>
  <r>
    <s v="Michelle Tran"/>
    <x v="3"/>
  </r>
  <r>
    <s v="Michelle Tran"/>
    <x v="3"/>
  </r>
  <r>
    <s v="Sean Christensen"/>
    <x v="3"/>
  </r>
  <r>
    <s v="Ben Wallace"/>
    <x v="3"/>
  </r>
  <r>
    <s v="Carl Ludwig"/>
    <x v="3"/>
  </r>
  <r>
    <s v="Neil Ducich"/>
    <x v="3"/>
  </r>
  <r>
    <s v="Linda Cazamias"/>
    <x v="3"/>
  </r>
  <r>
    <s v="Bill Donatelli"/>
    <x v="3"/>
  </r>
  <r>
    <s v="Bill Donatelli"/>
    <x v="3"/>
  </r>
  <r>
    <s v="Bill Donatelli"/>
    <x v="3"/>
  </r>
  <r>
    <s v="George Zrebassa"/>
    <x v="3"/>
  </r>
  <r>
    <s v="Muhammed MacIntyre"/>
    <x v="3"/>
  </r>
  <r>
    <s v="Dianna Vittorini"/>
    <x v="3"/>
  </r>
  <r>
    <s v="Becky Castell"/>
    <x v="3"/>
  </r>
  <r>
    <s v="Becky Castell"/>
    <x v="3"/>
  </r>
  <r>
    <s v="Becky Castell"/>
    <x v="3"/>
  </r>
  <r>
    <s v="Becky Castell"/>
    <x v="3"/>
  </r>
  <r>
    <s v="Becky Castell"/>
    <x v="3"/>
  </r>
  <r>
    <s v="Kristina Nunn"/>
    <x v="3"/>
  </r>
  <r>
    <s v="Tom Boeckenhauer"/>
    <x v="3"/>
  </r>
  <r>
    <s v="Tom Boeckenhauer"/>
    <x v="3"/>
  </r>
  <r>
    <s v="Tom Boeckenhauer"/>
    <x v="3"/>
  </r>
  <r>
    <s v="Tom Boeckenhauer"/>
    <x v="3"/>
  </r>
  <r>
    <s v="Tom Boeckenhauer"/>
    <x v="3"/>
  </r>
  <r>
    <s v="Zuschuss Donatelli"/>
    <x v="3"/>
  </r>
  <r>
    <s v="Zuschuss Carroll"/>
    <x v="3"/>
  </r>
  <r>
    <s v="Maria Etezadi"/>
    <x v="3"/>
  </r>
  <r>
    <s v="Maria Etezadi"/>
    <x v="3"/>
  </r>
  <r>
    <s v="Sarah Bern"/>
    <x v="3"/>
  </r>
  <r>
    <s v="Sarah Bern"/>
    <x v="3"/>
  </r>
  <r>
    <s v="Sarah Bern"/>
    <x v="3"/>
  </r>
  <r>
    <s v="Sarah Bern"/>
    <x v="3"/>
  </r>
  <r>
    <s v="Lena Creighton"/>
    <x v="3"/>
  </r>
  <r>
    <s v="Hunter Glantz"/>
    <x v="3"/>
  </r>
  <r>
    <s v="Sarah Brown"/>
    <x v="3"/>
  </r>
  <r>
    <s v="Sarah Brown"/>
    <x v="3"/>
  </r>
  <r>
    <s v="Troy Staebel"/>
    <x v="3"/>
  </r>
  <r>
    <s v="Shirley Daniels"/>
    <x v="3"/>
  </r>
  <r>
    <s v="Shirley Daniels"/>
    <x v="3"/>
  </r>
  <r>
    <s v="Shirley Daniels"/>
    <x v="3"/>
  </r>
  <r>
    <s v="Paul Gonzalez"/>
    <x v="3"/>
  </r>
  <r>
    <s v="Tamara Willingham"/>
    <x v="3"/>
  </r>
  <r>
    <s v="Clay Cheatham"/>
    <x v="3"/>
  </r>
  <r>
    <s v="Tamara Dahlen"/>
    <x v="3"/>
  </r>
  <r>
    <s v="Stuart Calhoun"/>
    <x v="3"/>
  </r>
  <r>
    <s v="Dean percer"/>
    <x v="3"/>
  </r>
  <r>
    <s v="Dean percer"/>
    <x v="3"/>
  </r>
  <r>
    <s v="Dean percer"/>
    <x v="3"/>
  </r>
  <r>
    <s v="Kristen Hastings"/>
    <x v="3"/>
  </r>
  <r>
    <s v="Thomas Seio"/>
    <x v="3"/>
  </r>
  <r>
    <s v="Thomas Seio"/>
    <x v="3"/>
  </r>
  <r>
    <s v="Thomas Seio"/>
    <x v="3"/>
  </r>
  <r>
    <s v="Thomas Seio"/>
    <x v="3"/>
  </r>
  <r>
    <s v="Thomas Seio"/>
    <x v="3"/>
  </r>
  <r>
    <s v="Thomas Seio"/>
    <x v="3"/>
  </r>
  <r>
    <s v="Thomas Seio"/>
    <x v="3"/>
  </r>
  <r>
    <s v="Joe Elijah"/>
    <x v="3"/>
  </r>
  <r>
    <s v="Joe Elijah"/>
    <x v="3"/>
  </r>
  <r>
    <s v="Claudia Bergmann"/>
    <x v="3"/>
  </r>
  <r>
    <s v="Joel Eaton"/>
    <x v="3"/>
  </r>
  <r>
    <s v="Joel Eaton"/>
    <x v="3"/>
  </r>
  <r>
    <s v="Joel Eaton"/>
    <x v="3"/>
  </r>
  <r>
    <s v="Joel Eaton"/>
    <x v="3"/>
  </r>
  <r>
    <s v="Troy Staebel"/>
    <x v="3"/>
  </r>
  <r>
    <s v="Troy Staebel"/>
    <x v="3"/>
  </r>
  <r>
    <s v="Alejandro Ballentine"/>
    <x v="3"/>
  </r>
  <r>
    <s v="Alejandro Ballentine"/>
    <x v="3"/>
  </r>
  <r>
    <s v="Alejandro Ballentine"/>
    <x v="3"/>
  </r>
  <r>
    <s v="Michael Kennedy"/>
    <x v="3"/>
  </r>
  <r>
    <s v="Christine Sundaresam"/>
    <x v="3"/>
  </r>
  <r>
    <s v="Christine Sundaresam"/>
    <x v="3"/>
  </r>
  <r>
    <s v="Katherine Ducich"/>
    <x v="3"/>
  </r>
  <r>
    <s v="Philip Fox"/>
    <x v="3"/>
  </r>
  <r>
    <s v="Philip Fox"/>
    <x v="3"/>
  </r>
  <r>
    <s v="Luke Schmidt"/>
    <x v="3"/>
  </r>
  <r>
    <s v="Luke Schmidt"/>
    <x v="3"/>
  </r>
  <r>
    <s v="Luke Schmidt"/>
    <x v="3"/>
  </r>
  <r>
    <s v="Ryan Akin"/>
    <x v="3"/>
  </r>
  <r>
    <s v="Steven Roelle"/>
    <x v="3"/>
  </r>
  <r>
    <s v="Steven Roelle"/>
    <x v="3"/>
  </r>
  <r>
    <s v="Craig Carreira"/>
    <x v="3"/>
  </r>
  <r>
    <s v="Craig Carreira"/>
    <x v="3"/>
  </r>
  <r>
    <s v="Neil Knudson"/>
    <x v="3"/>
  </r>
  <r>
    <s v="Allen Rosenblatt"/>
    <x v="3"/>
  </r>
  <r>
    <s v="Allen Rosenblatt"/>
    <x v="3"/>
  </r>
  <r>
    <s v="Frank Olsen"/>
    <x v="3"/>
  </r>
  <r>
    <s v="Frank Olsen"/>
    <x v="3"/>
  </r>
  <r>
    <s v="Zuschuss Carroll"/>
    <x v="3"/>
  </r>
  <r>
    <s v="Zuschuss Carroll"/>
    <x v="3"/>
  </r>
  <r>
    <s v="Zuschuss Carroll"/>
    <x v="3"/>
  </r>
  <r>
    <s v="Katharine Harms"/>
    <x v="3"/>
  </r>
  <r>
    <s v="Katharine Harms"/>
    <x v="3"/>
  </r>
  <r>
    <s v="Katharine Harms"/>
    <x v="3"/>
  </r>
  <r>
    <s v="Deborah Brumfield"/>
    <x v="3"/>
  </r>
  <r>
    <s v="Deborah Brumfield"/>
    <x v="3"/>
  </r>
  <r>
    <s v="Jim Sink"/>
    <x v="3"/>
  </r>
  <r>
    <s v="Jim Sink"/>
    <x v="3"/>
  </r>
  <r>
    <s v="George Ashbrook"/>
    <x v="3"/>
  </r>
  <r>
    <s v="George Ashbrook"/>
    <x v="3"/>
  </r>
  <r>
    <s v="Toby Ritter"/>
    <x v="3"/>
  </r>
  <r>
    <s v="Toby Ritter"/>
    <x v="3"/>
  </r>
  <r>
    <s v="Jeremy Ellison"/>
    <x v="3"/>
  </r>
  <r>
    <s v="Jeremy Ellison"/>
    <x v="3"/>
  </r>
  <r>
    <s v="Shui Tom"/>
    <x v="3"/>
  </r>
  <r>
    <s v="Shui Tom"/>
    <x v="3"/>
  </r>
  <r>
    <s v="Pauline Johnson"/>
    <x v="3"/>
  </r>
  <r>
    <s v="Paul Gonzalez"/>
    <x v="3"/>
  </r>
  <r>
    <s v="Paul Gonzalez"/>
    <x v="3"/>
  </r>
  <r>
    <s v="Alan Shonely"/>
    <x v="3"/>
  </r>
  <r>
    <s v="Alan Shonely"/>
    <x v="3"/>
  </r>
  <r>
    <s v="Eugene Hildebrand"/>
    <x v="3"/>
  </r>
  <r>
    <s v="Eugene Hildebrand"/>
    <x v="3"/>
  </r>
  <r>
    <s v="Eugene Hildebrand"/>
    <x v="3"/>
  </r>
  <r>
    <s v="Dan Campbell"/>
    <x v="3"/>
  </r>
  <r>
    <s v="Paul Lucas"/>
    <x v="3"/>
  </r>
  <r>
    <s v="Paul Lucas"/>
    <x v="3"/>
  </r>
  <r>
    <s v="Paul Lucas"/>
    <x v="3"/>
  </r>
  <r>
    <s v="Joe Kamberova"/>
    <x v="3"/>
  </r>
  <r>
    <s v="Rick Bensley"/>
    <x v="3"/>
  </r>
  <r>
    <s v="Maria Bertelson"/>
    <x v="3"/>
  </r>
  <r>
    <s v="Caroline Jumper"/>
    <x v="3"/>
  </r>
  <r>
    <s v="Nicole Hansen"/>
    <x v="3"/>
  </r>
  <r>
    <s v="Nicole Hansen"/>
    <x v="3"/>
  </r>
  <r>
    <s v="George Ashbrook"/>
    <x v="3"/>
  </r>
  <r>
    <s v="George Ashbrook"/>
    <x v="3"/>
  </r>
  <r>
    <s v="Matthew Clasen"/>
    <x v="3"/>
  </r>
  <r>
    <s v="Matthew Clasen"/>
    <x v="3"/>
  </r>
  <r>
    <s v="Kean Thornton"/>
    <x v="3"/>
  </r>
  <r>
    <s v="Sonia Cooley"/>
    <x v="3"/>
  </r>
  <r>
    <s v="Max Ludwig"/>
    <x v="3"/>
  </r>
  <r>
    <s v="Max Ludwig"/>
    <x v="3"/>
  </r>
  <r>
    <s v="Max Ludwig"/>
    <x v="3"/>
  </r>
  <r>
    <s v="Anne McFarland"/>
    <x v="3"/>
  </r>
  <r>
    <s v="Fred McMath"/>
    <x v="3"/>
  </r>
  <r>
    <s v="Sarah Brown"/>
    <x v="3"/>
  </r>
  <r>
    <s v="Olvera Toch"/>
    <x v="3"/>
  </r>
  <r>
    <s v="Tracy Hopkins"/>
    <x v="3"/>
  </r>
  <r>
    <s v="Tracy Hopkins"/>
    <x v="3"/>
  </r>
  <r>
    <s v="Tracy Hopkins"/>
    <x v="3"/>
  </r>
  <r>
    <s v="Denny Blanton"/>
    <x v="3"/>
  </r>
  <r>
    <s v="Nora Preis"/>
    <x v="3"/>
  </r>
  <r>
    <s v="Steven Cartwright"/>
    <x v="3"/>
  </r>
  <r>
    <s v="Chris Cortes"/>
    <x v="3"/>
  </r>
  <r>
    <s v="Chris Cortes"/>
    <x v="3"/>
  </r>
  <r>
    <s v="Dan Reichenbach"/>
    <x v="3"/>
  </r>
  <r>
    <s v="Dan Reichenbach"/>
    <x v="3"/>
  </r>
  <r>
    <s v="Denny Ordway"/>
    <x v="3"/>
  </r>
  <r>
    <s v="Scott Cohen"/>
    <x v="3"/>
  </r>
  <r>
    <s v="Scott Cohen"/>
    <x v="3"/>
  </r>
  <r>
    <s v="Scott Cohen"/>
    <x v="3"/>
  </r>
  <r>
    <s v="Scott Cohen"/>
    <x v="3"/>
  </r>
  <r>
    <s v="Michelle Arnett"/>
    <x v="3"/>
  </r>
  <r>
    <s v="Greg Tran"/>
    <x v="3"/>
  </r>
  <r>
    <s v="Pauline Webber"/>
    <x v="3"/>
  </r>
  <r>
    <s v="Pauline Webber"/>
    <x v="3"/>
  </r>
  <r>
    <s v="Pauline Webber"/>
    <x v="3"/>
  </r>
  <r>
    <s v="Dean Katz"/>
    <x v="3"/>
  </r>
  <r>
    <s v="Alex Avila"/>
    <x v="3"/>
  </r>
  <r>
    <s v="Alex Avila"/>
    <x v="3"/>
  </r>
  <r>
    <s v="Carol Triggs"/>
    <x v="3"/>
  </r>
  <r>
    <s v="Fred Chung"/>
    <x v="3"/>
  </r>
  <r>
    <s v="William Brown"/>
    <x v="3"/>
  </r>
  <r>
    <s v="William Brown"/>
    <x v="3"/>
  </r>
  <r>
    <s v="William Brown"/>
    <x v="3"/>
  </r>
  <r>
    <s v="William Brown"/>
    <x v="3"/>
  </r>
  <r>
    <s v="Dan Reichenbach"/>
    <x v="3"/>
  </r>
  <r>
    <s v="Dan Reichenbach"/>
    <x v="3"/>
  </r>
  <r>
    <s v="Dan Reichenbach"/>
    <x v="3"/>
  </r>
  <r>
    <s v="Max Engle"/>
    <x v="3"/>
  </r>
  <r>
    <s v="Max Engle"/>
    <x v="3"/>
  </r>
  <r>
    <s v="Max Engle"/>
    <x v="3"/>
  </r>
  <r>
    <s v="Victor Preis"/>
    <x v="3"/>
  </r>
  <r>
    <s v="Sheri Gordon"/>
    <x v="3"/>
  </r>
  <r>
    <s v="Ralph Arnett"/>
    <x v="3"/>
  </r>
  <r>
    <s v="Ralph Arnett"/>
    <x v="3"/>
  </r>
  <r>
    <s v="Gary Hansen"/>
    <x v="3"/>
  </r>
  <r>
    <s v="Gary Hansen"/>
    <x v="3"/>
  </r>
  <r>
    <s v="Gary Hansen"/>
    <x v="3"/>
  </r>
  <r>
    <s v="Darrin Van Huff"/>
    <x v="3"/>
  </r>
  <r>
    <s v="John Castell"/>
    <x v="3"/>
  </r>
  <r>
    <s v="Thomas Thornton"/>
    <x v="3"/>
  </r>
  <r>
    <s v="Neil Ducich"/>
    <x v="3"/>
  </r>
  <r>
    <s v="Karen Ferguson"/>
    <x v="3"/>
  </r>
  <r>
    <s v="Karen Ferguson"/>
    <x v="3"/>
  </r>
  <r>
    <s v="Karen Ferguson"/>
    <x v="3"/>
  </r>
  <r>
    <s v="Adrian Hane"/>
    <x v="3"/>
  </r>
  <r>
    <s v="Adrian Hane"/>
    <x v="3"/>
  </r>
  <r>
    <s v="Chuck Sachs"/>
    <x v="3"/>
  </r>
  <r>
    <s v="Chuck Sachs"/>
    <x v="3"/>
  </r>
  <r>
    <s v="Yana Sorensen"/>
    <x v="3"/>
  </r>
  <r>
    <s v="Rob Dowd"/>
    <x v="3"/>
  </r>
  <r>
    <s v="Frank Hawley"/>
    <x v="3"/>
  </r>
  <r>
    <s v="Frank Hawley"/>
    <x v="3"/>
  </r>
  <r>
    <s v="Christina Anderson"/>
    <x v="3"/>
  </r>
  <r>
    <s v="Sam Zeldin"/>
    <x v="3"/>
  </r>
  <r>
    <s v="Sam Zeldin"/>
    <x v="3"/>
  </r>
  <r>
    <s v="Sam Zeldin"/>
    <x v="3"/>
  </r>
  <r>
    <s v="Jim Kriz"/>
    <x v="3"/>
  </r>
  <r>
    <s v="Jim Kriz"/>
    <x v="3"/>
  </r>
  <r>
    <s v="Jim Kriz"/>
    <x v="3"/>
  </r>
  <r>
    <s v="Jim Kriz"/>
    <x v="3"/>
  </r>
  <r>
    <s v="Frank Merwin"/>
    <x v="3"/>
  </r>
  <r>
    <s v="Frank Merwin"/>
    <x v="3"/>
  </r>
  <r>
    <s v="Maria Bertelson"/>
    <x v="3"/>
  </r>
  <r>
    <s v="Rob Dowd"/>
    <x v="3"/>
  </r>
  <r>
    <s v="Michael Oakman"/>
    <x v="3"/>
  </r>
  <r>
    <s v="Tony Sayre"/>
    <x v="3"/>
  </r>
  <r>
    <s v="Linda Southworth"/>
    <x v="3"/>
  </r>
  <r>
    <s v="Linda Southworth"/>
    <x v="3"/>
  </r>
  <r>
    <s v="Linda Southworth"/>
    <x v="3"/>
  </r>
  <r>
    <s v="Linda Southworth"/>
    <x v="3"/>
  </r>
  <r>
    <s v="Linda Southworth"/>
    <x v="3"/>
  </r>
  <r>
    <s v="Damala Kotsonis"/>
    <x v="3"/>
  </r>
  <r>
    <s v="Fred Hopkins"/>
    <x v="3"/>
  </r>
  <r>
    <s v="Fred Hopkins"/>
    <x v="3"/>
  </r>
  <r>
    <s v="Angele Hood"/>
    <x v="3"/>
  </r>
  <r>
    <s v="Patrick O'Brill"/>
    <x v="3"/>
  </r>
  <r>
    <s v="Christine Sundaresam"/>
    <x v="3"/>
  </r>
  <r>
    <s v="Michael Paige"/>
    <x v="3"/>
  </r>
  <r>
    <s v="Rob Lucas"/>
    <x v="3"/>
  </r>
  <r>
    <s v="Rob Lucas"/>
    <x v="3"/>
  </r>
  <r>
    <s v="Rob Lucas"/>
    <x v="3"/>
  </r>
  <r>
    <s v="Rob Lucas"/>
    <x v="3"/>
  </r>
  <r>
    <s v="Rob Lucas"/>
    <x v="3"/>
  </r>
  <r>
    <s v="Rob Lucas"/>
    <x v="3"/>
  </r>
  <r>
    <s v="Annie Thurman"/>
    <x v="3"/>
  </r>
  <r>
    <s v="Tamara Dahlen"/>
    <x v="3"/>
  </r>
  <r>
    <s v="Tamara Dahlen"/>
    <x v="3"/>
  </r>
  <r>
    <s v="Tamara Dahlen"/>
    <x v="3"/>
  </r>
  <r>
    <s v="Sam Zeldin"/>
    <x v="3"/>
  </r>
  <r>
    <s v="Jenna Caffey"/>
    <x v="3"/>
  </r>
  <r>
    <s v="Jenna Caffey"/>
    <x v="3"/>
  </r>
  <r>
    <s v="Jenna Caffey"/>
    <x v="3"/>
  </r>
  <r>
    <s v="Jenna Caffey"/>
    <x v="3"/>
  </r>
  <r>
    <s v="Vivek Gonzalez"/>
    <x v="3"/>
  </r>
  <r>
    <s v="Vicky Freymann"/>
    <x v="3"/>
  </r>
  <r>
    <s v="Vicky Freymann"/>
    <x v="3"/>
  </r>
  <r>
    <s v="Vicky Freymann"/>
    <x v="3"/>
  </r>
  <r>
    <s v="Vicky Freymann"/>
    <x v="3"/>
  </r>
  <r>
    <s v="Harold Engle"/>
    <x v="3"/>
  </r>
  <r>
    <s v="Harold Engle"/>
    <x v="3"/>
  </r>
  <r>
    <s v="Harold Engle"/>
    <x v="3"/>
  </r>
  <r>
    <s v="Harold Engle"/>
    <x v="3"/>
  </r>
  <r>
    <s v="Harold Engle"/>
    <x v="3"/>
  </r>
  <r>
    <s v="Mathew Reese"/>
    <x v="3"/>
  </r>
  <r>
    <s v="Tamara Dahlen"/>
    <x v="3"/>
  </r>
  <r>
    <s v="Noel Staavos"/>
    <x v="3"/>
  </r>
  <r>
    <s v="Noel Staavos"/>
    <x v="3"/>
  </r>
  <r>
    <s v="John Huston"/>
    <x v="3"/>
  </r>
  <r>
    <s v="Sean Miller"/>
    <x v="3"/>
  </r>
  <r>
    <s v="Jamie Frazer"/>
    <x v="3"/>
  </r>
  <r>
    <s v="Jamie Frazer"/>
    <x v="3"/>
  </r>
  <r>
    <s v="Jamie Frazer"/>
    <x v="3"/>
  </r>
  <r>
    <s v="Jamie Frazer"/>
    <x v="3"/>
  </r>
  <r>
    <s v="Becky Pak"/>
    <x v="3"/>
  </r>
  <r>
    <s v="Frank Gastineau"/>
    <x v="3"/>
  </r>
  <r>
    <s v="Beth Fritzler"/>
    <x v="3"/>
  </r>
  <r>
    <s v="Katherine Nockton"/>
    <x v="3"/>
  </r>
  <r>
    <s v="Joy Daniels"/>
    <x v="3"/>
  </r>
  <r>
    <s v="Natalie Webber"/>
    <x v="3"/>
  </r>
  <r>
    <s v="Karen Bern"/>
    <x v="3"/>
  </r>
  <r>
    <s v="Karen Bern"/>
    <x v="3"/>
  </r>
  <r>
    <s v="Tom Stivers"/>
    <x v="3"/>
  </r>
  <r>
    <s v="Tom Stivers"/>
    <x v="3"/>
  </r>
  <r>
    <s v="Cari Schnelling"/>
    <x v="3"/>
  </r>
  <r>
    <s v="Mark Hamilton"/>
    <x v="3"/>
  </r>
  <r>
    <s v="Mark Hamilton"/>
    <x v="3"/>
  </r>
  <r>
    <s v="Rick Reed"/>
    <x v="3"/>
  </r>
  <r>
    <s v="Rick Reed"/>
    <x v="3"/>
  </r>
  <r>
    <s v="Toby Carlisle"/>
    <x v="3"/>
  </r>
  <r>
    <s v="Toby Carlisle"/>
    <x v="3"/>
  </r>
  <r>
    <s v="Toby Carlisle"/>
    <x v="3"/>
  </r>
  <r>
    <s v="Toby Carlisle"/>
    <x v="3"/>
  </r>
  <r>
    <s v="Toby Carlisle"/>
    <x v="3"/>
  </r>
  <r>
    <s v="Toby Carlisle"/>
    <x v="3"/>
  </r>
  <r>
    <s v="Toby Carlisle"/>
    <x v="3"/>
  </r>
  <r>
    <s v="John Lee"/>
    <x v="3"/>
  </r>
  <r>
    <s v="John Lee"/>
    <x v="3"/>
  </r>
  <r>
    <s v="John Lee"/>
    <x v="3"/>
  </r>
  <r>
    <s v="John Lee"/>
    <x v="3"/>
  </r>
  <r>
    <s v="John Lee"/>
    <x v="3"/>
  </r>
  <r>
    <s v="John Lee"/>
    <x v="3"/>
  </r>
  <r>
    <s v="Magdelene Morse"/>
    <x v="3"/>
  </r>
  <r>
    <s v="Magdelene Morse"/>
    <x v="3"/>
  </r>
  <r>
    <s v="Michelle Moray"/>
    <x v="3"/>
  </r>
  <r>
    <s v="Michelle Moray"/>
    <x v="3"/>
  </r>
  <r>
    <s v="Michelle Moray"/>
    <x v="3"/>
  </r>
  <r>
    <s v="Michelle Moray"/>
    <x v="3"/>
  </r>
  <r>
    <s v="Michelle Moray"/>
    <x v="3"/>
  </r>
  <r>
    <s v="Ricardo Sperren"/>
    <x v="3"/>
  </r>
  <r>
    <s v="Ricardo Sperren"/>
    <x v="3"/>
  </r>
  <r>
    <s v="Ricardo Sperren"/>
    <x v="3"/>
  </r>
  <r>
    <s v="Sandra Flanagan"/>
    <x v="3"/>
  </r>
  <r>
    <s v="Valerie Mitchum"/>
    <x v="3"/>
  </r>
  <r>
    <s v="Natalie Fritzler"/>
    <x v="3"/>
  </r>
  <r>
    <s v="Shaun Weien"/>
    <x v="3"/>
  </r>
  <r>
    <s v="Bill Eplett"/>
    <x v="3"/>
  </r>
  <r>
    <s v="Bill Eplett"/>
    <x v="3"/>
  </r>
  <r>
    <s v="Bill Eplett"/>
    <x v="3"/>
  </r>
  <r>
    <s v="Alejandro Ballentine"/>
    <x v="3"/>
  </r>
  <r>
    <s v="Anthony Johnson"/>
    <x v="3"/>
  </r>
  <r>
    <s v="Anthony Johnson"/>
    <x v="3"/>
  </r>
  <r>
    <s v="Anthony Johnson"/>
    <x v="3"/>
  </r>
  <r>
    <s v="Anthony Johnson"/>
    <x v="3"/>
  </r>
  <r>
    <s v="Maris LaWare"/>
    <x v="3"/>
  </r>
  <r>
    <s v="Maris LaWare"/>
    <x v="3"/>
  </r>
  <r>
    <s v="Maris LaWare"/>
    <x v="3"/>
  </r>
  <r>
    <s v="Maris LaWare"/>
    <x v="3"/>
  </r>
  <r>
    <s v="Maris LaWare"/>
    <x v="3"/>
  </r>
  <r>
    <s v="Seth Vernon"/>
    <x v="3"/>
  </r>
  <r>
    <s v="Seth Vernon"/>
    <x v="3"/>
  </r>
  <r>
    <s v="Seth Vernon"/>
    <x v="3"/>
  </r>
  <r>
    <s v="Carlos Soltero"/>
    <x v="3"/>
  </r>
  <r>
    <s v="Carlos Soltero"/>
    <x v="3"/>
  </r>
  <r>
    <s v="Elizabeth Moffitt"/>
    <x v="3"/>
  </r>
  <r>
    <s v="Elizabeth Moffitt"/>
    <x v="3"/>
  </r>
  <r>
    <s v="Elizabeth Moffitt"/>
    <x v="3"/>
  </r>
  <r>
    <s v="Elizabeth Moffitt"/>
    <x v="3"/>
  </r>
  <r>
    <s v="Elizabeth Moffitt"/>
    <x v="3"/>
  </r>
  <r>
    <s v="Elizabeth Moffitt"/>
    <x v="3"/>
  </r>
  <r>
    <s v="Suzanne McNair"/>
    <x v="3"/>
  </r>
  <r>
    <s v="Anthony Rawles"/>
    <x v="3"/>
  </r>
  <r>
    <s v="Anthony Rawles"/>
    <x v="3"/>
  </r>
  <r>
    <s v="Anthony Rawles"/>
    <x v="3"/>
  </r>
  <r>
    <s v="Tamara Willingham"/>
    <x v="3"/>
  </r>
  <r>
    <s v="Sarah Foster"/>
    <x v="3"/>
  </r>
  <r>
    <s v="Sarah Foster"/>
    <x v="3"/>
  </r>
  <r>
    <s v="Sean Wendt"/>
    <x v="3"/>
  </r>
  <r>
    <s v="Sean Wendt"/>
    <x v="3"/>
  </r>
  <r>
    <s v="Sean Wendt"/>
    <x v="3"/>
  </r>
  <r>
    <s v="Anne McFarland"/>
    <x v="3"/>
  </r>
  <r>
    <s v="Anne McFarland"/>
    <x v="3"/>
  </r>
  <r>
    <s v="Anne McFarland"/>
    <x v="3"/>
  </r>
  <r>
    <s v="Anne McFarland"/>
    <x v="3"/>
  </r>
  <r>
    <s v="Anne McFarland"/>
    <x v="3"/>
  </r>
  <r>
    <s v="Anne McFarland"/>
    <x v="3"/>
  </r>
  <r>
    <s v="Anne McFarland"/>
    <x v="3"/>
  </r>
  <r>
    <s v="Shaun Weien"/>
    <x v="3"/>
  </r>
  <r>
    <s v="Shaun Weien"/>
    <x v="3"/>
  </r>
  <r>
    <s v="Shaun Weien"/>
    <x v="3"/>
  </r>
  <r>
    <s v="Cari Schnelling"/>
    <x v="3"/>
  </r>
  <r>
    <s v="Anthony Rawles"/>
    <x v="3"/>
  </r>
  <r>
    <s v="Anthony Rawles"/>
    <x v="3"/>
  </r>
  <r>
    <s v="Gene McClure"/>
    <x v="3"/>
  </r>
  <r>
    <s v="Kelly Lampkin"/>
    <x v="3"/>
  </r>
  <r>
    <s v="Kelly Lampkin"/>
    <x v="3"/>
  </r>
  <r>
    <s v="Pete Takahito"/>
    <x v="3"/>
  </r>
  <r>
    <s v="Fred Hopkins"/>
    <x v="3"/>
  </r>
  <r>
    <s v="Eric Barreto"/>
    <x v="3"/>
  </r>
  <r>
    <s v="Christine Phan"/>
    <x v="3"/>
  </r>
  <r>
    <s v="Lena Hernandez"/>
    <x v="3"/>
  </r>
  <r>
    <s v="Lena Hernandez"/>
    <x v="3"/>
  </r>
  <r>
    <s v="Lisa Ryan"/>
    <x v="3"/>
  </r>
  <r>
    <s v="Nathan Mautz"/>
    <x v="3"/>
  </r>
  <r>
    <s v="Maribeth Yedwab"/>
    <x v="3"/>
  </r>
  <r>
    <s v="Philisse Overcash"/>
    <x v="3"/>
  </r>
  <r>
    <s v="Tracy Blumstein"/>
    <x v="3"/>
  </r>
  <r>
    <s v="Tracy Blumstein"/>
    <x v="3"/>
  </r>
  <r>
    <s v="Annie Zypern"/>
    <x v="3"/>
  </r>
  <r>
    <s v="Harold Ryan"/>
    <x v="3"/>
  </r>
  <r>
    <s v="Raymond Buch"/>
    <x v="3"/>
  </r>
  <r>
    <s v="Dorothy Dickinson"/>
    <x v="3"/>
  </r>
  <r>
    <s v="John Castell"/>
    <x v="3"/>
  </r>
  <r>
    <s v="John Castell"/>
    <x v="3"/>
  </r>
  <r>
    <s v="John Castell"/>
    <x v="3"/>
  </r>
  <r>
    <s v="John Castell"/>
    <x v="3"/>
  </r>
  <r>
    <s v="John Castell"/>
    <x v="3"/>
  </r>
  <r>
    <s v="Evan Minnotte"/>
    <x v="3"/>
  </r>
  <r>
    <s v="George Zrebassa"/>
    <x v="3"/>
  </r>
  <r>
    <s v="George Zrebassa"/>
    <x v="3"/>
  </r>
  <r>
    <s v="Mike Gockenbach"/>
    <x v="3"/>
  </r>
  <r>
    <s v="Tony Molinari"/>
    <x v="3"/>
  </r>
  <r>
    <s v="Tony Molinari"/>
    <x v="3"/>
  </r>
  <r>
    <s v="Dennis Kane"/>
    <x v="3"/>
  </r>
  <r>
    <s v="Dennis Kane"/>
    <x v="3"/>
  </r>
  <r>
    <s v="Dennis Kane"/>
    <x v="3"/>
  </r>
  <r>
    <s v="Dennis Kane"/>
    <x v="3"/>
  </r>
  <r>
    <s v="Joni Wasserman"/>
    <x v="3"/>
  </r>
  <r>
    <s v="Matt Hagelstein"/>
    <x v="3"/>
  </r>
  <r>
    <s v="Matt Hagelstein"/>
    <x v="3"/>
  </r>
  <r>
    <s v="Matt Hagelstein"/>
    <x v="3"/>
  </r>
  <r>
    <s v="Anna Gayman"/>
    <x v="3"/>
  </r>
  <r>
    <s v="Anna Gayman"/>
    <x v="3"/>
  </r>
  <r>
    <s v="Anna Gayman"/>
    <x v="3"/>
  </r>
  <r>
    <s v="Giulietta Weimer"/>
    <x v="3"/>
  </r>
  <r>
    <s v="Laura Armstrong"/>
    <x v="3"/>
  </r>
  <r>
    <s v="Laura Armstrong"/>
    <x v="3"/>
  </r>
  <r>
    <s v="Gary McGarr"/>
    <x v="3"/>
  </r>
  <r>
    <s v="Roland Fjeld"/>
    <x v="3"/>
  </r>
  <r>
    <s v="Roland Fjeld"/>
    <x v="3"/>
  </r>
  <r>
    <s v="Roland Fjeld"/>
    <x v="3"/>
  </r>
  <r>
    <s v="Roland Fjeld"/>
    <x v="3"/>
  </r>
  <r>
    <s v="Vivek Gonzalez"/>
    <x v="3"/>
  </r>
  <r>
    <s v="John Lee"/>
    <x v="3"/>
  </r>
  <r>
    <s v="John Lee"/>
    <x v="3"/>
  </r>
  <r>
    <s v="Tony Chapman"/>
    <x v="3"/>
  </r>
  <r>
    <s v="Jay Fein"/>
    <x v="3"/>
  </r>
  <r>
    <s v="Erin Ashbrook"/>
    <x v="3"/>
  </r>
  <r>
    <s v="Eugene Hildebrand"/>
    <x v="3"/>
  </r>
  <r>
    <s v="Katrina Willman"/>
    <x v="3"/>
  </r>
  <r>
    <s v="Erin Creighton"/>
    <x v="3"/>
  </r>
  <r>
    <s v="Erin Creighton"/>
    <x v="3"/>
  </r>
  <r>
    <s v="Luke Schmidt"/>
    <x v="3"/>
  </r>
  <r>
    <s v="Luke Schmidt"/>
    <x v="3"/>
  </r>
  <r>
    <s v="Greg Matthias"/>
    <x v="3"/>
  </r>
  <r>
    <s v="Laurel Beltran"/>
    <x v="3"/>
  </r>
  <r>
    <s v="Laurel Beltran"/>
    <x v="3"/>
  </r>
  <r>
    <s v="Laurel Beltran"/>
    <x v="3"/>
  </r>
  <r>
    <s v="Annie Thurman"/>
    <x v="3"/>
  </r>
  <r>
    <s v="Larry Hughes"/>
    <x v="3"/>
  </r>
  <r>
    <s v="Aaron Smayling"/>
    <x v="3"/>
  </r>
  <r>
    <s v="Aaron Smayling"/>
    <x v="3"/>
  </r>
  <r>
    <s v="Heather Kirkland"/>
    <x v="3"/>
  </r>
  <r>
    <s v="Eric Murdock"/>
    <x v="3"/>
  </r>
  <r>
    <s v="Charlotte Melton"/>
    <x v="3"/>
  </r>
  <r>
    <s v="Bruce Degenhardt"/>
    <x v="3"/>
  </r>
  <r>
    <s v="Bruce Degenhardt"/>
    <x v="3"/>
  </r>
  <r>
    <s v="George Ashbrook"/>
    <x v="3"/>
  </r>
  <r>
    <s v="Adrian Barton"/>
    <x v="3"/>
  </r>
  <r>
    <s v="Scot Coram"/>
    <x v="3"/>
  </r>
  <r>
    <s v="Ted Butterfield"/>
    <x v="3"/>
  </r>
  <r>
    <s v="Harry Marie"/>
    <x v="3"/>
  </r>
  <r>
    <s v="Harry Marie"/>
    <x v="3"/>
  </r>
  <r>
    <s v="Harry Marie"/>
    <x v="3"/>
  </r>
  <r>
    <s v="Pauline Webber"/>
    <x v="3"/>
  </r>
  <r>
    <s v="Nick Zandusky"/>
    <x v="3"/>
  </r>
  <r>
    <s v="Patrick O'Donnell"/>
    <x v="3"/>
  </r>
  <r>
    <s v="Patrick O'Donnell"/>
    <x v="3"/>
  </r>
  <r>
    <s v="Patrick O'Donnell"/>
    <x v="3"/>
  </r>
  <r>
    <s v="Seth Vernon"/>
    <x v="3"/>
  </r>
  <r>
    <s v="Seth Vernon"/>
    <x v="3"/>
  </r>
  <r>
    <s v="Todd Boyes"/>
    <x v="3"/>
  </r>
  <r>
    <s v="Gary Mitchum"/>
    <x v="3"/>
  </r>
  <r>
    <s v="Gary Mitchum"/>
    <x v="3"/>
  </r>
  <r>
    <s v="Gary Mitchum"/>
    <x v="3"/>
  </r>
  <r>
    <s v="Shahid Hopkins"/>
    <x v="3"/>
  </r>
  <r>
    <s v="Fred McMath"/>
    <x v="3"/>
  </r>
  <r>
    <s v="Joni Wasserman"/>
    <x v="3"/>
  </r>
  <r>
    <s v="Joni Wasserman"/>
    <x v="3"/>
  </r>
  <r>
    <s v="Jay Kimmel"/>
    <x v="3"/>
  </r>
  <r>
    <s v="Jay Kimmel"/>
    <x v="3"/>
  </r>
  <r>
    <s v="Cindy Chapman"/>
    <x v="3"/>
  </r>
  <r>
    <s v="Matt Collins"/>
    <x v="3"/>
  </r>
  <r>
    <s v="Chloris Kastensmidt"/>
    <x v="3"/>
  </r>
  <r>
    <s v="Chloris Kastensmidt"/>
    <x v="3"/>
  </r>
  <r>
    <s v="Jeremy Lonsdale"/>
    <x v="3"/>
  </r>
  <r>
    <s v="Jeremy Lonsdale"/>
    <x v="3"/>
  </r>
  <r>
    <s v="Jeremy Lonsdale"/>
    <x v="3"/>
  </r>
  <r>
    <s v="Jeremy Lonsdale"/>
    <x v="3"/>
  </r>
  <r>
    <s v="Jeremy Lonsdale"/>
    <x v="3"/>
  </r>
  <r>
    <s v="Jeremy Lonsdale"/>
    <x v="3"/>
  </r>
  <r>
    <s v="Jeremy Lonsdale"/>
    <x v="3"/>
  </r>
  <r>
    <s v="Jeremy Lonsdale"/>
    <x v="3"/>
  </r>
  <r>
    <s v="Ivan Liston"/>
    <x v="3"/>
  </r>
  <r>
    <s v="Ivan Liston"/>
    <x v="3"/>
  </r>
  <r>
    <s v="Ivan Liston"/>
    <x v="3"/>
  </r>
  <r>
    <s v="Steve Chapman"/>
    <x v="3"/>
  </r>
  <r>
    <s v="Sylvia Foulston"/>
    <x v="3"/>
  </r>
  <r>
    <s v="Sylvia Foulston"/>
    <x v="3"/>
  </r>
  <r>
    <s v="Sylvia Foulston"/>
    <x v="3"/>
  </r>
  <r>
    <s v="Sylvia Foulston"/>
    <x v="3"/>
  </r>
  <r>
    <s v="Daniel Raglin"/>
    <x v="3"/>
  </r>
  <r>
    <s v="Sanjit Jacobs"/>
    <x v="3"/>
  </r>
  <r>
    <s v="Rick Hansen"/>
    <x v="3"/>
  </r>
  <r>
    <s v="Justin MacKendrick"/>
    <x v="3"/>
  </r>
  <r>
    <s v="Justin MacKendrick"/>
    <x v="3"/>
  </r>
  <r>
    <s v="Brenda Bowman"/>
    <x v="3"/>
  </r>
  <r>
    <s v="Brenda Bowman"/>
    <x v="3"/>
  </r>
  <r>
    <s v="Brenda Bowman"/>
    <x v="3"/>
  </r>
  <r>
    <s v="Dana Kaydos"/>
    <x v="3"/>
  </r>
  <r>
    <s v="Dana Kaydos"/>
    <x v="3"/>
  </r>
  <r>
    <s v="Dana Kaydos"/>
    <x v="3"/>
  </r>
  <r>
    <s v="Dana Kaydos"/>
    <x v="3"/>
  </r>
  <r>
    <s v="Dana Kaydos"/>
    <x v="3"/>
  </r>
  <r>
    <s v="Dana Kaydos"/>
    <x v="3"/>
  </r>
  <r>
    <s v="Jay Kimmel"/>
    <x v="3"/>
  </r>
  <r>
    <s v="Jay Kimmel"/>
    <x v="3"/>
  </r>
  <r>
    <s v="Jay Kimmel"/>
    <x v="3"/>
  </r>
  <r>
    <s v="Jay Kimmel"/>
    <x v="3"/>
  </r>
  <r>
    <s v="Keith Dawkins"/>
    <x v="3"/>
  </r>
  <r>
    <s v="Michael Kennedy"/>
    <x v="3"/>
  </r>
  <r>
    <s v="Dan Campbell"/>
    <x v="3"/>
  </r>
  <r>
    <s v="Dan Campbell"/>
    <x v="3"/>
  </r>
  <r>
    <s v="Dan Campbell"/>
    <x v="3"/>
  </r>
  <r>
    <s v="Dan Campbell"/>
    <x v="3"/>
  </r>
  <r>
    <s v="Dan Campbell"/>
    <x v="3"/>
  </r>
  <r>
    <s v="Dan Campbell"/>
    <x v="3"/>
  </r>
  <r>
    <s v="Dan Campbell"/>
    <x v="3"/>
  </r>
  <r>
    <s v="Nora Preis"/>
    <x v="3"/>
  </r>
  <r>
    <s v="Nora Preis"/>
    <x v="3"/>
  </r>
  <r>
    <s v="Janet Martin"/>
    <x v="3"/>
  </r>
  <r>
    <s v="James Galang"/>
    <x v="3"/>
  </r>
  <r>
    <s v="Dionis Lloyd"/>
    <x v="3"/>
  </r>
  <r>
    <s v="Bill Overfelt"/>
    <x v="3"/>
  </r>
  <r>
    <s v="Sarah Jordon"/>
    <x v="3"/>
  </r>
  <r>
    <s v="Sarah Jordon"/>
    <x v="3"/>
  </r>
  <r>
    <s v="Edward Hooks"/>
    <x v="3"/>
  </r>
  <r>
    <s v="Edward Hooks"/>
    <x v="3"/>
  </r>
  <r>
    <s v="Adrian Hane"/>
    <x v="3"/>
  </r>
  <r>
    <s v="Adrian Hane"/>
    <x v="3"/>
  </r>
  <r>
    <s v="Emily Ducich"/>
    <x v="3"/>
  </r>
  <r>
    <s v="Emily Ducich"/>
    <x v="3"/>
  </r>
  <r>
    <s v="Emily Ducich"/>
    <x v="3"/>
  </r>
  <r>
    <s v="Emily Ducich"/>
    <x v="3"/>
  </r>
  <r>
    <s v="Emily Ducich"/>
    <x v="3"/>
  </r>
  <r>
    <s v="Tom Prescott"/>
    <x v="3"/>
  </r>
  <r>
    <s v="Rick Wilson"/>
    <x v="3"/>
  </r>
  <r>
    <s v="Rick Wilson"/>
    <x v="3"/>
  </r>
  <r>
    <s v="Rick Wilson"/>
    <x v="3"/>
  </r>
  <r>
    <s v="Rick Wilson"/>
    <x v="3"/>
  </r>
  <r>
    <s v="Rick Wilson"/>
    <x v="3"/>
  </r>
  <r>
    <s v="Rick Wilson"/>
    <x v="3"/>
  </r>
  <r>
    <s v="Rick Wilson"/>
    <x v="3"/>
  </r>
  <r>
    <s v="Nat Gilpin"/>
    <x v="3"/>
  </r>
  <r>
    <s v="Nat Gilpin"/>
    <x v="3"/>
  </r>
  <r>
    <s v="Nat Gilpin"/>
    <x v="3"/>
  </r>
  <r>
    <s v="Nat Gilpin"/>
    <x v="3"/>
  </r>
  <r>
    <s v="Nat Gilpin"/>
    <x v="3"/>
  </r>
  <r>
    <s v="Russell Applegate"/>
    <x v="3"/>
  </r>
  <r>
    <s v="Russell Applegate"/>
    <x v="3"/>
  </r>
  <r>
    <s v="Russell Applegate"/>
    <x v="3"/>
  </r>
  <r>
    <s v="Nicole Fjeld"/>
    <x v="3"/>
  </r>
  <r>
    <s v="Helen Wasserman"/>
    <x v="3"/>
  </r>
  <r>
    <s v="Helen Wasserman"/>
    <x v="3"/>
  </r>
  <r>
    <s v="Yana Sorensen"/>
    <x v="3"/>
  </r>
  <r>
    <s v="Yana Sorensen"/>
    <x v="3"/>
  </r>
  <r>
    <s v="Yana Sorensen"/>
    <x v="3"/>
  </r>
  <r>
    <s v="Pauline Johnson"/>
    <x v="3"/>
  </r>
  <r>
    <s v="Chloris Kastensmidt"/>
    <x v="3"/>
  </r>
  <r>
    <s v="Charles McCrossin"/>
    <x v="3"/>
  </r>
  <r>
    <s v="Jennifer Braxton"/>
    <x v="3"/>
  </r>
  <r>
    <s v="Sonia Cooley"/>
    <x v="3"/>
  </r>
  <r>
    <s v="Doug O'Connell"/>
    <x v="3"/>
  </r>
  <r>
    <s v="Denny Ordway"/>
    <x v="3"/>
  </r>
  <r>
    <s v="Gene McClure"/>
    <x v="3"/>
  </r>
  <r>
    <s v="Eleni McCrary"/>
    <x v="3"/>
  </r>
  <r>
    <s v="Lisa Ryan"/>
    <x v="3"/>
  </r>
  <r>
    <s v="Lisa Ryan"/>
    <x v="3"/>
  </r>
  <r>
    <s v="Lisa Ryan"/>
    <x v="3"/>
  </r>
  <r>
    <s v="Kean Thornton"/>
    <x v="3"/>
  </r>
  <r>
    <s v="Tonja Turnell"/>
    <x v="3"/>
  </r>
  <r>
    <s v="Natalie Fritzler"/>
    <x v="3"/>
  </r>
  <r>
    <s v="Greg Tran"/>
    <x v="3"/>
  </r>
  <r>
    <s v="Greg Tran"/>
    <x v="3"/>
  </r>
  <r>
    <s v="Greg Tran"/>
    <x v="3"/>
  </r>
  <r>
    <s v="Patrick Ryan"/>
    <x v="3"/>
  </r>
  <r>
    <s v="Patrick Ryan"/>
    <x v="3"/>
  </r>
  <r>
    <s v="Patrick Ryan"/>
    <x v="3"/>
  </r>
  <r>
    <s v="Patrick Ryan"/>
    <x v="3"/>
  </r>
  <r>
    <s v="Patrick Ryan"/>
    <x v="3"/>
  </r>
  <r>
    <s v="Patrick Ryan"/>
    <x v="3"/>
  </r>
  <r>
    <s v="Patrick Ryan"/>
    <x v="3"/>
  </r>
  <r>
    <s v="Tracy Hopkins"/>
    <x v="3"/>
  </r>
  <r>
    <s v="Tracy Hopkins"/>
    <x v="3"/>
  </r>
  <r>
    <s v="Tracy Hopkins"/>
    <x v="3"/>
  </r>
  <r>
    <s v="Dionis Lloyd"/>
    <x v="3"/>
  </r>
  <r>
    <s v="Candace McMahon"/>
    <x v="3"/>
  </r>
  <r>
    <s v="Candace McMahon"/>
    <x v="3"/>
  </r>
  <r>
    <s v="Candace McMahon"/>
    <x v="3"/>
  </r>
  <r>
    <s v="Pete Kriz"/>
    <x v="3"/>
  </r>
  <r>
    <s v="Pete Kriz"/>
    <x v="3"/>
  </r>
  <r>
    <s v="Sung Chung"/>
    <x v="3"/>
  </r>
  <r>
    <s v="Sung Chung"/>
    <x v="3"/>
  </r>
  <r>
    <s v="Sung Chung"/>
    <x v="3"/>
  </r>
  <r>
    <s v="Tony Molinari"/>
    <x v="3"/>
  </r>
  <r>
    <s v="Dean percer"/>
    <x v="3"/>
  </r>
  <r>
    <s v="Patrick O'Brill"/>
    <x v="3"/>
  </r>
  <r>
    <s v="Patrick O'Brill"/>
    <x v="3"/>
  </r>
  <r>
    <s v="Patrick O'Brill"/>
    <x v="3"/>
  </r>
  <r>
    <s v="Patrick O'Brill"/>
    <x v="3"/>
  </r>
  <r>
    <s v="Patrick O'Brill"/>
    <x v="3"/>
  </r>
  <r>
    <s v="Alan Haines"/>
    <x v="3"/>
  </r>
  <r>
    <s v="Alan Haines"/>
    <x v="3"/>
  </r>
  <r>
    <s v="Darrin Martin"/>
    <x v="3"/>
  </r>
  <r>
    <s v="Darrin Martin"/>
    <x v="3"/>
  </r>
  <r>
    <s v="Guy Armstrong"/>
    <x v="3"/>
  </r>
  <r>
    <s v="Don Weiss"/>
    <x v="3"/>
  </r>
  <r>
    <s v="Don Weiss"/>
    <x v="3"/>
  </r>
  <r>
    <s v="Joe Elijah"/>
    <x v="3"/>
  </r>
  <r>
    <s v="Seth Vernon"/>
    <x v="3"/>
  </r>
  <r>
    <s v="Steve Carroll"/>
    <x v="3"/>
  </r>
  <r>
    <s v="Darren Powers"/>
    <x v="3"/>
  </r>
  <r>
    <s v="Heather Jas"/>
    <x v="3"/>
  </r>
  <r>
    <s v="Allen Rosenblatt"/>
    <x v="3"/>
  </r>
  <r>
    <s v="Mathew Reese"/>
    <x v="3"/>
  </r>
  <r>
    <s v="Mathew Reese"/>
    <x v="3"/>
  </r>
  <r>
    <s v="Mathew Reese"/>
    <x v="3"/>
  </r>
  <r>
    <s v="Sanjit Engle"/>
    <x v="3"/>
  </r>
  <r>
    <s v="Stefania Perrino"/>
    <x v="3"/>
  </r>
  <r>
    <s v="Dan Reichenbach"/>
    <x v="3"/>
  </r>
  <r>
    <s v="Dan Reichenbach"/>
    <x v="3"/>
  </r>
  <r>
    <s v="Dan Reichenbach"/>
    <x v="3"/>
  </r>
  <r>
    <s v="Dan Reichenbach"/>
    <x v="3"/>
  </r>
  <r>
    <s v="Dan Reichenbach"/>
    <x v="3"/>
  </r>
  <r>
    <s v="Dan Reichenbach"/>
    <x v="3"/>
  </r>
  <r>
    <s v="Dan Reichenbach"/>
    <x v="3"/>
  </r>
  <r>
    <s v="Dan Reichenbach"/>
    <x v="3"/>
  </r>
  <r>
    <s v="Dana Kaydos"/>
    <x v="3"/>
  </r>
  <r>
    <s v="Shui Tom"/>
    <x v="3"/>
  </r>
  <r>
    <s v="Ben Peterman"/>
    <x v="3"/>
  </r>
  <r>
    <s v="Ben Peterman"/>
    <x v="3"/>
  </r>
  <r>
    <s v="Sarah Foster"/>
    <x v="3"/>
  </r>
  <r>
    <s v="Kristina Nunn"/>
    <x v="3"/>
  </r>
  <r>
    <s v="Kristina Nunn"/>
    <x v="3"/>
  </r>
  <r>
    <s v="Kristina Nunn"/>
    <x v="3"/>
  </r>
  <r>
    <s v="Kristina Nunn"/>
    <x v="3"/>
  </r>
  <r>
    <s v="Sean Christensen"/>
    <x v="3"/>
  </r>
  <r>
    <s v="Sean Christensen"/>
    <x v="3"/>
  </r>
  <r>
    <s v="Matthew Grinstein"/>
    <x v="3"/>
  </r>
  <r>
    <s v="Matthew Grinstein"/>
    <x v="3"/>
  </r>
  <r>
    <s v="Cathy Prescott"/>
    <x v="3"/>
  </r>
  <r>
    <s v="Cathy Prescott"/>
    <x v="3"/>
  </r>
  <r>
    <s v="Cathy Prescott"/>
    <x v="3"/>
  </r>
  <r>
    <s v="Michael Dominguez"/>
    <x v="3"/>
  </r>
  <r>
    <s v="Rick Wilson"/>
    <x v="3"/>
  </r>
  <r>
    <s v="Jeremy Farry"/>
    <x v="3"/>
  </r>
  <r>
    <s v="Jeremy Farry"/>
    <x v="3"/>
  </r>
  <r>
    <s v="Rob Lucas"/>
    <x v="3"/>
  </r>
  <r>
    <s v="Ashley Jarboe"/>
    <x v="3"/>
  </r>
  <r>
    <s v="Arthur Wiediger"/>
    <x v="3"/>
  </r>
  <r>
    <s v="Arthur Wiediger"/>
    <x v="3"/>
  </r>
  <r>
    <s v="Barry Gonzalez"/>
    <x v="3"/>
  </r>
  <r>
    <s v="Bart Watters"/>
    <x v="3"/>
  </r>
  <r>
    <s v="Bart Watters"/>
    <x v="3"/>
  </r>
  <r>
    <s v="Michael Granlund"/>
    <x v="3"/>
  </r>
  <r>
    <s v="Maxwell Schwartz"/>
    <x v="3"/>
  </r>
  <r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BDC2D-1CEB-4876-B31B-3FF1C97AFB1F}" name="PivotTable10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28:F34" firstHeaderRow="1" firstDataRow="2" firstDataCol="1"/>
  <pivotFields count="10">
    <pivotField showAll="0"/>
    <pivotField showAll="0"/>
    <pivotField showAll="0"/>
    <pivotField axis="axisCol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dataField="1" showAll="0"/>
    <pivotField showAll="0"/>
    <pivotField axis="axisRow" showAll="0">
      <items count="6">
        <item x="0"/>
        <item x="1"/>
        <item x="2"/>
        <item x="3"/>
        <item h="1" x="4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 of Profit" fld="7" baseField="0" baseItem="0" numFmtId="166"/>
  </dataFields>
  <formats count="2">
    <format dxfId="2">
      <pivotArea outline="0" collapsedLevelsAreSubtotals="1" fieldPosition="0"/>
    </format>
    <format dxfId="3">
      <pivotArea dataOnly="0" labelOnly="1" outline="0" axis="axisValues" fieldPosition="0"/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351AEB-C898-44F5-806F-752C2D6D08ED}" name="PivotTable9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A5:AB19" firstHeaderRow="1" firstDataRow="1" firstDataCol="1"/>
  <pivotFields count="10">
    <pivotField showAll="0"/>
    <pivotField showAll="0">
      <items count="791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107"/>
        <item x="305"/>
        <item x="79"/>
        <item x="85"/>
        <item x="349"/>
        <item x="757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616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x="789"/>
        <item t="default"/>
      </items>
    </pivotField>
    <pivotField showAll="0">
      <items count="51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h="1" x="49"/>
        <item t="default"/>
      </items>
    </pivotField>
    <pivotField showAll="0"/>
    <pivotField showAll="0">
      <items count="19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h="1" x="17"/>
        <item t="default"/>
      </items>
    </pivotField>
    <pivotField dataField="1" showAll="0"/>
    <pivotField showAll="0"/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5" baseField="0" baseItem="0" numFmtId="166"/>
  </dataFields>
  <formats count="2">
    <format dxfId="14">
      <pivotArea outline="0" collapsedLevelsAreSubtotals="1" fieldPosition="0"/>
    </format>
    <format dxfId="13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4F5D28-9FFB-446F-B919-2D021FC4A484}" name="PivotTable8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X5:Y11" firstHeaderRow="1" firstDataRow="1" firstDataCol="1"/>
  <pivotFields count="10">
    <pivotField showAll="0"/>
    <pivotField axis="axisRow" showAll="0" measureFilter="1" sortType="ascending">
      <items count="791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107"/>
        <item x="305"/>
        <item x="79"/>
        <item x="85"/>
        <item x="349"/>
        <item x="757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616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x="78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1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h="1" x="49"/>
        <item t="default"/>
      </items>
    </pivotField>
    <pivotField showAll="0"/>
    <pivotField showAll="0">
      <items count="19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h="1" x="17"/>
        <item t="default"/>
      </items>
    </pivotField>
    <pivotField showAll="0"/>
    <pivotField showAll="0"/>
    <pivotField dataField="1" showAll="0"/>
    <pivotField showAll="0"/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"/>
  </rowFields>
  <rowItems count="6">
    <i>
      <x v="495"/>
    </i>
    <i>
      <x v="6"/>
    </i>
    <i>
      <x v="668"/>
    </i>
    <i>
      <x v="619"/>
    </i>
    <i>
      <x v="727"/>
    </i>
    <i t="grand">
      <x/>
    </i>
  </rowItems>
  <colItems count="1">
    <i/>
  </colItems>
  <dataFields count="1">
    <dataField name="Sum of Profit" fld="7" baseField="0" baseItem="0" numFmtId="166"/>
  </dataFields>
  <formats count="2">
    <format dxfId="0">
      <pivotArea outline="0" collapsedLevelsAreSubtotals="1" fieldPosition="0"/>
    </format>
    <format dxfId="1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9388A1-3856-4B22-9827-B5A79F82E90D}" name="PivotTable7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R5:S55" firstHeaderRow="1" firstDataRow="1" firstDataCol="1"/>
  <pivotFields count="10">
    <pivotField showAll="0"/>
    <pivotField showAll="0"/>
    <pivotField axis="axisRow" showAll="0">
      <items count="51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h="1" x="49"/>
        <item t="default"/>
      </items>
    </pivotField>
    <pivotField showAll="0"/>
    <pivotField showAll="0">
      <items count="19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h="1" x="17"/>
        <item t="default"/>
      </items>
    </pivotField>
    <pivotField dataField="1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5" baseField="0" baseItem="0" numFmtId="166"/>
  </dataFields>
  <formats count="2">
    <format dxfId="12">
      <pivotArea outline="0" collapsedLevelsAreSubtotals="1" fieldPosition="0"/>
    </format>
    <format dxfId="1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4B7AE1-1EC3-40DC-810F-F78CB0E798F3}" name="PivotTable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O5:P10" firstHeaderRow="1" firstDataRow="1" firstDataCol="1"/>
  <pivotFields count="2">
    <pivotField dataField="1" showAll="0"/>
    <pivotField axis="axisRow" showAll="0">
      <items count="6">
        <item x="0"/>
        <item x="1"/>
        <item x="2"/>
        <item x="3"/>
        <item h="1" x="4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 Name" fld="0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5C3EF-1168-4B29-84B9-5A7968497DD1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4:G22" firstHeaderRow="1" firstDataRow="1" firstDataCol="1"/>
  <pivotFields count="10">
    <pivotField showAll="0"/>
    <pivotField showAll="0"/>
    <pivotField showAll="0"/>
    <pivotField showAll="0"/>
    <pivotField axis="axisRow" showAll="0" sortType="descending">
      <items count="19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h="1"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4"/>
  </rowFields>
  <rowItems count="18">
    <i>
      <x v="13"/>
    </i>
    <i>
      <x v="5"/>
    </i>
    <i>
      <x v="14"/>
    </i>
    <i>
      <x v="3"/>
    </i>
    <i>
      <x v="16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  <i t="grand">
      <x/>
    </i>
  </rowItems>
  <colItems count="1">
    <i/>
  </colItems>
  <dataFields count="1">
    <dataField name="Sum of Sales" fld="5" baseField="0" baseItem="0" numFmtId="166"/>
  </dataFields>
  <formats count="2">
    <format dxfId="9">
      <pivotArea outline="0" collapsedLevelsAreSubtotals="1" fieldPosition="0"/>
    </format>
    <format dxfId="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D57172-B0B4-4570-8209-F47451EE709B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4:D9" firstHeaderRow="1" firstDataRow="1" firstDataCol="1"/>
  <pivotFields count="10">
    <pivotField showAll="0"/>
    <pivotField showAll="0"/>
    <pivotField showAll="0"/>
    <pivotField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dataField="1" showAll="0"/>
    <pivotField showAll="0"/>
    <pivotField axis="axisRow" showAll="0">
      <items count="6">
        <item x="0"/>
        <item x="1"/>
        <item x="2"/>
        <item x="3"/>
        <item h="1" x="4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7" baseField="0" baseItem="0" numFmtId="166"/>
  </dataFields>
  <formats count="2">
    <format dxfId="4">
      <pivotArea outline="0" collapsedLevelsAreSubtotals="1" fieldPosition="0"/>
    </format>
    <format dxfId="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EB770C-CA1A-4E2F-B9E6-56DA6CCB5183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A12" firstHeaderRow="1" firstDataRow="1" firstDataCol="0"/>
  <pivotFields count="10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Items count="1">
    <i/>
  </rowItems>
  <colItems count="1">
    <i/>
  </colItems>
  <dataFields count="1">
    <dataField name="Sum of Profit" fld="7" baseField="0" baseItem="0" numFmtId="166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A5E9C-8FB1-4EAE-8A8F-2BCBD319F87E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10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Sales" fld="5" baseField="0" baseItem="0" numFmtId="166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3DAC51-17FA-40B7-AFF7-4A1189E2E29C}" name="Table1" displayName="Table1" ref="A3:J17" totalsRowShown="0">
  <autoFilter ref="A3:J17" xr:uid="{D93DAC51-17FA-40B7-AFF7-4A1189E2E29C}"/>
  <tableColumns count="10">
    <tableColumn id="1" xr3:uid="{2AA57926-89FB-4637-AC7E-4AAC13D7FC0F}" name="Order Date" dataDxfId="15"/>
    <tableColumn id="2" xr3:uid="{571DEB26-3581-4DB9-8874-74B2784AE32F}" name="Customer Name"/>
    <tableColumn id="3" xr3:uid="{578BA42D-2B26-43DC-97F8-EFCFA2836810}" name="State"/>
    <tableColumn id="4" xr3:uid="{99207BEC-2DCF-4A93-BD33-BCE1A7C577A9}" name="Category"/>
    <tableColumn id="5" xr3:uid="{6970221B-E41D-44C5-8F58-0DBF97E3E373}" name="Sub-Category"/>
    <tableColumn id="6" xr3:uid="{D536D669-ECE4-42FA-85C9-DEF0F270B59C}" name="Sales"/>
    <tableColumn id="7" xr3:uid="{4C02CBC2-F97D-4F0E-9D7A-FA1F824DD410}" name="Quantity"/>
    <tableColumn id="8" xr3:uid="{87C61FA0-068A-44CC-8106-2D7E980D16F8}" name="Profit"/>
    <tableColumn id="9" xr3:uid="{6B6B5A79-14BF-4100-B988-A27024F9A5D5}" name="Month"/>
    <tableColumn id="10" xr3:uid="{BF5A3076-A007-477D-A2E7-DAA05FF377F6}" name="Yea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504235-808E-4873-B5EB-E307B1D1FBBF}" name="Table2" displayName="Table2" ref="A3:J513" totalsRowShown="0">
  <autoFilter ref="A3:J513" xr:uid="{CC504235-808E-4873-B5EB-E307B1D1FBBF}"/>
  <tableColumns count="10">
    <tableColumn id="1" xr3:uid="{07FB3CCB-938D-410C-A5F2-DEF383DA0CED}" name="Order Date" dataDxfId="10"/>
    <tableColumn id="2" xr3:uid="{8837AE25-6C14-4E4F-BEB4-A6A139801ED8}" name="Customer Name"/>
    <tableColumn id="3" xr3:uid="{1A72F132-7082-469A-B08B-85815CAAADC2}" name="State"/>
    <tableColumn id="4" xr3:uid="{D48F291F-3D14-4043-BAE7-F5FA79BCA0E2}" name="Category"/>
    <tableColumn id="5" xr3:uid="{FD405CFB-3DAC-4685-B2BF-B1B490A409D4}" name="Sub-Category"/>
    <tableColumn id="6" xr3:uid="{A1157098-93CB-4C52-BF0E-ECEDD8AC21C6}" name="Sales"/>
    <tableColumn id="7" xr3:uid="{5D1B1CB5-CF57-4BD7-BCEF-D2E7D1FD6192}" name="Quantity"/>
    <tableColumn id="8" xr3:uid="{34811C1B-051D-4051-980F-7D9649DCD700}" name="Profit"/>
    <tableColumn id="9" xr3:uid="{7586771D-7D3D-41FF-B0B4-60D9890802F6}" name="Month"/>
    <tableColumn id="10" xr3:uid="{38946571-B372-49D1-A5B7-EE4DDC68F9C7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315"/>
  <sheetViews>
    <sheetView workbookViewId="0">
      <selection activeCell="J1" sqref="J1:J1048576"/>
    </sheetView>
  </sheetViews>
  <sheetFormatPr defaultColWidth="12.6640625" defaultRowHeight="15" customHeight="1" x14ac:dyDescent="0.3"/>
  <cols>
    <col min="1" max="1" width="10.109375" customWidth="1"/>
    <col min="2" max="8" width="8.6640625" customWidth="1"/>
  </cols>
  <sheetData>
    <row r="1" spans="1:10" ht="14.2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4" t="s">
        <v>866</v>
      </c>
      <c r="J1" s="4" t="s">
        <v>867</v>
      </c>
    </row>
    <row r="2" spans="1:10" ht="14.25" customHeight="1" x14ac:dyDescent="0.3">
      <c r="A2" s="1">
        <v>44199</v>
      </c>
      <c r="B2" s="2" t="s">
        <v>8</v>
      </c>
      <c r="C2" s="2" t="s">
        <v>9</v>
      </c>
      <c r="D2" s="2" t="s">
        <v>10</v>
      </c>
      <c r="E2" s="2" t="s">
        <v>11</v>
      </c>
      <c r="F2" s="2">
        <v>16.45</v>
      </c>
      <c r="G2" s="2">
        <v>2</v>
      </c>
      <c r="H2" s="3">
        <v>6</v>
      </c>
      <c r="I2" t="str">
        <f>TEXT(A2,"mmm")</f>
        <v>Jan</v>
      </c>
      <c r="J2">
        <f>YEAR(A2)</f>
        <v>2021</v>
      </c>
    </row>
    <row r="3" spans="1:10" ht="14.25" customHeight="1" x14ac:dyDescent="0.3">
      <c r="A3" s="1">
        <v>44200</v>
      </c>
      <c r="B3" s="2" t="s">
        <v>12</v>
      </c>
      <c r="C3" s="2" t="s">
        <v>13</v>
      </c>
      <c r="D3" s="2" t="s">
        <v>10</v>
      </c>
      <c r="E3" s="2" t="s">
        <v>14</v>
      </c>
      <c r="F3" s="2">
        <v>11.78</v>
      </c>
      <c r="G3" s="2">
        <v>3</v>
      </c>
      <c r="H3" s="2">
        <v>4.2699999999999996</v>
      </c>
      <c r="I3" t="str">
        <f t="shared" ref="I3:I66" si="0">TEXT(A3,"mmm")</f>
        <v>Jan</v>
      </c>
      <c r="J3">
        <f t="shared" ref="J3:J66" si="1">YEAR(A3)</f>
        <v>2021</v>
      </c>
    </row>
    <row r="4" spans="1:10" ht="14.25" customHeight="1" x14ac:dyDescent="0.3">
      <c r="A4" s="1">
        <v>44200</v>
      </c>
      <c r="B4" s="2" t="s">
        <v>12</v>
      </c>
      <c r="C4" s="2" t="s">
        <v>13</v>
      </c>
      <c r="D4" s="2" t="s">
        <v>10</v>
      </c>
      <c r="E4" s="3" t="s">
        <v>15</v>
      </c>
      <c r="F4" s="2">
        <v>272.74</v>
      </c>
      <c r="G4" s="2">
        <v>3</v>
      </c>
      <c r="H4" s="2">
        <v>-64.77</v>
      </c>
      <c r="I4" t="str">
        <f t="shared" si="0"/>
        <v>Jan</v>
      </c>
      <c r="J4">
        <f t="shared" si="1"/>
        <v>2021</v>
      </c>
    </row>
    <row r="5" spans="1:10" ht="14.25" customHeight="1" x14ac:dyDescent="0.3">
      <c r="A5" s="1">
        <v>44200</v>
      </c>
      <c r="B5" s="2" t="s">
        <v>12</v>
      </c>
      <c r="C5" s="2" t="s">
        <v>13</v>
      </c>
      <c r="D5" s="2" t="s">
        <v>10</v>
      </c>
      <c r="E5" s="2" t="s">
        <v>16</v>
      </c>
      <c r="F5" s="2">
        <v>3.54</v>
      </c>
      <c r="G5" s="2">
        <v>2</v>
      </c>
      <c r="H5" s="2">
        <v>-5.49</v>
      </c>
      <c r="I5" t="str">
        <f t="shared" si="0"/>
        <v>Jan</v>
      </c>
      <c r="J5">
        <f t="shared" si="1"/>
        <v>2021</v>
      </c>
    </row>
    <row r="6" spans="1:10" ht="14.25" customHeight="1" x14ac:dyDescent="0.3">
      <c r="A6" s="1">
        <v>44201</v>
      </c>
      <c r="B6" s="2" t="s">
        <v>17</v>
      </c>
      <c r="C6" s="2" t="s">
        <v>18</v>
      </c>
      <c r="D6" s="2" t="s">
        <v>10</v>
      </c>
      <c r="E6" s="2" t="s">
        <v>19</v>
      </c>
      <c r="F6" s="2">
        <v>19.54</v>
      </c>
      <c r="G6" s="2">
        <v>3</v>
      </c>
      <c r="H6" s="2">
        <v>4.88</v>
      </c>
      <c r="I6" t="str">
        <f t="shared" si="0"/>
        <v>Jan</v>
      </c>
      <c r="J6">
        <f t="shared" si="1"/>
        <v>2021</v>
      </c>
    </row>
    <row r="7" spans="1:10" ht="14.25" customHeight="1" x14ac:dyDescent="0.3">
      <c r="A7" s="1">
        <v>44202</v>
      </c>
      <c r="B7" s="2" t="s">
        <v>20</v>
      </c>
      <c r="C7" s="2" t="s">
        <v>21</v>
      </c>
      <c r="D7" s="2" t="s">
        <v>10</v>
      </c>
      <c r="E7" s="2" t="s">
        <v>11</v>
      </c>
      <c r="F7" s="2">
        <v>19.440000000000001</v>
      </c>
      <c r="G7" s="2">
        <v>3</v>
      </c>
      <c r="H7" s="2">
        <v>9.33</v>
      </c>
      <c r="I7" t="str">
        <f t="shared" si="0"/>
        <v>Jan</v>
      </c>
      <c r="J7">
        <f t="shared" si="1"/>
        <v>2021</v>
      </c>
    </row>
    <row r="8" spans="1:10" ht="14.25" customHeight="1" x14ac:dyDescent="0.3">
      <c r="A8" s="1">
        <v>44202</v>
      </c>
      <c r="B8" s="2" t="s">
        <v>22</v>
      </c>
      <c r="C8" s="2" t="s">
        <v>23</v>
      </c>
      <c r="D8" s="2" t="s">
        <v>10</v>
      </c>
      <c r="E8" s="2" t="s">
        <v>19</v>
      </c>
      <c r="F8" s="2">
        <v>12.78</v>
      </c>
      <c r="G8" s="2">
        <v>3</v>
      </c>
      <c r="H8" s="2">
        <v>5.24</v>
      </c>
      <c r="I8" t="str">
        <f t="shared" si="0"/>
        <v>Jan</v>
      </c>
      <c r="J8">
        <f t="shared" si="1"/>
        <v>2021</v>
      </c>
    </row>
    <row r="9" spans="1:10" ht="14.25" customHeight="1" x14ac:dyDescent="0.3">
      <c r="A9" s="1">
        <v>44202</v>
      </c>
      <c r="B9" s="2" t="s">
        <v>24</v>
      </c>
      <c r="C9" s="2" t="s">
        <v>25</v>
      </c>
      <c r="D9" s="2" t="s">
        <v>26</v>
      </c>
      <c r="E9" s="2" t="s">
        <v>27</v>
      </c>
      <c r="F9" s="2">
        <v>2573.8200000000002</v>
      </c>
      <c r="G9" s="2">
        <v>9</v>
      </c>
      <c r="H9" s="2">
        <v>746.41</v>
      </c>
      <c r="I9" t="str">
        <f t="shared" si="0"/>
        <v>Jan</v>
      </c>
      <c r="J9">
        <f t="shared" si="1"/>
        <v>2021</v>
      </c>
    </row>
    <row r="10" spans="1:10" ht="14.25" customHeight="1" x14ac:dyDescent="0.3">
      <c r="A10" s="1">
        <v>44202</v>
      </c>
      <c r="B10" s="2" t="s">
        <v>24</v>
      </c>
      <c r="C10" s="2" t="s">
        <v>25</v>
      </c>
      <c r="D10" s="2" t="s">
        <v>10</v>
      </c>
      <c r="E10" s="2" t="s">
        <v>16</v>
      </c>
      <c r="F10" s="2">
        <v>609.98</v>
      </c>
      <c r="G10" s="2">
        <v>2</v>
      </c>
      <c r="H10" s="2">
        <v>274.49</v>
      </c>
      <c r="I10" t="str">
        <f t="shared" si="0"/>
        <v>Jan</v>
      </c>
      <c r="J10">
        <f t="shared" si="1"/>
        <v>2021</v>
      </c>
    </row>
    <row r="11" spans="1:10" ht="14.25" customHeight="1" x14ac:dyDescent="0.3">
      <c r="A11" s="1">
        <v>44202</v>
      </c>
      <c r="B11" s="2" t="s">
        <v>24</v>
      </c>
      <c r="C11" s="2" t="s">
        <v>25</v>
      </c>
      <c r="D11" s="2" t="s">
        <v>10</v>
      </c>
      <c r="E11" s="2" t="s">
        <v>19</v>
      </c>
      <c r="F11" s="2">
        <v>5.48</v>
      </c>
      <c r="G11" s="2">
        <v>2</v>
      </c>
      <c r="H11" s="2">
        <v>1.48</v>
      </c>
      <c r="I11" t="str">
        <f t="shared" si="0"/>
        <v>Jan</v>
      </c>
      <c r="J11">
        <f t="shared" si="1"/>
        <v>2021</v>
      </c>
    </row>
    <row r="12" spans="1:10" ht="14.25" customHeight="1" x14ac:dyDescent="0.3">
      <c r="A12" s="1">
        <v>44202</v>
      </c>
      <c r="B12" s="2" t="s">
        <v>24</v>
      </c>
      <c r="C12" s="2" t="s">
        <v>25</v>
      </c>
      <c r="D12" s="2" t="s">
        <v>28</v>
      </c>
      <c r="E12" s="2" t="s">
        <v>29</v>
      </c>
      <c r="F12" s="2">
        <v>391.98</v>
      </c>
      <c r="G12" s="2">
        <v>2</v>
      </c>
      <c r="H12" s="2">
        <v>113.67</v>
      </c>
      <c r="I12" t="str">
        <f t="shared" si="0"/>
        <v>Jan</v>
      </c>
      <c r="J12">
        <f t="shared" si="1"/>
        <v>2021</v>
      </c>
    </row>
    <row r="13" spans="1:10" ht="14.25" customHeight="1" x14ac:dyDescent="0.3">
      <c r="A13" s="1">
        <v>44202</v>
      </c>
      <c r="B13" s="2" t="s">
        <v>24</v>
      </c>
      <c r="C13" s="2" t="s">
        <v>25</v>
      </c>
      <c r="D13" s="2" t="s">
        <v>28</v>
      </c>
      <c r="E13" s="2" t="s">
        <v>29</v>
      </c>
      <c r="F13" s="2">
        <v>755.96</v>
      </c>
      <c r="G13" s="2">
        <v>4</v>
      </c>
      <c r="H13" s="2">
        <v>204.11</v>
      </c>
      <c r="I13" t="str">
        <f t="shared" si="0"/>
        <v>Jan</v>
      </c>
      <c r="J13">
        <f t="shared" si="1"/>
        <v>2021</v>
      </c>
    </row>
    <row r="14" spans="1:10" ht="14.25" customHeight="1" x14ac:dyDescent="0.3">
      <c r="A14" s="1">
        <v>44202</v>
      </c>
      <c r="B14" s="2" t="s">
        <v>24</v>
      </c>
      <c r="C14" s="2" t="s">
        <v>25</v>
      </c>
      <c r="D14" s="2" t="s">
        <v>10</v>
      </c>
      <c r="E14" s="2" t="s">
        <v>30</v>
      </c>
      <c r="F14" s="2">
        <v>31.12</v>
      </c>
      <c r="G14" s="2">
        <v>4</v>
      </c>
      <c r="H14" s="2">
        <v>0.31</v>
      </c>
      <c r="I14" t="str">
        <f t="shared" si="0"/>
        <v>Jan</v>
      </c>
      <c r="J14">
        <f t="shared" si="1"/>
        <v>2021</v>
      </c>
    </row>
    <row r="15" spans="1:10" ht="14.25" customHeight="1" x14ac:dyDescent="0.3">
      <c r="A15" s="1">
        <v>44202</v>
      </c>
      <c r="B15" s="2" t="s">
        <v>24</v>
      </c>
      <c r="C15" s="2" t="s">
        <v>25</v>
      </c>
      <c r="D15" s="2" t="s">
        <v>10</v>
      </c>
      <c r="E15" s="2" t="s">
        <v>11</v>
      </c>
      <c r="F15" s="2">
        <v>6.54</v>
      </c>
      <c r="G15" s="2">
        <v>1</v>
      </c>
      <c r="H15" s="2">
        <v>3.01</v>
      </c>
      <c r="I15" t="str">
        <f t="shared" si="0"/>
        <v>Jan</v>
      </c>
      <c r="J15">
        <f t="shared" si="1"/>
        <v>2021</v>
      </c>
    </row>
    <row r="16" spans="1:10" ht="14.25" customHeight="1" x14ac:dyDescent="0.3">
      <c r="A16" s="1">
        <v>44203</v>
      </c>
      <c r="B16" s="2" t="s">
        <v>31</v>
      </c>
      <c r="C16" s="2" t="s">
        <v>9</v>
      </c>
      <c r="D16" s="2" t="s">
        <v>26</v>
      </c>
      <c r="E16" s="2" t="s">
        <v>32</v>
      </c>
      <c r="F16" s="2">
        <v>76.73</v>
      </c>
      <c r="G16" s="2">
        <v>3</v>
      </c>
      <c r="H16" s="2">
        <v>-53.71</v>
      </c>
      <c r="I16" t="str">
        <f t="shared" si="0"/>
        <v>Jan</v>
      </c>
      <c r="J16">
        <f t="shared" si="1"/>
        <v>2021</v>
      </c>
    </row>
    <row r="17" spans="1:10" ht="14.25" customHeight="1" x14ac:dyDescent="0.3">
      <c r="A17" s="1">
        <v>44203</v>
      </c>
      <c r="B17" s="2" t="s">
        <v>31</v>
      </c>
      <c r="C17" s="2" t="s">
        <v>9</v>
      </c>
      <c r="D17" s="2" t="s">
        <v>10</v>
      </c>
      <c r="E17" s="2" t="s">
        <v>16</v>
      </c>
      <c r="F17" s="2">
        <v>10.43</v>
      </c>
      <c r="G17" s="2">
        <v>7</v>
      </c>
      <c r="H17" s="2">
        <v>-18.25</v>
      </c>
      <c r="I17" t="str">
        <f t="shared" si="0"/>
        <v>Jan</v>
      </c>
      <c r="J17">
        <f t="shared" si="1"/>
        <v>2021</v>
      </c>
    </row>
    <row r="18" spans="1:10" ht="14.25" customHeight="1" x14ac:dyDescent="0.3">
      <c r="A18" s="1">
        <v>44205</v>
      </c>
      <c r="B18" s="2" t="s">
        <v>33</v>
      </c>
      <c r="C18" s="2" t="s">
        <v>9</v>
      </c>
      <c r="D18" s="2" t="s">
        <v>10</v>
      </c>
      <c r="E18" s="2" t="s">
        <v>19</v>
      </c>
      <c r="F18" s="2">
        <v>9.34</v>
      </c>
      <c r="G18" s="2">
        <v>2</v>
      </c>
      <c r="H18" s="2">
        <v>1.17</v>
      </c>
      <c r="I18" t="str">
        <f t="shared" si="0"/>
        <v>Jan</v>
      </c>
      <c r="J18">
        <f t="shared" si="1"/>
        <v>2021</v>
      </c>
    </row>
    <row r="19" spans="1:10" ht="14.25" customHeight="1" x14ac:dyDescent="0.3">
      <c r="A19" s="1">
        <v>44205</v>
      </c>
      <c r="B19" s="2" t="s">
        <v>33</v>
      </c>
      <c r="C19" s="2" t="s">
        <v>9</v>
      </c>
      <c r="D19" s="2" t="s">
        <v>28</v>
      </c>
      <c r="E19" s="2" t="s">
        <v>34</v>
      </c>
      <c r="F19" s="2">
        <v>31.2</v>
      </c>
      <c r="G19" s="2">
        <v>3</v>
      </c>
      <c r="H19" s="2">
        <v>9.75</v>
      </c>
      <c r="I19" t="str">
        <f t="shared" si="0"/>
        <v>Jan</v>
      </c>
      <c r="J19">
        <f t="shared" si="1"/>
        <v>2021</v>
      </c>
    </row>
    <row r="20" spans="1:10" ht="14.25" customHeight="1" x14ac:dyDescent="0.3">
      <c r="A20" s="1">
        <v>44206</v>
      </c>
      <c r="B20" s="2" t="s">
        <v>35</v>
      </c>
      <c r="C20" s="2" t="s">
        <v>36</v>
      </c>
      <c r="D20" s="2" t="s">
        <v>10</v>
      </c>
      <c r="E20" s="2" t="s">
        <v>14</v>
      </c>
      <c r="F20" s="2">
        <v>2.89</v>
      </c>
      <c r="G20" s="2">
        <v>1</v>
      </c>
      <c r="H20" s="2">
        <v>1.36</v>
      </c>
      <c r="I20" t="str">
        <f t="shared" si="0"/>
        <v>Jan</v>
      </c>
      <c r="J20">
        <f t="shared" si="1"/>
        <v>2021</v>
      </c>
    </row>
    <row r="21" spans="1:10" ht="14.25" customHeight="1" x14ac:dyDescent="0.3">
      <c r="A21" s="1">
        <v>44206</v>
      </c>
      <c r="B21" s="2" t="s">
        <v>35</v>
      </c>
      <c r="C21" s="2" t="s">
        <v>36</v>
      </c>
      <c r="D21" s="2" t="s">
        <v>26</v>
      </c>
      <c r="E21" s="2" t="s">
        <v>32</v>
      </c>
      <c r="F21" s="2">
        <v>51.94</v>
      </c>
      <c r="G21" s="2">
        <v>1</v>
      </c>
      <c r="H21" s="2">
        <v>21.3</v>
      </c>
      <c r="I21" t="str">
        <f t="shared" si="0"/>
        <v>Jan</v>
      </c>
      <c r="J21">
        <f t="shared" si="1"/>
        <v>2021</v>
      </c>
    </row>
    <row r="22" spans="1:10" ht="14.25" customHeight="1" x14ac:dyDescent="0.3">
      <c r="A22" s="1">
        <v>44207</v>
      </c>
      <c r="B22" s="2" t="s">
        <v>37</v>
      </c>
      <c r="C22" s="2" t="s">
        <v>38</v>
      </c>
      <c r="D22" s="2" t="s">
        <v>26</v>
      </c>
      <c r="E22" s="2" t="s">
        <v>32</v>
      </c>
      <c r="F22" s="2">
        <v>9.94</v>
      </c>
      <c r="G22" s="2">
        <v>2</v>
      </c>
      <c r="H22" s="2">
        <v>3.08</v>
      </c>
      <c r="I22" t="str">
        <f t="shared" si="0"/>
        <v>Jan</v>
      </c>
      <c r="J22">
        <f t="shared" si="1"/>
        <v>2021</v>
      </c>
    </row>
    <row r="23" spans="1:10" ht="14.25" customHeight="1" x14ac:dyDescent="0.3">
      <c r="A23" s="1">
        <v>44209</v>
      </c>
      <c r="B23" s="2" t="s">
        <v>39</v>
      </c>
      <c r="C23" s="2" t="s">
        <v>40</v>
      </c>
      <c r="D23" s="2" t="s">
        <v>10</v>
      </c>
      <c r="E23" s="2" t="s">
        <v>41</v>
      </c>
      <c r="F23" s="2">
        <v>11.36</v>
      </c>
      <c r="G23" s="2">
        <v>2</v>
      </c>
      <c r="H23" s="2">
        <v>5.34</v>
      </c>
      <c r="I23" t="str">
        <f t="shared" si="0"/>
        <v>Jan</v>
      </c>
      <c r="J23">
        <f t="shared" si="1"/>
        <v>2021</v>
      </c>
    </row>
    <row r="24" spans="1:10" ht="14.25" customHeight="1" x14ac:dyDescent="0.3">
      <c r="A24" s="1">
        <v>44209</v>
      </c>
      <c r="B24" s="2" t="s">
        <v>39</v>
      </c>
      <c r="C24" s="2" t="s">
        <v>40</v>
      </c>
      <c r="D24" s="2" t="s">
        <v>10</v>
      </c>
      <c r="E24" s="2" t="s">
        <v>41</v>
      </c>
      <c r="F24" s="2">
        <v>50.94</v>
      </c>
      <c r="G24" s="2">
        <v>3</v>
      </c>
      <c r="H24" s="2">
        <v>25.47</v>
      </c>
      <c r="I24" t="str">
        <f t="shared" si="0"/>
        <v>Jan</v>
      </c>
      <c r="J24">
        <f t="shared" si="1"/>
        <v>2021</v>
      </c>
    </row>
    <row r="25" spans="1:10" ht="14.25" customHeight="1" x14ac:dyDescent="0.3">
      <c r="A25" s="1">
        <v>44209</v>
      </c>
      <c r="B25" s="2" t="s">
        <v>39</v>
      </c>
      <c r="C25" s="2" t="s">
        <v>40</v>
      </c>
      <c r="D25" s="2" t="s">
        <v>28</v>
      </c>
      <c r="E25" s="2" t="s">
        <v>34</v>
      </c>
      <c r="F25" s="2">
        <v>646.74</v>
      </c>
      <c r="G25" s="2">
        <v>6</v>
      </c>
      <c r="H25" s="2">
        <v>258.7</v>
      </c>
      <c r="I25" t="str">
        <f t="shared" si="0"/>
        <v>Jan</v>
      </c>
      <c r="J25">
        <f t="shared" si="1"/>
        <v>2021</v>
      </c>
    </row>
    <row r="26" spans="1:10" ht="14.25" customHeight="1" x14ac:dyDescent="0.3">
      <c r="A26" s="1">
        <v>44209</v>
      </c>
      <c r="B26" s="2" t="s">
        <v>39</v>
      </c>
      <c r="C26" s="2" t="s">
        <v>40</v>
      </c>
      <c r="D26" s="2" t="s">
        <v>10</v>
      </c>
      <c r="E26" s="2" t="s">
        <v>16</v>
      </c>
      <c r="F26" s="2">
        <v>5.64</v>
      </c>
      <c r="G26" s="2">
        <v>3</v>
      </c>
      <c r="H26" s="2">
        <v>2.71</v>
      </c>
      <c r="I26" t="str">
        <f t="shared" si="0"/>
        <v>Jan</v>
      </c>
      <c r="J26">
        <f t="shared" si="1"/>
        <v>2021</v>
      </c>
    </row>
    <row r="27" spans="1:10" ht="14.25" customHeight="1" x14ac:dyDescent="0.3">
      <c r="A27" s="1">
        <v>44209</v>
      </c>
      <c r="B27" s="2" t="s">
        <v>39</v>
      </c>
      <c r="C27" s="2" t="s">
        <v>40</v>
      </c>
      <c r="D27" s="2" t="s">
        <v>10</v>
      </c>
      <c r="E27" s="2" t="s">
        <v>15</v>
      </c>
      <c r="F27" s="2">
        <v>572.58000000000004</v>
      </c>
      <c r="G27" s="2">
        <v>6</v>
      </c>
      <c r="H27" s="2">
        <v>34.35</v>
      </c>
      <c r="I27" t="str">
        <f t="shared" si="0"/>
        <v>Jan</v>
      </c>
      <c r="J27">
        <f t="shared" si="1"/>
        <v>2021</v>
      </c>
    </row>
    <row r="28" spans="1:10" ht="14.25" customHeight="1" x14ac:dyDescent="0.3">
      <c r="A28" s="1">
        <v>44209</v>
      </c>
      <c r="B28" s="2" t="s">
        <v>42</v>
      </c>
      <c r="C28" s="2" t="s">
        <v>43</v>
      </c>
      <c r="D28" s="2" t="s">
        <v>26</v>
      </c>
      <c r="E28" s="2" t="s">
        <v>27</v>
      </c>
      <c r="F28" s="2">
        <v>545.94000000000005</v>
      </c>
      <c r="G28" s="2">
        <v>6</v>
      </c>
      <c r="H28" s="2">
        <v>87.35</v>
      </c>
      <c r="I28" t="str">
        <f t="shared" si="0"/>
        <v>Jan</v>
      </c>
      <c r="J28">
        <f t="shared" si="1"/>
        <v>2021</v>
      </c>
    </row>
    <row r="29" spans="1:10" ht="14.25" customHeight="1" x14ac:dyDescent="0.3">
      <c r="A29" s="1">
        <v>44209</v>
      </c>
      <c r="B29" s="2" t="s">
        <v>44</v>
      </c>
      <c r="C29" s="2" t="s">
        <v>21</v>
      </c>
      <c r="D29" s="2" t="s">
        <v>10</v>
      </c>
      <c r="E29" s="2" t="s">
        <v>15</v>
      </c>
      <c r="F29" s="2">
        <v>1325.85</v>
      </c>
      <c r="G29" s="2">
        <v>5</v>
      </c>
      <c r="H29" s="2">
        <v>238.65</v>
      </c>
      <c r="I29" t="str">
        <f t="shared" si="0"/>
        <v>Jan</v>
      </c>
      <c r="J29">
        <f t="shared" si="1"/>
        <v>2021</v>
      </c>
    </row>
    <row r="30" spans="1:10" ht="14.25" customHeight="1" x14ac:dyDescent="0.3">
      <c r="A30" s="1">
        <v>44209</v>
      </c>
      <c r="B30" s="2" t="s">
        <v>44</v>
      </c>
      <c r="C30" s="2" t="s">
        <v>21</v>
      </c>
      <c r="D30" s="2" t="s">
        <v>26</v>
      </c>
      <c r="E30" s="2" t="s">
        <v>45</v>
      </c>
      <c r="F30" s="2">
        <v>334</v>
      </c>
      <c r="G30" s="2">
        <v>3</v>
      </c>
      <c r="H30" s="2">
        <v>3.93</v>
      </c>
      <c r="I30" t="str">
        <f t="shared" si="0"/>
        <v>Jan</v>
      </c>
      <c r="J30">
        <f t="shared" si="1"/>
        <v>2021</v>
      </c>
    </row>
    <row r="31" spans="1:10" ht="14.25" customHeight="1" x14ac:dyDescent="0.3">
      <c r="A31" s="1">
        <v>44209</v>
      </c>
      <c r="B31" s="2" t="s">
        <v>44</v>
      </c>
      <c r="C31" s="2" t="s">
        <v>21</v>
      </c>
      <c r="D31" s="2" t="s">
        <v>10</v>
      </c>
      <c r="E31" s="2" t="s">
        <v>19</v>
      </c>
      <c r="F31" s="2">
        <v>19.899999999999999</v>
      </c>
      <c r="G31" s="2">
        <v>5</v>
      </c>
      <c r="H31" s="2">
        <v>6.57</v>
      </c>
      <c r="I31" t="str">
        <f t="shared" si="0"/>
        <v>Jan</v>
      </c>
      <c r="J31">
        <f t="shared" si="1"/>
        <v>2021</v>
      </c>
    </row>
    <row r="32" spans="1:10" ht="14.25" customHeight="1" x14ac:dyDescent="0.3">
      <c r="A32" s="1">
        <v>44209</v>
      </c>
      <c r="B32" s="2" t="s">
        <v>46</v>
      </c>
      <c r="C32" s="2" t="s">
        <v>47</v>
      </c>
      <c r="D32" s="2" t="s">
        <v>10</v>
      </c>
      <c r="E32" s="2" t="s">
        <v>11</v>
      </c>
      <c r="F32" s="2">
        <v>37.409999999999997</v>
      </c>
      <c r="G32" s="2">
        <v>7</v>
      </c>
      <c r="H32" s="2">
        <v>13.09</v>
      </c>
      <c r="I32" t="str">
        <f t="shared" si="0"/>
        <v>Jan</v>
      </c>
      <c r="J32">
        <f t="shared" si="1"/>
        <v>2021</v>
      </c>
    </row>
    <row r="33" spans="1:10" ht="14.25" customHeight="1" x14ac:dyDescent="0.3">
      <c r="A33" s="1">
        <v>44209</v>
      </c>
      <c r="B33" s="2" t="s">
        <v>46</v>
      </c>
      <c r="C33" s="2" t="s">
        <v>47</v>
      </c>
      <c r="D33" s="2" t="s">
        <v>10</v>
      </c>
      <c r="E33" s="2" t="s">
        <v>16</v>
      </c>
      <c r="F33" s="2">
        <v>3.44</v>
      </c>
      <c r="G33" s="2">
        <v>2</v>
      </c>
      <c r="H33" s="2">
        <v>-2.52</v>
      </c>
      <c r="I33" t="str">
        <f t="shared" si="0"/>
        <v>Jan</v>
      </c>
      <c r="J33">
        <f t="shared" si="1"/>
        <v>2021</v>
      </c>
    </row>
    <row r="34" spans="1:10" ht="14.25" customHeight="1" x14ac:dyDescent="0.3">
      <c r="A34" s="1">
        <v>44210</v>
      </c>
      <c r="B34" s="2" t="s">
        <v>48</v>
      </c>
      <c r="C34" s="2" t="s">
        <v>18</v>
      </c>
      <c r="D34" s="2" t="s">
        <v>26</v>
      </c>
      <c r="E34" s="2" t="s">
        <v>45</v>
      </c>
      <c r="F34" s="2">
        <v>61.96</v>
      </c>
      <c r="G34" s="2">
        <v>4</v>
      </c>
      <c r="H34" s="2">
        <v>-53.29</v>
      </c>
      <c r="I34" t="str">
        <f t="shared" si="0"/>
        <v>Jan</v>
      </c>
      <c r="J34">
        <f t="shared" si="1"/>
        <v>2021</v>
      </c>
    </row>
    <row r="35" spans="1:10" ht="14.25" customHeight="1" x14ac:dyDescent="0.3">
      <c r="A35" s="1">
        <v>44211</v>
      </c>
      <c r="B35" s="2" t="s">
        <v>49</v>
      </c>
      <c r="C35" s="2" t="s">
        <v>23</v>
      </c>
      <c r="D35" s="2" t="s">
        <v>28</v>
      </c>
      <c r="E35" s="2" t="s">
        <v>34</v>
      </c>
      <c r="F35" s="2">
        <v>149.94999999999999</v>
      </c>
      <c r="G35" s="2">
        <v>5</v>
      </c>
      <c r="H35" s="2">
        <v>65.98</v>
      </c>
      <c r="I35" t="str">
        <f t="shared" si="0"/>
        <v>Jan</v>
      </c>
      <c r="J35">
        <f t="shared" si="1"/>
        <v>2021</v>
      </c>
    </row>
    <row r="36" spans="1:10" ht="14.25" customHeight="1" x14ac:dyDescent="0.3">
      <c r="A36" s="1">
        <v>44212</v>
      </c>
      <c r="B36" s="2" t="s">
        <v>50</v>
      </c>
      <c r="C36" s="2" t="s">
        <v>18</v>
      </c>
      <c r="D36" s="2" t="s">
        <v>26</v>
      </c>
      <c r="E36" s="2" t="s">
        <v>32</v>
      </c>
      <c r="F36" s="2">
        <v>127.1</v>
      </c>
      <c r="G36" s="2">
        <v>6</v>
      </c>
      <c r="H36" s="2">
        <v>28.6</v>
      </c>
      <c r="I36" t="str">
        <f t="shared" si="0"/>
        <v>Jan</v>
      </c>
      <c r="J36">
        <f t="shared" si="1"/>
        <v>2021</v>
      </c>
    </row>
    <row r="37" spans="1:10" ht="14.25" customHeight="1" x14ac:dyDescent="0.3">
      <c r="A37" s="1">
        <v>44212</v>
      </c>
      <c r="B37" s="2" t="s">
        <v>50</v>
      </c>
      <c r="C37" s="2" t="s">
        <v>18</v>
      </c>
      <c r="D37" s="2" t="s">
        <v>28</v>
      </c>
      <c r="E37" s="2" t="s">
        <v>29</v>
      </c>
      <c r="F37" s="2">
        <v>124.2</v>
      </c>
      <c r="G37" s="2">
        <v>3</v>
      </c>
      <c r="H37" s="2">
        <v>-31.05</v>
      </c>
      <c r="I37" t="str">
        <f t="shared" si="0"/>
        <v>Jan</v>
      </c>
      <c r="J37">
        <f t="shared" si="1"/>
        <v>2021</v>
      </c>
    </row>
    <row r="38" spans="1:10" ht="14.25" customHeight="1" x14ac:dyDescent="0.3">
      <c r="A38" s="1">
        <v>44212</v>
      </c>
      <c r="B38" s="2" t="s">
        <v>50</v>
      </c>
      <c r="C38" s="2" t="s">
        <v>18</v>
      </c>
      <c r="D38" s="2" t="s">
        <v>10</v>
      </c>
      <c r="E38" s="2" t="s">
        <v>16</v>
      </c>
      <c r="F38" s="2">
        <v>18.59</v>
      </c>
      <c r="G38" s="2">
        <v>2</v>
      </c>
      <c r="H38" s="2">
        <v>-13.63</v>
      </c>
      <c r="I38" t="str">
        <f t="shared" si="0"/>
        <v>Jan</v>
      </c>
      <c r="J38">
        <f t="shared" si="1"/>
        <v>2021</v>
      </c>
    </row>
    <row r="39" spans="1:10" ht="14.25" customHeight="1" x14ac:dyDescent="0.3">
      <c r="A39" s="1">
        <v>44212</v>
      </c>
      <c r="B39" s="2" t="s">
        <v>50</v>
      </c>
      <c r="C39" s="2" t="s">
        <v>18</v>
      </c>
      <c r="D39" s="2" t="s">
        <v>10</v>
      </c>
      <c r="E39" s="2" t="s">
        <v>14</v>
      </c>
      <c r="F39" s="2">
        <v>30.07</v>
      </c>
      <c r="G39" s="2">
        <v>3</v>
      </c>
      <c r="H39" s="2">
        <v>10.15</v>
      </c>
      <c r="I39" t="str">
        <f t="shared" si="0"/>
        <v>Jan</v>
      </c>
      <c r="J39">
        <f t="shared" si="1"/>
        <v>2021</v>
      </c>
    </row>
    <row r="40" spans="1:10" ht="14.25" customHeight="1" x14ac:dyDescent="0.3">
      <c r="A40" s="1">
        <v>44214</v>
      </c>
      <c r="B40" s="2" t="s">
        <v>51</v>
      </c>
      <c r="C40" s="2" t="s">
        <v>52</v>
      </c>
      <c r="D40" s="2" t="s">
        <v>10</v>
      </c>
      <c r="E40" s="2" t="s">
        <v>53</v>
      </c>
      <c r="F40" s="2">
        <v>64.86</v>
      </c>
      <c r="G40" s="2">
        <v>4</v>
      </c>
      <c r="H40" s="2">
        <v>6.49</v>
      </c>
      <c r="I40" t="str">
        <f t="shared" si="0"/>
        <v>Jan</v>
      </c>
      <c r="J40">
        <f t="shared" si="1"/>
        <v>2021</v>
      </c>
    </row>
    <row r="41" spans="1:10" ht="14.25" customHeight="1" x14ac:dyDescent="0.3">
      <c r="A41" s="1">
        <v>44215</v>
      </c>
      <c r="B41" s="2" t="s">
        <v>54</v>
      </c>
      <c r="C41" s="2" t="s">
        <v>55</v>
      </c>
      <c r="D41" s="2" t="s">
        <v>10</v>
      </c>
      <c r="E41" s="2" t="s">
        <v>16</v>
      </c>
      <c r="F41" s="2">
        <v>32.340000000000003</v>
      </c>
      <c r="G41" s="2">
        <v>10</v>
      </c>
      <c r="H41" s="2">
        <v>-23.72</v>
      </c>
      <c r="I41" t="str">
        <f t="shared" si="0"/>
        <v>Jan</v>
      </c>
      <c r="J41">
        <f t="shared" si="1"/>
        <v>2021</v>
      </c>
    </row>
    <row r="42" spans="1:10" ht="14.25" customHeight="1" x14ac:dyDescent="0.3">
      <c r="A42" s="1">
        <v>44215</v>
      </c>
      <c r="B42" s="2" t="s">
        <v>54</v>
      </c>
      <c r="C42" s="2" t="s">
        <v>55</v>
      </c>
      <c r="D42" s="2" t="s">
        <v>10</v>
      </c>
      <c r="E42" s="2" t="s">
        <v>11</v>
      </c>
      <c r="F42" s="2">
        <v>56.06</v>
      </c>
      <c r="G42" s="2">
        <v>4</v>
      </c>
      <c r="H42" s="2">
        <v>19.62</v>
      </c>
      <c r="I42" t="str">
        <f t="shared" si="0"/>
        <v>Jan</v>
      </c>
      <c r="J42">
        <f t="shared" si="1"/>
        <v>2021</v>
      </c>
    </row>
    <row r="43" spans="1:10" ht="14.25" customHeight="1" x14ac:dyDescent="0.3">
      <c r="A43" s="1">
        <v>44215</v>
      </c>
      <c r="B43" s="2" t="s">
        <v>54</v>
      </c>
      <c r="C43" s="2" t="s">
        <v>55</v>
      </c>
      <c r="D43" s="2" t="s">
        <v>10</v>
      </c>
      <c r="E43" s="2" t="s">
        <v>41</v>
      </c>
      <c r="F43" s="2">
        <v>108.72</v>
      </c>
      <c r="G43" s="2">
        <v>5</v>
      </c>
      <c r="H43" s="2">
        <v>36.69</v>
      </c>
      <c r="I43" t="str">
        <f t="shared" si="0"/>
        <v>Jan</v>
      </c>
      <c r="J43">
        <f t="shared" si="1"/>
        <v>2021</v>
      </c>
    </row>
    <row r="44" spans="1:10" ht="14.25" customHeight="1" x14ac:dyDescent="0.3">
      <c r="A44" s="1">
        <v>44215</v>
      </c>
      <c r="B44" s="2" t="s">
        <v>54</v>
      </c>
      <c r="C44" s="2" t="s">
        <v>55</v>
      </c>
      <c r="D44" s="2" t="s">
        <v>26</v>
      </c>
      <c r="E44" s="2" t="s">
        <v>45</v>
      </c>
      <c r="F44" s="2">
        <v>181.47</v>
      </c>
      <c r="G44" s="2">
        <v>5</v>
      </c>
      <c r="H44" s="2">
        <v>-320.60000000000002</v>
      </c>
      <c r="I44" t="str">
        <f t="shared" si="0"/>
        <v>Jan</v>
      </c>
      <c r="J44">
        <f t="shared" si="1"/>
        <v>2021</v>
      </c>
    </row>
    <row r="45" spans="1:10" ht="14.25" customHeight="1" x14ac:dyDescent="0.3">
      <c r="A45" s="1">
        <v>44216</v>
      </c>
      <c r="B45" s="2" t="s">
        <v>56</v>
      </c>
      <c r="C45" s="2" t="s">
        <v>57</v>
      </c>
      <c r="D45" s="2" t="s">
        <v>28</v>
      </c>
      <c r="E45" s="2" t="s">
        <v>29</v>
      </c>
      <c r="F45" s="2">
        <v>699.93</v>
      </c>
      <c r="G45" s="2">
        <v>7</v>
      </c>
      <c r="H45" s="2">
        <v>181.98</v>
      </c>
      <c r="I45" t="str">
        <f t="shared" si="0"/>
        <v>Jan</v>
      </c>
      <c r="J45">
        <f t="shared" si="1"/>
        <v>2021</v>
      </c>
    </row>
    <row r="46" spans="1:10" ht="14.25" customHeight="1" x14ac:dyDescent="0.3">
      <c r="A46" s="1">
        <v>44216</v>
      </c>
      <c r="B46" s="2" t="s">
        <v>56</v>
      </c>
      <c r="C46" s="2" t="s">
        <v>57</v>
      </c>
      <c r="D46" s="2" t="s">
        <v>10</v>
      </c>
      <c r="E46" s="2" t="s">
        <v>19</v>
      </c>
      <c r="F46" s="2">
        <v>22.96</v>
      </c>
      <c r="G46" s="2">
        <v>7</v>
      </c>
      <c r="H46" s="2">
        <v>6.66</v>
      </c>
      <c r="I46" t="str">
        <f t="shared" si="0"/>
        <v>Jan</v>
      </c>
      <c r="J46">
        <f t="shared" si="1"/>
        <v>2021</v>
      </c>
    </row>
    <row r="47" spans="1:10" ht="14.25" customHeight="1" x14ac:dyDescent="0.3">
      <c r="A47" s="1">
        <v>44216</v>
      </c>
      <c r="B47" s="2" t="s">
        <v>56</v>
      </c>
      <c r="C47" s="2" t="s">
        <v>57</v>
      </c>
      <c r="D47" s="2" t="s">
        <v>26</v>
      </c>
      <c r="E47" s="2" t="s">
        <v>32</v>
      </c>
      <c r="F47" s="2">
        <v>38.6</v>
      </c>
      <c r="G47" s="2">
        <v>4</v>
      </c>
      <c r="H47" s="2">
        <v>11.58</v>
      </c>
      <c r="I47" t="str">
        <f t="shared" si="0"/>
        <v>Jan</v>
      </c>
      <c r="J47">
        <f t="shared" si="1"/>
        <v>2021</v>
      </c>
    </row>
    <row r="48" spans="1:10" ht="14.25" customHeight="1" x14ac:dyDescent="0.3">
      <c r="A48" s="1">
        <v>44216</v>
      </c>
      <c r="B48" s="2" t="s">
        <v>56</v>
      </c>
      <c r="C48" s="2" t="s">
        <v>57</v>
      </c>
      <c r="D48" s="2" t="s">
        <v>10</v>
      </c>
      <c r="E48" s="2" t="s">
        <v>19</v>
      </c>
      <c r="F48" s="2">
        <v>6.63</v>
      </c>
      <c r="G48" s="2">
        <v>3</v>
      </c>
      <c r="H48" s="2">
        <v>1.79</v>
      </c>
      <c r="I48" t="str">
        <f t="shared" si="0"/>
        <v>Jan</v>
      </c>
      <c r="J48">
        <f t="shared" si="1"/>
        <v>2021</v>
      </c>
    </row>
    <row r="49" spans="1:10" ht="14.25" customHeight="1" x14ac:dyDescent="0.3">
      <c r="A49" s="1">
        <v>44216</v>
      </c>
      <c r="B49" s="2" t="s">
        <v>56</v>
      </c>
      <c r="C49" s="2" t="s">
        <v>57</v>
      </c>
      <c r="D49" s="2" t="s">
        <v>10</v>
      </c>
      <c r="E49" s="2" t="s">
        <v>41</v>
      </c>
      <c r="F49" s="2">
        <v>23.34</v>
      </c>
      <c r="G49" s="2">
        <v>3</v>
      </c>
      <c r="H49" s="2">
        <v>10.97</v>
      </c>
      <c r="I49" t="str">
        <f t="shared" si="0"/>
        <v>Jan</v>
      </c>
      <c r="J49">
        <f t="shared" si="1"/>
        <v>2021</v>
      </c>
    </row>
    <row r="50" spans="1:10" ht="14.25" customHeight="1" x14ac:dyDescent="0.3">
      <c r="A50" s="1">
        <v>44216</v>
      </c>
      <c r="B50" s="2" t="s">
        <v>56</v>
      </c>
      <c r="C50" s="2" t="s">
        <v>57</v>
      </c>
      <c r="D50" s="2" t="s">
        <v>26</v>
      </c>
      <c r="E50" s="2" t="s">
        <v>27</v>
      </c>
      <c r="F50" s="2">
        <v>1067.94</v>
      </c>
      <c r="G50" s="2">
        <v>3</v>
      </c>
      <c r="H50" s="2">
        <v>224.27</v>
      </c>
      <c r="I50" t="str">
        <f t="shared" si="0"/>
        <v>Jan</v>
      </c>
      <c r="J50">
        <f t="shared" si="1"/>
        <v>2021</v>
      </c>
    </row>
    <row r="51" spans="1:10" ht="14.25" customHeight="1" x14ac:dyDescent="0.3">
      <c r="A51" s="1">
        <v>44216</v>
      </c>
      <c r="B51" s="2" t="s">
        <v>58</v>
      </c>
      <c r="C51" s="2" t="s">
        <v>21</v>
      </c>
      <c r="D51" s="2" t="s">
        <v>10</v>
      </c>
      <c r="E51" s="2" t="s">
        <v>11</v>
      </c>
      <c r="F51" s="2">
        <v>19.36</v>
      </c>
      <c r="G51" s="2">
        <v>2</v>
      </c>
      <c r="H51" s="2">
        <v>9.2899999999999991</v>
      </c>
      <c r="I51" t="str">
        <f t="shared" si="0"/>
        <v>Jan</v>
      </c>
      <c r="J51">
        <f t="shared" si="1"/>
        <v>2021</v>
      </c>
    </row>
    <row r="52" spans="1:10" ht="14.25" customHeight="1" x14ac:dyDescent="0.3">
      <c r="A52" s="1">
        <v>44216</v>
      </c>
      <c r="B52" s="2" t="s">
        <v>58</v>
      </c>
      <c r="C52" s="2" t="s">
        <v>21</v>
      </c>
      <c r="D52" s="2" t="s">
        <v>26</v>
      </c>
      <c r="E52" s="2" t="s">
        <v>32</v>
      </c>
      <c r="F52" s="2">
        <v>19.3</v>
      </c>
      <c r="G52" s="2">
        <v>2</v>
      </c>
      <c r="H52" s="2">
        <v>5.79</v>
      </c>
      <c r="I52" t="str">
        <f t="shared" si="0"/>
        <v>Jan</v>
      </c>
      <c r="J52">
        <f t="shared" si="1"/>
        <v>2021</v>
      </c>
    </row>
    <row r="53" spans="1:10" ht="14.25" customHeight="1" x14ac:dyDescent="0.3">
      <c r="A53" s="1">
        <v>44216</v>
      </c>
      <c r="B53" s="2" t="s">
        <v>59</v>
      </c>
      <c r="C53" s="2" t="s">
        <v>60</v>
      </c>
      <c r="D53" s="2" t="s">
        <v>10</v>
      </c>
      <c r="E53" s="2" t="s">
        <v>15</v>
      </c>
      <c r="F53" s="2">
        <v>13.98</v>
      </c>
      <c r="G53" s="2">
        <v>1</v>
      </c>
      <c r="H53" s="2">
        <v>4.05</v>
      </c>
      <c r="I53" t="str">
        <f t="shared" si="0"/>
        <v>Jan</v>
      </c>
      <c r="J53">
        <f t="shared" si="1"/>
        <v>2021</v>
      </c>
    </row>
    <row r="54" spans="1:10" ht="14.25" customHeight="1" x14ac:dyDescent="0.3">
      <c r="A54" s="1">
        <v>44216</v>
      </c>
      <c r="B54" s="2" t="s">
        <v>59</v>
      </c>
      <c r="C54" s="2" t="s">
        <v>60</v>
      </c>
      <c r="D54" s="2" t="s">
        <v>26</v>
      </c>
      <c r="E54" s="2" t="s">
        <v>32</v>
      </c>
      <c r="F54" s="2">
        <v>272.94</v>
      </c>
      <c r="G54" s="2">
        <v>3</v>
      </c>
      <c r="H54" s="2">
        <v>30.02</v>
      </c>
      <c r="I54" t="str">
        <f t="shared" si="0"/>
        <v>Jan</v>
      </c>
      <c r="J54">
        <f t="shared" si="1"/>
        <v>2021</v>
      </c>
    </row>
    <row r="55" spans="1:10" ht="14.25" customHeight="1" x14ac:dyDescent="0.3">
      <c r="A55" s="1">
        <v>44216</v>
      </c>
      <c r="B55" s="2" t="s">
        <v>59</v>
      </c>
      <c r="C55" s="2" t="s">
        <v>60</v>
      </c>
      <c r="D55" s="2" t="s">
        <v>10</v>
      </c>
      <c r="E55" s="2" t="s">
        <v>16</v>
      </c>
      <c r="F55" s="2">
        <v>19.05</v>
      </c>
      <c r="G55" s="2">
        <v>5</v>
      </c>
      <c r="H55" s="2">
        <v>8.9499999999999993</v>
      </c>
      <c r="I55" t="str">
        <f t="shared" si="0"/>
        <v>Jan</v>
      </c>
      <c r="J55">
        <f t="shared" si="1"/>
        <v>2021</v>
      </c>
    </row>
    <row r="56" spans="1:10" ht="14.25" customHeight="1" x14ac:dyDescent="0.3">
      <c r="A56" s="1">
        <v>44216</v>
      </c>
      <c r="B56" s="2" t="s">
        <v>59</v>
      </c>
      <c r="C56" s="2" t="s">
        <v>60</v>
      </c>
      <c r="D56" s="2" t="s">
        <v>10</v>
      </c>
      <c r="E56" s="2" t="s">
        <v>53</v>
      </c>
      <c r="F56" s="2">
        <v>247.72</v>
      </c>
      <c r="G56" s="2">
        <v>4</v>
      </c>
      <c r="H56" s="2">
        <v>93.58</v>
      </c>
      <c r="I56" t="str">
        <f t="shared" si="0"/>
        <v>Jan</v>
      </c>
      <c r="J56">
        <f t="shared" si="1"/>
        <v>2021</v>
      </c>
    </row>
    <row r="57" spans="1:10" ht="14.25" customHeight="1" x14ac:dyDescent="0.3">
      <c r="A57" s="1">
        <v>44216</v>
      </c>
      <c r="B57" s="2" t="s">
        <v>59</v>
      </c>
      <c r="C57" s="2" t="s">
        <v>60</v>
      </c>
      <c r="D57" s="2" t="s">
        <v>10</v>
      </c>
      <c r="E57" s="2" t="s">
        <v>15</v>
      </c>
      <c r="F57" s="2">
        <v>66.58</v>
      </c>
      <c r="G57" s="2">
        <v>2</v>
      </c>
      <c r="H57" s="2">
        <v>15.98</v>
      </c>
      <c r="I57" t="str">
        <f t="shared" si="0"/>
        <v>Jan</v>
      </c>
      <c r="J57">
        <f t="shared" si="1"/>
        <v>2021</v>
      </c>
    </row>
    <row r="58" spans="1:10" ht="14.25" customHeight="1" x14ac:dyDescent="0.3">
      <c r="A58" s="1">
        <v>44216</v>
      </c>
      <c r="B58" s="2" t="s">
        <v>59</v>
      </c>
      <c r="C58" s="2" t="s">
        <v>60</v>
      </c>
      <c r="D58" s="2" t="s">
        <v>10</v>
      </c>
      <c r="E58" s="2" t="s">
        <v>19</v>
      </c>
      <c r="F58" s="2">
        <v>43.92</v>
      </c>
      <c r="G58" s="2">
        <v>3</v>
      </c>
      <c r="H58" s="2">
        <v>12.74</v>
      </c>
      <c r="I58" t="str">
        <f t="shared" si="0"/>
        <v>Jan</v>
      </c>
      <c r="J58">
        <f t="shared" si="1"/>
        <v>2021</v>
      </c>
    </row>
    <row r="59" spans="1:10" ht="14.25" customHeight="1" x14ac:dyDescent="0.3">
      <c r="A59" s="1">
        <v>44216</v>
      </c>
      <c r="B59" s="2" t="s">
        <v>59</v>
      </c>
      <c r="C59" s="2" t="s">
        <v>60</v>
      </c>
      <c r="D59" s="2" t="s">
        <v>26</v>
      </c>
      <c r="E59" s="2" t="s">
        <v>32</v>
      </c>
      <c r="F59" s="2">
        <v>14.73</v>
      </c>
      <c r="G59" s="2">
        <v>3</v>
      </c>
      <c r="H59" s="2">
        <v>4.8600000000000003</v>
      </c>
      <c r="I59" t="str">
        <f t="shared" si="0"/>
        <v>Jan</v>
      </c>
      <c r="J59">
        <f t="shared" si="1"/>
        <v>2021</v>
      </c>
    </row>
    <row r="60" spans="1:10" ht="14.25" customHeight="1" x14ac:dyDescent="0.3">
      <c r="A60" s="1">
        <v>44216</v>
      </c>
      <c r="B60" s="2" t="s">
        <v>59</v>
      </c>
      <c r="C60" s="2" t="s">
        <v>60</v>
      </c>
      <c r="D60" s="2" t="s">
        <v>10</v>
      </c>
      <c r="E60" s="2" t="s">
        <v>16</v>
      </c>
      <c r="F60" s="2">
        <v>29.7</v>
      </c>
      <c r="G60" s="2">
        <v>5</v>
      </c>
      <c r="H60" s="2">
        <v>13.37</v>
      </c>
      <c r="I60" t="str">
        <f t="shared" si="0"/>
        <v>Jan</v>
      </c>
      <c r="J60">
        <f t="shared" si="1"/>
        <v>2021</v>
      </c>
    </row>
    <row r="61" spans="1:10" ht="14.25" customHeight="1" x14ac:dyDescent="0.3">
      <c r="A61" s="1">
        <v>44216</v>
      </c>
      <c r="B61" s="2" t="s">
        <v>61</v>
      </c>
      <c r="C61" s="2" t="s">
        <v>62</v>
      </c>
      <c r="D61" s="2" t="s">
        <v>10</v>
      </c>
      <c r="E61" s="2" t="s">
        <v>16</v>
      </c>
      <c r="F61" s="2">
        <v>67.19</v>
      </c>
      <c r="G61" s="2">
        <v>1</v>
      </c>
      <c r="H61" s="2">
        <v>-51.52</v>
      </c>
      <c r="I61" t="str">
        <f t="shared" si="0"/>
        <v>Jan</v>
      </c>
      <c r="J61">
        <f t="shared" si="1"/>
        <v>2021</v>
      </c>
    </row>
    <row r="62" spans="1:10" ht="14.25" customHeight="1" x14ac:dyDescent="0.3">
      <c r="A62" s="1">
        <v>44217</v>
      </c>
      <c r="B62" s="2" t="s">
        <v>63</v>
      </c>
      <c r="C62" s="2" t="s">
        <v>64</v>
      </c>
      <c r="D62" s="2" t="s">
        <v>26</v>
      </c>
      <c r="E62" s="2" t="s">
        <v>32</v>
      </c>
      <c r="F62" s="2">
        <v>25.25</v>
      </c>
      <c r="G62" s="2">
        <v>3</v>
      </c>
      <c r="H62" s="2">
        <v>4.0999999999999996</v>
      </c>
      <c r="I62" t="str">
        <f t="shared" si="0"/>
        <v>Jan</v>
      </c>
      <c r="J62">
        <f t="shared" si="1"/>
        <v>2021</v>
      </c>
    </row>
    <row r="63" spans="1:10" ht="14.25" customHeight="1" x14ac:dyDescent="0.3">
      <c r="A63" s="1">
        <v>44219</v>
      </c>
      <c r="B63" s="2" t="s">
        <v>65</v>
      </c>
      <c r="C63" s="2" t="s">
        <v>66</v>
      </c>
      <c r="D63" s="2" t="s">
        <v>10</v>
      </c>
      <c r="E63" s="2" t="s">
        <v>11</v>
      </c>
      <c r="F63" s="2">
        <v>40.08</v>
      </c>
      <c r="G63" s="2">
        <v>6</v>
      </c>
      <c r="H63" s="2">
        <v>19.239999999999998</v>
      </c>
      <c r="I63" t="str">
        <f t="shared" si="0"/>
        <v>Jan</v>
      </c>
      <c r="J63">
        <f t="shared" si="1"/>
        <v>2021</v>
      </c>
    </row>
    <row r="64" spans="1:10" ht="14.25" customHeight="1" x14ac:dyDescent="0.3">
      <c r="A64" s="1">
        <v>44219</v>
      </c>
      <c r="B64" s="2" t="s">
        <v>67</v>
      </c>
      <c r="C64" s="2" t="s">
        <v>68</v>
      </c>
      <c r="D64" s="2" t="s">
        <v>10</v>
      </c>
      <c r="E64" s="2" t="s">
        <v>30</v>
      </c>
      <c r="F64" s="2">
        <v>5.94</v>
      </c>
      <c r="G64" s="2">
        <v>3</v>
      </c>
      <c r="H64" s="2">
        <v>0</v>
      </c>
      <c r="I64" t="str">
        <f t="shared" si="0"/>
        <v>Jan</v>
      </c>
      <c r="J64">
        <f t="shared" si="1"/>
        <v>2021</v>
      </c>
    </row>
    <row r="65" spans="1:10" ht="14.25" customHeight="1" x14ac:dyDescent="0.3">
      <c r="A65" s="1">
        <v>44222</v>
      </c>
      <c r="B65" s="2" t="s">
        <v>69</v>
      </c>
      <c r="C65" s="2" t="s">
        <v>36</v>
      </c>
      <c r="D65" s="2" t="s">
        <v>26</v>
      </c>
      <c r="E65" s="2" t="s">
        <v>32</v>
      </c>
      <c r="F65" s="2">
        <v>62.82</v>
      </c>
      <c r="G65" s="2">
        <v>3</v>
      </c>
      <c r="H65" s="2">
        <v>30.78</v>
      </c>
      <c r="I65" t="str">
        <f t="shared" si="0"/>
        <v>Jan</v>
      </c>
      <c r="J65">
        <f t="shared" si="1"/>
        <v>2021</v>
      </c>
    </row>
    <row r="66" spans="1:10" ht="14.25" customHeight="1" x14ac:dyDescent="0.3">
      <c r="A66" s="1">
        <v>44222</v>
      </c>
      <c r="B66" s="2" t="s">
        <v>69</v>
      </c>
      <c r="C66" s="2" t="s">
        <v>36</v>
      </c>
      <c r="D66" s="2" t="s">
        <v>10</v>
      </c>
      <c r="E66" s="2" t="s">
        <v>15</v>
      </c>
      <c r="F66" s="2">
        <v>489.92</v>
      </c>
      <c r="G66" s="2">
        <v>8</v>
      </c>
      <c r="H66" s="2">
        <v>0</v>
      </c>
      <c r="I66" t="str">
        <f t="shared" si="0"/>
        <v>Jan</v>
      </c>
      <c r="J66">
        <f t="shared" si="1"/>
        <v>2021</v>
      </c>
    </row>
    <row r="67" spans="1:10" ht="14.25" customHeight="1" x14ac:dyDescent="0.3">
      <c r="A67" s="1">
        <v>44222</v>
      </c>
      <c r="B67" s="2" t="s">
        <v>69</v>
      </c>
      <c r="C67" s="2" t="s">
        <v>36</v>
      </c>
      <c r="D67" s="2" t="s">
        <v>10</v>
      </c>
      <c r="E67" s="2" t="s">
        <v>11</v>
      </c>
      <c r="F67" s="2">
        <v>19.440000000000001</v>
      </c>
      <c r="G67" s="2">
        <v>3</v>
      </c>
      <c r="H67" s="2">
        <v>9.33</v>
      </c>
      <c r="I67" t="str">
        <f t="shared" ref="I67:I130" si="2">TEXT(A67,"mmm")</f>
        <v>Jan</v>
      </c>
      <c r="J67">
        <f t="shared" ref="J67:J130" si="3">YEAR(A67)</f>
        <v>2021</v>
      </c>
    </row>
    <row r="68" spans="1:10" ht="14.25" customHeight="1" x14ac:dyDescent="0.3">
      <c r="A68" s="1">
        <v>44222</v>
      </c>
      <c r="B68" s="2" t="s">
        <v>69</v>
      </c>
      <c r="C68" s="2" t="s">
        <v>36</v>
      </c>
      <c r="D68" s="2" t="s">
        <v>10</v>
      </c>
      <c r="E68" s="2" t="s">
        <v>11</v>
      </c>
      <c r="F68" s="2">
        <v>16.68</v>
      </c>
      <c r="G68" s="2">
        <v>2</v>
      </c>
      <c r="H68" s="2">
        <v>8.34</v>
      </c>
      <c r="I68" t="str">
        <f t="shared" si="2"/>
        <v>Jan</v>
      </c>
      <c r="J68">
        <f t="shared" si="3"/>
        <v>2021</v>
      </c>
    </row>
    <row r="69" spans="1:10" ht="14.25" customHeight="1" x14ac:dyDescent="0.3">
      <c r="A69" s="1">
        <v>44222</v>
      </c>
      <c r="B69" s="2" t="s">
        <v>69</v>
      </c>
      <c r="C69" s="2" t="s">
        <v>36</v>
      </c>
      <c r="D69" s="2" t="s">
        <v>28</v>
      </c>
      <c r="E69" s="2" t="s">
        <v>29</v>
      </c>
      <c r="F69" s="2">
        <v>155.35</v>
      </c>
      <c r="G69" s="2">
        <v>13</v>
      </c>
      <c r="H69" s="2">
        <v>0</v>
      </c>
      <c r="I69" t="str">
        <f t="shared" si="2"/>
        <v>Jan</v>
      </c>
      <c r="J69">
        <f t="shared" si="3"/>
        <v>2021</v>
      </c>
    </row>
    <row r="70" spans="1:10" ht="14.25" customHeight="1" x14ac:dyDescent="0.3">
      <c r="A70" s="1">
        <v>44222</v>
      </c>
      <c r="B70" s="2" t="s">
        <v>69</v>
      </c>
      <c r="C70" s="2" t="s">
        <v>36</v>
      </c>
      <c r="D70" s="2" t="s">
        <v>26</v>
      </c>
      <c r="E70" s="2" t="s">
        <v>32</v>
      </c>
      <c r="F70" s="2">
        <v>12.42</v>
      </c>
      <c r="G70" s="2">
        <v>3</v>
      </c>
      <c r="H70" s="2">
        <v>4.47</v>
      </c>
      <c r="I70" t="str">
        <f t="shared" si="2"/>
        <v>Jan</v>
      </c>
      <c r="J70">
        <f t="shared" si="3"/>
        <v>2021</v>
      </c>
    </row>
    <row r="71" spans="1:10" ht="14.25" customHeight="1" x14ac:dyDescent="0.3">
      <c r="A71" s="1">
        <v>44222</v>
      </c>
      <c r="B71" s="2" t="s">
        <v>69</v>
      </c>
      <c r="C71" s="2" t="s">
        <v>36</v>
      </c>
      <c r="D71" s="2" t="s">
        <v>28</v>
      </c>
      <c r="E71" s="2" t="s">
        <v>29</v>
      </c>
      <c r="F71" s="2">
        <v>187.98</v>
      </c>
      <c r="G71" s="2">
        <v>2</v>
      </c>
      <c r="H71" s="2">
        <v>52.63</v>
      </c>
      <c r="I71" t="str">
        <f t="shared" si="2"/>
        <v>Jan</v>
      </c>
      <c r="J71">
        <f t="shared" si="3"/>
        <v>2021</v>
      </c>
    </row>
    <row r="72" spans="1:10" ht="14.25" customHeight="1" x14ac:dyDescent="0.3">
      <c r="A72" s="1">
        <v>44222</v>
      </c>
      <c r="B72" s="2" t="s">
        <v>70</v>
      </c>
      <c r="C72" s="2" t="s">
        <v>71</v>
      </c>
      <c r="D72" s="2" t="s">
        <v>10</v>
      </c>
      <c r="E72" s="2" t="s">
        <v>16</v>
      </c>
      <c r="F72" s="2">
        <v>10.68</v>
      </c>
      <c r="G72" s="2">
        <v>2</v>
      </c>
      <c r="H72" s="2">
        <v>5.0199999999999996</v>
      </c>
      <c r="I72" t="str">
        <f t="shared" si="2"/>
        <v>Jan</v>
      </c>
      <c r="J72">
        <f t="shared" si="3"/>
        <v>2021</v>
      </c>
    </row>
    <row r="73" spans="1:10" ht="14.25" customHeight="1" x14ac:dyDescent="0.3">
      <c r="A73" s="1">
        <v>44222</v>
      </c>
      <c r="B73" s="2" t="s">
        <v>70</v>
      </c>
      <c r="C73" s="2" t="s">
        <v>71</v>
      </c>
      <c r="D73" s="2" t="s">
        <v>26</v>
      </c>
      <c r="E73" s="2" t="s">
        <v>45</v>
      </c>
      <c r="F73" s="2">
        <v>141.96</v>
      </c>
      <c r="G73" s="2">
        <v>2</v>
      </c>
      <c r="H73" s="2">
        <v>39.75</v>
      </c>
      <c r="I73" t="str">
        <f t="shared" si="2"/>
        <v>Jan</v>
      </c>
      <c r="J73">
        <f t="shared" si="3"/>
        <v>2021</v>
      </c>
    </row>
    <row r="74" spans="1:10" ht="14.25" customHeight="1" x14ac:dyDescent="0.3">
      <c r="A74" s="1">
        <v>44223</v>
      </c>
      <c r="B74" s="2" t="s">
        <v>72</v>
      </c>
      <c r="C74" s="2" t="s">
        <v>21</v>
      </c>
      <c r="D74" s="2" t="s">
        <v>10</v>
      </c>
      <c r="E74" s="2" t="s">
        <v>15</v>
      </c>
      <c r="F74" s="2">
        <v>57.23</v>
      </c>
      <c r="G74" s="2">
        <v>1</v>
      </c>
      <c r="H74" s="2">
        <v>14.31</v>
      </c>
      <c r="I74" t="str">
        <f t="shared" si="2"/>
        <v>Jan</v>
      </c>
      <c r="J74">
        <f t="shared" si="3"/>
        <v>2021</v>
      </c>
    </row>
    <row r="75" spans="1:10" ht="14.25" customHeight="1" x14ac:dyDescent="0.3">
      <c r="A75" s="1">
        <v>44223</v>
      </c>
      <c r="B75" s="2" t="s">
        <v>72</v>
      </c>
      <c r="C75" s="2" t="s">
        <v>21</v>
      </c>
      <c r="D75" s="2" t="s">
        <v>26</v>
      </c>
      <c r="E75" s="2" t="s">
        <v>73</v>
      </c>
      <c r="F75" s="2">
        <v>333</v>
      </c>
      <c r="G75" s="2">
        <v>3</v>
      </c>
      <c r="H75" s="2">
        <v>-16.649999999999999</v>
      </c>
      <c r="I75" t="str">
        <f t="shared" si="2"/>
        <v>Jan</v>
      </c>
      <c r="J75">
        <f t="shared" si="3"/>
        <v>2021</v>
      </c>
    </row>
    <row r="76" spans="1:10" ht="14.25" customHeight="1" x14ac:dyDescent="0.3">
      <c r="A76" s="1">
        <v>44223</v>
      </c>
      <c r="B76" s="2" t="s">
        <v>72</v>
      </c>
      <c r="C76" s="2" t="s">
        <v>21</v>
      </c>
      <c r="D76" s="2" t="s">
        <v>10</v>
      </c>
      <c r="E76" s="2" t="s">
        <v>19</v>
      </c>
      <c r="F76" s="2">
        <v>36.44</v>
      </c>
      <c r="G76" s="2">
        <v>4</v>
      </c>
      <c r="H76" s="2">
        <v>12.03</v>
      </c>
      <c r="I76" t="str">
        <f t="shared" si="2"/>
        <v>Jan</v>
      </c>
      <c r="J76">
        <f t="shared" si="3"/>
        <v>2021</v>
      </c>
    </row>
    <row r="77" spans="1:10" ht="14.25" customHeight="1" x14ac:dyDescent="0.3">
      <c r="A77" s="1">
        <v>44224</v>
      </c>
      <c r="B77" s="2" t="s">
        <v>74</v>
      </c>
      <c r="C77" s="2" t="s">
        <v>75</v>
      </c>
      <c r="D77" s="2" t="s">
        <v>10</v>
      </c>
      <c r="E77" s="2" t="s">
        <v>16</v>
      </c>
      <c r="F77" s="2">
        <v>3.93</v>
      </c>
      <c r="G77" s="2">
        <v>1</v>
      </c>
      <c r="H77" s="2">
        <v>1.33</v>
      </c>
      <c r="I77" t="str">
        <f t="shared" si="2"/>
        <v>Jan</v>
      </c>
      <c r="J77">
        <f t="shared" si="3"/>
        <v>2021</v>
      </c>
    </row>
    <row r="78" spans="1:10" ht="14.25" customHeight="1" x14ac:dyDescent="0.3">
      <c r="A78" s="1">
        <v>44226</v>
      </c>
      <c r="B78" s="2" t="s">
        <v>76</v>
      </c>
      <c r="C78" s="2" t="s">
        <v>60</v>
      </c>
      <c r="D78" s="2" t="s">
        <v>10</v>
      </c>
      <c r="E78" s="2" t="s">
        <v>11</v>
      </c>
      <c r="F78" s="2">
        <v>10.56</v>
      </c>
      <c r="G78" s="2">
        <v>2</v>
      </c>
      <c r="H78" s="2">
        <v>4.75</v>
      </c>
      <c r="I78" t="str">
        <f t="shared" si="2"/>
        <v>Jan</v>
      </c>
      <c r="J78">
        <f t="shared" si="3"/>
        <v>2021</v>
      </c>
    </row>
    <row r="79" spans="1:10" ht="14.25" customHeight="1" x14ac:dyDescent="0.3">
      <c r="A79" s="1">
        <v>44226</v>
      </c>
      <c r="B79" s="2" t="s">
        <v>76</v>
      </c>
      <c r="C79" s="2" t="s">
        <v>60</v>
      </c>
      <c r="D79" s="2" t="s">
        <v>10</v>
      </c>
      <c r="E79" s="2" t="s">
        <v>15</v>
      </c>
      <c r="F79" s="2">
        <v>229.94</v>
      </c>
      <c r="G79" s="2">
        <v>2</v>
      </c>
      <c r="H79" s="2">
        <v>6.9</v>
      </c>
      <c r="I79" t="str">
        <f t="shared" si="2"/>
        <v>Jan</v>
      </c>
      <c r="J79">
        <f t="shared" si="3"/>
        <v>2021</v>
      </c>
    </row>
    <row r="80" spans="1:10" ht="14.25" customHeight="1" x14ac:dyDescent="0.3">
      <c r="A80" s="1">
        <v>44227</v>
      </c>
      <c r="B80" s="2" t="s">
        <v>77</v>
      </c>
      <c r="C80" s="2" t="s">
        <v>21</v>
      </c>
      <c r="D80" s="2" t="s">
        <v>26</v>
      </c>
      <c r="E80" s="2" t="s">
        <v>45</v>
      </c>
      <c r="F80" s="2">
        <v>290.67</v>
      </c>
      <c r="G80" s="2">
        <v>2</v>
      </c>
      <c r="H80" s="2">
        <v>3.42</v>
      </c>
      <c r="I80" t="str">
        <f t="shared" si="2"/>
        <v>Jan</v>
      </c>
      <c r="J80">
        <f t="shared" si="3"/>
        <v>2021</v>
      </c>
    </row>
    <row r="81" spans="1:10" ht="14.25" customHeight="1" x14ac:dyDescent="0.3">
      <c r="A81" s="1">
        <v>44228</v>
      </c>
      <c r="B81" s="2" t="s">
        <v>78</v>
      </c>
      <c r="C81" s="2" t="s">
        <v>79</v>
      </c>
      <c r="D81" s="2" t="s">
        <v>28</v>
      </c>
      <c r="E81" s="2" t="s">
        <v>34</v>
      </c>
      <c r="F81" s="2">
        <v>468.9</v>
      </c>
      <c r="G81" s="2">
        <v>6</v>
      </c>
      <c r="H81" s="2">
        <v>206.32</v>
      </c>
      <c r="I81" t="str">
        <f t="shared" si="2"/>
        <v>Feb</v>
      </c>
      <c r="J81">
        <f t="shared" si="3"/>
        <v>2021</v>
      </c>
    </row>
    <row r="82" spans="1:10" ht="14.25" customHeight="1" x14ac:dyDescent="0.3">
      <c r="A82" s="1">
        <v>44229</v>
      </c>
      <c r="B82" s="2" t="s">
        <v>80</v>
      </c>
      <c r="C82" s="2" t="s">
        <v>21</v>
      </c>
      <c r="D82" s="2" t="s">
        <v>10</v>
      </c>
      <c r="E82" s="2" t="s">
        <v>30</v>
      </c>
      <c r="F82" s="2">
        <v>12.35</v>
      </c>
      <c r="G82" s="2">
        <v>5</v>
      </c>
      <c r="H82" s="2">
        <v>5.8</v>
      </c>
      <c r="I82" t="str">
        <f t="shared" si="2"/>
        <v>Feb</v>
      </c>
      <c r="J82">
        <f t="shared" si="3"/>
        <v>2021</v>
      </c>
    </row>
    <row r="83" spans="1:10" ht="14.25" customHeight="1" x14ac:dyDescent="0.3">
      <c r="A83" s="1">
        <v>44229</v>
      </c>
      <c r="B83" s="2" t="s">
        <v>81</v>
      </c>
      <c r="C83" s="2" t="s">
        <v>64</v>
      </c>
      <c r="D83" s="2" t="s">
        <v>10</v>
      </c>
      <c r="E83" s="2" t="s">
        <v>16</v>
      </c>
      <c r="F83" s="2">
        <v>18.34</v>
      </c>
      <c r="G83" s="2">
        <v>2</v>
      </c>
      <c r="H83" s="2">
        <v>-12.22</v>
      </c>
      <c r="I83" t="str">
        <f t="shared" si="2"/>
        <v>Feb</v>
      </c>
      <c r="J83">
        <f t="shared" si="3"/>
        <v>2021</v>
      </c>
    </row>
    <row r="84" spans="1:10" ht="14.25" customHeight="1" x14ac:dyDescent="0.3">
      <c r="A84" s="1">
        <v>44229</v>
      </c>
      <c r="B84" s="2" t="s">
        <v>81</v>
      </c>
      <c r="C84" s="2" t="s">
        <v>64</v>
      </c>
      <c r="D84" s="2" t="s">
        <v>28</v>
      </c>
      <c r="E84" s="2" t="s">
        <v>29</v>
      </c>
      <c r="F84" s="2">
        <v>180.96</v>
      </c>
      <c r="G84" s="2">
        <v>5</v>
      </c>
      <c r="H84" s="2">
        <v>13.57</v>
      </c>
      <c r="I84" t="str">
        <f t="shared" si="2"/>
        <v>Feb</v>
      </c>
      <c r="J84">
        <f t="shared" si="3"/>
        <v>2021</v>
      </c>
    </row>
    <row r="85" spans="1:10" ht="14.25" customHeight="1" x14ac:dyDescent="0.3">
      <c r="A85" s="1">
        <v>44230</v>
      </c>
      <c r="B85" s="2" t="s">
        <v>63</v>
      </c>
      <c r="C85" s="2" t="s">
        <v>82</v>
      </c>
      <c r="D85" s="2" t="s">
        <v>10</v>
      </c>
      <c r="E85" s="2" t="s">
        <v>16</v>
      </c>
      <c r="F85" s="2">
        <v>83.84</v>
      </c>
      <c r="G85" s="2">
        <v>2</v>
      </c>
      <c r="H85" s="2">
        <v>27.25</v>
      </c>
      <c r="I85" t="str">
        <f t="shared" si="2"/>
        <v>Feb</v>
      </c>
      <c r="J85">
        <f t="shared" si="3"/>
        <v>2021</v>
      </c>
    </row>
    <row r="86" spans="1:10" ht="14.25" customHeight="1" x14ac:dyDescent="0.3">
      <c r="A86" s="1">
        <v>44230</v>
      </c>
      <c r="B86" s="2" t="s">
        <v>63</v>
      </c>
      <c r="C86" s="2" t="s">
        <v>82</v>
      </c>
      <c r="D86" s="2" t="s">
        <v>10</v>
      </c>
      <c r="E86" s="2" t="s">
        <v>16</v>
      </c>
      <c r="F86" s="2">
        <v>13.27</v>
      </c>
      <c r="G86" s="2">
        <v>3</v>
      </c>
      <c r="H86" s="2">
        <v>4.3099999999999996</v>
      </c>
      <c r="I86" t="str">
        <f t="shared" si="2"/>
        <v>Feb</v>
      </c>
      <c r="J86">
        <f t="shared" si="3"/>
        <v>2021</v>
      </c>
    </row>
    <row r="87" spans="1:10" ht="14.25" customHeight="1" x14ac:dyDescent="0.3">
      <c r="A87" s="1">
        <v>44231</v>
      </c>
      <c r="B87" s="2" t="s">
        <v>83</v>
      </c>
      <c r="C87" s="2" t="s">
        <v>21</v>
      </c>
      <c r="D87" s="2" t="s">
        <v>10</v>
      </c>
      <c r="E87" s="2" t="s">
        <v>16</v>
      </c>
      <c r="F87" s="2">
        <v>82.9</v>
      </c>
      <c r="G87" s="2">
        <v>3</v>
      </c>
      <c r="H87" s="2">
        <v>29.01</v>
      </c>
      <c r="I87" t="str">
        <f t="shared" si="2"/>
        <v>Feb</v>
      </c>
      <c r="J87">
        <f t="shared" si="3"/>
        <v>2021</v>
      </c>
    </row>
    <row r="88" spans="1:10" ht="14.25" customHeight="1" x14ac:dyDescent="0.3">
      <c r="A88" s="1">
        <v>44231</v>
      </c>
      <c r="B88" s="2" t="s">
        <v>83</v>
      </c>
      <c r="C88" s="2" t="s">
        <v>21</v>
      </c>
      <c r="D88" s="2" t="s">
        <v>10</v>
      </c>
      <c r="E88" s="2" t="s">
        <v>11</v>
      </c>
      <c r="F88" s="2">
        <v>34.24</v>
      </c>
      <c r="G88" s="2">
        <v>4</v>
      </c>
      <c r="H88" s="2">
        <v>16.09</v>
      </c>
      <c r="I88" t="str">
        <f t="shared" si="2"/>
        <v>Feb</v>
      </c>
      <c r="J88">
        <f t="shared" si="3"/>
        <v>2021</v>
      </c>
    </row>
    <row r="89" spans="1:10" ht="14.25" customHeight="1" x14ac:dyDescent="0.3">
      <c r="A89" s="1">
        <v>44231</v>
      </c>
      <c r="B89" s="2" t="s">
        <v>84</v>
      </c>
      <c r="C89" s="2" t="s">
        <v>21</v>
      </c>
      <c r="D89" s="2" t="s">
        <v>10</v>
      </c>
      <c r="E89" s="2" t="s">
        <v>16</v>
      </c>
      <c r="F89" s="2">
        <v>17.25</v>
      </c>
      <c r="G89" s="2">
        <v>2</v>
      </c>
      <c r="H89" s="2">
        <v>6.04</v>
      </c>
      <c r="I89" t="str">
        <f t="shared" si="2"/>
        <v>Feb</v>
      </c>
      <c r="J89">
        <f t="shared" si="3"/>
        <v>2021</v>
      </c>
    </row>
    <row r="90" spans="1:10" ht="14.25" customHeight="1" x14ac:dyDescent="0.3">
      <c r="A90" s="1">
        <v>44233</v>
      </c>
      <c r="B90" s="2" t="s">
        <v>85</v>
      </c>
      <c r="C90" s="2" t="s">
        <v>36</v>
      </c>
      <c r="D90" s="2" t="s">
        <v>10</v>
      </c>
      <c r="E90" s="2" t="s">
        <v>14</v>
      </c>
      <c r="F90" s="2">
        <v>15</v>
      </c>
      <c r="G90" s="2">
        <v>4</v>
      </c>
      <c r="H90" s="2">
        <v>7.2</v>
      </c>
      <c r="I90" t="str">
        <f t="shared" si="2"/>
        <v>Feb</v>
      </c>
      <c r="J90">
        <f t="shared" si="3"/>
        <v>2021</v>
      </c>
    </row>
    <row r="91" spans="1:10" ht="14.25" customHeight="1" x14ac:dyDescent="0.3">
      <c r="A91" s="1">
        <v>44233</v>
      </c>
      <c r="B91" s="2" t="s">
        <v>85</v>
      </c>
      <c r="C91" s="2" t="s">
        <v>36</v>
      </c>
      <c r="D91" s="2" t="s">
        <v>28</v>
      </c>
      <c r="E91" s="2" t="s">
        <v>29</v>
      </c>
      <c r="F91" s="2">
        <v>161.61000000000001</v>
      </c>
      <c r="G91" s="2">
        <v>1</v>
      </c>
      <c r="H91" s="2">
        <v>42.02</v>
      </c>
      <c r="I91" t="str">
        <f t="shared" si="2"/>
        <v>Feb</v>
      </c>
      <c r="J91">
        <f t="shared" si="3"/>
        <v>2021</v>
      </c>
    </row>
    <row r="92" spans="1:10" ht="14.25" customHeight="1" x14ac:dyDescent="0.3">
      <c r="A92" s="1">
        <v>44233</v>
      </c>
      <c r="B92" s="2" t="s">
        <v>85</v>
      </c>
      <c r="C92" s="2" t="s">
        <v>36</v>
      </c>
      <c r="D92" s="2" t="s">
        <v>28</v>
      </c>
      <c r="E92" s="2" t="s">
        <v>29</v>
      </c>
      <c r="F92" s="2">
        <v>144.94999999999999</v>
      </c>
      <c r="G92" s="2">
        <v>5</v>
      </c>
      <c r="H92" s="2">
        <v>42.04</v>
      </c>
      <c r="I92" t="str">
        <f t="shared" si="2"/>
        <v>Feb</v>
      </c>
      <c r="J92">
        <f t="shared" si="3"/>
        <v>2021</v>
      </c>
    </row>
    <row r="93" spans="1:10" ht="14.25" customHeight="1" x14ac:dyDescent="0.3">
      <c r="A93" s="1">
        <v>44233</v>
      </c>
      <c r="B93" s="2" t="s">
        <v>50</v>
      </c>
      <c r="C93" s="2" t="s">
        <v>13</v>
      </c>
      <c r="D93" s="2" t="s">
        <v>10</v>
      </c>
      <c r="E93" s="2" t="s">
        <v>16</v>
      </c>
      <c r="F93" s="2">
        <v>8.9499999999999993</v>
      </c>
      <c r="G93" s="2">
        <v>2</v>
      </c>
      <c r="H93" s="2">
        <v>-14.77</v>
      </c>
      <c r="I93" t="str">
        <f t="shared" si="2"/>
        <v>Feb</v>
      </c>
      <c r="J93">
        <f t="shared" si="3"/>
        <v>2021</v>
      </c>
    </row>
    <row r="94" spans="1:10" ht="14.25" customHeight="1" x14ac:dyDescent="0.3">
      <c r="A94" s="1">
        <v>44234</v>
      </c>
      <c r="B94" s="2" t="s">
        <v>86</v>
      </c>
      <c r="C94" s="2" t="s">
        <v>87</v>
      </c>
      <c r="D94" s="2" t="s">
        <v>28</v>
      </c>
      <c r="E94" s="2" t="s">
        <v>34</v>
      </c>
      <c r="F94" s="2">
        <v>115.36</v>
      </c>
      <c r="G94" s="2">
        <v>7</v>
      </c>
      <c r="H94" s="2">
        <v>49.6</v>
      </c>
      <c r="I94" t="str">
        <f t="shared" si="2"/>
        <v>Feb</v>
      </c>
      <c r="J94">
        <f t="shared" si="3"/>
        <v>2021</v>
      </c>
    </row>
    <row r="95" spans="1:10" ht="14.25" customHeight="1" x14ac:dyDescent="0.3">
      <c r="A95" s="1">
        <v>44234</v>
      </c>
      <c r="B95" s="2" t="s">
        <v>39</v>
      </c>
      <c r="C95" s="2" t="s">
        <v>75</v>
      </c>
      <c r="D95" s="2" t="s">
        <v>10</v>
      </c>
      <c r="E95" s="2" t="s">
        <v>15</v>
      </c>
      <c r="F95" s="2">
        <v>64.959999999999994</v>
      </c>
      <c r="G95" s="2">
        <v>4</v>
      </c>
      <c r="H95" s="2">
        <v>9.74</v>
      </c>
      <c r="I95" t="str">
        <f t="shared" si="2"/>
        <v>Feb</v>
      </c>
      <c r="J95">
        <f t="shared" si="3"/>
        <v>2021</v>
      </c>
    </row>
    <row r="96" spans="1:10" ht="14.25" customHeight="1" x14ac:dyDescent="0.3">
      <c r="A96" s="1">
        <v>44235</v>
      </c>
      <c r="B96" s="2" t="s">
        <v>88</v>
      </c>
      <c r="C96" s="2" t="s">
        <v>66</v>
      </c>
      <c r="D96" s="2" t="s">
        <v>26</v>
      </c>
      <c r="E96" s="2" t="s">
        <v>32</v>
      </c>
      <c r="F96" s="2">
        <v>14.56</v>
      </c>
      <c r="G96" s="2">
        <v>2</v>
      </c>
      <c r="H96" s="2">
        <v>5.53</v>
      </c>
      <c r="I96" t="str">
        <f t="shared" si="2"/>
        <v>Feb</v>
      </c>
      <c r="J96">
        <f t="shared" si="3"/>
        <v>2021</v>
      </c>
    </row>
    <row r="97" spans="1:10" ht="14.25" customHeight="1" x14ac:dyDescent="0.3">
      <c r="A97" s="1">
        <v>44238</v>
      </c>
      <c r="B97" s="2" t="s">
        <v>89</v>
      </c>
      <c r="C97" s="2" t="s">
        <v>36</v>
      </c>
      <c r="D97" s="2" t="s">
        <v>28</v>
      </c>
      <c r="E97" s="2" t="s">
        <v>34</v>
      </c>
      <c r="F97" s="2">
        <v>234.45</v>
      </c>
      <c r="G97" s="2">
        <v>3</v>
      </c>
      <c r="H97" s="2">
        <v>103.16</v>
      </c>
      <c r="I97" t="str">
        <f t="shared" si="2"/>
        <v>Feb</v>
      </c>
      <c r="J97">
        <f t="shared" si="3"/>
        <v>2021</v>
      </c>
    </row>
    <row r="98" spans="1:10" ht="14.25" customHeight="1" x14ac:dyDescent="0.3">
      <c r="A98" s="1">
        <v>44238</v>
      </c>
      <c r="B98" s="2" t="s">
        <v>89</v>
      </c>
      <c r="C98" s="2" t="s">
        <v>36</v>
      </c>
      <c r="D98" s="2" t="s">
        <v>26</v>
      </c>
      <c r="E98" s="2" t="s">
        <v>73</v>
      </c>
      <c r="F98" s="2">
        <v>1256.22</v>
      </c>
      <c r="G98" s="2">
        <v>6</v>
      </c>
      <c r="H98" s="2">
        <v>75.37</v>
      </c>
      <c r="I98" t="str">
        <f t="shared" si="2"/>
        <v>Feb</v>
      </c>
      <c r="J98">
        <f t="shared" si="3"/>
        <v>2021</v>
      </c>
    </row>
    <row r="99" spans="1:10" ht="14.25" customHeight="1" x14ac:dyDescent="0.3">
      <c r="A99" s="1">
        <v>44238</v>
      </c>
      <c r="B99" s="2" t="s">
        <v>89</v>
      </c>
      <c r="C99" s="2" t="s">
        <v>36</v>
      </c>
      <c r="D99" s="2" t="s">
        <v>10</v>
      </c>
      <c r="E99" s="2" t="s">
        <v>16</v>
      </c>
      <c r="F99" s="2">
        <v>17.46</v>
      </c>
      <c r="G99" s="2">
        <v>2</v>
      </c>
      <c r="H99" s="2">
        <v>8.2100000000000009</v>
      </c>
      <c r="I99" t="str">
        <f t="shared" si="2"/>
        <v>Feb</v>
      </c>
      <c r="J99">
        <f t="shared" si="3"/>
        <v>2021</v>
      </c>
    </row>
    <row r="100" spans="1:10" ht="14.25" customHeight="1" x14ac:dyDescent="0.3">
      <c r="A100" s="1">
        <v>44238</v>
      </c>
      <c r="B100" s="2" t="s">
        <v>90</v>
      </c>
      <c r="C100" s="2" t="s">
        <v>91</v>
      </c>
      <c r="D100" s="2" t="s">
        <v>26</v>
      </c>
      <c r="E100" s="2" t="s">
        <v>27</v>
      </c>
      <c r="F100" s="2">
        <v>60.89</v>
      </c>
      <c r="G100" s="2">
        <v>1</v>
      </c>
      <c r="H100" s="2">
        <v>15.22</v>
      </c>
      <c r="I100" t="str">
        <f t="shared" si="2"/>
        <v>Feb</v>
      </c>
      <c r="J100">
        <f t="shared" si="3"/>
        <v>2021</v>
      </c>
    </row>
    <row r="101" spans="1:10" ht="14.25" customHeight="1" x14ac:dyDescent="0.3">
      <c r="A101" s="1">
        <v>44238</v>
      </c>
      <c r="B101" s="2" t="s">
        <v>90</v>
      </c>
      <c r="C101" s="2" t="s">
        <v>91</v>
      </c>
      <c r="D101" s="2" t="s">
        <v>10</v>
      </c>
      <c r="E101" s="2" t="s">
        <v>14</v>
      </c>
      <c r="F101" s="2">
        <v>14.94</v>
      </c>
      <c r="G101" s="2">
        <v>3</v>
      </c>
      <c r="H101" s="2">
        <v>6.87</v>
      </c>
      <c r="I101" t="str">
        <f t="shared" si="2"/>
        <v>Feb</v>
      </c>
      <c r="J101">
        <f t="shared" si="3"/>
        <v>2021</v>
      </c>
    </row>
    <row r="102" spans="1:10" ht="14.25" customHeight="1" x14ac:dyDescent="0.3">
      <c r="A102" s="1">
        <v>44238</v>
      </c>
      <c r="B102" s="2" t="s">
        <v>90</v>
      </c>
      <c r="C102" s="2" t="s">
        <v>91</v>
      </c>
      <c r="D102" s="2" t="s">
        <v>10</v>
      </c>
      <c r="E102" s="2" t="s">
        <v>16</v>
      </c>
      <c r="F102" s="2">
        <v>9.64</v>
      </c>
      <c r="G102" s="2">
        <v>2</v>
      </c>
      <c r="H102" s="2">
        <v>4.43</v>
      </c>
      <c r="I102" t="str">
        <f t="shared" si="2"/>
        <v>Feb</v>
      </c>
      <c r="J102">
        <f t="shared" si="3"/>
        <v>2021</v>
      </c>
    </row>
    <row r="103" spans="1:10" ht="14.25" customHeight="1" x14ac:dyDescent="0.3">
      <c r="A103" s="1">
        <v>44238</v>
      </c>
      <c r="B103" s="2" t="s">
        <v>90</v>
      </c>
      <c r="C103" s="2" t="s">
        <v>91</v>
      </c>
      <c r="D103" s="2" t="s">
        <v>26</v>
      </c>
      <c r="E103" s="2" t="s">
        <v>32</v>
      </c>
      <c r="F103" s="2">
        <v>332.94</v>
      </c>
      <c r="G103" s="2">
        <v>3</v>
      </c>
      <c r="H103" s="2">
        <v>53.27</v>
      </c>
      <c r="I103" t="str">
        <f t="shared" si="2"/>
        <v>Feb</v>
      </c>
      <c r="J103">
        <f t="shared" si="3"/>
        <v>2021</v>
      </c>
    </row>
    <row r="104" spans="1:10" ht="14.25" customHeight="1" x14ac:dyDescent="0.3">
      <c r="A104" s="1">
        <v>44238</v>
      </c>
      <c r="B104" s="2" t="s">
        <v>90</v>
      </c>
      <c r="C104" s="2" t="s">
        <v>91</v>
      </c>
      <c r="D104" s="2" t="s">
        <v>10</v>
      </c>
      <c r="E104" s="2" t="s">
        <v>16</v>
      </c>
      <c r="F104" s="2">
        <v>51.9</v>
      </c>
      <c r="G104" s="2">
        <v>3</v>
      </c>
      <c r="H104" s="2">
        <v>24.39</v>
      </c>
      <c r="I104" t="str">
        <f t="shared" si="2"/>
        <v>Feb</v>
      </c>
      <c r="J104">
        <f t="shared" si="3"/>
        <v>2021</v>
      </c>
    </row>
    <row r="105" spans="1:10" ht="14.25" customHeight="1" x14ac:dyDescent="0.3">
      <c r="A105" s="1">
        <v>44238</v>
      </c>
      <c r="B105" s="2" t="s">
        <v>90</v>
      </c>
      <c r="C105" s="2" t="s">
        <v>91</v>
      </c>
      <c r="D105" s="2" t="s">
        <v>10</v>
      </c>
      <c r="E105" s="2" t="s">
        <v>15</v>
      </c>
      <c r="F105" s="2">
        <v>64.959999999999994</v>
      </c>
      <c r="G105" s="2">
        <v>2</v>
      </c>
      <c r="H105" s="2">
        <v>2.6</v>
      </c>
      <c r="I105" t="str">
        <f t="shared" si="2"/>
        <v>Feb</v>
      </c>
      <c r="J105">
        <f t="shared" si="3"/>
        <v>2021</v>
      </c>
    </row>
    <row r="106" spans="1:10" ht="14.25" customHeight="1" x14ac:dyDescent="0.3">
      <c r="A106" s="1">
        <v>44239</v>
      </c>
      <c r="B106" s="2" t="s">
        <v>92</v>
      </c>
      <c r="C106" s="2" t="s">
        <v>21</v>
      </c>
      <c r="D106" s="2" t="s">
        <v>26</v>
      </c>
      <c r="E106" s="2" t="s">
        <v>27</v>
      </c>
      <c r="F106" s="2">
        <v>129.57</v>
      </c>
      <c r="G106" s="2">
        <v>2</v>
      </c>
      <c r="H106" s="2">
        <v>-24.29</v>
      </c>
      <c r="I106" t="str">
        <f t="shared" si="2"/>
        <v>Feb</v>
      </c>
      <c r="J106">
        <f t="shared" si="3"/>
        <v>2021</v>
      </c>
    </row>
    <row r="107" spans="1:10" ht="14.25" customHeight="1" x14ac:dyDescent="0.3">
      <c r="A107" s="1">
        <v>44241</v>
      </c>
      <c r="B107" s="2" t="s">
        <v>93</v>
      </c>
      <c r="C107" s="2" t="s">
        <v>9</v>
      </c>
      <c r="D107" s="2" t="s">
        <v>10</v>
      </c>
      <c r="E107" s="2" t="s">
        <v>11</v>
      </c>
      <c r="F107" s="2">
        <v>16.18</v>
      </c>
      <c r="G107" s="2">
        <v>3</v>
      </c>
      <c r="H107" s="2">
        <v>6.07</v>
      </c>
      <c r="I107" t="str">
        <f t="shared" si="2"/>
        <v>Feb</v>
      </c>
      <c r="J107">
        <f t="shared" si="3"/>
        <v>2021</v>
      </c>
    </row>
    <row r="108" spans="1:10" ht="14.25" customHeight="1" x14ac:dyDescent="0.3">
      <c r="A108" s="1">
        <v>44241</v>
      </c>
      <c r="B108" s="2" t="s">
        <v>94</v>
      </c>
      <c r="C108" s="2" t="s">
        <v>82</v>
      </c>
      <c r="D108" s="2" t="s">
        <v>28</v>
      </c>
      <c r="E108" s="2" t="s">
        <v>34</v>
      </c>
      <c r="F108" s="2">
        <v>239.97</v>
      </c>
      <c r="G108" s="2">
        <v>3</v>
      </c>
      <c r="H108" s="2">
        <v>86.39</v>
      </c>
      <c r="I108" t="str">
        <f t="shared" si="2"/>
        <v>Feb</v>
      </c>
      <c r="J108">
        <f t="shared" si="3"/>
        <v>2021</v>
      </c>
    </row>
    <row r="109" spans="1:10" ht="14.25" customHeight="1" x14ac:dyDescent="0.3">
      <c r="A109" s="1">
        <v>44241</v>
      </c>
      <c r="B109" s="2" t="s">
        <v>94</v>
      </c>
      <c r="C109" s="2" t="s">
        <v>82</v>
      </c>
      <c r="D109" s="2" t="s">
        <v>10</v>
      </c>
      <c r="E109" s="2" t="s">
        <v>53</v>
      </c>
      <c r="F109" s="2">
        <v>81.96</v>
      </c>
      <c r="G109" s="2">
        <v>2</v>
      </c>
      <c r="H109" s="2">
        <v>22.95</v>
      </c>
      <c r="I109" t="str">
        <f t="shared" si="2"/>
        <v>Feb</v>
      </c>
      <c r="J109">
        <f t="shared" si="3"/>
        <v>2021</v>
      </c>
    </row>
    <row r="110" spans="1:10" ht="14.25" customHeight="1" x14ac:dyDescent="0.3">
      <c r="A110" s="1">
        <v>44241</v>
      </c>
      <c r="B110" s="2" t="s">
        <v>94</v>
      </c>
      <c r="C110" s="2" t="s">
        <v>82</v>
      </c>
      <c r="D110" s="2" t="s">
        <v>10</v>
      </c>
      <c r="E110" s="2" t="s">
        <v>95</v>
      </c>
      <c r="F110" s="2">
        <v>238.62</v>
      </c>
      <c r="G110" s="2">
        <v>2</v>
      </c>
      <c r="H110" s="2">
        <v>4.7699999999999996</v>
      </c>
      <c r="I110" t="str">
        <f t="shared" si="2"/>
        <v>Feb</v>
      </c>
      <c r="J110">
        <f t="shared" si="3"/>
        <v>2021</v>
      </c>
    </row>
    <row r="111" spans="1:10" ht="14.25" customHeight="1" x14ac:dyDescent="0.3">
      <c r="A111" s="1">
        <v>44242</v>
      </c>
      <c r="B111" s="2" t="s">
        <v>96</v>
      </c>
      <c r="C111" s="2" t="s">
        <v>82</v>
      </c>
      <c r="D111" s="2" t="s">
        <v>10</v>
      </c>
      <c r="E111" s="2" t="s">
        <v>16</v>
      </c>
      <c r="F111" s="2">
        <v>21.36</v>
      </c>
      <c r="G111" s="2">
        <v>5</v>
      </c>
      <c r="H111" s="2">
        <v>7.21</v>
      </c>
      <c r="I111" t="str">
        <f t="shared" si="2"/>
        <v>Feb</v>
      </c>
      <c r="J111">
        <f t="shared" si="3"/>
        <v>2021</v>
      </c>
    </row>
    <row r="112" spans="1:10" ht="14.25" customHeight="1" x14ac:dyDescent="0.3">
      <c r="A112" s="1">
        <v>44243</v>
      </c>
      <c r="B112" s="2" t="s">
        <v>97</v>
      </c>
      <c r="C112" s="2" t="s">
        <v>9</v>
      </c>
      <c r="D112" s="2" t="s">
        <v>10</v>
      </c>
      <c r="E112" s="2" t="s">
        <v>16</v>
      </c>
      <c r="F112" s="2">
        <v>1.08</v>
      </c>
      <c r="G112" s="2">
        <v>3</v>
      </c>
      <c r="H112" s="2">
        <v>-1.73</v>
      </c>
      <c r="I112" t="str">
        <f t="shared" si="2"/>
        <v>Feb</v>
      </c>
      <c r="J112">
        <f t="shared" si="3"/>
        <v>2021</v>
      </c>
    </row>
    <row r="113" spans="1:10" ht="14.25" customHeight="1" x14ac:dyDescent="0.3">
      <c r="A113" s="1">
        <v>44243</v>
      </c>
      <c r="B113" s="2" t="s">
        <v>97</v>
      </c>
      <c r="C113" s="2" t="s">
        <v>9</v>
      </c>
      <c r="D113" s="2" t="s">
        <v>10</v>
      </c>
      <c r="E113" s="2" t="s">
        <v>53</v>
      </c>
      <c r="F113" s="2">
        <v>7.96</v>
      </c>
      <c r="G113" s="2">
        <v>2</v>
      </c>
      <c r="H113" s="2">
        <v>-13.93</v>
      </c>
      <c r="I113" t="str">
        <f t="shared" si="2"/>
        <v>Feb</v>
      </c>
      <c r="J113">
        <f t="shared" si="3"/>
        <v>2021</v>
      </c>
    </row>
    <row r="114" spans="1:10" ht="14.25" customHeight="1" x14ac:dyDescent="0.3">
      <c r="A114" s="1">
        <v>44244</v>
      </c>
      <c r="B114" s="2" t="s">
        <v>50</v>
      </c>
      <c r="C114" s="2" t="s">
        <v>13</v>
      </c>
      <c r="D114" s="2" t="s">
        <v>10</v>
      </c>
      <c r="E114" s="2" t="s">
        <v>19</v>
      </c>
      <c r="F114" s="2">
        <v>54.21</v>
      </c>
      <c r="G114" s="2">
        <v>14</v>
      </c>
      <c r="H114" s="2">
        <v>8.81</v>
      </c>
      <c r="I114" t="str">
        <f t="shared" si="2"/>
        <v>Feb</v>
      </c>
      <c r="J114">
        <f t="shared" si="3"/>
        <v>2021</v>
      </c>
    </row>
    <row r="115" spans="1:10" ht="14.25" customHeight="1" x14ac:dyDescent="0.3">
      <c r="A115" s="1">
        <v>44245</v>
      </c>
      <c r="B115" s="2" t="s">
        <v>98</v>
      </c>
      <c r="C115" s="2" t="s">
        <v>9</v>
      </c>
      <c r="D115" s="2" t="s">
        <v>26</v>
      </c>
      <c r="E115" s="2" t="s">
        <v>32</v>
      </c>
      <c r="F115" s="2">
        <v>25.16</v>
      </c>
      <c r="G115" s="2">
        <v>5</v>
      </c>
      <c r="H115" s="2">
        <v>-11.32</v>
      </c>
      <c r="I115" t="str">
        <f t="shared" si="2"/>
        <v>Feb</v>
      </c>
      <c r="J115">
        <f t="shared" si="3"/>
        <v>2021</v>
      </c>
    </row>
    <row r="116" spans="1:10" ht="14.25" customHeight="1" x14ac:dyDescent="0.3">
      <c r="A116" s="1">
        <v>44245</v>
      </c>
      <c r="B116" s="2" t="s">
        <v>99</v>
      </c>
      <c r="C116" s="2" t="s">
        <v>9</v>
      </c>
      <c r="D116" s="2" t="s">
        <v>10</v>
      </c>
      <c r="E116" s="2" t="s">
        <v>15</v>
      </c>
      <c r="F116" s="2">
        <v>12.62</v>
      </c>
      <c r="G116" s="2">
        <v>2</v>
      </c>
      <c r="H116" s="2">
        <v>-2.52</v>
      </c>
      <c r="I116" t="str">
        <f t="shared" si="2"/>
        <v>Feb</v>
      </c>
      <c r="J116">
        <f t="shared" si="3"/>
        <v>2021</v>
      </c>
    </row>
    <row r="117" spans="1:10" ht="14.25" customHeight="1" x14ac:dyDescent="0.3">
      <c r="A117" s="1">
        <v>44247</v>
      </c>
      <c r="B117" s="2" t="s">
        <v>100</v>
      </c>
      <c r="C117" s="2" t="s">
        <v>68</v>
      </c>
      <c r="D117" s="2" t="s">
        <v>28</v>
      </c>
      <c r="E117" s="2" t="s">
        <v>34</v>
      </c>
      <c r="F117" s="2">
        <v>62.31</v>
      </c>
      <c r="G117" s="2">
        <v>3</v>
      </c>
      <c r="H117" s="2">
        <v>22.43</v>
      </c>
      <c r="I117" t="str">
        <f t="shared" si="2"/>
        <v>Feb</v>
      </c>
      <c r="J117">
        <f t="shared" si="3"/>
        <v>2021</v>
      </c>
    </row>
    <row r="118" spans="1:10" ht="14.25" customHeight="1" x14ac:dyDescent="0.3">
      <c r="A118" s="1">
        <v>44247</v>
      </c>
      <c r="B118" s="2" t="s">
        <v>100</v>
      </c>
      <c r="C118" s="2" t="s">
        <v>68</v>
      </c>
      <c r="D118" s="2" t="s">
        <v>26</v>
      </c>
      <c r="E118" s="2" t="s">
        <v>32</v>
      </c>
      <c r="F118" s="2">
        <v>20.32</v>
      </c>
      <c r="G118" s="2">
        <v>4</v>
      </c>
      <c r="H118" s="2">
        <v>6.91</v>
      </c>
      <c r="I118" t="str">
        <f t="shared" si="2"/>
        <v>Feb</v>
      </c>
      <c r="J118">
        <f t="shared" si="3"/>
        <v>2021</v>
      </c>
    </row>
    <row r="119" spans="1:10" ht="14.25" customHeight="1" x14ac:dyDescent="0.3">
      <c r="A119" s="1">
        <v>44247</v>
      </c>
      <c r="B119" s="2" t="s">
        <v>101</v>
      </c>
      <c r="C119" s="2" t="s">
        <v>21</v>
      </c>
      <c r="D119" s="2" t="s">
        <v>10</v>
      </c>
      <c r="E119" s="2" t="s">
        <v>11</v>
      </c>
      <c r="F119" s="2">
        <v>12.96</v>
      </c>
      <c r="G119" s="2">
        <v>2</v>
      </c>
      <c r="H119" s="2">
        <v>6.22</v>
      </c>
      <c r="I119" t="str">
        <f t="shared" si="2"/>
        <v>Feb</v>
      </c>
      <c r="J119">
        <f t="shared" si="3"/>
        <v>2021</v>
      </c>
    </row>
    <row r="120" spans="1:10" ht="14.25" customHeight="1" x14ac:dyDescent="0.3">
      <c r="A120" s="1">
        <v>44248</v>
      </c>
      <c r="B120" s="2" t="s">
        <v>102</v>
      </c>
      <c r="C120" s="2" t="s">
        <v>13</v>
      </c>
      <c r="D120" s="2" t="s">
        <v>10</v>
      </c>
      <c r="E120" s="2" t="s">
        <v>16</v>
      </c>
      <c r="F120" s="2">
        <v>8.85</v>
      </c>
      <c r="G120" s="2">
        <v>5</v>
      </c>
      <c r="H120" s="2">
        <v>-13.72</v>
      </c>
      <c r="I120" t="str">
        <f t="shared" si="2"/>
        <v>Feb</v>
      </c>
      <c r="J120">
        <f t="shared" si="3"/>
        <v>2021</v>
      </c>
    </row>
    <row r="121" spans="1:10" ht="14.25" customHeight="1" x14ac:dyDescent="0.3">
      <c r="A121" s="1">
        <v>44249</v>
      </c>
      <c r="B121" s="2" t="s">
        <v>103</v>
      </c>
      <c r="C121" s="2" t="s">
        <v>21</v>
      </c>
      <c r="D121" s="2" t="s">
        <v>10</v>
      </c>
      <c r="E121" s="2" t="s">
        <v>11</v>
      </c>
      <c r="F121" s="2">
        <v>19.440000000000001</v>
      </c>
      <c r="G121" s="2">
        <v>3</v>
      </c>
      <c r="H121" s="2">
        <v>9.33</v>
      </c>
      <c r="I121" t="str">
        <f t="shared" si="2"/>
        <v>Feb</v>
      </c>
      <c r="J121">
        <f t="shared" si="3"/>
        <v>2021</v>
      </c>
    </row>
    <row r="122" spans="1:10" ht="14.25" customHeight="1" x14ac:dyDescent="0.3">
      <c r="A122" s="1">
        <v>44250</v>
      </c>
      <c r="B122" s="2" t="s">
        <v>104</v>
      </c>
      <c r="C122" s="2" t="s">
        <v>9</v>
      </c>
      <c r="D122" s="2" t="s">
        <v>10</v>
      </c>
      <c r="E122" s="2" t="s">
        <v>14</v>
      </c>
      <c r="F122" s="2">
        <v>6.94</v>
      </c>
      <c r="G122" s="2">
        <v>3</v>
      </c>
      <c r="H122" s="2">
        <v>2.34</v>
      </c>
      <c r="I122" t="str">
        <f t="shared" si="2"/>
        <v>Feb</v>
      </c>
      <c r="J122">
        <f t="shared" si="3"/>
        <v>2021</v>
      </c>
    </row>
    <row r="123" spans="1:10" ht="14.25" customHeight="1" x14ac:dyDescent="0.3">
      <c r="A123" s="1">
        <v>44250</v>
      </c>
      <c r="B123" s="2" t="s">
        <v>104</v>
      </c>
      <c r="C123" s="2" t="s">
        <v>9</v>
      </c>
      <c r="D123" s="2" t="s">
        <v>10</v>
      </c>
      <c r="E123" s="2" t="s">
        <v>16</v>
      </c>
      <c r="F123" s="2">
        <v>4.43</v>
      </c>
      <c r="G123" s="2">
        <v>3</v>
      </c>
      <c r="H123" s="2">
        <v>-6.86</v>
      </c>
      <c r="I123" t="str">
        <f t="shared" si="2"/>
        <v>Feb</v>
      </c>
      <c r="J123">
        <f t="shared" si="3"/>
        <v>2021</v>
      </c>
    </row>
    <row r="124" spans="1:10" ht="14.25" customHeight="1" x14ac:dyDescent="0.3">
      <c r="A124" s="1">
        <v>44251</v>
      </c>
      <c r="B124" s="2" t="s">
        <v>105</v>
      </c>
      <c r="C124" s="2" t="s">
        <v>52</v>
      </c>
      <c r="D124" s="2" t="s">
        <v>10</v>
      </c>
      <c r="E124" s="2" t="s">
        <v>11</v>
      </c>
      <c r="F124" s="2">
        <v>32.9</v>
      </c>
      <c r="G124" s="2">
        <v>4</v>
      </c>
      <c r="H124" s="2">
        <v>11.1</v>
      </c>
      <c r="I124" t="str">
        <f t="shared" si="2"/>
        <v>Feb</v>
      </c>
      <c r="J124">
        <f t="shared" si="3"/>
        <v>2021</v>
      </c>
    </row>
    <row r="125" spans="1:10" ht="14.25" customHeight="1" x14ac:dyDescent="0.3">
      <c r="A125" s="1">
        <v>44251</v>
      </c>
      <c r="B125" s="2" t="s">
        <v>105</v>
      </c>
      <c r="C125" s="2" t="s">
        <v>52</v>
      </c>
      <c r="D125" s="2" t="s">
        <v>10</v>
      </c>
      <c r="E125" s="2" t="s">
        <v>11</v>
      </c>
      <c r="F125" s="2">
        <v>22.78</v>
      </c>
      <c r="G125" s="2">
        <v>3</v>
      </c>
      <c r="H125" s="2">
        <v>7.69</v>
      </c>
      <c r="I125" t="str">
        <f t="shared" si="2"/>
        <v>Feb</v>
      </c>
      <c r="J125">
        <f t="shared" si="3"/>
        <v>2021</v>
      </c>
    </row>
    <row r="126" spans="1:10" ht="14.25" customHeight="1" x14ac:dyDescent="0.3">
      <c r="A126" s="1">
        <v>44254</v>
      </c>
      <c r="B126" s="2" t="s">
        <v>106</v>
      </c>
      <c r="C126" s="2" t="s">
        <v>47</v>
      </c>
      <c r="D126" s="2" t="s">
        <v>10</v>
      </c>
      <c r="E126" s="2" t="s">
        <v>19</v>
      </c>
      <c r="F126" s="2">
        <v>19.46</v>
      </c>
      <c r="G126" s="2">
        <v>4</v>
      </c>
      <c r="H126" s="2">
        <v>3.4</v>
      </c>
      <c r="I126" t="str">
        <f t="shared" si="2"/>
        <v>Feb</v>
      </c>
      <c r="J126">
        <f t="shared" si="3"/>
        <v>2021</v>
      </c>
    </row>
    <row r="127" spans="1:10" ht="14.25" customHeight="1" x14ac:dyDescent="0.3">
      <c r="A127" s="1">
        <v>44256</v>
      </c>
      <c r="B127" s="2" t="s">
        <v>107</v>
      </c>
      <c r="C127" s="2" t="s">
        <v>82</v>
      </c>
      <c r="D127" s="2" t="s">
        <v>26</v>
      </c>
      <c r="E127" s="2" t="s">
        <v>27</v>
      </c>
      <c r="F127" s="2">
        <v>457.57</v>
      </c>
      <c r="G127" s="2">
        <v>2</v>
      </c>
      <c r="H127" s="2">
        <v>51.48</v>
      </c>
      <c r="I127" t="str">
        <f t="shared" si="2"/>
        <v>Mar</v>
      </c>
      <c r="J127">
        <f t="shared" si="3"/>
        <v>2021</v>
      </c>
    </row>
    <row r="128" spans="1:10" ht="14.25" customHeight="1" x14ac:dyDescent="0.3">
      <c r="A128" s="1">
        <v>44256</v>
      </c>
      <c r="B128" s="2" t="s">
        <v>108</v>
      </c>
      <c r="C128" s="2" t="s">
        <v>75</v>
      </c>
      <c r="D128" s="2" t="s">
        <v>28</v>
      </c>
      <c r="E128" s="2" t="s">
        <v>29</v>
      </c>
      <c r="F128" s="2">
        <v>5.94</v>
      </c>
      <c r="G128" s="2">
        <v>3</v>
      </c>
      <c r="H128" s="2">
        <v>1.6</v>
      </c>
      <c r="I128" t="str">
        <f t="shared" si="2"/>
        <v>Mar</v>
      </c>
      <c r="J128">
        <f t="shared" si="3"/>
        <v>2021</v>
      </c>
    </row>
    <row r="129" spans="1:10" ht="14.25" customHeight="1" x14ac:dyDescent="0.3">
      <c r="A129" s="1">
        <v>44256</v>
      </c>
      <c r="B129" s="2" t="s">
        <v>109</v>
      </c>
      <c r="C129" s="2" t="s">
        <v>13</v>
      </c>
      <c r="D129" s="2" t="s">
        <v>26</v>
      </c>
      <c r="E129" s="2" t="s">
        <v>27</v>
      </c>
      <c r="F129" s="2">
        <v>634.12</v>
      </c>
      <c r="G129" s="2">
        <v>6</v>
      </c>
      <c r="H129" s="2">
        <v>-172.12</v>
      </c>
      <c r="I129" t="str">
        <f t="shared" si="2"/>
        <v>Mar</v>
      </c>
      <c r="J129">
        <f t="shared" si="3"/>
        <v>2021</v>
      </c>
    </row>
    <row r="130" spans="1:10" ht="14.25" customHeight="1" x14ac:dyDescent="0.3">
      <c r="A130" s="1">
        <v>44256</v>
      </c>
      <c r="B130" s="2" t="s">
        <v>109</v>
      </c>
      <c r="C130" s="2" t="s">
        <v>13</v>
      </c>
      <c r="D130" s="2" t="s">
        <v>10</v>
      </c>
      <c r="E130" s="2" t="s">
        <v>11</v>
      </c>
      <c r="F130" s="2">
        <v>17.47</v>
      </c>
      <c r="G130" s="2">
        <v>3</v>
      </c>
      <c r="H130" s="2">
        <v>5.68</v>
      </c>
      <c r="I130" t="str">
        <f t="shared" si="2"/>
        <v>Mar</v>
      </c>
      <c r="J130">
        <f t="shared" si="3"/>
        <v>2021</v>
      </c>
    </row>
    <row r="131" spans="1:10" ht="14.25" customHeight="1" x14ac:dyDescent="0.3">
      <c r="A131" s="1">
        <v>44256</v>
      </c>
      <c r="B131" s="2" t="s">
        <v>110</v>
      </c>
      <c r="C131" s="2" t="s">
        <v>9</v>
      </c>
      <c r="D131" s="2" t="s">
        <v>10</v>
      </c>
      <c r="E131" s="2" t="s">
        <v>30</v>
      </c>
      <c r="F131" s="2">
        <v>18.84</v>
      </c>
      <c r="G131" s="2">
        <v>5</v>
      </c>
      <c r="H131" s="2">
        <v>-3.53</v>
      </c>
      <c r="I131" t="str">
        <f t="shared" ref="I131:I194" si="4">TEXT(A131,"mmm")</f>
        <v>Mar</v>
      </c>
      <c r="J131">
        <f t="shared" ref="J131:J194" si="5">YEAR(A131)</f>
        <v>2021</v>
      </c>
    </row>
    <row r="132" spans="1:10" ht="14.25" customHeight="1" x14ac:dyDescent="0.3">
      <c r="A132" s="1">
        <v>44256</v>
      </c>
      <c r="B132" s="2" t="s">
        <v>110</v>
      </c>
      <c r="C132" s="2" t="s">
        <v>9</v>
      </c>
      <c r="D132" s="2" t="s">
        <v>26</v>
      </c>
      <c r="E132" s="2" t="s">
        <v>27</v>
      </c>
      <c r="F132" s="2">
        <v>362.25</v>
      </c>
      <c r="G132" s="2">
        <v>6</v>
      </c>
      <c r="H132" s="2">
        <v>0</v>
      </c>
      <c r="I132" t="str">
        <f t="shared" si="4"/>
        <v>Mar</v>
      </c>
      <c r="J132">
        <f t="shared" si="5"/>
        <v>2021</v>
      </c>
    </row>
    <row r="133" spans="1:10" ht="14.25" customHeight="1" x14ac:dyDescent="0.3">
      <c r="A133" s="1">
        <v>44256</v>
      </c>
      <c r="B133" s="2" t="s">
        <v>110</v>
      </c>
      <c r="C133" s="2" t="s">
        <v>9</v>
      </c>
      <c r="D133" s="2" t="s">
        <v>26</v>
      </c>
      <c r="E133" s="2" t="s">
        <v>32</v>
      </c>
      <c r="F133" s="2">
        <v>63.55</v>
      </c>
      <c r="G133" s="2">
        <v>6</v>
      </c>
      <c r="H133" s="2">
        <v>-34.950000000000003</v>
      </c>
      <c r="I133" t="str">
        <f t="shared" si="4"/>
        <v>Mar</v>
      </c>
      <c r="J133">
        <f t="shared" si="5"/>
        <v>2021</v>
      </c>
    </row>
    <row r="134" spans="1:10" ht="14.25" customHeight="1" x14ac:dyDescent="0.3">
      <c r="A134" s="1">
        <v>44256</v>
      </c>
      <c r="B134" s="2" t="s">
        <v>110</v>
      </c>
      <c r="C134" s="2" t="s">
        <v>9</v>
      </c>
      <c r="D134" s="2" t="s">
        <v>10</v>
      </c>
      <c r="E134" s="2" t="s">
        <v>15</v>
      </c>
      <c r="F134" s="2">
        <v>129.55000000000001</v>
      </c>
      <c r="G134" s="2">
        <v>3</v>
      </c>
      <c r="H134" s="2">
        <v>-22.67</v>
      </c>
      <c r="I134" t="str">
        <f t="shared" si="4"/>
        <v>Mar</v>
      </c>
      <c r="J134">
        <f t="shared" si="5"/>
        <v>2021</v>
      </c>
    </row>
    <row r="135" spans="1:10" ht="14.25" customHeight="1" x14ac:dyDescent="0.3">
      <c r="A135" s="1">
        <v>44256</v>
      </c>
      <c r="B135" s="2" t="s">
        <v>111</v>
      </c>
      <c r="C135" s="2" t="s">
        <v>9</v>
      </c>
      <c r="D135" s="2" t="s">
        <v>10</v>
      </c>
      <c r="E135" s="2" t="s">
        <v>15</v>
      </c>
      <c r="F135" s="2">
        <v>137.35</v>
      </c>
      <c r="G135" s="2">
        <v>3</v>
      </c>
      <c r="H135" s="2">
        <v>8.58</v>
      </c>
      <c r="I135" t="str">
        <f t="shared" si="4"/>
        <v>Mar</v>
      </c>
      <c r="J135">
        <f t="shared" si="5"/>
        <v>2021</v>
      </c>
    </row>
    <row r="136" spans="1:10" ht="14.25" customHeight="1" x14ac:dyDescent="0.3">
      <c r="A136" s="1">
        <v>44256</v>
      </c>
      <c r="B136" s="2" t="s">
        <v>111</v>
      </c>
      <c r="C136" s="2" t="s">
        <v>9</v>
      </c>
      <c r="D136" s="2" t="s">
        <v>26</v>
      </c>
      <c r="E136" s="2" t="s">
        <v>73</v>
      </c>
      <c r="F136" s="2">
        <v>376.51</v>
      </c>
      <c r="G136" s="2">
        <v>3</v>
      </c>
      <c r="H136" s="2">
        <v>-43.03</v>
      </c>
      <c r="I136" t="str">
        <f t="shared" si="4"/>
        <v>Mar</v>
      </c>
      <c r="J136">
        <f t="shared" si="5"/>
        <v>2021</v>
      </c>
    </row>
    <row r="137" spans="1:10" ht="14.25" customHeight="1" x14ac:dyDescent="0.3">
      <c r="A137" s="1">
        <v>44257</v>
      </c>
      <c r="B137" s="2" t="s">
        <v>112</v>
      </c>
      <c r="C137" s="2" t="s">
        <v>75</v>
      </c>
      <c r="D137" s="2" t="s">
        <v>10</v>
      </c>
      <c r="E137" s="2" t="s">
        <v>41</v>
      </c>
      <c r="F137" s="2">
        <v>11.36</v>
      </c>
      <c r="G137" s="2">
        <v>2</v>
      </c>
      <c r="H137" s="2">
        <v>5.34</v>
      </c>
      <c r="I137" t="str">
        <f t="shared" si="4"/>
        <v>Mar</v>
      </c>
      <c r="J137">
        <f t="shared" si="5"/>
        <v>2021</v>
      </c>
    </row>
    <row r="138" spans="1:10" ht="14.25" customHeight="1" x14ac:dyDescent="0.3">
      <c r="A138" s="1">
        <v>44257</v>
      </c>
      <c r="B138" s="2" t="s">
        <v>112</v>
      </c>
      <c r="C138" s="2" t="s">
        <v>75</v>
      </c>
      <c r="D138" s="2" t="s">
        <v>10</v>
      </c>
      <c r="E138" s="2" t="s">
        <v>11</v>
      </c>
      <c r="F138" s="2">
        <v>36.4</v>
      </c>
      <c r="G138" s="2">
        <v>5</v>
      </c>
      <c r="H138" s="2">
        <v>17.47</v>
      </c>
      <c r="I138" t="str">
        <f t="shared" si="4"/>
        <v>Mar</v>
      </c>
      <c r="J138">
        <f t="shared" si="5"/>
        <v>2021</v>
      </c>
    </row>
    <row r="139" spans="1:10" ht="14.25" customHeight="1" x14ac:dyDescent="0.3">
      <c r="A139" s="1">
        <v>44257</v>
      </c>
      <c r="B139" s="2" t="s">
        <v>113</v>
      </c>
      <c r="C139" s="2" t="s">
        <v>18</v>
      </c>
      <c r="D139" s="2" t="s">
        <v>10</v>
      </c>
      <c r="E139" s="2" t="s">
        <v>11</v>
      </c>
      <c r="F139" s="2">
        <v>3.42</v>
      </c>
      <c r="G139" s="2">
        <v>1</v>
      </c>
      <c r="H139" s="2">
        <v>1.07</v>
      </c>
      <c r="I139" t="str">
        <f t="shared" si="4"/>
        <v>Mar</v>
      </c>
      <c r="J139">
        <f t="shared" si="5"/>
        <v>2021</v>
      </c>
    </row>
    <row r="140" spans="1:10" ht="14.25" customHeight="1" x14ac:dyDescent="0.3">
      <c r="A140" s="1">
        <v>44257</v>
      </c>
      <c r="B140" s="2" t="s">
        <v>113</v>
      </c>
      <c r="C140" s="2" t="s">
        <v>18</v>
      </c>
      <c r="D140" s="2" t="s">
        <v>28</v>
      </c>
      <c r="E140" s="2" t="s">
        <v>34</v>
      </c>
      <c r="F140" s="2">
        <v>151.19999999999999</v>
      </c>
      <c r="G140" s="2">
        <v>3</v>
      </c>
      <c r="H140" s="2">
        <v>32.130000000000003</v>
      </c>
      <c r="I140" t="str">
        <f t="shared" si="4"/>
        <v>Mar</v>
      </c>
      <c r="J140">
        <f t="shared" si="5"/>
        <v>2021</v>
      </c>
    </row>
    <row r="141" spans="1:10" ht="14.25" customHeight="1" x14ac:dyDescent="0.3">
      <c r="A141" s="1">
        <v>44258</v>
      </c>
      <c r="B141" s="2" t="s">
        <v>114</v>
      </c>
      <c r="C141" s="2" t="s">
        <v>115</v>
      </c>
      <c r="D141" s="2" t="s">
        <v>10</v>
      </c>
      <c r="E141" s="2" t="s">
        <v>19</v>
      </c>
      <c r="F141" s="2">
        <v>19.46</v>
      </c>
      <c r="G141" s="2">
        <v>4</v>
      </c>
      <c r="H141" s="2">
        <v>3.4</v>
      </c>
      <c r="I141" t="str">
        <f t="shared" si="4"/>
        <v>Mar</v>
      </c>
      <c r="J141">
        <f t="shared" si="5"/>
        <v>2021</v>
      </c>
    </row>
    <row r="142" spans="1:10" ht="14.25" customHeight="1" x14ac:dyDescent="0.3">
      <c r="A142" s="1">
        <v>44258</v>
      </c>
      <c r="B142" s="2" t="s">
        <v>116</v>
      </c>
      <c r="C142" s="2" t="s">
        <v>75</v>
      </c>
      <c r="D142" s="2" t="s">
        <v>28</v>
      </c>
      <c r="E142" s="2" t="s">
        <v>29</v>
      </c>
      <c r="F142" s="2">
        <v>9.99</v>
      </c>
      <c r="G142" s="2">
        <v>1</v>
      </c>
      <c r="H142" s="2">
        <v>4.5999999999999996</v>
      </c>
      <c r="I142" t="str">
        <f t="shared" si="4"/>
        <v>Mar</v>
      </c>
      <c r="J142">
        <f t="shared" si="5"/>
        <v>2021</v>
      </c>
    </row>
    <row r="143" spans="1:10" ht="14.25" customHeight="1" x14ac:dyDescent="0.3">
      <c r="A143" s="1">
        <v>44258</v>
      </c>
      <c r="B143" s="2" t="s">
        <v>116</v>
      </c>
      <c r="C143" s="2" t="s">
        <v>75</v>
      </c>
      <c r="D143" s="2" t="s">
        <v>10</v>
      </c>
      <c r="E143" s="2" t="s">
        <v>16</v>
      </c>
      <c r="F143" s="2">
        <v>125.76</v>
      </c>
      <c r="G143" s="2">
        <v>3</v>
      </c>
      <c r="H143" s="2">
        <v>40.869999999999997</v>
      </c>
      <c r="I143" t="str">
        <f t="shared" si="4"/>
        <v>Mar</v>
      </c>
      <c r="J143">
        <f t="shared" si="5"/>
        <v>2021</v>
      </c>
    </row>
    <row r="144" spans="1:10" ht="14.25" customHeight="1" x14ac:dyDescent="0.3">
      <c r="A144" s="1">
        <v>44258</v>
      </c>
      <c r="B144" s="2" t="s">
        <v>116</v>
      </c>
      <c r="C144" s="2" t="s">
        <v>75</v>
      </c>
      <c r="D144" s="2" t="s">
        <v>10</v>
      </c>
      <c r="E144" s="2" t="s">
        <v>16</v>
      </c>
      <c r="F144" s="2">
        <v>25.32</v>
      </c>
      <c r="G144" s="2">
        <v>5</v>
      </c>
      <c r="H144" s="2">
        <v>9.18</v>
      </c>
      <c r="I144" t="str">
        <f t="shared" si="4"/>
        <v>Mar</v>
      </c>
      <c r="J144">
        <f t="shared" si="5"/>
        <v>2021</v>
      </c>
    </row>
    <row r="145" spans="1:10" ht="14.25" customHeight="1" x14ac:dyDescent="0.3">
      <c r="A145" s="1">
        <v>44258</v>
      </c>
      <c r="B145" s="2" t="s">
        <v>117</v>
      </c>
      <c r="C145" s="2" t="s">
        <v>47</v>
      </c>
      <c r="D145" s="2" t="s">
        <v>10</v>
      </c>
      <c r="E145" s="2" t="s">
        <v>14</v>
      </c>
      <c r="F145" s="2">
        <v>15.12</v>
      </c>
      <c r="G145" s="2">
        <v>3</v>
      </c>
      <c r="H145" s="2">
        <v>4.91</v>
      </c>
      <c r="I145" t="str">
        <f t="shared" si="4"/>
        <v>Mar</v>
      </c>
      <c r="J145">
        <f t="shared" si="5"/>
        <v>2021</v>
      </c>
    </row>
    <row r="146" spans="1:10" ht="14.25" customHeight="1" x14ac:dyDescent="0.3">
      <c r="A146" s="1">
        <v>44258</v>
      </c>
      <c r="B146" s="2" t="s">
        <v>117</v>
      </c>
      <c r="C146" s="2" t="s">
        <v>47</v>
      </c>
      <c r="D146" s="2" t="s">
        <v>26</v>
      </c>
      <c r="E146" s="2" t="s">
        <v>45</v>
      </c>
      <c r="F146" s="2">
        <v>302.45</v>
      </c>
      <c r="G146" s="2">
        <v>5</v>
      </c>
      <c r="H146" s="2">
        <v>-199.62</v>
      </c>
      <c r="I146" t="str">
        <f t="shared" si="4"/>
        <v>Mar</v>
      </c>
      <c r="J146">
        <f t="shared" si="5"/>
        <v>2021</v>
      </c>
    </row>
    <row r="147" spans="1:10" ht="14.25" customHeight="1" x14ac:dyDescent="0.3">
      <c r="A147" s="1">
        <v>44258</v>
      </c>
      <c r="B147" s="2" t="s">
        <v>117</v>
      </c>
      <c r="C147" s="2" t="s">
        <v>47</v>
      </c>
      <c r="D147" s="2" t="s">
        <v>10</v>
      </c>
      <c r="E147" s="2" t="s">
        <v>15</v>
      </c>
      <c r="F147" s="2">
        <v>44.67</v>
      </c>
      <c r="G147" s="2">
        <v>8</v>
      </c>
      <c r="H147" s="2">
        <v>-10.050000000000001</v>
      </c>
      <c r="I147" t="str">
        <f t="shared" si="4"/>
        <v>Mar</v>
      </c>
      <c r="J147">
        <f t="shared" si="5"/>
        <v>2021</v>
      </c>
    </row>
    <row r="148" spans="1:10" ht="14.25" customHeight="1" x14ac:dyDescent="0.3">
      <c r="A148" s="1">
        <v>44258</v>
      </c>
      <c r="B148" s="2" t="s">
        <v>118</v>
      </c>
      <c r="C148" s="2" t="s">
        <v>9</v>
      </c>
      <c r="D148" s="2" t="s">
        <v>10</v>
      </c>
      <c r="E148" s="2" t="s">
        <v>53</v>
      </c>
      <c r="F148" s="2">
        <v>176.77</v>
      </c>
      <c r="G148" s="2">
        <v>3</v>
      </c>
      <c r="H148" s="2">
        <v>-459.61</v>
      </c>
      <c r="I148" t="str">
        <f t="shared" si="4"/>
        <v>Mar</v>
      </c>
      <c r="J148">
        <f t="shared" si="5"/>
        <v>2021</v>
      </c>
    </row>
    <row r="149" spans="1:10" ht="14.25" customHeight="1" x14ac:dyDescent="0.3">
      <c r="A149" s="1">
        <v>44258</v>
      </c>
      <c r="B149" s="2" t="s">
        <v>119</v>
      </c>
      <c r="C149" s="2" t="s">
        <v>21</v>
      </c>
      <c r="D149" s="2" t="s">
        <v>26</v>
      </c>
      <c r="E149" s="2" t="s">
        <v>73</v>
      </c>
      <c r="F149" s="2">
        <v>626.35</v>
      </c>
      <c r="G149" s="2">
        <v>3</v>
      </c>
      <c r="H149" s="2">
        <v>-23.49</v>
      </c>
      <c r="I149" t="str">
        <f t="shared" si="4"/>
        <v>Mar</v>
      </c>
      <c r="J149">
        <f t="shared" si="5"/>
        <v>2021</v>
      </c>
    </row>
    <row r="150" spans="1:10" ht="14.25" customHeight="1" x14ac:dyDescent="0.3">
      <c r="A150" s="1">
        <v>44259</v>
      </c>
      <c r="B150" s="2" t="s">
        <v>120</v>
      </c>
      <c r="C150" s="2" t="s">
        <v>43</v>
      </c>
      <c r="D150" s="2" t="s">
        <v>10</v>
      </c>
      <c r="E150" s="2" t="s">
        <v>15</v>
      </c>
      <c r="F150" s="2">
        <v>354.9</v>
      </c>
      <c r="G150" s="2">
        <v>5</v>
      </c>
      <c r="H150" s="2">
        <v>17.75</v>
      </c>
      <c r="I150" t="str">
        <f t="shared" si="4"/>
        <v>Mar</v>
      </c>
      <c r="J150">
        <f t="shared" si="5"/>
        <v>2021</v>
      </c>
    </row>
    <row r="151" spans="1:10" ht="14.25" customHeight="1" x14ac:dyDescent="0.3">
      <c r="A151" s="1">
        <v>44259</v>
      </c>
      <c r="B151" s="2" t="s">
        <v>92</v>
      </c>
      <c r="C151" s="2" t="s">
        <v>64</v>
      </c>
      <c r="D151" s="2" t="s">
        <v>10</v>
      </c>
      <c r="E151" s="2" t="s">
        <v>19</v>
      </c>
      <c r="F151" s="2">
        <v>15.55</v>
      </c>
      <c r="G151" s="2">
        <v>3</v>
      </c>
      <c r="H151" s="2">
        <v>2.33</v>
      </c>
      <c r="I151" t="str">
        <f t="shared" si="4"/>
        <v>Mar</v>
      </c>
      <c r="J151">
        <f t="shared" si="5"/>
        <v>2021</v>
      </c>
    </row>
    <row r="152" spans="1:10" ht="14.25" customHeight="1" x14ac:dyDescent="0.3">
      <c r="A152" s="1">
        <v>44260</v>
      </c>
      <c r="B152" s="2" t="s">
        <v>121</v>
      </c>
      <c r="C152" s="2" t="s">
        <v>75</v>
      </c>
      <c r="D152" s="2" t="s">
        <v>10</v>
      </c>
      <c r="E152" s="2" t="s">
        <v>19</v>
      </c>
      <c r="F152" s="2">
        <v>59.52</v>
      </c>
      <c r="G152" s="2">
        <v>3</v>
      </c>
      <c r="H152" s="2">
        <v>15.48</v>
      </c>
      <c r="I152" t="str">
        <f t="shared" si="4"/>
        <v>Mar</v>
      </c>
      <c r="J152">
        <f t="shared" si="5"/>
        <v>2021</v>
      </c>
    </row>
    <row r="153" spans="1:10" ht="14.25" customHeight="1" x14ac:dyDescent="0.3">
      <c r="A153" s="1">
        <v>44260</v>
      </c>
      <c r="B153" s="2" t="s">
        <v>121</v>
      </c>
      <c r="C153" s="2" t="s">
        <v>75</v>
      </c>
      <c r="D153" s="2" t="s">
        <v>28</v>
      </c>
      <c r="E153" s="2" t="s">
        <v>34</v>
      </c>
      <c r="F153" s="2">
        <v>479.97</v>
      </c>
      <c r="G153" s="2">
        <v>3</v>
      </c>
      <c r="H153" s="2">
        <v>177.59</v>
      </c>
      <c r="I153" t="str">
        <f t="shared" si="4"/>
        <v>Mar</v>
      </c>
      <c r="J153">
        <f t="shared" si="5"/>
        <v>2021</v>
      </c>
    </row>
    <row r="154" spans="1:10" ht="14.25" customHeight="1" x14ac:dyDescent="0.3">
      <c r="A154" s="1">
        <v>44260</v>
      </c>
      <c r="B154" s="2" t="s">
        <v>121</v>
      </c>
      <c r="C154" s="2" t="s">
        <v>75</v>
      </c>
      <c r="D154" s="2" t="s">
        <v>10</v>
      </c>
      <c r="E154" s="2" t="s">
        <v>95</v>
      </c>
      <c r="F154" s="2">
        <v>18.62</v>
      </c>
      <c r="G154" s="2">
        <v>2</v>
      </c>
      <c r="H154" s="2">
        <v>5.4</v>
      </c>
      <c r="I154" t="str">
        <f t="shared" si="4"/>
        <v>Mar</v>
      </c>
      <c r="J154">
        <f t="shared" si="5"/>
        <v>2021</v>
      </c>
    </row>
    <row r="155" spans="1:10" ht="14.25" customHeight="1" x14ac:dyDescent="0.3">
      <c r="A155" s="1">
        <v>44260</v>
      </c>
      <c r="B155" s="2" t="s">
        <v>121</v>
      </c>
      <c r="C155" s="2" t="s">
        <v>75</v>
      </c>
      <c r="D155" s="2" t="s">
        <v>10</v>
      </c>
      <c r="E155" s="2" t="s">
        <v>16</v>
      </c>
      <c r="F155" s="2">
        <v>49.63</v>
      </c>
      <c r="G155" s="2">
        <v>6</v>
      </c>
      <c r="H155" s="2">
        <v>16.75</v>
      </c>
      <c r="I155" t="str">
        <f t="shared" si="4"/>
        <v>Mar</v>
      </c>
      <c r="J155">
        <f t="shared" si="5"/>
        <v>2021</v>
      </c>
    </row>
    <row r="156" spans="1:10" ht="14.25" customHeight="1" x14ac:dyDescent="0.3">
      <c r="A156" s="1">
        <v>44260</v>
      </c>
      <c r="B156" s="2" t="s">
        <v>121</v>
      </c>
      <c r="C156" s="2" t="s">
        <v>75</v>
      </c>
      <c r="D156" s="2" t="s">
        <v>10</v>
      </c>
      <c r="E156" s="2" t="s">
        <v>11</v>
      </c>
      <c r="F156" s="2">
        <v>97.82</v>
      </c>
      <c r="G156" s="2">
        <v>2</v>
      </c>
      <c r="H156" s="2">
        <v>45.98</v>
      </c>
      <c r="I156" t="str">
        <f t="shared" si="4"/>
        <v>Mar</v>
      </c>
      <c r="J156">
        <f t="shared" si="5"/>
        <v>2021</v>
      </c>
    </row>
    <row r="157" spans="1:10" ht="14.25" customHeight="1" x14ac:dyDescent="0.3">
      <c r="A157" s="1">
        <v>44262</v>
      </c>
      <c r="B157" s="2" t="s">
        <v>99</v>
      </c>
      <c r="C157" s="2" t="s">
        <v>82</v>
      </c>
      <c r="D157" s="2" t="s">
        <v>26</v>
      </c>
      <c r="E157" s="2" t="s">
        <v>27</v>
      </c>
      <c r="F157" s="2">
        <v>48.71</v>
      </c>
      <c r="G157" s="2">
        <v>1</v>
      </c>
      <c r="H157" s="2">
        <v>5.48</v>
      </c>
      <c r="I157" t="str">
        <f t="shared" si="4"/>
        <v>Mar</v>
      </c>
      <c r="J157">
        <f t="shared" si="5"/>
        <v>2021</v>
      </c>
    </row>
    <row r="158" spans="1:10" ht="14.25" customHeight="1" x14ac:dyDescent="0.3">
      <c r="A158" s="1">
        <v>44262</v>
      </c>
      <c r="B158" s="2" t="s">
        <v>99</v>
      </c>
      <c r="C158" s="2" t="s">
        <v>82</v>
      </c>
      <c r="D158" s="2" t="s">
        <v>10</v>
      </c>
      <c r="E158" s="2" t="s">
        <v>19</v>
      </c>
      <c r="F158" s="2">
        <v>17.940000000000001</v>
      </c>
      <c r="G158" s="2">
        <v>3</v>
      </c>
      <c r="H158" s="2">
        <v>4.66</v>
      </c>
      <c r="I158" t="str">
        <f t="shared" si="4"/>
        <v>Mar</v>
      </c>
      <c r="J158">
        <f t="shared" si="5"/>
        <v>2021</v>
      </c>
    </row>
    <row r="159" spans="1:10" ht="14.25" customHeight="1" x14ac:dyDescent="0.3">
      <c r="A159" s="1">
        <v>44262</v>
      </c>
      <c r="B159" s="2" t="s">
        <v>99</v>
      </c>
      <c r="C159" s="2" t="s">
        <v>82</v>
      </c>
      <c r="D159" s="2" t="s">
        <v>10</v>
      </c>
      <c r="E159" s="2" t="s">
        <v>15</v>
      </c>
      <c r="F159" s="2">
        <v>242.94</v>
      </c>
      <c r="G159" s="2">
        <v>3</v>
      </c>
      <c r="H159" s="2">
        <v>4.8600000000000003</v>
      </c>
      <c r="I159" t="str">
        <f t="shared" si="4"/>
        <v>Mar</v>
      </c>
      <c r="J159">
        <f t="shared" si="5"/>
        <v>2021</v>
      </c>
    </row>
    <row r="160" spans="1:10" ht="14.25" customHeight="1" x14ac:dyDescent="0.3">
      <c r="A160" s="1">
        <v>44262</v>
      </c>
      <c r="B160" s="2" t="s">
        <v>122</v>
      </c>
      <c r="C160" s="2" t="s">
        <v>82</v>
      </c>
      <c r="D160" s="2" t="s">
        <v>10</v>
      </c>
      <c r="E160" s="2" t="s">
        <v>16</v>
      </c>
      <c r="F160" s="2">
        <v>107.65</v>
      </c>
      <c r="G160" s="2">
        <v>2</v>
      </c>
      <c r="H160" s="2">
        <v>33.64</v>
      </c>
      <c r="I160" t="str">
        <f t="shared" si="4"/>
        <v>Mar</v>
      </c>
      <c r="J160">
        <f t="shared" si="5"/>
        <v>2021</v>
      </c>
    </row>
    <row r="161" spans="1:10" ht="14.25" customHeight="1" x14ac:dyDescent="0.3">
      <c r="A161" s="1">
        <v>44262</v>
      </c>
      <c r="B161" s="2" t="s">
        <v>123</v>
      </c>
      <c r="C161" s="2" t="s">
        <v>82</v>
      </c>
      <c r="D161" s="2" t="s">
        <v>10</v>
      </c>
      <c r="E161" s="2" t="s">
        <v>19</v>
      </c>
      <c r="F161" s="2">
        <v>20.65</v>
      </c>
      <c r="G161" s="2">
        <v>5</v>
      </c>
      <c r="H161" s="2">
        <v>9.5</v>
      </c>
      <c r="I161" t="str">
        <f t="shared" si="4"/>
        <v>Mar</v>
      </c>
      <c r="J161">
        <f t="shared" si="5"/>
        <v>2021</v>
      </c>
    </row>
    <row r="162" spans="1:10" ht="14.25" customHeight="1" x14ac:dyDescent="0.3">
      <c r="A162" s="1">
        <v>44262</v>
      </c>
      <c r="B162" s="2" t="s">
        <v>123</v>
      </c>
      <c r="C162" s="2" t="s">
        <v>82</v>
      </c>
      <c r="D162" s="2" t="s">
        <v>10</v>
      </c>
      <c r="E162" s="2" t="s">
        <v>15</v>
      </c>
      <c r="F162" s="2">
        <v>204.9</v>
      </c>
      <c r="G162" s="2">
        <v>5</v>
      </c>
      <c r="H162" s="2">
        <v>0</v>
      </c>
      <c r="I162" t="str">
        <f t="shared" si="4"/>
        <v>Mar</v>
      </c>
      <c r="J162">
        <f t="shared" si="5"/>
        <v>2021</v>
      </c>
    </row>
    <row r="163" spans="1:10" ht="14.25" customHeight="1" x14ac:dyDescent="0.3">
      <c r="A163" s="1">
        <v>44262</v>
      </c>
      <c r="B163" s="2" t="s">
        <v>123</v>
      </c>
      <c r="C163" s="2" t="s">
        <v>82</v>
      </c>
      <c r="D163" s="2" t="s">
        <v>26</v>
      </c>
      <c r="E163" s="2" t="s">
        <v>27</v>
      </c>
      <c r="F163" s="2">
        <v>436.7</v>
      </c>
      <c r="G163" s="2">
        <v>6</v>
      </c>
      <c r="H163" s="2">
        <v>21.84</v>
      </c>
      <c r="I163" t="str">
        <f t="shared" si="4"/>
        <v>Mar</v>
      </c>
      <c r="J163">
        <f t="shared" si="5"/>
        <v>2021</v>
      </c>
    </row>
    <row r="164" spans="1:10" ht="14.25" customHeight="1" x14ac:dyDescent="0.3">
      <c r="A164" s="1">
        <v>44262</v>
      </c>
      <c r="B164" s="2" t="s">
        <v>123</v>
      </c>
      <c r="C164" s="2" t="s">
        <v>82</v>
      </c>
      <c r="D164" s="2" t="s">
        <v>26</v>
      </c>
      <c r="E164" s="2" t="s">
        <v>27</v>
      </c>
      <c r="F164" s="2">
        <v>481.57</v>
      </c>
      <c r="G164" s="2">
        <v>2</v>
      </c>
      <c r="H164" s="2">
        <v>54.18</v>
      </c>
      <c r="I164" t="str">
        <f t="shared" si="4"/>
        <v>Mar</v>
      </c>
      <c r="J164">
        <f t="shared" si="5"/>
        <v>2021</v>
      </c>
    </row>
    <row r="165" spans="1:10" ht="14.25" customHeight="1" x14ac:dyDescent="0.3">
      <c r="A165" s="1">
        <v>44265</v>
      </c>
      <c r="B165" s="2" t="s">
        <v>124</v>
      </c>
      <c r="C165" s="2" t="s">
        <v>60</v>
      </c>
      <c r="D165" s="2" t="s">
        <v>10</v>
      </c>
      <c r="E165" s="2" t="s">
        <v>11</v>
      </c>
      <c r="F165" s="2">
        <v>22.38</v>
      </c>
      <c r="G165" s="2">
        <v>2</v>
      </c>
      <c r="H165" s="2">
        <v>10.74</v>
      </c>
      <c r="I165" t="str">
        <f t="shared" si="4"/>
        <v>Mar</v>
      </c>
      <c r="J165">
        <f t="shared" si="5"/>
        <v>2021</v>
      </c>
    </row>
    <row r="166" spans="1:10" ht="14.25" customHeight="1" x14ac:dyDescent="0.3">
      <c r="A166" s="1">
        <v>44265</v>
      </c>
      <c r="B166" s="2" t="s">
        <v>125</v>
      </c>
      <c r="C166" s="2" t="s">
        <v>126</v>
      </c>
      <c r="D166" s="2" t="s">
        <v>10</v>
      </c>
      <c r="E166" s="2" t="s">
        <v>15</v>
      </c>
      <c r="F166" s="2">
        <v>636.41</v>
      </c>
      <c r="G166" s="2">
        <v>3</v>
      </c>
      <c r="H166" s="2">
        <v>-15.91</v>
      </c>
      <c r="I166" t="str">
        <f t="shared" si="4"/>
        <v>Mar</v>
      </c>
      <c r="J166">
        <f t="shared" si="5"/>
        <v>2021</v>
      </c>
    </row>
    <row r="167" spans="1:10" ht="14.25" customHeight="1" x14ac:dyDescent="0.3">
      <c r="A167" s="1">
        <v>44265</v>
      </c>
      <c r="B167" s="2" t="s">
        <v>125</v>
      </c>
      <c r="C167" s="2" t="s">
        <v>126</v>
      </c>
      <c r="D167" s="2" t="s">
        <v>10</v>
      </c>
      <c r="E167" s="2" t="s">
        <v>19</v>
      </c>
      <c r="F167" s="2">
        <v>83.17</v>
      </c>
      <c r="G167" s="2">
        <v>4</v>
      </c>
      <c r="H167" s="2">
        <v>9.36</v>
      </c>
      <c r="I167" t="str">
        <f t="shared" si="4"/>
        <v>Mar</v>
      </c>
      <c r="J167">
        <f t="shared" si="5"/>
        <v>2021</v>
      </c>
    </row>
    <row r="168" spans="1:10" ht="14.25" customHeight="1" x14ac:dyDescent="0.3">
      <c r="A168" s="1">
        <v>44266</v>
      </c>
      <c r="B168" s="2" t="s">
        <v>127</v>
      </c>
      <c r="C168" s="2" t="s">
        <v>47</v>
      </c>
      <c r="D168" s="2" t="s">
        <v>26</v>
      </c>
      <c r="E168" s="2" t="s">
        <v>32</v>
      </c>
      <c r="F168" s="2">
        <v>8.32</v>
      </c>
      <c r="G168" s="2">
        <v>5</v>
      </c>
      <c r="H168" s="2">
        <v>2.29</v>
      </c>
      <c r="I168" t="str">
        <f t="shared" si="4"/>
        <v>Mar</v>
      </c>
      <c r="J168">
        <f t="shared" si="5"/>
        <v>2021</v>
      </c>
    </row>
    <row r="169" spans="1:10" ht="14.25" customHeight="1" x14ac:dyDescent="0.3">
      <c r="A169" s="1">
        <v>44266</v>
      </c>
      <c r="B169" s="2" t="s">
        <v>127</v>
      </c>
      <c r="C169" s="2" t="s">
        <v>47</v>
      </c>
      <c r="D169" s="2" t="s">
        <v>10</v>
      </c>
      <c r="E169" s="2" t="s">
        <v>30</v>
      </c>
      <c r="F169" s="2">
        <v>10.46</v>
      </c>
      <c r="G169" s="2">
        <v>6</v>
      </c>
      <c r="H169" s="2">
        <v>1.7</v>
      </c>
      <c r="I169" t="str">
        <f t="shared" si="4"/>
        <v>Mar</v>
      </c>
      <c r="J169">
        <f t="shared" si="5"/>
        <v>2021</v>
      </c>
    </row>
    <row r="170" spans="1:10" ht="14.25" customHeight="1" x14ac:dyDescent="0.3">
      <c r="A170" s="1">
        <v>44266</v>
      </c>
      <c r="B170" s="2" t="s">
        <v>128</v>
      </c>
      <c r="C170" s="2" t="s">
        <v>75</v>
      </c>
      <c r="D170" s="2" t="s">
        <v>10</v>
      </c>
      <c r="E170" s="2" t="s">
        <v>11</v>
      </c>
      <c r="F170" s="2">
        <v>108.92</v>
      </c>
      <c r="G170" s="2">
        <v>14</v>
      </c>
      <c r="H170" s="2">
        <v>49.01</v>
      </c>
      <c r="I170" t="str">
        <f t="shared" si="4"/>
        <v>Mar</v>
      </c>
      <c r="J170">
        <f t="shared" si="5"/>
        <v>2021</v>
      </c>
    </row>
    <row r="171" spans="1:10" ht="14.25" customHeight="1" x14ac:dyDescent="0.3">
      <c r="A171" s="1">
        <v>44266</v>
      </c>
      <c r="B171" s="2" t="s">
        <v>129</v>
      </c>
      <c r="C171" s="2" t="s">
        <v>25</v>
      </c>
      <c r="D171" s="2" t="s">
        <v>10</v>
      </c>
      <c r="E171" s="2" t="s">
        <v>53</v>
      </c>
      <c r="F171" s="2">
        <v>146.76</v>
      </c>
      <c r="G171" s="2">
        <v>3</v>
      </c>
      <c r="H171" s="2">
        <v>38.159999999999997</v>
      </c>
      <c r="I171" t="str">
        <f t="shared" si="4"/>
        <v>Mar</v>
      </c>
      <c r="J171">
        <f t="shared" si="5"/>
        <v>2021</v>
      </c>
    </row>
    <row r="172" spans="1:10" ht="14.25" customHeight="1" x14ac:dyDescent="0.3">
      <c r="A172" s="1">
        <v>44266</v>
      </c>
      <c r="B172" s="2" t="s">
        <v>129</v>
      </c>
      <c r="C172" s="2" t="s">
        <v>25</v>
      </c>
      <c r="D172" s="2" t="s">
        <v>28</v>
      </c>
      <c r="E172" s="2" t="s">
        <v>34</v>
      </c>
      <c r="F172" s="2">
        <v>32.96</v>
      </c>
      <c r="G172" s="2">
        <v>2</v>
      </c>
      <c r="H172" s="2">
        <v>14.17</v>
      </c>
      <c r="I172" t="str">
        <f t="shared" si="4"/>
        <v>Mar</v>
      </c>
      <c r="J172">
        <f t="shared" si="5"/>
        <v>2021</v>
      </c>
    </row>
    <row r="173" spans="1:10" ht="14.25" customHeight="1" x14ac:dyDescent="0.3">
      <c r="A173" s="1">
        <v>44266</v>
      </c>
      <c r="B173" s="2" t="s">
        <v>129</v>
      </c>
      <c r="C173" s="2" t="s">
        <v>25</v>
      </c>
      <c r="D173" s="2" t="s">
        <v>28</v>
      </c>
      <c r="E173" s="2" t="s">
        <v>29</v>
      </c>
      <c r="F173" s="2">
        <v>587.97</v>
      </c>
      <c r="G173" s="2">
        <v>3</v>
      </c>
      <c r="H173" s="2">
        <v>164.63</v>
      </c>
      <c r="I173" t="str">
        <f t="shared" si="4"/>
        <v>Mar</v>
      </c>
      <c r="J173">
        <f t="shared" si="5"/>
        <v>2021</v>
      </c>
    </row>
    <row r="174" spans="1:10" ht="14.25" customHeight="1" x14ac:dyDescent="0.3">
      <c r="A174" s="1">
        <v>44266</v>
      </c>
      <c r="B174" s="2" t="s">
        <v>129</v>
      </c>
      <c r="C174" s="2" t="s">
        <v>25</v>
      </c>
      <c r="D174" s="2" t="s">
        <v>10</v>
      </c>
      <c r="E174" s="2" t="s">
        <v>11</v>
      </c>
      <c r="F174" s="2">
        <v>14.94</v>
      </c>
      <c r="G174" s="2">
        <v>3</v>
      </c>
      <c r="H174" s="2">
        <v>7.02</v>
      </c>
      <c r="I174" t="str">
        <f t="shared" si="4"/>
        <v>Mar</v>
      </c>
      <c r="J174">
        <f t="shared" si="5"/>
        <v>2021</v>
      </c>
    </row>
    <row r="175" spans="1:10" ht="14.25" customHeight="1" x14ac:dyDescent="0.3">
      <c r="A175" s="1">
        <v>44266</v>
      </c>
      <c r="B175" s="2" t="s">
        <v>130</v>
      </c>
      <c r="C175" s="2" t="s">
        <v>21</v>
      </c>
      <c r="D175" s="2" t="s">
        <v>10</v>
      </c>
      <c r="E175" s="2" t="s">
        <v>19</v>
      </c>
      <c r="F175" s="2">
        <v>7.98</v>
      </c>
      <c r="G175" s="2">
        <v>3</v>
      </c>
      <c r="H175" s="2">
        <v>2.0699999999999998</v>
      </c>
      <c r="I175" t="str">
        <f t="shared" si="4"/>
        <v>Mar</v>
      </c>
      <c r="J175">
        <f t="shared" si="5"/>
        <v>2021</v>
      </c>
    </row>
    <row r="176" spans="1:10" ht="14.25" customHeight="1" x14ac:dyDescent="0.3">
      <c r="A176" s="1">
        <v>44269</v>
      </c>
      <c r="B176" s="2" t="s">
        <v>131</v>
      </c>
      <c r="C176" s="2" t="s">
        <v>21</v>
      </c>
      <c r="D176" s="2" t="s">
        <v>10</v>
      </c>
      <c r="E176" s="2" t="s">
        <v>11</v>
      </c>
      <c r="F176" s="2">
        <v>10.56</v>
      </c>
      <c r="G176" s="2">
        <v>2</v>
      </c>
      <c r="H176" s="2">
        <v>4.75</v>
      </c>
      <c r="I176" t="str">
        <f t="shared" si="4"/>
        <v>Mar</v>
      </c>
      <c r="J176">
        <f t="shared" si="5"/>
        <v>2021</v>
      </c>
    </row>
    <row r="177" spans="1:10" ht="14.25" customHeight="1" x14ac:dyDescent="0.3">
      <c r="A177" s="1">
        <v>44269</v>
      </c>
      <c r="B177" s="2" t="s">
        <v>131</v>
      </c>
      <c r="C177" s="2" t="s">
        <v>21</v>
      </c>
      <c r="D177" s="2" t="s">
        <v>10</v>
      </c>
      <c r="E177" s="2" t="s">
        <v>19</v>
      </c>
      <c r="F177" s="2">
        <v>3.38</v>
      </c>
      <c r="G177" s="2">
        <v>1</v>
      </c>
      <c r="H177" s="2">
        <v>1.25</v>
      </c>
      <c r="I177" t="str">
        <f t="shared" si="4"/>
        <v>Mar</v>
      </c>
      <c r="J177">
        <f t="shared" si="5"/>
        <v>2021</v>
      </c>
    </row>
    <row r="178" spans="1:10" ht="14.25" customHeight="1" x14ac:dyDescent="0.3">
      <c r="A178" s="1">
        <v>44269</v>
      </c>
      <c r="B178" s="2" t="s">
        <v>132</v>
      </c>
      <c r="C178" s="2" t="s">
        <v>36</v>
      </c>
      <c r="D178" s="2" t="s">
        <v>26</v>
      </c>
      <c r="E178" s="2" t="s">
        <v>27</v>
      </c>
      <c r="F178" s="2">
        <v>1139.92</v>
      </c>
      <c r="G178" s="2">
        <v>4</v>
      </c>
      <c r="H178" s="2">
        <v>284.98</v>
      </c>
      <c r="I178" t="str">
        <f t="shared" si="4"/>
        <v>Mar</v>
      </c>
      <c r="J178">
        <f t="shared" si="5"/>
        <v>2021</v>
      </c>
    </row>
    <row r="179" spans="1:10" ht="14.25" customHeight="1" x14ac:dyDescent="0.3">
      <c r="A179" s="1">
        <v>44269</v>
      </c>
      <c r="B179" s="2" t="s">
        <v>133</v>
      </c>
      <c r="C179" s="2" t="s">
        <v>134</v>
      </c>
      <c r="D179" s="2" t="s">
        <v>10</v>
      </c>
      <c r="E179" s="2" t="s">
        <v>16</v>
      </c>
      <c r="F179" s="2">
        <v>33.090000000000003</v>
      </c>
      <c r="G179" s="2">
        <v>4</v>
      </c>
      <c r="H179" s="2">
        <v>11.17</v>
      </c>
      <c r="I179" t="str">
        <f t="shared" si="4"/>
        <v>Mar</v>
      </c>
      <c r="J179">
        <f t="shared" si="5"/>
        <v>2021</v>
      </c>
    </row>
    <row r="180" spans="1:10" ht="14.25" customHeight="1" x14ac:dyDescent="0.3">
      <c r="A180" s="1">
        <v>44269</v>
      </c>
      <c r="B180" s="2" t="s">
        <v>133</v>
      </c>
      <c r="C180" s="2" t="s">
        <v>134</v>
      </c>
      <c r="D180" s="2" t="s">
        <v>10</v>
      </c>
      <c r="E180" s="2" t="s">
        <v>15</v>
      </c>
      <c r="F180" s="2">
        <v>80.98</v>
      </c>
      <c r="G180" s="2">
        <v>1</v>
      </c>
      <c r="H180" s="2">
        <v>3.24</v>
      </c>
      <c r="I180" t="str">
        <f t="shared" si="4"/>
        <v>Mar</v>
      </c>
      <c r="J180">
        <f t="shared" si="5"/>
        <v>2021</v>
      </c>
    </row>
    <row r="181" spans="1:10" ht="14.25" customHeight="1" x14ac:dyDescent="0.3">
      <c r="A181" s="1">
        <v>44269</v>
      </c>
      <c r="B181" s="2" t="s">
        <v>133</v>
      </c>
      <c r="C181" s="2" t="s">
        <v>134</v>
      </c>
      <c r="D181" s="2" t="s">
        <v>28</v>
      </c>
      <c r="E181" s="2" t="s">
        <v>34</v>
      </c>
      <c r="F181" s="2">
        <v>82.8</v>
      </c>
      <c r="G181" s="2">
        <v>12</v>
      </c>
      <c r="H181" s="2">
        <v>6.62</v>
      </c>
      <c r="I181" t="str">
        <f t="shared" si="4"/>
        <v>Mar</v>
      </c>
      <c r="J181">
        <f t="shared" si="5"/>
        <v>2021</v>
      </c>
    </row>
    <row r="182" spans="1:10" ht="14.25" customHeight="1" x14ac:dyDescent="0.3">
      <c r="A182" s="1">
        <v>44269</v>
      </c>
      <c r="B182" s="2" t="s">
        <v>133</v>
      </c>
      <c r="C182" s="2" t="s">
        <v>134</v>
      </c>
      <c r="D182" s="2" t="s">
        <v>10</v>
      </c>
      <c r="E182" s="2" t="s">
        <v>15</v>
      </c>
      <c r="F182" s="2">
        <v>21.36</v>
      </c>
      <c r="G182" s="2">
        <v>2</v>
      </c>
      <c r="H182" s="2">
        <v>5.77</v>
      </c>
      <c r="I182" t="str">
        <f t="shared" si="4"/>
        <v>Mar</v>
      </c>
      <c r="J182">
        <f t="shared" si="5"/>
        <v>2021</v>
      </c>
    </row>
    <row r="183" spans="1:10" ht="14.25" customHeight="1" x14ac:dyDescent="0.3">
      <c r="A183" s="1">
        <v>44269</v>
      </c>
      <c r="B183" s="2" t="s">
        <v>133</v>
      </c>
      <c r="C183" s="2" t="s">
        <v>134</v>
      </c>
      <c r="D183" s="2" t="s">
        <v>10</v>
      </c>
      <c r="E183" s="2" t="s">
        <v>16</v>
      </c>
      <c r="F183" s="2">
        <v>62.05</v>
      </c>
      <c r="G183" s="2">
        <v>2</v>
      </c>
      <c r="H183" s="2">
        <v>20.170000000000002</v>
      </c>
      <c r="I183" t="str">
        <f t="shared" si="4"/>
        <v>Mar</v>
      </c>
      <c r="J183">
        <f t="shared" si="5"/>
        <v>2021</v>
      </c>
    </row>
    <row r="184" spans="1:10" ht="14.25" customHeight="1" x14ac:dyDescent="0.3">
      <c r="A184" s="1">
        <v>44269</v>
      </c>
      <c r="B184" s="2" t="s">
        <v>135</v>
      </c>
      <c r="C184" s="2" t="s">
        <v>13</v>
      </c>
      <c r="D184" s="2" t="s">
        <v>28</v>
      </c>
      <c r="E184" s="2" t="s">
        <v>136</v>
      </c>
      <c r="F184" s="2">
        <v>574.91</v>
      </c>
      <c r="G184" s="2">
        <v>2</v>
      </c>
      <c r="H184" s="2">
        <v>156.05000000000001</v>
      </c>
      <c r="I184" t="str">
        <f t="shared" si="4"/>
        <v>Mar</v>
      </c>
      <c r="J184">
        <f t="shared" si="5"/>
        <v>2021</v>
      </c>
    </row>
    <row r="185" spans="1:10" ht="14.25" customHeight="1" x14ac:dyDescent="0.3">
      <c r="A185" s="1">
        <v>44269</v>
      </c>
      <c r="B185" s="2" t="s">
        <v>135</v>
      </c>
      <c r="C185" s="2" t="s">
        <v>13</v>
      </c>
      <c r="D185" s="2" t="s">
        <v>10</v>
      </c>
      <c r="E185" s="2" t="s">
        <v>11</v>
      </c>
      <c r="F185" s="2">
        <v>8.4499999999999993</v>
      </c>
      <c r="G185" s="2">
        <v>2</v>
      </c>
      <c r="H185" s="2">
        <v>2.64</v>
      </c>
      <c r="I185" t="str">
        <f t="shared" si="4"/>
        <v>Mar</v>
      </c>
      <c r="J185">
        <f t="shared" si="5"/>
        <v>2021</v>
      </c>
    </row>
    <row r="186" spans="1:10" ht="14.25" customHeight="1" x14ac:dyDescent="0.3">
      <c r="A186" s="1">
        <v>44269</v>
      </c>
      <c r="B186" s="2" t="s">
        <v>137</v>
      </c>
      <c r="C186" s="2" t="s">
        <v>64</v>
      </c>
      <c r="D186" s="2" t="s">
        <v>10</v>
      </c>
      <c r="E186" s="2" t="s">
        <v>11</v>
      </c>
      <c r="F186" s="2">
        <v>91.06</v>
      </c>
      <c r="G186" s="2">
        <v>6</v>
      </c>
      <c r="H186" s="2">
        <v>31.87</v>
      </c>
      <c r="I186" t="str">
        <f t="shared" si="4"/>
        <v>Mar</v>
      </c>
      <c r="J186">
        <f t="shared" si="5"/>
        <v>2021</v>
      </c>
    </row>
    <row r="187" spans="1:10" ht="14.25" customHeight="1" x14ac:dyDescent="0.3">
      <c r="A187" s="1">
        <v>44270</v>
      </c>
      <c r="B187" s="2" t="s">
        <v>138</v>
      </c>
      <c r="C187" s="2" t="s">
        <v>64</v>
      </c>
      <c r="D187" s="2" t="s">
        <v>10</v>
      </c>
      <c r="E187" s="2" t="s">
        <v>15</v>
      </c>
      <c r="F187" s="2">
        <v>142.78</v>
      </c>
      <c r="G187" s="2">
        <v>1</v>
      </c>
      <c r="H187" s="2">
        <v>17.850000000000001</v>
      </c>
      <c r="I187" t="str">
        <f t="shared" si="4"/>
        <v>Mar</v>
      </c>
      <c r="J187">
        <f t="shared" si="5"/>
        <v>2021</v>
      </c>
    </row>
    <row r="188" spans="1:10" ht="14.25" customHeight="1" x14ac:dyDescent="0.3">
      <c r="A188" s="1">
        <v>44270</v>
      </c>
      <c r="B188" s="2" t="s">
        <v>138</v>
      </c>
      <c r="C188" s="2" t="s">
        <v>64</v>
      </c>
      <c r="D188" s="2" t="s">
        <v>26</v>
      </c>
      <c r="E188" s="2" t="s">
        <v>32</v>
      </c>
      <c r="F188" s="2">
        <v>45.7</v>
      </c>
      <c r="G188" s="2">
        <v>3</v>
      </c>
      <c r="H188" s="2">
        <v>5.14</v>
      </c>
      <c r="I188" t="str">
        <f t="shared" si="4"/>
        <v>Mar</v>
      </c>
      <c r="J188">
        <f t="shared" si="5"/>
        <v>2021</v>
      </c>
    </row>
    <row r="189" spans="1:10" ht="14.25" customHeight="1" x14ac:dyDescent="0.3">
      <c r="A189" s="1">
        <v>44270</v>
      </c>
      <c r="B189" s="2" t="s">
        <v>138</v>
      </c>
      <c r="C189" s="2" t="s">
        <v>64</v>
      </c>
      <c r="D189" s="2" t="s">
        <v>10</v>
      </c>
      <c r="E189" s="2" t="s">
        <v>16</v>
      </c>
      <c r="F189" s="2">
        <v>7.22</v>
      </c>
      <c r="G189" s="2">
        <v>3</v>
      </c>
      <c r="H189" s="2">
        <v>-5.53</v>
      </c>
      <c r="I189" t="str">
        <f t="shared" si="4"/>
        <v>Mar</v>
      </c>
      <c r="J189">
        <f t="shared" si="5"/>
        <v>2021</v>
      </c>
    </row>
    <row r="190" spans="1:10" ht="14.25" customHeight="1" x14ac:dyDescent="0.3">
      <c r="A190" s="1">
        <v>44270</v>
      </c>
      <c r="B190" s="2" t="s">
        <v>138</v>
      </c>
      <c r="C190" s="2" t="s">
        <v>64</v>
      </c>
      <c r="D190" s="2" t="s">
        <v>10</v>
      </c>
      <c r="E190" s="2" t="s">
        <v>16</v>
      </c>
      <c r="F190" s="2">
        <v>43.19</v>
      </c>
      <c r="G190" s="2">
        <v>4</v>
      </c>
      <c r="H190" s="2">
        <v>-31.67</v>
      </c>
      <c r="I190" t="str">
        <f t="shared" si="4"/>
        <v>Mar</v>
      </c>
      <c r="J190">
        <f t="shared" si="5"/>
        <v>2021</v>
      </c>
    </row>
    <row r="191" spans="1:10" ht="14.25" customHeight="1" x14ac:dyDescent="0.3">
      <c r="A191" s="1">
        <v>44270</v>
      </c>
      <c r="B191" s="2" t="s">
        <v>138</v>
      </c>
      <c r="C191" s="2" t="s">
        <v>64</v>
      </c>
      <c r="D191" s="2" t="s">
        <v>10</v>
      </c>
      <c r="E191" s="2" t="s">
        <v>11</v>
      </c>
      <c r="F191" s="2">
        <v>131.9</v>
      </c>
      <c r="G191" s="2">
        <v>3</v>
      </c>
      <c r="H191" s="2">
        <v>47.82</v>
      </c>
      <c r="I191" t="str">
        <f t="shared" si="4"/>
        <v>Mar</v>
      </c>
      <c r="J191">
        <f t="shared" si="5"/>
        <v>2021</v>
      </c>
    </row>
    <row r="192" spans="1:10" ht="14.25" customHeight="1" x14ac:dyDescent="0.3">
      <c r="A192" s="1">
        <v>44271</v>
      </c>
      <c r="B192" s="2" t="s">
        <v>112</v>
      </c>
      <c r="C192" s="2" t="s">
        <v>115</v>
      </c>
      <c r="D192" s="2" t="s">
        <v>28</v>
      </c>
      <c r="E192" s="2" t="s">
        <v>29</v>
      </c>
      <c r="F192" s="2">
        <v>471.92</v>
      </c>
      <c r="G192" s="2">
        <v>2</v>
      </c>
      <c r="H192" s="2">
        <v>29.5</v>
      </c>
      <c r="I192" t="str">
        <f t="shared" si="4"/>
        <v>Mar</v>
      </c>
      <c r="J192">
        <f t="shared" si="5"/>
        <v>2021</v>
      </c>
    </row>
    <row r="193" spans="1:10" ht="14.25" customHeight="1" x14ac:dyDescent="0.3">
      <c r="A193" s="1">
        <v>44272</v>
      </c>
      <c r="B193" s="2" t="s">
        <v>139</v>
      </c>
      <c r="C193" s="2" t="s">
        <v>140</v>
      </c>
      <c r="D193" s="2" t="s">
        <v>10</v>
      </c>
      <c r="E193" s="2" t="s">
        <v>53</v>
      </c>
      <c r="F193" s="2">
        <v>93.78</v>
      </c>
      <c r="G193" s="2">
        <v>2</v>
      </c>
      <c r="H193" s="2">
        <v>36.57</v>
      </c>
      <c r="I193" t="str">
        <f t="shared" si="4"/>
        <v>Mar</v>
      </c>
      <c r="J193">
        <f t="shared" si="5"/>
        <v>2021</v>
      </c>
    </row>
    <row r="194" spans="1:10" ht="14.25" customHeight="1" x14ac:dyDescent="0.3">
      <c r="A194" s="1">
        <v>44272</v>
      </c>
      <c r="B194" s="2" t="s">
        <v>139</v>
      </c>
      <c r="C194" s="2" t="s">
        <v>140</v>
      </c>
      <c r="D194" s="2" t="s">
        <v>10</v>
      </c>
      <c r="E194" s="2" t="s">
        <v>11</v>
      </c>
      <c r="F194" s="2">
        <v>47.18</v>
      </c>
      <c r="G194" s="2">
        <v>7</v>
      </c>
      <c r="H194" s="2">
        <v>23.59</v>
      </c>
      <c r="I194" t="str">
        <f t="shared" si="4"/>
        <v>Mar</v>
      </c>
      <c r="J194">
        <f t="shared" si="5"/>
        <v>2021</v>
      </c>
    </row>
    <row r="195" spans="1:10" ht="14.25" customHeight="1" x14ac:dyDescent="0.3">
      <c r="A195" s="1">
        <v>44272</v>
      </c>
      <c r="B195" s="2" t="s">
        <v>139</v>
      </c>
      <c r="C195" s="2" t="s">
        <v>140</v>
      </c>
      <c r="D195" s="2" t="s">
        <v>10</v>
      </c>
      <c r="E195" s="2" t="s">
        <v>19</v>
      </c>
      <c r="F195" s="2">
        <v>19.68</v>
      </c>
      <c r="G195" s="2">
        <v>6</v>
      </c>
      <c r="H195" s="2">
        <v>5.71</v>
      </c>
      <c r="I195" t="str">
        <f t="shared" ref="I195:I258" si="6">TEXT(A195,"mmm")</f>
        <v>Mar</v>
      </c>
      <c r="J195">
        <f t="shared" ref="J195:J258" si="7">YEAR(A195)</f>
        <v>2021</v>
      </c>
    </row>
    <row r="196" spans="1:10" ht="14.25" customHeight="1" x14ac:dyDescent="0.3">
      <c r="A196" s="1">
        <v>44272</v>
      </c>
      <c r="B196" s="2" t="s">
        <v>139</v>
      </c>
      <c r="C196" s="2" t="s">
        <v>140</v>
      </c>
      <c r="D196" s="2" t="s">
        <v>10</v>
      </c>
      <c r="E196" s="2" t="s">
        <v>16</v>
      </c>
      <c r="F196" s="2">
        <v>53.4</v>
      </c>
      <c r="G196" s="2">
        <v>10</v>
      </c>
      <c r="H196" s="2">
        <v>25.1</v>
      </c>
      <c r="I196" t="str">
        <f t="shared" si="6"/>
        <v>Mar</v>
      </c>
      <c r="J196">
        <f t="shared" si="7"/>
        <v>2021</v>
      </c>
    </row>
    <row r="197" spans="1:10" ht="14.25" customHeight="1" x14ac:dyDescent="0.3">
      <c r="A197" s="1">
        <v>44272</v>
      </c>
      <c r="B197" s="2" t="s">
        <v>139</v>
      </c>
      <c r="C197" s="2" t="s">
        <v>140</v>
      </c>
      <c r="D197" s="2" t="s">
        <v>10</v>
      </c>
      <c r="E197" s="2" t="s">
        <v>16</v>
      </c>
      <c r="F197" s="2">
        <v>35.880000000000003</v>
      </c>
      <c r="G197" s="2">
        <v>6</v>
      </c>
      <c r="H197" s="2">
        <v>17.22</v>
      </c>
      <c r="I197" t="str">
        <f t="shared" si="6"/>
        <v>Mar</v>
      </c>
      <c r="J197">
        <f t="shared" si="7"/>
        <v>2021</v>
      </c>
    </row>
    <row r="198" spans="1:10" ht="14.25" customHeight="1" x14ac:dyDescent="0.3">
      <c r="A198" s="1">
        <v>44272</v>
      </c>
      <c r="B198" s="2" t="s">
        <v>141</v>
      </c>
      <c r="C198" s="2" t="s">
        <v>75</v>
      </c>
      <c r="D198" s="2" t="s">
        <v>26</v>
      </c>
      <c r="E198" s="2" t="s">
        <v>73</v>
      </c>
      <c r="F198" s="2">
        <v>1579.75</v>
      </c>
      <c r="G198" s="2">
        <v>7</v>
      </c>
      <c r="H198" s="2">
        <v>-447.59</v>
      </c>
      <c r="I198" t="str">
        <f t="shared" si="6"/>
        <v>Mar</v>
      </c>
      <c r="J198">
        <f t="shared" si="7"/>
        <v>2021</v>
      </c>
    </row>
    <row r="199" spans="1:10" ht="14.25" customHeight="1" x14ac:dyDescent="0.3">
      <c r="A199" s="1">
        <v>44272</v>
      </c>
      <c r="B199" s="2" t="s">
        <v>141</v>
      </c>
      <c r="C199" s="2" t="s">
        <v>75</v>
      </c>
      <c r="D199" s="2" t="s">
        <v>26</v>
      </c>
      <c r="E199" s="2" t="s">
        <v>73</v>
      </c>
      <c r="F199" s="2">
        <v>1071.58</v>
      </c>
      <c r="G199" s="2">
        <v>4</v>
      </c>
      <c r="H199" s="2">
        <v>-553.65</v>
      </c>
      <c r="I199" t="str">
        <f t="shared" si="6"/>
        <v>Mar</v>
      </c>
      <c r="J199">
        <f t="shared" si="7"/>
        <v>2021</v>
      </c>
    </row>
    <row r="200" spans="1:10" ht="14.25" customHeight="1" x14ac:dyDescent="0.3">
      <c r="A200" s="1">
        <v>44272</v>
      </c>
      <c r="B200" s="2" t="s">
        <v>141</v>
      </c>
      <c r="C200" s="2" t="s">
        <v>75</v>
      </c>
      <c r="D200" s="2" t="s">
        <v>26</v>
      </c>
      <c r="E200" s="2" t="s">
        <v>73</v>
      </c>
      <c r="F200" s="2">
        <v>613.91</v>
      </c>
      <c r="G200" s="2">
        <v>3</v>
      </c>
      <c r="H200" s="2">
        <v>-122.78</v>
      </c>
      <c r="I200" t="str">
        <f t="shared" si="6"/>
        <v>Mar</v>
      </c>
      <c r="J200">
        <f t="shared" si="7"/>
        <v>2021</v>
      </c>
    </row>
    <row r="201" spans="1:10" ht="14.25" customHeight="1" x14ac:dyDescent="0.3">
      <c r="A201" s="1">
        <v>44272</v>
      </c>
      <c r="B201" s="2" t="s">
        <v>141</v>
      </c>
      <c r="C201" s="2" t="s">
        <v>75</v>
      </c>
      <c r="D201" s="2" t="s">
        <v>10</v>
      </c>
      <c r="E201" s="2" t="s">
        <v>11</v>
      </c>
      <c r="F201" s="2">
        <v>34.86</v>
      </c>
      <c r="G201" s="2">
        <v>7</v>
      </c>
      <c r="H201" s="2">
        <v>16.38</v>
      </c>
      <c r="I201" t="str">
        <f t="shared" si="6"/>
        <v>Mar</v>
      </c>
      <c r="J201">
        <f t="shared" si="7"/>
        <v>2021</v>
      </c>
    </row>
    <row r="202" spans="1:10" ht="14.25" customHeight="1" x14ac:dyDescent="0.3">
      <c r="A202" s="1">
        <v>44272</v>
      </c>
      <c r="B202" s="2" t="s">
        <v>141</v>
      </c>
      <c r="C202" s="2" t="s">
        <v>75</v>
      </c>
      <c r="D202" s="2" t="s">
        <v>10</v>
      </c>
      <c r="E202" s="2" t="s">
        <v>11</v>
      </c>
      <c r="F202" s="2">
        <v>155.04</v>
      </c>
      <c r="G202" s="2">
        <v>4</v>
      </c>
      <c r="H202" s="2">
        <v>75.97</v>
      </c>
      <c r="I202" t="str">
        <f t="shared" si="6"/>
        <v>Mar</v>
      </c>
      <c r="J202">
        <f t="shared" si="7"/>
        <v>2021</v>
      </c>
    </row>
    <row r="203" spans="1:10" ht="14.25" customHeight="1" x14ac:dyDescent="0.3">
      <c r="A203" s="1">
        <v>44272</v>
      </c>
      <c r="B203" s="2" t="s">
        <v>142</v>
      </c>
      <c r="C203" s="2" t="s">
        <v>9</v>
      </c>
      <c r="D203" s="2" t="s">
        <v>10</v>
      </c>
      <c r="E203" s="2" t="s">
        <v>19</v>
      </c>
      <c r="F203" s="2">
        <v>4.45</v>
      </c>
      <c r="G203" s="2">
        <v>2</v>
      </c>
      <c r="H203" s="2">
        <v>0.33</v>
      </c>
      <c r="I203" t="str">
        <f t="shared" si="6"/>
        <v>Mar</v>
      </c>
      <c r="J203">
        <f t="shared" si="7"/>
        <v>2021</v>
      </c>
    </row>
    <row r="204" spans="1:10" ht="14.25" customHeight="1" x14ac:dyDescent="0.3">
      <c r="A204" s="1">
        <v>44272</v>
      </c>
      <c r="B204" s="2" t="s">
        <v>142</v>
      </c>
      <c r="C204" s="2" t="s">
        <v>9</v>
      </c>
      <c r="D204" s="2" t="s">
        <v>10</v>
      </c>
      <c r="E204" s="2" t="s">
        <v>11</v>
      </c>
      <c r="F204" s="2">
        <v>5.18</v>
      </c>
      <c r="G204" s="2">
        <v>1</v>
      </c>
      <c r="H204" s="2">
        <v>1.88</v>
      </c>
      <c r="I204" t="str">
        <f t="shared" si="6"/>
        <v>Mar</v>
      </c>
      <c r="J204">
        <f t="shared" si="7"/>
        <v>2021</v>
      </c>
    </row>
    <row r="205" spans="1:10" ht="14.25" customHeight="1" x14ac:dyDescent="0.3">
      <c r="A205" s="1">
        <v>44272</v>
      </c>
      <c r="B205" s="2" t="s">
        <v>142</v>
      </c>
      <c r="C205" s="2" t="s">
        <v>9</v>
      </c>
      <c r="D205" s="2" t="s">
        <v>10</v>
      </c>
      <c r="E205" s="2" t="s">
        <v>11</v>
      </c>
      <c r="F205" s="2">
        <v>15.55</v>
      </c>
      <c r="G205" s="2">
        <v>3</v>
      </c>
      <c r="H205" s="2">
        <v>5.44</v>
      </c>
      <c r="I205" t="str">
        <f t="shared" si="6"/>
        <v>Mar</v>
      </c>
      <c r="J205">
        <f t="shared" si="7"/>
        <v>2021</v>
      </c>
    </row>
    <row r="206" spans="1:10" ht="14.25" customHeight="1" x14ac:dyDescent="0.3">
      <c r="A206" s="1">
        <v>44272</v>
      </c>
      <c r="B206" s="2" t="s">
        <v>84</v>
      </c>
      <c r="C206" s="2" t="s">
        <v>143</v>
      </c>
      <c r="D206" s="2" t="s">
        <v>10</v>
      </c>
      <c r="E206" s="2" t="s">
        <v>16</v>
      </c>
      <c r="F206" s="2">
        <v>11.43</v>
      </c>
      <c r="G206" s="2">
        <v>3</v>
      </c>
      <c r="H206" s="2">
        <v>5.37</v>
      </c>
      <c r="I206" t="str">
        <f t="shared" si="6"/>
        <v>Mar</v>
      </c>
      <c r="J206">
        <f t="shared" si="7"/>
        <v>2021</v>
      </c>
    </row>
    <row r="207" spans="1:10" ht="14.25" customHeight="1" x14ac:dyDescent="0.3">
      <c r="A207" s="1">
        <v>44272</v>
      </c>
      <c r="B207" s="2" t="s">
        <v>84</v>
      </c>
      <c r="C207" s="2" t="s">
        <v>143</v>
      </c>
      <c r="D207" s="2" t="s">
        <v>10</v>
      </c>
      <c r="E207" s="2" t="s">
        <v>16</v>
      </c>
      <c r="F207" s="2">
        <v>30.44</v>
      </c>
      <c r="G207" s="2">
        <v>2</v>
      </c>
      <c r="H207" s="2">
        <v>14.92</v>
      </c>
      <c r="I207" t="str">
        <f t="shared" si="6"/>
        <v>Mar</v>
      </c>
      <c r="J207">
        <f t="shared" si="7"/>
        <v>2021</v>
      </c>
    </row>
    <row r="208" spans="1:10" ht="14.25" customHeight="1" x14ac:dyDescent="0.3">
      <c r="A208" s="1">
        <v>44272</v>
      </c>
      <c r="B208" s="2" t="s">
        <v>84</v>
      </c>
      <c r="C208" s="2" t="s">
        <v>143</v>
      </c>
      <c r="D208" s="2" t="s">
        <v>10</v>
      </c>
      <c r="E208" s="2" t="s">
        <v>11</v>
      </c>
      <c r="F208" s="2">
        <v>12.96</v>
      </c>
      <c r="G208" s="2">
        <v>2</v>
      </c>
      <c r="H208" s="2">
        <v>6.35</v>
      </c>
      <c r="I208" t="str">
        <f t="shared" si="6"/>
        <v>Mar</v>
      </c>
      <c r="J208">
        <f t="shared" si="7"/>
        <v>2021</v>
      </c>
    </row>
    <row r="209" spans="1:10" ht="14.25" customHeight="1" x14ac:dyDescent="0.3">
      <c r="A209" s="1">
        <v>44272</v>
      </c>
      <c r="B209" s="2" t="s">
        <v>84</v>
      </c>
      <c r="C209" s="2" t="s">
        <v>143</v>
      </c>
      <c r="D209" s="2" t="s">
        <v>10</v>
      </c>
      <c r="E209" s="2" t="s">
        <v>11</v>
      </c>
      <c r="F209" s="2">
        <v>16</v>
      </c>
      <c r="G209" s="2">
        <v>4</v>
      </c>
      <c r="H209" s="2">
        <v>7.68</v>
      </c>
      <c r="I209" t="str">
        <f t="shared" si="6"/>
        <v>Mar</v>
      </c>
      <c r="J209">
        <f t="shared" si="7"/>
        <v>2021</v>
      </c>
    </row>
    <row r="210" spans="1:10" ht="14.25" customHeight="1" x14ac:dyDescent="0.3">
      <c r="A210" s="1">
        <v>44272</v>
      </c>
      <c r="B210" s="2" t="s">
        <v>84</v>
      </c>
      <c r="C210" s="2" t="s">
        <v>143</v>
      </c>
      <c r="D210" s="2" t="s">
        <v>10</v>
      </c>
      <c r="E210" s="2" t="s">
        <v>53</v>
      </c>
      <c r="F210" s="2">
        <v>32.67</v>
      </c>
      <c r="G210" s="2">
        <v>3</v>
      </c>
      <c r="H210" s="2">
        <v>8.49</v>
      </c>
      <c r="I210" t="str">
        <f t="shared" si="6"/>
        <v>Mar</v>
      </c>
      <c r="J210">
        <f t="shared" si="7"/>
        <v>2021</v>
      </c>
    </row>
    <row r="211" spans="1:10" ht="14.25" customHeight="1" x14ac:dyDescent="0.3">
      <c r="A211" s="1">
        <v>44272</v>
      </c>
      <c r="B211" s="2" t="s">
        <v>144</v>
      </c>
      <c r="C211" s="2" t="s">
        <v>18</v>
      </c>
      <c r="D211" s="2" t="s">
        <v>10</v>
      </c>
      <c r="E211" s="2" t="s">
        <v>11</v>
      </c>
      <c r="F211" s="2">
        <v>126.62</v>
      </c>
      <c r="G211" s="2">
        <v>6</v>
      </c>
      <c r="H211" s="2">
        <v>41.15</v>
      </c>
      <c r="I211" t="str">
        <f t="shared" si="6"/>
        <v>Mar</v>
      </c>
      <c r="J211">
        <f t="shared" si="7"/>
        <v>2021</v>
      </c>
    </row>
    <row r="212" spans="1:10" ht="14.25" customHeight="1" x14ac:dyDescent="0.3">
      <c r="A212" s="1">
        <v>44273</v>
      </c>
      <c r="B212" s="2" t="s">
        <v>145</v>
      </c>
      <c r="C212" s="2" t="s">
        <v>64</v>
      </c>
      <c r="D212" s="2" t="s">
        <v>28</v>
      </c>
      <c r="E212" s="2" t="s">
        <v>136</v>
      </c>
      <c r="F212" s="2">
        <v>821.3</v>
      </c>
      <c r="G212" s="2">
        <v>4</v>
      </c>
      <c r="H212" s="2">
        <v>-16.43</v>
      </c>
      <c r="I212" t="str">
        <f t="shared" si="6"/>
        <v>Mar</v>
      </c>
      <c r="J212">
        <f t="shared" si="7"/>
        <v>2021</v>
      </c>
    </row>
    <row r="213" spans="1:10" ht="14.25" customHeight="1" x14ac:dyDescent="0.3">
      <c r="A213" s="1">
        <v>44273</v>
      </c>
      <c r="B213" s="2" t="s">
        <v>145</v>
      </c>
      <c r="C213" s="2" t="s">
        <v>64</v>
      </c>
      <c r="D213" s="2" t="s">
        <v>28</v>
      </c>
      <c r="E213" s="2" t="s">
        <v>136</v>
      </c>
      <c r="F213" s="2">
        <v>22638.48</v>
      </c>
      <c r="G213" s="2">
        <v>6</v>
      </c>
      <c r="H213" s="2">
        <v>-1811.08</v>
      </c>
      <c r="I213" t="str">
        <f t="shared" si="6"/>
        <v>Mar</v>
      </c>
      <c r="J213">
        <f t="shared" si="7"/>
        <v>2021</v>
      </c>
    </row>
    <row r="214" spans="1:10" ht="14.25" customHeight="1" x14ac:dyDescent="0.3">
      <c r="A214" s="1">
        <v>44273</v>
      </c>
      <c r="B214" s="2" t="s">
        <v>145</v>
      </c>
      <c r="C214" s="2" t="s">
        <v>64</v>
      </c>
      <c r="D214" s="2" t="s">
        <v>10</v>
      </c>
      <c r="E214" s="2" t="s">
        <v>11</v>
      </c>
      <c r="F214" s="2">
        <v>21.38</v>
      </c>
      <c r="G214" s="2">
        <v>4</v>
      </c>
      <c r="H214" s="2">
        <v>7.48</v>
      </c>
      <c r="I214" t="str">
        <f t="shared" si="6"/>
        <v>Mar</v>
      </c>
      <c r="J214">
        <f t="shared" si="7"/>
        <v>2021</v>
      </c>
    </row>
    <row r="215" spans="1:10" ht="14.25" customHeight="1" x14ac:dyDescent="0.3">
      <c r="A215" s="1">
        <v>44273</v>
      </c>
      <c r="B215" s="2" t="s">
        <v>145</v>
      </c>
      <c r="C215" s="2" t="s">
        <v>64</v>
      </c>
      <c r="D215" s="2" t="s">
        <v>10</v>
      </c>
      <c r="E215" s="2" t="s">
        <v>19</v>
      </c>
      <c r="F215" s="2">
        <v>8.02</v>
      </c>
      <c r="G215" s="2">
        <v>3</v>
      </c>
      <c r="H215" s="2">
        <v>1</v>
      </c>
      <c r="I215" t="str">
        <f t="shared" si="6"/>
        <v>Mar</v>
      </c>
      <c r="J215">
        <f t="shared" si="7"/>
        <v>2021</v>
      </c>
    </row>
    <row r="216" spans="1:10" ht="14.25" customHeight="1" x14ac:dyDescent="0.3">
      <c r="A216" s="1">
        <v>44273</v>
      </c>
      <c r="B216" s="2" t="s">
        <v>145</v>
      </c>
      <c r="C216" s="2" t="s">
        <v>64</v>
      </c>
      <c r="D216" s="2" t="s">
        <v>26</v>
      </c>
      <c r="E216" s="2" t="s">
        <v>32</v>
      </c>
      <c r="F216" s="2">
        <v>30.77</v>
      </c>
      <c r="G216" s="2">
        <v>2</v>
      </c>
      <c r="H216" s="2">
        <v>8.08</v>
      </c>
      <c r="I216" t="str">
        <f t="shared" si="6"/>
        <v>Mar</v>
      </c>
      <c r="J216">
        <f t="shared" si="7"/>
        <v>2021</v>
      </c>
    </row>
    <row r="217" spans="1:10" ht="14.25" customHeight="1" x14ac:dyDescent="0.3">
      <c r="A217" s="1">
        <v>44273</v>
      </c>
      <c r="B217" s="2" t="s">
        <v>145</v>
      </c>
      <c r="C217" s="2" t="s">
        <v>64</v>
      </c>
      <c r="D217" s="2" t="s">
        <v>10</v>
      </c>
      <c r="E217" s="2" t="s">
        <v>30</v>
      </c>
      <c r="F217" s="2">
        <v>18.940000000000001</v>
      </c>
      <c r="G217" s="2">
        <v>3</v>
      </c>
      <c r="H217" s="2">
        <v>5.92</v>
      </c>
      <c r="I217" t="str">
        <f t="shared" si="6"/>
        <v>Mar</v>
      </c>
      <c r="J217">
        <f t="shared" si="7"/>
        <v>2021</v>
      </c>
    </row>
    <row r="218" spans="1:10" ht="14.25" customHeight="1" x14ac:dyDescent="0.3">
      <c r="A218" s="1">
        <v>44273</v>
      </c>
      <c r="B218" s="2" t="s">
        <v>145</v>
      </c>
      <c r="C218" s="2" t="s">
        <v>64</v>
      </c>
      <c r="D218" s="2" t="s">
        <v>26</v>
      </c>
      <c r="E218" s="2" t="s">
        <v>32</v>
      </c>
      <c r="F218" s="2">
        <v>122.35</v>
      </c>
      <c r="G218" s="2">
        <v>3</v>
      </c>
      <c r="H218" s="2">
        <v>15.29</v>
      </c>
      <c r="I218" t="str">
        <f t="shared" si="6"/>
        <v>Mar</v>
      </c>
      <c r="J218">
        <f t="shared" si="7"/>
        <v>2021</v>
      </c>
    </row>
    <row r="219" spans="1:10" ht="14.25" customHeight="1" x14ac:dyDescent="0.3">
      <c r="A219" s="1">
        <v>44273</v>
      </c>
      <c r="B219" s="2" t="s">
        <v>146</v>
      </c>
      <c r="C219" s="2" t="s">
        <v>21</v>
      </c>
      <c r="D219" s="2" t="s">
        <v>26</v>
      </c>
      <c r="E219" s="2" t="s">
        <v>45</v>
      </c>
      <c r="F219" s="2">
        <v>1198.33</v>
      </c>
      <c r="G219" s="2">
        <v>10</v>
      </c>
      <c r="H219" s="2">
        <v>70.489999999999995</v>
      </c>
      <c r="I219" t="str">
        <f t="shared" si="6"/>
        <v>Mar</v>
      </c>
      <c r="J219">
        <f t="shared" si="7"/>
        <v>2021</v>
      </c>
    </row>
    <row r="220" spans="1:10" ht="14.25" customHeight="1" x14ac:dyDescent="0.3">
      <c r="A220" s="1">
        <v>44273</v>
      </c>
      <c r="B220" s="2" t="s">
        <v>147</v>
      </c>
      <c r="C220" s="2" t="s">
        <v>21</v>
      </c>
      <c r="D220" s="2" t="s">
        <v>26</v>
      </c>
      <c r="E220" s="2" t="s">
        <v>32</v>
      </c>
      <c r="F220" s="2">
        <v>111</v>
      </c>
      <c r="G220" s="2">
        <v>2</v>
      </c>
      <c r="H220" s="2">
        <v>14.43</v>
      </c>
      <c r="I220" t="str">
        <f t="shared" si="6"/>
        <v>Mar</v>
      </c>
      <c r="J220">
        <f t="shared" si="7"/>
        <v>2021</v>
      </c>
    </row>
    <row r="221" spans="1:10" ht="14.25" customHeight="1" x14ac:dyDescent="0.3">
      <c r="A221" s="1">
        <v>44273</v>
      </c>
      <c r="B221" s="2" t="s">
        <v>147</v>
      </c>
      <c r="C221" s="2" t="s">
        <v>21</v>
      </c>
      <c r="D221" s="2" t="s">
        <v>28</v>
      </c>
      <c r="E221" s="2" t="s">
        <v>136</v>
      </c>
      <c r="F221" s="2">
        <v>1279.97</v>
      </c>
      <c r="G221" s="2">
        <v>4</v>
      </c>
      <c r="H221" s="2">
        <v>415.99</v>
      </c>
      <c r="I221" t="str">
        <f t="shared" si="6"/>
        <v>Mar</v>
      </c>
      <c r="J221">
        <f t="shared" si="7"/>
        <v>2021</v>
      </c>
    </row>
    <row r="222" spans="1:10" ht="14.25" customHeight="1" x14ac:dyDescent="0.3">
      <c r="A222" s="1">
        <v>44273</v>
      </c>
      <c r="B222" s="2" t="s">
        <v>147</v>
      </c>
      <c r="C222" s="2" t="s">
        <v>21</v>
      </c>
      <c r="D222" s="2" t="s">
        <v>10</v>
      </c>
      <c r="E222" s="2" t="s">
        <v>15</v>
      </c>
      <c r="F222" s="2">
        <v>1856.19</v>
      </c>
      <c r="G222" s="2">
        <v>7</v>
      </c>
      <c r="H222" s="2">
        <v>334.11</v>
      </c>
      <c r="I222" t="str">
        <f t="shared" si="6"/>
        <v>Mar</v>
      </c>
      <c r="J222">
        <f t="shared" si="7"/>
        <v>2021</v>
      </c>
    </row>
    <row r="223" spans="1:10" ht="14.25" customHeight="1" x14ac:dyDescent="0.3">
      <c r="A223" s="1">
        <v>44274</v>
      </c>
      <c r="B223" s="2" t="s">
        <v>148</v>
      </c>
      <c r="C223" s="2" t="s">
        <v>64</v>
      </c>
      <c r="D223" s="2" t="s">
        <v>28</v>
      </c>
      <c r="E223" s="2" t="s">
        <v>29</v>
      </c>
      <c r="F223" s="2">
        <v>323.98</v>
      </c>
      <c r="G223" s="2">
        <v>3</v>
      </c>
      <c r="H223" s="2">
        <v>28.35</v>
      </c>
      <c r="I223" t="str">
        <f t="shared" si="6"/>
        <v>Mar</v>
      </c>
      <c r="J223">
        <f t="shared" si="7"/>
        <v>2021</v>
      </c>
    </row>
    <row r="224" spans="1:10" ht="14.25" customHeight="1" x14ac:dyDescent="0.3">
      <c r="A224" s="1">
        <v>44274</v>
      </c>
      <c r="B224" s="2" t="s">
        <v>148</v>
      </c>
      <c r="C224" s="2" t="s">
        <v>64</v>
      </c>
      <c r="D224" s="2" t="s">
        <v>10</v>
      </c>
      <c r="E224" s="2" t="s">
        <v>14</v>
      </c>
      <c r="F224" s="2">
        <v>11.81</v>
      </c>
      <c r="G224" s="2">
        <v>4</v>
      </c>
      <c r="H224" s="2">
        <v>3.99</v>
      </c>
      <c r="I224" t="str">
        <f t="shared" si="6"/>
        <v>Mar</v>
      </c>
      <c r="J224">
        <f t="shared" si="7"/>
        <v>2021</v>
      </c>
    </row>
    <row r="225" spans="1:10" ht="14.25" customHeight="1" x14ac:dyDescent="0.3">
      <c r="A225" s="1">
        <v>44274</v>
      </c>
      <c r="B225" s="2" t="s">
        <v>148</v>
      </c>
      <c r="C225" s="2" t="s">
        <v>64</v>
      </c>
      <c r="D225" s="2" t="s">
        <v>10</v>
      </c>
      <c r="E225" s="2" t="s">
        <v>15</v>
      </c>
      <c r="F225" s="2">
        <v>26.16</v>
      </c>
      <c r="G225" s="2">
        <v>3</v>
      </c>
      <c r="H225" s="2">
        <v>1.96</v>
      </c>
      <c r="I225" t="str">
        <f t="shared" si="6"/>
        <v>Mar</v>
      </c>
      <c r="J225">
        <f t="shared" si="7"/>
        <v>2021</v>
      </c>
    </row>
    <row r="226" spans="1:10" ht="14.25" customHeight="1" x14ac:dyDescent="0.3">
      <c r="A226" s="1">
        <v>44274</v>
      </c>
      <c r="B226" s="2" t="s">
        <v>148</v>
      </c>
      <c r="C226" s="2" t="s">
        <v>64</v>
      </c>
      <c r="D226" s="2" t="s">
        <v>10</v>
      </c>
      <c r="E226" s="2" t="s">
        <v>16</v>
      </c>
      <c r="F226" s="2">
        <v>33.57</v>
      </c>
      <c r="G226" s="2">
        <v>5</v>
      </c>
      <c r="H226" s="2">
        <v>-25.74</v>
      </c>
      <c r="I226" t="str">
        <f t="shared" si="6"/>
        <v>Mar</v>
      </c>
      <c r="J226">
        <f t="shared" si="7"/>
        <v>2021</v>
      </c>
    </row>
    <row r="227" spans="1:10" ht="14.25" customHeight="1" x14ac:dyDescent="0.3">
      <c r="A227" s="1">
        <v>44274</v>
      </c>
      <c r="B227" s="2" t="s">
        <v>148</v>
      </c>
      <c r="C227" s="2" t="s">
        <v>64</v>
      </c>
      <c r="D227" s="2" t="s">
        <v>26</v>
      </c>
      <c r="E227" s="2" t="s">
        <v>32</v>
      </c>
      <c r="F227" s="2">
        <v>4.99</v>
      </c>
      <c r="G227" s="2">
        <v>3</v>
      </c>
      <c r="H227" s="2">
        <v>1.37</v>
      </c>
      <c r="I227" t="str">
        <f t="shared" si="6"/>
        <v>Mar</v>
      </c>
      <c r="J227">
        <f t="shared" si="7"/>
        <v>2021</v>
      </c>
    </row>
    <row r="228" spans="1:10" ht="14.25" customHeight="1" x14ac:dyDescent="0.3">
      <c r="A228" s="1">
        <v>44274</v>
      </c>
      <c r="B228" s="2" t="s">
        <v>148</v>
      </c>
      <c r="C228" s="2" t="s">
        <v>64</v>
      </c>
      <c r="D228" s="2" t="s">
        <v>26</v>
      </c>
      <c r="E228" s="2" t="s">
        <v>32</v>
      </c>
      <c r="F228" s="2">
        <v>20.02</v>
      </c>
      <c r="G228" s="2">
        <v>3</v>
      </c>
      <c r="H228" s="2">
        <v>5.5</v>
      </c>
      <c r="I228" t="str">
        <f t="shared" si="6"/>
        <v>Mar</v>
      </c>
      <c r="J228">
        <f t="shared" si="7"/>
        <v>2021</v>
      </c>
    </row>
    <row r="229" spans="1:10" ht="14.25" customHeight="1" x14ac:dyDescent="0.3">
      <c r="A229" s="1">
        <v>44274</v>
      </c>
      <c r="B229" s="2" t="s">
        <v>148</v>
      </c>
      <c r="C229" s="2" t="s">
        <v>64</v>
      </c>
      <c r="D229" s="2" t="s">
        <v>28</v>
      </c>
      <c r="E229" s="2" t="s">
        <v>34</v>
      </c>
      <c r="F229" s="2">
        <v>170.24</v>
      </c>
      <c r="G229" s="2">
        <v>2</v>
      </c>
      <c r="H229" s="2">
        <v>53.2</v>
      </c>
      <c r="I229" t="str">
        <f t="shared" si="6"/>
        <v>Mar</v>
      </c>
      <c r="J229">
        <f t="shared" si="7"/>
        <v>2021</v>
      </c>
    </row>
    <row r="230" spans="1:10" ht="14.25" customHeight="1" x14ac:dyDescent="0.3">
      <c r="A230" s="1">
        <v>44276</v>
      </c>
      <c r="B230" s="2" t="s">
        <v>149</v>
      </c>
      <c r="C230" s="2" t="s">
        <v>47</v>
      </c>
      <c r="D230" s="2" t="s">
        <v>10</v>
      </c>
      <c r="E230" s="2" t="s">
        <v>19</v>
      </c>
      <c r="F230" s="2">
        <v>7.41</v>
      </c>
      <c r="G230" s="2">
        <v>2</v>
      </c>
      <c r="H230" s="2">
        <v>1.2</v>
      </c>
      <c r="I230" t="str">
        <f t="shared" si="6"/>
        <v>Mar</v>
      </c>
      <c r="J230">
        <f t="shared" si="7"/>
        <v>2021</v>
      </c>
    </row>
    <row r="231" spans="1:10" ht="14.25" customHeight="1" x14ac:dyDescent="0.3">
      <c r="A231" s="1">
        <v>44276</v>
      </c>
      <c r="B231" s="2" t="s">
        <v>149</v>
      </c>
      <c r="C231" s="2" t="s">
        <v>47</v>
      </c>
      <c r="D231" s="2" t="s">
        <v>10</v>
      </c>
      <c r="E231" s="2" t="s">
        <v>19</v>
      </c>
      <c r="F231" s="2">
        <v>6.05</v>
      </c>
      <c r="G231" s="2">
        <v>3</v>
      </c>
      <c r="H231" s="2">
        <v>1.59</v>
      </c>
      <c r="I231" t="str">
        <f t="shared" si="6"/>
        <v>Mar</v>
      </c>
      <c r="J231">
        <f t="shared" si="7"/>
        <v>2021</v>
      </c>
    </row>
    <row r="232" spans="1:10" ht="14.25" customHeight="1" x14ac:dyDescent="0.3">
      <c r="A232" s="1">
        <v>44276</v>
      </c>
      <c r="B232" s="2" t="s">
        <v>150</v>
      </c>
      <c r="C232" s="2" t="s">
        <v>115</v>
      </c>
      <c r="D232" s="2" t="s">
        <v>10</v>
      </c>
      <c r="E232" s="2" t="s">
        <v>15</v>
      </c>
      <c r="F232" s="2">
        <v>16.27</v>
      </c>
      <c r="G232" s="2">
        <v>1</v>
      </c>
      <c r="H232" s="2">
        <v>-3.86</v>
      </c>
      <c r="I232" t="str">
        <f t="shared" si="6"/>
        <v>Mar</v>
      </c>
      <c r="J232">
        <f t="shared" si="7"/>
        <v>2021</v>
      </c>
    </row>
    <row r="233" spans="1:10" ht="14.25" customHeight="1" x14ac:dyDescent="0.3">
      <c r="A233" s="1">
        <v>44276</v>
      </c>
      <c r="B233" s="2" t="s">
        <v>151</v>
      </c>
      <c r="C233" s="2" t="s">
        <v>36</v>
      </c>
      <c r="D233" s="2" t="s">
        <v>28</v>
      </c>
      <c r="E233" s="2" t="s">
        <v>29</v>
      </c>
      <c r="F233" s="2">
        <v>3499.93</v>
      </c>
      <c r="G233" s="2">
        <v>7</v>
      </c>
      <c r="H233" s="2">
        <v>909.98</v>
      </c>
      <c r="I233" t="str">
        <f t="shared" si="6"/>
        <v>Mar</v>
      </c>
      <c r="J233">
        <f t="shared" si="7"/>
        <v>2021</v>
      </c>
    </row>
    <row r="234" spans="1:10" ht="14.25" customHeight="1" x14ac:dyDescent="0.3">
      <c r="A234" s="1">
        <v>44276</v>
      </c>
      <c r="B234" s="2" t="s">
        <v>151</v>
      </c>
      <c r="C234" s="2" t="s">
        <v>36</v>
      </c>
      <c r="D234" s="2" t="s">
        <v>10</v>
      </c>
      <c r="E234" s="2" t="s">
        <v>14</v>
      </c>
      <c r="F234" s="2">
        <v>14.4</v>
      </c>
      <c r="G234" s="2">
        <v>5</v>
      </c>
      <c r="H234" s="2">
        <v>6.62</v>
      </c>
      <c r="I234" t="str">
        <f t="shared" si="6"/>
        <v>Mar</v>
      </c>
      <c r="J234">
        <f t="shared" si="7"/>
        <v>2021</v>
      </c>
    </row>
    <row r="235" spans="1:10" ht="14.25" customHeight="1" x14ac:dyDescent="0.3">
      <c r="A235" s="1">
        <v>44276</v>
      </c>
      <c r="B235" s="2" t="s">
        <v>151</v>
      </c>
      <c r="C235" s="2" t="s">
        <v>36</v>
      </c>
      <c r="D235" s="2" t="s">
        <v>10</v>
      </c>
      <c r="E235" s="2" t="s">
        <v>11</v>
      </c>
      <c r="F235" s="2">
        <v>122.97</v>
      </c>
      <c r="G235" s="2">
        <v>3</v>
      </c>
      <c r="H235" s="2">
        <v>60.26</v>
      </c>
      <c r="I235" t="str">
        <f t="shared" si="6"/>
        <v>Mar</v>
      </c>
      <c r="J235">
        <f t="shared" si="7"/>
        <v>2021</v>
      </c>
    </row>
    <row r="236" spans="1:10" ht="14.25" customHeight="1" x14ac:dyDescent="0.3">
      <c r="A236" s="1">
        <v>44276</v>
      </c>
      <c r="B236" s="2" t="s">
        <v>151</v>
      </c>
      <c r="C236" s="2" t="s">
        <v>36</v>
      </c>
      <c r="D236" s="2" t="s">
        <v>10</v>
      </c>
      <c r="E236" s="2" t="s">
        <v>19</v>
      </c>
      <c r="F236" s="2">
        <v>9.32</v>
      </c>
      <c r="G236" s="2">
        <v>4</v>
      </c>
      <c r="H236" s="2">
        <v>2.7</v>
      </c>
      <c r="I236" t="str">
        <f t="shared" si="6"/>
        <v>Mar</v>
      </c>
      <c r="J236">
        <f t="shared" si="7"/>
        <v>2021</v>
      </c>
    </row>
    <row r="237" spans="1:10" ht="14.25" customHeight="1" x14ac:dyDescent="0.3">
      <c r="A237" s="1">
        <v>44276</v>
      </c>
      <c r="B237" s="2" t="s">
        <v>151</v>
      </c>
      <c r="C237" s="2" t="s">
        <v>36</v>
      </c>
      <c r="D237" s="2" t="s">
        <v>10</v>
      </c>
      <c r="E237" s="2" t="s">
        <v>16</v>
      </c>
      <c r="F237" s="2">
        <v>122.94</v>
      </c>
      <c r="G237" s="2">
        <v>3</v>
      </c>
      <c r="H237" s="2">
        <v>59.01</v>
      </c>
      <c r="I237" t="str">
        <f t="shared" si="6"/>
        <v>Mar</v>
      </c>
      <c r="J237">
        <f t="shared" si="7"/>
        <v>2021</v>
      </c>
    </row>
    <row r="238" spans="1:10" ht="14.25" customHeight="1" x14ac:dyDescent="0.3">
      <c r="A238" s="1">
        <v>44276</v>
      </c>
      <c r="B238" s="2" t="s">
        <v>152</v>
      </c>
      <c r="C238" s="2" t="s">
        <v>62</v>
      </c>
      <c r="D238" s="2" t="s">
        <v>10</v>
      </c>
      <c r="E238" s="2" t="s">
        <v>14</v>
      </c>
      <c r="F238" s="2">
        <v>59.2</v>
      </c>
      <c r="G238" s="2">
        <v>5</v>
      </c>
      <c r="H238" s="2">
        <v>22.2</v>
      </c>
      <c r="I238" t="str">
        <f t="shared" si="6"/>
        <v>Mar</v>
      </c>
      <c r="J238">
        <f t="shared" si="7"/>
        <v>2021</v>
      </c>
    </row>
    <row r="239" spans="1:10" ht="14.25" customHeight="1" x14ac:dyDescent="0.3">
      <c r="A239" s="1">
        <v>44276</v>
      </c>
      <c r="B239" s="2" t="s">
        <v>152</v>
      </c>
      <c r="C239" s="2" t="s">
        <v>62</v>
      </c>
      <c r="D239" s="2" t="s">
        <v>26</v>
      </c>
      <c r="E239" s="2" t="s">
        <v>32</v>
      </c>
      <c r="F239" s="2">
        <v>32.950000000000003</v>
      </c>
      <c r="G239" s="2">
        <v>3</v>
      </c>
      <c r="H239" s="2">
        <v>6.59</v>
      </c>
      <c r="I239" t="str">
        <f t="shared" si="6"/>
        <v>Mar</v>
      </c>
      <c r="J239">
        <f t="shared" si="7"/>
        <v>2021</v>
      </c>
    </row>
    <row r="240" spans="1:10" ht="14.25" customHeight="1" x14ac:dyDescent="0.3">
      <c r="A240" s="1">
        <v>44276</v>
      </c>
      <c r="B240" s="2" t="s">
        <v>152</v>
      </c>
      <c r="C240" s="2" t="s">
        <v>62</v>
      </c>
      <c r="D240" s="2" t="s">
        <v>26</v>
      </c>
      <c r="E240" s="2" t="s">
        <v>27</v>
      </c>
      <c r="F240" s="2">
        <v>218.38</v>
      </c>
      <c r="G240" s="2">
        <v>3</v>
      </c>
      <c r="H240" s="2">
        <v>-10.92</v>
      </c>
      <c r="I240" t="str">
        <f t="shared" si="6"/>
        <v>Mar</v>
      </c>
      <c r="J240">
        <f t="shared" si="7"/>
        <v>2021</v>
      </c>
    </row>
    <row r="241" spans="1:10" ht="14.25" customHeight="1" x14ac:dyDescent="0.3">
      <c r="A241" s="1">
        <v>44277</v>
      </c>
      <c r="B241" s="2" t="s">
        <v>153</v>
      </c>
      <c r="C241" s="2" t="s">
        <v>115</v>
      </c>
      <c r="D241" s="2" t="s">
        <v>10</v>
      </c>
      <c r="E241" s="2" t="s">
        <v>16</v>
      </c>
      <c r="F241" s="2">
        <v>7.64</v>
      </c>
      <c r="G241" s="2">
        <v>4</v>
      </c>
      <c r="H241" s="2">
        <v>-5.86</v>
      </c>
      <c r="I241" t="str">
        <f t="shared" si="6"/>
        <v>Mar</v>
      </c>
      <c r="J241">
        <f t="shared" si="7"/>
        <v>2021</v>
      </c>
    </row>
    <row r="242" spans="1:10" ht="14.25" customHeight="1" x14ac:dyDescent="0.3">
      <c r="A242" s="1">
        <v>44277</v>
      </c>
      <c r="B242" s="2" t="s">
        <v>153</v>
      </c>
      <c r="C242" s="2" t="s">
        <v>115</v>
      </c>
      <c r="D242" s="2" t="s">
        <v>10</v>
      </c>
      <c r="E242" s="2" t="s">
        <v>16</v>
      </c>
      <c r="F242" s="2">
        <v>51.47</v>
      </c>
      <c r="G242" s="2">
        <v>5</v>
      </c>
      <c r="H242" s="2">
        <v>-39.46</v>
      </c>
      <c r="I242" t="str">
        <f t="shared" si="6"/>
        <v>Mar</v>
      </c>
      <c r="J242">
        <f t="shared" si="7"/>
        <v>2021</v>
      </c>
    </row>
    <row r="243" spans="1:10" ht="14.25" customHeight="1" x14ac:dyDescent="0.3">
      <c r="A243" s="1">
        <v>44277</v>
      </c>
      <c r="B243" s="2" t="s">
        <v>154</v>
      </c>
      <c r="C243" s="2" t="s">
        <v>55</v>
      </c>
      <c r="D243" s="2" t="s">
        <v>10</v>
      </c>
      <c r="E243" s="2" t="s">
        <v>11</v>
      </c>
      <c r="F243" s="2">
        <v>74.349999999999994</v>
      </c>
      <c r="G243" s="2">
        <v>3</v>
      </c>
      <c r="H243" s="2">
        <v>23.24</v>
      </c>
      <c r="I243" t="str">
        <f t="shared" si="6"/>
        <v>Mar</v>
      </c>
      <c r="J243">
        <f t="shared" si="7"/>
        <v>2021</v>
      </c>
    </row>
    <row r="244" spans="1:10" ht="14.25" customHeight="1" x14ac:dyDescent="0.3">
      <c r="A244" s="1">
        <v>44277</v>
      </c>
      <c r="B244" s="2" t="s">
        <v>154</v>
      </c>
      <c r="C244" s="2" t="s">
        <v>55</v>
      </c>
      <c r="D244" s="2" t="s">
        <v>26</v>
      </c>
      <c r="E244" s="2" t="s">
        <v>27</v>
      </c>
      <c r="F244" s="2">
        <v>314.35000000000002</v>
      </c>
      <c r="G244" s="2">
        <v>3</v>
      </c>
      <c r="H244" s="2">
        <v>-35.36</v>
      </c>
      <c r="I244" t="str">
        <f t="shared" si="6"/>
        <v>Mar</v>
      </c>
      <c r="J244">
        <f t="shared" si="7"/>
        <v>2021</v>
      </c>
    </row>
    <row r="245" spans="1:10" ht="14.25" customHeight="1" x14ac:dyDescent="0.3">
      <c r="A245" s="1">
        <v>44277</v>
      </c>
      <c r="B245" s="2" t="s">
        <v>155</v>
      </c>
      <c r="C245" s="2" t="s">
        <v>68</v>
      </c>
      <c r="D245" s="2" t="s">
        <v>10</v>
      </c>
      <c r="E245" s="2" t="s">
        <v>19</v>
      </c>
      <c r="F245" s="2">
        <v>16.28</v>
      </c>
      <c r="G245" s="2">
        <v>2</v>
      </c>
      <c r="H245" s="2">
        <v>6.51</v>
      </c>
      <c r="I245" t="str">
        <f t="shared" si="6"/>
        <v>Mar</v>
      </c>
      <c r="J245">
        <f t="shared" si="7"/>
        <v>2021</v>
      </c>
    </row>
    <row r="246" spans="1:10" ht="14.25" customHeight="1" x14ac:dyDescent="0.3">
      <c r="A246" s="1">
        <v>44278</v>
      </c>
      <c r="B246" s="2" t="s">
        <v>156</v>
      </c>
      <c r="C246" s="2" t="s">
        <v>21</v>
      </c>
      <c r="D246" s="2" t="s">
        <v>10</v>
      </c>
      <c r="E246" s="2" t="s">
        <v>15</v>
      </c>
      <c r="F246" s="2">
        <v>330.4</v>
      </c>
      <c r="G246" s="2">
        <v>2</v>
      </c>
      <c r="H246" s="2">
        <v>85.9</v>
      </c>
      <c r="I246" t="str">
        <f t="shared" si="6"/>
        <v>Mar</v>
      </c>
      <c r="J246">
        <f t="shared" si="7"/>
        <v>2021</v>
      </c>
    </row>
    <row r="247" spans="1:10" ht="14.25" customHeight="1" x14ac:dyDescent="0.3">
      <c r="A247" s="1">
        <v>44278</v>
      </c>
      <c r="B247" s="2" t="s">
        <v>156</v>
      </c>
      <c r="C247" s="2" t="s">
        <v>21</v>
      </c>
      <c r="D247" s="2" t="s">
        <v>28</v>
      </c>
      <c r="E247" s="2" t="s">
        <v>29</v>
      </c>
      <c r="F247" s="2">
        <v>604.75</v>
      </c>
      <c r="G247" s="2">
        <v>6</v>
      </c>
      <c r="H247" s="2">
        <v>37.799999999999997</v>
      </c>
      <c r="I247" t="str">
        <f t="shared" si="6"/>
        <v>Mar</v>
      </c>
      <c r="J247">
        <f t="shared" si="7"/>
        <v>2021</v>
      </c>
    </row>
    <row r="248" spans="1:10" ht="14.25" customHeight="1" x14ac:dyDescent="0.3">
      <c r="A248" s="1">
        <v>44278</v>
      </c>
      <c r="B248" s="2" t="s">
        <v>157</v>
      </c>
      <c r="C248" s="2" t="s">
        <v>64</v>
      </c>
      <c r="D248" s="2" t="s">
        <v>10</v>
      </c>
      <c r="E248" s="2" t="s">
        <v>14</v>
      </c>
      <c r="F248" s="2">
        <v>9.91</v>
      </c>
      <c r="G248" s="2">
        <v>3</v>
      </c>
      <c r="H248" s="2">
        <v>3.22</v>
      </c>
      <c r="I248" t="str">
        <f t="shared" si="6"/>
        <v>Mar</v>
      </c>
      <c r="J248">
        <f t="shared" si="7"/>
        <v>2021</v>
      </c>
    </row>
    <row r="249" spans="1:10" ht="14.25" customHeight="1" x14ac:dyDescent="0.3">
      <c r="A249" s="1">
        <v>44279</v>
      </c>
      <c r="B249" s="2" t="s">
        <v>158</v>
      </c>
      <c r="C249" s="2" t="s">
        <v>75</v>
      </c>
      <c r="D249" s="2" t="s">
        <v>10</v>
      </c>
      <c r="E249" s="2" t="s">
        <v>11</v>
      </c>
      <c r="F249" s="2">
        <v>24.9</v>
      </c>
      <c r="G249" s="2">
        <v>5</v>
      </c>
      <c r="H249" s="2">
        <v>11.7</v>
      </c>
      <c r="I249" t="str">
        <f t="shared" si="6"/>
        <v>Mar</v>
      </c>
      <c r="J249">
        <f t="shared" si="7"/>
        <v>2021</v>
      </c>
    </row>
    <row r="250" spans="1:10" ht="14.25" customHeight="1" x14ac:dyDescent="0.3">
      <c r="A250" s="1">
        <v>44279</v>
      </c>
      <c r="B250" s="2" t="s">
        <v>159</v>
      </c>
      <c r="C250" s="2" t="s">
        <v>21</v>
      </c>
      <c r="D250" s="2" t="s">
        <v>26</v>
      </c>
      <c r="E250" s="2" t="s">
        <v>32</v>
      </c>
      <c r="F250" s="2">
        <v>40.479999999999997</v>
      </c>
      <c r="G250" s="2">
        <v>2</v>
      </c>
      <c r="H250" s="2">
        <v>14.57</v>
      </c>
      <c r="I250" t="str">
        <f t="shared" si="6"/>
        <v>Mar</v>
      </c>
      <c r="J250">
        <f t="shared" si="7"/>
        <v>2021</v>
      </c>
    </row>
    <row r="251" spans="1:10" ht="14.25" customHeight="1" x14ac:dyDescent="0.3">
      <c r="A251" s="1">
        <v>44280</v>
      </c>
      <c r="B251" s="2" t="s">
        <v>142</v>
      </c>
      <c r="C251" s="2" t="s">
        <v>75</v>
      </c>
      <c r="D251" s="2" t="s">
        <v>26</v>
      </c>
      <c r="E251" s="2" t="s">
        <v>27</v>
      </c>
      <c r="F251" s="2">
        <v>366.79</v>
      </c>
      <c r="G251" s="2">
        <v>7</v>
      </c>
      <c r="H251" s="2">
        <v>65.209999999999994</v>
      </c>
      <c r="I251" t="str">
        <f t="shared" si="6"/>
        <v>Mar</v>
      </c>
      <c r="J251">
        <f t="shared" si="7"/>
        <v>2021</v>
      </c>
    </row>
    <row r="252" spans="1:10" ht="14.25" customHeight="1" x14ac:dyDescent="0.3">
      <c r="A252" s="1">
        <v>44280</v>
      </c>
      <c r="B252" s="2" t="s">
        <v>160</v>
      </c>
      <c r="C252" s="2" t="s">
        <v>21</v>
      </c>
      <c r="D252" s="2" t="s">
        <v>10</v>
      </c>
      <c r="E252" s="2" t="s">
        <v>19</v>
      </c>
      <c r="F252" s="2">
        <v>6.56</v>
      </c>
      <c r="G252" s="2">
        <v>2</v>
      </c>
      <c r="H252" s="2">
        <v>1.9</v>
      </c>
      <c r="I252" t="str">
        <f t="shared" si="6"/>
        <v>Mar</v>
      </c>
      <c r="J252">
        <f t="shared" si="7"/>
        <v>2021</v>
      </c>
    </row>
    <row r="253" spans="1:10" ht="14.25" customHeight="1" x14ac:dyDescent="0.3">
      <c r="A253" s="1">
        <v>44280</v>
      </c>
      <c r="B253" s="2" t="s">
        <v>160</v>
      </c>
      <c r="C253" s="2" t="s">
        <v>21</v>
      </c>
      <c r="D253" s="2" t="s">
        <v>10</v>
      </c>
      <c r="E253" s="2" t="s">
        <v>19</v>
      </c>
      <c r="F253" s="2">
        <v>14.88</v>
      </c>
      <c r="G253" s="2">
        <v>2</v>
      </c>
      <c r="H253" s="2">
        <v>3.72</v>
      </c>
      <c r="I253" t="str">
        <f t="shared" si="6"/>
        <v>Mar</v>
      </c>
      <c r="J253">
        <f t="shared" si="7"/>
        <v>2021</v>
      </c>
    </row>
    <row r="254" spans="1:10" ht="14.25" customHeight="1" x14ac:dyDescent="0.3">
      <c r="A254" s="1">
        <v>44280</v>
      </c>
      <c r="B254" s="2" t="s">
        <v>160</v>
      </c>
      <c r="C254" s="2" t="s">
        <v>21</v>
      </c>
      <c r="D254" s="2" t="s">
        <v>28</v>
      </c>
      <c r="E254" s="2" t="s">
        <v>34</v>
      </c>
      <c r="F254" s="2">
        <v>45.48</v>
      </c>
      <c r="G254" s="2">
        <v>4</v>
      </c>
      <c r="H254" s="2">
        <v>15.92</v>
      </c>
      <c r="I254" t="str">
        <f t="shared" si="6"/>
        <v>Mar</v>
      </c>
      <c r="J254">
        <f t="shared" si="7"/>
        <v>2021</v>
      </c>
    </row>
    <row r="255" spans="1:10" ht="14.25" customHeight="1" x14ac:dyDescent="0.3">
      <c r="A255" s="1">
        <v>44280</v>
      </c>
      <c r="B255" s="2" t="s">
        <v>160</v>
      </c>
      <c r="C255" s="2" t="s">
        <v>21</v>
      </c>
      <c r="D255" s="2" t="s">
        <v>10</v>
      </c>
      <c r="E255" s="2" t="s">
        <v>19</v>
      </c>
      <c r="F255" s="2">
        <v>25.44</v>
      </c>
      <c r="G255" s="2">
        <v>6</v>
      </c>
      <c r="H255" s="2">
        <v>9.92</v>
      </c>
      <c r="I255" t="str">
        <f t="shared" si="6"/>
        <v>Mar</v>
      </c>
      <c r="J255">
        <f t="shared" si="7"/>
        <v>2021</v>
      </c>
    </row>
    <row r="256" spans="1:10" ht="14.25" customHeight="1" x14ac:dyDescent="0.3">
      <c r="A256" s="1">
        <v>44281</v>
      </c>
      <c r="B256" s="2" t="s">
        <v>161</v>
      </c>
      <c r="C256" s="2" t="s">
        <v>21</v>
      </c>
      <c r="D256" s="2" t="s">
        <v>28</v>
      </c>
      <c r="E256" s="2" t="s">
        <v>34</v>
      </c>
      <c r="F256" s="2">
        <v>66.3</v>
      </c>
      <c r="G256" s="2">
        <v>3</v>
      </c>
      <c r="H256" s="2">
        <v>8.6199999999999992</v>
      </c>
      <c r="I256" t="str">
        <f t="shared" si="6"/>
        <v>Mar</v>
      </c>
      <c r="J256">
        <f t="shared" si="7"/>
        <v>2021</v>
      </c>
    </row>
    <row r="257" spans="1:10" ht="14.25" customHeight="1" x14ac:dyDescent="0.3">
      <c r="A257" s="1">
        <v>44281</v>
      </c>
      <c r="B257" s="2" t="s">
        <v>162</v>
      </c>
      <c r="C257" s="2" t="s">
        <v>21</v>
      </c>
      <c r="D257" s="2" t="s">
        <v>10</v>
      </c>
      <c r="E257" s="2" t="s">
        <v>19</v>
      </c>
      <c r="F257" s="2">
        <v>3.36</v>
      </c>
      <c r="G257" s="2">
        <v>2</v>
      </c>
      <c r="H257" s="2">
        <v>0.84</v>
      </c>
      <c r="I257" t="str">
        <f t="shared" si="6"/>
        <v>Mar</v>
      </c>
      <c r="J257">
        <f t="shared" si="7"/>
        <v>2021</v>
      </c>
    </row>
    <row r="258" spans="1:10" ht="14.25" customHeight="1" x14ac:dyDescent="0.3">
      <c r="A258" s="1">
        <v>44281</v>
      </c>
      <c r="B258" s="2" t="s">
        <v>162</v>
      </c>
      <c r="C258" s="2" t="s">
        <v>21</v>
      </c>
      <c r="D258" s="2" t="s">
        <v>10</v>
      </c>
      <c r="E258" s="2" t="s">
        <v>16</v>
      </c>
      <c r="F258" s="2">
        <v>27.94</v>
      </c>
      <c r="G258" s="2">
        <v>4</v>
      </c>
      <c r="H258" s="2">
        <v>9.43</v>
      </c>
      <c r="I258" t="str">
        <f t="shared" si="6"/>
        <v>Mar</v>
      </c>
      <c r="J258">
        <f t="shared" si="7"/>
        <v>2021</v>
      </c>
    </row>
    <row r="259" spans="1:10" ht="14.25" customHeight="1" x14ac:dyDescent="0.3">
      <c r="A259" s="1">
        <v>44281</v>
      </c>
      <c r="B259" s="2" t="s">
        <v>162</v>
      </c>
      <c r="C259" s="2" t="s">
        <v>21</v>
      </c>
      <c r="D259" s="2" t="s">
        <v>28</v>
      </c>
      <c r="E259" s="2" t="s">
        <v>29</v>
      </c>
      <c r="F259" s="2">
        <v>28.78</v>
      </c>
      <c r="G259" s="2">
        <v>2</v>
      </c>
      <c r="H259" s="2">
        <v>2.88</v>
      </c>
      <c r="I259" t="str">
        <f t="shared" ref="I259:I322" si="8">TEXT(A259,"mmm")</f>
        <v>Mar</v>
      </c>
      <c r="J259">
        <f t="shared" ref="J259:J322" si="9">YEAR(A259)</f>
        <v>2021</v>
      </c>
    </row>
    <row r="260" spans="1:10" ht="14.25" customHeight="1" x14ac:dyDescent="0.3">
      <c r="A260" s="1">
        <v>44281</v>
      </c>
      <c r="B260" s="2" t="s">
        <v>163</v>
      </c>
      <c r="C260" s="2" t="s">
        <v>21</v>
      </c>
      <c r="D260" s="2" t="s">
        <v>10</v>
      </c>
      <c r="E260" s="2" t="s">
        <v>14</v>
      </c>
      <c r="F260" s="2">
        <v>18.75</v>
      </c>
      <c r="G260" s="2">
        <v>5</v>
      </c>
      <c r="H260" s="2">
        <v>9</v>
      </c>
      <c r="I260" t="str">
        <f t="shared" si="8"/>
        <v>Mar</v>
      </c>
      <c r="J260">
        <f t="shared" si="9"/>
        <v>2021</v>
      </c>
    </row>
    <row r="261" spans="1:10" ht="14.25" customHeight="1" x14ac:dyDescent="0.3">
      <c r="A261" s="1">
        <v>44283</v>
      </c>
      <c r="B261" s="2" t="s">
        <v>164</v>
      </c>
      <c r="C261" s="2" t="s">
        <v>165</v>
      </c>
      <c r="D261" s="2" t="s">
        <v>10</v>
      </c>
      <c r="E261" s="2" t="s">
        <v>41</v>
      </c>
      <c r="F261" s="2">
        <v>6.12</v>
      </c>
      <c r="G261" s="2">
        <v>3</v>
      </c>
      <c r="H261" s="2">
        <v>2.88</v>
      </c>
      <c r="I261" t="str">
        <f t="shared" si="8"/>
        <v>Mar</v>
      </c>
      <c r="J261">
        <f t="shared" si="9"/>
        <v>2021</v>
      </c>
    </row>
    <row r="262" spans="1:10" ht="14.25" customHeight="1" x14ac:dyDescent="0.3">
      <c r="A262" s="1">
        <v>44283</v>
      </c>
      <c r="B262" s="2" t="s">
        <v>164</v>
      </c>
      <c r="C262" s="2" t="s">
        <v>165</v>
      </c>
      <c r="D262" s="2" t="s">
        <v>26</v>
      </c>
      <c r="E262" s="2" t="s">
        <v>73</v>
      </c>
      <c r="F262" s="2">
        <v>1184.72</v>
      </c>
      <c r="G262" s="2">
        <v>4</v>
      </c>
      <c r="H262" s="2">
        <v>106.62</v>
      </c>
      <c r="I262" t="str">
        <f t="shared" si="8"/>
        <v>Mar</v>
      </c>
      <c r="J262">
        <f t="shared" si="9"/>
        <v>2021</v>
      </c>
    </row>
    <row r="263" spans="1:10" ht="14.25" customHeight="1" x14ac:dyDescent="0.3">
      <c r="A263" s="1">
        <v>44283</v>
      </c>
      <c r="B263" s="2" t="s">
        <v>166</v>
      </c>
      <c r="C263" s="2" t="s">
        <v>167</v>
      </c>
      <c r="D263" s="2" t="s">
        <v>28</v>
      </c>
      <c r="E263" s="2" t="s">
        <v>29</v>
      </c>
      <c r="F263" s="2">
        <v>302.38</v>
      </c>
      <c r="G263" s="2">
        <v>3</v>
      </c>
      <c r="H263" s="2">
        <v>22.68</v>
      </c>
      <c r="I263" t="str">
        <f t="shared" si="8"/>
        <v>Mar</v>
      </c>
      <c r="J263">
        <f t="shared" si="9"/>
        <v>2021</v>
      </c>
    </row>
    <row r="264" spans="1:10" ht="14.25" customHeight="1" x14ac:dyDescent="0.3">
      <c r="A264" s="1">
        <v>44283</v>
      </c>
      <c r="B264" s="2" t="s">
        <v>168</v>
      </c>
      <c r="C264" s="2" t="s">
        <v>47</v>
      </c>
      <c r="D264" s="2" t="s">
        <v>26</v>
      </c>
      <c r="E264" s="2" t="s">
        <v>73</v>
      </c>
      <c r="F264" s="2">
        <v>330.59</v>
      </c>
      <c r="G264" s="2">
        <v>1</v>
      </c>
      <c r="H264" s="2">
        <v>-143.25</v>
      </c>
      <c r="I264" t="str">
        <f t="shared" si="8"/>
        <v>Mar</v>
      </c>
      <c r="J264">
        <f t="shared" si="9"/>
        <v>2021</v>
      </c>
    </row>
    <row r="265" spans="1:10" ht="14.25" customHeight="1" x14ac:dyDescent="0.3">
      <c r="A265" s="1">
        <v>44284</v>
      </c>
      <c r="B265" s="2" t="s">
        <v>169</v>
      </c>
      <c r="C265" s="2" t="s">
        <v>9</v>
      </c>
      <c r="D265" s="2" t="s">
        <v>26</v>
      </c>
      <c r="E265" s="2" t="s">
        <v>73</v>
      </c>
      <c r="F265" s="2">
        <v>890.84</v>
      </c>
      <c r="G265" s="2">
        <v>3</v>
      </c>
      <c r="H265" s="2">
        <v>-152.72</v>
      </c>
      <c r="I265" t="str">
        <f t="shared" si="8"/>
        <v>Mar</v>
      </c>
      <c r="J265">
        <f t="shared" si="9"/>
        <v>2021</v>
      </c>
    </row>
    <row r="266" spans="1:10" ht="14.25" customHeight="1" x14ac:dyDescent="0.3">
      <c r="A266" s="1">
        <v>44285</v>
      </c>
      <c r="B266" s="2" t="s">
        <v>170</v>
      </c>
      <c r="C266" s="2" t="s">
        <v>75</v>
      </c>
      <c r="D266" s="2" t="s">
        <v>10</v>
      </c>
      <c r="E266" s="2" t="s">
        <v>19</v>
      </c>
      <c r="F266" s="2">
        <v>49.65</v>
      </c>
      <c r="G266" s="2">
        <v>5</v>
      </c>
      <c r="H266" s="2">
        <v>20.85</v>
      </c>
      <c r="I266" t="str">
        <f t="shared" si="8"/>
        <v>Mar</v>
      </c>
      <c r="J266">
        <f t="shared" si="9"/>
        <v>2021</v>
      </c>
    </row>
    <row r="267" spans="1:10" ht="14.25" customHeight="1" x14ac:dyDescent="0.3">
      <c r="A267" s="1">
        <v>44285</v>
      </c>
      <c r="B267" s="2" t="s">
        <v>171</v>
      </c>
      <c r="C267" s="2" t="s">
        <v>82</v>
      </c>
      <c r="D267" s="2" t="s">
        <v>10</v>
      </c>
      <c r="E267" s="2" t="s">
        <v>15</v>
      </c>
      <c r="F267" s="2">
        <v>15.84</v>
      </c>
      <c r="G267" s="2">
        <v>3</v>
      </c>
      <c r="H267" s="2">
        <v>0</v>
      </c>
      <c r="I267" t="str">
        <f t="shared" si="8"/>
        <v>Mar</v>
      </c>
      <c r="J267">
        <f t="shared" si="9"/>
        <v>2021</v>
      </c>
    </row>
    <row r="268" spans="1:10" ht="14.25" customHeight="1" x14ac:dyDescent="0.3">
      <c r="A268" s="1">
        <v>44285</v>
      </c>
      <c r="B268" s="2" t="s">
        <v>171</v>
      </c>
      <c r="C268" s="2" t="s">
        <v>82</v>
      </c>
      <c r="D268" s="2" t="s">
        <v>10</v>
      </c>
      <c r="E268" s="2" t="s">
        <v>14</v>
      </c>
      <c r="F268" s="2">
        <v>44.4</v>
      </c>
      <c r="G268" s="2">
        <v>3</v>
      </c>
      <c r="H268" s="2">
        <v>22.2</v>
      </c>
      <c r="I268" t="str">
        <f t="shared" si="8"/>
        <v>Mar</v>
      </c>
      <c r="J268">
        <f t="shared" si="9"/>
        <v>2021</v>
      </c>
    </row>
    <row r="269" spans="1:10" ht="14.25" customHeight="1" x14ac:dyDescent="0.3">
      <c r="A269" s="1">
        <v>44285</v>
      </c>
      <c r="B269" s="2" t="s">
        <v>172</v>
      </c>
      <c r="C269" s="2" t="s">
        <v>75</v>
      </c>
      <c r="D269" s="2" t="s">
        <v>10</v>
      </c>
      <c r="E269" s="2" t="s">
        <v>19</v>
      </c>
      <c r="F269" s="2">
        <v>10.5</v>
      </c>
      <c r="G269" s="2">
        <v>5</v>
      </c>
      <c r="H269" s="2">
        <v>2.94</v>
      </c>
      <c r="I269" t="str">
        <f t="shared" si="8"/>
        <v>Mar</v>
      </c>
      <c r="J269">
        <f t="shared" si="9"/>
        <v>2021</v>
      </c>
    </row>
    <row r="270" spans="1:10" ht="14.25" customHeight="1" x14ac:dyDescent="0.3">
      <c r="A270" s="1">
        <v>44285</v>
      </c>
      <c r="B270" s="2" t="s">
        <v>90</v>
      </c>
      <c r="C270" s="2" t="s">
        <v>21</v>
      </c>
      <c r="D270" s="2" t="s">
        <v>26</v>
      </c>
      <c r="E270" s="2" t="s">
        <v>45</v>
      </c>
      <c r="F270" s="2">
        <v>205.67</v>
      </c>
      <c r="G270" s="2">
        <v>2</v>
      </c>
      <c r="H270" s="2">
        <v>-12.1</v>
      </c>
      <c r="I270" t="str">
        <f t="shared" si="8"/>
        <v>Mar</v>
      </c>
      <c r="J270">
        <f t="shared" si="9"/>
        <v>2021</v>
      </c>
    </row>
    <row r="271" spans="1:10" ht="14.25" customHeight="1" x14ac:dyDescent="0.3">
      <c r="A271" s="1">
        <v>44285</v>
      </c>
      <c r="B271" s="2" t="s">
        <v>173</v>
      </c>
      <c r="C271" s="2" t="s">
        <v>9</v>
      </c>
      <c r="D271" s="2" t="s">
        <v>10</v>
      </c>
      <c r="E271" s="2" t="s">
        <v>41</v>
      </c>
      <c r="F271" s="2">
        <v>335.72</v>
      </c>
      <c r="G271" s="2">
        <v>5</v>
      </c>
      <c r="H271" s="2">
        <v>113.31</v>
      </c>
      <c r="I271" t="str">
        <f t="shared" si="8"/>
        <v>Mar</v>
      </c>
      <c r="J271">
        <f t="shared" si="9"/>
        <v>2021</v>
      </c>
    </row>
    <row r="272" spans="1:10" ht="14.25" customHeight="1" x14ac:dyDescent="0.3">
      <c r="A272" s="1">
        <v>44285</v>
      </c>
      <c r="B272" s="2" t="s">
        <v>173</v>
      </c>
      <c r="C272" s="2" t="s">
        <v>9</v>
      </c>
      <c r="D272" s="2" t="s">
        <v>28</v>
      </c>
      <c r="E272" s="2" t="s">
        <v>29</v>
      </c>
      <c r="F272" s="2">
        <v>251.94</v>
      </c>
      <c r="G272" s="2">
        <v>7</v>
      </c>
      <c r="H272" s="2">
        <v>88.18</v>
      </c>
      <c r="I272" t="str">
        <f t="shared" si="8"/>
        <v>Mar</v>
      </c>
      <c r="J272">
        <f t="shared" si="9"/>
        <v>2021</v>
      </c>
    </row>
    <row r="273" spans="1:10" ht="14.25" customHeight="1" x14ac:dyDescent="0.3">
      <c r="A273" s="1">
        <v>44285</v>
      </c>
      <c r="B273" s="2" t="s">
        <v>173</v>
      </c>
      <c r="C273" s="2" t="s">
        <v>9</v>
      </c>
      <c r="D273" s="2" t="s">
        <v>26</v>
      </c>
      <c r="E273" s="2" t="s">
        <v>27</v>
      </c>
      <c r="F273" s="2">
        <v>127.3</v>
      </c>
      <c r="G273" s="2">
        <v>7</v>
      </c>
      <c r="H273" s="2">
        <v>-9.09</v>
      </c>
      <c r="I273" t="str">
        <f t="shared" si="8"/>
        <v>Mar</v>
      </c>
      <c r="J273">
        <f t="shared" si="9"/>
        <v>2021</v>
      </c>
    </row>
    <row r="274" spans="1:10" ht="14.25" customHeight="1" x14ac:dyDescent="0.3">
      <c r="A274" s="1">
        <v>44285</v>
      </c>
      <c r="B274" s="2" t="s">
        <v>174</v>
      </c>
      <c r="C274" s="2" t="s">
        <v>140</v>
      </c>
      <c r="D274" s="2" t="s">
        <v>10</v>
      </c>
      <c r="E274" s="2" t="s">
        <v>15</v>
      </c>
      <c r="F274" s="2">
        <v>129.30000000000001</v>
      </c>
      <c r="G274" s="2">
        <v>2</v>
      </c>
      <c r="H274" s="2">
        <v>6.47</v>
      </c>
      <c r="I274" t="str">
        <f t="shared" si="8"/>
        <v>Mar</v>
      </c>
      <c r="J274">
        <f t="shared" si="9"/>
        <v>2021</v>
      </c>
    </row>
    <row r="275" spans="1:10" ht="14.25" customHeight="1" x14ac:dyDescent="0.3">
      <c r="A275" s="1">
        <v>44286</v>
      </c>
      <c r="B275" s="2" t="s">
        <v>175</v>
      </c>
      <c r="C275" s="2" t="s">
        <v>21</v>
      </c>
      <c r="D275" s="2" t="s">
        <v>10</v>
      </c>
      <c r="E275" s="2" t="s">
        <v>16</v>
      </c>
      <c r="F275" s="2">
        <v>673.57</v>
      </c>
      <c r="G275" s="2">
        <v>2</v>
      </c>
      <c r="H275" s="2">
        <v>252.59</v>
      </c>
      <c r="I275" t="str">
        <f t="shared" si="8"/>
        <v>Mar</v>
      </c>
      <c r="J275">
        <f t="shared" si="9"/>
        <v>2021</v>
      </c>
    </row>
    <row r="276" spans="1:10" ht="14.25" customHeight="1" x14ac:dyDescent="0.3">
      <c r="A276" s="1">
        <v>44286</v>
      </c>
      <c r="B276" s="2" t="s">
        <v>175</v>
      </c>
      <c r="C276" s="2" t="s">
        <v>21</v>
      </c>
      <c r="D276" s="2" t="s">
        <v>10</v>
      </c>
      <c r="E276" s="2" t="s">
        <v>53</v>
      </c>
      <c r="F276" s="2">
        <v>52.98</v>
      </c>
      <c r="G276" s="2">
        <v>2</v>
      </c>
      <c r="H276" s="2">
        <v>14.83</v>
      </c>
      <c r="I276" t="str">
        <f t="shared" si="8"/>
        <v>Mar</v>
      </c>
      <c r="J276">
        <f t="shared" si="9"/>
        <v>2021</v>
      </c>
    </row>
    <row r="277" spans="1:10" ht="14.25" customHeight="1" x14ac:dyDescent="0.3">
      <c r="A277" s="1">
        <v>44286</v>
      </c>
      <c r="B277" s="2" t="s">
        <v>176</v>
      </c>
      <c r="C277" s="2" t="s">
        <v>18</v>
      </c>
      <c r="D277" s="2" t="s">
        <v>10</v>
      </c>
      <c r="E277" s="2" t="s">
        <v>16</v>
      </c>
      <c r="F277" s="2">
        <v>0.85</v>
      </c>
      <c r="G277" s="2">
        <v>1</v>
      </c>
      <c r="H277" s="2">
        <v>-0.6</v>
      </c>
      <c r="I277" t="str">
        <f t="shared" si="8"/>
        <v>Mar</v>
      </c>
      <c r="J277">
        <f t="shared" si="9"/>
        <v>2021</v>
      </c>
    </row>
    <row r="278" spans="1:10" ht="14.25" customHeight="1" x14ac:dyDescent="0.3">
      <c r="A278" s="1">
        <v>44286</v>
      </c>
      <c r="B278" s="2" t="s">
        <v>177</v>
      </c>
      <c r="C278" s="2" t="s">
        <v>13</v>
      </c>
      <c r="D278" s="2" t="s">
        <v>10</v>
      </c>
      <c r="E278" s="2" t="s">
        <v>16</v>
      </c>
      <c r="F278" s="2">
        <v>8.1300000000000008</v>
      </c>
      <c r="G278" s="2">
        <v>7</v>
      </c>
      <c r="H278" s="2">
        <v>-13.83</v>
      </c>
      <c r="I278" t="str">
        <f t="shared" si="8"/>
        <v>Mar</v>
      </c>
      <c r="J278">
        <f t="shared" si="9"/>
        <v>2021</v>
      </c>
    </row>
    <row r="279" spans="1:10" ht="14.25" customHeight="1" x14ac:dyDescent="0.3">
      <c r="A279" s="1">
        <v>44286</v>
      </c>
      <c r="B279" s="2" t="s">
        <v>177</v>
      </c>
      <c r="C279" s="2" t="s">
        <v>13</v>
      </c>
      <c r="D279" s="2" t="s">
        <v>28</v>
      </c>
      <c r="E279" s="2" t="s">
        <v>34</v>
      </c>
      <c r="F279" s="2">
        <v>79.98</v>
      </c>
      <c r="G279" s="2">
        <v>2</v>
      </c>
      <c r="H279" s="2">
        <v>14</v>
      </c>
      <c r="I279" t="str">
        <f t="shared" si="8"/>
        <v>Mar</v>
      </c>
      <c r="J279">
        <f t="shared" si="9"/>
        <v>2021</v>
      </c>
    </row>
    <row r="280" spans="1:10" ht="14.25" customHeight="1" x14ac:dyDescent="0.3">
      <c r="A280" s="1">
        <v>44286</v>
      </c>
      <c r="B280" s="2" t="s">
        <v>178</v>
      </c>
      <c r="C280" s="2" t="s">
        <v>64</v>
      </c>
      <c r="D280" s="2" t="s">
        <v>10</v>
      </c>
      <c r="E280" s="2" t="s">
        <v>16</v>
      </c>
      <c r="F280" s="2">
        <v>1.87</v>
      </c>
      <c r="G280" s="2">
        <v>1</v>
      </c>
      <c r="H280" s="2">
        <v>-1.31</v>
      </c>
      <c r="I280" t="str">
        <f t="shared" si="8"/>
        <v>Mar</v>
      </c>
      <c r="J280">
        <f t="shared" si="9"/>
        <v>2021</v>
      </c>
    </row>
    <row r="281" spans="1:10" ht="14.25" customHeight="1" x14ac:dyDescent="0.3">
      <c r="A281" s="1">
        <v>44286</v>
      </c>
      <c r="B281" s="2" t="s">
        <v>179</v>
      </c>
      <c r="C281" s="2" t="s">
        <v>64</v>
      </c>
      <c r="D281" s="2" t="s">
        <v>26</v>
      </c>
      <c r="E281" s="2" t="s">
        <v>27</v>
      </c>
      <c r="F281" s="2">
        <v>1125.49</v>
      </c>
      <c r="G281" s="2">
        <v>7</v>
      </c>
      <c r="H281" s="2">
        <v>98.48</v>
      </c>
      <c r="I281" t="str">
        <f t="shared" si="8"/>
        <v>Mar</v>
      </c>
      <c r="J281">
        <f t="shared" si="9"/>
        <v>2021</v>
      </c>
    </row>
    <row r="282" spans="1:10" ht="14.25" customHeight="1" x14ac:dyDescent="0.3">
      <c r="A282" s="1">
        <v>44286</v>
      </c>
      <c r="B282" s="2" t="s">
        <v>179</v>
      </c>
      <c r="C282" s="2" t="s">
        <v>64</v>
      </c>
      <c r="D282" s="2" t="s">
        <v>10</v>
      </c>
      <c r="E282" s="2" t="s">
        <v>16</v>
      </c>
      <c r="F282" s="2">
        <v>12.65</v>
      </c>
      <c r="G282" s="2">
        <v>5</v>
      </c>
      <c r="H282" s="2">
        <v>-10.119999999999999</v>
      </c>
      <c r="I282" t="str">
        <f t="shared" si="8"/>
        <v>Mar</v>
      </c>
      <c r="J282">
        <f t="shared" si="9"/>
        <v>2021</v>
      </c>
    </row>
    <row r="283" spans="1:10" ht="14.25" customHeight="1" x14ac:dyDescent="0.3">
      <c r="A283" s="1">
        <v>44286</v>
      </c>
      <c r="B283" s="2" t="s">
        <v>179</v>
      </c>
      <c r="C283" s="2" t="s">
        <v>64</v>
      </c>
      <c r="D283" s="2" t="s">
        <v>10</v>
      </c>
      <c r="E283" s="2" t="s">
        <v>19</v>
      </c>
      <c r="F283" s="2">
        <v>4.03</v>
      </c>
      <c r="G283" s="2">
        <v>2</v>
      </c>
      <c r="H283" s="2">
        <v>1.06</v>
      </c>
      <c r="I283" t="str">
        <f t="shared" si="8"/>
        <v>Mar</v>
      </c>
      <c r="J283">
        <f t="shared" si="9"/>
        <v>2021</v>
      </c>
    </row>
    <row r="284" spans="1:10" ht="14.25" customHeight="1" x14ac:dyDescent="0.3">
      <c r="A284" s="1">
        <v>44287</v>
      </c>
      <c r="B284" s="2" t="s">
        <v>170</v>
      </c>
      <c r="C284" s="2" t="s">
        <v>21</v>
      </c>
      <c r="D284" s="2" t="s">
        <v>10</v>
      </c>
      <c r="E284" s="2" t="s">
        <v>14</v>
      </c>
      <c r="F284" s="2">
        <v>29.6</v>
      </c>
      <c r="G284" s="2">
        <v>2</v>
      </c>
      <c r="H284" s="2">
        <v>14.8</v>
      </c>
      <c r="I284" t="str">
        <f t="shared" si="8"/>
        <v>Apr</v>
      </c>
      <c r="J284">
        <f t="shared" si="9"/>
        <v>2021</v>
      </c>
    </row>
    <row r="285" spans="1:10" ht="14.25" customHeight="1" x14ac:dyDescent="0.3">
      <c r="A285" s="1">
        <v>44287</v>
      </c>
      <c r="B285" s="2" t="s">
        <v>170</v>
      </c>
      <c r="C285" s="2" t="s">
        <v>21</v>
      </c>
      <c r="D285" s="2" t="s">
        <v>10</v>
      </c>
      <c r="E285" s="2" t="s">
        <v>16</v>
      </c>
      <c r="F285" s="2">
        <v>17.09</v>
      </c>
      <c r="G285" s="2">
        <v>4</v>
      </c>
      <c r="H285" s="2">
        <v>5.55</v>
      </c>
      <c r="I285" t="str">
        <f t="shared" si="8"/>
        <v>Apr</v>
      </c>
      <c r="J285">
        <f t="shared" si="9"/>
        <v>2021</v>
      </c>
    </row>
    <row r="286" spans="1:10" ht="14.25" customHeight="1" x14ac:dyDescent="0.3">
      <c r="A286" s="1">
        <v>44287</v>
      </c>
      <c r="B286" s="2" t="s">
        <v>180</v>
      </c>
      <c r="C286" s="2" t="s">
        <v>181</v>
      </c>
      <c r="D286" s="2" t="s">
        <v>10</v>
      </c>
      <c r="E286" s="2" t="s">
        <v>15</v>
      </c>
      <c r="F286" s="2">
        <v>66.959999999999994</v>
      </c>
      <c r="G286" s="2">
        <v>4</v>
      </c>
      <c r="H286" s="2">
        <v>2.68</v>
      </c>
      <c r="I286" t="str">
        <f t="shared" si="8"/>
        <v>Apr</v>
      </c>
      <c r="J286">
        <f t="shared" si="9"/>
        <v>2021</v>
      </c>
    </row>
    <row r="287" spans="1:10" ht="14.25" customHeight="1" x14ac:dyDescent="0.3">
      <c r="A287" s="1">
        <v>44287</v>
      </c>
      <c r="B287" s="2" t="s">
        <v>180</v>
      </c>
      <c r="C287" s="2" t="s">
        <v>181</v>
      </c>
      <c r="D287" s="2" t="s">
        <v>10</v>
      </c>
      <c r="E287" s="2" t="s">
        <v>16</v>
      </c>
      <c r="F287" s="2">
        <v>6.24</v>
      </c>
      <c r="G287" s="2">
        <v>2</v>
      </c>
      <c r="H287" s="2">
        <v>3.06</v>
      </c>
      <c r="I287" t="str">
        <f t="shared" si="8"/>
        <v>Apr</v>
      </c>
      <c r="J287">
        <f t="shared" si="9"/>
        <v>2021</v>
      </c>
    </row>
    <row r="288" spans="1:10" ht="14.25" customHeight="1" x14ac:dyDescent="0.3">
      <c r="A288" s="1">
        <v>44288</v>
      </c>
      <c r="B288" s="2" t="s">
        <v>182</v>
      </c>
      <c r="C288" s="2" t="s">
        <v>23</v>
      </c>
      <c r="D288" s="2" t="s">
        <v>10</v>
      </c>
      <c r="E288" s="2" t="s">
        <v>11</v>
      </c>
      <c r="F288" s="2">
        <v>15.84</v>
      </c>
      <c r="G288" s="2">
        <v>3</v>
      </c>
      <c r="H288" s="2">
        <v>7.13</v>
      </c>
      <c r="I288" t="str">
        <f t="shared" si="8"/>
        <v>Apr</v>
      </c>
      <c r="J288">
        <f t="shared" si="9"/>
        <v>2021</v>
      </c>
    </row>
    <row r="289" spans="1:10" ht="14.25" customHeight="1" x14ac:dyDescent="0.3">
      <c r="A289" s="1">
        <v>44288</v>
      </c>
      <c r="B289" s="2" t="s">
        <v>182</v>
      </c>
      <c r="C289" s="2" t="s">
        <v>23</v>
      </c>
      <c r="D289" s="2" t="s">
        <v>28</v>
      </c>
      <c r="E289" s="2" t="s">
        <v>29</v>
      </c>
      <c r="F289" s="2">
        <v>1049.93</v>
      </c>
      <c r="G289" s="2">
        <v>7</v>
      </c>
      <c r="H289" s="2">
        <v>293.98</v>
      </c>
      <c r="I289" t="str">
        <f t="shared" si="8"/>
        <v>Apr</v>
      </c>
      <c r="J289">
        <f t="shared" si="9"/>
        <v>2021</v>
      </c>
    </row>
    <row r="290" spans="1:10" ht="14.25" customHeight="1" x14ac:dyDescent="0.3">
      <c r="A290" s="1">
        <v>44288</v>
      </c>
      <c r="B290" s="2" t="s">
        <v>182</v>
      </c>
      <c r="C290" s="2" t="s">
        <v>23</v>
      </c>
      <c r="D290" s="2" t="s">
        <v>10</v>
      </c>
      <c r="E290" s="2" t="s">
        <v>53</v>
      </c>
      <c r="F290" s="2">
        <v>154.9</v>
      </c>
      <c r="G290" s="2">
        <v>5</v>
      </c>
      <c r="H290" s="2">
        <v>40.270000000000003</v>
      </c>
      <c r="I290" t="str">
        <f t="shared" si="8"/>
        <v>Apr</v>
      </c>
      <c r="J290">
        <f t="shared" si="9"/>
        <v>2021</v>
      </c>
    </row>
    <row r="291" spans="1:10" ht="14.25" customHeight="1" x14ac:dyDescent="0.3">
      <c r="A291" s="1">
        <v>44288</v>
      </c>
      <c r="B291" s="2" t="s">
        <v>118</v>
      </c>
      <c r="C291" s="2" t="s">
        <v>9</v>
      </c>
      <c r="D291" s="2" t="s">
        <v>10</v>
      </c>
      <c r="E291" s="2" t="s">
        <v>11</v>
      </c>
      <c r="F291" s="2">
        <v>26.72</v>
      </c>
      <c r="G291" s="2">
        <v>5</v>
      </c>
      <c r="H291" s="2">
        <v>9.35</v>
      </c>
      <c r="I291" t="str">
        <f t="shared" si="8"/>
        <v>Apr</v>
      </c>
      <c r="J291">
        <f t="shared" si="9"/>
        <v>2021</v>
      </c>
    </row>
    <row r="292" spans="1:10" ht="14.25" customHeight="1" x14ac:dyDescent="0.3">
      <c r="A292" s="1">
        <v>44288</v>
      </c>
      <c r="B292" s="2" t="s">
        <v>118</v>
      </c>
      <c r="C292" s="2" t="s">
        <v>9</v>
      </c>
      <c r="D292" s="2" t="s">
        <v>10</v>
      </c>
      <c r="E292" s="2" t="s">
        <v>11</v>
      </c>
      <c r="F292" s="2">
        <v>33.49</v>
      </c>
      <c r="G292" s="2">
        <v>7</v>
      </c>
      <c r="H292" s="2">
        <v>10.47</v>
      </c>
      <c r="I292" t="str">
        <f t="shared" si="8"/>
        <v>Apr</v>
      </c>
      <c r="J292">
        <f t="shared" si="9"/>
        <v>2021</v>
      </c>
    </row>
    <row r="293" spans="1:10" ht="14.25" customHeight="1" x14ac:dyDescent="0.3">
      <c r="A293" s="1">
        <v>44288</v>
      </c>
      <c r="B293" s="2" t="s">
        <v>183</v>
      </c>
      <c r="C293" s="2" t="s">
        <v>36</v>
      </c>
      <c r="D293" s="2" t="s">
        <v>26</v>
      </c>
      <c r="E293" s="2" t="s">
        <v>32</v>
      </c>
      <c r="F293" s="2">
        <v>177.68</v>
      </c>
      <c r="G293" s="2">
        <v>2</v>
      </c>
      <c r="H293" s="2">
        <v>46.2</v>
      </c>
      <c r="I293" t="str">
        <f t="shared" si="8"/>
        <v>Apr</v>
      </c>
      <c r="J293">
        <f t="shared" si="9"/>
        <v>2021</v>
      </c>
    </row>
    <row r="294" spans="1:10" ht="14.25" customHeight="1" x14ac:dyDescent="0.3">
      <c r="A294" s="1">
        <v>44289</v>
      </c>
      <c r="B294" s="2" t="s">
        <v>184</v>
      </c>
      <c r="C294" s="2" t="s">
        <v>21</v>
      </c>
      <c r="D294" s="2" t="s">
        <v>10</v>
      </c>
      <c r="E294" s="2" t="s">
        <v>41</v>
      </c>
      <c r="F294" s="2">
        <v>11.16</v>
      </c>
      <c r="G294" s="2">
        <v>2</v>
      </c>
      <c r="H294" s="2">
        <v>5.58</v>
      </c>
      <c r="I294" t="str">
        <f t="shared" si="8"/>
        <v>Apr</v>
      </c>
      <c r="J294">
        <f t="shared" si="9"/>
        <v>2021</v>
      </c>
    </row>
    <row r="295" spans="1:10" ht="14.25" customHeight="1" x14ac:dyDescent="0.3">
      <c r="A295" s="1">
        <v>44289</v>
      </c>
      <c r="B295" s="2" t="s">
        <v>184</v>
      </c>
      <c r="C295" s="2" t="s">
        <v>21</v>
      </c>
      <c r="D295" s="2" t="s">
        <v>28</v>
      </c>
      <c r="E295" s="2" t="s">
        <v>34</v>
      </c>
      <c r="F295" s="2">
        <v>62.31</v>
      </c>
      <c r="G295" s="2">
        <v>3</v>
      </c>
      <c r="H295" s="2">
        <v>22.43</v>
      </c>
      <c r="I295" t="str">
        <f t="shared" si="8"/>
        <v>Apr</v>
      </c>
      <c r="J295">
        <f t="shared" si="9"/>
        <v>2021</v>
      </c>
    </row>
    <row r="296" spans="1:10" ht="14.25" customHeight="1" x14ac:dyDescent="0.3">
      <c r="A296" s="1">
        <v>44289</v>
      </c>
      <c r="B296" s="2" t="s">
        <v>184</v>
      </c>
      <c r="C296" s="2" t="s">
        <v>21</v>
      </c>
      <c r="D296" s="2" t="s">
        <v>28</v>
      </c>
      <c r="E296" s="2" t="s">
        <v>34</v>
      </c>
      <c r="F296" s="2">
        <v>159.97999999999999</v>
      </c>
      <c r="G296" s="2">
        <v>2</v>
      </c>
      <c r="H296" s="2">
        <v>57.59</v>
      </c>
      <c r="I296" t="str">
        <f t="shared" si="8"/>
        <v>Apr</v>
      </c>
      <c r="J296">
        <f t="shared" si="9"/>
        <v>2021</v>
      </c>
    </row>
    <row r="297" spans="1:10" ht="14.25" customHeight="1" x14ac:dyDescent="0.3">
      <c r="A297" s="1">
        <v>44290</v>
      </c>
      <c r="B297" s="2" t="s">
        <v>185</v>
      </c>
      <c r="C297" s="2" t="s">
        <v>21</v>
      </c>
      <c r="D297" s="2" t="s">
        <v>10</v>
      </c>
      <c r="E297" s="2" t="s">
        <v>14</v>
      </c>
      <c r="F297" s="2">
        <v>18.899999999999999</v>
      </c>
      <c r="G297" s="2">
        <v>6</v>
      </c>
      <c r="H297" s="2">
        <v>9.07</v>
      </c>
      <c r="I297" t="str">
        <f t="shared" si="8"/>
        <v>Apr</v>
      </c>
      <c r="J297">
        <f t="shared" si="9"/>
        <v>2021</v>
      </c>
    </row>
    <row r="298" spans="1:10" ht="14.25" customHeight="1" x14ac:dyDescent="0.3">
      <c r="A298" s="1">
        <v>44290</v>
      </c>
      <c r="B298" s="2" t="s">
        <v>159</v>
      </c>
      <c r="C298" s="2" t="s">
        <v>60</v>
      </c>
      <c r="D298" s="2" t="s">
        <v>26</v>
      </c>
      <c r="E298" s="2" t="s">
        <v>32</v>
      </c>
      <c r="F298" s="2">
        <v>5.47</v>
      </c>
      <c r="G298" s="2">
        <v>1</v>
      </c>
      <c r="H298" s="2">
        <v>2.35</v>
      </c>
      <c r="I298" t="str">
        <f t="shared" si="8"/>
        <v>Apr</v>
      </c>
      <c r="J298">
        <f t="shared" si="9"/>
        <v>2021</v>
      </c>
    </row>
    <row r="299" spans="1:10" ht="14.25" customHeight="1" x14ac:dyDescent="0.3">
      <c r="A299" s="1">
        <v>44290</v>
      </c>
      <c r="B299" s="2" t="s">
        <v>159</v>
      </c>
      <c r="C299" s="2" t="s">
        <v>60</v>
      </c>
      <c r="D299" s="2" t="s">
        <v>10</v>
      </c>
      <c r="E299" s="2" t="s">
        <v>19</v>
      </c>
      <c r="F299" s="2">
        <v>79.36</v>
      </c>
      <c r="G299" s="2">
        <v>4</v>
      </c>
      <c r="H299" s="2">
        <v>23.81</v>
      </c>
      <c r="I299" t="str">
        <f t="shared" si="8"/>
        <v>Apr</v>
      </c>
      <c r="J299">
        <f t="shared" si="9"/>
        <v>2021</v>
      </c>
    </row>
    <row r="300" spans="1:10" ht="14.25" customHeight="1" x14ac:dyDescent="0.3">
      <c r="A300" s="1">
        <v>44290</v>
      </c>
      <c r="B300" s="2" t="s">
        <v>186</v>
      </c>
      <c r="C300" s="2" t="s">
        <v>21</v>
      </c>
      <c r="D300" s="2" t="s">
        <v>10</v>
      </c>
      <c r="E300" s="2" t="s">
        <v>16</v>
      </c>
      <c r="F300" s="2">
        <v>7.18</v>
      </c>
      <c r="G300" s="2">
        <v>2</v>
      </c>
      <c r="H300" s="2">
        <v>2.25</v>
      </c>
      <c r="I300" t="str">
        <f t="shared" si="8"/>
        <v>Apr</v>
      </c>
      <c r="J300">
        <f t="shared" si="9"/>
        <v>2021</v>
      </c>
    </row>
    <row r="301" spans="1:10" ht="14.25" customHeight="1" x14ac:dyDescent="0.3">
      <c r="A301" s="1">
        <v>44290</v>
      </c>
      <c r="B301" s="2" t="s">
        <v>187</v>
      </c>
      <c r="C301" s="2" t="s">
        <v>40</v>
      </c>
      <c r="D301" s="2" t="s">
        <v>10</v>
      </c>
      <c r="E301" s="2" t="s">
        <v>15</v>
      </c>
      <c r="F301" s="2">
        <v>232.55</v>
      </c>
      <c r="G301" s="2">
        <v>5</v>
      </c>
      <c r="H301" s="2">
        <v>9.3000000000000007</v>
      </c>
      <c r="I301" t="str">
        <f t="shared" si="8"/>
        <v>Apr</v>
      </c>
      <c r="J301">
        <f t="shared" si="9"/>
        <v>2021</v>
      </c>
    </row>
    <row r="302" spans="1:10" ht="14.25" customHeight="1" x14ac:dyDescent="0.3">
      <c r="A302" s="1">
        <v>44290</v>
      </c>
      <c r="B302" s="2" t="s">
        <v>187</v>
      </c>
      <c r="C302" s="2" t="s">
        <v>40</v>
      </c>
      <c r="D302" s="2" t="s">
        <v>28</v>
      </c>
      <c r="E302" s="2" t="s">
        <v>34</v>
      </c>
      <c r="F302" s="2">
        <v>99.98</v>
      </c>
      <c r="G302" s="2">
        <v>2</v>
      </c>
      <c r="H302" s="2">
        <v>42.99</v>
      </c>
      <c r="I302" t="str">
        <f t="shared" si="8"/>
        <v>Apr</v>
      </c>
      <c r="J302">
        <f t="shared" si="9"/>
        <v>2021</v>
      </c>
    </row>
    <row r="303" spans="1:10" ht="14.25" customHeight="1" x14ac:dyDescent="0.3">
      <c r="A303" s="1">
        <v>44290</v>
      </c>
      <c r="B303" s="2" t="s">
        <v>187</v>
      </c>
      <c r="C303" s="2" t="s">
        <v>40</v>
      </c>
      <c r="D303" s="2" t="s">
        <v>10</v>
      </c>
      <c r="E303" s="2" t="s">
        <v>11</v>
      </c>
      <c r="F303" s="2">
        <v>19.440000000000001</v>
      </c>
      <c r="G303" s="2">
        <v>3</v>
      </c>
      <c r="H303" s="2">
        <v>9.33</v>
      </c>
      <c r="I303" t="str">
        <f t="shared" si="8"/>
        <v>Apr</v>
      </c>
      <c r="J303">
        <f t="shared" si="9"/>
        <v>2021</v>
      </c>
    </row>
    <row r="304" spans="1:10" ht="14.25" customHeight="1" x14ac:dyDescent="0.3">
      <c r="A304" s="1">
        <v>44290</v>
      </c>
      <c r="B304" s="2" t="s">
        <v>187</v>
      </c>
      <c r="C304" s="2" t="s">
        <v>40</v>
      </c>
      <c r="D304" s="2" t="s">
        <v>10</v>
      </c>
      <c r="E304" s="2" t="s">
        <v>11</v>
      </c>
      <c r="F304" s="2">
        <v>12.96</v>
      </c>
      <c r="G304" s="2">
        <v>2</v>
      </c>
      <c r="H304" s="2">
        <v>6.35</v>
      </c>
      <c r="I304" t="str">
        <f t="shared" si="8"/>
        <v>Apr</v>
      </c>
      <c r="J304">
        <f t="shared" si="9"/>
        <v>2021</v>
      </c>
    </row>
    <row r="305" spans="1:10" ht="14.25" customHeight="1" x14ac:dyDescent="0.3">
      <c r="A305" s="1">
        <v>44291</v>
      </c>
      <c r="B305" s="2" t="s">
        <v>188</v>
      </c>
      <c r="C305" s="2" t="s">
        <v>75</v>
      </c>
      <c r="D305" s="2" t="s">
        <v>10</v>
      </c>
      <c r="E305" s="2" t="s">
        <v>11</v>
      </c>
      <c r="F305" s="2">
        <v>55.48</v>
      </c>
      <c r="G305" s="2">
        <v>1</v>
      </c>
      <c r="H305" s="2">
        <v>26.63</v>
      </c>
      <c r="I305" t="str">
        <f t="shared" si="8"/>
        <v>Apr</v>
      </c>
      <c r="J305">
        <f t="shared" si="9"/>
        <v>2021</v>
      </c>
    </row>
    <row r="306" spans="1:10" ht="14.25" customHeight="1" x14ac:dyDescent="0.3">
      <c r="A306" s="1">
        <v>44291</v>
      </c>
      <c r="B306" s="2" t="s">
        <v>189</v>
      </c>
      <c r="C306" s="2" t="s">
        <v>36</v>
      </c>
      <c r="D306" s="2" t="s">
        <v>10</v>
      </c>
      <c r="E306" s="2" t="s">
        <v>19</v>
      </c>
      <c r="F306" s="2">
        <v>22.96</v>
      </c>
      <c r="G306" s="2">
        <v>7</v>
      </c>
      <c r="H306" s="2">
        <v>7.58</v>
      </c>
      <c r="I306" t="str">
        <f t="shared" si="8"/>
        <v>Apr</v>
      </c>
      <c r="J306">
        <f t="shared" si="9"/>
        <v>2021</v>
      </c>
    </row>
    <row r="307" spans="1:10" ht="14.25" customHeight="1" x14ac:dyDescent="0.3">
      <c r="A307" s="1">
        <v>44291</v>
      </c>
      <c r="B307" s="2" t="s">
        <v>189</v>
      </c>
      <c r="C307" s="2" t="s">
        <v>36</v>
      </c>
      <c r="D307" s="2" t="s">
        <v>28</v>
      </c>
      <c r="E307" s="2" t="s">
        <v>29</v>
      </c>
      <c r="F307" s="2">
        <v>28.99</v>
      </c>
      <c r="G307" s="2">
        <v>1</v>
      </c>
      <c r="H307" s="2">
        <v>8.41</v>
      </c>
      <c r="I307" t="str">
        <f t="shared" si="8"/>
        <v>Apr</v>
      </c>
      <c r="J307">
        <f t="shared" si="9"/>
        <v>2021</v>
      </c>
    </row>
    <row r="308" spans="1:10" ht="14.25" customHeight="1" x14ac:dyDescent="0.3">
      <c r="A308" s="1">
        <v>44291</v>
      </c>
      <c r="B308" s="2" t="s">
        <v>189</v>
      </c>
      <c r="C308" s="2" t="s">
        <v>36</v>
      </c>
      <c r="D308" s="2" t="s">
        <v>10</v>
      </c>
      <c r="E308" s="2" t="s">
        <v>11</v>
      </c>
      <c r="F308" s="2">
        <v>12.96</v>
      </c>
      <c r="G308" s="2">
        <v>2</v>
      </c>
      <c r="H308" s="2">
        <v>6.35</v>
      </c>
      <c r="I308" t="str">
        <f t="shared" si="8"/>
        <v>Apr</v>
      </c>
      <c r="J308">
        <f t="shared" si="9"/>
        <v>2021</v>
      </c>
    </row>
    <row r="309" spans="1:10" ht="14.25" customHeight="1" x14ac:dyDescent="0.3">
      <c r="A309" s="1">
        <v>44291</v>
      </c>
      <c r="B309" s="2" t="s">
        <v>189</v>
      </c>
      <c r="C309" s="2" t="s">
        <v>36</v>
      </c>
      <c r="D309" s="2" t="s">
        <v>10</v>
      </c>
      <c r="E309" s="2" t="s">
        <v>19</v>
      </c>
      <c r="F309" s="2">
        <v>22.96</v>
      </c>
      <c r="G309" s="2">
        <v>7</v>
      </c>
      <c r="H309" s="2">
        <v>6.66</v>
      </c>
      <c r="I309" t="str">
        <f t="shared" si="8"/>
        <v>Apr</v>
      </c>
      <c r="J309">
        <f t="shared" si="9"/>
        <v>2021</v>
      </c>
    </row>
    <row r="310" spans="1:10" ht="14.25" customHeight="1" x14ac:dyDescent="0.3">
      <c r="A310" s="1">
        <v>44291</v>
      </c>
      <c r="B310" s="2" t="s">
        <v>189</v>
      </c>
      <c r="C310" s="2" t="s">
        <v>36</v>
      </c>
      <c r="D310" s="2" t="s">
        <v>10</v>
      </c>
      <c r="E310" s="2" t="s">
        <v>95</v>
      </c>
      <c r="F310" s="2">
        <v>4164.05</v>
      </c>
      <c r="G310" s="2">
        <v>5</v>
      </c>
      <c r="H310" s="2">
        <v>83.28</v>
      </c>
      <c r="I310" t="str">
        <f t="shared" si="8"/>
        <v>Apr</v>
      </c>
      <c r="J310">
        <f t="shared" si="9"/>
        <v>2021</v>
      </c>
    </row>
    <row r="311" spans="1:10" ht="14.25" customHeight="1" x14ac:dyDescent="0.3">
      <c r="A311" s="1">
        <v>44291</v>
      </c>
      <c r="B311" s="2" t="s">
        <v>190</v>
      </c>
      <c r="C311" s="2" t="s">
        <v>13</v>
      </c>
      <c r="D311" s="2" t="s">
        <v>10</v>
      </c>
      <c r="E311" s="2" t="s">
        <v>15</v>
      </c>
      <c r="F311" s="2">
        <v>49.63</v>
      </c>
      <c r="G311" s="2">
        <v>4</v>
      </c>
      <c r="H311" s="2">
        <v>3.72</v>
      </c>
      <c r="I311" t="str">
        <f t="shared" si="8"/>
        <v>Apr</v>
      </c>
      <c r="J311">
        <f t="shared" si="9"/>
        <v>2021</v>
      </c>
    </row>
    <row r="312" spans="1:10" ht="14.25" customHeight="1" x14ac:dyDescent="0.3">
      <c r="A312" s="1">
        <v>44291</v>
      </c>
      <c r="B312" s="2" t="s">
        <v>190</v>
      </c>
      <c r="C312" s="2" t="s">
        <v>13</v>
      </c>
      <c r="D312" s="2" t="s">
        <v>10</v>
      </c>
      <c r="E312" s="2" t="s">
        <v>15</v>
      </c>
      <c r="F312" s="2">
        <v>52.1</v>
      </c>
      <c r="G312" s="2">
        <v>4</v>
      </c>
      <c r="H312" s="2">
        <v>3.91</v>
      </c>
      <c r="I312" t="str">
        <f t="shared" si="8"/>
        <v>Apr</v>
      </c>
      <c r="J312">
        <f t="shared" si="9"/>
        <v>2021</v>
      </c>
    </row>
    <row r="313" spans="1:10" ht="14.25" customHeight="1" x14ac:dyDescent="0.3">
      <c r="A313" s="1">
        <v>44291</v>
      </c>
      <c r="B313" s="2" t="s">
        <v>191</v>
      </c>
      <c r="C313" s="2" t="s">
        <v>60</v>
      </c>
      <c r="D313" s="2" t="s">
        <v>10</v>
      </c>
      <c r="E313" s="2" t="s">
        <v>19</v>
      </c>
      <c r="F313" s="2">
        <v>26.7</v>
      </c>
      <c r="G313" s="2">
        <v>2</v>
      </c>
      <c r="H313" s="2">
        <v>7.48</v>
      </c>
      <c r="I313" t="str">
        <f t="shared" si="8"/>
        <v>Apr</v>
      </c>
      <c r="J313">
        <f t="shared" si="9"/>
        <v>2021</v>
      </c>
    </row>
    <row r="314" spans="1:10" ht="14.25" customHeight="1" x14ac:dyDescent="0.3">
      <c r="A314" s="1">
        <v>44291</v>
      </c>
      <c r="B314" s="2" t="s">
        <v>191</v>
      </c>
      <c r="C314" s="2" t="s">
        <v>60</v>
      </c>
      <c r="D314" s="2" t="s">
        <v>10</v>
      </c>
      <c r="E314" s="2" t="s">
        <v>16</v>
      </c>
      <c r="F314" s="2">
        <v>40.200000000000003</v>
      </c>
      <c r="G314" s="2">
        <v>5</v>
      </c>
      <c r="H314" s="2">
        <v>18.09</v>
      </c>
      <c r="I314" t="str">
        <f t="shared" si="8"/>
        <v>Apr</v>
      </c>
      <c r="J314">
        <f t="shared" si="9"/>
        <v>2021</v>
      </c>
    </row>
    <row r="315" spans="1:10" ht="14.25" customHeight="1" x14ac:dyDescent="0.3">
      <c r="A315" s="1">
        <v>44291</v>
      </c>
      <c r="B315" s="2" t="s">
        <v>191</v>
      </c>
      <c r="C315" s="2" t="s">
        <v>60</v>
      </c>
      <c r="D315" s="2" t="s">
        <v>10</v>
      </c>
      <c r="E315" s="2" t="s">
        <v>19</v>
      </c>
      <c r="F315" s="2">
        <v>13.89</v>
      </c>
      <c r="G315" s="2">
        <v>3</v>
      </c>
      <c r="H315" s="2">
        <v>4.58</v>
      </c>
      <c r="I315" t="str">
        <f t="shared" si="8"/>
        <v>Apr</v>
      </c>
      <c r="J315">
        <f t="shared" si="9"/>
        <v>2021</v>
      </c>
    </row>
    <row r="316" spans="1:10" ht="14.25" customHeight="1" x14ac:dyDescent="0.3">
      <c r="A316" s="1">
        <v>44291</v>
      </c>
      <c r="B316" s="2" t="s">
        <v>191</v>
      </c>
      <c r="C316" s="2" t="s">
        <v>60</v>
      </c>
      <c r="D316" s="2" t="s">
        <v>10</v>
      </c>
      <c r="E316" s="2" t="s">
        <v>15</v>
      </c>
      <c r="F316" s="2">
        <v>689.82</v>
      </c>
      <c r="G316" s="2">
        <v>6</v>
      </c>
      <c r="H316" s="2">
        <v>20.69</v>
      </c>
      <c r="I316" t="str">
        <f t="shared" si="8"/>
        <v>Apr</v>
      </c>
      <c r="J316">
        <f t="shared" si="9"/>
        <v>2021</v>
      </c>
    </row>
    <row r="317" spans="1:10" ht="14.25" customHeight="1" x14ac:dyDescent="0.3">
      <c r="A317" s="1">
        <v>44291</v>
      </c>
      <c r="B317" s="2" t="s">
        <v>192</v>
      </c>
      <c r="C317" s="2" t="s">
        <v>25</v>
      </c>
      <c r="D317" s="2" t="s">
        <v>10</v>
      </c>
      <c r="E317" s="2" t="s">
        <v>16</v>
      </c>
      <c r="F317" s="2">
        <v>115.36</v>
      </c>
      <c r="G317" s="2">
        <v>7</v>
      </c>
      <c r="H317" s="2">
        <v>56.53</v>
      </c>
      <c r="I317" t="str">
        <f t="shared" si="8"/>
        <v>Apr</v>
      </c>
      <c r="J317">
        <f t="shared" si="9"/>
        <v>2021</v>
      </c>
    </row>
    <row r="318" spans="1:10" ht="14.25" customHeight="1" x14ac:dyDescent="0.3">
      <c r="A318" s="1">
        <v>44292</v>
      </c>
      <c r="B318" s="2" t="s">
        <v>193</v>
      </c>
      <c r="C318" s="2" t="s">
        <v>18</v>
      </c>
      <c r="D318" s="2" t="s">
        <v>10</v>
      </c>
      <c r="E318" s="2" t="s">
        <v>16</v>
      </c>
      <c r="F318" s="2">
        <v>44.91</v>
      </c>
      <c r="G318" s="2">
        <v>6</v>
      </c>
      <c r="H318" s="2">
        <v>-35.93</v>
      </c>
      <c r="I318" t="str">
        <f t="shared" si="8"/>
        <v>Apr</v>
      </c>
      <c r="J318">
        <f t="shared" si="9"/>
        <v>2021</v>
      </c>
    </row>
    <row r="319" spans="1:10" ht="14.25" customHeight="1" x14ac:dyDescent="0.3">
      <c r="A319" s="1">
        <v>44292</v>
      </c>
      <c r="B319" s="2" t="s">
        <v>69</v>
      </c>
      <c r="C319" s="2" t="s">
        <v>18</v>
      </c>
      <c r="D319" s="2" t="s">
        <v>10</v>
      </c>
      <c r="E319" s="2" t="s">
        <v>95</v>
      </c>
      <c r="F319" s="2">
        <v>10.3</v>
      </c>
      <c r="G319" s="2">
        <v>1</v>
      </c>
      <c r="H319" s="2">
        <v>-2.19</v>
      </c>
      <c r="I319" t="str">
        <f t="shared" si="8"/>
        <v>Apr</v>
      </c>
      <c r="J319">
        <f t="shared" si="9"/>
        <v>2021</v>
      </c>
    </row>
    <row r="320" spans="1:10" ht="14.25" customHeight="1" x14ac:dyDescent="0.3">
      <c r="A320" s="1">
        <v>44292</v>
      </c>
      <c r="B320" s="2" t="s">
        <v>69</v>
      </c>
      <c r="C320" s="2" t="s">
        <v>18</v>
      </c>
      <c r="D320" s="2" t="s">
        <v>26</v>
      </c>
      <c r="E320" s="2" t="s">
        <v>73</v>
      </c>
      <c r="F320" s="2">
        <v>154.76</v>
      </c>
      <c r="G320" s="2">
        <v>3</v>
      </c>
      <c r="H320" s="2">
        <v>-36.11</v>
      </c>
      <c r="I320" t="str">
        <f t="shared" si="8"/>
        <v>Apr</v>
      </c>
      <c r="J320">
        <f t="shared" si="9"/>
        <v>2021</v>
      </c>
    </row>
    <row r="321" spans="1:10" ht="14.25" customHeight="1" x14ac:dyDescent="0.3">
      <c r="A321" s="1">
        <v>44292</v>
      </c>
      <c r="B321" s="2" t="s">
        <v>69</v>
      </c>
      <c r="C321" s="2" t="s">
        <v>18</v>
      </c>
      <c r="D321" s="2" t="s">
        <v>28</v>
      </c>
      <c r="E321" s="2" t="s">
        <v>34</v>
      </c>
      <c r="F321" s="2">
        <v>116.78</v>
      </c>
      <c r="G321" s="2">
        <v>2</v>
      </c>
      <c r="H321" s="2">
        <v>21.9</v>
      </c>
      <c r="I321" t="str">
        <f t="shared" si="8"/>
        <v>Apr</v>
      </c>
      <c r="J321">
        <f t="shared" si="9"/>
        <v>2021</v>
      </c>
    </row>
    <row r="322" spans="1:10" ht="14.25" customHeight="1" x14ac:dyDescent="0.3">
      <c r="A322" s="1">
        <v>44292</v>
      </c>
      <c r="B322" s="2" t="s">
        <v>194</v>
      </c>
      <c r="C322" s="2" t="s">
        <v>82</v>
      </c>
      <c r="D322" s="2" t="s">
        <v>26</v>
      </c>
      <c r="E322" s="2" t="s">
        <v>73</v>
      </c>
      <c r="F322" s="2">
        <v>653.54999999999995</v>
      </c>
      <c r="G322" s="2">
        <v>3</v>
      </c>
      <c r="H322" s="2">
        <v>111.1</v>
      </c>
      <c r="I322" t="str">
        <f t="shared" si="8"/>
        <v>Apr</v>
      </c>
      <c r="J322">
        <f t="shared" si="9"/>
        <v>2021</v>
      </c>
    </row>
    <row r="323" spans="1:10" ht="14.25" customHeight="1" x14ac:dyDescent="0.3">
      <c r="A323" s="1">
        <v>44292</v>
      </c>
      <c r="B323" s="2" t="s">
        <v>194</v>
      </c>
      <c r="C323" s="2" t="s">
        <v>82</v>
      </c>
      <c r="D323" s="2" t="s">
        <v>28</v>
      </c>
      <c r="E323" s="2" t="s">
        <v>34</v>
      </c>
      <c r="F323" s="2">
        <v>33.9</v>
      </c>
      <c r="G323" s="2">
        <v>2</v>
      </c>
      <c r="H323" s="2">
        <v>2.0299999999999998</v>
      </c>
      <c r="I323" t="str">
        <f t="shared" ref="I323:I386" si="10">TEXT(A323,"mmm")</f>
        <v>Apr</v>
      </c>
      <c r="J323">
        <f t="shared" ref="J323:J386" si="11">YEAR(A323)</f>
        <v>2021</v>
      </c>
    </row>
    <row r="324" spans="1:10" ht="14.25" customHeight="1" x14ac:dyDescent="0.3">
      <c r="A324" s="1">
        <v>44292</v>
      </c>
      <c r="B324" s="2" t="s">
        <v>195</v>
      </c>
      <c r="C324" s="2" t="s">
        <v>21</v>
      </c>
      <c r="D324" s="2" t="s">
        <v>26</v>
      </c>
      <c r="E324" s="2" t="s">
        <v>32</v>
      </c>
      <c r="F324" s="2">
        <v>91.96</v>
      </c>
      <c r="G324" s="2">
        <v>2</v>
      </c>
      <c r="H324" s="2">
        <v>15.63</v>
      </c>
      <c r="I324" t="str">
        <f t="shared" si="10"/>
        <v>Apr</v>
      </c>
      <c r="J324">
        <f t="shared" si="11"/>
        <v>2021</v>
      </c>
    </row>
    <row r="325" spans="1:10" ht="14.25" customHeight="1" x14ac:dyDescent="0.3">
      <c r="A325" s="1">
        <v>44292</v>
      </c>
      <c r="B325" s="2" t="s">
        <v>195</v>
      </c>
      <c r="C325" s="2" t="s">
        <v>21</v>
      </c>
      <c r="D325" s="2" t="s">
        <v>26</v>
      </c>
      <c r="E325" s="2" t="s">
        <v>32</v>
      </c>
      <c r="F325" s="2">
        <v>33.11</v>
      </c>
      <c r="G325" s="2">
        <v>7</v>
      </c>
      <c r="H325" s="2">
        <v>12.91</v>
      </c>
      <c r="I325" t="str">
        <f t="shared" si="10"/>
        <v>Apr</v>
      </c>
      <c r="J325">
        <f t="shared" si="11"/>
        <v>2021</v>
      </c>
    </row>
    <row r="326" spans="1:10" ht="14.25" customHeight="1" x14ac:dyDescent="0.3">
      <c r="A326" s="1">
        <v>44292</v>
      </c>
      <c r="B326" s="2" t="s">
        <v>195</v>
      </c>
      <c r="C326" s="2" t="s">
        <v>21</v>
      </c>
      <c r="D326" s="2" t="s">
        <v>10</v>
      </c>
      <c r="E326" s="2" t="s">
        <v>11</v>
      </c>
      <c r="F326" s="2">
        <v>19.440000000000001</v>
      </c>
      <c r="G326" s="2">
        <v>3</v>
      </c>
      <c r="H326" s="2">
        <v>9.33</v>
      </c>
      <c r="I326" t="str">
        <f t="shared" si="10"/>
        <v>Apr</v>
      </c>
      <c r="J326">
        <f t="shared" si="11"/>
        <v>2021</v>
      </c>
    </row>
    <row r="327" spans="1:10" ht="14.25" customHeight="1" x14ac:dyDescent="0.3">
      <c r="A327" s="1">
        <v>44292</v>
      </c>
      <c r="B327" s="2" t="s">
        <v>195</v>
      </c>
      <c r="C327" s="2" t="s">
        <v>21</v>
      </c>
      <c r="D327" s="2" t="s">
        <v>10</v>
      </c>
      <c r="E327" s="2" t="s">
        <v>11</v>
      </c>
      <c r="F327" s="2">
        <v>55.48</v>
      </c>
      <c r="G327" s="2">
        <v>1</v>
      </c>
      <c r="H327" s="2">
        <v>26.63</v>
      </c>
      <c r="I327" t="str">
        <f t="shared" si="10"/>
        <v>Apr</v>
      </c>
      <c r="J327">
        <f t="shared" si="11"/>
        <v>2021</v>
      </c>
    </row>
    <row r="328" spans="1:10" ht="14.25" customHeight="1" x14ac:dyDescent="0.3">
      <c r="A328" s="1">
        <v>44292</v>
      </c>
      <c r="B328" s="2" t="s">
        <v>196</v>
      </c>
      <c r="C328" s="2" t="s">
        <v>21</v>
      </c>
      <c r="D328" s="2" t="s">
        <v>10</v>
      </c>
      <c r="E328" s="2" t="s">
        <v>19</v>
      </c>
      <c r="F328" s="2">
        <v>70.95</v>
      </c>
      <c r="G328" s="2">
        <v>3</v>
      </c>
      <c r="H328" s="2">
        <v>18.45</v>
      </c>
      <c r="I328" t="str">
        <f t="shared" si="10"/>
        <v>Apr</v>
      </c>
      <c r="J328">
        <f t="shared" si="11"/>
        <v>2021</v>
      </c>
    </row>
    <row r="329" spans="1:10" ht="14.25" customHeight="1" x14ac:dyDescent="0.3">
      <c r="A329" s="1">
        <v>44292</v>
      </c>
      <c r="B329" s="2" t="s">
        <v>196</v>
      </c>
      <c r="C329" s="2" t="s">
        <v>21</v>
      </c>
      <c r="D329" s="2" t="s">
        <v>10</v>
      </c>
      <c r="E329" s="2" t="s">
        <v>16</v>
      </c>
      <c r="F329" s="2">
        <v>65.569999999999993</v>
      </c>
      <c r="G329" s="2">
        <v>2</v>
      </c>
      <c r="H329" s="2">
        <v>23.77</v>
      </c>
      <c r="I329" t="str">
        <f t="shared" si="10"/>
        <v>Apr</v>
      </c>
      <c r="J329">
        <f t="shared" si="11"/>
        <v>2021</v>
      </c>
    </row>
    <row r="330" spans="1:10" ht="14.25" customHeight="1" x14ac:dyDescent="0.3">
      <c r="A330" s="1">
        <v>44292</v>
      </c>
      <c r="B330" s="2" t="s">
        <v>196</v>
      </c>
      <c r="C330" s="2" t="s">
        <v>21</v>
      </c>
      <c r="D330" s="2" t="s">
        <v>28</v>
      </c>
      <c r="E330" s="2" t="s">
        <v>34</v>
      </c>
      <c r="F330" s="2">
        <v>299.97000000000003</v>
      </c>
      <c r="G330" s="2">
        <v>3</v>
      </c>
      <c r="H330" s="2">
        <v>131.99</v>
      </c>
      <c r="I330" t="str">
        <f t="shared" si="10"/>
        <v>Apr</v>
      </c>
      <c r="J330">
        <f t="shared" si="11"/>
        <v>2021</v>
      </c>
    </row>
    <row r="331" spans="1:10" ht="14.25" customHeight="1" x14ac:dyDescent="0.3">
      <c r="A331" s="1">
        <v>44293</v>
      </c>
      <c r="B331" s="2" t="s">
        <v>197</v>
      </c>
      <c r="C331" s="2" t="s">
        <v>198</v>
      </c>
      <c r="D331" s="2" t="s">
        <v>26</v>
      </c>
      <c r="E331" s="2" t="s">
        <v>32</v>
      </c>
      <c r="F331" s="2">
        <v>8.9600000000000009</v>
      </c>
      <c r="G331" s="2">
        <v>2</v>
      </c>
      <c r="H331" s="2">
        <v>2.78</v>
      </c>
      <c r="I331" t="str">
        <f t="shared" si="10"/>
        <v>Apr</v>
      </c>
      <c r="J331">
        <f t="shared" si="11"/>
        <v>2021</v>
      </c>
    </row>
    <row r="332" spans="1:10" ht="14.25" customHeight="1" x14ac:dyDescent="0.3">
      <c r="A332" s="1">
        <v>44293</v>
      </c>
      <c r="B332" s="2" t="s">
        <v>199</v>
      </c>
      <c r="C332" s="2" t="s">
        <v>43</v>
      </c>
      <c r="D332" s="2" t="s">
        <v>28</v>
      </c>
      <c r="E332" s="2" t="s">
        <v>29</v>
      </c>
      <c r="F332" s="2">
        <v>629.95000000000005</v>
      </c>
      <c r="G332" s="2">
        <v>5</v>
      </c>
      <c r="H332" s="2">
        <v>163.79</v>
      </c>
      <c r="I332" t="str">
        <f t="shared" si="10"/>
        <v>Apr</v>
      </c>
      <c r="J332">
        <f t="shared" si="11"/>
        <v>2021</v>
      </c>
    </row>
    <row r="333" spans="1:10" ht="14.25" customHeight="1" x14ac:dyDescent="0.3">
      <c r="A333" s="1">
        <v>44293</v>
      </c>
      <c r="B333" s="2" t="s">
        <v>199</v>
      </c>
      <c r="C333" s="2" t="s">
        <v>43</v>
      </c>
      <c r="D333" s="2" t="s">
        <v>10</v>
      </c>
      <c r="E333" s="2" t="s">
        <v>11</v>
      </c>
      <c r="F333" s="2">
        <v>122.97</v>
      </c>
      <c r="G333" s="2">
        <v>3</v>
      </c>
      <c r="H333" s="2">
        <v>60.26</v>
      </c>
      <c r="I333" t="str">
        <f t="shared" si="10"/>
        <v>Apr</v>
      </c>
      <c r="J333">
        <f t="shared" si="11"/>
        <v>2021</v>
      </c>
    </row>
    <row r="334" spans="1:10" ht="14.25" customHeight="1" x14ac:dyDescent="0.3">
      <c r="A334" s="1">
        <v>44293</v>
      </c>
      <c r="B334" s="2" t="s">
        <v>200</v>
      </c>
      <c r="C334" s="2" t="s">
        <v>23</v>
      </c>
      <c r="D334" s="2" t="s">
        <v>10</v>
      </c>
      <c r="E334" s="2" t="s">
        <v>11</v>
      </c>
      <c r="F334" s="2">
        <v>58.32</v>
      </c>
      <c r="G334" s="2">
        <v>9</v>
      </c>
      <c r="H334" s="2">
        <v>27.99</v>
      </c>
      <c r="I334" t="str">
        <f t="shared" si="10"/>
        <v>Apr</v>
      </c>
      <c r="J334">
        <f t="shared" si="11"/>
        <v>2021</v>
      </c>
    </row>
    <row r="335" spans="1:10" ht="14.25" customHeight="1" x14ac:dyDescent="0.3">
      <c r="A335" s="1">
        <v>44293</v>
      </c>
      <c r="B335" s="2" t="s">
        <v>200</v>
      </c>
      <c r="C335" s="2" t="s">
        <v>23</v>
      </c>
      <c r="D335" s="2" t="s">
        <v>28</v>
      </c>
      <c r="E335" s="2" t="s">
        <v>29</v>
      </c>
      <c r="F335" s="2">
        <v>200.97</v>
      </c>
      <c r="G335" s="2">
        <v>3</v>
      </c>
      <c r="H335" s="2">
        <v>50.24</v>
      </c>
      <c r="I335" t="str">
        <f t="shared" si="10"/>
        <v>Apr</v>
      </c>
      <c r="J335">
        <f t="shared" si="11"/>
        <v>2021</v>
      </c>
    </row>
    <row r="336" spans="1:10" ht="14.25" customHeight="1" x14ac:dyDescent="0.3">
      <c r="A336" s="1">
        <v>44294</v>
      </c>
      <c r="B336" s="2" t="s">
        <v>201</v>
      </c>
      <c r="C336" s="2" t="s">
        <v>55</v>
      </c>
      <c r="D336" s="2" t="s">
        <v>10</v>
      </c>
      <c r="E336" s="2" t="s">
        <v>30</v>
      </c>
      <c r="F336" s="2">
        <v>2.37</v>
      </c>
      <c r="G336" s="2">
        <v>2</v>
      </c>
      <c r="H336" s="2">
        <v>0.83</v>
      </c>
      <c r="I336" t="str">
        <f t="shared" si="10"/>
        <v>Apr</v>
      </c>
      <c r="J336">
        <f t="shared" si="11"/>
        <v>2021</v>
      </c>
    </row>
    <row r="337" spans="1:10" ht="14.25" customHeight="1" x14ac:dyDescent="0.3">
      <c r="A337" s="1">
        <v>44294</v>
      </c>
      <c r="B337" s="2" t="s">
        <v>201</v>
      </c>
      <c r="C337" s="2" t="s">
        <v>55</v>
      </c>
      <c r="D337" s="2" t="s">
        <v>10</v>
      </c>
      <c r="E337" s="2" t="s">
        <v>11</v>
      </c>
      <c r="F337" s="2">
        <v>19.010000000000002</v>
      </c>
      <c r="G337" s="2">
        <v>3</v>
      </c>
      <c r="H337" s="2">
        <v>6.89</v>
      </c>
      <c r="I337" t="str">
        <f t="shared" si="10"/>
        <v>Apr</v>
      </c>
      <c r="J337">
        <f t="shared" si="11"/>
        <v>2021</v>
      </c>
    </row>
    <row r="338" spans="1:10" ht="14.25" customHeight="1" x14ac:dyDescent="0.3">
      <c r="A338" s="1">
        <v>44294</v>
      </c>
      <c r="B338" s="2" t="s">
        <v>202</v>
      </c>
      <c r="C338" s="2" t="s">
        <v>198</v>
      </c>
      <c r="D338" s="2" t="s">
        <v>26</v>
      </c>
      <c r="E338" s="2" t="s">
        <v>73</v>
      </c>
      <c r="F338" s="2">
        <v>1215.92</v>
      </c>
      <c r="G338" s="2">
        <v>8</v>
      </c>
      <c r="H338" s="2">
        <v>316.14</v>
      </c>
      <c r="I338" t="str">
        <f t="shared" si="10"/>
        <v>Apr</v>
      </c>
      <c r="J338">
        <f t="shared" si="11"/>
        <v>2021</v>
      </c>
    </row>
    <row r="339" spans="1:10" ht="14.25" customHeight="1" x14ac:dyDescent="0.3">
      <c r="A339" s="1">
        <v>44294</v>
      </c>
      <c r="B339" s="2" t="s">
        <v>203</v>
      </c>
      <c r="C339" s="2" t="s">
        <v>55</v>
      </c>
      <c r="D339" s="2" t="s">
        <v>10</v>
      </c>
      <c r="E339" s="2" t="s">
        <v>30</v>
      </c>
      <c r="F339" s="2">
        <v>49.79</v>
      </c>
      <c r="G339" s="2">
        <v>8</v>
      </c>
      <c r="H339" s="2">
        <v>-11.83</v>
      </c>
      <c r="I339" t="str">
        <f t="shared" si="10"/>
        <v>Apr</v>
      </c>
      <c r="J339">
        <f t="shared" si="11"/>
        <v>2021</v>
      </c>
    </row>
    <row r="340" spans="1:10" ht="14.25" customHeight="1" x14ac:dyDescent="0.3">
      <c r="A340" s="1">
        <v>44294</v>
      </c>
      <c r="B340" s="2" t="s">
        <v>88</v>
      </c>
      <c r="C340" s="2" t="s">
        <v>21</v>
      </c>
      <c r="D340" s="2" t="s">
        <v>26</v>
      </c>
      <c r="E340" s="2" t="s">
        <v>73</v>
      </c>
      <c r="F340" s="2">
        <v>99.59</v>
      </c>
      <c r="G340" s="2">
        <v>1</v>
      </c>
      <c r="H340" s="2">
        <v>2.4900000000000002</v>
      </c>
      <c r="I340" t="str">
        <f t="shared" si="10"/>
        <v>Apr</v>
      </c>
      <c r="J340">
        <f t="shared" si="11"/>
        <v>2021</v>
      </c>
    </row>
    <row r="341" spans="1:10" ht="14.25" customHeight="1" x14ac:dyDescent="0.3">
      <c r="A341" s="1">
        <v>44294</v>
      </c>
      <c r="B341" s="2" t="s">
        <v>88</v>
      </c>
      <c r="C341" s="2" t="s">
        <v>21</v>
      </c>
      <c r="D341" s="2" t="s">
        <v>28</v>
      </c>
      <c r="E341" s="2" t="s">
        <v>34</v>
      </c>
      <c r="F341" s="2">
        <v>399.96</v>
      </c>
      <c r="G341" s="2">
        <v>4</v>
      </c>
      <c r="H341" s="2">
        <v>139.99</v>
      </c>
      <c r="I341" t="str">
        <f t="shared" si="10"/>
        <v>Apr</v>
      </c>
      <c r="J341">
        <f t="shared" si="11"/>
        <v>2021</v>
      </c>
    </row>
    <row r="342" spans="1:10" ht="14.25" customHeight="1" x14ac:dyDescent="0.3">
      <c r="A342" s="1">
        <v>44294</v>
      </c>
      <c r="B342" s="2" t="s">
        <v>204</v>
      </c>
      <c r="C342" s="2" t="s">
        <v>47</v>
      </c>
      <c r="D342" s="2" t="s">
        <v>26</v>
      </c>
      <c r="E342" s="2" t="s">
        <v>73</v>
      </c>
      <c r="F342" s="2">
        <v>172.11</v>
      </c>
      <c r="G342" s="2">
        <v>1</v>
      </c>
      <c r="H342" s="2">
        <v>-94.66</v>
      </c>
      <c r="I342" t="str">
        <f t="shared" si="10"/>
        <v>Apr</v>
      </c>
      <c r="J342">
        <f t="shared" si="11"/>
        <v>2021</v>
      </c>
    </row>
    <row r="343" spans="1:10" ht="14.25" customHeight="1" x14ac:dyDescent="0.3">
      <c r="A343" s="1">
        <v>44297</v>
      </c>
      <c r="B343" s="2" t="s">
        <v>205</v>
      </c>
      <c r="C343" s="2" t="s">
        <v>64</v>
      </c>
      <c r="D343" s="2" t="s">
        <v>10</v>
      </c>
      <c r="E343" s="2" t="s">
        <v>30</v>
      </c>
      <c r="F343" s="2">
        <v>6.91</v>
      </c>
      <c r="G343" s="2">
        <v>3</v>
      </c>
      <c r="H343" s="2">
        <v>2.33</v>
      </c>
      <c r="I343" t="str">
        <f t="shared" si="10"/>
        <v>Apr</v>
      </c>
      <c r="J343">
        <f t="shared" si="11"/>
        <v>2021</v>
      </c>
    </row>
    <row r="344" spans="1:10" ht="14.25" customHeight="1" x14ac:dyDescent="0.3">
      <c r="A344" s="1">
        <v>44297</v>
      </c>
      <c r="B344" s="2" t="s">
        <v>205</v>
      </c>
      <c r="C344" s="2" t="s">
        <v>64</v>
      </c>
      <c r="D344" s="2" t="s">
        <v>28</v>
      </c>
      <c r="E344" s="2" t="s">
        <v>34</v>
      </c>
      <c r="F344" s="2">
        <v>383.98</v>
      </c>
      <c r="G344" s="2">
        <v>3</v>
      </c>
      <c r="H344" s="2">
        <v>81.59</v>
      </c>
      <c r="I344" t="str">
        <f t="shared" si="10"/>
        <v>Apr</v>
      </c>
      <c r="J344">
        <f t="shared" si="11"/>
        <v>2021</v>
      </c>
    </row>
    <row r="345" spans="1:10" ht="14.25" customHeight="1" x14ac:dyDescent="0.3">
      <c r="A345" s="1">
        <v>44297</v>
      </c>
      <c r="B345" s="2" t="s">
        <v>205</v>
      </c>
      <c r="C345" s="2" t="s">
        <v>64</v>
      </c>
      <c r="D345" s="2" t="s">
        <v>10</v>
      </c>
      <c r="E345" s="2" t="s">
        <v>11</v>
      </c>
      <c r="F345" s="2">
        <v>10.37</v>
      </c>
      <c r="G345" s="2">
        <v>2</v>
      </c>
      <c r="H345" s="2">
        <v>3.63</v>
      </c>
      <c r="I345" t="str">
        <f t="shared" si="10"/>
        <v>Apr</v>
      </c>
      <c r="J345">
        <f t="shared" si="11"/>
        <v>2021</v>
      </c>
    </row>
    <row r="346" spans="1:10" ht="14.25" customHeight="1" x14ac:dyDescent="0.3">
      <c r="A346" s="1">
        <v>44297</v>
      </c>
      <c r="B346" s="2" t="s">
        <v>205</v>
      </c>
      <c r="C346" s="2" t="s">
        <v>64</v>
      </c>
      <c r="D346" s="2" t="s">
        <v>28</v>
      </c>
      <c r="E346" s="2" t="s">
        <v>34</v>
      </c>
      <c r="F346" s="2">
        <v>335.94</v>
      </c>
      <c r="G346" s="2">
        <v>7</v>
      </c>
      <c r="H346" s="2">
        <v>41.99</v>
      </c>
      <c r="I346" t="str">
        <f t="shared" si="10"/>
        <v>Apr</v>
      </c>
      <c r="J346">
        <f t="shared" si="11"/>
        <v>2021</v>
      </c>
    </row>
    <row r="347" spans="1:10" ht="14.25" customHeight="1" x14ac:dyDescent="0.3">
      <c r="A347" s="1">
        <v>44297</v>
      </c>
      <c r="B347" s="2" t="s">
        <v>206</v>
      </c>
      <c r="C347" s="2" t="s">
        <v>207</v>
      </c>
      <c r="D347" s="2" t="s">
        <v>10</v>
      </c>
      <c r="E347" s="2" t="s">
        <v>16</v>
      </c>
      <c r="F347" s="2">
        <v>9.58</v>
      </c>
      <c r="G347" s="2">
        <v>1</v>
      </c>
      <c r="H347" s="2">
        <v>3.35</v>
      </c>
      <c r="I347" t="str">
        <f t="shared" si="10"/>
        <v>Apr</v>
      </c>
      <c r="J347">
        <f t="shared" si="11"/>
        <v>2021</v>
      </c>
    </row>
    <row r="348" spans="1:10" ht="14.25" customHeight="1" x14ac:dyDescent="0.3">
      <c r="A348" s="1">
        <v>44297</v>
      </c>
      <c r="B348" s="2" t="s">
        <v>208</v>
      </c>
      <c r="C348" s="2" t="s">
        <v>9</v>
      </c>
      <c r="D348" s="2" t="s">
        <v>28</v>
      </c>
      <c r="E348" s="2" t="s">
        <v>29</v>
      </c>
      <c r="F348" s="2">
        <v>758.35</v>
      </c>
      <c r="G348" s="2">
        <v>6</v>
      </c>
      <c r="H348" s="2">
        <v>265.42</v>
      </c>
      <c r="I348" t="str">
        <f t="shared" si="10"/>
        <v>Apr</v>
      </c>
      <c r="J348">
        <f t="shared" si="11"/>
        <v>2021</v>
      </c>
    </row>
    <row r="349" spans="1:10" ht="14.25" customHeight="1" x14ac:dyDescent="0.3">
      <c r="A349" s="1">
        <v>44297</v>
      </c>
      <c r="B349" s="2" t="s">
        <v>209</v>
      </c>
      <c r="C349" s="2" t="s">
        <v>210</v>
      </c>
      <c r="D349" s="2" t="s">
        <v>10</v>
      </c>
      <c r="E349" s="2" t="s">
        <v>15</v>
      </c>
      <c r="F349" s="2">
        <v>87.08</v>
      </c>
      <c r="G349" s="2">
        <v>7</v>
      </c>
      <c r="H349" s="2">
        <v>24.38</v>
      </c>
      <c r="I349" t="str">
        <f t="shared" si="10"/>
        <v>Apr</v>
      </c>
      <c r="J349">
        <f t="shared" si="11"/>
        <v>2021</v>
      </c>
    </row>
    <row r="350" spans="1:10" ht="14.25" customHeight="1" x14ac:dyDescent="0.3">
      <c r="A350" s="1">
        <v>44297</v>
      </c>
      <c r="B350" s="2" t="s">
        <v>209</v>
      </c>
      <c r="C350" s="2" t="s">
        <v>210</v>
      </c>
      <c r="D350" s="2" t="s">
        <v>28</v>
      </c>
      <c r="E350" s="2" t="s">
        <v>29</v>
      </c>
      <c r="F350" s="2">
        <v>105.58</v>
      </c>
      <c r="G350" s="2">
        <v>2</v>
      </c>
      <c r="H350" s="2">
        <v>9.24</v>
      </c>
      <c r="I350" t="str">
        <f t="shared" si="10"/>
        <v>Apr</v>
      </c>
      <c r="J350">
        <f t="shared" si="11"/>
        <v>2021</v>
      </c>
    </row>
    <row r="351" spans="1:10" ht="14.25" customHeight="1" x14ac:dyDescent="0.3">
      <c r="A351" s="1">
        <v>44297</v>
      </c>
      <c r="B351" s="2" t="s">
        <v>209</v>
      </c>
      <c r="C351" s="2" t="s">
        <v>210</v>
      </c>
      <c r="D351" s="2" t="s">
        <v>28</v>
      </c>
      <c r="E351" s="2" t="s">
        <v>34</v>
      </c>
      <c r="F351" s="2">
        <v>217.44</v>
      </c>
      <c r="G351" s="2">
        <v>6</v>
      </c>
      <c r="H351" s="2">
        <v>91.32</v>
      </c>
      <c r="I351" t="str">
        <f t="shared" si="10"/>
        <v>Apr</v>
      </c>
      <c r="J351">
        <f t="shared" si="11"/>
        <v>2021</v>
      </c>
    </row>
    <row r="352" spans="1:10" ht="14.25" customHeight="1" x14ac:dyDescent="0.3">
      <c r="A352" s="1">
        <v>44298</v>
      </c>
      <c r="B352" s="2" t="s">
        <v>211</v>
      </c>
      <c r="C352" s="2" t="s">
        <v>21</v>
      </c>
      <c r="D352" s="2" t="s">
        <v>28</v>
      </c>
      <c r="E352" s="2" t="s">
        <v>29</v>
      </c>
      <c r="F352" s="2">
        <v>1075.0899999999999</v>
      </c>
      <c r="G352" s="2">
        <v>14</v>
      </c>
      <c r="H352" s="2">
        <v>94.07</v>
      </c>
      <c r="I352" t="str">
        <f t="shared" si="10"/>
        <v>Apr</v>
      </c>
      <c r="J352">
        <f t="shared" si="11"/>
        <v>2021</v>
      </c>
    </row>
    <row r="353" spans="1:10" ht="14.25" customHeight="1" x14ac:dyDescent="0.3">
      <c r="A353" s="1">
        <v>44298</v>
      </c>
      <c r="B353" s="2" t="s">
        <v>211</v>
      </c>
      <c r="C353" s="2" t="s">
        <v>21</v>
      </c>
      <c r="D353" s="2" t="s">
        <v>28</v>
      </c>
      <c r="E353" s="2" t="s">
        <v>29</v>
      </c>
      <c r="F353" s="2">
        <v>438.37</v>
      </c>
      <c r="G353" s="2">
        <v>4</v>
      </c>
      <c r="H353" s="2">
        <v>38.36</v>
      </c>
      <c r="I353" t="str">
        <f t="shared" si="10"/>
        <v>Apr</v>
      </c>
      <c r="J353">
        <f t="shared" si="11"/>
        <v>2021</v>
      </c>
    </row>
    <row r="354" spans="1:10" ht="14.25" customHeight="1" x14ac:dyDescent="0.3">
      <c r="A354" s="1">
        <v>44298</v>
      </c>
      <c r="B354" s="2" t="s">
        <v>211</v>
      </c>
      <c r="C354" s="2" t="s">
        <v>21</v>
      </c>
      <c r="D354" s="2" t="s">
        <v>10</v>
      </c>
      <c r="E354" s="2" t="s">
        <v>16</v>
      </c>
      <c r="F354" s="2">
        <v>18.09</v>
      </c>
      <c r="G354" s="2">
        <v>7</v>
      </c>
      <c r="H354" s="2">
        <v>6.56</v>
      </c>
      <c r="I354" t="str">
        <f t="shared" si="10"/>
        <v>Apr</v>
      </c>
      <c r="J354">
        <f t="shared" si="11"/>
        <v>2021</v>
      </c>
    </row>
    <row r="355" spans="1:10" ht="14.25" customHeight="1" x14ac:dyDescent="0.3">
      <c r="A355" s="1">
        <v>44298</v>
      </c>
      <c r="B355" s="2" t="s">
        <v>211</v>
      </c>
      <c r="C355" s="2" t="s">
        <v>21</v>
      </c>
      <c r="D355" s="2" t="s">
        <v>26</v>
      </c>
      <c r="E355" s="2" t="s">
        <v>45</v>
      </c>
      <c r="F355" s="2">
        <v>308.5</v>
      </c>
      <c r="G355" s="2">
        <v>3</v>
      </c>
      <c r="H355" s="2">
        <v>-18.149999999999999</v>
      </c>
      <c r="I355" t="str">
        <f t="shared" si="10"/>
        <v>Apr</v>
      </c>
      <c r="J355">
        <f t="shared" si="11"/>
        <v>2021</v>
      </c>
    </row>
    <row r="356" spans="1:10" ht="14.25" customHeight="1" x14ac:dyDescent="0.3">
      <c r="A356" s="1">
        <v>44298</v>
      </c>
      <c r="B356" s="2" t="s">
        <v>212</v>
      </c>
      <c r="C356" s="2" t="s">
        <v>68</v>
      </c>
      <c r="D356" s="2" t="s">
        <v>10</v>
      </c>
      <c r="E356" s="2" t="s">
        <v>11</v>
      </c>
      <c r="F356" s="2">
        <v>32.4</v>
      </c>
      <c r="G356" s="2">
        <v>5</v>
      </c>
      <c r="H356" s="2">
        <v>15.55</v>
      </c>
      <c r="I356" t="str">
        <f t="shared" si="10"/>
        <v>Apr</v>
      </c>
      <c r="J356">
        <f t="shared" si="11"/>
        <v>2021</v>
      </c>
    </row>
    <row r="357" spans="1:10" ht="14.25" customHeight="1" x14ac:dyDescent="0.3">
      <c r="A357" s="1">
        <v>44298</v>
      </c>
      <c r="B357" s="2" t="s">
        <v>213</v>
      </c>
      <c r="C357" s="2" t="s">
        <v>21</v>
      </c>
      <c r="D357" s="2" t="s">
        <v>10</v>
      </c>
      <c r="E357" s="2" t="s">
        <v>19</v>
      </c>
      <c r="F357" s="2">
        <v>39.68</v>
      </c>
      <c r="G357" s="2">
        <v>2</v>
      </c>
      <c r="H357" s="2">
        <v>16.27</v>
      </c>
      <c r="I357" t="str">
        <f t="shared" si="10"/>
        <v>Apr</v>
      </c>
      <c r="J357">
        <f t="shared" si="11"/>
        <v>2021</v>
      </c>
    </row>
    <row r="358" spans="1:10" ht="14.25" customHeight="1" x14ac:dyDescent="0.3">
      <c r="A358" s="1">
        <v>44299</v>
      </c>
      <c r="B358" s="2" t="s">
        <v>161</v>
      </c>
      <c r="C358" s="2" t="s">
        <v>18</v>
      </c>
      <c r="D358" s="2" t="s">
        <v>10</v>
      </c>
      <c r="E358" s="2" t="s">
        <v>19</v>
      </c>
      <c r="F358" s="2">
        <v>17.86</v>
      </c>
      <c r="G358" s="2">
        <v>4</v>
      </c>
      <c r="H358" s="2">
        <v>1.1200000000000001</v>
      </c>
      <c r="I358" t="str">
        <f t="shared" si="10"/>
        <v>Apr</v>
      </c>
      <c r="J358">
        <f t="shared" si="11"/>
        <v>2021</v>
      </c>
    </row>
    <row r="359" spans="1:10" ht="14.25" customHeight="1" x14ac:dyDescent="0.3">
      <c r="A359" s="1">
        <v>44299</v>
      </c>
      <c r="B359" s="2" t="s">
        <v>161</v>
      </c>
      <c r="C359" s="2" t="s">
        <v>18</v>
      </c>
      <c r="D359" s="2" t="s">
        <v>10</v>
      </c>
      <c r="E359" s="2" t="s">
        <v>16</v>
      </c>
      <c r="F359" s="2">
        <v>509.97</v>
      </c>
      <c r="G359" s="2">
        <v>10</v>
      </c>
      <c r="H359" s="2">
        <v>-407.98</v>
      </c>
      <c r="I359" t="str">
        <f t="shared" si="10"/>
        <v>Apr</v>
      </c>
      <c r="J359">
        <f t="shared" si="11"/>
        <v>2021</v>
      </c>
    </row>
    <row r="360" spans="1:10" ht="14.25" customHeight="1" x14ac:dyDescent="0.3">
      <c r="A360" s="1">
        <v>44299</v>
      </c>
      <c r="B360" s="2" t="s">
        <v>161</v>
      </c>
      <c r="C360" s="2" t="s">
        <v>18</v>
      </c>
      <c r="D360" s="2" t="s">
        <v>10</v>
      </c>
      <c r="E360" s="2" t="s">
        <v>30</v>
      </c>
      <c r="F360" s="2">
        <v>30.99</v>
      </c>
      <c r="G360" s="2">
        <v>13</v>
      </c>
      <c r="H360" s="2">
        <v>10.07</v>
      </c>
      <c r="I360" t="str">
        <f t="shared" si="10"/>
        <v>Apr</v>
      </c>
      <c r="J360">
        <f t="shared" si="11"/>
        <v>2021</v>
      </c>
    </row>
    <row r="361" spans="1:10" ht="14.25" customHeight="1" x14ac:dyDescent="0.3">
      <c r="A361" s="1">
        <v>44299</v>
      </c>
      <c r="B361" s="2" t="s">
        <v>161</v>
      </c>
      <c r="C361" s="2" t="s">
        <v>18</v>
      </c>
      <c r="D361" s="2" t="s">
        <v>28</v>
      </c>
      <c r="E361" s="2" t="s">
        <v>29</v>
      </c>
      <c r="F361" s="2">
        <v>71.930000000000007</v>
      </c>
      <c r="G361" s="2">
        <v>12</v>
      </c>
      <c r="H361" s="2">
        <v>8.39</v>
      </c>
      <c r="I361" t="str">
        <f t="shared" si="10"/>
        <v>Apr</v>
      </c>
      <c r="J361">
        <f t="shared" si="11"/>
        <v>2021</v>
      </c>
    </row>
    <row r="362" spans="1:10" ht="14.25" customHeight="1" x14ac:dyDescent="0.3">
      <c r="A362" s="1">
        <v>44299</v>
      </c>
      <c r="B362" s="2" t="s">
        <v>214</v>
      </c>
      <c r="C362" s="2" t="s">
        <v>215</v>
      </c>
      <c r="D362" s="2" t="s">
        <v>10</v>
      </c>
      <c r="E362" s="2" t="s">
        <v>14</v>
      </c>
      <c r="F362" s="2">
        <v>7.83</v>
      </c>
      <c r="G362" s="2">
        <v>3</v>
      </c>
      <c r="H362" s="2">
        <v>3.6</v>
      </c>
      <c r="I362" t="str">
        <f t="shared" si="10"/>
        <v>Apr</v>
      </c>
      <c r="J362">
        <f t="shared" si="11"/>
        <v>2021</v>
      </c>
    </row>
    <row r="363" spans="1:10" ht="14.25" customHeight="1" x14ac:dyDescent="0.3">
      <c r="A363" s="1">
        <v>44301</v>
      </c>
      <c r="B363" s="2" t="s">
        <v>216</v>
      </c>
      <c r="C363" s="2" t="s">
        <v>21</v>
      </c>
      <c r="D363" s="2" t="s">
        <v>10</v>
      </c>
      <c r="E363" s="2" t="s">
        <v>53</v>
      </c>
      <c r="F363" s="2">
        <v>106.96</v>
      </c>
      <c r="G363" s="2">
        <v>2</v>
      </c>
      <c r="H363" s="2">
        <v>31.02</v>
      </c>
      <c r="I363" t="str">
        <f t="shared" si="10"/>
        <v>Apr</v>
      </c>
      <c r="J363">
        <f t="shared" si="11"/>
        <v>2021</v>
      </c>
    </row>
    <row r="364" spans="1:10" ht="14.25" customHeight="1" x14ac:dyDescent="0.3">
      <c r="A364" s="1">
        <v>44301</v>
      </c>
      <c r="B364" s="2" t="s">
        <v>216</v>
      </c>
      <c r="C364" s="2" t="s">
        <v>21</v>
      </c>
      <c r="D364" s="2" t="s">
        <v>26</v>
      </c>
      <c r="E364" s="2" t="s">
        <v>32</v>
      </c>
      <c r="F364" s="2">
        <v>187.76</v>
      </c>
      <c r="G364" s="2">
        <v>4</v>
      </c>
      <c r="H364" s="2">
        <v>76.98</v>
      </c>
      <c r="I364" t="str">
        <f t="shared" si="10"/>
        <v>Apr</v>
      </c>
      <c r="J364">
        <f t="shared" si="11"/>
        <v>2021</v>
      </c>
    </row>
    <row r="365" spans="1:10" ht="14.25" customHeight="1" x14ac:dyDescent="0.3">
      <c r="A365" s="1">
        <v>44302</v>
      </c>
      <c r="B365" s="2" t="s">
        <v>217</v>
      </c>
      <c r="C365" s="2" t="s">
        <v>115</v>
      </c>
      <c r="D365" s="2" t="s">
        <v>10</v>
      </c>
      <c r="E365" s="2" t="s">
        <v>19</v>
      </c>
      <c r="F365" s="2">
        <v>39.07</v>
      </c>
      <c r="G365" s="2">
        <v>6</v>
      </c>
      <c r="H365" s="2">
        <v>9.77</v>
      </c>
      <c r="I365" t="str">
        <f t="shared" si="10"/>
        <v>Apr</v>
      </c>
      <c r="J365">
        <f t="shared" si="11"/>
        <v>2021</v>
      </c>
    </row>
    <row r="366" spans="1:10" ht="14.25" customHeight="1" x14ac:dyDescent="0.3">
      <c r="A366" s="1">
        <v>44304</v>
      </c>
      <c r="B366" s="2" t="s">
        <v>218</v>
      </c>
      <c r="C366" s="2" t="s">
        <v>21</v>
      </c>
      <c r="D366" s="2" t="s">
        <v>28</v>
      </c>
      <c r="E366" s="2" t="s">
        <v>136</v>
      </c>
      <c r="F366" s="2">
        <v>287.97000000000003</v>
      </c>
      <c r="G366" s="2">
        <v>4</v>
      </c>
      <c r="H366" s="2">
        <v>97.19</v>
      </c>
      <c r="I366" t="str">
        <f t="shared" si="10"/>
        <v>Apr</v>
      </c>
      <c r="J366">
        <f t="shared" si="11"/>
        <v>2021</v>
      </c>
    </row>
    <row r="367" spans="1:10" ht="14.25" customHeight="1" x14ac:dyDescent="0.3">
      <c r="A367" s="1">
        <v>44304</v>
      </c>
      <c r="B367" s="2" t="s">
        <v>218</v>
      </c>
      <c r="C367" s="2" t="s">
        <v>21</v>
      </c>
      <c r="D367" s="2" t="s">
        <v>10</v>
      </c>
      <c r="E367" s="2" t="s">
        <v>19</v>
      </c>
      <c r="F367" s="2">
        <v>13.12</v>
      </c>
      <c r="G367" s="2">
        <v>4</v>
      </c>
      <c r="H367" s="2">
        <v>3.8</v>
      </c>
      <c r="I367" t="str">
        <f t="shared" si="10"/>
        <v>Apr</v>
      </c>
      <c r="J367">
        <f t="shared" si="11"/>
        <v>2021</v>
      </c>
    </row>
    <row r="368" spans="1:10" ht="14.25" customHeight="1" x14ac:dyDescent="0.3">
      <c r="A368" s="1">
        <v>44304</v>
      </c>
      <c r="B368" s="2" t="s">
        <v>218</v>
      </c>
      <c r="C368" s="2" t="s">
        <v>21</v>
      </c>
      <c r="D368" s="2" t="s">
        <v>10</v>
      </c>
      <c r="E368" s="2" t="s">
        <v>19</v>
      </c>
      <c r="F368" s="2">
        <v>10.75</v>
      </c>
      <c r="G368" s="2">
        <v>5</v>
      </c>
      <c r="H368" s="2">
        <v>3.55</v>
      </c>
      <c r="I368" t="str">
        <f t="shared" si="10"/>
        <v>Apr</v>
      </c>
      <c r="J368">
        <f t="shared" si="11"/>
        <v>2021</v>
      </c>
    </row>
    <row r="369" spans="1:10" ht="14.25" customHeight="1" x14ac:dyDescent="0.3">
      <c r="A369" s="1">
        <v>44304</v>
      </c>
      <c r="B369" s="2" t="s">
        <v>218</v>
      </c>
      <c r="C369" s="2" t="s">
        <v>21</v>
      </c>
      <c r="D369" s="2" t="s">
        <v>10</v>
      </c>
      <c r="E369" s="2" t="s">
        <v>30</v>
      </c>
      <c r="F369" s="2">
        <v>11.62</v>
      </c>
      <c r="G369" s="2">
        <v>2</v>
      </c>
      <c r="H369" s="2">
        <v>3.6</v>
      </c>
      <c r="I369" t="str">
        <f t="shared" si="10"/>
        <v>Apr</v>
      </c>
      <c r="J369">
        <f t="shared" si="11"/>
        <v>2021</v>
      </c>
    </row>
    <row r="370" spans="1:10" ht="14.25" customHeight="1" x14ac:dyDescent="0.3">
      <c r="A370" s="1">
        <v>44304</v>
      </c>
      <c r="B370" s="2" t="s">
        <v>170</v>
      </c>
      <c r="C370" s="2" t="s">
        <v>9</v>
      </c>
      <c r="D370" s="2" t="s">
        <v>10</v>
      </c>
      <c r="E370" s="2" t="s">
        <v>19</v>
      </c>
      <c r="F370" s="2">
        <v>2.69</v>
      </c>
      <c r="G370" s="2">
        <v>2</v>
      </c>
      <c r="H370" s="2">
        <v>1.01</v>
      </c>
      <c r="I370" t="str">
        <f t="shared" si="10"/>
        <v>Apr</v>
      </c>
      <c r="J370">
        <f t="shared" si="11"/>
        <v>2021</v>
      </c>
    </row>
    <row r="371" spans="1:10" ht="14.25" customHeight="1" x14ac:dyDescent="0.3">
      <c r="A371" s="1">
        <v>44304</v>
      </c>
      <c r="B371" s="2" t="s">
        <v>170</v>
      </c>
      <c r="C371" s="2" t="s">
        <v>9</v>
      </c>
      <c r="D371" s="2" t="s">
        <v>26</v>
      </c>
      <c r="E371" s="2" t="s">
        <v>27</v>
      </c>
      <c r="F371" s="2">
        <v>317.06</v>
      </c>
      <c r="G371" s="2">
        <v>3</v>
      </c>
      <c r="H371" s="2">
        <v>-18.12</v>
      </c>
      <c r="I371" t="str">
        <f t="shared" si="10"/>
        <v>Apr</v>
      </c>
      <c r="J371">
        <f t="shared" si="11"/>
        <v>2021</v>
      </c>
    </row>
    <row r="372" spans="1:10" ht="14.25" customHeight="1" x14ac:dyDescent="0.3">
      <c r="A372" s="1">
        <v>44304</v>
      </c>
      <c r="B372" s="2" t="s">
        <v>170</v>
      </c>
      <c r="C372" s="2" t="s">
        <v>9</v>
      </c>
      <c r="D372" s="2" t="s">
        <v>10</v>
      </c>
      <c r="E372" s="2" t="s">
        <v>41</v>
      </c>
      <c r="F372" s="2">
        <v>149.35</v>
      </c>
      <c r="G372" s="2">
        <v>3</v>
      </c>
      <c r="H372" s="2">
        <v>50.41</v>
      </c>
      <c r="I372" t="str">
        <f t="shared" si="10"/>
        <v>Apr</v>
      </c>
      <c r="J372">
        <f t="shared" si="11"/>
        <v>2021</v>
      </c>
    </row>
    <row r="373" spans="1:10" ht="14.25" customHeight="1" x14ac:dyDescent="0.3">
      <c r="A373" s="1">
        <v>44304</v>
      </c>
      <c r="B373" s="2" t="s">
        <v>170</v>
      </c>
      <c r="C373" s="2" t="s">
        <v>9</v>
      </c>
      <c r="D373" s="2" t="s">
        <v>28</v>
      </c>
      <c r="E373" s="2" t="s">
        <v>34</v>
      </c>
      <c r="F373" s="2">
        <v>227.98</v>
      </c>
      <c r="G373" s="2">
        <v>3</v>
      </c>
      <c r="H373" s="2">
        <v>28.5</v>
      </c>
      <c r="I373" t="str">
        <f t="shared" si="10"/>
        <v>Apr</v>
      </c>
      <c r="J373">
        <f t="shared" si="11"/>
        <v>2021</v>
      </c>
    </row>
    <row r="374" spans="1:10" ht="14.25" customHeight="1" x14ac:dyDescent="0.3">
      <c r="A374" s="1">
        <v>44305</v>
      </c>
      <c r="B374" s="2" t="s">
        <v>219</v>
      </c>
      <c r="C374" s="2" t="s">
        <v>21</v>
      </c>
      <c r="D374" s="2" t="s">
        <v>26</v>
      </c>
      <c r="E374" s="2" t="s">
        <v>32</v>
      </c>
      <c r="F374" s="2">
        <v>76.14</v>
      </c>
      <c r="G374" s="2">
        <v>3</v>
      </c>
      <c r="H374" s="2">
        <v>26.65</v>
      </c>
      <c r="I374" t="str">
        <f t="shared" si="10"/>
        <v>Apr</v>
      </c>
      <c r="J374">
        <f t="shared" si="11"/>
        <v>2021</v>
      </c>
    </row>
    <row r="375" spans="1:10" ht="14.25" customHeight="1" x14ac:dyDescent="0.3">
      <c r="A375" s="1">
        <v>44305</v>
      </c>
      <c r="B375" s="2" t="s">
        <v>220</v>
      </c>
      <c r="C375" s="2" t="s">
        <v>36</v>
      </c>
      <c r="D375" s="2" t="s">
        <v>10</v>
      </c>
      <c r="E375" s="2" t="s">
        <v>16</v>
      </c>
      <c r="F375" s="2">
        <v>58.05</v>
      </c>
      <c r="G375" s="2">
        <v>3</v>
      </c>
      <c r="H375" s="2">
        <v>26.7</v>
      </c>
      <c r="I375" t="str">
        <f t="shared" si="10"/>
        <v>Apr</v>
      </c>
      <c r="J375">
        <f t="shared" si="11"/>
        <v>2021</v>
      </c>
    </row>
    <row r="376" spans="1:10" ht="14.25" customHeight="1" x14ac:dyDescent="0.3">
      <c r="A376" s="1">
        <v>44305</v>
      </c>
      <c r="B376" s="2" t="s">
        <v>220</v>
      </c>
      <c r="C376" s="2" t="s">
        <v>36</v>
      </c>
      <c r="D376" s="2" t="s">
        <v>10</v>
      </c>
      <c r="E376" s="2" t="s">
        <v>11</v>
      </c>
      <c r="F376" s="2">
        <v>71.28</v>
      </c>
      <c r="G376" s="2">
        <v>11</v>
      </c>
      <c r="H376" s="2">
        <v>34.21</v>
      </c>
      <c r="I376" t="str">
        <f t="shared" si="10"/>
        <v>Apr</v>
      </c>
      <c r="J376">
        <f t="shared" si="11"/>
        <v>2021</v>
      </c>
    </row>
    <row r="377" spans="1:10" ht="14.25" customHeight="1" x14ac:dyDescent="0.3">
      <c r="A377" s="1">
        <v>44306</v>
      </c>
      <c r="B377" s="2" t="s">
        <v>37</v>
      </c>
      <c r="C377" s="2" t="s">
        <v>9</v>
      </c>
      <c r="D377" s="2" t="s">
        <v>26</v>
      </c>
      <c r="E377" s="2" t="s">
        <v>73</v>
      </c>
      <c r="F377" s="2">
        <v>744.1</v>
      </c>
      <c r="G377" s="2">
        <v>5</v>
      </c>
      <c r="H377" s="2">
        <v>-95.67</v>
      </c>
      <c r="I377" t="str">
        <f t="shared" si="10"/>
        <v>Apr</v>
      </c>
      <c r="J377">
        <f t="shared" si="11"/>
        <v>2021</v>
      </c>
    </row>
    <row r="378" spans="1:10" ht="14.25" customHeight="1" x14ac:dyDescent="0.3">
      <c r="A378" s="1">
        <v>44306</v>
      </c>
      <c r="B378" s="2" t="s">
        <v>37</v>
      </c>
      <c r="C378" s="2" t="s">
        <v>9</v>
      </c>
      <c r="D378" s="2" t="s">
        <v>10</v>
      </c>
      <c r="E378" s="2" t="s">
        <v>15</v>
      </c>
      <c r="F378" s="2">
        <v>44.84</v>
      </c>
      <c r="G378" s="2">
        <v>5</v>
      </c>
      <c r="H378" s="2">
        <v>5.61</v>
      </c>
      <c r="I378" t="str">
        <f t="shared" si="10"/>
        <v>Apr</v>
      </c>
      <c r="J378">
        <f t="shared" si="11"/>
        <v>2021</v>
      </c>
    </row>
    <row r="379" spans="1:10" ht="14.25" customHeight="1" x14ac:dyDescent="0.3">
      <c r="A379" s="1">
        <v>44306</v>
      </c>
      <c r="B379" s="2" t="s">
        <v>37</v>
      </c>
      <c r="C379" s="2" t="s">
        <v>9</v>
      </c>
      <c r="D379" s="2" t="s">
        <v>26</v>
      </c>
      <c r="E379" s="2" t="s">
        <v>73</v>
      </c>
      <c r="F379" s="2">
        <v>401.59</v>
      </c>
      <c r="G379" s="2">
        <v>2</v>
      </c>
      <c r="H379" s="2">
        <v>-131.94999999999999</v>
      </c>
      <c r="I379" t="str">
        <f t="shared" si="10"/>
        <v>Apr</v>
      </c>
      <c r="J379">
        <f t="shared" si="11"/>
        <v>2021</v>
      </c>
    </row>
    <row r="380" spans="1:10" ht="14.25" customHeight="1" x14ac:dyDescent="0.3">
      <c r="A380" s="1">
        <v>44306</v>
      </c>
      <c r="B380" s="2" t="s">
        <v>221</v>
      </c>
      <c r="C380" s="2" t="s">
        <v>21</v>
      </c>
      <c r="D380" s="2" t="s">
        <v>26</v>
      </c>
      <c r="E380" s="2" t="s">
        <v>32</v>
      </c>
      <c r="F380" s="2">
        <v>59.92</v>
      </c>
      <c r="G380" s="2">
        <v>4</v>
      </c>
      <c r="H380" s="2">
        <v>27.56</v>
      </c>
      <c r="I380" t="str">
        <f t="shared" si="10"/>
        <v>Apr</v>
      </c>
      <c r="J380">
        <f t="shared" si="11"/>
        <v>2021</v>
      </c>
    </row>
    <row r="381" spans="1:10" ht="14.25" customHeight="1" x14ac:dyDescent="0.3">
      <c r="A381" s="1">
        <v>44307</v>
      </c>
      <c r="B381" s="2" t="s">
        <v>222</v>
      </c>
      <c r="C381" s="2" t="s">
        <v>21</v>
      </c>
      <c r="D381" s="2" t="s">
        <v>10</v>
      </c>
      <c r="E381" s="2" t="s">
        <v>16</v>
      </c>
      <c r="F381" s="2">
        <v>16.52</v>
      </c>
      <c r="G381" s="2">
        <v>5</v>
      </c>
      <c r="H381" s="2">
        <v>5.58</v>
      </c>
      <c r="I381" t="str">
        <f t="shared" si="10"/>
        <v>Apr</v>
      </c>
      <c r="J381">
        <f t="shared" si="11"/>
        <v>2021</v>
      </c>
    </row>
    <row r="382" spans="1:10" ht="14.25" customHeight="1" x14ac:dyDescent="0.3">
      <c r="A382" s="1">
        <v>44307</v>
      </c>
      <c r="B382" s="2" t="s">
        <v>223</v>
      </c>
      <c r="C382" s="2" t="s">
        <v>25</v>
      </c>
      <c r="D382" s="2" t="s">
        <v>10</v>
      </c>
      <c r="E382" s="2" t="s">
        <v>15</v>
      </c>
      <c r="F382" s="2">
        <v>828.84</v>
      </c>
      <c r="G382" s="2">
        <v>6</v>
      </c>
      <c r="H382" s="2">
        <v>0</v>
      </c>
      <c r="I382" t="str">
        <f t="shared" si="10"/>
        <v>Apr</v>
      </c>
      <c r="J382">
        <f t="shared" si="11"/>
        <v>2021</v>
      </c>
    </row>
    <row r="383" spans="1:10" ht="14.25" customHeight="1" x14ac:dyDescent="0.3">
      <c r="A383" s="1">
        <v>44308</v>
      </c>
      <c r="B383" s="2" t="s">
        <v>224</v>
      </c>
      <c r="C383" s="2" t="s">
        <v>75</v>
      </c>
      <c r="D383" s="2" t="s">
        <v>10</v>
      </c>
      <c r="E383" s="2" t="s">
        <v>41</v>
      </c>
      <c r="F383" s="2">
        <v>247.84</v>
      </c>
      <c r="G383" s="2">
        <v>8</v>
      </c>
      <c r="H383" s="2">
        <v>121.44</v>
      </c>
      <c r="I383" t="str">
        <f t="shared" si="10"/>
        <v>Apr</v>
      </c>
      <c r="J383">
        <f t="shared" si="11"/>
        <v>2021</v>
      </c>
    </row>
    <row r="384" spans="1:10" ht="14.25" customHeight="1" x14ac:dyDescent="0.3">
      <c r="A384" s="1">
        <v>44308</v>
      </c>
      <c r="B384" s="2" t="s">
        <v>224</v>
      </c>
      <c r="C384" s="2" t="s">
        <v>75</v>
      </c>
      <c r="D384" s="2" t="s">
        <v>10</v>
      </c>
      <c r="E384" s="2" t="s">
        <v>16</v>
      </c>
      <c r="F384" s="2">
        <v>9.91</v>
      </c>
      <c r="G384" s="2">
        <v>3</v>
      </c>
      <c r="H384" s="2">
        <v>3.35</v>
      </c>
      <c r="I384" t="str">
        <f t="shared" si="10"/>
        <v>Apr</v>
      </c>
      <c r="J384">
        <f t="shared" si="11"/>
        <v>2021</v>
      </c>
    </row>
    <row r="385" spans="1:10" ht="14.25" customHeight="1" x14ac:dyDescent="0.3">
      <c r="A385" s="1">
        <v>44309</v>
      </c>
      <c r="B385" s="2" t="s">
        <v>225</v>
      </c>
      <c r="C385" s="2" t="s">
        <v>18</v>
      </c>
      <c r="D385" s="2" t="s">
        <v>10</v>
      </c>
      <c r="E385" s="2" t="s">
        <v>16</v>
      </c>
      <c r="F385" s="2">
        <v>2.5</v>
      </c>
      <c r="G385" s="2">
        <v>3</v>
      </c>
      <c r="H385" s="2">
        <v>-1.75</v>
      </c>
      <c r="I385" t="str">
        <f t="shared" si="10"/>
        <v>Apr</v>
      </c>
      <c r="J385">
        <f t="shared" si="11"/>
        <v>2021</v>
      </c>
    </row>
    <row r="386" spans="1:10" ht="14.25" customHeight="1" x14ac:dyDescent="0.3">
      <c r="A386" s="1">
        <v>44309</v>
      </c>
      <c r="B386" s="2" t="s">
        <v>226</v>
      </c>
      <c r="C386" s="2" t="s">
        <v>47</v>
      </c>
      <c r="D386" s="2" t="s">
        <v>26</v>
      </c>
      <c r="E386" s="2" t="s">
        <v>27</v>
      </c>
      <c r="F386" s="2">
        <v>281.37</v>
      </c>
      <c r="G386" s="2">
        <v>2</v>
      </c>
      <c r="H386" s="2">
        <v>-12.06</v>
      </c>
      <c r="I386" t="str">
        <f t="shared" si="10"/>
        <v>Apr</v>
      </c>
      <c r="J386">
        <f t="shared" si="11"/>
        <v>2021</v>
      </c>
    </row>
    <row r="387" spans="1:10" ht="14.25" customHeight="1" x14ac:dyDescent="0.3">
      <c r="A387" s="1">
        <v>44309</v>
      </c>
      <c r="B387" s="2" t="s">
        <v>226</v>
      </c>
      <c r="C387" s="2" t="s">
        <v>47</v>
      </c>
      <c r="D387" s="2" t="s">
        <v>10</v>
      </c>
      <c r="E387" s="2" t="s">
        <v>16</v>
      </c>
      <c r="F387" s="2">
        <v>7.49</v>
      </c>
      <c r="G387" s="2">
        <v>8</v>
      </c>
      <c r="H387" s="2">
        <v>-5.24</v>
      </c>
      <c r="I387" t="str">
        <f t="shared" ref="I387:I450" si="12">TEXT(A387,"mmm")</f>
        <v>Apr</v>
      </c>
      <c r="J387">
        <f t="shared" ref="J387:J450" si="13">YEAR(A387)</f>
        <v>2021</v>
      </c>
    </row>
    <row r="388" spans="1:10" ht="14.25" customHeight="1" x14ac:dyDescent="0.3">
      <c r="A388" s="1">
        <v>44309</v>
      </c>
      <c r="B388" s="2" t="s">
        <v>226</v>
      </c>
      <c r="C388" s="2" t="s">
        <v>47</v>
      </c>
      <c r="D388" s="2" t="s">
        <v>26</v>
      </c>
      <c r="E388" s="2" t="s">
        <v>32</v>
      </c>
      <c r="F388" s="2">
        <v>22.34</v>
      </c>
      <c r="G388" s="2">
        <v>4</v>
      </c>
      <c r="H388" s="2">
        <v>7.82</v>
      </c>
      <c r="I388" t="str">
        <f t="shared" si="12"/>
        <v>Apr</v>
      </c>
      <c r="J388">
        <f t="shared" si="13"/>
        <v>2021</v>
      </c>
    </row>
    <row r="389" spans="1:10" ht="14.25" customHeight="1" x14ac:dyDescent="0.3">
      <c r="A389" s="1">
        <v>44309</v>
      </c>
      <c r="B389" s="2" t="s">
        <v>88</v>
      </c>
      <c r="C389" s="2" t="s">
        <v>21</v>
      </c>
      <c r="D389" s="2" t="s">
        <v>10</v>
      </c>
      <c r="E389" s="2" t="s">
        <v>11</v>
      </c>
      <c r="F389" s="2">
        <v>48.91</v>
      </c>
      <c r="G389" s="2">
        <v>1</v>
      </c>
      <c r="H389" s="2">
        <v>22.99</v>
      </c>
      <c r="I389" t="str">
        <f t="shared" si="12"/>
        <v>Apr</v>
      </c>
      <c r="J389">
        <f t="shared" si="13"/>
        <v>2021</v>
      </c>
    </row>
    <row r="390" spans="1:10" ht="14.25" customHeight="1" x14ac:dyDescent="0.3">
      <c r="A390" s="1">
        <v>44311</v>
      </c>
      <c r="B390" s="2" t="s">
        <v>227</v>
      </c>
      <c r="C390" s="2" t="s">
        <v>9</v>
      </c>
      <c r="D390" s="2" t="s">
        <v>10</v>
      </c>
      <c r="E390" s="2" t="s">
        <v>11</v>
      </c>
      <c r="F390" s="2">
        <v>10.37</v>
      </c>
      <c r="G390" s="2">
        <v>2</v>
      </c>
      <c r="H390" s="2">
        <v>3.63</v>
      </c>
      <c r="I390" t="str">
        <f t="shared" si="12"/>
        <v>Apr</v>
      </c>
      <c r="J390">
        <f t="shared" si="13"/>
        <v>2021</v>
      </c>
    </row>
    <row r="391" spans="1:10" ht="14.25" customHeight="1" x14ac:dyDescent="0.3">
      <c r="A391" s="1">
        <v>44311</v>
      </c>
      <c r="B391" s="2" t="s">
        <v>227</v>
      </c>
      <c r="C391" s="2" t="s">
        <v>9</v>
      </c>
      <c r="D391" s="2" t="s">
        <v>10</v>
      </c>
      <c r="E391" s="2" t="s">
        <v>19</v>
      </c>
      <c r="F391" s="2">
        <v>6.24</v>
      </c>
      <c r="G391" s="2">
        <v>3</v>
      </c>
      <c r="H391" s="2">
        <v>0.55000000000000004</v>
      </c>
      <c r="I391" t="str">
        <f t="shared" si="12"/>
        <v>Apr</v>
      </c>
      <c r="J391">
        <f t="shared" si="13"/>
        <v>2021</v>
      </c>
    </row>
    <row r="392" spans="1:10" ht="14.25" customHeight="1" x14ac:dyDescent="0.3">
      <c r="A392" s="1">
        <v>44311</v>
      </c>
      <c r="B392" s="2" t="s">
        <v>228</v>
      </c>
      <c r="C392" s="2" t="s">
        <v>115</v>
      </c>
      <c r="D392" s="2" t="s">
        <v>28</v>
      </c>
      <c r="E392" s="2" t="s">
        <v>29</v>
      </c>
      <c r="F392" s="2">
        <v>302.38</v>
      </c>
      <c r="G392" s="2">
        <v>3</v>
      </c>
      <c r="H392" s="2">
        <v>37.799999999999997</v>
      </c>
      <c r="I392" t="str">
        <f t="shared" si="12"/>
        <v>Apr</v>
      </c>
      <c r="J392">
        <f t="shared" si="13"/>
        <v>2021</v>
      </c>
    </row>
    <row r="393" spans="1:10" ht="14.25" customHeight="1" x14ac:dyDescent="0.3">
      <c r="A393" s="1">
        <v>44311</v>
      </c>
      <c r="B393" s="2" t="s">
        <v>229</v>
      </c>
      <c r="C393" s="2" t="s">
        <v>21</v>
      </c>
      <c r="D393" s="2" t="s">
        <v>26</v>
      </c>
      <c r="E393" s="2" t="s">
        <v>32</v>
      </c>
      <c r="F393" s="2">
        <v>303.25</v>
      </c>
      <c r="G393" s="2">
        <v>5</v>
      </c>
      <c r="H393" s="2">
        <v>63.68</v>
      </c>
      <c r="I393" t="str">
        <f t="shared" si="12"/>
        <v>Apr</v>
      </c>
      <c r="J393">
        <f t="shared" si="13"/>
        <v>2021</v>
      </c>
    </row>
    <row r="394" spans="1:10" ht="14.25" customHeight="1" x14ac:dyDescent="0.3">
      <c r="A394" s="1">
        <v>44311</v>
      </c>
      <c r="B394" s="2" t="s">
        <v>229</v>
      </c>
      <c r="C394" s="2" t="s">
        <v>21</v>
      </c>
      <c r="D394" s="2" t="s">
        <v>10</v>
      </c>
      <c r="E394" s="2" t="s">
        <v>53</v>
      </c>
      <c r="F394" s="2">
        <v>270.72000000000003</v>
      </c>
      <c r="G394" s="2">
        <v>3</v>
      </c>
      <c r="H394" s="2">
        <v>78.510000000000005</v>
      </c>
      <c r="I394" t="str">
        <f t="shared" si="12"/>
        <v>Apr</v>
      </c>
      <c r="J394">
        <f t="shared" si="13"/>
        <v>2021</v>
      </c>
    </row>
    <row r="395" spans="1:10" ht="14.25" customHeight="1" x14ac:dyDescent="0.3">
      <c r="A395" s="1">
        <v>44311</v>
      </c>
      <c r="B395" s="2" t="s">
        <v>229</v>
      </c>
      <c r="C395" s="2" t="s">
        <v>21</v>
      </c>
      <c r="D395" s="2" t="s">
        <v>26</v>
      </c>
      <c r="E395" s="2" t="s">
        <v>27</v>
      </c>
      <c r="F395" s="2">
        <v>1487.04</v>
      </c>
      <c r="G395" s="2">
        <v>5</v>
      </c>
      <c r="H395" s="2">
        <v>148.69999999999999</v>
      </c>
      <c r="I395" t="str">
        <f t="shared" si="12"/>
        <v>Apr</v>
      </c>
      <c r="J395">
        <f t="shared" si="13"/>
        <v>2021</v>
      </c>
    </row>
    <row r="396" spans="1:10" ht="14.25" customHeight="1" x14ac:dyDescent="0.3">
      <c r="A396" s="1">
        <v>44312</v>
      </c>
      <c r="B396" s="2" t="s">
        <v>230</v>
      </c>
      <c r="C396" s="2" t="s">
        <v>21</v>
      </c>
      <c r="D396" s="2" t="s">
        <v>26</v>
      </c>
      <c r="E396" s="2" t="s">
        <v>27</v>
      </c>
      <c r="F396" s="2">
        <v>230.28</v>
      </c>
      <c r="G396" s="2">
        <v>3</v>
      </c>
      <c r="H396" s="2">
        <v>23.03</v>
      </c>
      <c r="I396" t="str">
        <f t="shared" si="12"/>
        <v>Apr</v>
      </c>
      <c r="J396">
        <f t="shared" si="13"/>
        <v>2021</v>
      </c>
    </row>
    <row r="397" spans="1:10" ht="14.25" customHeight="1" x14ac:dyDescent="0.3">
      <c r="A397" s="1">
        <v>44312</v>
      </c>
      <c r="B397" s="2" t="s">
        <v>230</v>
      </c>
      <c r="C397" s="2" t="s">
        <v>21</v>
      </c>
      <c r="D397" s="2" t="s">
        <v>10</v>
      </c>
      <c r="E397" s="2" t="s">
        <v>16</v>
      </c>
      <c r="F397" s="2">
        <v>18.29</v>
      </c>
      <c r="G397" s="2">
        <v>6</v>
      </c>
      <c r="H397" s="2">
        <v>5.72</v>
      </c>
      <c r="I397" t="str">
        <f t="shared" si="12"/>
        <v>Apr</v>
      </c>
      <c r="J397">
        <f t="shared" si="13"/>
        <v>2021</v>
      </c>
    </row>
    <row r="398" spans="1:10" ht="14.25" customHeight="1" x14ac:dyDescent="0.3">
      <c r="A398" s="1">
        <v>44312</v>
      </c>
      <c r="B398" s="2" t="s">
        <v>231</v>
      </c>
      <c r="C398" s="2" t="s">
        <v>21</v>
      </c>
      <c r="D398" s="2" t="s">
        <v>10</v>
      </c>
      <c r="E398" s="2" t="s">
        <v>19</v>
      </c>
      <c r="F398" s="2">
        <v>21.4</v>
      </c>
      <c r="G398" s="2">
        <v>5</v>
      </c>
      <c r="H398" s="2">
        <v>6.21</v>
      </c>
      <c r="I398" t="str">
        <f t="shared" si="12"/>
        <v>Apr</v>
      </c>
      <c r="J398">
        <f t="shared" si="13"/>
        <v>2021</v>
      </c>
    </row>
    <row r="399" spans="1:10" ht="14.25" customHeight="1" x14ac:dyDescent="0.3">
      <c r="A399" s="1">
        <v>44312</v>
      </c>
      <c r="B399" s="2" t="s">
        <v>231</v>
      </c>
      <c r="C399" s="2" t="s">
        <v>21</v>
      </c>
      <c r="D399" s="2" t="s">
        <v>10</v>
      </c>
      <c r="E399" s="2" t="s">
        <v>14</v>
      </c>
      <c r="F399" s="2">
        <v>12.6</v>
      </c>
      <c r="G399" s="2">
        <v>2</v>
      </c>
      <c r="H399" s="2">
        <v>5.8</v>
      </c>
      <c r="I399" t="str">
        <f t="shared" si="12"/>
        <v>Apr</v>
      </c>
      <c r="J399">
        <f t="shared" si="13"/>
        <v>2021</v>
      </c>
    </row>
    <row r="400" spans="1:10" ht="14.25" customHeight="1" x14ac:dyDescent="0.3">
      <c r="A400" s="1">
        <v>44314</v>
      </c>
      <c r="B400" s="2" t="s">
        <v>232</v>
      </c>
      <c r="C400" s="2" t="s">
        <v>215</v>
      </c>
      <c r="D400" s="2" t="s">
        <v>10</v>
      </c>
      <c r="E400" s="2" t="s">
        <v>16</v>
      </c>
      <c r="F400" s="2">
        <v>20.86</v>
      </c>
      <c r="G400" s="2">
        <v>2</v>
      </c>
      <c r="H400" s="2">
        <v>9.39</v>
      </c>
      <c r="I400" t="str">
        <f t="shared" si="12"/>
        <v>Apr</v>
      </c>
      <c r="J400">
        <f t="shared" si="13"/>
        <v>2021</v>
      </c>
    </row>
    <row r="401" spans="1:10" ht="14.25" customHeight="1" x14ac:dyDescent="0.3">
      <c r="A401" s="1">
        <v>44314</v>
      </c>
      <c r="B401" s="2" t="s">
        <v>232</v>
      </c>
      <c r="C401" s="2" t="s">
        <v>215</v>
      </c>
      <c r="D401" s="2" t="s">
        <v>10</v>
      </c>
      <c r="E401" s="2" t="s">
        <v>15</v>
      </c>
      <c r="F401" s="2">
        <v>497.61</v>
      </c>
      <c r="G401" s="2">
        <v>9</v>
      </c>
      <c r="H401" s="2">
        <v>129.38</v>
      </c>
      <c r="I401" t="str">
        <f t="shared" si="12"/>
        <v>Apr</v>
      </c>
      <c r="J401">
        <f t="shared" si="13"/>
        <v>2021</v>
      </c>
    </row>
    <row r="402" spans="1:10" ht="14.25" customHeight="1" x14ac:dyDescent="0.3">
      <c r="A402" s="1">
        <v>44314</v>
      </c>
      <c r="B402" s="2" t="s">
        <v>232</v>
      </c>
      <c r="C402" s="2" t="s">
        <v>215</v>
      </c>
      <c r="D402" s="2" t="s">
        <v>10</v>
      </c>
      <c r="E402" s="2" t="s">
        <v>19</v>
      </c>
      <c r="F402" s="2">
        <v>5.34</v>
      </c>
      <c r="G402" s="2">
        <v>2</v>
      </c>
      <c r="H402" s="2">
        <v>1.5</v>
      </c>
      <c r="I402" t="str">
        <f t="shared" si="12"/>
        <v>Apr</v>
      </c>
      <c r="J402">
        <f t="shared" si="13"/>
        <v>2021</v>
      </c>
    </row>
    <row r="403" spans="1:10" ht="14.25" customHeight="1" x14ac:dyDescent="0.3">
      <c r="A403" s="1">
        <v>44314</v>
      </c>
      <c r="B403" s="2" t="s">
        <v>232</v>
      </c>
      <c r="C403" s="2" t="s">
        <v>215</v>
      </c>
      <c r="D403" s="2" t="s">
        <v>10</v>
      </c>
      <c r="E403" s="2" t="s">
        <v>14</v>
      </c>
      <c r="F403" s="2">
        <v>3.15</v>
      </c>
      <c r="G403" s="2">
        <v>1</v>
      </c>
      <c r="H403" s="2">
        <v>1.51</v>
      </c>
      <c r="I403" t="str">
        <f t="shared" si="12"/>
        <v>Apr</v>
      </c>
      <c r="J403">
        <f t="shared" si="13"/>
        <v>2021</v>
      </c>
    </row>
    <row r="404" spans="1:10" ht="14.25" customHeight="1" x14ac:dyDescent="0.3">
      <c r="A404" s="1">
        <v>44314</v>
      </c>
      <c r="B404" s="2" t="s">
        <v>233</v>
      </c>
      <c r="C404" s="2" t="s">
        <v>47</v>
      </c>
      <c r="D404" s="2" t="s">
        <v>10</v>
      </c>
      <c r="E404" s="2" t="s">
        <v>14</v>
      </c>
      <c r="F404" s="2">
        <v>6.91</v>
      </c>
      <c r="G404" s="2">
        <v>3</v>
      </c>
      <c r="H404" s="2">
        <v>2.5099999999999998</v>
      </c>
      <c r="I404" t="str">
        <f t="shared" si="12"/>
        <v>Apr</v>
      </c>
      <c r="J404">
        <f t="shared" si="13"/>
        <v>2021</v>
      </c>
    </row>
    <row r="405" spans="1:10" ht="14.25" customHeight="1" x14ac:dyDescent="0.3">
      <c r="A405" s="1">
        <v>44314</v>
      </c>
      <c r="B405" s="2" t="s">
        <v>233</v>
      </c>
      <c r="C405" s="2" t="s">
        <v>47</v>
      </c>
      <c r="D405" s="2" t="s">
        <v>10</v>
      </c>
      <c r="E405" s="2" t="s">
        <v>15</v>
      </c>
      <c r="F405" s="2">
        <v>27.1</v>
      </c>
      <c r="G405" s="2">
        <v>3</v>
      </c>
      <c r="H405" s="2">
        <v>2.0299999999999998</v>
      </c>
      <c r="I405" t="str">
        <f t="shared" si="12"/>
        <v>Apr</v>
      </c>
      <c r="J405">
        <f t="shared" si="13"/>
        <v>2021</v>
      </c>
    </row>
    <row r="406" spans="1:10" ht="14.25" customHeight="1" x14ac:dyDescent="0.3">
      <c r="A406" s="1">
        <v>44314</v>
      </c>
      <c r="B406" s="2" t="s">
        <v>233</v>
      </c>
      <c r="C406" s="2" t="s">
        <v>47</v>
      </c>
      <c r="D406" s="2" t="s">
        <v>10</v>
      </c>
      <c r="E406" s="2" t="s">
        <v>15</v>
      </c>
      <c r="F406" s="2">
        <v>177.57</v>
      </c>
      <c r="G406" s="2">
        <v>2</v>
      </c>
      <c r="H406" s="2">
        <v>-37.729999999999997</v>
      </c>
      <c r="I406" t="str">
        <f t="shared" si="12"/>
        <v>Apr</v>
      </c>
      <c r="J406">
        <f t="shared" si="13"/>
        <v>2021</v>
      </c>
    </row>
    <row r="407" spans="1:10" ht="14.25" customHeight="1" x14ac:dyDescent="0.3">
      <c r="A407" s="1">
        <v>44314</v>
      </c>
      <c r="B407" s="2" t="s">
        <v>234</v>
      </c>
      <c r="C407" s="2" t="s">
        <v>21</v>
      </c>
      <c r="D407" s="2" t="s">
        <v>28</v>
      </c>
      <c r="E407" s="2" t="s">
        <v>29</v>
      </c>
      <c r="F407" s="2">
        <v>1679.96</v>
      </c>
      <c r="G407" s="2">
        <v>5</v>
      </c>
      <c r="H407" s="2">
        <v>126</v>
      </c>
      <c r="I407" t="str">
        <f t="shared" si="12"/>
        <v>Apr</v>
      </c>
      <c r="J407">
        <f t="shared" si="13"/>
        <v>2021</v>
      </c>
    </row>
    <row r="408" spans="1:10" ht="14.25" customHeight="1" x14ac:dyDescent="0.3">
      <c r="A408" s="1">
        <v>44314</v>
      </c>
      <c r="B408" s="2" t="s">
        <v>235</v>
      </c>
      <c r="C408" s="2" t="s">
        <v>75</v>
      </c>
      <c r="D408" s="2" t="s">
        <v>28</v>
      </c>
      <c r="E408" s="2" t="s">
        <v>34</v>
      </c>
      <c r="F408" s="2">
        <v>159.97999999999999</v>
      </c>
      <c r="G408" s="2">
        <v>2</v>
      </c>
      <c r="H408" s="2">
        <v>57.59</v>
      </c>
      <c r="I408" t="str">
        <f t="shared" si="12"/>
        <v>Apr</v>
      </c>
      <c r="J408">
        <f t="shared" si="13"/>
        <v>2021</v>
      </c>
    </row>
    <row r="409" spans="1:10" ht="14.25" customHeight="1" x14ac:dyDescent="0.3">
      <c r="A409" s="1">
        <v>44315</v>
      </c>
      <c r="B409" s="2" t="s">
        <v>236</v>
      </c>
      <c r="C409" s="2" t="s">
        <v>75</v>
      </c>
      <c r="D409" s="2" t="s">
        <v>26</v>
      </c>
      <c r="E409" s="2" t="s">
        <v>32</v>
      </c>
      <c r="F409" s="2">
        <v>17.46</v>
      </c>
      <c r="G409" s="2">
        <v>2</v>
      </c>
      <c r="H409" s="2">
        <v>5.94</v>
      </c>
      <c r="I409" t="str">
        <f t="shared" si="12"/>
        <v>Apr</v>
      </c>
      <c r="J409">
        <f t="shared" si="13"/>
        <v>2021</v>
      </c>
    </row>
    <row r="410" spans="1:10" ht="14.25" customHeight="1" x14ac:dyDescent="0.3">
      <c r="A410" s="1">
        <v>44315</v>
      </c>
      <c r="B410" s="2" t="s">
        <v>237</v>
      </c>
      <c r="C410" s="2" t="s">
        <v>40</v>
      </c>
      <c r="D410" s="2" t="s">
        <v>26</v>
      </c>
      <c r="E410" s="2" t="s">
        <v>27</v>
      </c>
      <c r="F410" s="2">
        <v>51.96</v>
      </c>
      <c r="G410" s="2">
        <v>2</v>
      </c>
      <c r="H410" s="2">
        <v>12.99</v>
      </c>
      <c r="I410" t="str">
        <f t="shared" si="12"/>
        <v>Apr</v>
      </c>
      <c r="J410">
        <f t="shared" si="13"/>
        <v>2021</v>
      </c>
    </row>
    <row r="411" spans="1:10" ht="14.25" customHeight="1" x14ac:dyDescent="0.3">
      <c r="A411" s="1">
        <v>44315</v>
      </c>
      <c r="B411" s="2" t="s">
        <v>237</v>
      </c>
      <c r="C411" s="2" t="s">
        <v>40</v>
      </c>
      <c r="D411" s="2" t="s">
        <v>10</v>
      </c>
      <c r="E411" s="2" t="s">
        <v>16</v>
      </c>
      <c r="F411" s="2">
        <v>17.940000000000001</v>
      </c>
      <c r="G411" s="2">
        <v>3</v>
      </c>
      <c r="H411" s="2">
        <v>8.61</v>
      </c>
      <c r="I411" t="str">
        <f t="shared" si="12"/>
        <v>Apr</v>
      </c>
      <c r="J411">
        <f t="shared" si="13"/>
        <v>2021</v>
      </c>
    </row>
    <row r="412" spans="1:10" ht="14.25" customHeight="1" x14ac:dyDescent="0.3">
      <c r="A412" s="1">
        <v>44315</v>
      </c>
      <c r="B412" s="2" t="s">
        <v>238</v>
      </c>
      <c r="C412" s="2" t="s">
        <v>62</v>
      </c>
      <c r="D412" s="2" t="s">
        <v>26</v>
      </c>
      <c r="E412" s="2" t="s">
        <v>27</v>
      </c>
      <c r="F412" s="2">
        <v>561.58000000000004</v>
      </c>
      <c r="G412" s="2">
        <v>2</v>
      </c>
      <c r="H412" s="2">
        <v>70.2</v>
      </c>
      <c r="I412" t="str">
        <f t="shared" si="12"/>
        <v>Apr</v>
      </c>
      <c r="J412">
        <f t="shared" si="13"/>
        <v>2021</v>
      </c>
    </row>
    <row r="413" spans="1:10" ht="14.25" customHeight="1" x14ac:dyDescent="0.3">
      <c r="A413" s="1">
        <v>44315</v>
      </c>
      <c r="B413" s="2" t="s">
        <v>238</v>
      </c>
      <c r="C413" s="2" t="s">
        <v>62</v>
      </c>
      <c r="D413" s="2" t="s">
        <v>10</v>
      </c>
      <c r="E413" s="2" t="s">
        <v>15</v>
      </c>
      <c r="F413" s="2">
        <v>99.92</v>
      </c>
      <c r="G413" s="2">
        <v>5</v>
      </c>
      <c r="H413" s="2">
        <v>-1.25</v>
      </c>
      <c r="I413" t="str">
        <f t="shared" si="12"/>
        <v>Apr</v>
      </c>
      <c r="J413">
        <f t="shared" si="13"/>
        <v>2021</v>
      </c>
    </row>
    <row r="414" spans="1:10" ht="14.25" customHeight="1" x14ac:dyDescent="0.3">
      <c r="A414" s="1">
        <v>44315</v>
      </c>
      <c r="B414" s="2" t="s">
        <v>239</v>
      </c>
      <c r="C414" s="2" t="s">
        <v>38</v>
      </c>
      <c r="D414" s="2" t="s">
        <v>28</v>
      </c>
      <c r="E414" s="2" t="s">
        <v>29</v>
      </c>
      <c r="F414" s="2">
        <v>19.98</v>
      </c>
      <c r="G414" s="2">
        <v>2</v>
      </c>
      <c r="H414" s="2">
        <v>5.19</v>
      </c>
      <c r="I414" t="str">
        <f t="shared" si="12"/>
        <v>Apr</v>
      </c>
      <c r="J414">
        <f t="shared" si="13"/>
        <v>2021</v>
      </c>
    </row>
    <row r="415" spans="1:10" ht="14.25" customHeight="1" x14ac:dyDescent="0.3">
      <c r="A415" s="1">
        <v>44316</v>
      </c>
      <c r="B415" s="2" t="s">
        <v>102</v>
      </c>
      <c r="C415" s="2" t="s">
        <v>143</v>
      </c>
      <c r="D415" s="2" t="s">
        <v>28</v>
      </c>
      <c r="E415" s="2" t="s">
        <v>34</v>
      </c>
      <c r="F415" s="2">
        <v>47.79</v>
      </c>
      <c r="G415" s="2">
        <v>3</v>
      </c>
      <c r="H415" s="2">
        <v>16.25</v>
      </c>
      <c r="I415" t="str">
        <f t="shared" si="12"/>
        <v>Apr</v>
      </c>
      <c r="J415">
        <f t="shared" si="13"/>
        <v>2021</v>
      </c>
    </row>
    <row r="416" spans="1:10" ht="14.25" customHeight="1" x14ac:dyDescent="0.3">
      <c r="A416" s="1">
        <v>44316</v>
      </c>
      <c r="B416" s="2" t="s">
        <v>240</v>
      </c>
      <c r="C416" s="2" t="s">
        <v>25</v>
      </c>
      <c r="D416" s="2" t="s">
        <v>10</v>
      </c>
      <c r="E416" s="2" t="s">
        <v>19</v>
      </c>
      <c r="F416" s="2">
        <v>174.95</v>
      </c>
      <c r="G416" s="2">
        <v>5</v>
      </c>
      <c r="H416" s="2">
        <v>45.49</v>
      </c>
      <c r="I416" t="str">
        <f t="shared" si="12"/>
        <v>Apr</v>
      </c>
      <c r="J416">
        <f t="shared" si="13"/>
        <v>2021</v>
      </c>
    </row>
    <row r="417" spans="1:10" ht="14.25" customHeight="1" x14ac:dyDescent="0.3">
      <c r="A417" s="1">
        <v>44316</v>
      </c>
      <c r="B417" s="2" t="s">
        <v>240</v>
      </c>
      <c r="C417" s="2" t="s">
        <v>25</v>
      </c>
      <c r="D417" s="2" t="s">
        <v>10</v>
      </c>
      <c r="E417" s="2" t="s">
        <v>15</v>
      </c>
      <c r="F417" s="2">
        <v>826</v>
      </c>
      <c r="G417" s="2">
        <v>5</v>
      </c>
      <c r="H417" s="2">
        <v>214.76</v>
      </c>
      <c r="I417" t="str">
        <f t="shared" si="12"/>
        <v>Apr</v>
      </c>
      <c r="J417">
        <f t="shared" si="13"/>
        <v>2021</v>
      </c>
    </row>
    <row r="418" spans="1:10" ht="14.25" customHeight="1" x14ac:dyDescent="0.3">
      <c r="A418" s="1">
        <v>44318</v>
      </c>
      <c r="B418" s="2" t="s">
        <v>241</v>
      </c>
      <c r="C418" s="2" t="s">
        <v>47</v>
      </c>
      <c r="D418" s="2" t="s">
        <v>10</v>
      </c>
      <c r="E418" s="2" t="s">
        <v>53</v>
      </c>
      <c r="F418" s="2">
        <v>26.14</v>
      </c>
      <c r="G418" s="2">
        <v>3</v>
      </c>
      <c r="H418" s="2">
        <v>1.96</v>
      </c>
      <c r="I418" t="str">
        <f t="shared" si="12"/>
        <v>May</v>
      </c>
      <c r="J418">
        <f t="shared" si="13"/>
        <v>2021</v>
      </c>
    </row>
    <row r="419" spans="1:10" ht="14.25" customHeight="1" x14ac:dyDescent="0.3">
      <c r="A419" s="1">
        <v>44318</v>
      </c>
      <c r="B419" s="2" t="s">
        <v>242</v>
      </c>
      <c r="C419" s="2" t="s">
        <v>64</v>
      </c>
      <c r="D419" s="2" t="s">
        <v>28</v>
      </c>
      <c r="E419" s="2" t="s">
        <v>243</v>
      </c>
      <c r="F419" s="2">
        <v>479.98</v>
      </c>
      <c r="G419" s="2">
        <v>2</v>
      </c>
      <c r="H419" s="2">
        <v>90</v>
      </c>
      <c r="I419" t="str">
        <f t="shared" si="12"/>
        <v>May</v>
      </c>
      <c r="J419">
        <f t="shared" si="13"/>
        <v>2021</v>
      </c>
    </row>
    <row r="420" spans="1:10" ht="14.25" customHeight="1" x14ac:dyDescent="0.3">
      <c r="A420" s="1">
        <v>44319</v>
      </c>
      <c r="B420" s="2" t="s">
        <v>244</v>
      </c>
      <c r="C420" s="2" t="s">
        <v>79</v>
      </c>
      <c r="D420" s="2" t="s">
        <v>10</v>
      </c>
      <c r="E420" s="2" t="s">
        <v>14</v>
      </c>
      <c r="F420" s="2">
        <v>21.56</v>
      </c>
      <c r="G420" s="2">
        <v>7</v>
      </c>
      <c r="H420" s="2">
        <v>10.35</v>
      </c>
      <c r="I420" t="str">
        <f t="shared" si="12"/>
        <v>May</v>
      </c>
      <c r="J420">
        <f t="shared" si="13"/>
        <v>2021</v>
      </c>
    </row>
    <row r="421" spans="1:10" ht="14.25" customHeight="1" x14ac:dyDescent="0.3">
      <c r="A421" s="1">
        <v>44319</v>
      </c>
      <c r="B421" s="2" t="s">
        <v>245</v>
      </c>
      <c r="C421" s="2" t="s">
        <v>75</v>
      </c>
      <c r="D421" s="2" t="s">
        <v>10</v>
      </c>
      <c r="E421" s="2" t="s">
        <v>16</v>
      </c>
      <c r="F421" s="2">
        <v>40.18</v>
      </c>
      <c r="G421" s="2">
        <v>3</v>
      </c>
      <c r="H421" s="2">
        <v>14.56</v>
      </c>
      <c r="I421" t="str">
        <f t="shared" si="12"/>
        <v>May</v>
      </c>
      <c r="J421">
        <f t="shared" si="13"/>
        <v>2021</v>
      </c>
    </row>
    <row r="422" spans="1:10" ht="14.25" customHeight="1" x14ac:dyDescent="0.3">
      <c r="A422" s="1">
        <v>44319</v>
      </c>
      <c r="B422" s="2" t="s">
        <v>245</v>
      </c>
      <c r="C422" s="2" t="s">
        <v>75</v>
      </c>
      <c r="D422" s="2" t="s">
        <v>10</v>
      </c>
      <c r="E422" s="2" t="s">
        <v>16</v>
      </c>
      <c r="F422" s="2">
        <v>10.9</v>
      </c>
      <c r="G422" s="2">
        <v>3</v>
      </c>
      <c r="H422" s="2">
        <v>3.95</v>
      </c>
      <c r="I422" t="str">
        <f t="shared" si="12"/>
        <v>May</v>
      </c>
      <c r="J422">
        <f t="shared" si="13"/>
        <v>2021</v>
      </c>
    </row>
    <row r="423" spans="1:10" ht="14.25" customHeight="1" x14ac:dyDescent="0.3">
      <c r="A423" s="1">
        <v>44320</v>
      </c>
      <c r="B423" s="2" t="s">
        <v>246</v>
      </c>
      <c r="C423" s="2" t="s">
        <v>60</v>
      </c>
      <c r="D423" s="2" t="s">
        <v>10</v>
      </c>
      <c r="E423" s="2" t="s">
        <v>16</v>
      </c>
      <c r="F423" s="2">
        <v>46.8</v>
      </c>
      <c r="G423" s="2">
        <v>4</v>
      </c>
      <c r="H423" s="2">
        <v>21.06</v>
      </c>
      <c r="I423" t="str">
        <f t="shared" si="12"/>
        <v>May</v>
      </c>
      <c r="J423">
        <f t="shared" si="13"/>
        <v>2021</v>
      </c>
    </row>
    <row r="424" spans="1:10" ht="14.25" customHeight="1" x14ac:dyDescent="0.3">
      <c r="A424" s="1">
        <v>44320</v>
      </c>
      <c r="B424" s="2" t="s">
        <v>247</v>
      </c>
      <c r="C424" s="2" t="s">
        <v>248</v>
      </c>
      <c r="D424" s="2" t="s">
        <v>26</v>
      </c>
      <c r="E424" s="2" t="s">
        <v>32</v>
      </c>
      <c r="F424" s="2">
        <v>27.46</v>
      </c>
      <c r="G424" s="2">
        <v>2</v>
      </c>
      <c r="H424" s="2">
        <v>9.89</v>
      </c>
      <c r="I424" t="str">
        <f t="shared" si="12"/>
        <v>May</v>
      </c>
      <c r="J424">
        <f t="shared" si="13"/>
        <v>2021</v>
      </c>
    </row>
    <row r="425" spans="1:10" ht="14.25" customHeight="1" x14ac:dyDescent="0.3">
      <c r="A425" s="1">
        <v>44320</v>
      </c>
      <c r="B425" s="2" t="s">
        <v>174</v>
      </c>
      <c r="C425" s="2" t="s">
        <v>9</v>
      </c>
      <c r="D425" s="2" t="s">
        <v>10</v>
      </c>
      <c r="E425" s="2" t="s">
        <v>19</v>
      </c>
      <c r="F425" s="2">
        <v>37.840000000000003</v>
      </c>
      <c r="G425" s="2">
        <v>2</v>
      </c>
      <c r="H425" s="2">
        <v>2.84</v>
      </c>
      <c r="I425" t="str">
        <f t="shared" si="12"/>
        <v>May</v>
      </c>
      <c r="J425">
        <f t="shared" si="13"/>
        <v>2021</v>
      </c>
    </row>
    <row r="426" spans="1:10" ht="14.25" customHeight="1" x14ac:dyDescent="0.3">
      <c r="A426" s="1">
        <v>44320</v>
      </c>
      <c r="B426" s="2" t="s">
        <v>174</v>
      </c>
      <c r="C426" s="2" t="s">
        <v>9</v>
      </c>
      <c r="D426" s="2" t="s">
        <v>10</v>
      </c>
      <c r="E426" s="2" t="s">
        <v>30</v>
      </c>
      <c r="F426" s="2">
        <v>5.47</v>
      </c>
      <c r="G426" s="2">
        <v>6</v>
      </c>
      <c r="H426" s="2">
        <v>1.85</v>
      </c>
      <c r="I426" t="str">
        <f t="shared" si="12"/>
        <v>May</v>
      </c>
      <c r="J426">
        <f t="shared" si="13"/>
        <v>2021</v>
      </c>
    </row>
    <row r="427" spans="1:10" ht="14.25" customHeight="1" x14ac:dyDescent="0.3">
      <c r="A427" s="1">
        <v>44320</v>
      </c>
      <c r="B427" s="2" t="s">
        <v>249</v>
      </c>
      <c r="C427" s="2" t="s">
        <v>82</v>
      </c>
      <c r="D427" s="2" t="s">
        <v>26</v>
      </c>
      <c r="E427" s="2" t="s">
        <v>32</v>
      </c>
      <c r="F427" s="2">
        <v>12.18</v>
      </c>
      <c r="G427" s="2">
        <v>7</v>
      </c>
      <c r="H427" s="2">
        <v>3.9</v>
      </c>
      <c r="I427" t="str">
        <f t="shared" si="12"/>
        <v>May</v>
      </c>
      <c r="J427">
        <f t="shared" si="13"/>
        <v>2021</v>
      </c>
    </row>
    <row r="428" spans="1:10" ht="14.25" customHeight="1" x14ac:dyDescent="0.3">
      <c r="A428" s="1">
        <v>44320</v>
      </c>
      <c r="B428" s="2" t="s">
        <v>249</v>
      </c>
      <c r="C428" s="2" t="s">
        <v>82</v>
      </c>
      <c r="D428" s="2" t="s">
        <v>10</v>
      </c>
      <c r="E428" s="2" t="s">
        <v>53</v>
      </c>
      <c r="F428" s="2">
        <v>57.68</v>
      </c>
      <c r="G428" s="2">
        <v>4</v>
      </c>
      <c r="H428" s="2">
        <v>19.03</v>
      </c>
      <c r="I428" t="str">
        <f t="shared" si="12"/>
        <v>May</v>
      </c>
      <c r="J428">
        <f t="shared" si="13"/>
        <v>2021</v>
      </c>
    </row>
    <row r="429" spans="1:10" ht="14.25" customHeight="1" x14ac:dyDescent="0.3">
      <c r="A429" s="1">
        <v>44321</v>
      </c>
      <c r="B429" s="2" t="s">
        <v>250</v>
      </c>
      <c r="C429" s="2" t="s">
        <v>25</v>
      </c>
      <c r="D429" s="2" t="s">
        <v>10</v>
      </c>
      <c r="E429" s="2" t="s">
        <v>11</v>
      </c>
      <c r="F429" s="2">
        <v>9.42</v>
      </c>
      <c r="G429" s="2">
        <v>3</v>
      </c>
      <c r="H429" s="2">
        <v>4.24</v>
      </c>
      <c r="I429" t="str">
        <f t="shared" si="12"/>
        <v>May</v>
      </c>
      <c r="J429">
        <f t="shared" si="13"/>
        <v>2021</v>
      </c>
    </row>
    <row r="430" spans="1:10" ht="14.25" customHeight="1" x14ac:dyDescent="0.3">
      <c r="A430" s="1">
        <v>44321</v>
      </c>
      <c r="B430" s="2" t="s">
        <v>250</v>
      </c>
      <c r="C430" s="2" t="s">
        <v>25</v>
      </c>
      <c r="D430" s="2" t="s">
        <v>10</v>
      </c>
      <c r="E430" s="2" t="s">
        <v>19</v>
      </c>
      <c r="F430" s="2">
        <v>6.56</v>
      </c>
      <c r="G430" s="2">
        <v>2</v>
      </c>
      <c r="H430" s="2">
        <v>1.9</v>
      </c>
      <c r="I430" t="str">
        <f t="shared" si="12"/>
        <v>May</v>
      </c>
      <c r="J430">
        <f t="shared" si="13"/>
        <v>2021</v>
      </c>
    </row>
    <row r="431" spans="1:10" ht="14.25" customHeight="1" x14ac:dyDescent="0.3">
      <c r="A431" s="1">
        <v>44321</v>
      </c>
      <c r="B431" s="2" t="s">
        <v>250</v>
      </c>
      <c r="C431" s="2" t="s">
        <v>25</v>
      </c>
      <c r="D431" s="2" t="s">
        <v>10</v>
      </c>
      <c r="E431" s="2" t="s">
        <v>11</v>
      </c>
      <c r="F431" s="2">
        <v>24.56</v>
      </c>
      <c r="G431" s="2">
        <v>2</v>
      </c>
      <c r="H431" s="2">
        <v>11.54</v>
      </c>
      <c r="I431" t="str">
        <f t="shared" si="12"/>
        <v>May</v>
      </c>
      <c r="J431">
        <f t="shared" si="13"/>
        <v>2021</v>
      </c>
    </row>
    <row r="432" spans="1:10" ht="14.25" customHeight="1" x14ac:dyDescent="0.3">
      <c r="A432" s="1">
        <v>44321</v>
      </c>
      <c r="B432" s="2" t="s">
        <v>251</v>
      </c>
      <c r="C432" s="2" t="s">
        <v>9</v>
      </c>
      <c r="D432" s="2" t="s">
        <v>26</v>
      </c>
      <c r="E432" s="2" t="s">
        <v>27</v>
      </c>
      <c r="F432" s="2">
        <v>127.87</v>
      </c>
      <c r="G432" s="2">
        <v>3</v>
      </c>
      <c r="H432" s="2">
        <v>-9.1300000000000008</v>
      </c>
      <c r="I432" t="str">
        <f t="shared" si="12"/>
        <v>May</v>
      </c>
      <c r="J432">
        <f t="shared" si="13"/>
        <v>2021</v>
      </c>
    </row>
    <row r="433" spans="1:10" ht="14.25" customHeight="1" x14ac:dyDescent="0.3">
      <c r="A433" s="1">
        <v>44321</v>
      </c>
      <c r="B433" s="2" t="s">
        <v>180</v>
      </c>
      <c r="C433" s="2" t="s">
        <v>13</v>
      </c>
      <c r="D433" s="2" t="s">
        <v>10</v>
      </c>
      <c r="E433" s="2" t="s">
        <v>15</v>
      </c>
      <c r="F433" s="2">
        <v>45.25</v>
      </c>
      <c r="G433" s="2">
        <v>2</v>
      </c>
      <c r="H433" s="2">
        <v>3.96</v>
      </c>
      <c r="I433" t="str">
        <f t="shared" si="12"/>
        <v>May</v>
      </c>
      <c r="J433">
        <f t="shared" si="13"/>
        <v>2021</v>
      </c>
    </row>
    <row r="434" spans="1:10" ht="14.25" customHeight="1" x14ac:dyDescent="0.3">
      <c r="A434" s="1">
        <v>44321</v>
      </c>
      <c r="B434" s="2" t="s">
        <v>252</v>
      </c>
      <c r="C434" s="2" t="s">
        <v>36</v>
      </c>
      <c r="D434" s="2" t="s">
        <v>10</v>
      </c>
      <c r="E434" s="2" t="s">
        <v>16</v>
      </c>
      <c r="F434" s="2">
        <v>11.88</v>
      </c>
      <c r="G434" s="2">
        <v>2</v>
      </c>
      <c r="H434" s="2">
        <v>5.35</v>
      </c>
      <c r="I434" t="str">
        <f t="shared" si="12"/>
        <v>May</v>
      </c>
      <c r="J434">
        <f t="shared" si="13"/>
        <v>2021</v>
      </c>
    </row>
    <row r="435" spans="1:10" ht="14.25" customHeight="1" x14ac:dyDescent="0.3">
      <c r="A435" s="1">
        <v>44321</v>
      </c>
      <c r="B435" s="2" t="s">
        <v>252</v>
      </c>
      <c r="C435" s="2" t="s">
        <v>36</v>
      </c>
      <c r="D435" s="2" t="s">
        <v>10</v>
      </c>
      <c r="E435" s="2" t="s">
        <v>11</v>
      </c>
      <c r="F435" s="2">
        <v>35.44</v>
      </c>
      <c r="G435" s="2">
        <v>1</v>
      </c>
      <c r="H435" s="2">
        <v>16.66</v>
      </c>
      <c r="I435" t="str">
        <f t="shared" si="12"/>
        <v>May</v>
      </c>
      <c r="J435">
        <f t="shared" si="13"/>
        <v>2021</v>
      </c>
    </row>
    <row r="436" spans="1:10" ht="14.25" customHeight="1" x14ac:dyDescent="0.3">
      <c r="A436" s="1">
        <v>44322</v>
      </c>
      <c r="B436" s="2" t="s">
        <v>253</v>
      </c>
      <c r="C436" s="2" t="s">
        <v>21</v>
      </c>
      <c r="D436" s="2" t="s">
        <v>10</v>
      </c>
      <c r="E436" s="2" t="s">
        <v>16</v>
      </c>
      <c r="F436" s="2">
        <v>140.74</v>
      </c>
      <c r="G436" s="2">
        <v>8</v>
      </c>
      <c r="H436" s="2">
        <v>52.78</v>
      </c>
      <c r="I436" t="str">
        <f t="shared" si="12"/>
        <v>May</v>
      </c>
      <c r="J436">
        <f t="shared" si="13"/>
        <v>2021</v>
      </c>
    </row>
    <row r="437" spans="1:10" ht="14.25" customHeight="1" x14ac:dyDescent="0.3">
      <c r="A437" s="1">
        <v>44322</v>
      </c>
      <c r="B437" s="2" t="s">
        <v>254</v>
      </c>
      <c r="C437" s="2" t="s">
        <v>21</v>
      </c>
      <c r="D437" s="2" t="s">
        <v>10</v>
      </c>
      <c r="E437" s="2" t="s">
        <v>14</v>
      </c>
      <c r="F437" s="2">
        <v>5.78</v>
      </c>
      <c r="G437" s="2">
        <v>2</v>
      </c>
      <c r="H437" s="2">
        <v>2.72</v>
      </c>
      <c r="I437" t="str">
        <f t="shared" si="12"/>
        <v>May</v>
      </c>
      <c r="J437">
        <f t="shared" si="13"/>
        <v>2021</v>
      </c>
    </row>
    <row r="438" spans="1:10" ht="14.25" customHeight="1" x14ac:dyDescent="0.3">
      <c r="A438" s="1">
        <v>44322</v>
      </c>
      <c r="B438" s="2" t="s">
        <v>254</v>
      </c>
      <c r="C438" s="2" t="s">
        <v>21</v>
      </c>
      <c r="D438" s="2" t="s">
        <v>10</v>
      </c>
      <c r="E438" s="2" t="s">
        <v>19</v>
      </c>
      <c r="F438" s="2">
        <v>107.94</v>
      </c>
      <c r="G438" s="2">
        <v>6</v>
      </c>
      <c r="H438" s="2">
        <v>30.22</v>
      </c>
      <c r="I438" t="str">
        <f t="shared" si="12"/>
        <v>May</v>
      </c>
      <c r="J438">
        <f t="shared" si="13"/>
        <v>2021</v>
      </c>
    </row>
    <row r="439" spans="1:10" ht="14.25" customHeight="1" x14ac:dyDescent="0.3">
      <c r="A439" s="1">
        <v>44323</v>
      </c>
      <c r="B439" s="2" t="s">
        <v>255</v>
      </c>
      <c r="C439" s="2" t="s">
        <v>181</v>
      </c>
      <c r="D439" s="2" t="s">
        <v>10</v>
      </c>
      <c r="E439" s="2" t="s">
        <v>16</v>
      </c>
      <c r="F439" s="2">
        <v>16.14</v>
      </c>
      <c r="G439" s="2">
        <v>3</v>
      </c>
      <c r="H439" s="2">
        <v>7.91</v>
      </c>
      <c r="I439" t="str">
        <f t="shared" si="12"/>
        <v>May</v>
      </c>
      <c r="J439">
        <f t="shared" si="13"/>
        <v>2021</v>
      </c>
    </row>
    <row r="440" spans="1:10" ht="14.25" customHeight="1" x14ac:dyDescent="0.3">
      <c r="A440" s="1">
        <v>44323</v>
      </c>
      <c r="B440" s="2" t="s">
        <v>255</v>
      </c>
      <c r="C440" s="2" t="s">
        <v>181</v>
      </c>
      <c r="D440" s="2" t="s">
        <v>26</v>
      </c>
      <c r="E440" s="2" t="s">
        <v>73</v>
      </c>
      <c r="F440" s="2">
        <v>194.25</v>
      </c>
      <c r="G440" s="2">
        <v>2</v>
      </c>
      <c r="H440" s="2">
        <v>-38.85</v>
      </c>
      <c r="I440" t="str">
        <f t="shared" si="12"/>
        <v>May</v>
      </c>
      <c r="J440">
        <f t="shared" si="13"/>
        <v>2021</v>
      </c>
    </row>
    <row r="441" spans="1:10" ht="14.25" customHeight="1" x14ac:dyDescent="0.3">
      <c r="A441" s="1">
        <v>44323</v>
      </c>
      <c r="B441" s="2" t="s">
        <v>255</v>
      </c>
      <c r="C441" s="2" t="s">
        <v>181</v>
      </c>
      <c r="D441" s="2" t="s">
        <v>10</v>
      </c>
      <c r="E441" s="2" t="s">
        <v>19</v>
      </c>
      <c r="F441" s="2">
        <v>8.64</v>
      </c>
      <c r="G441" s="2">
        <v>3</v>
      </c>
      <c r="H441" s="2">
        <v>2.5099999999999998</v>
      </c>
      <c r="I441" t="str">
        <f t="shared" si="12"/>
        <v>May</v>
      </c>
      <c r="J441">
        <f t="shared" si="13"/>
        <v>2021</v>
      </c>
    </row>
    <row r="442" spans="1:10" ht="14.25" customHeight="1" x14ac:dyDescent="0.3">
      <c r="A442" s="1">
        <v>44323</v>
      </c>
      <c r="B442" s="2" t="s">
        <v>255</v>
      </c>
      <c r="C442" s="2" t="s">
        <v>181</v>
      </c>
      <c r="D442" s="2" t="s">
        <v>26</v>
      </c>
      <c r="E442" s="2" t="s">
        <v>27</v>
      </c>
      <c r="F442" s="2">
        <v>872.32</v>
      </c>
      <c r="G442" s="2">
        <v>4</v>
      </c>
      <c r="H442" s="2">
        <v>244.25</v>
      </c>
      <c r="I442" t="str">
        <f t="shared" si="12"/>
        <v>May</v>
      </c>
      <c r="J442">
        <f t="shared" si="13"/>
        <v>2021</v>
      </c>
    </row>
    <row r="443" spans="1:10" ht="14.25" customHeight="1" x14ac:dyDescent="0.3">
      <c r="A443" s="1">
        <v>44324</v>
      </c>
      <c r="B443" s="2" t="s">
        <v>125</v>
      </c>
      <c r="C443" s="2" t="s">
        <v>18</v>
      </c>
      <c r="D443" s="2" t="s">
        <v>28</v>
      </c>
      <c r="E443" s="2" t="s">
        <v>243</v>
      </c>
      <c r="F443" s="2">
        <v>1799.97</v>
      </c>
      <c r="G443" s="2">
        <v>5</v>
      </c>
      <c r="H443" s="2">
        <v>240</v>
      </c>
      <c r="I443" t="str">
        <f t="shared" si="12"/>
        <v>May</v>
      </c>
      <c r="J443">
        <f t="shared" si="13"/>
        <v>2021</v>
      </c>
    </row>
    <row r="444" spans="1:10" ht="14.25" customHeight="1" x14ac:dyDescent="0.3">
      <c r="A444" s="1">
        <v>44325</v>
      </c>
      <c r="B444" s="2" t="s">
        <v>256</v>
      </c>
      <c r="C444" s="2" t="s">
        <v>21</v>
      </c>
      <c r="D444" s="2" t="s">
        <v>28</v>
      </c>
      <c r="E444" s="2" t="s">
        <v>34</v>
      </c>
      <c r="F444" s="2">
        <v>67.8</v>
      </c>
      <c r="G444" s="2">
        <v>4</v>
      </c>
      <c r="H444" s="2">
        <v>4.07</v>
      </c>
      <c r="I444" t="str">
        <f t="shared" si="12"/>
        <v>May</v>
      </c>
      <c r="J444">
        <f t="shared" si="13"/>
        <v>2021</v>
      </c>
    </row>
    <row r="445" spans="1:10" ht="14.25" customHeight="1" x14ac:dyDescent="0.3">
      <c r="A445" s="1">
        <v>44325</v>
      </c>
      <c r="B445" s="2" t="s">
        <v>256</v>
      </c>
      <c r="C445" s="2" t="s">
        <v>21</v>
      </c>
      <c r="D445" s="2" t="s">
        <v>28</v>
      </c>
      <c r="E445" s="2" t="s">
        <v>34</v>
      </c>
      <c r="F445" s="2">
        <v>167.97</v>
      </c>
      <c r="G445" s="2">
        <v>3</v>
      </c>
      <c r="H445" s="2">
        <v>40.31</v>
      </c>
      <c r="I445" t="str">
        <f t="shared" si="12"/>
        <v>May</v>
      </c>
      <c r="J445">
        <f t="shared" si="13"/>
        <v>2021</v>
      </c>
    </row>
    <row r="446" spans="1:10" ht="14.25" customHeight="1" x14ac:dyDescent="0.3">
      <c r="A446" s="1">
        <v>44325</v>
      </c>
      <c r="B446" s="2" t="s">
        <v>257</v>
      </c>
      <c r="C446" s="2" t="s">
        <v>25</v>
      </c>
      <c r="D446" s="2" t="s">
        <v>10</v>
      </c>
      <c r="E446" s="2" t="s">
        <v>15</v>
      </c>
      <c r="F446" s="2">
        <v>83.25</v>
      </c>
      <c r="G446" s="2">
        <v>3</v>
      </c>
      <c r="H446" s="2">
        <v>14.99</v>
      </c>
      <c r="I446" t="str">
        <f t="shared" si="12"/>
        <v>May</v>
      </c>
      <c r="J446">
        <f t="shared" si="13"/>
        <v>2021</v>
      </c>
    </row>
    <row r="447" spans="1:10" ht="14.25" customHeight="1" x14ac:dyDescent="0.3">
      <c r="A447" s="1">
        <v>44325</v>
      </c>
      <c r="B447" s="2" t="s">
        <v>257</v>
      </c>
      <c r="C447" s="2" t="s">
        <v>25</v>
      </c>
      <c r="D447" s="2" t="s">
        <v>10</v>
      </c>
      <c r="E447" s="2" t="s">
        <v>14</v>
      </c>
      <c r="F447" s="2">
        <v>9.4499999999999993</v>
      </c>
      <c r="G447" s="2">
        <v>3</v>
      </c>
      <c r="H447" s="2">
        <v>4.54</v>
      </c>
      <c r="I447" t="str">
        <f t="shared" si="12"/>
        <v>May</v>
      </c>
      <c r="J447">
        <f t="shared" si="13"/>
        <v>2021</v>
      </c>
    </row>
    <row r="448" spans="1:10" ht="14.25" customHeight="1" x14ac:dyDescent="0.3">
      <c r="A448" s="1">
        <v>44325</v>
      </c>
      <c r="B448" s="2" t="s">
        <v>257</v>
      </c>
      <c r="C448" s="2" t="s">
        <v>25</v>
      </c>
      <c r="D448" s="2" t="s">
        <v>10</v>
      </c>
      <c r="E448" s="2" t="s">
        <v>14</v>
      </c>
      <c r="F448" s="2">
        <v>20.65</v>
      </c>
      <c r="G448" s="2">
        <v>5</v>
      </c>
      <c r="H448" s="2">
        <v>9.5</v>
      </c>
      <c r="I448" t="str">
        <f t="shared" si="12"/>
        <v>May</v>
      </c>
      <c r="J448">
        <f t="shared" si="13"/>
        <v>2021</v>
      </c>
    </row>
    <row r="449" spans="1:10" ht="14.25" customHeight="1" x14ac:dyDescent="0.3">
      <c r="A449" s="1">
        <v>44325</v>
      </c>
      <c r="B449" s="2" t="s">
        <v>257</v>
      </c>
      <c r="C449" s="2" t="s">
        <v>25</v>
      </c>
      <c r="D449" s="2" t="s">
        <v>10</v>
      </c>
      <c r="E449" s="2" t="s">
        <v>11</v>
      </c>
      <c r="F449" s="2">
        <v>45.36</v>
      </c>
      <c r="G449" s="2">
        <v>7</v>
      </c>
      <c r="H449" s="2">
        <v>21.77</v>
      </c>
      <c r="I449" t="str">
        <f t="shared" si="12"/>
        <v>May</v>
      </c>
      <c r="J449">
        <f t="shared" si="13"/>
        <v>2021</v>
      </c>
    </row>
    <row r="450" spans="1:10" ht="14.25" customHeight="1" x14ac:dyDescent="0.3">
      <c r="A450" s="1">
        <v>44326</v>
      </c>
      <c r="B450" s="2" t="s">
        <v>234</v>
      </c>
      <c r="C450" s="2" t="s">
        <v>82</v>
      </c>
      <c r="D450" s="2" t="s">
        <v>10</v>
      </c>
      <c r="E450" s="2" t="s">
        <v>41</v>
      </c>
      <c r="F450" s="2">
        <v>158.13</v>
      </c>
      <c r="G450" s="2">
        <v>3</v>
      </c>
      <c r="H450" s="2">
        <v>77.48</v>
      </c>
      <c r="I450" t="str">
        <f t="shared" si="12"/>
        <v>May</v>
      </c>
      <c r="J450">
        <f t="shared" si="13"/>
        <v>2021</v>
      </c>
    </row>
    <row r="451" spans="1:10" ht="14.25" customHeight="1" x14ac:dyDescent="0.3">
      <c r="A451" s="1">
        <v>44326</v>
      </c>
      <c r="B451" s="2" t="s">
        <v>234</v>
      </c>
      <c r="C451" s="2" t="s">
        <v>82</v>
      </c>
      <c r="D451" s="2" t="s">
        <v>28</v>
      </c>
      <c r="E451" s="2" t="s">
        <v>29</v>
      </c>
      <c r="F451" s="2">
        <v>43.6</v>
      </c>
      <c r="G451" s="2">
        <v>5</v>
      </c>
      <c r="H451" s="2">
        <v>4.3600000000000003</v>
      </c>
      <c r="I451" t="str">
        <f t="shared" ref="I451:I514" si="14">TEXT(A451,"mmm")</f>
        <v>May</v>
      </c>
      <c r="J451">
        <f t="shared" ref="J451:J514" si="15">YEAR(A451)</f>
        <v>2021</v>
      </c>
    </row>
    <row r="452" spans="1:10" ht="14.25" customHeight="1" x14ac:dyDescent="0.3">
      <c r="A452" s="1">
        <v>44326</v>
      </c>
      <c r="B452" s="2" t="s">
        <v>258</v>
      </c>
      <c r="C452" s="2" t="s">
        <v>18</v>
      </c>
      <c r="D452" s="2" t="s">
        <v>26</v>
      </c>
      <c r="E452" s="2" t="s">
        <v>45</v>
      </c>
      <c r="F452" s="2">
        <v>349.97</v>
      </c>
      <c r="G452" s="2">
        <v>7</v>
      </c>
      <c r="H452" s="2">
        <v>-216.98</v>
      </c>
      <c r="I452" t="str">
        <f t="shared" si="14"/>
        <v>May</v>
      </c>
      <c r="J452">
        <f t="shared" si="15"/>
        <v>2021</v>
      </c>
    </row>
    <row r="453" spans="1:10" ht="14.25" customHeight="1" x14ac:dyDescent="0.3">
      <c r="A453" s="1">
        <v>44326</v>
      </c>
      <c r="B453" s="2" t="s">
        <v>258</v>
      </c>
      <c r="C453" s="2" t="s">
        <v>18</v>
      </c>
      <c r="D453" s="2" t="s">
        <v>10</v>
      </c>
      <c r="E453" s="2" t="s">
        <v>19</v>
      </c>
      <c r="F453" s="2">
        <v>22.32</v>
      </c>
      <c r="G453" s="2">
        <v>5</v>
      </c>
      <c r="H453" s="2">
        <v>5.3</v>
      </c>
      <c r="I453" t="str">
        <f t="shared" si="14"/>
        <v>May</v>
      </c>
      <c r="J453">
        <f t="shared" si="15"/>
        <v>2021</v>
      </c>
    </row>
    <row r="454" spans="1:10" ht="14.25" customHeight="1" x14ac:dyDescent="0.3">
      <c r="A454" s="1">
        <v>44326</v>
      </c>
      <c r="B454" s="2" t="s">
        <v>259</v>
      </c>
      <c r="C454" s="2" t="s">
        <v>21</v>
      </c>
      <c r="D454" s="2" t="s">
        <v>10</v>
      </c>
      <c r="E454" s="2" t="s">
        <v>11</v>
      </c>
      <c r="F454" s="2">
        <v>39.96</v>
      </c>
      <c r="G454" s="2">
        <v>2</v>
      </c>
      <c r="H454" s="2">
        <v>19.18</v>
      </c>
      <c r="I454" t="str">
        <f t="shared" si="14"/>
        <v>May</v>
      </c>
      <c r="J454">
        <f t="shared" si="15"/>
        <v>2021</v>
      </c>
    </row>
    <row r="455" spans="1:10" ht="14.25" customHeight="1" x14ac:dyDescent="0.3">
      <c r="A455" s="1">
        <v>44326</v>
      </c>
      <c r="B455" s="2" t="s">
        <v>259</v>
      </c>
      <c r="C455" s="2" t="s">
        <v>21</v>
      </c>
      <c r="D455" s="2" t="s">
        <v>28</v>
      </c>
      <c r="E455" s="2" t="s">
        <v>29</v>
      </c>
      <c r="F455" s="2">
        <v>1432</v>
      </c>
      <c r="G455" s="2">
        <v>5</v>
      </c>
      <c r="H455" s="2">
        <v>125.3</v>
      </c>
      <c r="I455" t="str">
        <f t="shared" si="14"/>
        <v>May</v>
      </c>
      <c r="J455">
        <f t="shared" si="15"/>
        <v>2021</v>
      </c>
    </row>
    <row r="456" spans="1:10" ht="14.25" customHeight="1" x14ac:dyDescent="0.3">
      <c r="A456" s="1">
        <v>44326</v>
      </c>
      <c r="B456" s="2" t="s">
        <v>259</v>
      </c>
      <c r="C456" s="2" t="s">
        <v>21</v>
      </c>
      <c r="D456" s="2" t="s">
        <v>10</v>
      </c>
      <c r="E456" s="2" t="s">
        <v>95</v>
      </c>
      <c r="F456" s="2">
        <v>41.04</v>
      </c>
      <c r="G456" s="2">
        <v>6</v>
      </c>
      <c r="H456" s="2">
        <v>11.08</v>
      </c>
      <c r="I456" t="str">
        <f t="shared" si="14"/>
        <v>May</v>
      </c>
      <c r="J456">
        <f t="shared" si="15"/>
        <v>2021</v>
      </c>
    </row>
    <row r="457" spans="1:10" ht="14.25" customHeight="1" x14ac:dyDescent="0.3">
      <c r="A457" s="1">
        <v>44326</v>
      </c>
      <c r="B457" s="2" t="s">
        <v>259</v>
      </c>
      <c r="C457" s="2" t="s">
        <v>21</v>
      </c>
      <c r="D457" s="2" t="s">
        <v>26</v>
      </c>
      <c r="E457" s="2" t="s">
        <v>27</v>
      </c>
      <c r="F457" s="2">
        <v>256.77999999999997</v>
      </c>
      <c r="G457" s="2">
        <v>1</v>
      </c>
      <c r="H457" s="2">
        <v>32.1</v>
      </c>
      <c r="I457" t="str">
        <f t="shared" si="14"/>
        <v>May</v>
      </c>
      <c r="J457">
        <f t="shared" si="15"/>
        <v>2021</v>
      </c>
    </row>
    <row r="458" spans="1:10" ht="14.25" customHeight="1" x14ac:dyDescent="0.3">
      <c r="A458" s="1">
        <v>44327</v>
      </c>
      <c r="B458" s="2" t="s">
        <v>260</v>
      </c>
      <c r="C458" s="2" t="s">
        <v>9</v>
      </c>
      <c r="D458" s="2" t="s">
        <v>28</v>
      </c>
      <c r="E458" s="2" t="s">
        <v>34</v>
      </c>
      <c r="F458" s="2">
        <v>58.11</v>
      </c>
      <c r="G458" s="2">
        <v>2</v>
      </c>
      <c r="H458" s="2">
        <v>7.26</v>
      </c>
      <c r="I458" t="str">
        <f t="shared" si="14"/>
        <v>May</v>
      </c>
      <c r="J458">
        <f t="shared" si="15"/>
        <v>2021</v>
      </c>
    </row>
    <row r="459" spans="1:10" ht="14.25" customHeight="1" x14ac:dyDescent="0.3">
      <c r="A459" s="1">
        <v>44327</v>
      </c>
      <c r="B459" s="2" t="s">
        <v>260</v>
      </c>
      <c r="C459" s="2" t="s">
        <v>9</v>
      </c>
      <c r="D459" s="2" t="s">
        <v>28</v>
      </c>
      <c r="E459" s="2" t="s">
        <v>29</v>
      </c>
      <c r="F459" s="2">
        <v>100.79</v>
      </c>
      <c r="G459" s="2">
        <v>1</v>
      </c>
      <c r="H459" s="2">
        <v>6.3</v>
      </c>
      <c r="I459" t="str">
        <f t="shared" si="14"/>
        <v>May</v>
      </c>
      <c r="J459">
        <f t="shared" si="15"/>
        <v>2021</v>
      </c>
    </row>
    <row r="460" spans="1:10" ht="14.25" customHeight="1" x14ac:dyDescent="0.3">
      <c r="A460" s="1">
        <v>44327</v>
      </c>
      <c r="B460" s="2" t="s">
        <v>260</v>
      </c>
      <c r="C460" s="2" t="s">
        <v>9</v>
      </c>
      <c r="D460" s="2" t="s">
        <v>26</v>
      </c>
      <c r="E460" s="2" t="s">
        <v>32</v>
      </c>
      <c r="F460" s="2">
        <v>66.11</v>
      </c>
      <c r="G460" s="2">
        <v>4</v>
      </c>
      <c r="H460" s="2">
        <v>-84.29</v>
      </c>
      <c r="I460" t="str">
        <f t="shared" si="14"/>
        <v>May</v>
      </c>
      <c r="J460">
        <f t="shared" si="15"/>
        <v>2021</v>
      </c>
    </row>
    <row r="461" spans="1:10" ht="14.25" customHeight="1" x14ac:dyDescent="0.3">
      <c r="A461" s="1">
        <v>44327</v>
      </c>
      <c r="B461" s="2" t="s">
        <v>261</v>
      </c>
      <c r="C461" s="2" t="s">
        <v>9</v>
      </c>
      <c r="D461" s="2" t="s">
        <v>28</v>
      </c>
      <c r="E461" s="2" t="s">
        <v>34</v>
      </c>
      <c r="F461" s="2">
        <v>46.86</v>
      </c>
      <c r="G461" s="2">
        <v>2</v>
      </c>
      <c r="H461" s="2">
        <v>7.62</v>
      </c>
      <c r="I461" t="str">
        <f t="shared" si="14"/>
        <v>May</v>
      </c>
      <c r="J461">
        <f t="shared" si="15"/>
        <v>2021</v>
      </c>
    </row>
    <row r="462" spans="1:10" ht="14.25" customHeight="1" x14ac:dyDescent="0.3">
      <c r="A462" s="1">
        <v>44327</v>
      </c>
      <c r="B462" s="2" t="s">
        <v>262</v>
      </c>
      <c r="C462" s="2" t="s">
        <v>75</v>
      </c>
      <c r="D462" s="2" t="s">
        <v>10</v>
      </c>
      <c r="E462" s="2" t="s">
        <v>53</v>
      </c>
      <c r="F462" s="2">
        <v>35.909999999999997</v>
      </c>
      <c r="G462" s="2">
        <v>3</v>
      </c>
      <c r="H462" s="2">
        <v>9.6999999999999993</v>
      </c>
      <c r="I462" t="str">
        <f t="shared" si="14"/>
        <v>May</v>
      </c>
      <c r="J462">
        <f t="shared" si="15"/>
        <v>2021</v>
      </c>
    </row>
    <row r="463" spans="1:10" ht="14.25" customHeight="1" x14ac:dyDescent="0.3">
      <c r="A463" s="1">
        <v>44327</v>
      </c>
      <c r="B463" s="2" t="s">
        <v>263</v>
      </c>
      <c r="C463" s="2" t="s">
        <v>9</v>
      </c>
      <c r="D463" s="2" t="s">
        <v>26</v>
      </c>
      <c r="E463" s="2" t="s">
        <v>27</v>
      </c>
      <c r="F463" s="2">
        <v>1212.96</v>
      </c>
      <c r="G463" s="2">
        <v>8</v>
      </c>
      <c r="H463" s="2">
        <v>-69.31</v>
      </c>
      <c r="I463" t="str">
        <f t="shared" si="14"/>
        <v>May</v>
      </c>
      <c r="J463">
        <f t="shared" si="15"/>
        <v>2021</v>
      </c>
    </row>
    <row r="464" spans="1:10" ht="14.25" customHeight="1" x14ac:dyDescent="0.3">
      <c r="A464" s="1">
        <v>44327</v>
      </c>
      <c r="B464" s="2" t="s">
        <v>264</v>
      </c>
      <c r="C464" s="2" t="s">
        <v>13</v>
      </c>
      <c r="D464" s="2" t="s">
        <v>10</v>
      </c>
      <c r="E464" s="2" t="s">
        <v>11</v>
      </c>
      <c r="F464" s="2">
        <v>17.47</v>
      </c>
      <c r="G464" s="2">
        <v>3</v>
      </c>
      <c r="H464" s="2">
        <v>5.68</v>
      </c>
      <c r="I464" t="str">
        <f t="shared" si="14"/>
        <v>May</v>
      </c>
      <c r="J464">
        <f t="shared" si="15"/>
        <v>2021</v>
      </c>
    </row>
    <row r="465" spans="1:10" ht="14.25" customHeight="1" x14ac:dyDescent="0.3">
      <c r="A465" s="1">
        <v>44327</v>
      </c>
      <c r="B465" s="2" t="s">
        <v>264</v>
      </c>
      <c r="C465" s="2" t="s">
        <v>13</v>
      </c>
      <c r="D465" s="2" t="s">
        <v>10</v>
      </c>
      <c r="E465" s="2" t="s">
        <v>16</v>
      </c>
      <c r="F465" s="2">
        <v>104.58</v>
      </c>
      <c r="G465" s="2">
        <v>9</v>
      </c>
      <c r="H465" s="2">
        <v>-172.56</v>
      </c>
      <c r="I465" t="str">
        <f t="shared" si="14"/>
        <v>May</v>
      </c>
      <c r="J465">
        <f t="shared" si="15"/>
        <v>2021</v>
      </c>
    </row>
    <row r="466" spans="1:10" ht="14.25" customHeight="1" x14ac:dyDescent="0.3">
      <c r="A466" s="1">
        <v>44328</v>
      </c>
      <c r="B466" s="2" t="s">
        <v>56</v>
      </c>
      <c r="C466" s="2" t="s">
        <v>79</v>
      </c>
      <c r="D466" s="2" t="s">
        <v>26</v>
      </c>
      <c r="E466" s="2" t="s">
        <v>32</v>
      </c>
      <c r="F466" s="2">
        <v>34.79</v>
      </c>
      <c r="G466" s="2">
        <v>7</v>
      </c>
      <c r="H466" s="2">
        <v>10.78</v>
      </c>
      <c r="I466" t="str">
        <f t="shared" si="14"/>
        <v>May</v>
      </c>
      <c r="J466">
        <f t="shared" si="15"/>
        <v>2021</v>
      </c>
    </row>
    <row r="467" spans="1:10" ht="14.25" customHeight="1" x14ac:dyDescent="0.3">
      <c r="A467" s="1">
        <v>44328</v>
      </c>
      <c r="B467" s="2" t="s">
        <v>125</v>
      </c>
      <c r="C467" s="2" t="s">
        <v>181</v>
      </c>
      <c r="D467" s="2" t="s">
        <v>26</v>
      </c>
      <c r="E467" s="2" t="s">
        <v>73</v>
      </c>
      <c r="F467" s="2">
        <v>700.06</v>
      </c>
      <c r="G467" s="2">
        <v>3</v>
      </c>
      <c r="H467" s="2">
        <v>-130.01</v>
      </c>
      <c r="I467" t="str">
        <f t="shared" si="14"/>
        <v>May</v>
      </c>
      <c r="J467">
        <f t="shared" si="15"/>
        <v>2021</v>
      </c>
    </row>
    <row r="468" spans="1:10" ht="14.25" customHeight="1" x14ac:dyDescent="0.3">
      <c r="A468" s="1">
        <v>44329</v>
      </c>
      <c r="B468" s="2" t="s">
        <v>265</v>
      </c>
      <c r="C468" s="2" t="s">
        <v>134</v>
      </c>
      <c r="D468" s="2" t="s">
        <v>10</v>
      </c>
      <c r="E468" s="2" t="s">
        <v>15</v>
      </c>
      <c r="F468" s="2">
        <v>55.5</v>
      </c>
      <c r="G468" s="2">
        <v>2</v>
      </c>
      <c r="H468" s="2">
        <v>9.99</v>
      </c>
      <c r="I468" t="str">
        <f t="shared" si="14"/>
        <v>May</v>
      </c>
      <c r="J468">
        <f t="shared" si="15"/>
        <v>2021</v>
      </c>
    </row>
    <row r="469" spans="1:10" ht="14.25" customHeight="1" x14ac:dyDescent="0.3">
      <c r="A469" s="1">
        <v>44329</v>
      </c>
      <c r="B469" s="2" t="s">
        <v>266</v>
      </c>
      <c r="C469" s="2" t="s">
        <v>64</v>
      </c>
      <c r="D469" s="2" t="s">
        <v>10</v>
      </c>
      <c r="E469" s="2" t="s">
        <v>30</v>
      </c>
      <c r="F469" s="2">
        <v>7.1</v>
      </c>
      <c r="G469" s="2">
        <v>2</v>
      </c>
      <c r="H469" s="2">
        <v>2.4</v>
      </c>
      <c r="I469" t="str">
        <f t="shared" si="14"/>
        <v>May</v>
      </c>
      <c r="J469">
        <f t="shared" si="15"/>
        <v>2021</v>
      </c>
    </row>
    <row r="470" spans="1:10" ht="14.25" customHeight="1" x14ac:dyDescent="0.3">
      <c r="A470" s="1">
        <v>44329</v>
      </c>
      <c r="B470" s="2" t="s">
        <v>266</v>
      </c>
      <c r="C470" s="2" t="s">
        <v>64</v>
      </c>
      <c r="D470" s="2" t="s">
        <v>10</v>
      </c>
      <c r="E470" s="2" t="s">
        <v>16</v>
      </c>
      <c r="F470" s="2">
        <v>398.35</v>
      </c>
      <c r="G470" s="2">
        <v>8</v>
      </c>
      <c r="H470" s="2">
        <v>-331.96</v>
      </c>
      <c r="I470" t="str">
        <f t="shared" si="14"/>
        <v>May</v>
      </c>
      <c r="J470">
        <f t="shared" si="15"/>
        <v>2021</v>
      </c>
    </row>
    <row r="471" spans="1:10" ht="14.25" customHeight="1" x14ac:dyDescent="0.3">
      <c r="A471" s="1">
        <v>44329</v>
      </c>
      <c r="B471" s="2" t="s">
        <v>267</v>
      </c>
      <c r="C471" s="2" t="s">
        <v>21</v>
      </c>
      <c r="D471" s="2" t="s">
        <v>28</v>
      </c>
      <c r="E471" s="2" t="s">
        <v>34</v>
      </c>
      <c r="F471" s="2">
        <v>149.97</v>
      </c>
      <c r="G471" s="2">
        <v>3</v>
      </c>
      <c r="H471" s="2">
        <v>52.49</v>
      </c>
      <c r="I471" t="str">
        <f t="shared" si="14"/>
        <v>May</v>
      </c>
      <c r="J471">
        <f t="shared" si="15"/>
        <v>2021</v>
      </c>
    </row>
    <row r="472" spans="1:10" ht="14.25" customHeight="1" x14ac:dyDescent="0.3">
      <c r="A472" s="1">
        <v>44329</v>
      </c>
      <c r="B472" s="2" t="s">
        <v>224</v>
      </c>
      <c r="C472" s="2" t="s">
        <v>21</v>
      </c>
      <c r="D472" s="2" t="s">
        <v>26</v>
      </c>
      <c r="E472" s="2" t="s">
        <v>27</v>
      </c>
      <c r="F472" s="2">
        <v>279.45999999999998</v>
      </c>
      <c r="G472" s="2">
        <v>6</v>
      </c>
      <c r="H472" s="2">
        <v>20.96</v>
      </c>
      <c r="I472" t="str">
        <f t="shared" si="14"/>
        <v>May</v>
      </c>
      <c r="J472">
        <f t="shared" si="15"/>
        <v>2021</v>
      </c>
    </row>
    <row r="473" spans="1:10" ht="14.25" customHeight="1" x14ac:dyDescent="0.3">
      <c r="A473" s="1">
        <v>44329</v>
      </c>
      <c r="B473" s="2" t="s">
        <v>224</v>
      </c>
      <c r="C473" s="2" t="s">
        <v>21</v>
      </c>
      <c r="D473" s="2" t="s">
        <v>10</v>
      </c>
      <c r="E473" s="2" t="s">
        <v>11</v>
      </c>
      <c r="F473" s="2">
        <v>8</v>
      </c>
      <c r="G473" s="2">
        <v>2</v>
      </c>
      <c r="H473" s="2">
        <v>3.84</v>
      </c>
      <c r="I473" t="str">
        <f t="shared" si="14"/>
        <v>May</v>
      </c>
      <c r="J473">
        <f t="shared" si="15"/>
        <v>2021</v>
      </c>
    </row>
    <row r="474" spans="1:10" ht="14.25" customHeight="1" x14ac:dyDescent="0.3">
      <c r="A474" s="1">
        <v>44330</v>
      </c>
      <c r="B474" s="2" t="s">
        <v>268</v>
      </c>
      <c r="C474" s="2" t="s">
        <v>64</v>
      </c>
      <c r="D474" s="2" t="s">
        <v>26</v>
      </c>
      <c r="E474" s="2" t="s">
        <v>32</v>
      </c>
      <c r="F474" s="2">
        <v>310.88</v>
      </c>
      <c r="G474" s="2">
        <v>2</v>
      </c>
      <c r="H474" s="2">
        <v>23.32</v>
      </c>
      <c r="I474" t="str">
        <f t="shared" si="14"/>
        <v>May</v>
      </c>
      <c r="J474">
        <f t="shared" si="15"/>
        <v>2021</v>
      </c>
    </row>
    <row r="475" spans="1:10" ht="14.25" customHeight="1" x14ac:dyDescent="0.3">
      <c r="A475" s="1">
        <v>44332</v>
      </c>
      <c r="B475" s="2" t="s">
        <v>269</v>
      </c>
      <c r="C475" s="2" t="s">
        <v>21</v>
      </c>
      <c r="D475" s="2" t="s">
        <v>26</v>
      </c>
      <c r="E475" s="2" t="s">
        <v>27</v>
      </c>
      <c r="F475" s="2">
        <v>232.88</v>
      </c>
      <c r="G475" s="2">
        <v>5</v>
      </c>
      <c r="H475" s="2">
        <v>17.47</v>
      </c>
      <c r="I475" t="str">
        <f t="shared" si="14"/>
        <v>May</v>
      </c>
      <c r="J475">
        <f t="shared" si="15"/>
        <v>2021</v>
      </c>
    </row>
    <row r="476" spans="1:10" ht="14.25" customHeight="1" x14ac:dyDescent="0.3">
      <c r="A476" s="1">
        <v>44332</v>
      </c>
      <c r="B476" s="2" t="s">
        <v>270</v>
      </c>
      <c r="C476" s="2" t="s">
        <v>21</v>
      </c>
      <c r="D476" s="2" t="s">
        <v>28</v>
      </c>
      <c r="E476" s="2" t="s">
        <v>34</v>
      </c>
      <c r="F476" s="2">
        <v>56.4</v>
      </c>
      <c r="G476" s="2">
        <v>3</v>
      </c>
      <c r="H476" s="2">
        <v>3.38</v>
      </c>
      <c r="I476" t="str">
        <f t="shared" si="14"/>
        <v>May</v>
      </c>
      <c r="J476">
        <f t="shared" si="15"/>
        <v>2021</v>
      </c>
    </row>
    <row r="477" spans="1:10" ht="14.25" customHeight="1" x14ac:dyDescent="0.3">
      <c r="A477" s="1">
        <v>44333</v>
      </c>
      <c r="B477" s="2" t="s">
        <v>271</v>
      </c>
      <c r="C477" s="2" t="s">
        <v>79</v>
      </c>
      <c r="D477" s="2" t="s">
        <v>10</v>
      </c>
      <c r="E477" s="2" t="s">
        <v>16</v>
      </c>
      <c r="F477" s="2">
        <v>91.68</v>
      </c>
      <c r="G477" s="2">
        <v>3</v>
      </c>
      <c r="H477" s="2">
        <v>45.84</v>
      </c>
      <c r="I477" t="str">
        <f t="shared" si="14"/>
        <v>May</v>
      </c>
      <c r="J477">
        <f t="shared" si="15"/>
        <v>2021</v>
      </c>
    </row>
    <row r="478" spans="1:10" ht="14.25" customHeight="1" x14ac:dyDescent="0.3">
      <c r="A478" s="1">
        <v>44334</v>
      </c>
      <c r="B478" s="2" t="s">
        <v>272</v>
      </c>
      <c r="C478" s="2" t="s">
        <v>47</v>
      </c>
      <c r="D478" s="2" t="s">
        <v>28</v>
      </c>
      <c r="E478" s="2" t="s">
        <v>29</v>
      </c>
      <c r="F478" s="2">
        <v>779.8</v>
      </c>
      <c r="G478" s="2">
        <v>2</v>
      </c>
      <c r="H478" s="2">
        <v>-168.96</v>
      </c>
      <c r="I478" t="str">
        <f t="shared" si="14"/>
        <v>May</v>
      </c>
      <c r="J478">
        <f t="shared" si="15"/>
        <v>2021</v>
      </c>
    </row>
    <row r="479" spans="1:10" ht="14.25" customHeight="1" x14ac:dyDescent="0.3">
      <c r="A479" s="1">
        <v>44334</v>
      </c>
      <c r="B479" s="2" t="s">
        <v>273</v>
      </c>
      <c r="C479" s="2" t="s">
        <v>47</v>
      </c>
      <c r="D479" s="2" t="s">
        <v>26</v>
      </c>
      <c r="E479" s="2" t="s">
        <v>32</v>
      </c>
      <c r="F479" s="2">
        <v>149.22999999999999</v>
      </c>
      <c r="G479" s="2">
        <v>3</v>
      </c>
      <c r="H479" s="2">
        <v>3.73</v>
      </c>
      <c r="I479" t="str">
        <f t="shared" si="14"/>
        <v>May</v>
      </c>
      <c r="J479">
        <f t="shared" si="15"/>
        <v>2021</v>
      </c>
    </row>
    <row r="480" spans="1:10" ht="14.25" customHeight="1" x14ac:dyDescent="0.3">
      <c r="A480" s="1">
        <v>44334</v>
      </c>
      <c r="B480" s="2" t="s">
        <v>273</v>
      </c>
      <c r="C480" s="2" t="s">
        <v>47</v>
      </c>
      <c r="D480" s="2" t="s">
        <v>10</v>
      </c>
      <c r="E480" s="2" t="s">
        <v>11</v>
      </c>
      <c r="F480" s="2">
        <v>15.94</v>
      </c>
      <c r="G480" s="2">
        <v>4</v>
      </c>
      <c r="H480" s="2">
        <v>5.78</v>
      </c>
      <c r="I480" t="str">
        <f t="shared" si="14"/>
        <v>May</v>
      </c>
      <c r="J480">
        <f t="shared" si="15"/>
        <v>2021</v>
      </c>
    </row>
    <row r="481" spans="1:10" ht="14.25" customHeight="1" x14ac:dyDescent="0.3">
      <c r="A481" s="1">
        <v>44334</v>
      </c>
      <c r="B481" s="2" t="s">
        <v>274</v>
      </c>
      <c r="C481" s="2" t="s">
        <v>9</v>
      </c>
      <c r="D481" s="2" t="s">
        <v>10</v>
      </c>
      <c r="E481" s="2" t="s">
        <v>11</v>
      </c>
      <c r="F481" s="2">
        <v>3.98</v>
      </c>
      <c r="G481" s="2">
        <v>1</v>
      </c>
      <c r="H481" s="2">
        <v>1.44</v>
      </c>
      <c r="I481" t="str">
        <f t="shared" si="14"/>
        <v>May</v>
      </c>
      <c r="J481">
        <f t="shared" si="15"/>
        <v>2021</v>
      </c>
    </row>
    <row r="482" spans="1:10" ht="14.25" customHeight="1" x14ac:dyDescent="0.3">
      <c r="A482" s="1">
        <v>44335</v>
      </c>
      <c r="B482" s="2" t="s">
        <v>275</v>
      </c>
      <c r="C482" s="2" t="s">
        <v>60</v>
      </c>
      <c r="D482" s="2" t="s">
        <v>10</v>
      </c>
      <c r="E482" s="2" t="s">
        <v>16</v>
      </c>
      <c r="F482" s="2">
        <v>57.42</v>
      </c>
      <c r="G482" s="2">
        <v>9</v>
      </c>
      <c r="H482" s="2">
        <v>26.41</v>
      </c>
      <c r="I482" t="str">
        <f t="shared" si="14"/>
        <v>May</v>
      </c>
      <c r="J482">
        <f t="shared" si="15"/>
        <v>2021</v>
      </c>
    </row>
    <row r="483" spans="1:10" ht="14.25" customHeight="1" x14ac:dyDescent="0.3">
      <c r="A483" s="1">
        <v>44335</v>
      </c>
      <c r="B483" s="2" t="s">
        <v>276</v>
      </c>
      <c r="C483" s="2" t="s">
        <v>36</v>
      </c>
      <c r="D483" s="2" t="s">
        <v>10</v>
      </c>
      <c r="E483" s="2" t="s">
        <v>95</v>
      </c>
      <c r="F483" s="2">
        <v>34.200000000000003</v>
      </c>
      <c r="G483" s="2">
        <v>5</v>
      </c>
      <c r="H483" s="2">
        <v>9.23</v>
      </c>
      <c r="I483" t="str">
        <f t="shared" si="14"/>
        <v>May</v>
      </c>
      <c r="J483">
        <f t="shared" si="15"/>
        <v>2021</v>
      </c>
    </row>
    <row r="484" spans="1:10" ht="14.25" customHeight="1" x14ac:dyDescent="0.3">
      <c r="A484" s="1">
        <v>44336</v>
      </c>
      <c r="B484" s="2" t="s">
        <v>277</v>
      </c>
      <c r="C484" s="2" t="s">
        <v>278</v>
      </c>
      <c r="D484" s="2" t="s">
        <v>10</v>
      </c>
      <c r="E484" s="2" t="s">
        <v>53</v>
      </c>
      <c r="F484" s="2">
        <v>33.28</v>
      </c>
      <c r="G484" s="2">
        <v>4</v>
      </c>
      <c r="H484" s="2">
        <v>9.32</v>
      </c>
      <c r="I484" t="str">
        <f t="shared" si="14"/>
        <v>May</v>
      </c>
      <c r="J484">
        <f t="shared" si="15"/>
        <v>2021</v>
      </c>
    </row>
    <row r="485" spans="1:10" ht="14.25" customHeight="1" x14ac:dyDescent="0.3">
      <c r="A485" s="1">
        <v>44336</v>
      </c>
      <c r="B485" s="2" t="s">
        <v>277</v>
      </c>
      <c r="C485" s="2" t="s">
        <v>278</v>
      </c>
      <c r="D485" s="2" t="s">
        <v>10</v>
      </c>
      <c r="E485" s="2" t="s">
        <v>19</v>
      </c>
      <c r="F485" s="2">
        <v>38.520000000000003</v>
      </c>
      <c r="G485" s="2">
        <v>9</v>
      </c>
      <c r="H485" s="2">
        <v>11.94</v>
      </c>
      <c r="I485" t="str">
        <f t="shared" si="14"/>
        <v>May</v>
      </c>
      <c r="J485">
        <f t="shared" si="15"/>
        <v>2021</v>
      </c>
    </row>
    <row r="486" spans="1:10" ht="14.25" customHeight="1" x14ac:dyDescent="0.3">
      <c r="A486" s="1">
        <v>44336</v>
      </c>
      <c r="B486" s="2" t="s">
        <v>277</v>
      </c>
      <c r="C486" s="2" t="s">
        <v>278</v>
      </c>
      <c r="D486" s="2" t="s">
        <v>26</v>
      </c>
      <c r="E486" s="2" t="s">
        <v>32</v>
      </c>
      <c r="F486" s="2">
        <v>139.86000000000001</v>
      </c>
      <c r="G486" s="2">
        <v>7</v>
      </c>
      <c r="H486" s="2">
        <v>60.14</v>
      </c>
      <c r="I486" t="str">
        <f t="shared" si="14"/>
        <v>May</v>
      </c>
      <c r="J486">
        <f t="shared" si="15"/>
        <v>2021</v>
      </c>
    </row>
    <row r="487" spans="1:10" ht="14.25" customHeight="1" x14ac:dyDescent="0.3">
      <c r="A487" s="1">
        <v>44336</v>
      </c>
      <c r="B487" s="2" t="s">
        <v>279</v>
      </c>
      <c r="C487" s="2" t="s">
        <v>9</v>
      </c>
      <c r="D487" s="2" t="s">
        <v>26</v>
      </c>
      <c r="E487" s="2" t="s">
        <v>32</v>
      </c>
      <c r="F487" s="2">
        <v>10.33</v>
      </c>
      <c r="G487" s="2">
        <v>3</v>
      </c>
      <c r="H487" s="2">
        <v>-5.94</v>
      </c>
      <c r="I487" t="str">
        <f t="shared" si="14"/>
        <v>May</v>
      </c>
      <c r="J487">
        <f t="shared" si="15"/>
        <v>2021</v>
      </c>
    </row>
    <row r="488" spans="1:10" ht="14.25" customHeight="1" x14ac:dyDescent="0.3">
      <c r="A488" s="1">
        <v>44336</v>
      </c>
      <c r="B488" s="2" t="s">
        <v>279</v>
      </c>
      <c r="C488" s="2" t="s">
        <v>9</v>
      </c>
      <c r="D488" s="2" t="s">
        <v>10</v>
      </c>
      <c r="E488" s="2" t="s">
        <v>11</v>
      </c>
      <c r="F488" s="2">
        <v>10.37</v>
      </c>
      <c r="G488" s="2">
        <v>2</v>
      </c>
      <c r="H488" s="2">
        <v>3.63</v>
      </c>
      <c r="I488" t="str">
        <f t="shared" si="14"/>
        <v>May</v>
      </c>
      <c r="J488">
        <f t="shared" si="15"/>
        <v>2021</v>
      </c>
    </row>
    <row r="489" spans="1:10" ht="14.25" customHeight="1" x14ac:dyDescent="0.3">
      <c r="A489" s="1">
        <v>44336</v>
      </c>
      <c r="B489" s="2" t="s">
        <v>279</v>
      </c>
      <c r="C489" s="2" t="s">
        <v>9</v>
      </c>
      <c r="D489" s="2" t="s">
        <v>28</v>
      </c>
      <c r="E489" s="2" t="s">
        <v>34</v>
      </c>
      <c r="F489" s="2">
        <v>20.78</v>
      </c>
      <c r="G489" s="2">
        <v>2</v>
      </c>
      <c r="H489" s="2">
        <v>-3.64</v>
      </c>
      <c r="I489" t="str">
        <f t="shared" si="14"/>
        <v>May</v>
      </c>
      <c r="J489">
        <f t="shared" si="15"/>
        <v>2021</v>
      </c>
    </row>
    <row r="490" spans="1:10" ht="14.25" customHeight="1" x14ac:dyDescent="0.3">
      <c r="A490" s="1">
        <v>44336</v>
      </c>
      <c r="B490" s="2" t="s">
        <v>279</v>
      </c>
      <c r="C490" s="2" t="s">
        <v>9</v>
      </c>
      <c r="D490" s="2" t="s">
        <v>10</v>
      </c>
      <c r="E490" s="2" t="s">
        <v>15</v>
      </c>
      <c r="F490" s="2">
        <v>66.959999999999994</v>
      </c>
      <c r="G490" s="2">
        <v>5</v>
      </c>
      <c r="H490" s="2">
        <v>-13.39</v>
      </c>
      <c r="I490" t="str">
        <f t="shared" si="14"/>
        <v>May</v>
      </c>
      <c r="J490">
        <f t="shared" si="15"/>
        <v>2021</v>
      </c>
    </row>
    <row r="491" spans="1:10" ht="14.25" customHeight="1" x14ac:dyDescent="0.3">
      <c r="A491" s="1">
        <v>44337</v>
      </c>
      <c r="B491" s="2" t="s">
        <v>280</v>
      </c>
      <c r="C491" s="2" t="s">
        <v>36</v>
      </c>
      <c r="D491" s="2" t="s">
        <v>10</v>
      </c>
      <c r="E491" s="2" t="s">
        <v>16</v>
      </c>
      <c r="F491" s="2">
        <v>2715.93</v>
      </c>
      <c r="G491" s="2">
        <v>7</v>
      </c>
      <c r="H491" s="2">
        <v>1276.49</v>
      </c>
      <c r="I491" t="str">
        <f t="shared" si="14"/>
        <v>May</v>
      </c>
      <c r="J491">
        <f t="shared" si="15"/>
        <v>2021</v>
      </c>
    </row>
    <row r="492" spans="1:10" ht="14.25" customHeight="1" x14ac:dyDescent="0.3">
      <c r="A492" s="1">
        <v>44337</v>
      </c>
      <c r="B492" s="2" t="s">
        <v>280</v>
      </c>
      <c r="C492" s="2" t="s">
        <v>36</v>
      </c>
      <c r="D492" s="2" t="s">
        <v>28</v>
      </c>
      <c r="E492" s="2" t="s">
        <v>29</v>
      </c>
      <c r="F492" s="2">
        <v>617.97</v>
      </c>
      <c r="G492" s="2">
        <v>3</v>
      </c>
      <c r="H492" s="2">
        <v>173.03</v>
      </c>
      <c r="I492" t="str">
        <f t="shared" si="14"/>
        <v>May</v>
      </c>
      <c r="J492">
        <f t="shared" si="15"/>
        <v>2021</v>
      </c>
    </row>
    <row r="493" spans="1:10" ht="14.25" customHeight="1" x14ac:dyDescent="0.3">
      <c r="A493" s="1">
        <v>44337</v>
      </c>
      <c r="B493" s="2" t="s">
        <v>281</v>
      </c>
      <c r="C493" s="2" t="s">
        <v>21</v>
      </c>
      <c r="D493" s="2" t="s">
        <v>10</v>
      </c>
      <c r="E493" s="2" t="s">
        <v>19</v>
      </c>
      <c r="F493" s="2">
        <v>31.84</v>
      </c>
      <c r="G493" s="2">
        <v>8</v>
      </c>
      <c r="H493" s="2">
        <v>10.51</v>
      </c>
      <c r="I493" t="str">
        <f t="shared" si="14"/>
        <v>May</v>
      </c>
      <c r="J493">
        <f t="shared" si="15"/>
        <v>2021</v>
      </c>
    </row>
    <row r="494" spans="1:10" ht="14.25" customHeight="1" x14ac:dyDescent="0.3">
      <c r="A494" s="1">
        <v>44337</v>
      </c>
      <c r="B494" s="2" t="s">
        <v>282</v>
      </c>
      <c r="C494" s="2" t="s">
        <v>181</v>
      </c>
      <c r="D494" s="2" t="s">
        <v>10</v>
      </c>
      <c r="E494" s="2" t="s">
        <v>16</v>
      </c>
      <c r="F494" s="2">
        <v>447.86</v>
      </c>
      <c r="G494" s="2">
        <v>7</v>
      </c>
      <c r="H494" s="2">
        <v>219.45</v>
      </c>
      <c r="I494" t="str">
        <f t="shared" si="14"/>
        <v>May</v>
      </c>
      <c r="J494">
        <f t="shared" si="15"/>
        <v>2021</v>
      </c>
    </row>
    <row r="495" spans="1:10" ht="14.25" customHeight="1" x14ac:dyDescent="0.3">
      <c r="A495" s="1">
        <v>44337</v>
      </c>
      <c r="B495" s="2" t="s">
        <v>282</v>
      </c>
      <c r="C495" s="2" t="s">
        <v>181</v>
      </c>
      <c r="D495" s="2" t="s">
        <v>10</v>
      </c>
      <c r="E495" s="2" t="s">
        <v>11</v>
      </c>
      <c r="F495" s="2">
        <v>17.940000000000001</v>
      </c>
      <c r="G495" s="2">
        <v>3</v>
      </c>
      <c r="H495" s="2">
        <v>8.7899999999999991</v>
      </c>
      <c r="I495" t="str">
        <f t="shared" si="14"/>
        <v>May</v>
      </c>
      <c r="J495">
        <f t="shared" si="15"/>
        <v>2021</v>
      </c>
    </row>
    <row r="496" spans="1:10" ht="14.25" customHeight="1" x14ac:dyDescent="0.3">
      <c r="A496" s="1">
        <v>44337</v>
      </c>
      <c r="B496" s="2" t="s">
        <v>282</v>
      </c>
      <c r="C496" s="2" t="s">
        <v>181</v>
      </c>
      <c r="D496" s="2" t="s">
        <v>10</v>
      </c>
      <c r="E496" s="2" t="s">
        <v>53</v>
      </c>
      <c r="F496" s="2">
        <v>245.88</v>
      </c>
      <c r="G496" s="2">
        <v>6</v>
      </c>
      <c r="H496" s="2">
        <v>68.849999999999994</v>
      </c>
      <c r="I496" t="str">
        <f t="shared" si="14"/>
        <v>May</v>
      </c>
      <c r="J496">
        <f t="shared" si="15"/>
        <v>2021</v>
      </c>
    </row>
    <row r="497" spans="1:10" ht="14.25" customHeight="1" x14ac:dyDescent="0.3">
      <c r="A497" s="1">
        <v>44337</v>
      </c>
      <c r="B497" s="2" t="s">
        <v>239</v>
      </c>
      <c r="C497" s="2" t="s">
        <v>9</v>
      </c>
      <c r="D497" s="2" t="s">
        <v>10</v>
      </c>
      <c r="E497" s="2" t="s">
        <v>41</v>
      </c>
      <c r="F497" s="2">
        <v>56.06</v>
      </c>
      <c r="G497" s="2">
        <v>6</v>
      </c>
      <c r="H497" s="2">
        <v>21.02</v>
      </c>
      <c r="I497" t="str">
        <f t="shared" si="14"/>
        <v>May</v>
      </c>
      <c r="J497">
        <f t="shared" si="15"/>
        <v>2021</v>
      </c>
    </row>
    <row r="498" spans="1:10" ht="14.25" customHeight="1" x14ac:dyDescent="0.3">
      <c r="A498" s="1">
        <v>44337</v>
      </c>
      <c r="B498" s="2" t="s">
        <v>239</v>
      </c>
      <c r="C498" s="2" t="s">
        <v>9</v>
      </c>
      <c r="D498" s="2" t="s">
        <v>26</v>
      </c>
      <c r="E498" s="2" t="s">
        <v>27</v>
      </c>
      <c r="F498" s="2">
        <v>107.77</v>
      </c>
      <c r="G498" s="2">
        <v>2</v>
      </c>
      <c r="H498" s="2">
        <v>-29.25</v>
      </c>
      <c r="I498" t="str">
        <f t="shared" si="14"/>
        <v>May</v>
      </c>
      <c r="J498">
        <f t="shared" si="15"/>
        <v>2021</v>
      </c>
    </row>
    <row r="499" spans="1:10" ht="14.25" customHeight="1" x14ac:dyDescent="0.3">
      <c r="A499" s="1">
        <v>44337</v>
      </c>
      <c r="B499" s="2" t="s">
        <v>239</v>
      </c>
      <c r="C499" s="2" t="s">
        <v>9</v>
      </c>
      <c r="D499" s="2" t="s">
        <v>10</v>
      </c>
      <c r="E499" s="2" t="s">
        <v>11</v>
      </c>
      <c r="F499" s="2">
        <v>4.83</v>
      </c>
      <c r="G499" s="2">
        <v>1</v>
      </c>
      <c r="H499" s="2">
        <v>1.63</v>
      </c>
      <c r="I499" t="str">
        <f t="shared" si="14"/>
        <v>May</v>
      </c>
      <c r="J499">
        <f t="shared" si="15"/>
        <v>2021</v>
      </c>
    </row>
    <row r="500" spans="1:10" ht="14.25" customHeight="1" x14ac:dyDescent="0.3">
      <c r="A500" s="1">
        <v>44337</v>
      </c>
      <c r="B500" s="2" t="s">
        <v>239</v>
      </c>
      <c r="C500" s="2" t="s">
        <v>9</v>
      </c>
      <c r="D500" s="2" t="s">
        <v>10</v>
      </c>
      <c r="E500" s="2" t="s">
        <v>16</v>
      </c>
      <c r="F500" s="2">
        <v>18.239999999999998</v>
      </c>
      <c r="G500" s="2">
        <v>3</v>
      </c>
      <c r="H500" s="2">
        <v>-31.01</v>
      </c>
      <c r="I500" t="str">
        <f t="shared" si="14"/>
        <v>May</v>
      </c>
      <c r="J500">
        <f t="shared" si="15"/>
        <v>2021</v>
      </c>
    </row>
    <row r="501" spans="1:10" ht="14.25" customHeight="1" x14ac:dyDescent="0.3">
      <c r="A501" s="1">
        <v>44338</v>
      </c>
      <c r="B501" s="2" t="s">
        <v>283</v>
      </c>
      <c r="C501" s="2" t="s">
        <v>198</v>
      </c>
      <c r="D501" s="2" t="s">
        <v>28</v>
      </c>
      <c r="E501" s="2" t="s">
        <v>29</v>
      </c>
      <c r="F501" s="2">
        <v>135.97999999999999</v>
      </c>
      <c r="G501" s="2">
        <v>2</v>
      </c>
      <c r="H501" s="2">
        <v>34</v>
      </c>
      <c r="I501" t="str">
        <f t="shared" si="14"/>
        <v>May</v>
      </c>
      <c r="J501">
        <f t="shared" si="15"/>
        <v>2021</v>
      </c>
    </row>
    <row r="502" spans="1:10" ht="14.25" customHeight="1" x14ac:dyDescent="0.3">
      <c r="A502" s="1">
        <v>44338</v>
      </c>
      <c r="B502" s="2" t="s">
        <v>283</v>
      </c>
      <c r="C502" s="2" t="s">
        <v>198</v>
      </c>
      <c r="D502" s="2" t="s">
        <v>28</v>
      </c>
      <c r="E502" s="2" t="s">
        <v>29</v>
      </c>
      <c r="F502" s="2">
        <v>44.95</v>
      </c>
      <c r="G502" s="2">
        <v>1</v>
      </c>
      <c r="H502" s="2">
        <v>12.59</v>
      </c>
      <c r="I502" t="str">
        <f t="shared" si="14"/>
        <v>May</v>
      </c>
      <c r="J502">
        <f t="shared" si="15"/>
        <v>2021</v>
      </c>
    </row>
    <row r="503" spans="1:10" ht="14.25" customHeight="1" x14ac:dyDescent="0.3">
      <c r="A503" s="1">
        <v>44339</v>
      </c>
      <c r="B503" s="2" t="s">
        <v>241</v>
      </c>
      <c r="C503" s="2" t="s">
        <v>18</v>
      </c>
      <c r="D503" s="2" t="s">
        <v>10</v>
      </c>
      <c r="E503" s="2" t="s">
        <v>16</v>
      </c>
      <c r="F503" s="2">
        <v>3.28</v>
      </c>
      <c r="G503" s="2">
        <v>2</v>
      </c>
      <c r="H503" s="2">
        <v>-2.63</v>
      </c>
      <c r="I503" t="str">
        <f t="shared" si="14"/>
        <v>May</v>
      </c>
      <c r="J503">
        <f t="shared" si="15"/>
        <v>2021</v>
      </c>
    </row>
    <row r="504" spans="1:10" ht="14.25" customHeight="1" x14ac:dyDescent="0.3">
      <c r="A504" s="1">
        <v>44339</v>
      </c>
      <c r="B504" s="2" t="s">
        <v>241</v>
      </c>
      <c r="C504" s="2" t="s">
        <v>18</v>
      </c>
      <c r="D504" s="2" t="s">
        <v>10</v>
      </c>
      <c r="E504" s="2" t="s">
        <v>19</v>
      </c>
      <c r="F504" s="2">
        <v>21.17</v>
      </c>
      <c r="G504" s="2">
        <v>9</v>
      </c>
      <c r="H504" s="2">
        <v>2.38</v>
      </c>
      <c r="I504" t="str">
        <f t="shared" si="14"/>
        <v>May</v>
      </c>
      <c r="J504">
        <f t="shared" si="15"/>
        <v>2021</v>
      </c>
    </row>
    <row r="505" spans="1:10" ht="14.25" customHeight="1" x14ac:dyDescent="0.3">
      <c r="A505" s="1">
        <v>44339</v>
      </c>
      <c r="B505" s="2" t="s">
        <v>241</v>
      </c>
      <c r="C505" s="2" t="s">
        <v>18</v>
      </c>
      <c r="D505" s="2" t="s">
        <v>28</v>
      </c>
      <c r="E505" s="2" t="s">
        <v>29</v>
      </c>
      <c r="F505" s="2">
        <v>55.19</v>
      </c>
      <c r="G505" s="2">
        <v>2</v>
      </c>
      <c r="H505" s="2">
        <v>-10.119999999999999</v>
      </c>
      <c r="I505" t="str">
        <f t="shared" si="14"/>
        <v>May</v>
      </c>
      <c r="J505">
        <f t="shared" si="15"/>
        <v>2021</v>
      </c>
    </row>
    <row r="506" spans="1:10" ht="14.25" customHeight="1" x14ac:dyDescent="0.3">
      <c r="A506" s="1">
        <v>44339</v>
      </c>
      <c r="B506" s="2" t="s">
        <v>49</v>
      </c>
      <c r="C506" s="2" t="s">
        <v>82</v>
      </c>
      <c r="D506" s="2" t="s">
        <v>10</v>
      </c>
      <c r="E506" s="2" t="s">
        <v>11</v>
      </c>
      <c r="F506" s="2">
        <v>12.96</v>
      </c>
      <c r="G506" s="2">
        <v>2</v>
      </c>
      <c r="H506" s="2">
        <v>6.22</v>
      </c>
      <c r="I506" t="str">
        <f t="shared" si="14"/>
        <v>May</v>
      </c>
      <c r="J506">
        <f t="shared" si="15"/>
        <v>2021</v>
      </c>
    </row>
    <row r="507" spans="1:10" ht="14.25" customHeight="1" x14ac:dyDescent="0.3">
      <c r="A507" s="1">
        <v>44339</v>
      </c>
      <c r="B507" s="2" t="s">
        <v>284</v>
      </c>
      <c r="C507" s="2" t="s">
        <v>75</v>
      </c>
      <c r="D507" s="2" t="s">
        <v>10</v>
      </c>
      <c r="E507" s="2" t="s">
        <v>16</v>
      </c>
      <c r="F507" s="2">
        <v>17.96</v>
      </c>
      <c r="G507" s="2">
        <v>5</v>
      </c>
      <c r="H507" s="2">
        <v>5.84</v>
      </c>
      <c r="I507" t="str">
        <f t="shared" si="14"/>
        <v>May</v>
      </c>
      <c r="J507">
        <f t="shared" si="15"/>
        <v>2021</v>
      </c>
    </row>
    <row r="508" spans="1:10" ht="14.25" customHeight="1" x14ac:dyDescent="0.3">
      <c r="A508" s="1">
        <v>44339</v>
      </c>
      <c r="B508" s="2" t="s">
        <v>284</v>
      </c>
      <c r="C508" s="2" t="s">
        <v>75</v>
      </c>
      <c r="D508" s="2" t="s">
        <v>10</v>
      </c>
      <c r="E508" s="2" t="s">
        <v>95</v>
      </c>
      <c r="F508" s="2">
        <v>5.04</v>
      </c>
      <c r="G508" s="2">
        <v>2</v>
      </c>
      <c r="H508" s="2">
        <v>0.15</v>
      </c>
      <c r="I508" t="str">
        <f t="shared" si="14"/>
        <v>May</v>
      </c>
      <c r="J508">
        <f t="shared" si="15"/>
        <v>2021</v>
      </c>
    </row>
    <row r="509" spans="1:10" ht="14.25" customHeight="1" x14ac:dyDescent="0.3">
      <c r="A509" s="1">
        <v>44339</v>
      </c>
      <c r="B509" s="2" t="s">
        <v>284</v>
      </c>
      <c r="C509" s="2" t="s">
        <v>75</v>
      </c>
      <c r="D509" s="2" t="s">
        <v>10</v>
      </c>
      <c r="E509" s="2" t="s">
        <v>53</v>
      </c>
      <c r="F509" s="2">
        <v>208.16</v>
      </c>
      <c r="G509" s="2">
        <v>1</v>
      </c>
      <c r="H509" s="2">
        <v>56.2</v>
      </c>
      <c r="I509" t="str">
        <f t="shared" si="14"/>
        <v>May</v>
      </c>
      <c r="J509">
        <f t="shared" si="15"/>
        <v>2021</v>
      </c>
    </row>
    <row r="510" spans="1:10" ht="14.25" customHeight="1" x14ac:dyDescent="0.3">
      <c r="A510" s="1">
        <v>44340</v>
      </c>
      <c r="B510" s="2" t="s">
        <v>285</v>
      </c>
      <c r="C510" s="2" t="s">
        <v>215</v>
      </c>
      <c r="D510" s="2" t="s">
        <v>10</v>
      </c>
      <c r="E510" s="2" t="s">
        <v>11</v>
      </c>
      <c r="F510" s="2">
        <v>116.28</v>
      </c>
      <c r="G510" s="2">
        <v>3</v>
      </c>
      <c r="H510" s="2">
        <v>56.98</v>
      </c>
      <c r="I510" t="str">
        <f t="shared" si="14"/>
        <v>May</v>
      </c>
      <c r="J510">
        <f t="shared" si="15"/>
        <v>2021</v>
      </c>
    </row>
    <row r="511" spans="1:10" ht="14.25" customHeight="1" x14ac:dyDescent="0.3">
      <c r="A511" s="1">
        <v>44341</v>
      </c>
      <c r="B511" s="2" t="s">
        <v>286</v>
      </c>
      <c r="C511" s="2" t="s">
        <v>13</v>
      </c>
      <c r="D511" s="2" t="s">
        <v>10</v>
      </c>
      <c r="E511" s="2" t="s">
        <v>53</v>
      </c>
      <c r="F511" s="2">
        <v>75.599999999999994</v>
      </c>
      <c r="G511" s="2">
        <v>2</v>
      </c>
      <c r="H511" s="2">
        <v>-166.32</v>
      </c>
      <c r="I511" t="str">
        <f t="shared" si="14"/>
        <v>May</v>
      </c>
      <c r="J511">
        <f t="shared" si="15"/>
        <v>2021</v>
      </c>
    </row>
    <row r="512" spans="1:10" ht="14.25" customHeight="1" x14ac:dyDescent="0.3">
      <c r="A512" s="1">
        <v>44341</v>
      </c>
      <c r="B512" s="2" t="s">
        <v>286</v>
      </c>
      <c r="C512" s="2" t="s">
        <v>13</v>
      </c>
      <c r="D512" s="2" t="s">
        <v>26</v>
      </c>
      <c r="E512" s="2" t="s">
        <v>32</v>
      </c>
      <c r="F512" s="2">
        <v>29.32</v>
      </c>
      <c r="G512" s="2">
        <v>2</v>
      </c>
      <c r="H512" s="2">
        <v>-24.19</v>
      </c>
      <c r="I512" t="str">
        <f t="shared" si="14"/>
        <v>May</v>
      </c>
      <c r="J512">
        <f t="shared" si="15"/>
        <v>2021</v>
      </c>
    </row>
    <row r="513" spans="1:10" ht="14.25" customHeight="1" x14ac:dyDescent="0.3">
      <c r="A513" s="1">
        <v>44341</v>
      </c>
      <c r="B513" s="2" t="s">
        <v>287</v>
      </c>
      <c r="C513" s="2" t="s">
        <v>75</v>
      </c>
      <c r="D513" s="2" t="s">
        <v>10</v>
      </c>
      <c r="E513" s="2" t="s">
        <v>11</v>
      </c>
      <c r="F513" s="2">
        <v>14.62</v>
      </c>
      <c r="G513" s="2">
        <v>2</v>
      </c>
      <c r="H513" s="2">
        <v>6.73</v>
      </c>
      <c r="I513" t="str">
        <f t="shared" si="14"/>
        <v>May</v>
      </c>
      <c r="J513">
        <f t="shared" si="15"/>
        <v>2021</v>
      </c>
    </row>
    <row r="514" spans="1:10" ht="14.25" customHeight="1" x14ac:dyDescent="0.3">
      <c r="A514" s="1">
        <v>44342</v>
      </c>
      <c r="B514" s="2" t="s">
        <v>94</v>
      </c>
      <c r="C514" s="2" t="s">
        <v>21</v>
      </c>
      <c r="D514" s="2" t="s">
        <v>26</v>
      </c>
      <c r="E514" s="2" t="s">
        <v>45</v>
      </c>
      <c r="F514" s="2">
        <v>290.67</v>
      </c>
      <c r="G514" s="2">
        <v>2</v>
      </c>
      <c r="H514" s="2">
        <v>27.36</v>
      </c>
      <c r="I514" t="str">
        <f t="shared" si="14"/>
        <v>May</v>
      </c>
      <c r="J514">
        <f t="shared" si="15"/>
        <v>2021</v>
      </c>
    </row>
    <row r="515" spans="1:10" ht="14.25" customHeight="1" x14ac:dyDescent="0.3">
      <c r="A515" s="1">
        <v>44342</v>
      </c>
      <c r="B515" s="2" t="s">
        <v>94</v>
      </c>
      <c r="C515" s="2" t="s">
        <v>21</v>
      </c>
      <c r="D515" s="2" t="s">
        <v>28</v>
      </c>
      <c r="E515" s="2" t="s">
        <v>29</v>
      </c>
      <c r="F515" s="2">
        <v>201.58</v>
      </c>
      <c r="G515" s="2">
        <v>2</v>
      </c>
      <c r="H515" s="2">
        <v>20.16</v>
      </c>
      <c r="I515" t="str">
        <f t="shared" ref="I515:I578" si="16">TEXT(A515,"mmm")</f>
        <v>May</v>
      </c>
      <c r="J515">
        <f t="shared" ref="J515:J578" si="17">YEAR(A515)</f>
        <v>2021</v>
      </c>
    </row>
    <row r="516" spans="1:10" ht="14.25" customHeight="1" x14ac:dyDescent="0.3">
      <c r="A516" s="1">
        <v>44342</v>
      </c>
      <c r="B516" s="2" t="s">
        <v>94</v>
      </c>
      <c r="C516" s="2" t="s">
        <v>21</v>
      </c>
      <c r="D516" s="2" t="s">
        <v>28</v>
      </c>
      <c r="E516" s="2" t="s">
        <v>29</v>
      </c>
      <c r="F516" s="2">
        <v>83.98</v>
      </c>
      <c r="G516" s="2">
        <v>2</v>
      </c>
      <c r="H516" s="2">
        <v>31.49</v>
      </c>
      <c r="I516" t="str">
        <f t="shared" si="16"/>
        <v>May</v>
      </c>
      <c r="J516">
        <f t="shared" si="17"/>
        <v>2021</v>
      </c>
    </row>
    <row r="517" spans="1:10" ht="14.25" customHeight="1" x14ac:dyDescent="0.3">
      <c r="A517" s="1">
        <v>44342</v>
      </c>
      <c r="B517" s="2" t="s">
        <v>288</v>
      </c>
      <c r="C517" s="2" t="s">
        <v>21</v>
      </c>
      <c r="D517" s="2" t="s">
        <v>26</v>
      </c>
      <c r="E517" s="2" t="s">
        <v>27</v>
      </c>
      <c r="F517" s="2">
        <v>225.3</v>
      </c>
      <c r="G517" s="2">
        <v>2</v>
      </c>
      <c r="H517" s="2">
        <v>22.53</v>
      </c>
      <c r="I517" t="str">
        <f t="shared" si="16"/>
        <v>May</v>
      </c>
      <c r="J517">
        <f t="shared" si="17"/>
        <v>2021</v>
      </c>
    </row>
    <row r="518" spans="1:10" ht="14.25" customHeight="1" x14ac:dyDescent="0.3">
      <c r="A518" s="1">
        <v>44342</v>
      </c>
      <c r="B518" s="2" t="s">
        <v>289</v>
      </c>
      <c r="C518" s="2" t="s">
        <v>134</v>
      </c>
      <c r="D518" s="2" t="s">
        <v>10</v>
      </c>
      <c r="E518" s="2" t="s">
        <v>11</v>
      </c>
      <c r="F518" s="2">
        <v>48.4</v>
      </c>
      <c r="G518" s="2">
        <v>5</v>
      </c>
      <c r="H518" s="2">
        <v>23.23</v>
      </c>
      <c r="I518" t="str">
        <f t="shared" si="16"/>
        <v>May</v>
      </c>
      <c r="J518">
        <f t="shared" si="17"/>
        <v>2021</v>
      </c>
    </row>
    <row r="519" spans="1:10" ht="14.25" customHeight="1" x14ac:dyDescent="0.3">
      <c r="A519" s="1">
        <v>44342</v>
      </c>
      <c r="B519" s="2" t="s">
        <v>209</v>
      </c>
      <c r="C519" s="2" t="s">
        <v>13</v>
      </c>
      <c r="D519" s="2" t="s">
        <v>10</v>
      </c>
      <c r="E519" s="2" t="s">
        <v>15</v>
      </c>
      <c r="F519" s="2">
        <v>102.62</v>
      </c>
      <c r="G519" s="2">
        <v>3</v>
      </c>
      <c r="H519" s="2">
        <v>7.7</v>
      </c>
      <c r="I519" t="str">
        <f t="shared" si="16"/>
        <v>May</v>
      </c>
      <c r="J519">
        <f t="shared" si="17"/>
        <v>2021</v>
      </c>
    </row>
    <row r="520" spans="1:10" ht="14.25" customHeight="1" x14ac:dyDescent="0.3">
      <c r="A520" s="1">
        <v>44342</v>
      </c>
      <c r="B520" s="2" t="s">
        <v>209</v>
      </c>
      <c r="C520" s="2" t="s">
        <v>13</v>
      </c>
      <c r="D520" s="2" t="s">
        <v>26</v>
      </c>
      <c r="E520" s="2" t="s">
        <v>27</v>
      </c>
      <c r="F520" s="2">
        <v>359.77</v>
      </c>
      <c r="G520" s="2">
        <v>2</v>
      </c>
      <c r="H520" s="2">
        <v>-5.14</v>
      </c>
      <c r="I520" t="str">
        <f t="shared" si="16"/>
        <v>May</v>
      </c>
      <c r="J520">
        <f t="shared" si="17"/>
        <v>2021</v>
      </c>
    </row>
    <row r="521" spans="1:10" ht="14.25" customHeight="1" x14ac:dyDescent="0.3">
      <c r="A521" s="1">
        <v>44342</v>
      </c>
      <c r="B521" s="2" t="s">
        <v>209</v>
      </c>
      <c r="C521" s="2" t="s">
        <v>13</v>
      </c>
      <c r="D521" s="2" t="s">
        <v>10</v>
      </c>
      <c r="E521" s="2" t="s">
        <v>19</v>
      </c>
      <c r="F521" s="2">
        <v>13.39</v>
      </c>
      <c r="G521" s="2">
        <v>3</v>
      </c>
      <c r="H521" s="2">
        <v>3.18</v>
      </c>
      <c r="I521" t="str">
        <f t="shared" si="16"/>
        <v>May</v>
      </c>
      <c r="J521">
        <f t="shared" si="17"/>
        <v>2021</v>
      </c>
    </row>
    <row r="522" spans="1:10" ht="14.25" customHeight="1" x14ac:dyDescent="0.3">
      <c r="A522" s="1">
        <v>44343</v>
      </c>
      <c r="B522" s="2" t="s">
        <v>290</v>
      </c>
      <c r="C522" s="2" t="s">
        <v>21</v>
      </c>
      <c r="D522" s="2" t="s">
        <v>26</v>
      </c>
      <c r="E522" s="2" t="s">
        <v>73</v>
      </c>
      <c r="F522" s="2">
        <v>567.12</v>
      </c>
      <c r="G522" s="2">
        <v>10</v>
      </c>
      <c r="H522" s="2">
        <v>-28.36</v>
      </c>
      <c r="I522" t="str">
        <f t="shared" si="16"/>
        <v>May</v>
      </c>
      <c r="J522">
        <f t="shared" si="17"/>
        <v>2021</v>
      </c>
    </row>
    <row r="523" spans="1:10" ht="14.25" customHeight="1" x14ac:dyDescent="0.3">
      <c r="A523" s="1">
        <v>44343</v>
      </c>
      <c r="B523" s="2" t="s">
        <v>290</v>
      </c>
      <c r="C523" s="2" t="s">
        <v>21</v>
      </c>
      <c r="D523" s="2" t="s">
        <v>10</v>
      </c>
      <c r="E523" s="2" t="s">
        <v>15</v>
      </c>
      <c r="F523" s="2">
        <v>359.32</v>
      </c>
      <c r="G523" s="2">
        <v>4</v>
      </c>
      <c r="H523" s="2">
        <v>7.19</v>
      </c>
      <c r="I523" t="str">
        <f t="shared" si="16"/>
        <v>May</v>
      </c>
      <c r="J523">
        <f t="shared" si="17"/>
        <v>2021</v>
      </c>
    </row>
    <row r="524" spans="1:10" ht="14.25" customHeight="1" x14ac:dyDescent="0.3">
      <c r="A524" s="1">
        <v>44343</v>
      </c>
      <c r="B524" s="2" t="s">
        <v>228</v>
      </c>
      <c r="C524" s="2" t="s">
        <v>21</v>
      </c>
      <c r="D524" s="2" t="s">
        <v>28</v>
      </c>
      <c r="E524" s="2" t="s">
        <v>29</v>
      </c>
      <c r="F524" s="2">
        <v>1113.5</v>
      </c>
      <c r="G524" s="2">
        <v>12</v>
      </c>
      <c r="H524" s="2">
        <v>125.27</v>
      </c>
      <c r="I524" t="str">
        <f t="shared" si="16"/>
        <v>May</v>
      </c>
      <c r="J524">
        <f t="shared" si="17"/>
        <v>2021</v>
      </c>
    </row>
    <row r="525" spans="1:10" ht="14.25" customHeight="1" x14ac:dyDescent="0.3">
      <c r="A525" s="1">
        <v>44343</v>
      </c>
      <c r="B525" s="2" t="s">
        <v>228</v>
      </c>
      <c r="C525" s="2" t="s">
        <v>21</v>
      </c>
      <c r="D525" s="2" t="s">
        <v>28</v>
      </c>
      <c r="E525" s="2" t="s">
        <v>34</v>
      </c>
      <c r="F525" s="2">
        <v>99.99</v>
      </c>
      <c r="G525" s="2">
        <v>1</v>
      </c>
      <c r="H525" s="2">
        <v>38</v>
      </c>
      <c r="I525" t="str">
        <f t="shared" si="16"/>
        <v>May</v>
      </c>
      <c r="J525">
        <f t="shared" si="17"/>
        <v>2021</v>
      </c>
    </row>
    <row r="526" spans="1:10" ht="14.25" customHeight="1" x14ac:dyDescent="0.3">
      <c r="A526" s="1">
        <v>44343</v>
      </c>
      <c r="B526" s="2" t="s">
        <v>291</v>
      </c>
      <c r="C526" s="2" t="s">
        <v>13</v>
      </c>
      <c r="D526" s="2" t="s">
        <v>10</v>
      </c>
      <c r="E526" s="2" t="s">
        <v>16</v>
      </c>
      <c r="F526" s="2">
        <v>17.46</v>
      </c>
      <c r="G526" s="2">
        <v>6</v>
      </c>
      <c r="H526" s="2">
        <v>-30.56</v>
      </c>
      <c r="I526" t="str">
        <f t="shared" si="16"/>
        <v>May</v>
      </c>
      <c r="J526">
        <f t="shared" si="17"/>
        <v>2021</v>
      </c>
    </row>
    <row r="527" spans="1:10" ht="14.25" customHeight="1" x14ac:dyDescent="0.3">
      <c r="A527" s="1">
        <v>44344</v>
      </c>
      <c r="B527" s="2" t="s">
        <v>292</v>
      </c>
      <c r="C527" s="2" t="s">
        <v>82</v>
      </c>
      <c r="D527" s="2" t="s">
        <v>28</v>
      </c>
      <c r="E527" s="2" t="s">
        <v>29</v>
      </c>
      <c r="F527" s="2">
        <v>57.41</v>
      </c>
      <c r="G527" s="2">
        <v>6</v>
      </c>
      <c r="H527" s="2">
        <v>5.74</v>
      </c>
      <c r="I527" t="str">
        <f t="shared" si="16"/>
        <v>May</v>
      </c>
      <c r="J527">
        <f t="shared" si="17"/>
        <v>2021</v>
      </c>
    </row>
    <row r="528" spans="1:10" ht="14.25" customHeight="1" x14ac:dyDescent="0.3">
      <c r="A528" s="1">
        <v>44344</v>
      </c>
      <c r="B528" s="2" t="s">
        <v>292</v>
      </c>
      <c r="C528" s="2" t="s">
        <v>82</v>
      </c>
      <c r="D528" s="2" t="s">
        <v>28</v>
      </c>
      <c r="E528" s="2" t="s">
        <v>34</v>
      </c>
      <c r="F528" s="2">
        <v>27.6</v>
      </c>
      <c r="G528" s="2">
        <v>4</v>
      </c>
      <c r="H528" s="2">
        <v>2.21</v>
      </c>
      <c r="I528" t="str">
        <f t="shared" si="16"/>
        <v>May</v>
      </c>
      <c r="J528">
        <f t="shared" si="17"/>
        <v>2021</v>
      </c>
    </row>
    <row r="529" spans="1:10" ht="14.25" customHeight="1" x14ac:dyDescent="0.3">
      <c r="A529" s="1">
        <v>44344</v>
      </c>
      <c r="B529" s="2" t="s">
        <v>293</v>
      </c>
      <c r="C529" s="2" t="s">
        <v>82</v>
      </c>
      <c r="D529" s="2" t="s">
        <v>10</v>
      </c>
      <c r="E529" s="2" t="s">
        <v>16</v>
      </c>
      <c r="F529" s="2">
        <v>136.96</v>
      </c>
      <c r="G529" s="2">
        <v>4</v>
      </c>
      <c r="H529" s="2">
        <v>51.36</v>
      </c>
      <c r="I529" t="str">
        <f t="shared" si="16"/>
        <v>May</v>
      </c>
      <c r="J529">
        <f t="shared" si="17"/>
        <v>2021</v>
      </c>
    </row>
    <row r="530" spans="1:10" ht="14.25" customHeight="1" x14ac:dyDescent="0.3">
      <c r="A530" s="1">
        <v>44346</v>
      </c>
      <c r="B530" s="2" t="s">
        <v>294</v>
      </c>
      <c r="C530" s="2" t="s">
        <v>36</v>
      </c>
      <c r="D530" s="2" t="s">
        <v>10</v>
      </c>
      <c r="E530" s="2" t="s">
        <v>11</v>
      </c>
      <c r="F530" s="2">
        <v>13.62</v>
      </c>
      <c r="G530" s="2">
        <v>3</v>
      </c>
      <c r="H530" s="2">
        <v>6.13</v>
      </c>
      <c r="I530" t="str">
        <f t="shared" si="16"/>
        <v>May</v>
      </c>
      <c r="J530">
        <f t="shared" si="17"/>
        <v>2021</v>
      </c>
    </row>
    <row r="531" spans="1:10" ht="14.25" customHeight="1" x14ac:dyDescent="0.3">
      <c r="A531" s="1">
        <v>44346</v>
      </c>
      <c r="B531" s="2" t="s">
        <v>295</v>
      </c>
      <c r="C531" s="2" t="s">
        <v>13</v>
      </c>
      <c r="D531" s="2" t="s">
        <v>26</v>
      </c>
      <c r="E531" s="2" t="s">
        <v>73</v>
      </c>
      <c r="F531" s="2">
        <v>355.46</v>
      </c>
      <c r="G531" s="2">
        <v>3</v>
      </c>
      <c r="H531" s="2">
        <v>-184.84</v>
      </c>
      <c r="I531" t="str">
        <f t="shared" si="16"/>
        <v>May</v>
      </c>
      <c r="J531">
        <f t="shared" si="17"/>
        <v>2021</v>
      </c>
    </row>
    <row r="532" spans="1:10" ht="14.25" customHeight="1" x14ac:dyDescent="0.3">
      <c r="A532" s="1">
        <v>44346</v>
      </c>
      <c r="B532" s="2" t="s">
        <v>296</v>
      </c>
      <c r="C532" s="2" t="s">
        <v>75</v>
      </c>
      <c r="D532" s="2" t="s">
        <v>10</v>
      </c>
      <c r="E532" s="2" t="s">
        <v>16</v>
      </c>
      <c r="F532" s="2">
        <v>70.37</v>
      </c>
      <c r="G532" s="2">
        <v>4</v>
      </c>
      <c r="H532" s="2">
        <v>26.39</v>
      </c>
      <c r="I532" t="str">
        <f t="shared" si="16"/>
        <v>May</v>
      </c>
      <c r="J532">
        <f t="shared" si="17"/>
        <v>2021</v>
      </c>
    </row>
    <row r="533" spans="1:10" ht="14.25" customHeight="1" x14ac:dyDescent="0.3">
      <c r="A533" s="1">
        <v>44346</v>
      </c>
      <c r="B533" s="2" t="s">
        <v>297</v>
      </c>
      <c r="C533" s="2" t="s">
        <v>75</v>
      </c>
      <c r="D533" s="2" t="s">
        <v>10</v>
      </c>
      <c r="E533" s="2" t="s">
        <v>16</v>
      </c>
      <c r="F533" s="2">
        <v>25.58</v>
      </c>
      <c r="G533" s="2">
        <v>2</v>
      </c>
      <c r="H533" s="2">
        <v>8.9499999999999993</v>
      </c>
      <c r="I533" t="str">
        <f t="shared" si="16"/>
        <v>May</v>
      </c>
      <c r="J533">
        <f t="shared" si="17"/>
        <v>2021</v>
      </c>
    </row>
    <row r="534" spans="1:10" ht="14.25" customHeight="1" x14ac:dyDescent="0.3">
      <c r="A534" s="1">
        <v>44346</v>
      </c>
      <c r="B534" s="2" t="s">
        <v>297</v>
      </c>
      <c r="C534" s="2" t="s">
        <v>75</v>
      </c>
      <c r="D534" s="2" t="s">
        <v>28</v>
      </c>
      <c r="E534" s="2" t="s">
        <v>29</v>
      </c>
      <c r="F534" s="2">
        <v>464</v>
      </c>
      <c r="G534" s="2">
        <v>5</v>
      </c>
      <c r="H534" s="2">
        <v>134.56</v>
      </c>
      <c r="I534" t="str">
        <f t="shared" si="16"/>
        <v>May</v>
      </c>
      <c r="J534">
        <f t="shared" si="17"/>
        <v>2021</v>
      </c>
    </row>
    <row r="535" spans="1:10" ht="14.25" customHeight="1" x14ac:dyDescent="0.3">
      <c r="A535" s="1">
        <v>44346</v>
      </c>
      <c r="B535" s="2" t="s">
        <v>297</v>
      </c>
      <c r="C535" s="2" t="s">
        <v>75</v>
      </c>
      <c r="D535" s="2" t="s">
        <v>10</v>
      </c>
      <c r="E535" s="2" t="s">
        <v>53</v>
      </c>
      <c r="F535" s="2">
        <v>235.95</v>
      </c>
      <c r="G535" s="2">
        <v>3</v>
      </c>
      <c r="H535" s="2">
        <v>77.86</v>
      </c>
      <c r="I535" t="str">
        <f t="shared" si="16"/>
        <v>May</v>
      </c>
      <c r="J535">
        <f t="shared" si="17"/>
        <v>2021</v>
      </c>
    </row>
    <row r="536" spans="1:10" ht="14.25" customHeight="1" x14ac:dyDescent="0.3">
      <c r="A536" s="1">
        <v>44346</v>
      </c>
      <c r="B536" s="2" t="s">
        <v>297</v>
      </c>
      <c r="C536" s="2" t="s">
        <v>75</v>
      </c>
      <c r="D536" s="2" t="s">
        <v>10</v>
      </c>
      <c r="E536" s="2" t="s">
        <v>11</v>
      </c>
      <c r="F536" s="2">
        <v>39.96</v>
      </c>
      <c r="G536" s="2">
        <v>4</v>
      </c>
      <c r="H536" s="2">
        <v>17.98</v>
      </c>
      <c r="I536" t="str">
        <f t="shared" si="16"/>
        <v>May</v>
      </c>
      <c r="J536">
        <f t="shared" si="17"/>
        <v>2021</v>
      </c>
    </row>
    <row r="537" spans="1:10" ht="14.25" customHeight="1" x14ac:dyDescent="0.3">
      <c r="A537" s="1">
        <v>44346</v>
      </c>
      <c r="B537" s="2" t="s">
        <v>298</v>
      </c>
      <c r="C537" s="2" t="s">
        <v>13</v>
      </c>
      <c r="D537" s="2" t="s">
        <v>28</v>
      </c>
      <c r="E537" s="2" t="s">
        <v>243</v>
      </c>
      <c r="F537" s="2">
        <v>719.98</v>
      </c>
      <c r="G537" s="2">
        <v>3</v>
      </c>
      <c r="H537" s="2">
        <v>135</v>
      </c>
      <c r="I537" t="str">
        <f t="shared" si="16"/>
        <v>May</v>
      </c>
      <c r="J537">
        <f t="shared" si="17"/>
        <v>2021</v>
      </c>
    </row>
    <row r="538" spans="1:10" ht="14.25" customHeight="1" x14ac:dyDescent="0.3">
      <c r="A538" s="1">
        <v>44347</v>
      </c>
      <c r="B538" s="2" t="s">
        <v>299</v>
      </c>
      <c r="C538" s="2" t="s">
        <v>143</v>
      </c>
      <c r="D538" s="2" t="s">
        <v>28</v>
      </c>
      <c r="E538" s="2" t="s">
        <v>29</v>
      </c>
      <c r="F538" s="2">
        <v>659.97</v>
      </c>
      <c r="G538" s="2">
        <v>3</v>
      </c>
      <c r="H538" s="2">
        <v>197.99</v>
      </c>
      <c r="I538" t="str">
        <f t="shared" si="16"/>
        <v>May</v>
      </c>
      <c r="J538">
        <f t="shared" si="17"/>
        <v>2021</v>
      </c>
    </row>
    <row r="539" spans="1:10" ht="14.25" customHeight="1" x14ac:dyDescent="0.3">
      <c r="A539" s="1">
        <v>44347</v>
      </c>
      <c r="B539" s="2" t="s">
        <v>299</v>
      </c>
      <c r="C539" s="2" t="s">
        <v>143</v>
      </c>
      <c r="D539" s="2" t="s">
        <v>28</v>
      </c>
      <c r="E539" s="2" t="s">
        <v>29</v>
      </c>
      <c r="F539" s="2">
        <v>113.73</v>
      </c>
      <c r="G539" s="2">
        <v>3</v>
      </c>
      <c r="H539" s="2">
        <v>32.979999999999997</v>
      </c>
      <c r="I539" t="str">
        <f t="shared" si="16"/>
        <v>May</v>
      </c>
      <c r="J539">
        <f t="shared" si="17"/>
        <v>2021</v>
      </c>
    </row>
    <row r="540" spans="1:10" ht="14.25" customHeight="1" x14ac:dyDescent="0.3">
      <c r="A540" s="1">
        <v>44348</v>
      </c>
      <c r="B540" s="2" t="s">
        <v>300</v>
      </c>
      <c r="C540" s="2" t="s">
        <v>140</v>
      </c>
      <c r="D540" s="2" t="s">
        <v>26</v>
      </c>
      <c r="E540" s="2" t="s">
        <v>27</v>
      </c>
      <c r="F540" s="2">
        <v>2001.86</v>
      </c>
      <c r="G540" s="2">
        <v>7</v>
      </c>
      <c r="H540" s="2">
        <v>580.54</v>
      </c>
      <c r="I540" t="str">
        <f t="shared" si="16"/>
        <v>Jun</v>
      </c>
      <c r="J540">
        <f t="shared" si="17"/>
        <v>2021</v>
      </c>
    </row>
    <row r="541" spans="1:10" ht="14.25" customHeight="1" x14ac:dyDescent="0.3">
      <c r="A541" s="1">
        <v>44348</v>
      </c>
      <c r="B541" s="2" t="s">
        <v>300</v>
      </c>
      <c r="C541" s="2" t="s">
        <v>140</v>
      </c>
      <c r="D541" s="2" t="s">
        <v>10</v>
      </c>
      <c r="E541" s="2" t="s">
        <v>15</v>
      </c>
      <c r="F541" s="2">
        <v>166.72</v>
      </c>
      <c r="G541" s="2">
        <v>2</v>
      </c>
      <c r="H541" s="2">
        <v>41.68</v>
      </c>
      <c r="I541" t="str">
        <f t="shared" si="16"/>
        <v>Jun</v>
      </c>
      <c r="J541">
        <f t="shared" si="17"/>
        <v>2021</v>
      </c>
    </row>
    <row r="542" spans="1:10" ht="14.25" customHeight="1" x14ac:dyDescent="0.3">
      <c r="A542" s="1">
        <v>44348</v>
      </c>
      <c r="B542" s="2" t="s">
        <v>300</v>
      </c>
      <c r="C542" s="2" t="s">
        <v>140</v>
      </c>
      <c r="D542" s="2" t="s">
        <v>10</v>
      </c>
      <c r="E542" s="2" t="s">
        <v>11</v>
      </c>
      <c r="F542" s="2">
        <v>47.88</v>
      </c>
      <c r="G542" s="2">
        <v>6</v>
      </c>
      <c r="H542" s="2">
        <v>23.94</v>
      </c>
      <c r="I542" t="str">
        <f t="shared" si="16"/>
        <v>Jun</v>
      </c>
      <c r="J542">
        <f t="shared" si="17"/>
        <v>2021</v>
      </c>
    </row>
    <row r="543" spans="1:10" ht="14.25" customHeight="1" x14ac:dyDescent="0.3">
      <c r="A543" s="1">
        <v>44348</v>
      </c>
      <c r="B543" s="2" t="s">
        <v>300</v>
      </c>
      <c r="C543" s="2" t="s">
        <v>140</v>
      </c>
      <c r="D543" s="2" t="s">
        <v>10</v>
      </c>
      <c r="E543" s="2" t="s">
        <v>53</v>
      </c>
      <c r="F543" s="2">
        <v>1503.25</v>
      </c>
      <c r="G543" s="2">
        <v>5</v>
      </c>
      <c r="H543" s="2">
        <v>496.07</v>
      </c>
      <c r="I543" t="str">
        <f t="shared" si="16"/>
        <v>Jun</v>
      </c>
      <c r="J543">
        <f t="shared" si="17"/>
        <v>2021</v>
      </c>
    </row>
    <row r="544" spans="1:10" ht="14.25" customHeight="1" x14ac:dyDescent="0.3">
      <c r="A544" s="1">
        <v>44348</v>
      </c>
      <c r="B544" s="2" t="s">
        <v>300</v>
      </c>
      <c r="C544" s="2" t="s">
        <v>140</v>
      </c>
      <c r="D544" s="2" t="s">
        <v>10</v>
      </c>
      <c r="E544" s="2" t="s">
        <v>11</v>
      </c>
      <c r="F544" s="2">
        <v>25.92</v>
      </c>
      <c r="G544" s="2">
        <v>4</v>
      </c>
      <c r="H544" s="2">
        <v>12.44</v>
      </c>
      <c r="I544" t="str">
        <f t="shared" si="16"/>
        <v>Jun</v>
      </c>
      <c r="J544">
        <f t="shared" si="17"/>
        <v>2021</v>
      </c>
    </row>
    <row r="545" spans="1:10" ht="14.25" customHeight="1" x14ac:dyDescent="0.3">
      <c r="A545" s="1">
        <v>44348</v>
      </c>
      <c r="B545" s="2" t="s">
        <v>301</v>
      </c>
      <c r="C545" s="2" t="s">
        <v>87</v>
      </c>
      <c r="D545" s="2" t="s">
        <v>10</v>
      </c>
      <c r="E545" s="2" t="s">
        <v>16</v>
      </c>
      <c r="F545" s="2">
        <v>45.48</v>
      </c>
      <c r="G545" s="2">
        <v>3</v>
      </c>
      <c r="H545" s="2">
        <v>20.92</v>
      </c>
      <c r="I545" t="str">
        <f t="shared" si="16"/>
        <v>Jun</v>
      </c>
      <c r="J545">
        <f t="shared" si="17"/>
        <v>2021</v>
      </c>
    </row>
    <row r="546" spans="1:10" ht="14.25" customHeight="1" x14ac:dyDescent="0.3">
      <c r="A546" s="1">
        <v>44348</v>
      </c>
      <c r="B546" s="2" t="s">
        <v>301</v>
      </c>
      <c r="C546" s="2" t="s">
        <v>87</v>
      </c>
      <c r="D546" s="2" t="s">
        <v>10</v>
      </c>
      <c r="E546" s="2" t="s">
        <v>19</v>
      </c>
      <c r="F546" s="2">
        <v>289.2</v>
      </c>
      <c r="G546" s="2">
        <v>6</v>
      </c>
      <c r="H546" s="2">
        <v>83.87</v>
      </c>
      <c r="I546" t="str">
        <f t="shared" si="16"/>
        <v>Jun</v>
      </c>
      <c r="J546">
        <f t="shared" si="17"/>
        <v>2021</v>
      </c>
    </row>
    <row r="547" spans="1:10" ht="14.25" customHeight="1" x14ac:dyDescent="0.3">
      <c r="A547" s="1">
        <v>44348</v>
      </c>
      <c r="B547" s="2" t="s">
        <v>302</v>
      </c>
      <c r="C547" s="2" t="s">
        <v>57</v>
      </c>
      <c r="D547" s="2" t="s">
        <v>26</v>
      </c>
      <c r="E547" s="2" t="s">
        <v>32</v>
      </c>
      <c r="F547" s="2">
        <v>22.2</v>
      </c>
      <c r="G547" s="2">
        <v>6</v>
      </c>
      <c r="H547" s="2">
        <v>9.1</v>
      </c>
      <c r="I547" t="str">
        <f t="shared" si="16"/>
        <v>Jun</v>
      </c>
      <c r="J547">
        <f t="shared" si="17"/>
        <v>2021</v>
      </c>
    </row>
    <row r="548" spans="1:10" ht="14.25" customHeight="1" x14ac:dyDescent="0.3">
      <c r="A548" s="1">
        <v>44348</v>
      </c>
      <c r="B548" s="2" t="s">
        <v>302</v>
      </c>
      <c r="C548" s="2" t="s">
        <v>57</v>
      </c>
      <c r="D548" s="2" t="s">
        <v>28</v>
      </c>
      <c r="E548" s="2" t="s">
        <v>29</v>
      </c>
      <c r="F548" s="2">
        <v>881.93</v>
      </c>
      <c r="G548" s="2">
        <v>7</v>
      </c>
      <c r="H548" s="2">
        <v>229.3</v>
      </c>
      <c r="I548" t="str">
        <f t="shared" si="16"/>
        <v>Jun</v>
      </c>
      <c r="J548">
        <f t="shared" si="17"/>
        <v>2021</v>
      </c>
    </row>
    <row r="549" spans="1:10" ht="14.25" customHeight="1" x14ac:dyDescent="0.3">
      <c r="A549" s="1">
        <v>44348</v>
      </c>
      <c r="B549" s="2" t="s">
        <v>144</v>
      </c>
      <c r="C549" s="2" t="s">
        <v>60</v>
      </c>
      <c r="D549" s="2" t="s">
        <v>10</v>
      </c>
      <c r="E549" s="2" t="s">
        <v>16</v>
      </c>
      <c r="F549" s="2">
        <v>138.56</v>
      </c>
      <c r="G549" s="2">
        <v>4</v>
      </c>
      <c r="H549" s="2">
        <v>66.510000000000005</v>
      </c>
      <c r="I549" t="str">
        <f t="shared" si="16"/>
        <v>Jun</v>
      </c>
      <c r="J549">
        <f t="shared" si="17"/>
        <v>2021</v>
      </c>
    </row>
    <row r="550" spans="1:10" ht="14.25" customHeight="1" x14ac:dyDescent="0.3">
      <c r="A550" s="1">
        <v>44348</v>
      </c>
      <c r="B550" s="2" t="s">
        <v>144</v>
      </c>
      <c r="C550" s="2" t="s">
        <v>60</v>
      </c>
      <c r="D550" s="2" t="s">
        <v>10</v>
      </c>
      <c r="E550" s="2" t="s">
        <v>53</v>
      </c>
      <c r="F550" s="2">
        <v>65.52</v>
      </c>
      <c r="G550" s="2">
        <v>5</v>
      </c>
      <c r="H550" s="2">
        <v>12.38</v>
      </c>
      <c r="I550" t="str">
        <f t="shared" si="16"/>
        <v>Jun</v>
      </c>
      <c r="J550">
        <f t="shared" si="17"/>
        <v>2021</v>
      </c>
    </row>
    <row r="551" spans="1:10" ht="14.25" customHeight="1" x14ac:dyDescent="0.3">
      <c r="A551" s="1">
        <v>44349</v>
      </c>
      <c r="B551" s="2" t="s">
        <v>132</v>
      </c>
      <c r="C551" s="2" t="s">
        <v>134</v>
      </c>
      <c r="D551" s="2" t="s">
        <v>10</v>
      </c>
      <c r="E551" s="2" t="s">
        <v>16</v>
      </c>
      <c r="F551" s="2">
        <v>59.81</v>
      </c>
      <c r="G551" s="2">
        <v>3</v>
      </c>
      <c r="H551" s="2">
        <v>19.440000000000001</v>
      </c>
      <c r="I551" t="str">
        <f t="shared" si="16"/>
        <v>Jun</v>
      </c>
      <c r="J551">
        <f t="shared" si="17"/>
        <v>2021</v>
      </c>
    </row>
    <row r="552" spans="1:10" ht="14.25" customHeight="1" x14ac:dyDescent="0.3">
      <c r="A552" s="1">
        <v>44349</v>
      </c>
      <c r="B552" s="2" t="s">
        <v>132</v>
      </c>
      <c r="C552" s="2" t="s">
        <v>134</v>
      </c>
      <c r="D552" s="2" t="s">
        <v>26</v>
      </c>
      <c r="E552" s="2" t="s">
        <v>32</v>
      </c>
      <c r="F552" s="2">
        <v>73.319999999999993</v>
      </c>
      <c r="G552" s="2">
        <v>6</v>
      </c>
      <c r="H552" s="2">
        <v>22</v>
      </c>
      <c r="I552" t="str">
        <f t="shared" si="16"/>
        <v>Jun</v>
      </c>
      <c r="J552">
        <f t="shared" si="17"/>
        <v>2021</v>
      </c>
    </row>
    <row r="553" spans="1:10" ht="14.25" customHeight="1" x14ac:dyDescent="0.3">
      <c r="A553" s="1">
        <v>44349</v>
      </c>
      <c r="B553" s="2" t="s">
        <v>212</v>
      </c>
      <c r="C553" s="2" t="s">
        <v>23</v>
      </c>
      <c r="D553" s="2" t="s">
        <v>10</v>
      </c>
      <c r="E553" s="2" t="s">
        <v>19</v>
      </c>
      <c r="F553" s="2">
        <v>8.56</v>
      </c>
      <c r="G553" s="2">
        <v>2</v>
      </c>
      <c r="H553" s="2">
        <v>2.65</v>
      </c>
      <c r="I553" t="str">
        <f t="shared" si="16"/>
        <v>Jun</v>
      </c>
      <c r="J553">
        <f t="shared" si="17"/>
        <v>2021</v>
      </c>
    </row>
    <row r="554" spans="1:10" ht="14.25" customHeight="1" x14ac:dyDescent="0.3">
      <c r="A554" s="1">
        <v>44349</v>
      </c>
      <c r="B554" s="2" t="s">
        <v>212</v>
      </c>
      <c r="C554" s="2" t="s">
        <v>23</v>
      </c>
      <c r="D554" s="2" t="s">
        <v>28</v>
      </c>
      <c r="E554" s="2" t="s">
        <v>29</v>
      </c>
      <c r="F554" s="2">
        <v>239.97</v>
      </c>
      <c r="G554" s="2">
        <v>3</v>
      </c>
      <c r="H554" s="2">
        <v>67.19</v>
      </c>
      <c r="I554" t="str">
        <f t="shared" si="16"/>
        <v>Jun</v>
      </c>
      <c r="J554">
        <f t="shared" si="17"/>
        <v>2021</v>
      </c>
    </row>
    <row r="555" spans="1:10" ht="14.25" customHeight="1" x14ac:dyDescent="0.3">
      <c r="A555" s="1">
        <v>44349</v>
      </c>
      <c r="B555" s="2" t="s">
        <v>212</v>
      </c>
      <c r="C555" s="2" t="s">
        <v>23</v>
      </c>
      <c r="D555" s="2" t="s">
        <v>10</v>
      </c>
      <c r="E555" s="2" t="s">
        <v>15</v>
      </c>
      <c r="F555" s="2">
        <v>356.94</v>
      </c>
      <c r="G555" s="2">
        <v>2</v>
      </c>
      <c r="H555" s="2">
        <v>107.08</v>
      </c>
      <c r="I555" t="str">
        <f t="shared" si="16"/>
        <v>Jun</v>
      </c>
      <c r="J555">
        <f t="shared" si="17"/>
        <v>2021</v>
      </c>
    </row>
    <row r="556" spans="1:10" ht="14.25" customHeight="1" x14ac:dyDescent="0.3">
      <c r="A556" s="1">
        <v>44350</v>
      </c>
      <c r="B556" s="2" t="s">
        <v>303</v>
      </c>
      <c r="C556" s="2" t="s">
        <v>82</v>
      </c>
      <c r="D556" s="2" t="s">
        <v>26</v>
      </c>
      <c r="E556" s="2" t="s">
        <v>73</v>
      </c>
      <c r="F556" s="2">
        <v>515.88</v>
      </c>
      <c r="G556" s="2">
        <v>6</v>
      </c>
      <c r="H556" s="2">
        <v>113.49</v>
      </c>
      <c r="I556" t="str">
        <f t="shared" si="16"/>
        <v>Jun</v>
      </c>
      <c r="J556">
        <f t="shared" si="17"/>
        <v>2021</v>
      </c>
    </row>
    <row r="557" spans="1:10" ht="14.25" customHeight="1" x14ac:dyDescent="0.3">
      <c r="A557" s="1">
        <v>44350</v>
      </c>
      <c r="B557" s="2" t="s">
        <v>304</v>
      </c>
      <c r="C557" s="2" t="s">
        <v>60</v>
      </c>
      <c r="D557" s="2" t="s">
        <v>10</v>
      </c>
      <c r="E557" s="2" t="s">
        <v>41</v>
      </c>
      <c r="F557" s="2">
        <v>15.28</v>
      </c>
      <c r="G557" s="2">
        <v>2</v>
      </c>
      <c r="H557" s="2">
        <v>7.49</v>
      </c>
      <c r="I557" t="str">
        <f t="shared" si="16"/>
        <v>Jun</v>
      </c>
      <c r="J557">
        <f t="shared" si="17"/>
        <v>2021</v>
      </c>
    </row>
    <row r="558" spans="1:10" ht="14.25" customHeight="1" x14ac:dyDescent="0.3">
      <c r="A558" s="1">
        <v>44350</v>
      </c>
      <c r="B558" s="2" t="s">
        <v>305</v>
      </c>
      <c r="C558" s="2" t="s">
        <v>13</v>
      </c>
      <c r="D558" s="2" t="s">
        <v>10</v>
      </c>
      <c r="E558" s="2" t="s">
        <v>14</v>
      </c>
      <c r="F558" s="2">
        <v>15.94</v>
      </c>
      <c r="G558" s="2">
        <v>4</v>
      </c>
      <c r="H558" s="2">
        <v>5.18</v>
      </c>
      <c r="I558" t="str">
        <f t="shared" si="16"/>
        <v>Jun</v>
      </c>
      <c r="J558">
        <f t="shared" si="17"/>
        <v>2021</v>
      </c>
    </row>
    <row r="559" spans="1:10" ht="14.25" customHeight="1" x14ac:dyDescent="0.3">
      <c r="A559" s="1">
        <v>44350</v>
      </c>
      <c r="B559" s="2" t="s">
        <v>305</v>
      </c>
      <c r="C559" s="2" t="s">
        <v>13</v>
      </c>
      <c r="D559" s="2" t="s">
        <v>26</v>
      </c>
      <c r="E559" s="2" t="s">
        <v>32</v>
      </c>
      <c r="F559" s="2">
        <v>61.54</v>
      </c>
      <c r="G559" s="2">
        <v>7</v>
      </c>
      <c r="H559" s="2">
        <v>-40</v>
      </c>
      <c r="I559" t="str">
        <f t="shared" si="16"/>
        <v>Jun</v>
      </c>
      <c r="J559">
        <f t="shared" si="17"/>
        <v>2021</v>
      </c>
    </row>
    <row r="560" spans="1:10" ht="14.25" customHeight="1" x14ac:dyDescent="0.3">
      <c r="A560" s="1">
        <v>44350</v>
      </c>
      <c r="B560" s="2" t="s">
        <v>305</v>
      </c>
      <c r="C560" s="2" t="s">
        <v>13</v>
      </c>
      <c r="D560" s="2" t="s">
        <v>10</v>
      </c>
      <c r="E560" s="2" t="s">
        <v>15</v>
      </c>
      <c r="F560" s="2">
        <v>132.69999999999999</v>
      </c>
      <c r="G560" s="2">
        <v>3</v>
      </c>
      <c r="H560" s="2">
        <v>9.9499999999999993</v>
      </c>
      <c r="I560" t="str">
        <f t="shared" si="16"/>
        <v>Jun</v>
      </c>
      <c r="J560">
        <f t="shared" si="17"/>
        <v>2021</v>
      </c>
    </row>
    <row r="561" spans="1:10" ht="14.25" customHeight="1" x14ac:dyDescent="0.3">
      <c r="A561" s="1">
        <v>44351</v>
      </c>
      <c r="B561" s="2" t="s">
        <v>173</v>
      </c>
      <c r="C561" s="2" t="s">
        <v>47</v>
      </c>
      <c r="D561" s="2" t="s">
        <v>10</v>
      </c>
      <c r="E561" s="2" t="s">
        <v>11</v>
      </c>
      <c r="F561" s="2">
        <v>16.22</v>
      </c>
      <c r="G561" s="2">
        <v>2</v>
      </c>
      <c r="H561" s="2">
        <v>5.88</v>
      </c>
      <c r="I561" t="str">
        <f t="shared" si="16"/>
        <v>Jun</v>
      </c>
      <c r="J561">
        <f t="shared" si="17"/>
        <v>2021</v>
      </c>
    </row>
    <row r="562" spans="1:10" ht="14.25" customHeight="1" x14ac:dyDescent="0.3">
      <c r="A562" s="1">
        <v>44351</v>
      </c>
      <c r="B562" s="2" t="s">
        <v>306</v>
      </c>
      <c r="C562" s="2" t="s">
        <v>75</v>
      </c>
      <c r="D562" s="2" t="s">
        <v>26</v>
      </c>
      <c r="E562" s="2" t="s">
        <v>32</v>
      </c>
      <c r="F562" s="2">
        <v>56.96</v>
      </c>
      <c r="G562" s="2">
        <v>2</v>
      </c>
      <c r="H562" s="2">
        <v>21.08</v>
      </c>
      <c r="I562" t="str">
        <f t="shared" si="16"/>
        <v>Jun</v>
      </c>
      <c r="J562">
        <f t="shared" si="17"/>
        <v>2021</v>
      </c>
    </row>
    <row r="563" spans="1:10" ht="14.25" customHeight="1" x14ac:dyDescent="0.3">
      <c r="A563" s="1">
        <v>44351</v>
      </c>
      <c r="B563" s="2" t="s">
        <v>306</v>
      </c>
      <c r="C563" s="2" t="s">
        <v>75</v>
      </c>
      <c r="D563" s="2" t="s">
        <v>10</v>
      </c>
      <c r="E563" s="2" t="s">
        <v>53</v>
      </c>
      <c r="F563" s="2">
        <v>15.56</v>
      </c>
      <c r="G563" s="2">
        <v>4</v>
      </c>
      <c r="H563" s="2">
        <v>4.05</v>
      </c>
      <c r="I563" t="str">
        <f t="shared" si="16"/>
        <v>Jun</v>
      </c>
      <c r="J563">
        <f t="shared" si="17"/>
        <v>2021</v>
      </c>
    </row>
    <row r="564" spans="1:10" ht="14.25" customHeight="1" x14ac:dyDescent="0.3">
      <c r="A564" s="1">
        <v>44351</v>
      </c>
      <c r="B564" s="2" t="s">
        <v>306</v>
      </c>
      <c r="C564" s="2" t="s">
        <v>75</v>
      </c>
      <c r="D564" s="2" t="s">
        <v>26</v>
      </c>
      <c r="E564" s="2" t="s">
        <v>45</v>
      </c>
      <c r="F564" s="2">
        <v>353.57</v>
      </c>
      <c r="G564" s="2">
        <v>2</v>
      </c>
      <c r="H564" s="2">
        <v>-44.2</v>
      </c>
      <c r="I564" t="str">
        <f t="shared" si="16"/>
        <v>Jun</v>
      </c>
      <c r="J564">
        <f t="shared" si="17"/>
        <v>2021</v>
      </c>
    </row>
    <row r="565" spans="1:10" ht="14.25" customHeight="1" x14ac:dyDescent="0.3">
      <c r="A565" s="1">
        <v>44351</v>
      </c>
      <c r="B565" s="2" t="s">
        <v>306</v>
      </c>
      <c r="C565" s="2" t="s">
        <v>75</v>
      </c>
      <c r="D565" s="2" t="s">
        <v>26</v>
      </c>
      <c r="E565" s="2" t="s">
        <v>32</v>
      </c>
      <c r="F565" s="2">
        <v>13.96</v>
      </c>
      <c r="G565" s="2">
        <v>2</v>
      </c>
      <c r="H565" s="2">
        <v>6.7</v>
      </c>
      <c r="I565" t="str">
        <f t="shared" si="16"/>
        <v>Jun</v>
      </c>
      <c r="J565">
        <f t="shared" si="17"/>
        <v>2021</v>
      </c>
    </row>
    <row r="566" spans="1:10" ht="14.25" customHeight="1" x14ac:dyDescent="0.3">
      <c r="A566" s="1">
        <v>44353</v>
      </c>
      <c r="B566" s="2" t="s">
        <v>307</v>
      </c>
      <c r="C566" s="2" t="s">
        <v>75</v>
      </c>
      <c r="D566" s="2" t="s">
        <v>10</v>
      </c>
      <c r="E566" s="2" t="s">
        <v>19</v>
      </c>
      <c r="F566" s="2">
        <v>13.36</v>
      </c>
      <c r="G566" s="2">
        <v>2</v>
      </c>
      <c r="H566" s="2">
        <v>4.9400000000000004</v>
      </c>
      <c r="I566" t="str">
        <f t="shared" si="16"/>
        <v>Jun</v>
      </c>
      <c r="J566">
        <f t="shared" si="17"/>
        <v>2021</v>
      </c>
    </row>
    <row r="567" spans="1:10" ht="14.25" customHeight="1" x14ac:dyDescent="0.3">
      <c r="A567" s="1">
        <v>44353</v>
      </c>
      <c r="B567" s="2" t="s">
        <v>308</v>
      </c>
      <c r="C567" s="2" t="s">
        <v>75</v>
      </c>
      <c r="D567" s="2" t="s">
        <v>10</v>
      </c>
      <c r="E567" s="2" t="s">
        <v>16</v>
      </c>
      <c r="F567" s="2">
        <v>149.54</v>
      </c>
      <c r="G567" s="2">
        <v>9</v>
      </c>
      <c r="H567" s="2">
        <v>50.47</v>
      </c>
      <c r="I567" t="str">
        <f t="shared" si="16"/>
        <v>Jun</v>
      </c>
      <c r="J567">
        <f t="shared" si="17"/>
        <v>2021</v>
      </c>
    </row>
    <row r="568" spans="1:10" ht="14.25" customHeight="1" x14ac:dyDescent="0.3">
      <c r="A568" s="1">
        <v>44353</v>
      </c>
      <c r="B568" s="2" t="s">
        <v>308</v>
      </c>
      <c r="C568" s="2" t="s">
        <v>75</v>
      </c>
      <c r="D568" s="2" t="s">
        <v>10</v>
      </c>
      <c r="E568" s="2" t="s">
        <v>95</v>
      </c>
      <c r="F568" s="2">
        <v>17.14</v>
      </c>
      <c r="G568" s="2">
        <v>2</v>
      </c>
      <c r="H568" s="2">
        <v>4.46</v>
      </c>
      <c r="I568" t="str">
        <f t="shared" si="16"/>
        <v>Jun</v>
      </c>
      <c r="J568">
        <f t="shared" si="17"/>
        <v>2021</v>
      </c>
    </row>
    <row r="569" spans="1:10" ht="14.25" customHeight="1" x14ac:dyDescent="0.3">
      <c r="A569" s="1">
        <v>44353</v>
      </c>
      <c r="B569" s="2" t="s">
        <v>308</v>
      </c>
      <c r="C569" s="2" t="s">
        <v>75</v>
      </c>
      <c r="D569" s="2" t="s">
        <v>26</v>
      </c>
      <c r="E569" s="2" t="s">
        <v>73</v>
      </c>
      <c r="F569" s="2">
        <v>991.76</v>
      </c>
      <c r="G569" s="2">
        <v>3</v>
      </c>
      <c r="H569" s="2">
        <v>-347.12</v>
      </c>
      <c r="I569" t="str">
        <f t="shared" si="16"/>
        <v>Jun</v>
      </c>
      <c r="J569">
        <f t="shared" si="17"/>
        <v>2021</v>
      </c>
    </row>
    <row r="570" spans="1:10" ht="14.25" customHeight="1" x14ac:dyDescent="0.3">
      <c r="A570" s="1">
        <v>44353</v>
      </c>
      <c r="B570" s="2" t="s">
        <v>309</v>
      </c>
      <c r="C570" s="2" t="s">
        <v>13</v>
      </c>
      <c r="D570" s="2" t="s">
        <v>10</v>
      </c>
      <c r="E570" s="2" t="s">
        <v>16</v>
      </c>
      <c r="F570" s="2">
        <v>24.59</v>
      </c>
      <c r="G570" s="2">
        <v>3</v>
      </c>
      <c r="H570" s="2">
        <v>-38.11</v>
      </c>
      <c r="I570" t="str">
        <f t="shared" si="16"/>
        <v>Jun</v>
      </c>
      <c r="J570">
        <f t="shared" si="17"/>
        <v>2021</v>
      </c>
    </row>
    <row r="571" spans="1:10" ht="14.25" customHeight="1" x14ac:dyDescent="0.3">
      <c r="A571" s="1">
        <v>44353</v>
      </c>
      <c r="B571" s="2" t="s">
        <v>309</v>
      </c>
      <c r="C571" s="2" t="s">
        <v>13</v>
      </c>
      <c r="D571" s="2" t="s">
        <v>10</v>
      </c>
      <c r="E571" s="2" t="s">
        <v>41</v>
      </c>
      <c r="F571" s="2">
        <v>13.98</v>
      </c>
      <c r="G571" s="2">
        <v>2</v>
      </c>
      <c r="H571" s="2">
        <v>4.72</v>
      </c>
      <c r="I571" t="str">
        <f t="shared" si="16"/>
        <v>Jun</v>
      </c>
      <c r="J571">
        <f t="shared" si="17"/>
        <v>2021</v>
      </c>
    </row>
    <row r="572" spans="1:10" ht="14.25" customHeight="1" x14ac:dyDescent="0.3">
      <c r="A572" s="1">
        <v>44353</v>
      </c>
      <c r="B572" s="2" t="s">
        <v>310</v>
      </c>
      <c r="C572" s="2" t="s">
        <v>9</v>
      </c>
      <c r="D572" s="2" t="s">
        <v>10</v>
      </c>
      <c r="E572" s="2" t="s">
        <v>14</v>
      </c>
      <c r="F572" s="2">
        <v>100.24</v>
      </c>
      <c r="G572" s="2">
        <v>10</v>
      </c>
      <c r="H572" s="2">
        <v>33.83</v>
      </c>
      <c r="I572" t="str">
        <f t="shared" si="16"/>
        <v>Jun</v>
      </c>
      <c r="J572">
        <f t="shared" si="17"/>
        <v>2021</v>
      </c>
    </row>
    <row r="573" spans="1:10" ht="14.25" customHeight="1" x14ac:dyDescent="0.3">
      <c r="A573" s="1">
        <v>44353</v>
      </c>
      <c r="B573" s="2" t="s">
        <v>212</v>
      </c>
      <c r="C573" s="2" t="s">
        <v>64</v>
      </c>
      <c r="D573" s="2" t="s">
        <v>10</v>
      </c>
      <c r="E573" s="2" t="s">
        <v>16</v>
      </c>
      <c r="F573" s="2">
        <v>1.37</v>
      </c>
      <c r="G573" s="2">
        <v>1</v>
      </c>
      <c r="H573" s="2">
        <v>-0.91</v>
      </c>
      <c r="I573" t="str">
        <f t="shared" si="16"/>
        <v>Jun</v>
      </c>
      <c r="J573">
        <f t="shared" si="17"/>
        <v>2021</v>
      </c>
    </row>
    <row r="574" spans="1:10" ht="14.25" customHeight="1" x14ac:dyDescent="0.3">
      <c r="A574" s="1">
        <v>44353</v>
      </c>
      <c r="B574" s="2" t="s">
        <v>212</v>
      </c>
      <c r="C574" s="2" t="s">
        <v>64</v>
      </c>
      <c r="D574" s="2" t="s">
        <v>10</v>
      </c>
      <c r="E574" s="2" t="s">
        <v>11</v>
      </c>
      <c r="F574" s="2">
        <v>62.02</v>
      </c>
      <c r="G574" s="2">
        <v>2</v>
      </c>
      <c r="H574" s="2">
        <v>22.48</v>
      </c>
      <c r="I574" t="str">
        <f t="shared" si="16"/>
        <v>Jun</v>
      </c>
      <c r="J574">
        <f t="shared" si="17"/>
        <v>2021</v>
      </c>
    </row>
    <row r="575" spans="1:10" ht="14.25" customHeight="1" x14ac:dyDescent="0.3">
      <c r="A575" s="1">
        <v>44354</v>
      </c>
      <c r="B575" s="2" t="s">
        <v>311</v>
      </c>
      <c r="C575" s="2" t="s">
        <v>13</v>
      </c>
      <c r="D575" s="2" t="s">
        <v>10</v>
      </c>
      <c r="E575" s="2" t="s">
        <v>16</v>
      </c>
      <c r="F575" s="2">
        <v>12.46</v>
      </c>
      <c r="G575" s="2">
        <v>3</v>
      </c>
      <c r="H575" s="2">
        <v>-20.56</v>
      </c>
      <c r="I575" t="str">
        <f t="shared" si="16"/>
        <v>Jun</v>
      </c>
      <c r="J575">
        <f t="shared" si="17"/>
        <v>2021</v>
      </c>
    </row>
    <row r="576" spans="1:10" ht="14.25" customHeight="1" x14ac:dyDescent="0.3">
      <c r="A576" s="1">
        <v>44354</v>
      </c>
      <c r="B576" s="2" t="s">
        <v>312</v>
      </c>
      <c r="C576" s="2" t="s">
        <v>13</v>
      </c>
      <c r="D576" s="2" t="s">
        <v>26</v>
      </c>
      <c r="E576" s="2" t="s">
        <v>73</v>
      </c>
      <c r="F576" s="2">
        <v>268.94</v>
      </c>
      <c r="G576" s="2">
        <v>3</v>
      </c>
      <c r="H576" s="2">
        <v>-209.77</v>
      </c>
      <c r="I576" t="str">
        <f t="shared" si="16"/>
        <v>Jun</v>
      </c>
      <c r="J576">
        <f t="shared" si="17"/>
        <v>2021</v>
      </c>
    </row>
    <row r="577" spans="1:10" ht="14.25" customHeight="1" x14ac:dyDescent="0.3">
      <c r="A577" s="1">
        <v>44355</v>
      </c>
      <c r="B577" s="2" t="s">
        <v>313</v>
      </c>
      <c r="C577" s="2" t="s">
        <v>82</v>
      </c>
      <c r="D577" s="2" t="s">
        <v>26</v>
      </c>
      <c r="E577" s="2" t="s">
        <v>27</v>
      </c>
      <c r="F577" s="2">
        <v>585.54999999999995</v>
      </c>
      <c r="G577" s="2">
        <v>3</v>
      </c>
      <c r="H577" s="2">
        <v>73.19</v>
      </c>
      <c r="I577" t="str">
        <f t="shared" si="16"/>
        <v>Jun</v>
      </c>
      <c r="J577">
        <f t="shared" si="17"/>
        <v>2021</v>
      </c>
    </row>
    <row r="578" spans="1:10" ht="14.25" customHeight="1" x14ac:dyDescent="0.3">
      <c r="A578" s="1">
        <v>44355</v>
      </c>
      <c r="B578" s="2" t="s">
        <v>184</v>
      </c>
      <c r="C578" s="2" t="s">
        <v>62</v>
      </c>
      <c r="D578" s="2" t="s">
        <v>26</v>
      </c>
      <c r="E578" s="2" t="s">
        <v>27</v>
      </c>
      <c r="F578" s="2">
        <v>170.35</v>
      </c>
      <c r="G578" s="2">
        <v>3</v>
      </c>
      <c r="H578" s="2">
        <v>10.65</v>
      </c>
      <c r="I578" t="str">
        <f t="shared" si="16"/>
        <v>Jun</v>
      </c>
      <c r="J578">
        <f t="shared" si="17"/>
        <v>2021</v>
      </c>
    </row>
    <row r="579" spans="1:10" ht="14.25" customHeight="1" x14ac:dyDescent="0.3">
      <c r="A579" s="1">
        <v>44355</v>
      </c>
      <c r="B579" s="2" t="s">
        <v>314</v>
      </c>
      <c r="C579" s="2" t="s">
        <v>75</v>
      </c>
      <c r="D579" s="2" t="s">
        <v>10</v>
      </c>
      <c r="E579" s="2" t="s">
        <v>16</v>
      </c>
      <c r="F579" s="2">
        <v>68.48</v>
      </c>
      <c r="G579" s="2">
        <v>2</v>
      </c>
      <c r="H579" s="2">
        <v>25.68</v>
      </c>
      <c r="I579" t="str">
        <f t="shared" ref="I579:I642" si="18">TEXT(A579,"mmm")</f>
        <v>Jun</v>
      </c>
      <c r="J579">
        <f t="shared" ref="J579:J642" si="19">YEAR(A579)</f>
        <v>2021</v>
      </c>
    </row>
    <row r="580" spans="1:10" ht="14.25" customHeight="1" x14ac:dyDescent="0.3">
      <c r="A580" s="1">
        <v>44355</v>
      </c>
      <c r="B580" s="2" t="s">
        <v>314</v>
      </c>
      <c r="C580" s="2" t="s">
        <v>75</v>
      </c>
      <c r="D580" s="2" t="s">
        <v>10</v>
      </c>
      <c r="E580" s="2" t="s">
        <v>15</v>
      </c>
      <c r="F580" s="2">
        <v>1676.88</v>
      </c>
      <c r="G580" s="2">
        <v>6</v>
      </c>
      <c r="H580" s="2">
        <v>83.84</v>
      </c>
      <c r="I580" t="str">
        <f t="shared" si="18"/>
        <v>Jun</v>
      </c>
      <c r="J580">
        <f t="shared" si="19"/>
        <v>2021</v>
      </c>
    </row>
    <row r="581" spans="1:10" ht="14.25" customHeight="1" x14ac:dyDescent="0.3">
      <c r="A581" s="1">
        <v>44356</v>
      </c>
      <c r="B581" s="2" t="s">
        <v>315</v>
      </c>
      <c r="C581" s="2" t="s">
        <v>21</v>
      </c>
      <c r="D581" s="2" t="s">
        <v>26</v>
      </c>
      <c r="E581" s="2" t="s">
        <v>32</v>
      </c>
      <c r="F581" s="2">
        <v>48.86</v>
      </c>
      <c r="G581" s="2">
        <v>7</v>
      </c>
      <c r="H581" s="2">
        <v>14.17</v>
      </c>
      <c r="I581" t="str">
        <f t="shared" si="18"/>
        <v>Jun</v>
      </c>
      <c r="J581">
        <f t="shared" si="19"/>
        <v>2021</v>
      </c>
    </row>
    <row r="582" spans="1:10" ht="14.25" customHeight="1" x14ac:dyDescent="0.3">
      <c r="A582" s="1">
        <v>44356</v>
      </c>
      <c r="B582" s="2" t="s">
        <v>315</v>
      </c>
      <c r="C582" s="2" t="s">
        <v>21</v>
      </c>
      <c r="D582" s="2" t="s">
        <v>10</v>
      </c>
      <c r="E582" s="2" t="s">
        <v>19</v>
      </c>
      <c r="F582" s="2">
        <v>7.28</v>
      </c>
      <c r="G582" s="2">
        <v>4</v>
      </c>
      <c r="H582" s="2">
        <v>1.97</v>
      </c>
      <c r="I582" t="str">
        <f t="shared" si="18"/>
        <v>Jun</v>
      </c>
      <c r="J582">
        <f t="shared" si="19"/>
        <v>2021</v>
      </c>
    </row>
    <row r="583" spans="1:10" ht="14.25" customHeight="1" x14ac:dyDescent="0.3">
      <c r="A583" s="1">
        <v>44356</v>
      </c>
      <c r="B583" s="2" t="s">
        <v>315</v>
      </c>
      <c r="C583" s="2" t="s">
        <v>21</v>
      </c>
      <c r="D583" s="2" t="s">
        <v>28</v>
      </c>
      <c r="E583" s="2" t="s">
        <v>29</v>
      </c>
      <c r="F583" s="2">
        <v>907.15</v>
      </c>
      <c r="G583" s="2">
        <v>6</v>
      </c>
      <c r="H583" s="2">
        <v>90.72</v>
      </c>
      <c r="I583" t="str">
        <f t="shared" si="18"/>
        <v>Jun</v>
      </c>
      <c r="J583">
        <f t="shared" si="19"/>
        <v>2021</v>
      </c>
    </row>
    <row r="584" spans="1:10" ht="14.25" customHeight="1" x14ac:dyDescent="0.3">
      <c r="A584" s="1">
        <v>44356</v>
      </c>
      <c r="B584" s="2" t="s">
        <v>315</v>
      </c>
      <c r="C584" s="2" t="s">
        <v>21</v>
      </c>
      <c r="D584" s="2" t="s">
        <v>10</v>
      </c>
      <c r="E584" s="2" t="s">
        <v>16</v>
      </c>
      <c r="F584" s="2">
        <v>18.5</v>
      </c>
      <c r="G584" s="2">
        <v>3</v>
      </c>
      <c r="H584" s="2">
        <v>5.78</v>
      </c>
      <c r="I584" t="str">
        <f t="shared" si="18"/>
        <v>Jun</v>
      </c>
      <c r="J584">
        <f t="shared" si="19"/>
        <v>2021</v>
      </c>
    </row>
    <row r="585" spans="1:10" ht="14.25" customHeight="1" x14ac:dyDescent="0.3">
      <c r="A585" s="1">
        <v>44356</v>
      </c>
      <c r="B585" s="2" t="s">
        <v>315</v>
      </c>
      <c r="C585" s="2" t="s">
        <v>21</v>
      </c>
      <c r="D585" s="2" t="s">
        <v>10</v>
      </c>
      <c r="E585" s="2" t="s">
        <v>53</v>
      </c>
      <c r="F585" s="2">
        <v>114.9</v>
      </c>
      <c r="G585" s="2">
        <v>5</v>
      </c>
      <c r="H585" s="2">
        <v>34.47</v>
      </c>
      <c r="I585" t="str">
        <f t="shared" si="18"/>
        <v>Jun</v>
      </c>
      <c r="J585">
        <f t="shared" si="19"/>
        <v>2021</v>
      </c>
    </row>
    <row r="586" spans="1:10" ht="14.25" customHeight="1" x14ac:dyDescent="0.3">
      <c r="A586" s="1">
        <v>44356</v>
      </c>
      <c r="B586" s="2" t="s">
        <v>315</v>
      </c>
      <c r="C586" s="2" t="s">
        <v>21</v>
      </c>
      <c r="D586" s="2" t="s">
        <v>26</v>
      </c>
      <c r="E586" s="2" t="s">
        <v>73</v>
      </c>
      <c r="F586" s="2">
        <v>1706.18</v>
      </c>
      <c r="G586" s="2">
        <v>9</v>
      </c>
      <c r="H586" s="2">
        <v>85.31</v>
      </c>
      <c r="I586" t="str">
        <f t="shared" si="18"/>
        <v>Jun</v>
      </c>
      <c r="J586">
        <f t="shared" si="19"/>
        <v>2021</v>
      </c>
    </row>
    <row r="587" spans="1:10" ht="14.25" customHeight="1" x14ac:dyDescent="0.3">
      <c r="A587" s="1">
        <v>44356</v>
      </c>
      <c r="B587" s="2" t="s">
        <v>315</v>
      </c>
      <c r="C587" s="2" t="s">
        <v>21</v>
      </c>
      <c r="D587" s="2" t="s">
        <v>28</v>
      </c>
      <c r="E587" s="2" t="s">
        <v>29</v>
      </c>
      <c r="F587" s="2">
        <v>911.42</v>
      </c>
      <c r="G587" s="2">
        <v>4</v>
      </c>
      <c r="H587" s="2">
        <v>68.36</v>
      </c>
      <c r="I587" t="str">
        <f t="shared" si="18"/>
        <v>Jun</v>
      </c>
      <c r="J587">
        <f t="shared" si="19"/>
        <v>2021</v>
      </c>
    </row>
    <row r="588" spans="1:10" ht="14.25" customHeight="1" x14ac:dyDescent="0.3">
      <c r="A588" s="1">
        <v>44356</v>
      </c>
      <c r="B588" s="2" t="s">
        <v>316</v>
      </c>
      <c r="C588" s="2" t="s">
        <v>9</v>
      </c>
      <c r="D588" s="2" t="s">
        <v>28</v>
      </c>
      <c r="E588" s="2" t="s">
        <v>29</v>
      </c>
      <c r="F588" s="2">
        <v>7.99</v>
      </c>
      <c r="G588" s="2">
        <v>1</v>
      </c>
      <c r="H588" s="2">
        <v>0.6</v>
      </c>
      <c r="I588" t="str">
        <f t="shared" si="18"/>
        <v>Jun</v>
      </c>
      <c r="J588">
        <f t="shared" si="19"/>
        <v>2021</v>
      </c>
    </row>
    <row r="589" spans="1:10" ht="14.25" customHeight="1" x14ac:dyDescent="0.3">
      <c r="A589" s="1">
        <v>44356</v>
      </c>
      <c r="B589" s="2" t="s">
        <v>316</v>
      </c>
      <c r="C589" s="2" t="s">
        <v>9</v>
      </c>
      <c r="D589" s="2" t="s">
        <v>28</v>
      </c>
      <c r="E589" s="2" t="s">
        <v>34</v>
      </c>
      <c r="F589" s="2">
        <v>63.98</v>
      </c>
      <c r="G589" s="2">
        <v>2</v>
      </c>
      <c r="H589" s="2">
        <v>10.4</v>
      </c>
      <c r="I589" t="str">
        <f t="shared" si="18"/>
        <v>Jun</v>
      </c>
      <c r="J589">
        <f t="shared" si="19"/>
        <v>2021</v>
      </c>
    </row>
    <row r="590" spans="1:10" ht="14.25" customHeight="1" x14ac:dyDescent="0.3">
      <c r="A590" s="1">
        <v>44356</v>
      </c>
      <c r="B590" s="2" t="s">
        <v>316</v>
      </c>
      <c r="C590" s="2" t="s">
        <v>9</v>
      </c>
      <c r="D590" s="2" t="s">
        <v>10</v>
      </c>
      <c r="E590" s="2" t="s">
        <v>19</v>
      </c>
      <c r="F590" s="2">
        <v>70.37</v>
      </c>
      <c r="G590" s="2">
        <v>2</v>
      </c>
      <c r="H590" s="2">
        <v>6.16</v>
      </c>
      <c r="I590" t="str">
        <f t="shared" si="18"/>
        <v>Jun</v>
      </c>
      <c r="J590">
        <f t="shared" si="19"/>
        <v>2021</v>
      </c>
    </row>
    <row r="591" spans="1:10" ht="14.25" customHeight="1" x14ac:dyDescent="0.3">
      <c r="A591" s="1">
        <v>44356</v>
      </c>
      <c r="B591" s="2" t="s">
        <v>317</v>
      </c>
      <c r="C591" s="2" t="s">
        <v>21</v>
      </c>
      <c r="D591" s="2" t="s">
        <v>10</v>
      </c>
      <c r="E591" s="2" t="s">
        <v>95</v>
      </c>
      <c r="F591" s="2">
        <v>7.36</v>
      </c>
      <c r="G591" s="2">
        <v>2</v>
      </c>
      <c r="H591" s="2">
        <v>0.15</v>
      </c>
      <c r="I591" t="str">
        <f t="shared" si="18"/>
        <v>Jun</v>
      </c>
      <c r="J591">
        <f t="shared" si="19"/>
        <v>2021</v>
      </c>
    </row>
    <row r="592" spans="1:10" ht="14.25" customHeight="1" x14ac:dyDescent="0.3">
      <c r="A592" s="1">
        <v>44356</v>
      </c>
      <c r="B592" s="2" t="s">
        <v>317</v>
      </c>
      <c r="C592" s="2" t="s">
        <v>21</v>
      </c>
      <c r="D592" s="2" t="s">
        <v>10</v>
      </c>
      <c r="E592" s="2" t="s">
        <v>19</v>
      </c>
      <c r="F592" s="2">
        <v>23.1</v>
      </c>
      <c r="G592" s="2">
        <v>2</v>
      </c>
      <c r="H592" s="2">
        <v>10.63</v>
      </c>
      <c r="I592" t="str">
        <f t="shared" si="18"/>
        <v>Jun</v>
      </c>
      <c r="J592">
        <f t="shared" si="19"/>
        <v>2021</v>
      </c>
    </row>
    <row r="593" spans="1:10" ht="14.25" customHeight="1" x14ac:dyDescent="0.3">
      <c r="A593" s="1">
        <v>44356</v>
      </c>
      <c r="B593" s="2" t="s">
        <v>318</v>
      </c>
      <c r="C593" s="2" t="s">
        <v>36</v>
      </c>
      <c r="D593" s="2" t="s">
        <v>26</v>
      </c>
      <c r="E593" s="2" t="s">
        <v>73</v>
      </c>
      <c r="F593" s="2">
        <v>1441.3</v>
      </c>
      <c r="G593" s="2">
        <v>7</v>
      </c>
      <c r="H593" s="2">
        <v>245.02</v>
      </c>
      <c r="I593" t="str">
        <f t="shared" si="18"/>
        <v>Jun</v>
      </c>
      <c r="J593">
        <f t="shared" si="19"/>
        <v>2021</v>
      </c>
    </row>
    <row r="594" spans="1:10" ht="14.25" customHeight="1" x14ac:dyDescent="0.3">
      <c r="A594" s="1">
        <v>44356</v>
      </c>
      <c r="B594" s="2" t="s">
        <v>150</v>
      </c>
      <c r="C594" s="2" t="s">
        <v>66</v>
      </c>
      <c r="D594" s="2" t="s">
        <v>10</v>
      </c>
      <c r="E594" s="2" t="s">
        <v>19</v>
      </c>
      <c r="F594" s="2">
        <v>18.059999999999999</v>
      </c>
      <c r="G594" s="2">
        <v>7</v>
      </c>
      <c r="H594" s="2">
        <v>4.7</v>
      </c>
      <c r="I594" t="str">
        <f t="shared" si="18"/>
        <v>Jun</v>
      </c>
      <c r="J594">
        <f t="shared" si="19"/>
        <v>2021</v>
      </c>
    </row>
    <row r="595" spans="1:10" ht="14.25" customHeight="1" x14ac:dyDescent="0.3">
      <c r="A595" s="1">
        <v>44356</v>
      </c>
      <c r="B595" s="2" t="s">
        <v>150</v>
      </c>
      <c r="C595" s="2" t="s">
        <v>66</v>
      </c>
      <c r="D595" s="2" t="s">
        <v>10</v>
      </c>
      <c r="E595" s="2" t="s">
        <v>11</v>
      </c>
      <c r="F595" s="2">
        <v>79.14</v>
      </c>
      <c r="G595" s="2">
        <v>3</v>
      </c>
      <c r="H595" s="2">
        <v>36.4</v>
      </c>
      <c r="I595" t="str">
        <f t="shared" si="18"/>
        <v>Jun</v>
      </c>
      <c r="J595">
        <f t="shared" si="19"/>
        <v>2021</v>
      </c>
    </row>
    <row r="596" spans="1:10" ht="14.25" customHeight="1" x14ac:dyDescent="0.3">
      <c r="A596" s="1">
        <v>44356</v>
      </c>
      <c r="B596" s="2" t="s">
        <v>150</v>
      </c>
      <c r="C596" s="2" t="s">
        <v>66</v>
      </c>
      <c r="D596" s="2" t="s">
        <v>26</v>
      </c>
      <c r="E596" s="2" t="s">
        <v>32</v>
      </c>
      <c r="F596" s="2">
        <v>37.4</v>
      </c>
      <c r="G596" s="2">
        <v>2</v>
      </c>
      <c r="H596" s="2">
        <v>14.21</v>
      </c>
      <c r="I596" t="str">
        <f t="shared" si="18"/>
        <v>Jun</v>
      </c>
      <c r="J596">
        <f t="shared" si="19"/>
        <v>2021</v>
      </c>
    </row>
    <row r="597" spans="1:10" ht="14.25" customHeight="1" x14ac:dyDescent="0.3">
      <c r="A597" s="1">
        <v>44357</v>
      </c>
      <c r="B597" s="2" t="s">
        <v>319</v>
      </c>
      <c r="C597" s="2" t="s">
        <v>60</v>
      </c>
      <c r="D597" s="2" t="s">
        <v>10</v>
      </c>
      <c r="E597" s="2" t="s">
        <v>14</v>
      </c>
      <c r="F597" s="2">
        <v>491.55</v>
      </c>
      <c r="G597" s="2">
        <v>5</v>
      </c>
      <c r="H597" s="2">
        <v>240.86</v>
      </c>
      <c r="I597" t="str">
        <f t="shared" si="18"/>
        <v>Jun</v>
      </c>
      <c r="J597">
        <f t="shared" si="19"/>
        <v>2021</v>
      </c>
    </row>
    <row r="598" spans="1:10" ht="14.25" customHeight="1" x14ac:dyDescent="0.3">
      <c r="A598" s="1">
        <v>44360</v>
      </c>
      <c r="B598" s="2" t="s">
        <v>129</v>
      </c>
      <c r="C598" s="2" t="s">
        <v>21</v>
      </c>
      <c r="D598" s="2" t="s">
        <v>10</v>
      </c>
      <c r="E598" s="2" t="s">
        <v>19</v>
      </c>
      <c r="F598" s="2">
        <v>14.52</v>
      </c>
      <c r="G598" s="2">
        <v>3</v>
      </c>
      <c r="H598" s="2">
        <v>4.79</v>
      </c>
      <c r="I598" t="str">
        <f t="shared" si="18"/>
        <v>Jun</v>
      </c>
      <c r="J598">
        <f t="shared" si="19"/>
        <v>2021</v>
      </c>
    </row>
    <row r="599" spans="1:10" ht="14.25" customHeight="1" x14ac:dyDescent="0.3">
      <c r="A599" s="1">
        <v>44361</v>
      </c>
      <c r="B599" s="2" t="s">
        <v>320</v>
      </c>
      <c r="C599" s="2" t="s">
        <v>60</v>
      </c>
      <c r="D599" s="2" t="s">
        <v>26</v>
      </c>
      <c r="E599" s="2" t="s">
        <v>45</v>
      </c>
      <c r="F599" s="2">
        <v>212.94</v>
      </c>
      <c r="G599" s="2">
        <v>3</v>
      </c>
      <c r="H599" s="2">
        <v>57.49</v>
      </c>
      <c r="I599" t="str">
        <f t="shared" si="18"/>
        <v>Jun</v>
      </c>
      <c r="J599">
        <f t="shared" si="19"/>
        <v>2021</v>
      </c>
    </row>
    <row r="600" spans="1:10" ht="14.25" customHeight="1" x14ac:dyDescent="0.3">
      <c r="A600" s="1">
        <v>44362</v>
      </c>
      <c r="B600" s="2" t="s">
        <v>321</v>
      </c>
      <c r="C600" s="2" t="s">
        <v>9</v>
      </c>
      <c r="D600" s="2" t="s">
        <v>26</v>
      </c>
      <c r="E600" s="2" t="s">
        <v>73</v>
      </c>
      <c r="F600" s="2">
        <v>99.92</v>
      </c>
      <c r="G600" s="2">
        <v>2</v>
      </c>
      <c r="H600" s="2">
        <v>-18.559999999999999</v>
      </c>
      <c r="I600" t="str">
        <f t="shared" si="18"/>
        <v>Jun</v>
      </c>
      <c r="J600">
        <f t="shared" si="19"/>
        <v>2021</v>
      </c>
    </row>
    <row r="601" spans="1:10" ht="14.25" customHeight="1" x14ac:dyDescent="0.3">
      <c r="A601" s="1">
        <v>44362</v>
      </c>
      <c r="B601" s="2" t="s">
        <v>321</v>
      </c>
      <c r="C601" s="2" t="s">
        <v>9</v>
      </c>
      <c r="D601" s="2" t="s">
        <v>26</v>
      </c>
      <c r="E601" s="2" t="s">
        <v>27</v>
      </c>
      <c r="F601" s="2">
        <v>797.94</v>
      </c>
      <c r="G601" s="2">
        <v>4</v>
      </c>
      <c r="H601" s="2">
        <v>-57</v>
      </c>
      <c r="I601" t="str">
        <f t="shared" si="18"/>
        <v>Jun</v>
      </c>
      <c r="J601">
        <f t="shared" si="19"/>
        <v>2021</v>
      </c>
    </row>
    <row r="602" spans="1:10" ht="14.25" customHeight="1" x14ac:dyDescent="0.3">
      <c r="A602" s="1">
        <v>44362</v>
      </c>
      <c r="B602" s="2" t="s">
        <v>321</v>
      </c>
      <c r="C602" s="2" t="s">
        <v>9</v>
      </c>
      <c r="D602" s="2" t="s">
        <v>10</v>
      </c>
      <c r="E602" s="2" t="s">
        <v>16</v>
      </c>
      <c r="F602" s="2">
        <v>8.57</v>
      </c>
      <c r="G602" s="2">
        <v>3</v>
      </c>
      <c r="H602" s="2">
        <v>-14.57</v>
      </c>
      <c r="I602" t="str">
        <f t="shared" si="18"/>
        <v>Jun</v>
      </c>
      <c r="J602">
        <f t="shared" si="19"/>
        <v>2021</v>
      </c>
    </row>
    <row r="603" spans="1:10" ht="14.25" customHeight="1" x14ac:dyDescent="0.3">
      <c r="A603" s="1">
        <v>44362</v>
      </c>
      <c r="B603" s="2" t="s">
        <v>322</v>
      </c>
      <c r="C603" s="2" t="s">
        <v>9</v>
      </c>
      <c r="D603" s="2" t="s">
        <v>10</v>
      </c>
      <c r="E603" s="2" t="s">
        <v>11</v>
      </c>
      <c r="F603" s="2">
        <v>36.54</v>
      </c>
      <c r="G603" s="2">
        <v>2</v>
      </c>
      <c r="H603" s="2">
        <v>11.88</v>
      </c>
      <c r="I603" t="str">
        <f t="shared" si="18"/>
        <v>Jun</v>
      </c>
      <c r="J603">
        <f t="shared" si="19"/>
        <v>2021</v>
      </c>
    </row>
    <row r="604" spans="1:10" ht="14.25" customHeight="1" x14ac:dyDescent="0.3">
      <c r="A604" s="1">
        <v>44363</v>
      </c>
      <c r="B604" s="2" t="s">
        <v>323</v>
      </c>
      <c r="C604" s="2" t="s">
        <v>68</v>
      </c>
      <c r="D604" s="2" t="s">
        <v>26</v>
      </c>
      <c r="E604" s="2" t="s">
        <v>27</v>
      </c>
      <c r="F604" s="2">
        <v>647.84</v>
      </c>
      <c r="G604" s="2">
        <v>8</v>
      </c>
      <c r="H604" s="2">
        <v>32.39</v>
      </c>
      <c r="I604" t="str">
        <f t="shared" si="18"/>
        <v>Jun</v>
      </c>
      <c r="J604">
        <f t="shared" si="19"/>
        <v>2021</v>
      </c>
    </row>
    <row r="605" spans="1:10" ht="14.25" customHeight="1" x14ac:dyDescent="0.3">
      <c r="A605" s="1">
        <v>44363</v>
      </c>
      <c r="B605" s="2" t="s">
        <v>127</v>
      </c>
      <c r="C605" s="2" t="s">
        <v>75</v>
      </c>
      <c r="D605" s="2" t="s">
        <v>10</v>
      </c>
      <c r="E605" s="2" t="s">
        <v>41</v>
      </c>
      <c r="F605" s="2">
        <v>41.4</v>
      </c>
      <c r="G605" s="2">
        <v>5</v>
      </c>
      <c r="H605" s="2">
        <v>19.46</v>
      </c>
      <c r="I605" t="str">
        <f t="shared" si="18"/>
        <v>Jun</v>
      </c>
      <c r="J605">
        <f t="shared" si="19"/>
        <v>2021</v>
      </c>
    </row>
    <row r="606" spans="1:10" ht="14.25" customHeight="1" x14ac:dyDescent="0.3">
      <c r="A606" s="1">
        <v>44363</v>
      </c>
      <c r="B606" s="2" t="s">
        <v>127</v>
      </c>
      <c r="C606" s="2" t="s">
        <v>75</v>
      </c>
      <c r="D606" s="2" t="s">
        <v>10</v>
      </c>
      <c r="E606" s="2" t="s">
        <v>19</v>
      </c>
      <c r="F606" s="2">
        <v>35</v>
      </c>
      <c r="G606" s="2">
        <v>4</v>
      </c>
      <c r="H606" s="2">
        <v>10.5</v>
      </c>
      <c r="I606" t="str">
        <f t="shared" si="18"/>
        <v>Jun</v>
      </c>
      <c r="J606">
        <f t="shared" si="19"/>
        <v>2021</v>
      </c>
    </row>
    <row r="607" spans="1:10" ht="14.25" customHeight="1" x14ac:dyDescent="0.3">
      <c r="A607" s="1">
        <v>44363</v>
      </c>
      <c r="B607" s="2" t="s">
        <v>127</v>
      </c>
      <c r="C607" s="2" t="s">
        <v>75</v>
      </c>
      <c r="D607" s="2" t="s">
        <v>10</v>
      </c>
      <c r="E607" s="2" t="s">
        <v>16</v>
      </c>
      <c r="F607" s="2">
        <v>39.549999999999997</v>
      </c>
      <c r="G607" s="2">
        <v>3</v>
      </c>
      <c r="H607" s="2">
        <v>14.34</v>
      </c>
      <c r="I607" t="str">
        <f t="shared" si="18"/>
        <v>Jun</v>
      </c>
      <c r="J607">
        <f t="shared" si="19"/>
        <v>2021</v>
      </c>
    </row>
    <row r="608" spans="1:10" ht="14.25" customHeight="1" x14ac:dyDescent="0.3">
      <c r="A608" s="1">
        <v>44364</v>
      </c>
      <c r="B608" s="2" t="s">
        <v>324</v>
      </c>
      <c r="C608" s="2" t="s">
        <v>38</v>
      </c>
      <c r="D608" s="2" t="s">
        <v>28</v>
      </c>
      <c r="E608" s="2" t="s">
        <v>136</v>
      </c>
      <c r="F608" s="2">
        <v>65.97</v>
      </c>
      <c r="G608" s="2">
        <v>3</v>
      </c>
      <c r="H608" s="2">
        <v>31.01</v>
      </c>
      <c r="I608" t="str">
        <f t="shared" si="18"/>
        <v>Jun</v>
      </c>
      <c r="J608">
        <f t="shared" si="19"/>
        <v>2021</v>
      </c>
    </row>
    <row r="609" spans="1:10" ht="14.25" customHeight="1" x14ac:dyDescent="0.3">
      <c r="A609" s="1">
        <v>44364</v>
      </c>
      <c r="B609" s="2" t="s">
        <v>325</v>
      </c>
      <c r="C609" s="2" t="s">
        <v>82</v>
      </c>
      <c r="D609" s="2" t="s">
        <v>26</v>
      </c>
      <c r="E609" s="2" t="s">
        <v>32</v>
      </c>
      <c r="F609" s="2">
        <v>6.24</v>
      </c>
      <c r="G609" s="2">
        <v>3</v>
      </c>
      <c r="H609" s="2">
        <v>2.62</v>
      </c>
      <c r="I609" t="str">
        <f t="shared" si="18"/>
        <v>Jun</v>
      </c>
      <c r="J609">
        <f t="shared" si="19"/>
        <v>2021</v>
      </c>
    </row>
    <row r="610" spans="1:10" ht="14.25" customHeight="1" x14ac:dyDescent="0.3">
      <c r="A610" s="1">
        <v>44364</v>
      </c>
      <c r="B610" s="2" t="s">
        <v>325</v>
      </c>
      <c r="C610" s="2" t="s">
        <v>82</v>
      </c>
      <c r="D610" s="2" t="s">
        <v>10</v>
      </c>
      <c r="E610" s="2" t="s">
        <v>30</v>
      </c>
      <c r="F610" s="2">
        <v>17.899999999999999</v>
      </c>
      <c r="G610" s="2">
        <v>5</v>
      </c>
      <c r="H610" s="2">
        <v>8.9499999999999993</v>
      </c>
      <c r="I610" t="str">
        <f t="shared" si="18"/>
        <v>Jun</v>
      </c>
      <c r="J610">
        <f t="shared" si="19"/>
        <v>2021</v>
      </c>
    </row>
    <row r="611" spans="1:10" ht="14.25" customHeight="1" x14ac:dyDescent="0.3">
      <c r="A611" s="1">
        <v>44364</v>
      </c>
      <c r="B611" s="2" t="s">
        <v>325</v>
      </c>
      <c r="C611" s="2" t="s">
        <v>82</v>
      </c>
      <c r="D611" s="2" t="s">
        <v>10</v>
      </c>
      <c r="E611" s="2" t="s">
        <v>16</v>
      </c>
      <c r="F611" s="2">
        <v>3266.38</v>
      </c>
      <c r="G611" s="2">
        <v>3</v>
      </c>
      <c r="H611" s="2">
        <v>1061.57</v>
      </c>
      <c r="I611" t="str">
        <f t="shared" si="18"/>
        <v>Jun</v>
      </c>
      <c r="J611">
        <f t="shared" si="19"/>
        <v>2021</v>
      </c>
    </row>
    <row r="612" spans="1:10" ht="14.25" customHeight="1" x14ac:dyDescent="0.3">
      <c r="A612" s="1">
        <v>44364</v>
      </c>
      <c r="B612" s="2" t="s">
        <v>326</v>
      </c>
      <c r="C612" s="2" t="s">
        <v>13</v>
      </c>
      <c r="D612" s="2" t="s">
        <v>10</v>
      </c>
      <c r="E612" s="2" t="s">
        <v>11</v>
      </c>
      <c r="F612" s="2">
        <v>62.02</v>
      </c>
      <c r="G612" s="2">
        <v>2</v>
      </c>
      <c r="H612" s="2">
        <v>22.48</v>
      </c>
      <c r="I612" t="str">
        <f t="shared" si="18"/>
        <v>Jun</v>
      </c>
      <c r="J612">
        <f t="shared" si="19"/>
        <v>2021</v>
      </c>
    </row>
    <row r="613" spans="1:10" ht="14.25" customHeight="1" x14ac:dyDescent="0.3">
      <c r="A613" s="1">
        <v>44365</v>
      </c>
      <c r="B613" s="2" t="s">
        <v>327</v>
      </c>
      <c r="C613" s="2" t="s">
        <v>21</v>
      </c>
      <c r="D613" s="2" t="s">
        <v>28</v>
      </c>
      <c r="E613" s="2" t="s">
        <v>29</v>
      </c>
      <c r="F613" s="2">
        <v>139.80000000000001</v>
      </c>
      <c r="G613" s="2">
        <v>5</v>
      </c>
      <c r="H613" s="2">
        <v>12.23</v>
      </c>
      <c r="I613" t="str">
        <f t="shared" si="18"/>
        <v>Jun</v>
      </c>
      <c r="J613">
        <f t="shared" si="19"/>
        <v>2021</v>
      </c>
    </row>
    <row r="614" spans="1:10" ht="14.25" customHeight="1" x14ac:dyDescent="0.3">
      <c r="A614" s="1">
        <v>44367</v>
      </c>
      <c r="B614" s="2" t="s">
        <v>118</v>
      </c>
      <c r="C614" s="2" t="s">
        <v>9</v>
      </c>
      <c r="D614" s="2" t="s">
        <v>28</v>
      </c>
      <c r="E614" s="2" t="s">
        <v>29</v>
      </c>
      <c r="F614" s="2">
        <v>201.58</v>
      </c>
      <c r="G614" s="2">
        <v>2</v>
      </c>
      <c r="H614" s="2">
        <v>20.16</v>
      </c>
      <c r="I614" t="str">
        <f t="shared" si="18"/>
        <v>Jun</v>
      </c>
      <c r="J614">
        <f t="shared" si="19"/>
        <v>2021</v>
      </c>
    </row>
    <row r="615" spans="1:10" ht="14.25" customHeight="1" x14ac:dyDescent="0.3">
      <c r="A615" s="1">
        <v>44367</v>
      </c>
      <c r="B615" s="2" t="s">
        <v>118</v>
      </c>
      <c r="C615" s="2" t="s">
        <v>9</v>
      </c>
      <c r="D615" s="2" t="s">
        <v>10</v>
      </c>
      <c r="E615" s="2" t="s">
        <v>16</v>
      </c>
      <c r="F615" s="2">
        <v>3.39</v>
      </c>
      <c r="G615" s="2">
        <v>4</v>
      </c>
      <c r="H615" s="2">
        <v>-5.09</v>
      </c>
      <c r="I615" t="str">
        <f t="shared" si="18"/>
        <v>Jun</v>
      </c>
      <c r="J615">
        <f t="shared" si="19"/>
        <v>2021</v>
      </c>
    </row>
    <row r="616" spans="1:10" ht="14.25" customHeight="1" x14ac:dyDescent="0.3">
      <c r="A616" s="1">
        <v>44367</v>
      </c>
      <c r="B616" s="2" t="s">
        <v>118</v>
      </c>
      <c r="C616" s="2" t="s">
        <v>9</v>
      </c>
      <c r="D616" s="2" t="s">
        <v>26</v>
      </c>
      <c r="E616" s="2" t="s">
        <v>45</v>
      </c>
      <c r="F616" s="2">
        <v>193.07</v>
      </c>
      <c r="G616" s="2">
        <v>4</v>
      </c>
      <c r="H616" s="2">
        <v>-19.87</v>
      </c>
      <c r="I616" t="str">
        <f t="shared" si="18"/>
        <v>Jun</v>
      </c>
      <c r="J616">
        <f t="shared" si="19"/>
        <v>2021</v>
      </c>
    </row>
    <row r="617" spans="1:10" ht="14.25" customHeight="1" x14ac:dyDescent="0.3">
      <c r="A617" s="1">
        <v>44367</v>
      </c>
      <c r="B617" s="2" t="s">
        <v>118</v>
      </c>
      <c r="C617" s="2" t="s">
        <v>9</v>
      </c>
      <c r="D617" s="2" t="s">
        <v>10</v>
      </c>
      <c r="E617" s="2" t="s">
        <v>11</v>
      </c>
      <c r="F617" s="2">
        <v>15.55</v>
      </c>
      <c r="G617" s="2">
        <v>3</v>
      </c>
      <c r="H617" s="2">
        <v>5.44</v>
      </c>
      <c r="I617" t="str">
        <f t="shared" si="18"/>
        <v>Jun</v>
      </c>
      <c r="J617">
        <f t="shared" si="19"/>
        <v>2021</v>
      </c>
    </row>
    <row r="618" spans="1:10" ht="14.25" customHeight="1" x14ac:dyDescent="0.3">
      <c r="A618" s="1">
        <v>44367</v>
      </c>
      <c r="B618" s="2" t="s">
        <v>118</v>
      </c>
      <c r="C618" s="2" t="s">
        <v>9</v>
      </c>
      <c r="D618" s="2" t="s">
        <v>10</v>
      </c>
      <c r="E618" s="2" t="s">
        <v>11</v>
      </c>
      <c r="F618" s="2">
        <v>11.65</v>
      </c>
      <c r="G618" s="2">
        <v>2</v>
      </c>
      <c r="H618" s="2">
        <v>4.08</v>
      </c>
      <c r="I618" t="str">
        <f t="shared" si="18"/>
        <v>Jun</v>
      </c>
      <c r="J618">
        <f t="shared" si="19"/>
        <v>2021</v>
      </c>
    </row>
    <row r="619" spans="1:10" ht="14.25" customHeight="1" x14ac:dyDescent="0.3">
      <c r="A619" s="1">
        <v>44367</v>
      </c>
      <c r="B619" s="2" t="s">
        <v>118</v>
      </c>
      <c r="C619" s="2" t="s">
        <v>9</v>
      </c>
      <c r="D619" s="2" t="s">
        <v>28</v>
      </c>
      <c r="E619" s="2" t="s">
        <v>136</v>
      </c>
      <c r="F619" s="2">
        <v>418.8</v>
      </c>
      <c r="G619" s="2">
        <v>2</v>
      </c>
      <c r="H619" s="2">
        <v>-97.72</v>
      </c>
      <c r="I619" t="str">
        <f t="shared" si="18"/>
        <v>Jun</v>
      </c>
      <c r="J619">
        <f t="shared" si="19"/>
        <v>2021</v>
      </c>
    </row>
    <row r="620" spans="1:10" ht="14.25" customHeight="1" x14ac:dyDescent="0.3">
      <c r="A620" s="1">
        <v>44367</v>
      </c>
      <c r="B620" s="2" t="s">
        <v>118</v>
      </c>
      <c r="C620" s="2" t="s">
        <v>9</v>
      </c>
      <c r="D620" s="2" t="s">
        <v>10</v>
      </c>
      <c r="E620" s="2" t="s">
        <v>15</v>
      </c>
      <c r="F620" s="2">
        <v>509.49</v>
      </c>
      <c r="G620" s="2">
        <v>7</v>
      </c>
      <c r="H620" s="2">
        <v>-127.37</v>
      </c>
      <c r="I620" t="str">
        <f t="shared" si="18"/>
        <v>Jun</v>
      </c>
      <c r="J620">
        <f t="shared" si="19"/>
        <v>2021</v>
      </c>
    </row>
    <row r="621" spans="1:10" ht="14.25" customHeight="1" x14ac:dyDescent="0.3">
      <c r="A621" s="1">
        <v>44367</v>
      </c>
      <c r="B621" s="2" t="s">
        <v>328</v>
      </c>
      <c r="C621" s="2" t="s">
        <v>329</v>
      </c>
      <c r="D621" s="2" t="s">
        <v>10</v>
      </c>
      <c r="E621" s="2" t="s">
        <v>53</v>
      </c>
      <c r="F621" s="2">
        <v>471.9</v>
      </c>
      <c r="G621" s="2">
        <v>6</v>
      </c>
      <c r="H621" s="2">
        <v>155.72999999999999</v>
      </c>
      <c r="I621" t="str">
        <f t="shared" si="18"/>
        <v>Jun</v>
      </c>
      <c r="J621">
        <f t="shared" si="19"/>
        <v>2021</v>
      </c>
    </row>
    <row r="622" spans="1:10" ht="14.25" customHeight="1" x14ac:dyDescent="0.3">
      <c r="A622" s="1">
        <v>44367</v>
      </c>
      <c r="B622" s="2" t="s">
        <v>328</v>
      </c>
      <c r="C622" s="2" t="s">
        <v>329</v>
      </c>
      <c r="D622" s="2" t="s">
        <v>10</v>
      </c>
      <c r="E622" s="2" t="s">
        <v>19</v>
      </c>
      <c r="F622" s="2">
        <v>3.52</v>
      </c>
      <c r="G622" s="2">
        <v>2</v>
      </c>
      <c r="H622" s="2">
        <v>1.69</v>
      </c>
      <c r="I622" t="str">
        <f t="shared" si="18"/>
        <v>Jun</v>
      </c>
      <c r="J622">
        <f t="shared" si="19"/>
        <v>2021</v>
      </c>
    </row>
    <row r="623" spans="1:10" ht="14.25" customHeight="1" x14ac:dyDescent="0.3">
      <c r="A623" s="1">
        <v>44368</v>
      </c>
      <c r="B623" s="2" t="s">
        <v>267</v>
      </c>
      <c r="C623" s="2" t="s">
        <v>36</v>
      </c>
      <c r="D623" s="2" t="s">
        <v>26</v>
      </c>
      <c r="E623" s="2" t="s">
        <v>32</v>
      </c>
      <c r="F623" s="2">
        <v>104.01</v>
      </c>
      <c r="G623" s="2">
        <v>1</v>
      </c>
      <c r="H623" s="2">
        <v>14.56</v>
      </c>
      <c r="I623" t="str">
        <f t="shared" si="18"/>
        <v>Jun</v>
      </c>
      <c r="J623">
        <f t="shared" si="19"/>
        <v>2021</v>
      </c>
    </row>
    <row r="624" spans="1:10" ht="14.25" customHeight="1" x14ac:dyDescent="0.3">
      <c r="A624" s="1">
        <v>44368</v>
      </c>
      <c r="B624" s="2" t="s">
        <v>267</v>
      </c>
      <c r="C624" s="2" t="s">
        <v>36</v>
      </c>
      <c r="D624" s="2" t="s">
        <v>28</v>
      </c>
      <c r="E624" s="2" t="s">
        <v>29</v>
      </c>
      <c r="F624" s="2">
        <v>284.82</v>
      </c>
      <c r="G624" s="2">
        <v>1</v>
      </c>
      <c r="H624" s="2">
        <v>74.05</v>
      </c>
      <c r="I624" t="str">
        <f t="shared" si="18"/>
        <v>Jun</v>
      </c>
      <c r="J624">
        <f t="shared" si="19"/>
        <v>2021</v>
      </c>
    </row>
    <row r="625" spans="1:10" ht="14.25" customHeight="1" x14ac:dyDescent="0.3">
      <c r="A625" s="1">
        <v>44368</v>
      </c>
      <c r="B625" s="2" t="s">
        <v>267</v>
      </c>
      <c r="C625" s="2" t="s">
        <v>36</v>
      </c>
      <c r="D625" s="2" t="s">
        <v>10</v>
      </c>
      <c r="E625" s="2" t="s">
        <v>15</v>
      </c>
      <c r="F625" s="2">
        <v>36.840000000000003</v>
      </c>
      <c r="G625" s="2">
        <v>3</v>
      </c>
      <c r="H625" s="2">
        <v>10.32</v>
      </c>
      <c r="I625" t="str">
        <f t="shared" si="18"/>
        <v>Jun</v>
      </c>
      <c r="J625">
        <f t="shared" si="19"/>
        <v>2021</v>
      </c>
    </row>
    <row r="626" spans="1:10" ht="14.25" customHeight="1" x14ac:dyDescent="0.3">
      <c r="A626" s="1">
        <v>44368</v>
      </c>
      <c r="B626" s="2" t="s">
        <v>107</v>
      </c>
      <c r="C626" s="2" t="s">
        <v>87</v>
      </c>
      <c r="D626" s="2" t="s">
        <v>28</v>
      </c>
      <c r="E626" s="2" t="s">
        <v>29</v>
      </c>
      <c r="F626" s="2">
        <v>1322.93</v>
      </c>
      <c r="G626" s="2">
        <v>7</v>
      </c>
      <c r="H626" s="2">
        <v>357.19</v>
      </c>
      <c r="I626" t="str">
        <f t="shared" si="18"/>
        <v>Jun</v>
      </c>
      <c r="J626">
        <f t="shared" si="19"/>
        <v>2021</v>
      </c>
    </row>
    <row r="627" spans="1:10" ht="14.25" customHeight="1" x14ac:dyDescent="0.3">
      <c r="A627" s="1">
        <v>44368</v>
      </c>
      <c r="B627" s="2" t="s">
        <v>107</v>
      </c>
      <c r="C627" s="2" t="s">
        <v>87</v>
      </c>
      <c r="D627" s="2" t="s">
        <v>10</v>
      </c>
      <c r="E627" s="2" t="s">
        <v>19</v>
      </c>
      <c r="F627" s="2">
        <v>3.76</v>
      </c>
      <c r="G627" s="2">
        <v>2</v>
      </c>
      <c r="H627" s="2">
        <v>1.0900000000000001</v>
      </c>
      <c r="I627" t="str">
        <f t="shared" si="18"/>
        <v>Jun</v>
      </c>
      <c r="J627">
        <f t="shared" si="19"/>
        <v>2021</v>
      </c>
    </row>
    <row r="628" spans="1:10" ht="14.25" customHeight="1" x14ac:dyDescent="0.3">
      <c r="A628" s="1">
        <v>44368</v>
      </c>
      <c r="B628" s="2" t="s">
        <v>261</v>
      </c>
      <c r="C628" s="2" t="s">
        <v>248</v>
      </c>
      <c r="D628" s="2" t="s">
        <v>10</v>
      </c>
      <c r="E628" s="2" t="s">
        <v>19</v>
      </c>
      <c r="F628" s="2">
        <v>21.4</v>
      </c>
      <c r="G628" s="2">
        <v>5</v>
      </c>
      <c r="H628" s="2">
        <v>6.21</v>
      </c>
      <c r="I628" t="str">
        <f t="shared" si="18"/>
        <v>Jun</v>
      </c>
      <c r="J628">
        <f t="shared" si="19"/>
        <v>2021</v>
      </c>
    </row>
    <row r="629" spans="1:10" ht="14.25" customHeight="1" x14ac:dyDescent="0.3">
      <c r="A629" s="1">
        <v>44368</v>
      </c>
      <c r="B629" s="2" t="s">
        <v>212</v>
      </c>
      <c r="C629" s="2" t="s">
        <v>126</v>
      </c>
      <c r="D629" s="2" t="s">
        <v>10</v>
      </c>
      <c r="E629" s="2" t="s">
        <v>16</v>
      </c>
      <c r="F629" s="2">
        <v>11.09</v>
      </c>
      <c r="G629" s="2">
        <v>7</v>
      </c>
      <c r="H629" s="2">
        <v>-8.1300000000000008</v>
      </c>
      <c r="I629" t="str">
        <f t="shared" si="18"/>
        <v>Jun</v>
      </c>
      <c r="J629">
        <f t="shared" si="19"/>
        <v>2021</v>
      </c>
    </row>
    <row r="630" spans="1:10" ht="14.25" customHeight="1" x14ac:dyDescent="0.3">
      <c r="A630" s="1">
        <v>44368</v>
      </c>
      <c r="B630" s="2" t="s">
        <v>212</v>
      </c>
      <c r="C630" s="2" t="s">
        <v>126</v>
      </c>
      <c r="D630" s="2" t="s">
        <v>10</v>
      </c>
      <c r="E630" s="2" t="s">
        <v>16</v>
      </c>
      <c r="F630" s="2">
        <v>25.16</v>
      </c>
      <c r="G630" s="2">
        <v>2</v>
      </c>
      <c r="H630" s="2">
        <v>-16.78</v>
      </c>
      <c r="I630" t="str">
        <f t="shared" si="18"/>
        <v>Jun</v>
      </c>
      <c r="J630">
        <f t="shared" si="19"/>
        <v>2021</v>
      </c>
    </row>
    <row r="631" spans="1:10" ht="14.25" customHeight="1" x14ac:dyDescent="0.3">
      <c r="A631" s="1">
        <v>44368</v>
      </c>
      <c r="B631" s="2" t="s">
        <v>330</v>
      </c>
      <c r="C631" s="2" t="s">
        <v>18</v>
      </c>
      <c r="D631" s="2" t="s">
        <v>10</v>
      </c>
      <c r="E631" s="2" t="s">
        <v>41</v>
      </c>
      <c r="F631" s="2">
        <v>24.9</v>
      </c>
      <c r="G631" s="2">
        <v>4</v>
      </c>
      <c r="H631" s="2">
        <v>8.4</v>
      </c>
      <c r="I631" t="str">
        <f t="shared" si="18"/>
        <v>Jun</v>
      </c>
      <c r="J631">
        <f t="shared" si="19"/>
        <v>2021</v>
      </c>
    </row>
    <row r="632" spans="1:10" ht="14.25" customHeight="1" x14ac:dyDescent="0.3">
      <c r="A632" s="1">
        <v>44368</v>
      </c>
      <c r="B632" s="2" t="s">
        <v>330</v>
      </c>
      <c r="C632" s="2" t="s">
        <v>18</v>
      </c>
      <c r="D632" s="2" t="s">
        <v>26</v>
      </c>
      <c r="E632" s="2" t="s">
        <v>32</v>
      </c>
      <c r="F632" s="2">
        <v>3.98</v>
      </c>
      <c r="G632" s="2">
        <v>1</v>
      </c>
      <c r="H632" s="2">
        <v>0.65</v>
      </c>
      <c r="I632" t="str">
        <f t="shared" si="18"/>
        <v>Jun</v>
      </c>
      <c r="J632">
        <f t="shared" si="19"/>
        <v>2021</v>
      </c>
    </row>
    <row r="633" spans="1:10" ht="14.25" customHeight="1" x14ac:dyDescent="0.3">
      <c r="A633" s="1">
        <v>44368</v>
      </c>
      <c r="B633" s="2" t="s">
        <v>330</v>
      </c>
      <c r="C633" s="2" t="s">
        <v>18</v>
      </c>
      <c r="D633" s="2" t="s">
        <v>28</v>
      </c>
      <c r="E633" s="2" t="s">
        <v>34</v>
      </c>
      <c r="F633" s="2">
        <v>95.97</v>
      </c>
      <c r="G633" s="2">
        <v>4</v>
      </c>
      <c r="H633" s="2">
        <v>28.79</v>
      </c>
      <c r="I633" t="str">
        <f t="shared" si="18"/>
        <v>Jun</v>
      </c>
      <c r="J633">
        <f t="shared" si="19"/>
        <v>2021</v>
      </c>
    </row>
    <row r="634" spans="1:10" ht="14.25" customHeight="1" x14ac:dyDescent="0.3">
      <c r="A634" s="1">
        <v>44368</v>
      </c>
      <c r="B634" s="2" t="s">
        <v>330</v>
      </c>
      <c r="C634" s="2" t="s">
        <v>18</v>
      </c>
      <c r="D634" s="2" t="s">
        <v>28</v>
      </c>
      <c r="E634" s="2" t="s">
        <v>136</v>
      </c>
      <c r="F634" s="2">
        <v>206.99</v>
      </c>
      <c r="G634" s="2">
        <v>3</v>
      </c>
      <c r="H634" s="2">
        <v>-172.49</v>
      </c>
      <c r="I634" t="str">
        <f t="shared" si="18"/>
        <v>Jun</v>
      </c>
      <c r="J634">
        <f t="shared" si="19"/>
        <v>2021</v>
      </c>
    </row>
    <row r="635" spans="1:10" ht="14.25" customHeight="1" x14ac:dyDescent="0.3">
      <c r="A635" s="1">
        <v>44368</v>
      </c>
      <c r="B635" s="2" t="s">
        <v>330</v>
      </c>
      <c r="C635" s="2" t="s">
        <v>18</v>
      </c>
      <c r="D635" s="2" t="s">
        <v>10</v>
      </c>
      <c r="E635" s="2" t="s">
        <v>53</v>
      </c>
      <c r="F635" s="2">
        <v>44.42</v>
      </c>
      <c r="G635" s="2">
        <v>2</v>
      </c>
      <c r="H635" s="2">
        <v>3.89</v>
      </c>
      <c r="I635" t="str">
        <f t="shared" si="18"/>
        <v>Jun</v>
      </c>
      <c r="J635">
        <f t="shared" si="19"/>
        <v>2021</v>
      </c>
    </row>
    <row r="636" spans="1:10" ht="14.25" customHeight="1" x14ac:dyDescent="0.3">
      <c r="A636" s="1">
        <v>44368</v>
      </c>
      <c r="B636" s="2" t="s">
        <v>330</v>
      </c>
      <c r="C636" s="2" t="s">
        <v>18</v>
      </c>
      <c r="D636" s="2" t="s">
        <v>10</v>
      </c>
      <c r="E636" s="2" t="s">
        <v>16</v>
      </c>
      <c r="F636" s="2">
        <v>9.01</v>
      </c>
      <c r="G636" s="2">
        <v>2</v>
      </c>
      <c r="H636" s="2">
        <v>-7.2</v>
      </c>
      <c r="I636" t="str">
        <f t="shared" si="18"/>
        <v>Jun</v>
      </c>
      <c r="J636">
        <f t="shared" si="19"/>
        <v>2021</v>
      </c>
    </row>
    <row r="637" spans="1:10" ht="14.25" customHeight="1" x14ac:dyDescent="0.3">
      <c r="A637" s="1">
        <v>44368</v>
      </c>
      <c r="B637" s="2" t="s">
        <v>331</v>
      </c>
      <c r="C637" s="2" t="s">
        <v>75</v>
      </c>
      <c r="D637" s="2" t="s">
        <v>10</v>
      </c>
      <c r="E637" s="2" t="s">
        <v>11</v>
      </c>
      <c r="F637" s="2">
        <v>19.649999999999999</v>
      </c>
      <c r="G637" s="2">
        <v>3</v>
      </c>
      <c r="H637" s="2">
        <v>9.0399999999999991</v>
      </c>
      <c r="I637" t="str">
        <f t="shared" si="18"/>
        <v>Jun</v>
      </c>
      <c r="J637">
        <f t="shared" si="19"/>
        <v>2021</v>
      </c>
    </row>
    <row r="638" spans="1:10" ht="14.25" customHeight="1" x14ac:dyDescent="0.3">
      <c r="A638" s="1">
        <v>44368</v>
      </c>
      <c r="B638" s="2" t="s">
        <v>331</v>
      </c>
      <c r="C638" s="2" t="s">
        <v>75</v>
      </c>
      <c r="D638" s="2" t="s">
        <v>28</v>
      </c>
      <c r="E638" s="2" t="s">
        <v>29</v>
      </c>
      <c r="F638" s="2">
        <v>617.97</v>
      </c>
      <c r="G638" s="2">
        <v>3</v>
      </c>
      <c r="H638" s="2">
        <v>160.66999999999999</v>
      </c>
      <c r="I638" t="str">
        <f t="shared" si="18"/>
        <v>Jun</v>
      </c>
      <c r="J638">
        <f t="shared" si="19"/>
        <v>2021</v>
      </c>
    </row>
    <row r="639" spans="1:10" ht="14.25" customHeight="1" x14ac:dyDescent="0.3">
      <c r="A639" s="1">
        <v>44368</v>
      </c>
      <c r="B639" s="2" t="s">
        <v>331</v>
      </c>
      <c r="C639" s="2" t="s">
        <v>75</v>
      </c>
      <c r="D639" s="2" t="s">
        <v>10</v>
      </c>
      <c r="E639" s="2" t="s">
        <v>53</v>
      </c>
      <c r="F639" s="2">
        <v>59.7</v>
      </c>
      <c r="G639" s="2">
        <v>3</v>
      </c>
      <c r="H639" s="2">
        <v>26.87</v>
      </c>
      <c r="I639" t="str">
        <f t="shared" si="18"/>
        <v>Jun</v>
      </c>
      <c r="J639">
        <f t="shared" si="19"/>
        <v>2021</v>
      </c>
    </row>
    <row r="640" spans="1:10" ht="14.25" customHeight="1" x14ac:dyDescent="0.3">
      <c r="A640" s="1">
        <v>44368</v>
      </c>
      <c r="B640" s="2" t="s">
        <v>296</v>
      </c>
      <c r="C640" s="2" t="s">
        <v>75</v>
      </c>
      <c r="D640" s="2" t="s">
        <v>28</v>
      </c>
      <c r="E640" s="2" t="s">
        <v>29</v>
      </c>
      <c r="F640" s="2">
        <v>1214.8499999999999</v>
      </c>
      <c r="G640" s="2">
        <v>3</v>
      </c>
      <c r="H640" s="2">
        <v>352.31</v>
      </c>
      <c r="I640" t="str">
        <f t="shared" si="18"/>
        <v>Jun</v>
      </c>
      <c r="J640">
        <f t="shared" si="19"/>
        <v>2021</v>
      </c>
    </row>
    <row r="641" spans="1:10" ht="14.25" customHeight="1" x14ac:dyDescent="0.3">
      <c r="A641" s="1">
        <v>44369</v>
      </c>
      <c r="B641" s="2" t="s">
        <v>332</v>
      </c>
      <c r="C641" s="2" t="s">
        <v>126</v>
      </c>
      <c r="D641" s="2" t="s">
        <v>28</v>
      </c>
      <c r="E641" s="2" t="s">
        <v>34</v>
      </c>
      <c r="F641" s="2">
        <v>196.75</v>
      </c>
      <c r="G641" s="2">
        <v>6</v>
      </c>
      <c r="H641" s="2">
        <v>56.57</v>
      </c>
      <c r="I641" t="str">
        <f t="shared" si="18"/>
        <v>Jun</v>
      </c>
      <c r="J641">
        <f t="shared" si="19"/>
        <v>2021</v>
      </c>
    </row>
    <row r="642" spans="1:10" ht="14.25" customHeight="1" x14ac:dyDescent="0.3">
      <c r="A642" s="1">
        <v>44369</v>
      </c>
      <c r="B642" s="2" t="s">
        <v>333</v>
      </c>
      <c r="C642" s="2" t="s">
        <v>140</v>
      </c>
      <c r="D642" s="2" t="s">
        <v>10</v>
      </c>
      <c r="E642" s="2" t="s">
        <v>15</v>
      </c>
      <c r="F642" s="2">
        <v>501.81</v>
      </c>
      <c r="G642" s="2">
        <v>3</v>
      </c>
      <c r="H642" s="2">
        <v>0</v>
      </c>
      <c r="I642" t="str">
        <f t="shared" si="18"/>
        <v>Jun</v>
      </c>
      <c r="J642">
        <f t="shared" si="19"/>
        <v>2021</v>
      </c>
    </row>
    <row r="643" spans="1:10" ht="14.25" customHeight="1" x14ac:dyDescent="0.3">
      <c r="A643" s="1">
        <v>44369</v>
      </c>
      <c r="B643" s="2" t="s">
        <v>333</v>
      </c>
      <c r="C643" s="2" t="s">
        <v>140</v>
      </c>
      <c r="D643" s="2" t="s">
        <v>10</v>
      </c>
      <c r="E643" s="2" t="s">
        <v>15</v>
      </c>
      <c r="F643" s="2">
        <v>161.94</v>
      </c>
      <c r="G643" s="2">
        <v>3</v>
      </c>
      <c r="H643" s="2">
        <v>9.7200000000000006</v>
      </c>
      <c r="I643" t="str">
        <f t="shared" ref="I643:I706" si="20">TEXT(A643,"mmm")</f>
        <v>Jun</v>
      </c>
      <c r="J643">
        <f t="shared" ref="J643:J706" si="21">YEAR(A643)</f>
        <v>2021</v>
      </c>
    </row>
    <row r="644" spans="1:10" ht="14.25" customHeight="1" x14ac:dyDescent="0.3">
      <c r="A644" s="1">
        <v>44369</v>
      </c>
      <c r="B644" s="2" t="s">
        <v>334</v>
      </c>
      <c r="C644" s="2" t="s">
        <v>18</v>
      </c>
      <c r="D644" s="2" t="s">
        <v>26</v>
      </c>
      <c r="E644" s="2" t="s">
        <v>27</v>
      </c>
      <c r="F644" s="2">
        <v>170.06</v>
      </c>
      <c r="G644" s="2">
        <v>3</v>
      </c>
      <c r="H644" s="2">
        <v>-4.8600000000000003</v>
      </c>
      <c r="I644" t="str">
        <f t="shared" si="20"/>
        <v>Jun</v>
      </c>
      <c r="J644">
        <f t="shared" si="21"/>
        <v>2021</v>
      </c>
    </row>
    <row r="645" spans="1:10" ht="14.25" customHeight="1" x14ac:dyDescent="0.3">
      <c r="A645" s="1">
        <v>44369</v>
      </c>
      <c r="B645" s="2" t="s">
        <v>334</v>
      </c>
      <c r="C645" s="2" t="s">
        <v>18</v>
      </c>
      <c r="D645" s="2" t="s">
        <v>28</v>
      </c>
      <c r="E645" s="2" t="s">
        <v>29</v>
      </c>
      <c r="F645" s="2">
        <v>82.78</v>
      </c>
      <c r="G645" s="2">
        <v>3</v>
      </c>
      <c r="H645" s="2">
        <v>-15.18</v>
      </c>
      <c r="I645" t="str">
        <f t="shared" si="20"/>
        <v>Jun</v>
      </c>
      <c r="J645">
        <f t="shared" si="21"/>
        <v>2021</v>
      </c>
    </row>
    <row r="646" spans="1:10" ht="14.25" customHeight="1" x14ac:dyDescent="0.3">
      <c r="A646" s="1">
        <v>44369</v>
      </c>
      <c r="B646" s="2" t="s">
        <v>334</v>
      </c>
      <c r="C646" s="2" t="s">
        <v>18</v>
      </c>
      <c r="D646" s="2" t="s">
        <v>26</v>
      </c>
      <c r="E646" s="2" t="s">
        <v>27</v>
      </c>
      <c r="F646" s="2">
        <v>853.93</v>
      </c>
      <c r="G646" s="2">
        <v>5</v>
      </c>
      <c r="H646" s="2">
        <v>0</v>
      </c>
      <c r="I646" t="str">
        <f t="shared" si="20"/>
        <v>Jun</v>
      </c>
      <c r="J646">
        <f t="shared" si="21"/>
        <v>2021</v>
      </c>
    </row>
    <row r="647" spans="1:10" ht="14.25" customHeight="1" x14ac:dyDescent="0.3">
      <c r="A647" s="1">
        <v>44369</v>
      </c>
      <c r="B647" s="2" t="s">
        <v>331</v>
      </c>
      <c r="C647" s="2" t="s">
        <v>55</v>
      </c>
      <c r="D647" s="2" t="s">
        <v>10</v>
      </c>
      <c r="E647" s="2" t="s">
        <v>16</v>
      </c>
      <c r="F647" s="2">
        <v>8.23</v>
      </c>
      <c r="G647" s="2">
        <v>3</v>
      </c>
      <c r="H647" s="2">
        <v>-6.03</v>
      </c>
      <c r="I647" t="str">
        <f t="shared" si="20"/>
        <v>Jun</v>
      </c>
      <c r="J647">
        <f t="shared" si="21"/>
        <v>2021</v>
      </c>
    </row>
    <row r="648" spans="1:10" ht="14.25" customHeight="1" x14ac:dyDescent="0.3">
      <c r="A648" s="1">
        <v>44370</v>
      </c>
      <c r="B648" s="2" t="s">
        <v>335</v>
      </c>
      <c r="C648" s="2" t="s">
        <v>18</v>
      </c>
      <c r="D648" s="2" t="s">
        <v>28</v>
      </c>
      <c r="E648" s="2" t="s">
        <v>34</v>
      </c>
      <c r="F648" s="2">
        <v>86.38</v>
      </c>
      <c r="G648" s="2">
        <v>3</v>
      </c>
      <c r="H648" s="2">
        <v>1.08</v>
      </c>
      <c r="I648" t="str">
        <f t="shared" si="20"/>
        <v>Jun</v>
      </c>
      <c r="J648">
        <f t="shared" si="21"/>
        <v>2021</v>
      </c>
    </row>
    <row r="649" spans="1:10" ht="14.25" customHeight="1" x14ac:dyDescent="0.3">
      <c r="A649" s="1">
        <v>44370</v>
      </c>
      <c r="B649" s="2" t="s">
        <v>336</v>
      </c>
      <c r="C649" s="2" t="s">
        <v>115</v>
      </c>
      <c r="D649" s="2" t="s">
        <v>10</v>
      </c>
      <c r="E649" s="2" t="s">
        <v>19</v>
      </c>
      <c r="F649" s="2">
        <v>20.02</v>
      </c>
      <c r="G649" s="2">
        <v>9</v>
      </c>
      <c r="H649" s="2">
        <v>1.75</v>
      </c>
      <c r="I649" t="str">
        <f t="shared" si="20"/>
        <v>Jun</v>
      </c>
      <c r="J649">
        <f t="shared" si="21"/>
        <v>2021</v>
      </c>
    </row>
    <row r="650" spans="1:10" ht="14.25" customHeight="1" x14ac:dyDescent="0.3">
      <c r="A650" s="1">
        <v>44370</v>
      </c>
      <c r="B650" s="2" t="s">
        <v>336</v>
      </c>
      <c r="C650" s="2" t="s">
        <v>115</v>
      </c>
      <c r="D650" s="2" t="s">
        <v>10</v>
      </c>
      <c r="E650" s="2" t="s">
        <v>95</v>
      </c>
      <c r="F650" s="2">
        <v>3.1</v>
      </c>
      <c r="G650" s="2">
        <v>1</v>
      </c>
      <c r="H650" s="2">
        <v>0.35</v>
      </c>
      <c r="I650" t="str">
        <f t="shared" si="20"/>
        <v>Jun</v>
      </c>
      <c r="J650">
        <f t="shared" si="21"/>
        <v>2021</v>
      </c>
    </row>
    <row r="651" spans="1:10" ht="14.25" customHeight="1" x14ac:dyDescent="0.3">
      <c r="A651" s="1">
        <v>44371</v>
      </c>
      <c r="B651" s="2" t="s">
        <v>337</v>
      </c>
      <c r="C651" s="2" t="s">
        <v>55</v>
      </c>
      <c r="D651" s="2" t="s">
        <v>26</v>
      </c>
      <c r="E651" s="2" t="s">
        <v>32</v>
      </c>
      <c r="F651" s="2">
        <v>4.2699999999999996</v>
      </c>
      <c r="G651" s="2">
        <v>2</v>
      </c>
      <c r="H651" s="2">
        <v>0.96</v>
      </c>
      <c r="I651" t="str">
        <f t="shared" si="20"/>
        <v>Jun</v>
      </c>
      <c r="J651">
        <f t="shared" si="21"/>
        <v>2021</v>
      </c>
    </row>
    <row r="652" spans="1:10" ht="14.25" customHeight="1" x14ac:dyDescent="0.3">
      <c r="A652" s="1">
        <v>44372</v>
      </c>
      <c r="B652" s="2" t="s">
        <v>338</v>
      </c>
      <c r="C652" s="2" t="s">
        <v>21</v>
      </c>
      <c r="D652" s="2" t="s">
        <v>26</v>
      </c>
      <c r="E652" s="2" t="s">
        <v>73</v>
      </c>
      <c r="F652" s="2">
        <v>447.84</v>
      </c>
      <c r="G652" s="2">
        <v>5</v>
      </c>
      <c r="H652" s="2">
        <v>11.2</v>
      </c>
      <c r="I652" t="str">
        <f t="shared" si="20"/>
        <v>Jun</v>
      </c>
      <c r="J652">
        <f t="shared" si="21"/>
        <v>2021</v>
      </c>
    </row>
    <row r="653" spans="1:10" ht="14.25" customHeight="1" x14ac:dyDescent="0.3">
      <c r="A653" s="1">
        <v>44372</v>
      </c>
      <c r="B653" s="2" t="s">
        <v>339</v>
      </c>
      <c r="C653" s="2" t="s">
        <v>52</v>
      </c>
      <c r="D653" s="2" t="s">
        <v>28</v>
      </c>
      <c r="E653" s="2" t="s">
        <v>29</v>
      </c>
      <c r="F653" s="2">
        <v>263.95999999999998</v>
      </c>
      <c r="G653" s="2">
        <v>5</v>
      </c>
      <c r="H653" s="2">
        <v>19.8</v>
      </c>
      <c r="I653" t="str">
        <f t="shared" si="20"/>
        <v>Jun</v>
      </c>
      <c r="J653">
        <f t="shared" si="21"/>
        <v>2021</v>
      </c>
    </row>
    <row r="654" spans="1:10" ht="14.25" customHeight="1" x14ac:dyDescent="0.3">
      <c r="A654" s="1">
        <v>44372</v>
      </c>
      <c r="B654" s="2" t="s">
        <v>339</v>
      </c>
      <c r="C654" s="2" t="s">
        <v>52</v>
      </c>
      <c r="D654" s="2" t="s">
        <v>10</v>
      </c>
      <c r="E654" s="2" t="s">
        <v>19</v>
      </c>
      <c r="F654" s="2">
        <v>71.63</v>
      </c>
      <c r="G654" s="2">
        <v>11</v>
      </c>
      <c r="H654" s="2">
        <v>17.91</v>
      </c>
      <c r="I654" t="str">
        <f t="shared" si="20"/>
        <v>Jun</v>
      </c>
      <c r="J654">
        <f t="shared" si="21"/>
        <v>2021</v>
      </c>
    </row>
    <row r="655" spans="1:10" ht="14.25" customHeight="1" x14ac:dyDescent="0.3">
      <c r="A655" s="1">
        <v>44372</v>
      </c>
      <c r="B655" s="2" t="s">
        <v>339</v>
      </c>
      <c r="C655" s="2" t="s">
        <v>52</v>
      </c>
      <c r="D655" s="2" t="s">
        <v>10</v>
      </c>
      <c r="E655" s="2" t="s">
        <v>19</v>
      </c>
      <c r="F655" s="2">
        <v>9.33</v>
      </c>
      <c r="G655" s="2">
        <v>1</v>
      </c>
      <c r="H655" s="2">
        <v>0.82</v>
      </c>
      <c r="I655" t="str">
        <f t="shared" si="20"/>
        <v>Jun</v>
      </c>
      <c r="J655">
        <f t="shared" si="21"/>
        <v>2021</v>
      </c>
    </row>
    <row r="656" spans="1:10" ht="14.25" customHeight="1" x14ac:dyDescent="0.3">
      <c r="A656" s="1">
        <v>44374</v>
      </c>
      <c r="B656" s="2" t="s">
        <v>340</v>
      </c>
      <c r="C656" s="2" t="s">
        <v>143</v>
      </c>
      <c r="D656" s="2" t="s">
        <v>10</v>
      </c>
      <c r="E656" s="2" t="s">
        <v>15</v>
      </c>
      <c r="F656" s="2">
        <v>306.2</v>
      </c>
      <c r="G656" s="2">
        <v>5</v>
      </c>
      <c r="H656" s="2">
        <v>0</v>
      </c>
      <c r="I656" t="str">
        <f t="shared" si="20"/>
        <v>Jun</v>
      </c>
      <c r="J656">
        <f t="shared" si="21"/>
        <v>2021</v>
      </c>
    </row>
    <row r="657" spans="1:10" ht="14.25" customHeight="1" x14ac:dyDescent="0.3">
      <c r="A657" s="1">
        <v>44374</v>
      </c>
      <c r="B657" s="2" t="s">
        <v>340</v>
      </c>
      <c r="C657" s="2" t="s">
        <v>143</v>
      </c>
      <c r="D657" s="2" t="s">
        <v>26</v>
      </c>
      <c r="E657" s="2" t="s">
        <v>73</v>
      </c>
      <c r="F657" s="2">
        <v>85.98</v>
      </c>
      <c r="G657" s="2">
        <v>1</v>
      </c>
      <c r="H657" s="2">
        <v>22.35</v>
      </c>
      <c r="I657" t="str">
        <f t="shared" si="20"/>
        <v>Jun</v>
      </c>
      <c r="J657">
        <f t="shared" si="21"/>
        <v>2021</v>
      </c>
    </row>
    <row r="658" spans="1:10" ht="14.25" customHeight="1" x14ac:dyDescent="0.3">
      <c r="A658" s="1">
        <v>44374</v>
      </c>
      <c r="B658" s="2" t="s">
        <v>340</v>
      </c>
      <c r="C658" s="2" t="s">
        <v>143</v>
      </c>
      <c r="D658" s="2" t="s">
        <v>28</v>
      </c>
      <c r="E658" s="2" t="s">
        <v>34</v>
      </c>
      <c r="F658" s="2">
        <v>223.96</v>
      </c>
      <c r="G658" s="2">
        <v>4</v>
      </c>
      <c r="H658" s="2">
        <v>53.75</v>
      </c>
      <c r="I658" t="str">
        <f t="shared" si="20"/>
        <v>Jun</v>
      </c>
      <c r="J658">
        <f t="shared" si="21"/>
        <v>2021</v>
      </c>
    </row>
    <row r="659" spans="1:10" ht="14.25" customHeight="1" x14ac:dyDescent="0.3">
      <c r="A659" s="1">
        <v>44375</v>
      </c>
      <c r="B659" s="2" t="s">
        <v>341</v>
      </c>
      <c r="C659" s="2" t="s">
        <v>18</v>
      </c>
      <c r="D659" s="2" t="s">
        <v>10</v>
      </c>
      <c r="E659" s="2" t="s">
        <v>11</v>
      </c>
      <c r="F659" s="2">
        <v>41.47</v>
      </c>
      <c r="G659" s="2">
        <v>8</v>
      </c>
      <c r="H659" s="2">
        <v>14.52</v>
      </c>
      <c r="I659" t="str">
        <f t="shared" si="20"/>
        <v>Jun</v>
      </c>
      <c r="J659">
        <f t="shared" si="21"/>
        <v>2021</v>
      </c>
    </row>
    <row r="660" spans="1:10" ht="14.25" customHeight="1" x14ac:dyDescent="0.3">
      <c r="A660" s="1">
        <v>44375</v>
      </c>
      <c r="B660" s="2" t="s">
        <v>341</v>
      </c>
      <c r="C660" s="2" t="s">
        <v>18</v>
      </c>
      <c r="D660" s="2" t="s">
        <v>10</v>
      </c>
      <c r="E660" s="2" t="s">
        <v>16</v>
      </c>
      <c r="F660" s="2">
        <v>3.17</v>
      </c>
      <c r="G660" s="2">
        <v>3</v>
      </c>
      <c r="H660" s="2">
        <v>-2.4300000000000002</v>
      </c>
      <c r="I660" t="str">
        <f t="shared" si="20"/>
        <v>Jun</v>
      </c>
      <c r="J660">
        <f t="shared" si="21"/>
        <v>2021</v>
      </c>
    </row>
    <row r="661" spans="1:10" ht="14.25" customHeight="1" x14ac:dyDescent="0.3">
      <c r="A661" s="1">
        <v>44375</v>
      </c>
      <c r="B661" s="2" t="s">
        <v>341</v>
      </c>
      <c r="C661" s="2" t="s">
        <v>18</v>
      </c>
      <c r="D661" s="2" t="s">
        <v>26</v>
      </c>
      <c r="E661" s="2" t="s">
        <v>27</v>
      </c>
      <c r="F661" s="2">
        <v>1228.47</v>
      </c>
      <c r="G661" s="2">
        <v>5</v>
      </c>
      <c r="H661" s="2">
        <v>0</v>
      </c>
      <c r="I661" t="str">
        <f t="shared" si="20"/>
        <v>Jun</v>
      </c>
      <c r="J661">
        <f t="shared" si="21"/>
        <v>2021</v>
      </c>
    </row>
    <row r="662" spans="1:10" ht="14.25" customHeight="1" x14ac:dyDescent="0.3">
      <c r="A662" s="1">
        <v>44375</v>
      </c>
      <c r="B662" s="2" t="s">
        <v>341</v>
      </c>
      <c r="C662" s="2" t="s">
        <v>18</v>
      </c>
      <c r="D662" s="2" t="s">
        <v>10</v>
      </c>
      <c r="E662" s="2" t="s">
        <v>16</v>
      </c>
      <c r="F662" s="2">
        <v>31.09</v>
      </c>
      <c r="G662" s="2">
        <v>3</v>
      </c>
      <c r="H662" s="2">
        <v>-22.8</v>
      </c>
      <c r="I662" t="str">
        <f t="shared" si="20"/>
        <v>Jun</v>
      </c>
      <c r="J662">
        <f t="shared" si="21"/>
        <v>2021</v>
      </c>
    </row>
    <row r="663" spans="1:10" ht="14.25" customHeight="1" x14ac:dyDescent="0.3">
      <c r="A663" s="1">
        <v>44375</v>
      </c>
      <c r="B663" s="2" t="s">
        <v>341</v>
      </c>
      <c r="C663" s="2" t="s">
        <v>18</v>
      </c>
      <c r="D663" s="2" t="s">
        <v>10</v>
      </c>
      <c r="E663" s="2" t="s">
        <v>11</v>
      </c>
      <c r="F663" s="2">
        <v>335.52</v>
      </c>
      <c r="G663" s="2">
        <v>4</v>
      </c>
      <c r="H663" s="2">
        <v>117.43</v>
      </c>
      <c r="I663" t="str">
        <f t="shared" si="20"/>
        <v>Jun</v>
      </c>
      <c r="J663">
        <f t="shared" si="21"/>
        <v>2021</v>
      </c>
    </row>
    <row r="664" spans="1:10" ht="14.25" customHeight="1" x14ac:dyDescent="0.3">
      <c r="A664" s="1">
        <v>44375</v>
      </c>
      <c r="B664" s="2" t="s">
        <v>342</v>
      </c>
      <c r="C664" s="2" t="s">
        <v>60</v>
      </c>
      <c r="D664" s="2" t="s">
        <v>10</v>
      </c>
      <c r="E664" s="2" t="s">
        <v>30</v>
      </c>
      <c r="F664" s="2">
        <v>6.08</v>
      </c>
      <c r="G664" s="2">
        <v>1</v>
      </c>
      <c r="H664" s="2">
        <v>3.04</v>
      </c>
      <c r="I664" t="str">
        <f t="shared" si="20"/>
        <v>Jun</v>
      </c>
      <c r="J664">
        <f t="shared" si="21"/>
        <v>2021</v>
      </c>
    </row>
    <row r="665" spans="1:10" ht="14.25" customHeight="1" x14ac:dyDescent="0.3">
      <c r="A665" s="1">
        <v>44376</v>
      </c>
      <c r="B665" s="2" t="s">
        <v>343</v>
      </c>
      <c r="C665" s="2" t="s">
        <v>47</v>
      </c>
      <c r="D665" s="2" t="s">
        <v>10</v>
      </c>
      <c r="E665" s="2" t="s">
        <v>19</v>
      </c>
      <c r="F665" s="2">
        <v>32.76</v>
      </c>
      <c r="G665" s="2">
        <v>7</v>
      </c>
      <c r="H665" s="2">
        <v>3.69</v>
      </c>
      <c r="I665" t="str">
        <f t="shared" si="20"/>
        <v>Jun</v>
      </c>
      <c r="J665">
        <f t="shared" si="21"/>
        <v>2021</v>
      </c>
    </row>
    <row r="666" spans="1:10" ht="14.25" customHeight="1" x14ac:dyDescent="0.3">
      <c r="A666" s="1">
        <v>44376</v>
      </c>
      <c r="B666" s="2" t="s">
        <v>299</v>
      </c>
      <c r="C666" s="2" t="s">
        <v>75</v>
      </c>
      <c r="D666" s="2" t="s">
        <v>10</v>
      </c>
      <c r="E666" s="2" t="s">
        <v>16</v>
      </c>
      <c r="F666" s="2">
        <v>13.92</v>
      </c>
      <c r="G666" s="2">
        <v>3</v>
      </c>
      <c r="H666" s="2">
        <v>4.87</v>
      </c>
      <c r="I666" t="str">
        <f t="shared" si="20"/>
        <v>Jun</v>
      </c>
      <c r="J666">
        <f t="shared" si="21"/>
        <v>2021</v>
      </c>
    </row>
    <row r="667" spans="1:10" ht="14.25" customHeight="1" x14ac:dyDescent="0.3">
      <c r="A667" s="1">
        <v>44377</v>
      </c>
      <c r="B667" s="2" t="s">
        <v>344</v>
      </c>
      <c r="C667" s="2" t="s">
        <v>75</v>
      </c>
      <c r="D667" s="2" t="s">
        <v>10</v>
      </c>
      <c r="E667" s="2" t="s">
        <v>16</v>
      </c>
      <c r="F667" s="2">
        <v>334.77</v>
      </c>
      <c r="G667" s="2">
        <v>7</v>
      </c>
      <c r="H667" s="2">
        <v>108.8</v>
      </c>
      <c r="I667" t="str">
        <f t="shared" si="20"/>
        <v>Jun</v>
      </c>
      <c r="J667">
        <f t="shared" si="21"/>
        <v>2021</v>
      </c>
    </row>
    <row r="668" spans="1:10" ht="14.25" customHeight="1" x14ac:dyDescent="0.3">
      <c r="A668" s="1">
        <v>44377</v>
      </c>
      <c r="B668" s="2" t="s">
        <v>345</v>
      </c>
      <c r="C668" s="2" t="s">
        <v>13</v>
      </c>
      <c r="D668" s="2" t="s">
        <v>10</v>
      </c>
      <c r="E668" s="2" t="s">
        <v>19</v>
      </c>
      <c r="F668" s="2">
        <v>5.25</v>
      </c>
      <c r="G668" s="2">
        <v>4</v>
      </c>
      <c r="H668" s="2">
        <v>1.64</v>
      </c>
      <c r="I668" t="str">
        <f t="shared" si="20"/>
        <v>Jun</v>
      </c>
      <c r="J668">
        <f t="shared" si="21"/>
        <v>2021</v>
      </c>
    </row>
    <row r="669" spans="1:10" ht="14.25" customHeight="1" x14ac:dyDescent="0.3">
      <c r="A669" s="1">
        <v>44377</v>
      </c>
      <c r="B669" s="2" t="s">
        <v>346</v>
      </c>
      <c r="C669" s="2" t="s">
        <v>21</v>
      </c>
      <c r="D669" s="2" t="s">
        <v>10</v>
      </c>
      <c r="E669" s="2" t="s">
        <v>19</v>
      </c>
      <c r="F669" s="2">
        <v>32.4</v>
      </c>
      <c r="G669" s="2">
        <v>5</v>
      </c>
      <c r="H669" s="2">
        <v>10.37</v>
      </c>
      <c r="I669" t="str">
        <f t="shared" si="20"/>
        <v>Jun</v>
      </c>
      <c r="J669">
        <f t="shared" si="21"/>
        <v>2021</v>
      </c>
    </row>
    <row r="670" spans="1:10" ht="14.25" customHeight="1" x14ac:dyDescent="0.3">
      <c r="A670" s="1">
        <v>44377</v>
      </c>
      <c r="B670" s="2" t="s">
        <v>347</v>
      </c>
      <c r="C670" s="2" t="s">
        <v>9</v>
      </c>
      <c r="D670" s="2" t="s">
        <v>10</v>
      </c>
      <c r="E670" s="2" t="s">
        <v>11</v>
      </c>
      <c r="F670" s="2">
        <v>25.92</v>
      </c>
      <c r="G670" s="2">
        <v>5</v>
      </c>
      <c r="H670" s="2">
        <v>9.07</v>
      </c>
      <c r="I670" t="str">
        <f t="shared" si="20"/>
        <v>Jun</v>
      </c>
      <c r="J670">
        <f t="shared" si="21"/>
        <v>2021</v>
      </c>
    </row>
    <row r="671" spans="1:10" ht="14.25" customHeight="1" x14ac:dyDescent="0.3">
      <c r="A671" s="1">
        <v>44377</v>
      </c>
      <c r="B671" s="2" t="s">
        <v>347</v>
      </c>
      <c r="C671" s="2" t="s">
        <v>9</v>
      </c>
      <c r="D671" s="2" t="s">
        <v>10</v>
      </c>
      <c r="E671" s="2" t="s">
        <v>30</v>
      </c>
      <c r="F671" s="2">
        <v>21.31</v>
      </c>
      <c r="G671" s="2">
        <v>6</v>
      </c>
      <c r="H671" s="2">
        <v>7.19</v>
      </c>
      <c r="I671" t="str">
        <f t="shared" si="20"/>
        <v>Jun</v>
      </c>
      <c r="J671">
        <f t="shared" si="21"/>
        <v>2021</v>
      </c>
    </row>
    <row r="672" spans="1:10" ht="14.25" customHeight="1" x14ac:dyDescent="0.3">
      <c r="A672" s="1">
        <v>44377</v>
      </c>
      <c r="B672" s="2" t="s">
        <v>242</v>
      </c>
      <c r="C672" s="2" t="s">
        <v>75</v>
      </c>
      <c r="D672" s="2" t="s">
        <v>10</v>
      </c>
      <c r="E672" s="2" t="s">
        <v>16</v>
      </c>
      <c r="F672" s="2">
        <v>2.69</v>
      </c>
      <c r="G672" s="2">
        <v>1</v>
      </c>
      <c r="H672" s="2">
        <v>0.84</v>
      </c>
      <c r="I672" t="str">
        <f t="shared" si="20"/>
        <v>Jun</v>
      </c>
      <c r="J672">
        <f t="shared" si="21"/>
        <v>2021</v>
      </c>
    </row>
    <row r="673" spans="1:10" ht="14.25" customHeight="1" x14ac:dyDescent="0.3">
      <c r="A673" s="1">
        <v>44377</v>
      </c>
      <c r="B673" s="2" t="s">
        <v>242</v>
      </c>
      <c r="C673" s="2" t="s">
        <v>75</v>
      </c>
      <c r="D673" s="2" t="s">
        <v>10</v>
      </c>
      <c r="E673" s="2" t="s">
        <v>19</v>
      </c>
      <c r="F673" s="2">
        <v>6.6</v>
      </c>
      <c r="G673" s="2">
        <v>3</v>
      </c>
      <c r="H673" s="2">
        <v>2.9</v>
      </c>
      <c r="I673" t="str">
        <f t="shared" si="20"/>
        <v>Jun</v>
      </c>
      <c r="J673">
        <f t="shared" si="21"/>
        <v>2021</v>
      </c>
    </row>
    <row r="674" spans="1:10" ht="14.25" customHeight="1" x14ac:dyDescent="0.3">
      <c r="A674" s="1">
        <v>44377</v>
      </c>
      <c r="B674" s="2" t="s">
        <v>348</v>
      </c>
      <c r="C674" s="2" t="s">
        <v>115</v>
      </c>
      <c r="D674" s="2" t="s">
        <v>10</v>
      </c>
      <c r="E674" s="2" t="s">
        <v>11</v>
      </c>
      <c r="F674" s="2">
        <v>310.69</v>
      </c>
      <c r="G674" s="2">
        <v>7</v>
      </c>
      <c r="H674" s="2">
        <v>108.74</v>
      </c>
      <c r="I674" t="str">
        <f t="shared" si="20"/>
        <v>Jun</v>
      </c>
      <c r="J674">
        <f t="shared" si="21"/>
        <v>2021</v>
      </c>
    </row>
    <row r="675" spans="1:10" ht="14.25" customHeight="1" x14ac:dyDescent="0.3">
      <c r="A675" s="1">
        <v>44378</v>
      </c>
      <c r="B675" s="2" t="s">
        <v>171</v>
      </c>
      <c r="C675" s="2" t="s">
        <v>82</v>
      </c>
      <c r="D675" s="2" t="s">
        <v>10</v>
      </c>
      <c r="E675" s="2" t="s">
        <v>16</v>
      </c>
      <c r="F675" s="2">
        <v>19.920000000000002</v>
      </c>
      <c r="G675" s="2">
        <v>5</v>
      </c>
      <c r="H675" s="2">
        <v>6.97</v>
      </c>
      <c r="I675" t="str">
        <f t="shared" si="20"/>
        <v>Jul</v>
      </c>
      <c r="J675">
        <f t="shared" si="21"/>
        <v>2021</v>
      </c>
    </row>
    <row r="676" spans="1:10" ht="14.25" customHeight="1" x14ac:dyDescent="0.3">
      <c r="A676" s="1">
        <v>44378</v>
      </c>
      <c r="B676" s="2" t="s">
        <v>297</v>
      </c>
      <c r="C676" s="2" t="s">
        <v>64</v>
      </c>
      <c r="D676" s="2" t="s">
        <v>28</v>
      </c>
      <c r="E676" s="2" t="s">
        <v>29</v>
      </c>
      <c r="F676" s="2">
        <v>575.91999999999996</v>
      </c>
      <c r="G676" s="2">
        <v>2</v>
      </c>
      <c r="H676" s="2">
        <v>71.989999999999995</v>
      </c>
      <c r="I676" t="str">
        <f t="shared" si="20"/>
        <v>Jul</v>
      </c>
      <c r="J676">
        <f t="shared" si="21"/>
        <v>2021</v>
      </c>
    </row>
    <row r="677" spans="1:10" ht="14.25" customHeight="1" x14ac:dyDescent="0.3">
      <c r="A677" s="1">
        <v>44378</v>
      </c>
      <c r="B677" s="2" t="s">
        <v>297</v>
      </c>
      <c r="C677" s="2" t="s">
        <v>64</v>
      </c>
      <c r="D677" s="2" t="s">
        <v>10</v>
      </c>
      <c r="E677" s="2" t="s">
        <v>16</v>
      </c>
      <c r="F677" s="2">
        <v>5.18</v>
      </c>
      <c r="G677" s="2">
        <v>6</v>
      </c>
      <c r="H677" s="2">
        <v>-3.63</v>
      </c>
      <c r="I677" t="str">
        <f t="shared" si="20"/>
        <v>Jul</v>
      </c>
      <c r="J677">
        <f t="shared" si="21"/>
        <v>2021</v>
      </c>
    </row>
    <row r="678" spans="1:10" ht="14.25" customHeight="1" x14ac:dyDescent="0.3">
      <c r="A678" s="1">
        <v>44379</v>
      </c>
      <c r="B678" s="2" t="s">
        <v>349</v>
      </c>
      <c r="C678" s="2" t="s">
        <v>87</v>
      </c>
      <c r="D678" s="2" t="s">
        <v>28</v>
      </c>
      <c r="E678" s="2" t="s">
        <v>29</v>
      </c>
      <c r="F678" s="2">
        <v>73.98</v>
      </c>
      <c r="G678" s="2">
        <v>2</v>
      </c>
      <c r="H678" s="2">
        <v>19.97</v>
      </c>
      <c r="I678" t="str">
        <f t="shared" si="20"/>
        <v>Jul</v>
      </c>
      <c r="J678">
        <f t="shared" si="21"/>
        <v>2021</v>
      </c>
    </row>
    <row r="679" spans="1:10" ht="14.25" customHeight="1" x14ac:dyDescent="0.3">
      <c r="A679" s="1">
        <v>44379</v>
      </c>
      <c r="B679" s="2" t="s">
        <v>349</v>
      </c>
      <c r="C679" s="2" t="s">
        <v>87</v>
      </c>
      <c r="D679" s="2" t="s">
        <v>10</v>
      </c>
      <c r="E679" s="2" t="s">
        <v>19</v>
      </c>
      <c r="F679" s="2">
        <v>5.58</v>
      </c>
      <c r="G679" s="2">
        <v>1</v>
      </c>
      <c r="H679" s="2">
        <v>2.1800000000000002</v>
      </c>
      <c r="I679" t="str">
        <f t="shared" si="20"/>
        <v>Jul</v>
      </c>
      <c r="J679">
        <f t="shared" si="21"/>
        <v>2021</v>
      </c>
    </row>
    <row r="680" spans="1:10" ht="14.25" customHeight="1" x14ac:dyDescent="0.3">
      <c r="A680" s="1">
        <v>44381</v>
      </c>
      <c r="B680" s="2" t="s">
        <v>184</v>
      </c>
      <c r="C680" s="2" t="s">
        <v>126</v>
      </c>
      <c r="D680" s="2" t="s">
        <v>10</v>
      </c>
      <c r="E680" s="2" t="s">
        <v>11</v>
      </c>
      <c r="F680" s="2">
        <v>177.54</v>
      </c>
      <c r="G680" s="2">
        <v>4</v>
      </c>
      <c r="H680" s="2">
        <v>62.14</v>
      </c>
      <c r="I680" t="str">
        <f t="shared" si="20"/>
        <v>Jul</v>
      </c>
      <c r="J680">
        <f t="shared" si="21"/>
        <v>2021</v>
      </c>
    </row>
    <row r="681" spans="1:10" ht="14.25" customHeight="1" x14ac:dyDescent="0.3">
      <c r="A681" s="1">
        <v>44381</v>
      </c>
      <c r="B681" s="2" t="s">
        <v>184</v>
      </c>
      <c r="C681" s="2" t="s">
        <v>126</v>
      </c>
      <c r="D681" s="2" t="s">
        <v>10</v>
      </c>
      <c r="E681" s="2" t="s">
        <v>53</v>
      </c>
      <c r="F681" s="2">
        <v>32.43</v>
      </c>
      <c r="G681" s="2">
        <v>2</v>
      </c>
      <c r="H681" s="2">
        <v>3.24</v>
      </c>
      <c r="I681" t="str">
        <f t="shared" si="20"/>
        <v>Jul</v>
      </c>
      <c r="J681">
        <f t="shared" si="21"/>
        <v>2021</v>
      </c>
    </row>
    <row r="682" spans="1:10" ht="14.25" customHeight="1" x14ac:dyDescent="0.3">
      <c r="A682" s="1">
        <v>44381</v>
      </c>
      <c r="B682" s="2" t="s">
        <v>350</v>
      </c>
      <c r="C682" s="2" t="s">
        <v>36</v>
      </c>
      <c r="D682" s="2" t="s">
        <v>10</v>
      </c>
      <c r="E682" s="2" t="s">
        <v>11</v>
      </c>
      <c r="F682" s="2">
        <v>21.84</v>
      </c>
      <c r="G682" s="2">
        <v>3</v>
      </c>
      <c r="H682" s="2">
        <v>10.92</v>
      </c>
      <c r="I682" t="str">
        <f t="shared" si="20"/>
        <v>Jul</v>
      </c>
      <c r="J682">
        <f t="shared" si="21"/>
        <v>2021</v>
      </c>
    </row>
    <row r="683" spans="1:10" ht="14.25" customHeight="1" x14ac:dyDescent="0.3">
      <c r="A683" s="1">
        <v>44381</v>
      </c>
      <c r="B683" s="2" t="s">
        <v>350</v>
      </c>
      <c r="C683" s="2" t="s">
        <v>36</v>
      </c>
      <c r="D683" s="2" t="s">
        <v>10</v>
      </c>
      <c r="E683" s="2" t="s">
        <v>16</v>
      </c>
      <c r="F683" s="2">
        <v>15.6</v>
      </c>
      <c r="G683" s="2">
        <v>5</v>
      </c>
      <c r="H683" s="2">
        <v>7.64</v>
      </c>
      <c r="I683" t="str">
        <f t="shared" si="20"/>
        <v>Jul</v>
      </c>
      <c r="J683">
        <f t="shared" si="21"/>
        <v>2021</v>
      </c>
    </row>
    <row r="684" spans="1:10" ht="14.25" customHeight="1" x14ac:dyDescent="0.3">
      <c r="A684" s="1">
        <v>44382</v>
      </c>
      <c r="B684" s="2" t="s">
        <v>351</v>
      </c>
      <c r="C684" s="2" t="s">
        <v>143</v>
      </c>
      <c r="D684" s="2" t="s">
        <v>28</v>
      </c>
      <c r="E684" s="2" t="s">
        <v>34</v>
      </c>
      <c r="F684" s="2">
        <v>479.97</v>
      </c>
      <c r="G684" s="2">
        <v>3</v>
      </c>
      <c r="H684" s="2">
        <v>163.19</v>
      </c>
      <c r="I684" t="str">
        <f t="shared" si="20"/>
        <v>Jul</v>
      </c>
      <c r="J684">
        <f t="shared" si="21"/>
        <v>2021</v>
      </c>
    </row>
    <row r="685" spans="1:10" ht="14.25" customHeight="1" x14ac:dyDescent="0.3">
      <c r="A685" s="1">
        <v>44382</v>
      </c>
      <c r="B685" s="2" t="s">
        <v>351</v>
      </c>
      <c r="C685" s="2" t="s">
        <v>143</v>
      </c>
      <c r="D685" s="2" t="s">
        <v>10</v>
      </c>
      <c r="E685" s="2" t="s">
        <v>14</v>
      </c>
      <c r="F685" s="2">
        <v>14.62</v>
      </c>
      <c r="G685" s="2">
        <v>2</v>
      </c>
      <c r="H685" s="2">
        <v>6.87</v>
      </c>
      <c r="I685" t="str">
        <f t="shared" si="20"/>
        <v>Jul</v>
      </c>
      <c r="J685">
        <f t="shared" si="21"/>
        <v>2021</v>
      </c>
    </row>
    <row r="686" spans="1:10" ht="14.25" customHeight="1" x14ac:dyDescent="0.3">
      <c r="A686" s="1">
        <v>44382</v>
      </c>
      <c r="B686" s="2" t="s">
        <v>351</v>
      </c>
      <c r="C686" s="2" t="s">
        <v>143</v>
      </c>
      <c r="D686" s="2" t="s">
        <v>10</v>
      </c>
      <c r="E686" s="2" t="s">
        <v>11</v>
      </c>
      <c r="F686" s="2">
        <v>19.440000000000001</v>
      </c>
      <c r="G686" s="2">
        <v>3</v>
      </c>
      <c r="H686" s="2">
        <v>9.33</v>
      </c>
      <c r="I686" t="str">
        <f t="shared" si="20"/>
        <v>Jul</v>
      </c>
      <c r="J686">
        <f t="shared" si="21"/>
        <v>2021</v>
      </c>
    </row>
    <row r="687" spans="1:10" ht="14.25" customHeight="1" x14ac:dyDescent="0.3">
      <c r="A687" s="1">
        <v>44382</v>
      </c>
      <c r="B687" s="2" t="s">
        <v>352</v>
      </c>
      <c r="C687" s="2" t="s">
        <v>9</v>
      </c>
      <c r="D687" s="2" t="s">
        <v>10</v>
      </c>
      <c r="E687" s="2" t="s">
        <v>15</v>
      </c>
      <c r="F687" s="2">
        <v>220.78</v>
      </c>
      <c r="G687" s="2">
        <v>3</v>
      </c>
      <c r="H687" s="2">
        <v>-44.16</v>
      </c>
      <c r="I687" t="str">
        <f t="shared" si="20"/>
        <v>Jul</v>
      </c>
      <c r="J687">
        <f t="shared" si="21"/>
        <v>2021</v>
      </c>
    </row>
    <row r="688" spans="1:10" ht="14.25" customHeight="1" x14ac:dyDescent="0.3">
      <c r="A688" s="1">
        <v>44382</v>
      </c>
      <c r="B688" s="2" t="s">
        <v>352</v>
      </c>
      <c r="C688" s="2" t="s">
        <v>9</v>
      </c>
      <c r="D688" s="2" t="s">
        <v>10</v>
      </c>
      <c r="E688" s="2" t="s">
        <v>15</v>
      </c>
      <c r="F688" s="2">
        <v>281.42</v>
      </c>
      <c r="G688" s="2">
        <v>11</v>
      </c>
      <c r="H688" s="2">
        <v>-35.18</v>
      </c>
      <c r="I688" t="str">
        <f t="shared" si="20"/>
        <v>Jul</v>
      </c>
      <c r="J688">
        <f t="shared" si="21"/>
        <v>2021</v>
      </c>
    </row>
    <row r="689" spans="1:10" ht="14.25" customHeight="1" x14ac:dyDescent="0.3">
      <c r="A689" s="1">
        <v>44382</v>
      </c>
      <c r="B689" s="2" t="s">
        <v>353</v>
      </c>
      <c r="C689" s="2" t="s">
        <v>21</v>
      </c>
      <c r="D689" s="2" t="s">
        <v>10</v>
      </c>
      <c r="E689" s="2" t="s">
        <v>16</v>
      </c>
      <c r="F689" s="2">
        <v>180.96</v>
      </c>
      <c r="G689" s="2">
        <v>6</v>
      </c>
      <c r="H689" s="2">
        <v>67.86</v>
      </c>
      <c r="I689" t="str">
        <f t="shared" si="20"/>
        <v>Jul</v>
      </c>
      <c r="J689">
        <f t="shared" si="21"/>
        <v>2021</v>
      </c>
    </row>
    <row r="690" spans="1:10" ht="14.25" customHeight="1" x14ac:dyDescent="0.3">
      <c r="A690" s="1">
        <v>44382</v>
      </c>
      <c r="B690" s="2" t="s">
        <v>51</v>
      </c>
      <c r="C690" s="2" t="s">
        <v>62</v>
      </c>
      <c r="D690" s="2" t="s">
        <v>10</v>
      </c>
      <c r="E690" s="2" t="s">
        <v>19</v>
      </c>
      <c r="F690" s="2">
        <v>4.37</v>
      </c>
      <c r="G690" s="2">
        <v>3</v>
      </c>
      <c r="H690" s="2">
        <v>0.38</v>
      </c>
      <c r="I690" t="str">
        <f t="shared" si="20"/>
        <v>Jul</v>
      </c>
      <c r="J690">
        <f t="shared" si="21"/>
        <v>2021</v>
      </c>
    </row>
    <row r="691" spans="1:10" ht="14.25" customHeight="1" x14ac:dyDescent="0.3">
      <c r="A691" s="1">
        <v>44382</v>
      </c>
      <c r="B691" s="2" t="s">
        <v>354</v>
      </c>
      <c r="C691" s="2" t="s">
        <v>64</v>
      </c>
      <c r="D691" s="2" t="s">
        <v>26</v>
      </c>
      <c r="E691" s="2" t="s">
        <v>32</v>
      </c>
      <c r="F691" s="2">
        <v>19.52</v>
      </c>
      <c r="G691" s="2">
        <v>2</v>
      </c>
      <c r="H691" s="2">
        <v>5.37</v>
      </c>
      <c r="I691" t="str">
        <f t="shared" si="20"/>
        <v>Jul</v>
      </c>
      <c r="J691">
        <f t="shared" si="21"/>
        <v>2021</v>
      </c>
    </row>
    <row r="692" spans="1:10" ht="14.25" customHeight="1" x14ac:dyDescent="0.3">
      <c r="A692" s="1">
        <v>44382</v>
      </c>
      <c r="B692" s="2" t="s">
        <v>354</v>
      </c>
      <c r="C692" s="2" t="s">
        <v>64</v>
      </c>
      <c r="D692" s="2" t="s">
        <v>10</v>
      </c>
      <c r="E692" s="2" t="s">
        <v>16</v>
      </c>
      <c r="F692" s="2">
        <v>9.81</v>
      </c>
      <c r="G692" s="2">
        <v>5</v>
      </c>
      <c r="H692" s="2">
        <v>-6.87</v>
      </c>
      <c r="I692" t="str">
        <f t="shared" si="20"/>
        <v>Jul</v>
      </c>
      <c r="J692">
        <f t="shared" si="21"/>
        <v>2021</v>
      </c>
    </row>
    <row r="693" spans="1:10" ht="14.25" customHeight="1" x14ac:dyDescent="0.3">
      <c r="A693" s="1">
        <v>44382</v>
      </c>
      <c r="B693" s="2" t="s">
        <v>354</v>
      </c>
      <c r="C693" s="2" t="s">
        <v>64</v>
      </c>
      <c r="D693" s="2" t="s">
        <v>26</v>
      </c>
      <c r="E693" s="2" t="s">
        <v>32</v>
      </c>
      <c r="F693" s="2">
        <v>213.22</v>
      </c>
      <c r="G693" s="2">
        <v>3</v>
      </c>
      <c r="H693" s="2">
        <v>15.99</v>
      </c>
      <c r="I693" t="str">
        <f t="shared" si="20"/>
        <v>Jul</v>
      </c>
      <c r="J693">
        <f t="shared" si="21"/>
        <v>2021</v>
      </c>
    </row>
    <row r="694" spans="1:10" ht="14.25" customHeight="1" x14ac:dyDescent="0.3">
      <c r="A694" s="1">
        <v>44383</v>
      </c>
      <c r="B694" s="2" t="s">
        <v>355</v>
      </c>
      <c r="C694" s="2" t="s">
        <v>75</v>
      </c>
      <c r="D694" s="2" t="s">
        <v>28</v>
      </c>
      <c r="E694" s="2" t="s">
        <v>243</v>
      </c>
      <c r="F694" s="2">
        <v>559.99</v>
      </c>
      <c r="G694" s="2">
        <v>1</v>
      </c>
      <c r="H694" s="2">
        <v>175</v>
      </c>
      <c r="I694" t="str">
        <f t="shared" si="20"/>
        <v>Jul</v>
      </c>
      <c r="J694">
        <f t="shared" si="21"/>
        <v>2021</v>
      </c>
    </row>
    <row r="695" spans="1:10" ht="14.25" customHeight="1" x14ac:dyDescent="0.3">
      <c r="A695" s="1">
        <v>44383</v>
      </c>
      <c r="B695" s="2" t="s">
        <v>356</v>
      </c>
      <c r="C695" s="2" t="s">
        <v>21</v>
      </c>
      <c r="D695" s="2" t="s">
        <v>26</v>
      </c>
      <c r="E695" s="2" t="s">
        <v>27</v>
      </c>
      <c r="F695" s="2">
        <v>478.48</v>
      </c>
      <c r="G695" s="2">
        <v>2</v>
      </c>
      <c r="H695" s="2">
        <v>47.85</v>
      </c>
      <c r="I695" t="str">
        <f t="shared" si="20"/>
        <v>Jul</v>
      </c>
      <c r="J695">
        <f t="shared" si="21"/>
        <v>2021</v>
      </c>
    </row>
    <row r="696" spans="1:10" ht="14.25" customHeight="1" x14ac:dyDescent="0.3">
      <c r="A696" s="1">
        <v>44384</v>
      </c>
      <c r="B696" s="2" t="s">
        <v>218</v>
      </c>
      <c r="C696" s="2" t="s">
        <v>18</v>
      </c>
      <c r="D696" s="2" t="s">
        <v>26</v>
      </c>
      <c r="E696" s="2" t="s">
        <v>27</v>
      </c>
      <c r="F696" s="2">
        <v>172.19</v>
      </c>
      <c r="G696" s="2">
        <v>2</v>
      </c>
      <c r="H696" s="2">
        <v>-46.74</v>
      </c>
      <c r="I696" t="str">
        <f t="shared" si="20"/>
        <v>Jul</v>
      </c>
      <c r="J696">
        <f t="shared" si="21"/>
        <v>2021</v>
      </c>
    </row>
    <row r="697" spans="1:10" ht="14.25" customHeight="1" x14ac:dyDescent="0.3">
      <c r="A697" s="1">
        <v>44384</v>
      </c>
      <c r="B697" s="2" t="s">
        <v>218</v>
      </c>
      <c r="C697" s="2" t="s">
        <v>18</v>
      </c>
      <c r="D697" s="2" t="s">
        <v>26</v>
      </c>
      <c r="E697" s="2" t="s">
        <v>32</v>
      </c>
      <c r="F697" s="2">
        <v>69.010000000000005</v>
      </c>
      <c r="G697" s="2">
        <v>2</v>
      </c>
      <c r="H697" s="2">
        <v>12.08</v>
      </c>
      <c r="I697" t="str">
        <f t="shared" si="20"/>
        <v>Jul</v>
      </c>
      <c r="J697">
        <f t="shared" si="21"/>
        <v>2021</v>
      </c>
    </row>
    <row r="698" spans="1:10" ht="14.25" customHeight="1" x14ac:dyDescent="0.3">
      <c r="A698" s="1">
        <v>44385</v>
      </c>
      <c r="B698" s="2" t="s">
        <v>357</v>
      </c>
      <c r="C698" s="2" t="s">
        <v>75</v>
      </c>
      <c r="D698" s="2" t="s">
        <v>26</v>
      </c>
      <c r="E698" s="2" t="s">
        <v>27</v>
      </c>
      <c r="F698" s="2">
        <v>63.88</v>
      </c>
      <c r="G698" s="2">
        <v>1</v>
      </c>
      <c r="H698" s="2">
        <v>10.65</v>
      </c>
      <c r="I698" t="str">
        <f t="shared" si="20"/>
        <v>Jul</v>
      </c>
      <c r="J698">
        <f t="shared" si="21"/>
        <v>2021</v>
      </c>
    </row>
    <row r="699" spans="1:10" ht="14.25" customHeight="1" x14ac:dyDescent="0.3">
      <c r="A699" s="1">
        <v>44385</v>
      </c>
      <c r="B699" s="2" t="s">
        <v>358</v>
      </c>
      <c r="C699" s="2" t="s">
        <v>21</v>
      </c>
      <c r="D699" s="2" t="s">
        <v>26</v>
      </c>
      <c r="E699" s="2" t="s">
        <v>73</v>
      </c>
      <c r="F699" s="2">
        <v>502.49</v>
      </c>
      <c r="G699" s="2">
        <v>3</v>
      </c>
      <c r="H699" s="2">
        <v>-87.94</v>
      </c>
      <c r="I699" t="str">
        <f t="shared" si="20"/>
        <v>Jul</v>
      </c>
      <c r="J699">
        <f t="shared" si="21"/>
        <v>2021</v>
      </c>
    </row>
    <row r="700" spans="1:10" ht="14.25" customHeight="1" x14ac:dyDescent="0.3">
      <c r="A700" s="1">
        <v>44385</v>
      </c>
      <c r="B700" s="2" t="s">
        <v>358</v>
      </c>
      <c r="C700" s="2" t="s">
        <v>21</v>
      </c>
      <c r="D700" s="2" t="s">
        <v>10</v>
      </c>
      <c r="E700" s="2" t="s">
        <v>16</v>
      </c>
      <c r="F700" s="2">
        <v>196.7</v>
      </c>
      <c r="G700" s="2">
        <v>6</v>
      </c>
      <c r="H700" s="2">
        <v>68.849999999999994</v>
      </c>
      <c r="I700" t="str">
        <f t="shared" si="20"/>
        <v>Jul</v>
      </c>
      <c r="J700">
        <f t="shared" si="21"/>
        <v>2021</v>
      </c>
    </row>
    <row r="701" spans="1:10" ht="14.25" customHeight="1" x14ac:dyDescent="0.3">
      <c r="A701" s="1">
        <v>44386</v>
      </c>
      <c r="B701" s="2" t="s">
        <v>359</v>
      </c>
      <c r="C701" s="2" t="s">
        <v>9</v>
      </c>
      <c r="D701" s="2" t="s">
        <v>10</v>
      </c>
      <c r="E701" s="2" t="s">
        <v>11</v>
      </c>
      <c r="F701" s="2">
        <v>10.37</v>
      </c>
      <c r="G701" s="2">
        <v>2</v>
      </c>
      <c r="H701" s="2">
        <v>3.63</v>
      </c>
      <c r="I701" t="str">
        <f t="shared" si="20"/>
        <v>Jul</v>
      </c>
      <c r="J701">
        <f t="shared" si="21"/>
        <v>2021</v>
      </c>
    </row>
    <row r="702" spans="1:10" ht="14.25" customHeight="1" x14ac:dyDescent="0.3">
      <c r="A702" s="1">
        <v>44386</v>
      </c>
      <c r="B702" s="2" t="s">
        <v>359</v>
      </c>
      <c r="C702" s="2" t="s">
        <v>9</v>
      </c>
      <c r="D702" s="2" t="s">
        <v>10</v>
      </c>
      <c r="E702" s="2" t="s">
        <v>11</v>
      </c>
      <c r="F702" s="2">
        <v>14.35</v>
      </c>
      <c r="G702" s="2">
        <v>3</v>
      </c>
      <c r="H702" s="2">
        <v>4.49</v>
      </c>
      <c r="I702" t="str">
        <f t="shared" si="20"/>
        <v>Jul</v>
      </c>
      <c r="J702">
        <f t="shared" si="21"/>
        <v>2021</v>
      </c>
    </row>
    <row r="703" spans="1:10" ht="14.25" customHeight="1" x14ac:dyDescent="0.3">
      <c r="A703" s="1">
        <v>44386</v>
      </c>
      <c r="B703" s="2" t="s">
        <v>360</v>
      </c>
      <c r="C703" s="2" t="s">
        <v>21</v>
      </c>
      <c r="D703" s="2" t="s">
        <v>10</v>
      </c>
      <c r="E703" s="2" t="s">
        <v>14</v>
      </c>
      <c r="F703" s="2">
        <v>2.88</v>
      </c>
      <c r="G703" s="2">
        <v>1</v>
      </c>
      <c r="H703" s="2">
        <v>1.41</v>
      </c>
      <c r="I703" t="str">
        <f t="shared" si="20"/>
        <v>Jul</v>
      </c>
      <c r="J703">
        <f t="shared" si="21"/>
        <v>2021</v>
      </c>
    </row>
    <row r="704" spans="1:10" ht="14.25" customHeight="1" x14ac:dyDescent="0.3">
      <c r="A704" s="1">
        <v>44386</v>
      </c>
      <c r="B704" s="2" t="s">
        <v>360</v>
      </c>
      <c r="C704" s="2" t="s">
        <v>21</v>
      </c>
      <c r="D704" s="2" t="s">
        <v>10</v>
      </c>
      <c r="E704" s="2" t="s">
        <v>16</v>
      </c>
      <c r="F704" s="2">
        <v>41.9</v>
      </c>
      <c r="G704" s="2">
        <v>6</v>
      </c>
      <c r="H704" s="2">
        <v>14.14</v>
      </c>
      <c r="I704" t="str">
        <f t="shared" si="20"/>
        <v>Jul</v>
      </c>
      <c r="J704">
        <f t="shared" si="21"/>
        <v>2021</v>
      </c>
    </row>
    <row r="705" spans="1:10" ht="14.25" customHeight="1" x14ac:dyDescent="0.3">
      <c r="A705" s="1">
        <v>44386</v>
      </c>
      <c r="B705" s="2" t="s">
        <v>360</v>
      </c>
      <c r="C705" s="2" t="s">
        <v>21</v>
      </c>
      <c r="D705" s="2" t="s">
        <v>10</v>
      </c>
      <c r="E705" s="2" t="s">
        <v>15</v>
      </c>
      <c r="F705" s="2">
        <v>23.92</v>
      </c>
      <c r="G705" s="2">
        <v>4</v>
      </c>
      <c r="H705" s="2">
        <v>4.07</v>
      </c>
      <c r="I705" t="str">
        <f t="shared" si="20"/>
        <v>Jul</v>
      </c>
      <c r="J705">
        <f t="shared" si="21"/>
        <v>2021</v>
      </c>
    </row>
    <row r="706" spans="1:10" ht="14.25" customHeight="1" x14ac:dyDescent="0.3">
      <c r="A706" s="1">
        <v>44386</v>
      </c>
      <c r="B706" s="2" t="s">
        <v>361</v>
      </c>
      <c r="C706" s="2" t="s">
        <v>21</v>
      </c>
      <c r="D706" s="2" t="s">
        <v>10</v>
      </c>
      <c r="E706" s="2" t="s">
        <v>16</v>
      </c>
      <c r="F706" s="2">
        <v>14.3</v>
      </c>
      <c r="G706" s="2">
        <v>6</v>
      </c>
      <c r="H706" s="2">
        <v>4.6500000000000004</v>
      </c>
      <c r="I706" t="str">
        <f t="shared" si="20"/>
        <v>Jul</v>
      </c>
      <c r="J706">
        <f t="shared" si="21"/>
        <v>2021</v>
      </c>
    </row>
    <row r="707" spans="1:10" ht="14.25" customHeight="1" x14ac:dyDescent="0.3">
      <c r="A707" s="1">
        <v>44386</v>
      </c>
      <c r="B707" s="2" t="s">
        <v>361</v>
      </c>
      <c r="C707" s="2" t="s">
        <v>21</v>
      </c>
      <c r="D707" s="2" t="s">
        <v>26</v>
      </c>
      <c r="E707" s="2" t="s">
        <v>45</v>
      </c>
      <c r="F707" s="2">
        <v>119.83</v>
      </c>
      <c r="G707" s="2">
        <v>1</v>
      </c>
      <c r="H707" s="2">
        <v>7.05</v>
      </c>
      <c r="I707" t="str">
        <f t="shared" ref="I707:I770" si="22">TEXT(A707,"mmm")</f>
        <v>Jul</v>
      </c>
      <c r="J707">
        <f t="shared" ref="J707:J770" si="23">YEAR(A707)</f>
        <v>2021</v>
      </c>
    </row>
    <row r="708" spans="1:10" ht="14.25" customHeight="1" x14ac:dyDescent="0.3">
      <c r="A708" s="1">
        <v>44386</v>
      </c>
      <c r="B708" s="2" t="s">
        <v>361</v>
      </c>
      <c r="C708" s="2" t="s">
        <v>21</v>
      </c>
      <c r="D708" s="2" t="s">
        <v>10</v>
      </c>
      <c r="E708" s="2" t="s">
        <v>19</v>
      </c>
      <c r="F708" s="2">
        <v>5.56</v>
      </c>
      <c r="G708" s="2">
        <v>2</v>
      </c>
      <c r="H708" s="2">
        <v>2.2200000000000002</v>
      </c>
      <c r="I708" t="str">
        <f t="shared" si="22"/>
        <v>Jul</v>
      </c>
      <c r="J708">
        <f t="shared" si="23"/>
        <v>2021</v>
      </c>
    </row>
    <row r="709" spans="1:10" ht="14.25" customHeight="1" x14ac:dyDescent="0.3">
      <c r="A709" s="1">
        <v>44386</v>
      </c>
      <c r="B709" s="2" t="s">
        <v>361</v>
      </c>
      <c r="C709" s="2" t="s">
        <v>21</v>
      </c>
      <c r="D709" s="2" t="s">
        <v>10</v>
      </c>
      <c r="E709" s="2" t="s">
        <v>11</v>
      </c>
      <c r="F709" s="2">
        <v>32.4</v>
      </c>
      <c r="G709" s="2">
        <v>5</v>
      </c>
      <c r="H709" s="2">
        <v>15.55</v>
      </c>
      <c r="I709" t="str">
        <f t="shared" si="22"/>
        <v>Jul</v>
      </c>
      <c r="J709">
        <f t="shared" si="23"/>
        <v>2021</v>
      </c>
    </row>
    <row r="710" spans="1:10" ht="14.25" customHeight="1" x14ac:dyDescent="0.3">
      <c r="A710" s="1">
        <v>44388</v>
      </c>
      <c r="B710" s="2" t="s">
        <v>238</v>
      </c>
      <c r="C710" s="2" t="s">
        <v>87</v>
      </c>
      <c r="D710" s="2" t="s">
        <v>10</v>
      </c>
      <c r="E710" s="2" t="s">
        <v>11</v>
      </c>
      <c r="F710" s="2">
        <v>177.2</v>
      </c>
      <c r="G710" s="2">
        <v>5</v>
      </c>
      <c r="H710" s="2">
        <v>83.28</v>
      </c>
      <c r="I710" t="str">
        <f t="shared" si="22"/>
        <v>Jul</v>
      </c>
      <c r="J710">
        <f t="shared" si="23"/>
        <v>2021</v>
      </c>
    </row>
    <row r="711" spans="1:10" ht="14.25" customHeight="1" x14ac:dyDescent="0.3">
      <c r="A711" s="1">
        <v>44388</v>
      </c>
      <c r="B711" s="2" t="s">
        <v>238</v>
      </c>
      <c r="C711" s="2" t="s">
        <v>87</v>
      </c>
      <c r="D711" s="2" t="s">
        <v>28</v>
      </c>
      <c r="E711" s="2" t="s">
        <v>29</v>
      </c>
      <c r="F711" s="2">
        <v>197.97</v>
      </c>
      <c r="G711" s="2">
        <v>3</v>
      </c>
      <c r="H711" s="2">
        <v>57.41</v>
      </c>
      <c r="I711" t="str">
        <f t="shared" si="22"/>
        <v>Jul</v>
      </c>
      <c r="J711">
        <f t="shared" si="23"/>
        <v>2021</v>
      </c>
    </row>
    <row r="712" spans="1:10" ht="14.25" customHeight="1" x14ac:dyDescent="0.3">
      <c r="A712" s="1">
        <v>44388</v>
      </c>
      <c r="B712" s="2" t="s">
        <v>238</v>
      </c>
      <c r="C712" s="2" t="s">
        <v>87</v>
      </c>
      <c r="D712" s="2" t="s">
        <v>26</v>
      </c>
      <c r="E712" s="2" t="s">
        <v>27</v>
      </c>
      <c r="F712" s="2">
        <v>854.94</v>
      </c>
      <c r="G712" s="2">
        <v>3</v>
      </c>
      <c r="H712" s="2">
        <v>213.74</v>
      </c>
      <c r="I712" t="str">
        <f t="shared" si="22"/>
        <v>Jul</v>
      </c>
      <c r="J712">
        <f t="shared" si="23"/>
        <v>2021</v>
      </c>
    </row>
    <row r="713" spans="1:10" ht="14.25" customHeight="1" x14ac:dyDescent="0.3">
      <c r="A713" s="1">
        <v>44388</v>
      </c>
      <c r="B713" s="2" t="s">
        <v>238</v>
      </c>
      <c r="C713" s="2" t="s">
        <v>87</v>
      </c>
      <c r="D713" s="2" t="s">
        <v>26</v>
      </c>
      <c r="E713" s="2" t="s">
        <v>32</v>
      </c>
      <c r="F713" s="2">
        <v>124.11</v>
      </c>
      <c r="G713" s="2">
        <v>9</v>
      </c>
      <c r="H713" s="2">
        <v>52.13</v>
      </c>
      <c r="I713" t="str">
        <f t="shared" si="22"/>
        <v>Jul</v>
      </c>
      <c r="J713">
        <f t="shared" si="23"/>
        <v>2021</v>
      </c>
    </row>
    <row r="714" spans="1:10" ht="14.25" customHeight="1" x14ac:dyDescent="0.3">
      <c r="A714" s="1">
        <v>44388</v>
      </c>
      <c r="B714" s="2" t="s">
        <v>238</v>
      </c>
      <c r="C714" s="2" t="s">
        <v>87</v>
      </c>
      <c r="D714" s="2" t="s">
        <v>10</v>
      </c>
      <c r="E714" s="2" t="s">
        <v>14</v>
      </c>
      <c r="F714" s="2">
        <v>14.4</v>
      </c>
      <c r="G714" s="2">
        <v>5</v>
      </c>
      <c r="H714" s="2">
        <v>7.06</v>
      </c>
      <c r="I714" t="str">
        <f t="shared" si="22"/>
        <v>Jul</v>
      </c>
      <c r="J714">
        <f t="shared" si="23"/>
        <v>2021</v>
      </c>
    </row>
    <row r="715" spans="1:10" ht="14.25" customHeight="1" x14ac:dyDescent="0.3">
      <c r="A715" s="1">
        <v>44388</v>
      </c>
      <c r="B715" s="2" t="s">
        <v>97</v>
      </c>
      <c r="C715" s="2" t="s">
        <v>9</v>
      </c>
      <c r="D715" s="2" t="s">
        <v>28</v>
      </c>
      <c r="E715" s="2" t="s">
        <v>29</v>
      </c>
      <c r="F715" s="2">
        <v>575.97</v>
      </c>
      <c r="G715" s="2">
        <v>4</v>
      </c>
      <c r="H715" s="2">
        <v>43.2</v>
      </c>
      <c r="I715" t="str">
        <f t="shared" si="22"/>
        <v>Jul</v>
      </c>
      <c r="J715">
        <f t="shared" si="23"/>
        <v>2021</v>
      </c>
    </row>
    <row r="716" spans="1:10" ht="14.25" customHeight="1" x14ac:dyDescent="0.3">
      <c r="A716" s="1">
        <v>44388</v>
      </c>
      <c r="B716" s="2" t="s">
        <v>97</v>
      </c>
      <c r="C716" s="2" t="s">
        <v>9</v>
      </c>
      <c r="D716" s="2" t="s">
        <v>10</v>
      </c>
      <c r="E716" s="2" t="s">
        <v>11</v>
      </c>
      <c r="F716" s="2">
        <v>10.37</v>
      </c>
      <c r="G716" s="2">
        <v>2</v>
      </c>
      <c r="H716" s="2">
        <v>3.63</v>
      </c>
      <c r="I716" t="str">
        <f t="shared" si="22"/>
        <v>Jul</v>
      </c>
      <c r="J716">
        <f t="shared" si="23"/>
        <v>2021</v>
      </c>
    </row>
    <row r="717" spans="1:10" ht="14.25" customHeight="1" x14ac:dyDescent="0.3">
      <c r="A717" s="1">
        <v>44388</v>
      </c>
      <c r="B717" s="2" t="s">
        <v>362</v>
      </c>
      <c r="C717" s="2" t="s">
        <v>75</v>
      </c>
      <c r="D717" s="2" t="s">
        <v>10</v>
      </c>
      <c r="E717" s="2" t="s">
        <v>11</v>
      </c>
      <c r="F717" s="2">
        <v>49.12</v>
      </c>
      <c r="G717" s="2">
        <v>4</v>
      </c>
      <c r="H717" s="2">
        <v>23.09</v>
      </c>
      <c r="I717" t="str">
        <f t="shared" si="22"/>
        <v>Jul</v>
      </c>
      <c r="J717">
        <f t="shared" si="23"/>
        <v>2021</v>
      </c>
    </row>
    <row r="718" spans="1:10" ht="14.25" customHeight="1" x14ac:dyDescent="0.3">
      <c r="A718" s="1">
        <v>44388</v>
      </c>
      <c r="B718" s="2" t="s">
        <v>362</v>
      </c>
      <c r="C718" s="2" t="s">
        <v>75</v>
      </c>
      <c r="D718" s="2" t="s">
        <v>10</v>
      </c>
      <c r="E718" s="2" t="s">
        <v>16</v>
      </c>
      <c r="F718" s="2">
        <v>18.28</v>
      </c>
      <c r="G718" s="2">
        <v>5</v>
      </c>
      <c r="H718" s="2">
        <v>6.4</v>
      </c>
      <c r="I718" t="str">
        <f t="shared" si="22"/>
        <v>Jul</v>
      </c>
      <c r="J718">
        <f t="shared" si="23"/>
        <v>2021</v>
      </c>
    </row>
    <row r="719" spans="1:10" ht="14.25" customHeight="1" x14ac:dyDescent="0.3">
      <c r="A719" s="1">
        <v>44388</v>
      </c>
      <c r="B719" s="2" t="s">
        <v>363</v>
      </c>
      <c r="C719" s="2" t="s">
        <v>75</v>
      </c>
      <c r="D719" s="2" t="s">
        <v>28</v>
      </c>
      <c r="E719" s="2" t="s">
        <v>29</v>
      </c>
      <c r="F719" s="2">
        <v>164.85</v>
      </c>
      <c r="G719" s="2">
        <v>3</v>
      </c>
      <c r="H719" s="2">
        <v>47.81</v>
      </c>
      <c r="I719" t="str">
        <f t="shared" si="22"/>
        <v>Jul</v>
      </c>
      <c r="J719">
        <f t="shared" si="23"/>
        <v>2021</v>
      </c>
    </row>
    <row r="720" spans="1:10" ht="14.25" customHeight="1" x14ac:dyDescent="0.3">
      <c r="A720" s="1">
        <v>44389</v>
      </c>
      <c r="B720" s="2" t="s">
        <v>364</v>
      </c>
      <c r="C720" s="2" t="s">
        <v>21</v>
      </c>
      <c r="D720" s="2" t="s">
        <v>10</v>
      </c>
      <c r="E720" s="2" t="s">
        <v>16</v>
      </c>
      <c r="F720" s="2">
        <v>7.71</v>
      </c>
      <c r="G720" s="2">
        <v>2</v>
      </c>
      <c r="H720" s="2">
        <v>2.8</v>
      </c>
      <c r="I720" t="str">
        <f t="shared" si="22"/>
        <v>Jul</v>
      </c>
      <c r="J720">
        <f t="shared" si="23"/>
        <v>2021</v>
      </c>
    </row>
    <row r="721" spans="1:10" ht="14.25" customHeight="1" x14ac:dyDescent="0.3">
      <c r="A721" s="1">
        <v>44389</v>
      </c>
      <c r="B721" s="2" t="s">
        <v>364</v>
      </c>
      <c r="C721" s="2" t="s">
        <v>21</v>
      </c>
      <c r="D721" s="2" t="s">
        <v>26</v>
      </c>
      <c r="E721" s="2" t="s">
        <v>73</v>
      </c>
      <c r="F721" s="2">
        <v>698.35</v>
      </c>
      <c r="G721" s="2">
        <v>3</v>
      </c>
      <c r="H721" s="2">
        <v>-17.46</v>
      </c>
      <c r="I721" t="str">
        <f t="shared" si="22"/>
        <v>Jul</v>
      </c>
      <c r="J721">
        <f t="shared" si="23"/>
        <v>2021</v>
      </c>
    </row>
    <row r="722" spans="1:10" ht="14.25" customHeight="1" x14ac:dyDescent="0.3">
      <c r="A722" s="1">
        <v>44389</v>
      </c>
      <c r="B722" s="2" t="s">
        <v>214</v>
      </c>
      <c r="C722" s="2" t="s">
        <v>21</v>
      </c>
      <c r="D722" s="2" t="s">
        <v>10</v>
      </c>
      <c r="E722" s="2" t="s">
        <v>15</v>
      </c>
      <c r="F722" s="2">
        <v>249.75</v>
      </c>
      <c r="G722" s="2">
        <v>9</v>
      </c>
      <c r="H722" s="2">
        <v>44.96</v>
      </c>
      <c r="I722" t="str">
        <f t="shared" si="22"/>
        <v>Jul</v>
      </c>
      <c r="J722">
        <f t="shared" si="23"/>
        <v>2021</v>
      </c>
    </row>
    <row r="723" spans="1:10" ht="14.25" customHeight="1" x14ac:dyDescent="0.3">
      <c r="A723" s="1">
        <v>44389</v>
      </c>
      <c r="B723" s="2" t="s">
        <v>214</v>
      </c>
      <c r="C723" s="2" t="s">
        <v>21</v>
      </c>
      <c r="D723" s="2" t="s">
        <v>28</v>
      </c>
      <c r="E723" s="2" t="s">
        <v>29</v>
      </c>
      <c r="F723" s="2">
        <v>255.94</v>
      </c>
      <c r="G723" s="2">
        <v>8</v>
      </c>
      <c r="H723" s="2">
        <v>28.79</v>
      </c>
      <c r="I723" t="str">
        <f t="shared" si="22"/>
        <v>Jul</v>
      </c>
      <c r="J723">
        <f t="shared" si="23"/>
        <v>2021</v>
      </c>
    </row>
    <row r="724" spans="1:10" ht="14.25" customHeight="1" x14ac:dyDescent="0.3">
      <c r="A724" s="1">
        <v>44389</v>
      </c>
      <c r="B724" s="2" t="s">
        <v>120</v>
      </c>
      <c r="C724" s="2" t="s">
        <v>82</v>
      </c>
      <c r="D724" s="2" t="s">
        <v>26</v>
      </c>
      <c r="E724" s="2" t="s">
        <v>27</v>
      </c>
      <c r="F724" s="2">
        <v>123.14</v>
      </c>
      <c r="G724" s="2">
        <v>4</v>
      </c>
      <c r="H724" s="2">
        <v>13.85</v>
      </c>
      <c r="I724" t="str">
        <f t="shared" si="22"/>
        <v>Jul</v>
      </c>
      <c r="J724">
        <f t="shared" si="23"/>
        <v>2021</v>
      </c>
    </row>
    <row r="725" spans="1:10" ht="14.25" customHeight="1" x14ac:dyDescent="0.3">
      <c r="A725" s="1">
        <v>44389</v>
      </c>
      <c r="B725" s="2" t="s">
        <v>120</v>
      </c>
      <c r="C725" s="2" t="s">
        <v>82</v>
      </c>
      <c r="D725" s="2" t="s">
        <v>10</v>
      </c>
      <c r="E725" s="2" t="s">
        <v>16</v>
      </c>
      <c r="F725" s="2">
        <v>11.26</v>
      </c>
      <c r="G725" s="2">
        <v>4</v>
      </c>
      <c r="H725" s="2">
        <v>3.8</v>
      </c>
      <c r="I725" t="str">
        <f t="shared" si="22"/>
        <v>Jul</v>
      </c>
      <c r="J725">
        <f t="shared" si="23"/>
        <v>2021</v>
      </c>
    </row>
    <row r="726" spans="1:10" ht="14.25" customHeight="1" x14ac:dyDescent="0.3">
      <c r="A726" s="1">
        <v>44389</v>
      </c>
      <c r="B726" s="2" t="s">
        <v>365</v>
      </c>
      <c r="C726" s="2" t="s">
        <v>13</v>
      </c>
      <c r="D726" s="2" t="s">
        <v>10</v>
      </c>
      <c r="E726" s="2" t="s">
        <v>11</v>
      </c>
      <c r="F726" s="2">
        <v>35.86</v>
      </c>
      <c r="G726" s="2">
        <v>9</v>
      </c>
      <c r="H726" s="2">
        <v>13</v>
      </c>
      <c r="I726" t="str">
        <f t="shared" si="22"/>
        <v>Jul</v>
      </c>
      <c r="J726">
        <f t="shared" si="23"/>
        <v>2021</v>
      </c>
    </row>
    <row r="727" spans="1:10" ht="14.25" customHeight="1" x14ac:dyDescent="0.3">
      <c r="A727" s="1">
        <v>44389</v>
      </c>
      <c r="B727" s="2" t="s">
        <v>365</v>
      </c>
      <c r="C727" s="2" t="s">
        <v>13</v>
      </c>
      <c r="D727" s="2" t="s">
        <v>28</v>
      </c>
      <c r="E727" s="2" t="s">
        <v>34</v>
      </c>
      <c r="F727" s="2">
        <v>23.84</v>
      </c>
      <c r="G727" s="2">
        <v>4</v>
      </c>
      <c r="H727" s="2">
        <v>3.28</v>
      </c>
      <c r="I727" t="str">
        <f t="shared" si="22"/>
        <v>Jul</v>
      </c>
      <c r="J727">
        <f t="shared" si="23"/>
        <v>2021</v>
      </c>
    </row>
    <row r="728" spans="1:10" ht="14.25" customHeight="1" x14ac:dyDescent="0.3">
      <c r="A728" s="1">
        <v>44389</v>
      </c>
      <c r="B728" s="2" t="s">
        <v>366</v>
      </c>
      <c r="C728" s="2" t="s">
        <v>9</v>
      </c>
      <c r="D728" s="2" t="s">
        <v>26</v>
      </c>
      <c r="E728" s="2" t="s">
        <v>27</v>
      </c>
      <c r="F728" s="2">
        <v>512.36</v>
      </c>
      <c r="G728" s="2">
        <v>3</v>
      </c>
      <c r="H728" s="2">
        <v>-14.64</v>
      </c>
      <c r="I728" t="str">
        <f t="shared" si="22"/>
        <v>Jul</v>
      </c>
      <c r="J728">
        <f t="shared" si="23"/>
        <v>2021</v>
      </c>
    </row>
    <row r="729" spans="1:10" ht="14.25" customHeight="1" x14ac:dyDescent="0.3">
      <c r="A729" s="1">
        <v>44389</v>
      </c>
      <c r="B729" s="2" t="s">
        <v>366</v>
      </c>
      <c r="C729" s="2" t="s">
        <v>9</v>
      </c>
      <c r="D729" s="2" t="s">
        <v>10</v>
      </c>
      <c r="E729" s="2" t="s">
        <v>30</v>
      </c>
      <c r="F729" s="2">
        <v>3.49</v>
      </c>
      <c r="G729" s="2">
        <v>2</v>
      </c>
      <c r="H729" s="2">
        <v>0.56999999999999995</v>
      </c>
      <c r="I729" t="str">
        <f t="shared" si="22"/>
        <v>Jul</v>
      </c>
      <c r="J729">
        <f t="shared" si="23"/>
        <v>2021</v>
      </c>
    </row>
    <row r="730" spans="1:10" ht="14.25" customHeight="1" x14ac:dyDescent="0.3">
      <c r="A730" s="1">
        <v>44389</v>
      </c>
      <c r="B730" s="2" t="s">
        <v>366</v>
      </c>
      <c r="C730" s="2" t="s">
        <v>9</v>
      </c>
      <c r="D730" s="2" t="s">
        <v>10</v>
      </c>
      <c r="E730" s="2" t="s">
        <v>19</v>
      </c>
      <c r="F730" s="2">
        <v>22.29</v>
      </c>
      <c r="G730" s="2">
        <v>7</v>
      </c>
      <c r="H730" s="2">
        <v>3.9</v>
      </c>
      <c r="I730" t="str">
        <f t="shared" si="22"/>
        <v>Jul</v>
      </c>
      <c r="J730">
        <f t="shared" si="23"/>
        <v>2021</v>
      </c>
    </row>
    <row r="731" spans="1:10" ht="14.25" customHeight="1" x14ac:dyDescent="0.3">
      <c r="A731" s="1">
        <v>44389</v>
      </c>
      <c r="B731" s="2" t="s">
        <v>366</v>
      </c>
      <c r="C731" s="2" t="s">
        <v>9</v>
      </c>
      <c r="D731" s="2" t="s">
        <v>10</v>
      </c>
      <c r="E731" s="2" t="s">
        <v>11</v>
      </c>
      <c r="F731" s="2">
        <v>16.03</v>
      </c>
      <c r="G731" s="2">
        <v>3</v>
      </c>
      <c r="H731" s="2">
        <v>5.61</v>
      </c>
      <c r="I731" t="str">
        <f t="shared" si="22"/>
        <v>Jul</v>
      </c>
      <c r="J731">
        <f t="shared" si="23"/>
        <v>2021</v>
      </c>
    </row>
    <row r="732" spans="1:10" ht="14.25" customHeight="1" x14ac:dyDescent="0.3">
      <c r="A732" s="1">
        <v>44390</v>
      </c>
      <c r="B732" s="2" t="s">
        <v>339</v>
      </c>
      <c r="C732" s="2" t="s">
        <v>21</v>
      </c>
      <c r="D732" s="2" t="s">
        <v>26</v>
      </c>
      <c r="E732" s="2" t="s">
        <v>73</v>
      </c>
      <c r="F732" s="2">
        <v>351.22</v>
      </c>
      <c r="G732" s="2">
        <v>3</v>
      </c>
      <c r="H732" s="2">
        <v>4.3899999999999997</v>
      </c>
      <c r="I732" t="str">
        <f t="shared" si="22"/>
        <v>Jul</v>
      </c>
      <c r="J732">
        <f t="shared" si="23"/>
        <v>2021</v>
      </c>
    </row>
    <row r="733" spans="1:10" ht="14.25" customHeight="1" x14ac:dyDescent="0.3">
      <c r="A733" s="1">
        <v>44391</v>
      </c>
      <c r="B733" s="2" t="s">
        <v>367</v>
      </c>
      <c r="C733" s="2" t="s">
        <v>13</v>
      </c>
      <c r="D733" s="2" t="s">
        <v>10</v>
      </c>
      <c r="E733" s="2" t="s">
        <v>16</v>
      </c>
      <c r="F733" s="2">
        <v>29.93</v>
      </c>
      <c r="G733" s="2">
        <v>7</v>
      </c>
      <c r="H733" s="2">
        <v>-46.39</v>
      </c>
      <c r="I733" t="str">
        <f t="shared" si="22"/>
        <v>Jul</v>
      </c>
      <c r="J733">
        <f t="shared" si="23"/>
        <v>2021</v>
      </c>
    </row>
    <row r="734" spans="1:10" ht="14.25" customHeight="1" x14ac:dyDescent="0.3">
      <c r="A734" s="1">
        <v>44391</v>
      </c>
      <c r="B734" s="2" t="s">
        <v>367</v>
      </c>
      <c r="C734" s="2" t="s">
        <v>13</v>
      </c>
      <c r="D734" s="2" t="s">
        <v>28</v>
      </c>
      <c r="E734" s="2" t="s">
        <v>29</v>
      </c>
      <c r="F734" s="2">
        <v>38.270000000000003</v>
      </c>
      <c r="G734" s="2">
        <v>4</v>
      </c>
      <c r="H734" s="2">
        <v>3.83</v>
      </c>
      <c r="I734" t="str">
        <f t="shared" si="22"/>
        <v>Jul</v>
      </c>
      <c r="J734">
        <f t="shared" si="23"/>
        <v>2021</v>
      </c>
    </row>
    <row r="735" spans="1:10" ht="14.25" customHeight="1" x14ac:dyDescent="0.3">
      <c r="A735" s="1">
        <v>44391</v>
      </c>
      <c r="B735" s="2" t="s">
        <v>368</v>
      </c>
      <c r="C735" s="2" t="s">
        <v>55</v>
      </c>
      <c r="D735" s="2" t="s">
        <v>10</v>
      </c>
      <c r="E735" s="2" t="s">
        <v>15</v>
      </c>
      <c r="F735" s="2">
        <v>55.92</v>
      </c>
      <c r="G735" s="2">
        <v>5</v>
      </c>
      <c r="H735" s="2">
        <v>6.29</v>
      </c>
      <c r="I735" t="str">
        <f t="shared" si="22"/>
        <v>Jul</v>
      </c>
      <c r="J735">
        <f t="shared" si="23"/>
        <v>2021</v>
      </c>
    </row>
    <row r="736" spans="1:10" ht="14.25" customHeight="1" x14ac:dyDescent="0.3">
      <c r="A736" s="1">
        <v>44391</v>
      </c>
      <c r="B736" s="2" t="s">
        <v>93</v>
      </c>
      <c r="C736" s="2" t="s">
        <v>18</v>
      </c>
      <c r="D736" s="2" t="s">
        <v>28</v>
      </c>
      <c r="E736" s="2" t="s">
        <v>29</v>
      </c>
      <c r="F736" s="2">
        <v>13.49</v>
      </c>
      <c r="G736" s="2">
        <v>1</v>
      </c>
      <c r="H736" s="2">
        <v>-2.25</v>
      </c>
      <c r="I736" t="str">
        <f t="shared" si="22"/>
        <v>Jul</v>
      </c>
      <c r="J736">
        <f t="shared" si="23"/>
        <v>2021</v>
      </c>
    </row>
    <row r="737" spans="1:10" ht="14.25" customHeight="1" x14ac:dyDescent="0.3">
      <c r="A737" s="1">
        <v>44391</v>
      </c>
      <c r="B737" s="2" t="s">
        <v>93</v>
      </c>
      <c r="C737" s="2" t="s">
        <v>18</v>
      </c>
      <c r="D737" s="2" t="s">
        <v>28</v>
      </c>
      <c r="E737" s="2" t="s">
        <v>29</v>
      </c>
      <c r="F737" s="2">
        <v>23.99</v>
      </c>
      <c r="G737" s="2">
        <v>2</v>
      </c>
      <c r="H737" s="2">
        <v>-13.99</v>
      </c>
      <c r="I737" t="str">
        <f t="shared" si="22"/>
        <v>Jul</v>
      </c>
      <c r="J737">
        <f t="shared" si="23"/>
        <v>2021</v>
      </c>
    </row>
    <row r="738" spans="1:10" ht="14.25" customHeight="1" x14ac:dyDescent="0.3">
      <c r="A738" s="1">
        <v>44391</v>
      </c>
      <c r="B738" s="2" t="s">
        <v>93</v>
      </c>
      <c r="C738" s="2" t="s">
        <v>18</v>
      </c>
      <c r="D738" s="2" t="s">
        <v>26</v>
      </c>
      <c r="E738" s="2" t="s">
        <v>32</v>
      </c>
      <c r="F738" s="2">
        <v>31.98</v>
      </c>
      <c r="G738" s="2">
        <v>2</v>
      </c>
      <c r="H738" s="2">
        <v>1.2</v>
      </c>
      <c r="I738" t="str">
        <f t="shared" si="22"/>
        <v>Jul</v>
      </c>
      <c r="J738">
        <f t="shared" si="23"/>
        <v>2021</v>
      </c>
    </row>
    <row r="739" spans="1:10" ht="14.25" customHeight="1" x14ac:dyDescent="0.3">
      <c r="A739" s="1">
        <v>44391</v>
      </c>
      <c r="B739" s="2" t="s">
        <v>93</v>
      </c>
      <c r="C739" s="2" t="s">
        <v>18</v>
      </c>
      <c r="D739" s="2" t="s">
        <v>10</v>
      </c>
      <c r="E739" s="2" t="s">
        <v>19</v>
      </c>
      <c r="F739" s="2">
        <v>41.58</v>
      </c>
      <c r="G739" s="2">
        <v>2</v>
      </c>
      <c r="H739" s="2">
        <v>4.68</v>
      </c>
      <c r="I739" t="str">
        <f t="shared" si="22"/>
        <v>Jul</v>
      </c>
      <c r="J739">
        <f t="shared" si="23"/>
        <v>2021</v>
      </c>
    </row>
    <row r="740" spans="1:10" ht="14.25" customHeight="1" x14ac:dyDescent="0.3">
      <c r="A740" s="1">
        <v>44391</v>
      </c>
      <c r="B740" s="2" t="s">
        <v>369</v>
      </c>
      <c r="C740" s="2" t="s">
        <v>38</v>
      </c>
      <c r="D740" s="2" t="s">
        <v>10</v>
      </c>
      <c r="E740" s="2" t="s">
        <v>53</v>
      </c>
      <c r="F740" s="2">
        <v>39.479999999999997</v>
      </c>
      <c r="G740" s="2">
        <v>1</v>
      </c>
      <c r="H740" s="2">
        <v>11.05</v>
      </c>
      <c r="I740" t="str">
        <f t="shared" si="22"/>
        <v>Jul</v>
      </c>
      <c r="J740">
        <f t="shared" si="23"/>
        <v>2021</v>
      </c>
    </row>
    <row r="741" spans="1:10" ht="14.25" customHeight="1" x14ac:dyDescent="0.3">
      <c r="A741" s="1">
        <v>44391</v>
      </c>
      <c r="B741" s="2" t="s">
        <v>370</v>
      </c>
      <c r="C741" s="2" t="s">
        <v>75</v>
      </c>
      <c r="D741" s="2" t="s">
        <v>10</v>
      </c>
      <c r="E741" s="2" t="s">
        <v>19</v>
      </c>
      <c r="F741" s="2">
        <v>17.940000000000001</v>
      </c>
      <c r="G741" s="2">
        <v>3</v>
      </c>
      <c r="H741" s="2">
        <v>4.49</v>
      </c>
      <c r="I741" t="str">
        <f t="shared" si="22"/>
        <v>Jul</v>
      </c>
      <c r="J741">
        <f t="shared" si="23"/>
        <v>2021</v>
      </c>
    </row>
    <row r="742" spans="1:10" ht="14.25" customHeight="1" x14ac:dyDescent="0.3">
      <c r="A742" s="1">
        <v>44392</v>
      </c>
      <c r="B742" s="2" t="s">
        <v>263</v>
      </c>
      <c r="C742" s="2" t="s">
        <v>71</v>
      </c>
      <c r="D742" s="2" t="s">
        <v>28</v>
      </c>
      <c r="E742" s="2" t="s">
        <v>34</v>
      </c>
      <c r="F742" s="2">
        <v>2.97</v>
      </c>
      <c r="G742" s="2">
        <v>3</v>
      </c>
      <c r="H742" s="2">
        <v>1.31</v>
      </c>
      <c r="I742" t="str">
        <f t="shared" si="22"/>
        <v>Jul</v>
      </c>
      <c r="J742">
        <f t="shared" si="23"/>
        <v>2021</v>
      </c>
    </row>
    <row r="743" spans="1:10" ht="14.25" customHeight="1" x14ac:dyDescent="0.3">
      <c r="A743" s="1">
        <v>44392</v>
      </c>
      <c r="B743" s="2" t="s">
        <v>263</v>
      </c>
      <c r="C743" s="2" t="s">
        <v>71</v>
      </c>
      <c r="D743" s="2" t="s">
        <v>10</v>
      </c>
      <c r="E743" s="2" t="s">
        <v>30</v>
      </c>
      <c r="F743" s="2">
        <v>6.54</v>
      </c>
      <c r="G743" s="2">
        <v>3</v>
      </c>
      <c r="H743" s="2">
        <v>2.68</v>
      </c>
      <c r="I743" t="str">
        <f t="shared" si="22"/>
        <v>Jul</v>
      </c>
      <c r="J743">
        <f t="shared" si="23"/>
        <v>2021</v>
      </c>
    </row>
    <row r="744" spans="1:10" ht="14.25" customHeight="1" x14ac:dyDescent="0.3">
      <c r="A744" s="1">
        <v>44395</v>
      </c>
      <c r="B744" s="2" t="s">
        <v>371</v>
      </c>
      <c r="C744" s="2" t="s">
        <v>55</v>
      </c>
      <c r="D744" s="2" t="s">
        <v>26</v>
      </c>
      <c r="E744" s="2" t="s">
        <v>27</v>
      </c>
      <c r="F744" s="2">
        <v>259.14</v>
      </c>
      <c r="G744" s="2">
        <v>4</v>
      </c>
      <c r="H744" s="2">
        <v>-25.91</v>
      </c>
      <c r="I744" t="str">
        <f t="shared" si="22"/>
        <v>Jul</v>
      </c>
      <c r="J744">
        <f t="shared" si="23"/>
        <v>2021</v>
      </c>
    </row>
    <row r="745" spans="1:10" ht="14.25" customHeight="1" x14ac:dyDescent="0.3">
      <c r="A745" s="1">
        <v>44395</v>
      </c>
      <c r="B745" s="2" t="s">
        <v>372</v>
      </c>
      <c r="C745" s="2" t="s">
        <v>75</v>
      </c>
      <c r="D745" s="2" t="s">
        <v>10</v>
      </c>
      <c r="E745" s="2" t="s">
        <v>16</v>
      </c>
      <c r="F745" s="2">
        <v>13.9</v>
      </c>
      <c r="G745" s="2">
        <v>2</v>
      </c>
      <c r="H745" s="2">
        <v>4.5199999999999996</v>
      </c>
      <c r="I745" t="str">
        <f t="shared" si="22"/>
        <v>Jul</v>
      </c>
      <c r="J745">
        <f t="shared" si="23"/>
        <v>2021</v>
      </c>
    </row>
    <row r="746" spans="1:10" ht="14.25" customHeight="1" x14ac:dyDescent="0.3">
      <c r="A746" s="1">
        <v>44396</v>
      </c>
      <c r="B746" s="2" t="s">
        <v>373</v>
      </c>
      <c r="C746" s="2" t="s">
        <v>248</v>
      </c>
      <c r="D746" s="2" t="s">
        <v>28</v>
      </c>
      <c r="E746" s="2" t="s">
        <v>29</v>
      </c>
      <c r="F746" s="2">
        <v>359.98</v>
      </c>
      <c r="G746" s="2">
        <v>2</v>
      </c>
      <c r="H746" s="2">
        <v>93.59</v>
      </c>
      <c r="I746" t="str">
        <f t="shared" si="22"/>
        <v>Jul</v>
      </c>
      <c r="J746">
        <f t="shared" si="23"/>
        <v>2021</v>
      </c>
    </row>
    <row r="747" spans="1:10" ht="14.25" customHeight="1" x14ac:dyDescent="0.3">
      <c r="A747" s="1">
        <v>44396</v>
      </c>
      <c r="B747" s="2" t="s">
        <v>373</v>
      </c>
      <c r="C747" s="2" t="s">
        <v>248</v>
      </c>
      <c r="D747" s="2" t="s">
        <v>26</v>
      </c>
      <c r="E747" s="2" t="s">
        <v>73</v>
      </c>
      <c r="F747" s="2">
        <v>70.56</v>
      </c>
      <c r="G747" s="2">
        <v>1</v>
      </c>
      <c r="H747" s="2">
        <v>-4.03</v>
      </c>
      <c r="I747" t="str">
        <f t="shared" si="22"/>
        <v>Jul</v>
      </c>
      <c r="J747">
        <f t="shared" si="23"/>
        <v>2021</v>
      </c>
    </row>
    <row r="748" spans="1:10" ht="14.25" customHeight="1" x14ac:dyDescent="0.3">
      <c r="A748" s="1">
        <v>44396</v>
      </c>
      <c r="B748" s="2" t="s">
        <v>373</v>
      </c>
      <c r="C748" s="2" t="s">
        <v>248</v>
      </c>
      <c r="D748" s="2" t="s">
        <v>10</v>
      </c>
      <c r="E748" s="2" t="s">
        <v>16</v>
      </c>
      <c r="F748" s="2">
        <v>20.88</v>
      </c>
      <c r="G748" s="2">
        <v>2</v>
      </c>
      <c r="H748" s="2">
        <v>9.6</v>
      </c>
      <c r="I748" t="str">
        <f t="shared" si="22"/>
        <v>Jul</v>
      </c>
      <c r="J748">
        <f t="shared" si="23"/>
        <v>2021</v>
      </c>
    </row>
    <row r="749" spans="1:10" ht="14.25" customHeight="1" x14ac:dyDescent="0.3">
      <c r="A749" s="1">
        <v>44396</v>
      </c>
      <c r="B749" s="2" t="s">
        <v>373</v>
      </c>
      <c r="C749" s="2" t="s">
        <v>248</v>
      </c>
      <c r="D749" s="2" t="s">
        <v>10</v>
      </c>
      <c r="E749" s="2" t="s">
        <v>16</v>
      </c>
      <c r="F749" s="2">
        <v>3.81</v>
      </c>
      <c r="G749" s="2">
        <v>1</v>
      </c>
      <c r="H749" s="2">
        <v>1.83</v>
      </c>
      <c r="I749" t="str">
        <f t="shared" si="22"/>
        <v>Jul</v>
      </c>
      <c r="J749">
        <f t="shared" si="23"/>
        <v>2021</v>
      </c>
    </row>
    <row r="750" spans="1:10" ht="14.25" customHeight="1" x14ac:dyDescent="0.3">
      <c r="A750" s="1">
        <v>44396</v>
      </c>
      <c r="B750" s="2" t="s">
        <v>374</v>
      </c>
      <c r="C750" s="2" t="s">
        <v>210</v>
      </c>
      <c r="D750" s="2" t="s">
        <v>10</v>
      </c>
      <c r="E750" s="2" t="s">
        <v>16</v>
      </c>
      <c r="F750" s="2">
        <v>6.1</v>
      </c>
      <c r="G750" s="2">
        <v>2</v>
      </c>
      <c r="H750" s="2">
        <v>2.21</v>
      </c>
      <c r="I750" t="str">
        <f t="shared" si="22"/>
        <v>Jul</v>
      </c>
      <c r="J750">
        <f t="shared" si="23"/>
        <v>2021</v>
      </c>
    </row>
    <row r="751" spans="1:10" ht="14.25" customHeight="1" x14ac:dyDescent="0.3">
      <c r="A751" s="1">
        <v>44397</v>
      </c>
      <c r="B751" s="2" t="s">
        <v>375</v>
      </c>
      <c r="C751" s="2" t="s">
        <v>9</v>
      </c>
      <c r="D751" s="2" t="s">
        <v>10</v>
      </c>
      <c r="E751" s="2" t="s">
        <v>15</v>
      </c>
      <c r="F751" s="2">
        <v>342.86</v>
      </c>
      <c r="G751" s="2">
        <v>3</v>
      </c>
      <c r="H751" s="2">
        <v>38.57</v>
      </c>
      <c r="I751" t="str">
        <f t="shared" si="22"/>
        <v>Jul</v>
      </c>
      <c r="J751">
        <f t="shared" si="23"/>
        <v>2021</v>
      </c>
    </row>
    <row r="752" spans="1:10" ht="14.25" customHeight="1" x14ac:dyDescent="0.3">
      <c r="A752" s="1">
        <v>44397</v>
      </c>
      <c r="B752" s="2" t="s">
        <v>375</v>
      </c>
      <c r="C752" s="2" t="s">
        <v>9</v>
      </c>
      <c r="D752" s="2" t="s">
        <v>26</v>
      </c>
      <c r="E752" s="2" t="s">
        <v>32</v>
      </c>
      <c r="F752" s="2">
        <v>16.739999999999998</v>
      </c>
      <c r="G752" s="2">
        <v>5</v>
      </c>
      <c r="H752" s="2">
        <v>-14.23</v>
      </c>
      <c r="I752" t="str">
        <f t="shared" si="22"/>
        <v>Jul</v>
      </c>
      <c r="J752">
        <f t="shared" si="23"/>
        <v>2021</v>
      </c>
    </row>
    <row r="753" spans="1:10" ht="14.25" customHeight="1" x14ac:dyDescent="0.3">
      <c r="A753" s="1">
        <v>44397</v>
      </c>
      <c r="B753" s="2" t="s">
        <v>375</v>
      </c>
      <c r="C753" s="2" t="s">
        <v>9</v>
      </c>
      <c r="D753" s="2" t="s">
        <v>26</v>
      </c>
      <c r="E753" s="2" t="s">
        <v>27</v>
      </c>
      <c r="F753" s="2">
        <v>981.37</v>
      </c>
      <c r="G753" s="2">
        <v>2</v>
      </c>
      <c r="H753" s="2">
        <v>-140.19999999999999</v>
      </c>
      <c r="I753" t="str">
        <f t="shared" si="22"/>
        <v>Jul</v>
      </c>
      <c r="J753">
        <f t="shared" si="23"/>
        <v>2021</v>
      </c>
    </row>
    <row r="754" spans="1:10" ht="14.25" customHeight="1" x14ac:dyDescent="0.3">
      <c r="A754" s="1">
        <v>44397</v>
      </c>
      <c r="B754" s="2" t="s">
        <v>376</v>
      </c>
      <c r="C754" s="2" t="s">
        <v>47</v>
      </c>
      <c r="D754" s="2" t="s">
        <v>10</v>
      </c>
      <c r="E754" s="2" t="s">
        <v>15</v>
      </c>
      <c r="F754" s="2">
        <v>25.98</v>
      </c>
      <c r="G754" s="2">
        <v>1</v>
      </c>
      <c r="H754" s="2">
        <v>-5.2</v>
      </c>
      <c r="I754" t="str">
        <f t="shared" si="22"/>
        <v>Jul</v>
      </c>
      <c r="J754">
        <f t="shared" si="23"/>
        <v>2021</v>
      </c>
    </row>
    <row r="755" spans="1:10" ht="14.25" customHeight="1" x14ac:dyDescent="0.3">
      <c r="A755" s="1">
        <v>44397</v>
      </c>
      <c r="B755" s="2" t="s">
        <v>376</v>
      </c>
      <c r="C755" s="2" t="s">
        <v>47</v>
      </c>
      <c r="D755" s="2" t="s">
        <v>10</v>
      </c>
      <c r="E755" s="2" t="s">
        <v>16</v>
      </c>
      <c r="F755" s="2">
        <v>27.36</v>
      </c>
      <c r="G755" s="2">
        <v>3</v>
      </c>
      <c r="H755" s="2">
        <v>-21.89</v>
      </c>
      <c r="I755" t="str">
        <f t="shared" si="22"/>
        <v>Jul</v>
      </c>
      <c r="J755">
        <f t="shared" si="23"/>
        <v>2021</v>
      </c>
    </row>
    <row r="756" spans="1:10" ht="14.25" customHeight="1" x14ac:dyDescent="0.3">
      <c r="A756" s="1">
        <v>44397</v>
      </c>
      <c r="B756" s="2" t="s">
        <v>377</v>
      </c>
      <c r="C756" s="2" t="s">
        <v>21</v>
      </c>
      <c r="D756" s="2" t="s">
        <v>10</v>
      </c>
      <c r="E756" s="2" t="s">
        <v>11</v>
      </c>
      <c r="F756" s="2">
        <v>104.85</v>
      </c>
      <c r="G756" s="2">
        <v>1</v>
      </c>
      <c r="H756" s="2">
        <v>50.33</v>
      </c>
      <c r="I756" t="str">
        <f t="shared" si="22"/>
        <v>Jul</v>
      </c>
      <c r="J756">
        <f t="shared" si="23"/>
        <v>2021</v>
      </c>
    </row>
    <row r="757" spans="1:10" ht="14.25" customHeight="1" x14ac:dyDescent="0.3">
      <c r="A757" s="1">
        <v>44397</v>
      </c>
      <c r="B757" s="2" t="s">
        <v>377</v>
      </c>
      <c r="C757" s="2" t="s">
        <v>21</v>
      </c>
      <c r="D757" s="2" t="s">
        <v>10</v>
      </c>
      <c r="E757" s="2" t="s">
        <v>16</v>
      </c>
      <c r="F757" s="2">
        <v>8.6999999999999993</v>
      </c>
      <c r="G757" s="2">
        <v>2</v>
      </c>
      <c r="H757" s="2">
        <v>3.16</v>
      </c>
      <c r="I757" t="str">
        <f t="shared" si="22"/>
        <v>Jul</v>
      </c>
      <c r="J757">
        <f t="shared" si="23"/>
        <v>2021</v>
      </c>
    </row>
    <row r="758" spans="1:10" ht="14.25" customHeight="1" x14ac:dyDescent="0.3">
      <c r="A758" s="1">
        <v>44397</v>
      </c>
      <c r="B758" s="2" t="s">
        <v>377</v>
      </c>
      <c r="C758" s="2" t="s">
        <v>21</v>
      </c>
      <c r="D758" s="2" t="s">
        <v>10</v>
      </c>
      <c r="E758" s="2" t="s">
        <v>11</v>
      </c>
      <c r="F758" s="2">
        <v>19.920000000000002</v>
      </c>
      <c r="G758" s="2">
        <v>4</v>
      </c>
      <c r="H758" s="2">
        <v>9.76</v>
      </c>
      <c r="I758" t="str">
        <f t="shared" si="22"/>
        <v>Jul</v>
      </c>
      <c r="J758">
        <f t="shared" si="23"/>
        <v>2021</v>
      </c>
    </row>
    <row r="759" spans="1:10" ht="14.25" customHeight="1" x14ac:dyDescent="0.3">
      <c r="A759" s="1">
        <v>44397</v>
      </c>
      <c r="B759" s="2" t="s">
        <v>377</v>
      </c>
      <c r="C759" s="2" t="s">
        <v>21</v>
      </c>
      <c r="D759" s="2" t="s">
        <v>26</v>
      </c>
      <c r="E759" s="2" t="s">
        <v>32</v>
      </c>
      <c r="F759" s="2">
        <v>43.02</v>
      </c>
      <c r="G759" s="2">
        <v>3</v>
      </c>
      <c r="H759" s="2">
        <v>15.49</v>
      </c>
      <c r="I759" t="str">
        <f t="shared" si="22"/>
        <v>Jul</v>
      </c>
      <c r="J759">
        <f t="shared" si="23"/>
        <v>2021</v>
      </c>
    </row>
    <row r="760" spans="1:10" ht="14.25" customHeight="1" x14ac:dyDescent="0.3">
      <c r="A760" s="1">
        <v>44397</v>
      </c>
      <c r="B760" s="2" t="s">
        <v>378</v>
      </c>
      <c r="C760" s="2" t="s">
        <v>21</v>
      </c>
      <c r="D760" s="2" t="s">
        <v>10</v>
      </c>
      <c r="E760" s="2" t="s">
        <v>16</v>
      </c>
      <c r="F760" s="2">
        <v>89.71</v>
      </c>
      <c r="G760" s="2">
        <v>6</v>
      </c>
      <c r="H760" s="2">
        <v>30.28</v>
      </c>
      <c r="I760" t="str">
        <f t="shared" si="22"/>
        <v>Jul</v>
      </c>
      <c r="J760">
        <f t="shared" si="23"/>
        <v>2021</v>
      </c>
    </row>
    <row r="761" spans="1:10" ht="14.25" customHeight="1" x14ac:dyDescent="0.3">
      <c r="A761" s="1">
        <v>44397</v>
      </c>
      <c r="B761" s="2" t="s">
        <v>378</v>
      </c>
      <c r="C761" s="2" t="s">
        <v>21</v>
      </c>
      <c r="D761" s="2" t="s">
        <v>10</v>
      </c>
      <c r="E761" s="2" t="s">
        <v>11</v>
      </c>
      <c r="F761" s="2">
        <v>22.83</v>
      </c>
      <c r="G761" s="2">
        <v>3</v>
      </c>
      <c r="H761" s="2">
        <v>10.73</v>
      </c>
      <c r="I761" t="str">
        <f t="shared" si="22"/>
        <v>Jul</v>
      </c>
      <c r="J761">
        <f t="shared" si="23"/>
        <v>2021</v>
      </c>
    </row>
    <row r="762" spans="1:10" ht="14.25" customHeight="1" x14ac:dyDescent="0.3">
      <c r="A762" s="1">
        <v>44397</v>
      </c>
      <c r="B762" s="2" t="s">
        <v>161</v>
      </c>
      <c r="C762" s="2" t="s">
        <v>21</v>
      </c>
      <c r="D762" s="2" t="s">
        <v>28</v>
      </c>
      <c r="E762" s="2" t="s">
        <v>34</v>
      </c>
      <c r="F762" s="2">
        <v>41.94</v>
      </c>
      <c r="G762" s="2">
        <v>2</v>
      </c>
      <c r="H762" s="2">
        <v>15.1</v>
      </c>
      <c r="I762" t="str">
        <f t="shared" si="22"/>
        <v>Jul</v>
      </c>
      <c r="J762">
        <f t="shared" si="23"/>
        <v>2021</v>
      </c>
    </row>
    <row r="763" spans="1:10" ht="14.25" customHeight="1" x14ac:dyDescent="0.3">
      <c r="A763" s="1">
        <v>44397</v>
      </c>
      <c r="B763" s="2" t="s">
        <v>161</v>
      </c>
      <c r="C763" s="2" t="s">
        <v>21</v>
      </c>
      <c r="D763" s="2" t="s">
        <v>10</v>
      </c>
      <c r="E763" s="2" t="s">
        <v>11</v>
      </c>
      <c r="F763" s="2">
        <v>11.96</v>
      </c>
      <c r="G763" s="2">
        <v>2</v>
      </c>
      <c r="H763" s="2">
        <v>5.86</v>
      </c>
      <c r="I763" t="str">
        <f t="shared" si="22"/>
        <v>Jul</v>
      </c>
      <c r="J763">
        <f t="shared" si="23"/>
        <v>2021</v>
      </c>
    </row>
    <row r="764" spans="1:10" ht="14.25" customHeight="1" x14ac:dyDescent="0.3">
      <c r="A764" s="1">
        <v>44397</v>
      </c>
      <c r="B764" s="2" t="s">
        <v>161</v>
      </c>
      <c r="C764" s="2" t="s">
        <v>21</v>
      </c>
      <c r="D764" s="2" t="s">
        <v>10</v>
      </c>
      <c r="E764" s="2" t="s">
        <v>19</v>
      </c>
      <c r="F764" s="2">
        <v>13.12</v>
      </c>
      <c r="G764" s="2">
        <v>4</v>
      </c>
      <c r="H764" s="2">
        <v>3.8</v>
      </c>
      <c r="I764" t="str">
        <f t="shared" si="22"/>
        <v>Jul</v>
      </c>
      <c r="J764">
        <f t="shared" si="23"/>
        <v>2021</v>
      </c>
    </row>
    <row r="765" spans="1:10" ht="14.25" customHeight="1" x14ac:dyDescent="0.3">
      <c r="A765" s="1">
        <v>44397</v>
      </c>
      <c r="B765" s="2" t="s">
        <v>161</v>
      </c>
      <c r="C765" s="2" t="s">
        <v>21</v>
      </c>
      <c r="D765" s="2" t="s">
        <v>10</v>
      </c>
      <c r="E765" s="2" t="s">
        <v>15</v>
      </c>
      <c r="F765" s="2">
        <v>535.41</v>
      </c>
      <c r="G765" s="2">
        <v>3</v>
      </c>
      <c r="H765" s="2">
        <v>160.62</v>
      </c>
      <c r="I765" t="str">
        <f t="shared" si="22"/>
        <v>Jul</v>
      </c>
      <c r="J765">
        <f t="shared" si="23"/>
        <v>2021</v>
      </c>
    </row>
    <row r="766" spans="1:10" ht="14.25" customHeight="1" x14ac:dyDescent="0.3">
      <c r="A766" s="1">
        <v>44398</v>
      </c>
      <c r="B766" s="2" t="s">
        <v>379</v>
      </c>
      <c r="C766" s="2" t="s">
        <v>21</v>
      </c>
      <c r="D766" s="2" t="s">
        <v>10</v>
      </c>
      <c r="E766" s="2" t="s">
        <v>19</v>
      </c>
      <c r="F766" s="2">
        <v>99.2</v>
      </c>
      <c r="G766" s="2">
        <v>5</v>
      </c>
      <c r="H766" s="2">
        <v>25.79</v>
      </c>
      <c r="I766" t="str">
        <f t="shared" si="22"/>
        <v>Jul</v>
      </c>
      <c r="J766">
        <f t="shared" si="23"/>
        <v>2021</v>
      </c>
    </row>
    <row r="767" spans="1:10" ht="14.25" customHeight="1" x14ac:dyDescent="0.3">
      <c r="A767" s="1">
        <v>44398</v>
      </c>
      <c r="B767" s="2" t="s">
        <v>379</v>
      </c>
      <c r="C767" s="2" t="s">
        <v>21</v>
      </c>
      <c r="D767" s="2" t="s">
        <v>26</v>
      </c>
      <c r="E767" s="2" t="s">
        <v>27</v>
      </c>
      <c r="F767" s="2">
        <v>801.57</v>
      </c>
      <c r="G767" s="2">
        <v>2</v>
      </c>
      <c r="H767" s="2">
        <v>50.1</v>
      </c>
      <c r="I767" t="str">
        <f t="shared" si="22"/>
        <v>Jul</v>
      </c>
      <c r="J767">
        <f t="shared" si="23"/>
        <v>2021</v>
      </c>
    </row>
    <row r="768" spans="1:10" ht="14.25" customHeight="1" x14ac:dyDescent="0.3">
      <c r="A768" s="1">
        <v>44398</v>
      </c>
      <c r="B768" s="2" t="s">
        <v>379</v>
      </c>
      <c r="C768" s="2" t="s">
        <v>21</v>
      </c>
      <c r="D768" s="2" t="s">
        <v>26</v>
      </c>
      <c r="E768" s="2" t="s">
        <v>73</v>
      </c>
      <c r="F768" s="2">
        <v>272.85000000000002</v>
      </c>
      <c r="G768" s="2">
        <v>1</v>
      </c>
      <c r="H768" s="2">
        <v>27.28</v>
      </c>
      <c r="I768" t="str">
        <f t="shared" si="22"/>
        <v>Jul</v>
      </c>
      <c r="J768">
        <f t="shared" si="23"/>
        <v>2021</v>
      </c>
    </row>
    <row r="769" spans="1:10" ht="14.25" customHeight="1" x14ac:dyDescent="0.3">
      <c r="A769" s="1">
        <v>44398</v>
      </c>
      <c r="B769" s="2" t="s">
        <v>380</v>
      </c>
      <c r="C769" s="2" t="s">
        <v>9</v>
      </c>
      <c r="D769" s="2" t="s">
        <v>10</v>
      </c>
      <c r="E769" s="2" t="s">
        <v>53</v>
      </c>
      <c r="F769" s="2">
        <v>4.99</v>
      </c>
      <c r="G769" s="2">
        <v>3</v>
      </c>
      <c r="H769" s="2">
        <v>-12.98</v>
      </c>
      <c r="I769" t="str">
        <f t="shared" si="22"/>
        <v>Jul</v>
      </c>
      <c r="J769">
        <f t="shared" si="23"/>
        <v>2021</v>
      </c>
    </row>
    <row r="770" spans="1:10" ht="14.25" customHeight="1" x14ac:dyDescent="0.3">
      <c r="A770" s="1">
        <v>44398</v>
      </c>
      <c r="B770" s="2" t="s">
        <v>380</v>
      </c>
      <c r="C770" s="2" t="s">
        <v>9</v>
      </c>
      <c r="D770" s="2" t="s">
        <v>10</v>
      </c>
      <c r="E770" s="2" t="s">
        <v>41</v>
      </c>
      <c r="F770" s="2">
        <v>87.92</v>
      </c>
      <c r="G770" s="2">
        <v>5</v>
      </c>
      <c r="H770" s="2">
        <v>29.67</v>
      </c>
      <c r="I770" t="str">
        <f t="shared" si="22"/>
        <v>Jul</v>
      </c>
      <c r="J770">
        <f t="shared" si="23"/>
        <v>2021</v>
      </c>
    </row>
    <row r="771" spans="1:10" ht="14.25" customHeight="1" x14ac:dyDescent="0.3">
      <c r="A771" s="1">
        <v>44398</v>
      </c>
      <c r="B771" s="2" t="s">
        <v>380</v>
      </c>
      <c r="C771" s="2" t="s">
        <v>9</v>
      </c>
      <c r="D771" s="2" t="s">
        <v>26</v>
      </c>
      <c r="E771" s="2" t="s">
        <v>27</v>
      </c>
      <c r="F771" s="2">
        <v>657.93</v>
      </c>
      <c r="G771" s="2">
        <v>5</v>
      </c>
      <c r="H771" s="2">
        <v>-93.99</v>
      </c>
      <c r="I771" t="str">
        <f t="shared" ref="I771:I834" si="24">TEXT(A771,"mmm")</f>
        <v>Jul</v>
      </c>
      <c r="J771">
        <f t="shared" ref="J771:J834" si="25">YEAR(A771)</f>
        <v>2021</v>
      </c>
    </row>
    <row r="772" spans="1:10" ht="14.25" customHeight="1" x14ac:dyDescent="0.3">
      <c r="A772" s="1">
        <v>44398</v>
      </c>
      <c r="B772" s="2" t="s">
        <v>380</v>
      </c>
      <c r="C772" s="2" t="s">
        <v>9</v>
      </c>
      <c r="D772" s="2" t="s">
        <v>10</v>
      </c>
      <c r="E772" s="2" t="s">
        <v>16</v>
      </c>
      <c r="F772" s="2">
        <v>1.04</v>
      </c>
      <c r="G772" s="2">
        <v>1</v>
      </c>
      <c r="H772" s="2">
        <v>-1.83</v>
      </c>
      <c r="I772" t="str">
        <f t="shared" si="24"/>
        <v>Jul</v>
      </c>
      <c r="J772">
        <f t="shared" si="25"/>
        <v>2021</v>
      </c>
    </row>
    <row r="773" spans="1:10" ht="14.25" customHeight="1" x14ac:dyDescent="0.3">
      <c r="A773" s="1">
        <v>44398</v>
      </c>
      <c r="B773" s="2" t="s">
        <v>256</v>
      </c>
      <c r="C773" s="2" t="s">
        <v>381</v>
      </c>
      <c r="D773" s="2" t="s">
        <v>28</v>
      </c>
      <c r="E773" s="2" t="s">
        <v>29</v>
      </c>
      <c r="F773" s="2">
        <v>35.979999999999997</v>
      </c>
      <c r="G773" s="2">
        <v>2</v>
      </c>
      <c r="H773" s="2">
        <v>10.07</v>
      </c>
      <c r="I773" t="str">
        <f t="shared" si="24"/>
        <v>Jul</v>
      </c>
      <c r="J773">
        <f t="shared" si="25"/>
        <v>2021</v>
      </c>
    </row>
    <row r="774" spans="1:10" ht="14.25" customHeight="1" x14ac:dyDescent="0.3">
      <c r="A774" s="1">
        <v>44399</v>
      </c>
      <c r="B774" s="2" t="s">
        <v>382</v>
      </c>
      <c r="C774" s="2" t="s">
        <v>75</v>
      </c>
      <c r="D774" s="2" t="s">
        <v>10</v>
      </c>
      <c r="E774" s="2" t="s">
        <v>19</v>
      </c>
      <c r="F774" s="2">
        <v>5.96</v>
      </c>
      <c r="G774" s="2">
        <v>2</v>
      </c>
      <c r="H774" s="2">
        <v>1.67</v>
      </c>
      <c r="I774" t="str">
        <f t="shared" si="24"/>
        <v>Jul</v>
      </c>
      <c r="J774">
        <f t="shared" si="25"/>
        <v>2021</v>
      </c>
    </row>
    <row r="775" spans="1:10" ht="14.25" customHeight="1" x14ac:dyDescent="0.3">
      <c r="A775" s="1">
        <v>44399</v>
      </c>
      <c r="B775" s="2" t="s">
        <v>382</v>
      </c>
      <c r="C775" s="2" t="s">
        <v>75</v>
      </c>
      <c r="D775" s="2" t="s">
        <v>28</v>
      </c>
      <c r="E775" s="2" t="s">
        <v>34</v>
      </c>
      <c r="F775" s="2">
        <v>159.97999999999999</v>
      </c>
      <c r="G775" s="2">
        <v>2</v>
      </c>
      <c r="H775" s="2">
        <v>57.59</v>
      </c>
      <c r="I775" t="str">
        <f t="shared" si="24"/>
        <v>Jul</v>
      </c>
      <c r="J775">
        <f t="shared" si="25"/>
        <v>2021</v>
      </c>
    </row>
    <row r="776" spans="1:10" ht="14.25" customHeight="1" x14ac:dyDescent="0.3">
      <c r="A776" s="1">
        <v>44399</v>
      </c>
      <c r="B776" s="2" t="s">
        <v>267</v>
      </c>
      <c r="C776" s="2" t="s">
        <v>21</v>
      </c>
      <c r="D776" s="2" t="s">
        <v>10</v>
      </c>
      <c r="E776" s="2" t="s">
        <v>19</v>
      </c>
      <c r="F776" s="2">
        <v>11.52</v>
      </c>
      <c r="G776" s="2">
        <v>4</v>
      </c>
      <c r="H776" s="2">
        <v>3.23</v>
      </c>
      <c r="I776" t="str">
        <f t="shared" si="24"/>
        <v>Jul</v>
      </c>
      <c r="J776">
        <f t="shared" si="25"/>
        <v>2021</v>
      </c>
    </row>
    <row r="777" spans="1:10" ht="14.25" customHeight="1" x14ac:dyDescent="0.3">
      <c r="A777" s="1">
        <v>44399</v>
      </c>
      <c r="B777" s="2" t="s">
        <v>267</v>
      </c>
      <c r="C777" s="2" t="s">
        <v>21</v>
      </c>
      <c r="D777" s="2" t="s">
        <v>26</v>
      </c>
      <c r="E777" s="2" t="s">
        <v>27</v>
      </c>
      <c r="F777" s="2">
        <v>717.72</v>
      </c>
      <c r="G777" s="2">
        <v>3</v>
      </c>
      <c r="H777" s="2">
        <v>71.77</v>
      </c>
      <c r="I777" t="str">
        <f t="shared" si="24"/>
        <v>Jul</v>
      </c>
      <c r="J777">
        <f t="shared" si="25"/>
        <v>2021</v>
      </c>
    </row>
    <row r="778" spans="1:10" ht="14.25" customHeight="1" x14ac:dyDescent="0.3">
      <c r="A778" s="1">
        <v>44399</v>
      </c>
      <c r="B778" s="2" t="s">
        <v>267</v>
      </c>
      <c r="C778" s="2" t="s">
        <v>21</v>
      </c>
      <c r="D778" s="2" t="s">
        <v>10</v>
      </c>
      <c r="E778" s="2" t="s">
        <v>15</v>
      </c>
      <c r="F778" s="2">
        <v>236.5</v>
      </c>
      <c r="G778" s="2">
        <v>10</v>
      </c>
      <c r="H778" s="2">
        <v>68.59</v>
      </c>
      <c r="I778" t="str">
        <f t="shared" si="24"/>
        <v>Jul</v>
      </c>
      <c r="J778">
        <f t="shared" si="25"/>
        <v>2021</v>
      </c>
    </row>
    <row r="779" spans="1:10" ht="14.25" customHeight="1" x14ac:dyDescent="0.3">
      <c r="A779" s="1">
        <v>44399</v>
      </c>
      <c r="B779" s="2" t="s">
        <v>267</v>
      </c>
      <c r="C779" s="2" t="s">
        <v>21</v>
      </c>
      <c r="D779" s="2" t="s">
        <v>26</v>
      </c>
      <c r="E779" s="2" t="s">
        <v>73</v>
      </c>
      <c r="F779" s="2">
        <v>170.35</v>
      </c>
      <c r="G779" s="2">
        <v>3</v>
      </c>
      <c r="H779" s="2">
        <v>19.16</v>
      </c>
      <c r="I779" t="str">
        <f t="shared" si="24"/>
        <v>Jul</v>
      </c>
      <c r="J779">
        <f t="shared" si="25"/>
        <v>2021</v>
      </c>
    </row>
    <row r="780" spans="1:10" ht="14.25" customHeight="1" x14ac:dyDescent="0.3">
      <c r="A780" s="1">
        <v>44399</v>
      </c>
      <c r="B780" s="2" t="s">
        <v>383</v>
      </c>
      <c r="C780" s="2" t="s">
        <v>21</v>
      </c>
      <c r="D780" s="2" t="s">
        <v>10</v>
      </c>
      <c r="E780" s="2" t="s">
        <v>19</v>
      </c>
      <c r="F780" s="2">
        <v>19.68</v>
      </c>
      <c r="G780" s="2">
        <v>6</v>
      </c>
      <c r="H780" s="2">
        <v>6.49</v>
      </c>
      <c r="I780" t="str">
        <f t="shared" si="24"/>
        <v>Jul</v>
      </c>
      <c r="J780">
        <f t="shared" si="25"/>
        <v>2021</v>
      </c>
    </row>
    <row r="781" spans="1:10" ht="14.25" customHeight="1" x14ac:dyDescent="0.3">
      <c r="A781" s="1">
        <v>44399</v>
      </c>
      <c r="B781" s="2" t="s">
        <v>384</v>
      </c>
      <c r="C781" s="2" t="s">
        <v>9</v>
      </c>
      <c r="D781" s="2" t="s">
        <v>10</v>
      </c>
      <c r="E781" s="2" t="s">
        <v>15</v>
      </c>
      <c r="F781" s="2">
        <v>26.63</v>
      </c>
      <c r="G781" s="2">
        <v>1</v>
      </c>
      <c r="H781" s="2">
        <v>1.33</v>
      </c>
      <c r="I781" t="str">
        <f t="shared" si="24"/>
        <v>Jul</v>
      </c>
      <c r="J781">
        <f t="shared" si="25"/>
        <v>2021</v>
      </c>
    </row>
    <row r="782" spans="1:10" ht="14.25" customHeight="1" x14ac:dyDescent="0.3">
      <c r="A782" s="1">
        <v>44400</v>
      </c>
      <c r="B782" s="2" t="s">
        <v>385</v>
      </c>
      <c r="C782" s="2" t="s">
        <v>55</v>
      </c>
      <c r="D782" s="2" t="s">
        <v>10</v>
      </c>
      <c r="E782" s="2" t="s">
        <v>16</v>
      </c>
      <c r="F782" s="2">
        <v>8.16</v>
      </c>
      <c r="G782" s="2">
        <v>5</v>
      </c>
      <c r="H782" s="2">
        <v>-5.71</v>
      </c>
      <c r="I782" t="str">
        <f t="shared" si="24"/>
        <v>Jul</v>
      </c>
      <c r="J782">
        <f t="shared" si="25"/>
        <v>2021</v>
      </c>
    </row>
    <row r="783" spans="1:10" ht="14.25" customHeight="1" x14ac:dyDescent="0.3">
      <c r="A783" s="1">
        <v>44400</v>
      </c>
      <c r="B783" s="2" t="s">
        <v>385</v>
      </c>
      <c r="C783" s="2" t="s">
        <v>55</v>
      </c>
      <c r="D783" s="2" t="s">
        <v>28</v>
      </c>
      <c r="E783" s="2" t="s">
        <v>34</v>
      </c>
      <c r="F783" s="2">
        <v>1023.94</v>
      </c>
      <c r="G783" s="2">
        <v>8</v>
      </c>
      <c r="H783" s="2">
        <v>179.19</v>
      </c>
      <c r="I783" t="str">
        <f t="shared" si="24"/>
        <v>Jul</v>
      </c>
      <c r="J783">
        <f t="shared" si="25"/>
        <v>2021</v>
      </c>
    </row>
    <row r="784" spans="1:10" ht="14.25" customHeight="1" x14ac:dyDescent="0.3">
      <c r="A784" s="1">
        <v>44400</v>
      </c>
      <c r="B784" s="2" t="s">
        <v>385</v>
      </c>
      <c r="C784" s="2" t="s">
        <v>55</v>
      </c>
      <c r="D784" s="2" t="s">
        <v>10</v>
      </c>
      <c r="E784" s="2" t="s">
        <v>19</v>
      </c>
      <c r="F784" s="2">
        <v>9.24</v>
      </c>
      <c r="G784" s="2">
        <v>1</v>
      </c>
      <c r="H784" s="2">
        <v>0.92</v>
      </c>
      <c r="I784" t="str">
        <f t="shared" si="24"/>
        <v>Jul</v>
      </c>
      <c r="J784">
        <f t="shared" si="25"/>
        <v>2021</v>
      </c>
    </row>
    <row r="785" spans="1:10" ht="14.25" customHeight="1" x14ac:dyDescent="0.3">
      <c r="A785" s="1">
        <v>44400</v>
      </c>
      <c r="B785" s="2" t="s">
        <v>385</v>
      </c>
      <c r="C785" s="2" t="s">
        <v>55</v>
      </c>
      <c r="D785" s="2" t="s">
        <v>28</v>
      </c>
      <c r="E785" s="2" t="s">
        <v>34</v>
      </c>
      <c r="F785" s="2">
        <v>479.04</v>
      </c>
      <c r="G785" s="2">
        <v>10</v>
      </c>
      <c r="H785" s="2">
        <v>-29.94</v>
      </c>
      <c r="I785" t="str">
        <f t="shared" si="24"/>
        <v>Jul</v>
      </c>
      <c r="J785">
        <f t="shared" si="25"/>
        <v>2021</v>
      </c>
    </row>
    <row r="786" spans="1:10" ht="14.25" customHeight="1" x14ac:dyDescent="0.3">
      <c r="A786" s="1">
        <v>44400</v>
      </c>
      <c r="B786" s="2" t="s">
        <v>265</v>
      </c>
      <c r="C786" s="2" t="s">
        <v>75</v>
      </c>
      <c r="D786" s="2" t="s">
        <v>28</v>
      </c>
      <c r="E786" s="2" t="s">
        <v>34</v>
      </c>
      <c r="F786" s="2">
        <v>99.98</v>
      </c>
      <c r="G786" s="2">
        <v>2</v>
      </c>
      <c r="H786" s="2">
        <v>8</v>
      </c>
      <c r="I786" t="str">
        <f t="shared" si="24"/>
        <v>Jul</v>
      </c>
      <c r="J786">
        <f t="shared" si="25"/>
        <v>2021</v>
      </c>
    </row>
    <row r="787" spans="1:10" ht="14.25" customHeight="1" x14ac:dyDescent="0.3">
      <c r="A787" s="1">
        <v>44400</v>
      </c>
      <c r="B787" s="2" t="s">
        <v>386</v>
      </c>
      <c r="C787" s="2" t="s">
        <v>21</v>
      </c>
      <c r="D787" s="2" t="s">
        <v>28</v>
      </c>
      <c r="E787" s="2" t="s">
        <v>29</v>
      </c>
      <c r="F787" s="2">
        <v>604.75</v>
      </c>
      <c r="G787" s="2">
        <v>6</v>
      </c>
      <c r="H787" s="2">
        <v>60.48</v>
      </c>
      <c r="I787" t="str">
        <f t="shared" si="24"/>
        <v>Jul</v>
      </c>
      <c r="J787">
        <f t="shared" si="25"/>
        <v>2021</v>
      </c>
    </row>
    <row r="788" spans="1:10" ht="14.25" customHeight="1" x14ac:dyDescent="0.3">
      <c r="A788" s="1">
        <v>44400</v>
      </c>
      <c r="B788" s="2" t="s">
        <v>386</v>
      </c>
      <c r="C788" s="2" t="s">
        <v>21</v>
      </c>
      <c r="D788" s="2" t="s">
        <v>10</v>
      </c>
      <c r="E788" s="2" t="s">
        <v>95</v>
      </c>
      <c r="F788" s="2">
        <v>40.700000000000003</v>
      </c>
      <c r="G788" s="2">
        <v>5</v>
      </c>
      <c r="H788" s="2">
        <v>11.8</v>
      </c>
      <c r="I788" t="str">
        <f t="shared" si="24"/>
        <v>Jul</v>
      </c>
      <c r="J788">
        <f t="shared" si="25"/>
        <v>2021</v>
      </c>
    </row>
    <row r="789" spans="1:10" ht="14.25" customHeight="1" x14ac:dyDescent="0.3">
      <c r="A789" s="1">
        <v>44400</v>
      </c>
      <c r="B789" s="2" t="s">
        <v>386</v>
      </c>
      <c r="C789" s="2" t="s">
        <v>21</v>
      </c>
      <c r="D789" s="2" t="s">
        <v>28</v>
      </c>
      <c r="E789" s="2" t="s">
        <v>29</v>
      </c>
      <c r="F789" s="2">
        <v>302.38</v>
      </c>
      <c r="G789" s="2">
        <v>3</v>
      </c>
      <c r="H789" s="2">
        <v>37.799999999999997</v>
      </c>
      <c r="I789" t="str">
        <f t="shared" si="24"/>
        <v>Jul</v>
      </c>
      <c r="J789">
        <f t="shared" si="25"/>
        <v>2021</v>
      </c>
    </row>
    <row r="790" spans="1:10" ht="14.25" customHeight="1" x14ac:dyDescent="0.3">
      <c r="A790" s="1">
        <v>44400</v>
      </c>
      <c r="B790" s="2" t="s">
        <v>386</v>
      </c>
      <c r="C790" s="2" t="s">
        <v>21</v>
      </c>
      <c r="D790" s="2" t="s">
        <v>28</v>
      </c>
      <c r="E790" s="2" t="s">
        <v>34</v>
      </c>
      <c r="F790" s="2">
        <v>45</v>
      </c>
      <c r="G790" s="2">
        <v>3</v>
      </c>
      <c r="H790" s="2">
        <v>4.95</v>
      </c>
      <c r="I790" t="str">
        <f t="shared" si="24"/>
        <v>Jul</v>
      </c>
      <c r="J790">
        <f t="shared" si="25"/>
        <v>2021</v>
      </c>
    </row>
    <row r="791" spans="1:10" ht="14.25" customHeight="1" x14ac:dyDescent="0.3">
      <c r="A791" s="1">
        <v>44402</v>
      </c>
      <c r="B791" s="2" t="s">
        <v>387</v>
      </c>
      <c r="C791" s="2" t="s">
        <v>21</v>
      </c>
      <c r="D791" s="2" t="s">
        <v>10</v>
      </c>
      <c r="E791" s="2" t="s">
        <v>15</v>
      </c>
      <c r="F791" s="2">
        <v>53.72</v>
      </c>
      <c r="G791" s="2">
        <v>4</v>
      </c>
      <c r="H791" s="2">
        <v>15.04</v>
      </c>
      <c r="I791" t="str">
        <f t="shared" si="24"/>
        <v>Jul</v>
      </c>
      <c r="J791">
        <f t="shared" si="25"/>
        <v>2021</v>
      </c>
    </row>
    <row r="792" spans="1:10" ht="14.25" customHeight="1" x14ac:dyDescent="0.3">
      <c r="A792" s="1">
        <v>44402</v>
      </c>
      <c r="B792" s="2" t="s">
        <v>387</v>
      </c>
      <c r="C792" s="2" t="s">
        <v>21</v>
      </c>
      <c r="D792" s="2" t="s">
        <v>10</v>
      </c>
      <c r="E792" s="2" t="s">
        <v>95</v>
      </c>
      <c r="F792" s="2">
        <v>8187.65</v>
      </c>
      <c r="G792" s="2">
        <v>5</v>
      </c>
      <c r="H792" s="2">
        <v>327.51</v>
      </c>
      <c r="I792" t="str">
        <f t="shared" si="24"/>
        <v>Jul</v>
      </c>
      <c r="J792">
        <f t="shared" si="25"/>
        <v>2021</v>
      </c>
    </row>
    <row r="793" spans="1:10" ht="14.25" customHeight="1" x14ac:dyDescent="0.3">
      <c r="A793" s="1">
        <v>44402</v>
      </c>
      <c r="B793" s="2" t="s">
        <v>387</v>
      </c>
      <c r="C793" s="2" t="s">
        <v>21</v>
      </c>
      <c r="D793" s="2" t="s">
        <v>26</v>
      </c>
      <c r="E793" s="2" t="s">
        <v>32</v>
      </c>
      <c r="F793" s="2">
        <v>77.92</v>
      </c>
      <c r="G793" s="2">
        <v>8</v>
      </c>
      <c r="H793" s="2">
        <v>34.28</v>
      </c>
      <c r="I793" t="str">
        <f t="shared" si="24"/>
        <v>Jul</v>
      </c>
      <c r="J793">
        <f t="shared" si="25"/>
        <v>2021</v>
      </c>
    </row>
    <row r="794" spans="1:10" ht="14.25" customHeight="1" x14ac:dyDescent="0.3">
      <c r="A794" s="1">
        <v>44402</v>
      </c>
      <c r="B794" s="2" t="s">
        <v>109</v>
      </c>
      <c r="C794" s="2" t="s">
        <v>21</v>
      </c>
      <c r="D794" s="2" t="s">
        <v>10</v>
      </c>
      <c r="E794" s="2" t="s">
        <v>11</v>
      </c>
      <c r="F794" s="2">
        <v>6.48</v>
      </c>
      <c r="G794" s="2">
        <v>1</v>
      </c>
      <c r="H794" s="2">
        <v>3.18</v>
      </c>
      <c r="I794" t="str">
        <f t="shared" si="24"/>
        <v>Jul</v>
      </c>
      <c r="J794">
        <f t="shared" si="25"/>
        <v>2021</v>
      </c>
    </row>
    <row r="795" spans="1:10" ht="14.25" customHeight="1" x14ac:dyDescent="0.3">
      <c r="A795" s="1">
        <v>44402</v>
      </c>
      <c r="B795" s="2" t="s">
        <v>109</v>
      </c>
      <c r="C795" s="2" t="s">
        <v>21</v>
      </c>
      <c r="D795" s="2" t="s">
        <v>10</v>
      </c>
      <c r="E795" s="2" t="s">
        <v>95</v>
      </c>
      <c r="F795" s="2">
        <v>15.52</v>
      </c>
      <c r="G795" s="2">
        <v>4</v>
      </c>
      <c r="H795" s="2">
        <v>4.5</v>
      </c>
      <c r="I795" t="str">
        <f t="shared" si="24"/>
        <v>Jul</v>
      </c>
      <c r="J795">
        <f t="shared" si="25"/>
        <v>2021</v>
      </c>
    </row>
    <row r="796" spans="1:10" ht="14.25" customHeight="1" x14ac:dyDescent="0.3">
      <c r="A796" s="1">
        <v>44403</v>
      </c>
      <c r="B796" s="2" t="s">
        <v>388</v>
      </c>
      <c r="C796" s="2" t="s">
        <v>13</v>
      </c>
      <c r="D796" s="2" t="s">
        <v>10</v>
      </c>
      <c r="E796" s="2" t="s">
        <v>15</v>
      </c>
      <c r="F796" s="2">
        <v>123.55</v>
      </c>
      <c r="G796" s="2">
        <v>3</v>
      </c>
      <c r="H796" s="2">
        <v>-29.34</v>
      </c>
      <c r="I796" t="str">
        <f t="shared" si="24"/>
        <v>Jul</v>
      </c>
      <c r="J796">
        <f t="shared" si="25"/>
        <v>2021</v>
      </c>
    </row>
    <row r="797" spans="1:10" ht="14.25" customHeight="1" x14ac:dyDescent="0.3">
      <c r="A797" s="1">
        <v>44403</v>
      </c>
      <c r="B797" s="2" t="s">
        <v>170</v>
      </c>
      <c r="C797" s="2" t="s">
        <v>66</v>
      </c>
      <c r="D797" s="2" t="s">
        <v>28</v>
      </c>
      <c r="E797" s="2" t="s">
        <v>29</v>
      </c>
      <c r="F797" s="2">
        <v>911.98</v>
      </c>
      <c r="G797" s="2">
        <v>2</v>
      </c>
      <c r="H797" s="2">
        <v>114</v>
      </c>
      <c r="I797" t="str">
        <f t="shared" si="24"/>
        <v>Jul</v>
      </c>
      <c r="J797">
        <f t="shared" si="25"/>
        <v>2021</v>
      </c>
    </row>
    <row r="798" spans="1:10" ht="14.25" customHeight="1" x14ac:dyDescent="0.3">
      <c r="A798" s="1">
        <v>44403</v>
      </c>
      <c r="B798" s="2" t="s">
        <v>170</v>
      </c>
      <c r="C798" s="2" t="s">
        <v>66</v>
      </c>
      <c r="D798" s="2" t="s">
        <v>26</v>
      </c>
      <c r="E798" s="2" t="s">
        <v>27</v>
      </c>
      <c r="F798" s="2">
        <v>674.35</v>
      </c>
      <c r="G798" s="2">
        <v>3</v>
      </c>
      <c r="H798" s="2">
        <v>-109.58</v>
      </c>
      <c r="I798" t="str">
        <f t="shared" si="24"/>
        <v>Jul</v>
      </c>
      <c r="J798">
        <f t="shared" si="25"/>
        <v>2021</v>
      </c>
    </row>
    <row r="799" spans="1:10" ht="14.25" customHeight="1" x14ac:dyDescent="0.3">
      <c r="A799" s="1">
        <v>44403</v>
      </c>
      <c r="B799" s="2" t="s">
        <v>170</v>
      </c>
      <c r="C799" s="2" t="s">
        <v>66</v>
      </c>
      <c r="D799" s="2" t="s">
        <v>26</v>
      </c>
      <c r="E799" s="2" t="s">
        <v>32</v>
      </c>
      <c r="F799" s="2">
        <v>134.01</v>
      </c>
      <c r="G799" s="2">
        <v>9</v>
      </c>
      <c r="H799" s="2">
        <v>36.18</v>
      </c>
      <c r="I799" t="str">
        <f t="shared" si="24"/>
        <v>Jul</v>
      </c>
      <c r="J799">
        <f t="shared" si="25"/>
        <v>2021</v>
      </c>
    </row>
    <row r="800" spans="1:10" ht="14.25" customHeight="1" x14ac:dyDescent="0.3">
      <c r="A800" s="1">
        <v>44403</v>
      </c>
      <c r="B800" s="2" t="s">
        <v>170</v>
      </c>
      <c r="C800" s="2" t="s">
        <v>66</v>
      </c>
      <c r="D800" s="2" t="s">
        <v>28</v>
      </c>
      <c r="E800" s="2" t="s">
        <v>34</v>
      </c>
      <c r="F800" s="2">
        <v>170.97</v>
      </c>
      <c r="G800" s="2">
        <v>3</v>
      </c>
      <c r="H800" s="2">
        <v>70.099999999999994</v>
      </c>
      <c r="I800" t="str">
        <f t="shared" si="24"/>
        <v>Jul</v>
      </c>
      <c r="J800">
        <f t="shared" si="25"/>
        <v>2021</v>
      </c>
    </row>
    <row r="801" spans="1:10" ht="14.25" customHeight="1" x14ac:dyDescent="0.3">
      <c r="A801" s="1">
        <v>44403</v>
      </c>
      <c r="B801" s="2" t="s">
        <v>22</v>
      </c>
      <c r="C801" s="2" t="s">
        <v>134</v>
      </c>
      <c r="D801" s="2" t="s">
        <v>28</v>
      </c>
      <c r="E801" s="2" t="s">
        <v>34</v>
      </c>
      <c r="F801" s="2">
        <v>111.93</v>
      </c>
      <c r="G801" s="2">
        <v>7</v>
      </c>
      <c r="H801" s="2">
        <v>34.700000000000003</v>
      </c>
      <c r="I801" t="str">
        <f t="shared" si="24"/>
        <v>Jul</v>
      </c>
      <c r="J801">
        <f t="shared" si="25"/>
        <v>2021</v>
      </c>
    </row>
    <row r="802" spans="1:10" ht="14.25" customHeight="1" x14ac:dyDescent="0.3">
      <c r="A802" s="1">
        <v>44403</v>
      </c>
      <c r="B802" s="2" t="s">
        <v>389</v>
      </c>
      <c r="C802" s="2" t="s">
        <v>23</v>
      </c>
      <c r="D802" s="2" t="s">
        <v>26</v>
      </c>
      <c r="E802" s="2" t="s">
        <v>27</v>
      </c>
      <c r="F802" s="2">
        <v>67.88</v>
      </c>
      <c r="G802" s="2">
        <v>2</v>
      </c>
      <c r="H802" s="2">
        <v>18.329999999999998</v>
      </c>
      <c r="I802" t="str">
        <f t="shared" si="24"/>
        <v>Jul</v>
      </c>
      <c r="J802">
        <f t="shared" si="25"/>
        <v>2021</v>
      </c>
    </row>
    <row r="803" spans="1:10" ht="14.25" customHeight="1" x14ac:dyDescent="0.3">
      <c r="A803" s="1">
        <v>44403</v>
      </c>
      <c r="B803" s="2" t="s">
        <v>389</v>
      </c>
      <c r="C803" s="2" t="s">
        <v>23</v>
      </c>
      <c r="D803" s="2" t="s">
        <v>10</v>
      </c>
      <c r="E803" s="2" t="s">
        <v>14</v>
      </c>
      <c r="F803" s="2">
        <v>162.88999999999999</v>
      </c>
      <c r="G803" s="2">
        <v>13</v>
      </c>
      <c r="H803" s="2">
        <v>76.56</v>
      </c>
      <c r="I803" t="str">
        <f t="shared" si="24"/>
        <v>Jul</v>
      </c>
      <c r="J803">
        <f t="shared" si="25"/>
        <v>2021</v>
      </c>
    </row>
    <row r="804" spans="1:10" ht="14.25" customHeight="1" x14ac:dyDescent="0.3">
      <c r="A804" s="1">
        <v>44403</v>
      </c>
      <c r="B804" s="2" t="s">
        <v>389</v>
      </c>
      <c r="C804" s="2" t="s">
        <v>23</v>
      </c>
      <c r="D804" s="2" t="s">
        <v>26</v>
      </c>
      <c r="E804" s="2" t="s">
        <v>32</v>
      </c>
      <c r="F804" s="2">
        <v>25.71</v>
      </c>
      <c r="G804" s="2">
        <v>3</v>
      </c>
      <c r="H804" s="2">
        <v>9.26</v>
      </c>
      <c r="I804" t="str">
        <f t="shared" si="24"/>
        <v>Jul</v>
      </c>
      <c r="J804">
        <f t="shared" si="25"/>
        <v>2021</v>
      </c>
    </row>
    <row r="805" spans="1:10" ht="14.25" customHeight="1" x14ac:dyDescent="0.3">
      <c r="A805" s="1">
        <v>44403</v>
      </c>
      <c r="B805" s="2" t="s">
        <v>390</v>
      </c>
      <c r="C805" s="2" t="s">
        <v>9</v>
      </c>
      <c r="D805" s="2" t="s">
        <v>10</v>
      </c>
      <c r="E805" s="2" t="s">
        <v>16</v>
      </c>
      <c r="F805" s="2">
        <v>2177.58</v>
      </c>
      <c r="G805" s="2">
        <v>8</v>
      </c>
      <c r="H805" s="2">
        <v>-3701.89</v>
      </c>
      <c r="I805" t="str">
        <f t="shared" si="24"/>
        <v>Jul</v>
      </c>
      <c r="J805">
        <f t="shared" si="25"/>
        <v>2021</v>
      </c>
    </row>
    <row r="806" spans="1:10" ht="14.25" customHeight="1" x14ac:dyDescent="0.3">
      <c r="A806" s="1">
        <v>44403</v>
      </c>
      <c r="B806" s="2" t="s">
        <v>390</v>
      </c>
      <c r="C806" s="2" t="s">
        <v>9</v>
      </c>
      <c r="D806" s="2" t="s">
        <v>26</v>
      </c>
      <c r="E806" s="2" t="s">
        <v>32</v>
      </c>
      <c r="F806" s="2">
        <v>17.5</v>
      </c>
      <c r="G806" s="2">
        <v>3</v>
      </c>
      <c r="H806" s="2">
        <v>-10.06</v>
      </c>
      <c r="I806" t="str">
        <f t="shared" si="24"/>
        <v>Jul</v>
      </c>
      <c r="J806">
        <f t="shared" si="25"/>
        <v>2021</v>
      </c>
    </row>
    <row r="807" spans="1:10" ht="14.25" customHeight="1" x14ac:dyDescent="0.3">
      <c r="A807" s="1">
        <v>44403</v>
      </c>
      <c r="B807" s="2" t="s">
        <v>390</v>
      </c>
      <c r="C807" s="2" t="s">
        <v>9</v>
      </c>
      <c r="D807" s="2" t="s">
        <v>10</v>
      </c>
      <c r="E807" s="2" t="s">
        <v>16</v>
      </c>
      <c r="F807" s="2">
        <v>16.78</v>
      </c>
      <c r="G807" s="2">
        <v>4</v>
      </c>
      <c r="H807" s="2">
        <v>-26.85</v>
      </c>
      <c r="I807" t="str">
        <f t="shared" si="24"/>
        <v>Jul</v>
      </c>
      <c r="J807">
        <f t="shared" si="25"/>
        <v>2021</v>
      </c>
    </row>
    <row r="808" spans="1:10" ht="14.25" customHeight="1" x14ac:dyDescent="0.3">
      <c r="A808" s="1">
        <v>44403</v>
      </c>
      <c r="B808" s="2" t="s">
        <v>390</v>
      </c>
      <c r="C808" s="2" t="s">
        <v>9</v>
      </c>
      <c r="D808" s="2" t="s">
        <v>28</v>
      </c>
      <c r="E808" s="2" t="s">
        <v>34</v>
      </c>
      <c r="F808" s="2">
        <v>431.14</v>
      </c>
      <c r="G808" s="2">
        <v>9</v>
      </c>
      <c r="H808" s="2">
        <v>-26.95</v>
      </c>
      <c r="I808" t="str">
        <f t="shared" si="24"/>
        <v>Jul</v>
      </c>
      <c r="J808">
        <f t="shared" si="25"/>
        <v>2021</v>
      </c>
    </row>
    <row r="809" spans="1:10" ht="14.25" customHeight="1" x14ac:dyDescent="0.3">
      <c r="A809" s="1">
        <v>44403</v>
      </c>
      <c r="B809" s="2" t="s">
        <v>390</v>
      </c>
      <c r="C809" s="2" t="s">
        <v>9</v>
      </c>
      <c r="D809" s="2" t="s">
        <v>10</v>
      </c>
      <c r="E809" s="2" t="s">
        <v>16</v>
      </c>
      <c r="F809" s="2">
        <v>8.8800000000000008</v>
      </c>
      <c r="G809" s="2">
        <v>5</v>
      </c>
      <c r="H809" s="2">
        <v>-13.32</v>
      </c>
      <c r="I809" t="str">
        <f t="shared" si="24"/>
        <v>Jul</v>
      </c>
      <c r="J809">
        <f t="shared" si="25"/>
        <v>2021</v>
      </c>
    </row>
    <row r="810" spans="1:10" ht="14.25" customHeight="1" x14ac:dyDescent="0.3">
      <c r="A810" s="1">
        <v>44403</v>
      </c>
      <c r="B810" s="2" t="s">
        <v>390</v>
      </c>
      <c r="C810" s="2" t="s">
        <v>9</v>
      </c>
      <c r="D810" s="2" t="s">
        <v>10</v>
      </c>
      <c r="E810" s="2" t="s">
        <v>53</v>
      </c>
      <c r="F810" s="2">
        <v>4.84</v>
      </c>
      <c r="G810" s="2">
        <v>2</v>
      </c>
      <c r="H810" s="2">
        <v>-12.09</v>
      </c>
      <c r="I810" t="str">
        <f t="shared" si="24"/>
        <v>Jul</v>
      </c>
      <c r="J810">
        <f t="shared" si="25"/>
        <v>2021</v>
      </c>
    </row>
    <row r="811" spans="1:10" ht="14.25" customHeight="1" x14ac:dyDescent="0.3">
      <c r="A811" s="1">
        <v>44404</v>
      </c>
      <c r="B811" s="2" t="s">
        <v>111</v>
      </c>
      <c r="C811" s="2" t="s">
        <v>21</v>
      </c>
      <c r="D811" s="2" t="s">
        <v>28</v>
      </c>
      <c r="E811" s="2" t="s">
        <v>34</v>
      </c>
      <c r="F811" s="2">
        <v>238</v>
      </c>
      <c r="G811" s="2">
        <v>2</v>
      </c>
      <c r="H811" s="2">
        <v>38.08</v>
      </c>
      <c r="I811" t="str">
        <f t="shared" si="24"/>
        <v>Jul</v>
      </c>
      <c r="J811">
        <f t="shared" si="25"/>
        <v>2021</v>
      </c>
    </row>
    <row r="812" spans="1:10" ht="14.25" customHeight="1" x14ac:dyDescent="0.3">
      <c r="A812" s="1">
        <v>44404</v>
      </c>
      <c r="B812" s="2" t="s">
        <v>391</v>
      </c>
      <c r="C812" s="2" t="s">
        <v>75</v>
      </c>
      <c r="D812" s="2" t="s">
        <v>10</v>
      </c>
      <c r="E812" s="2" t="s">
        <v>11</v>
      </c>
      <c r="F812" s="2">
        <v>65.78</v>
      </c>
      <c r="G812" s="2">
        <v>11</v>
      </c>
      <c r="H812" s="2">
        <v>32.229999999999997</v>
      </c>
      <c r="I812" t="str">
        <f t="shared" si="24"/>
        <v>Jul</v>
      </c>
      <c r="J812">
        <f t="shared" si="25"/>
        <v>2021</v>
      </c>
    </row>
    <row r="813" spans="1:10" ht="14.25" customHeight="1" x14ac:dyDescent="0.3">
      <c r="A813" s="1">
        <v>44404</v>
      </c>
      <c r="B813" s="2" t="s">
        <v>392</v>
      </c>
      <c r="C813" s="2" t="s">
        <v>21</v>
      </c>
      <c r="D813" s="2" t="s">
        <v>10</v>
      </c>
      <c r="E813" s="2" t="s">
        <v>15</v>
      </c>
      <c r="F813" s="2">
        <v>276.27999999999997</v>
      </c>
      <c r="G813" s="2">
        <v>2</v>
      </c>
      <c r="H813" s="2">
        <v>0</v>
      </c>
      <c r="I813" t="str">
        <f t="shared" si="24"/>
        <v>Jul</v>
      </c>
      <c r="J813">
        <f t="shared" si="25"/>
        <v>2021</v>
      </c>
    </row>
    <row r="814" spans="1:10" ht="14.25" customHeight="1" x14ac:dyDescent="0.3">
      <c r="A814" s="1">
        <v>44405</v>
      </c>
      <c r="B814" s="2" t="s">
        <v>127</v>
      </c>
      <c r="C814" s="2" t="s">
        <v>64</v>
      </c>
      <c r="D814" s="2" t="s">
        <v>10</v>
      </c>
      <c r="E814" s="2" t="s">
        <v>30</v>
      </c>
      <c r="F814" s="2">
        <v>14.32</v>
      </c>
      <c r="G814" s="2">
        <v>5</v>
      </c>
      <c r="H814" s="2">
        <v>5.19</v>
      </c>
      <c r="I814" t="str">
        <f t="shared" si="24"/>
        <v>Jul</v>
      </c>
      <c r="J814">
        <f t="shared" si="25"/>
        <v>2021</v>
      </c>
    </row>
    <row r="815" spans="1:10" ht="14.25" customHeight="1" x14ac:dyDescent="0.3">
      <c r="A815" s="1">
        <v>44405</v>
      </c>
      <c r="B815" s="2" t="s">
        <v>127</v>
      </c>
      <c r="C815" s="2" t="s">
        <v>64</v>
      </c>
      <c r="D815" s="2" t="s">
        <v>26</v>
      </c>
      <c r="E815" s="2" t="s">
        <v>32</v>
      </c>
      <c r="F815" s="2">
        <v>129.88999999999999</v>
      </c>
      <c r="G815" s="2">
        <v>6</v>
      </c>
      <c r="H815" s="2">
        <v>12.99</v>
      </c>
      <c r="I815" t="str">
        <f t="shared" si="24"/>
        <v>Jul</v>
      </c>
      <c r="J815">
        <f t="shared" si="25"/>
        <v>2021</v>
      </c>
    </row>
    <row r="816" spans="1:10" ht="14.25" customHeight="1" x14ac:dyDescent="0.3">
      <c r="A816" s="1">
        <v>44405</v>
      </c>
      <c r="B816" s="2" t="s">
        <v>127</v>
      </c>
      <c r="C816" s="2" t="s">
        <v>64</v>
      </c>
      <c r="D816" s="2" t="s">
        <v>10</v>
      </c>
      <c r="E816" s="2" t="s">
        <v>41</v>
      </c>
      <c r="F816" s="2">
        <v>48.94</v>
      </c>
      <c r="G816" s="2">
        <v>7</v>
      </c>
      <c r="H816" s="2">
        <v>16.52</v>
      </c>
      <c r="I816" t="str">
        <f t="shared" si="24"/>
        <v>Jul</v>
      </c>
      <c r="J816">
        <f t="shared" si="25"/>
        <v>2021</v>
      </c>
    </row>
    <row r="817" spans="1:10" ht="14.25" customHeight="1" x14ac:dyDescent="0.3">
      <c r="A817" s="1">
        <v>44407</v>
      </c>
      <c r="B817" s="2" t="s">
        <v>393</v>
      </c>
      <c r="C817" s="2" t="s">
        <v>82</v>
      </c>
      <c r="D817" s="2" t="s">
        <v>26</v>
      </c>
      <c r="E817" s="2" t="s">
        <v>45</v>
      </c>
      <c r="F817" s="2">
        <v>1367.84</v>
      </c>
      <c r="G817" s="2">
        <v>8</v>
      </c>
      <c r="H817" s="2">
        <v>259.89</v>
      </c>
      <c r="I817" t="str">
        <f t="shared" si="24"/>
        <v>Jul</v>
      </c>
      <c r="J817">
        <f t="shared" si="25"/>
        <v>2021</v>
      </c>
    </row>
    <row r="818" spans="1:10" ht="14.25" customHeight="1" x14ac:dyDescent="0.3">
      <c r="A818" s="1">
        <v>44409</v>
      </c>
      <c r="B818" s="2" t="s">
        <v>370</v>
      </c>
      <c r="C818" s="2" t="s">
        <v>115</v>
      </c>
      <c r="D818" s="2" t="s">
        <v>10</v>
      </c>
      <c r="E818" s="2" t="s">
        <v>14</v>
      </c>
      <c r="F818" s="2">
        <v>17.54</v>
      </c>
      <c r="G818" s="2">
        <v>3</v>
      </c>
      <c r="H818" s="2">
        <v>5.92</v>
      </c>
      <c r="I818" t="str">
        <f t="shared" si="24"/>
        <v>Aug</v>
      </c>
      <c r="J818">
        <f t="shared" si="25"/>
        <v>2021</v>
      </c>
    </row>
    <row r="819" spans="1:10" ht="14.25" customHeight="1" x14ac:dyDescent="0.3">
      <c r="A819" s="1">
        <v>44409</v>
      </c>
      <c r="B819" s="2" t="s">
        <v>370</v>
      </c>
      <c r="C819" s="2" t="s">
        <v>115</v>
      </c>
      <c r="D819" s="2" t="s">
        <v>26</v>
      </c>
      <c r="E819" s="2" t="s">
        <v>32</v>
      </c>
      <c r="F819" s="2">
        <v>44.13</v>
      </c>
      <c r="G819" s="2">
        <v>4</v>
      </c>
      <c r="H819" s="2">
        <v>12.14</v>
      </c>
      <c r="I819" t="str">
        <f t="shared" si="24"/>
        <v>Aug</v>
      </c>
      <c r="J819">
        <f t="shared" si="25"/>
        <v>2021</v>
      </c>
    </row>
    <row r="820" spans="1:10" ht="14.25" customHeight="1" x14ac:dyDescent="0.3">
      <c r="A820" s="1">
        <v>44409</v>
      </c>
      <c r="B820" s="2" t="s">
        <v>370</v>
      </c>
      <c r="C820" s="2" t="s">
        <v>115</v>
      </c>
      <c r="D820" s="2" t="s">
        <v>10</v>
      </c>
      <c r="E820" s="2" t="s">
        <v>53</v>
      </c>
      <c r="F820" s="2">
        <v>62.92</v>
      </c>
      <c r="G820" s="2">
        <v>1</v>
      </c>
      <c r="H820" s="2">
        <v>10.220000000000001</v>
      </c>
      <c r="I820" t="str">
        <f t="shared" si="24"/>
        <v>Aug</v>
      </c>
      <c r="J820">
        <f t="shared" si="25"/>
        <v>2021</v>
      </c>
    </row>
    <row r="821" spans="1:10" ht="14.25" customHeight="1" x14ac:dyDescent="0.3">
      <c r="A821" s="1">
        <v>44409</v>
      </c>
      <c r="B821" s="2" t="s">
        <v>370</v>
      </c>
      <c r="C821" s="2" t="s">
        <v>115</v>
      </c>
      <c r="D821" s="2" t="s">
        <v>10</v>
      </c>
      <c r="E821" s="2" t="s">
        <v>11</v>
      </c>
      <c r="F821" s="2">
        <v>78.3</v>
      </c>
      <c r="G821" s="2">
        <v>2</v>
      </c>
      <c r="H821" s="2">
        <v>29.36</v>
      </c>
      <c r="I821" t="str">
        <f t="shared" si="24"/>
        <v>Aug</v>
      </c>
      <c r="J821">
        <f t="shared" si="25"/>
        <v>2021</v>
      </c>
    </row>
    <row r="822" spans="1:10" ht="14.25" customHeight="1" x14ac:dyDescent="0.3">
      <c r="A822" s="1">
        <v>44409</v>
      </c>
      <c r="B822" s="2" t="s">
        <v>394</v>
      </c>
      <c r="C822" s="2" t="s">
        <v>21</v>
      </c>
      <c r="D822" s="2" t="s">
        <v>10</v>
      </c>
      <c r="E822" s="2" t="s">
        <v>16</v>
      </c>
      <c r="F822" s="2">
        <v>19.75</v>
      </c>
      <c r="G822" s="2">
        <v>3</v>
      </c>
      <c r="H822" s="2">
        <v>6.91</v>
      </c>
      <c r="I822" t="str">
        <f t="shared" si="24"/>
        <v>Aug</v>
      </c>
      <c r="J822">
        <f t="shared" si="25"/>
        <v>2021</v>
      </c>
    </row>
    <row r="823" spans="1:10" ht="14.25" customHeight="1" x14ac:dyDescent="0.3">
      <c r="A823" s="1">
        <v>44409</v>
      </c>
      <c r="B823" s="2" t="s">
        <v>395</v>
      </c>
      <c r="C823" s="2" t="s">
        <v>18</v>
      </c>
      <c r="D823" s="2" t="s">
        <v>10</v>
      </c>
      <c r="E823" s="2" t="s">
        <v>30</v>
      </c>
      <c r="F823" s="2">
        <v>5.68</v>
      </c>
      <c r="G823" s="2">
        <v>2</v>
      </c>
      <c r="H823" s="2">
        <v>1.92</v>
      </c>
      <c r="I823" t="str">
        <f t="shared" si="24"/>
        <v>Aug</v>
      </c>
      <c r="J823">
        <f t="shared" si="25"/>
        <v>2021</v>
      </c>
    </row>
    <row r="824" spans="1:10" ht="14.25" customHeight="1" x14ac:dyDescent="0.3">
      <c r="A824" s="1">
        <v>44410</v>
      </c>
      <c r="B824" s="2" t="s">
        <v>396</v>
      </c>
      <c r="C824" s="2" t="s">
        <v>91</v>
      </c>
      <c r="D824" s="2" t="s">
        <v>10</v>
      </c>
      <c r="E824" s="2" t="s">
        <v>16</v>
      </c>
      <c r="F824" s="2">
        <v>26.7</v>
      </c>
      <c r="G824" s="2">
        <v>5</v>
      </c>
      <c r="H824" s="2">
        <v>12.55</v>
      </c>
      <c r="I824" t="str">
        <f t="shared" si="24"/>
        <v>Aug</v>
      </c>
      <c r="J824">
        <f t="shared" si="25"/>
        <v>2021</v>
      </c>
    </row>
    <row r="825" spans="1:10" ht="14.25" customHeight="1" x14ac:dyDescent="0.3">
      <c r="A825" s="1">
        <v>44410</v>
      </c>
      <c r="B825" s="2" t="s">
        <v>396</v>
      </c>
      <c r="C825" s="2" t="s">
        <v>91</v>
      </c>
      <c r="D825" s="2" t="s">
        <v>28</v>
      </c>
      <c r="E825" s="2" t="s">
        <v>34</v>
      </c>
      <c r="F825" s="2">
        <v>21.2</v>
      </c>
      <c r="G825" s="2">
        <v>2</v>
      </c>
      <c r="H825" s="2">
        <v>9.1199999999999992</v>
      </c>
      <c r="I825" t="str">
        <f t="shared" si="24"/>
        <v>Aug</v>
      </c>
      <c r="J825">
        <f t="shared" si="25"/>
        <v>2021</v>
      </c>
    </row>
    <row r="826" spans="1:10" ht="14.25" customHeight="1" x14ac:dyDescent="0.3">
      <c r="A826" s="1">
        <v>44410</v>
      </c>
      <c r="B826" s="2" t="s">
        <v>396</v>
      </c>
      <c r="C826" s="2" t="s">
        <v>91</v>
      </c>
      <c r="D826" s="2" t="s">
        <v>10</v>
      </c>
      <c r="E826" s="2" t="s">
        <v>15</v>
      </c>
      <c r="F826" s="2">
        <v>838.38</v>
      </c>
      <c r="G826" s="2">
        <v>2</v>
      </c>
      <c r="H826" s="2">
        <v>226.36</v>
      </c>
      <c r="I826" t="str">
        <f t="shared" si="24"/>
        <v>Aug</v>
      </c>
      <c r="J826">
        <f t="shared" si="25"/>
        <v>2021</v>
      </c>
    </row>
    <row r="827" spans="1:10" ht="14.25" customHeight="1" x14ac:dyDescent="0.3">
      <c r="A827" s="1">
        <v>44411</v>
      </c>
      <c r="B827" s="2" t="s">
        <v>272</v>
      </c>
      <c r="C827" s="2" t="s">
        <v>126</v>
      </c>
      <c r="D827" s="2" t="s">
        <v>26</v>
      </c>
      <c r="E827" s="2" t="s">
        <v>73</v>
      </c>
      <c r="F827" s="2">
        <v>218.75</v>
      </c>
      <c r="G827" s="2">
        <v>2</v>
      </c>
      <c r="H827" s="2">
        <v>-161.88</v>
      </c>
      <c r="I827" t="str">
        <f t="shared" si="24"/>
        <v>Aug</v>
      </c>
      <c r="J827">
        <f t="shared" si="25"/>
        <v>2021</v>
      </c>
    </row>
    <row r="828" spans="1:10" ht="14.25" customHeight="1" x14ac:dyDescent="0.3">
      <c r="A828" s="1">
        <v>44411</v>
      </c>
      <c r="B828" s="2" t="s">
        <v>272</v>
      </c>
      <c r="C828" s="2" t="s">
        <v>126</v>
      </c>
      <c r="D828" s="2" t="s">
        <v>10</v>
      </c>
      <c r="E828" s="2" t="s">
        <v>53</v>
      </c>
      <c r="F828" s="2">
        <v>2.6</v>
      </c>
      <c r="G828" s="2">
        <v>1</v>
      </c>
      <c r="H828" s="2">
        <v>0.28999999999999998</v>
      </c>
      <c r="I828" t="str">
        <f t="shared" si="24"/>
        <v>Aug</v>
      </c>
      <c r="J828">
        <f t="shared" si="25"/>
        <v>2021</v>
      </c>
    </row>
    <row r="829" spans="1:10" ht="14.25" customHeight="1" x14ac:dyDescent="0.3">
      <c r="A829" s="1">
        <v>44411</v>
      </c>
      <c r="B829" s="2" t="s">
        <v>397</v>
      </c>
      <c r="C829" s="2" t="s">
        <v>75</v>
      </c>
      <c r="D829" s="2" t="s">
        <v>10</v>
      </c>
      <c r="E829" s="2" t="s">
        <v>11</v>
      </c>
      <c r="F829" s="2">
        <v>39.96</v>
      </c>
      <c r="G829" s="2">
        <v>2</v>
      </c>
      <c r="H829" s="2">
        <v>18.78</v>
      </c>
      <c r="I829" t="str">
        <f t="shared" si="24"/>
        <v>Aug</v>
      </c>
      <c r="J829">
        <f t="shared" si="25"/>
        <v>2021</v>
      </c>
    </row>
    <row r="830" spans="1:10" ht="14.25" customHeight="1" x14ac:dyDescent="0.3">
      <c r="A830" s="1">
        <v>44411</v>
      </c>
      <c r="B830" s="2" t="s">
        <v>397</v>
      </c>
      <c r="C830" s="2" t="s">
        <v>75</v>
      </c>
      <c r="D830" s="2" t="s">
        <v>10</v>
      </c>
      <c r="E830" s="2" t="s">
        <v>95</v>
      </c>
      <c r="F830" s="2">
        <v>102.3</v>
      </c>
      <c r="G830" s="2">
        <v>10</v>
      </c>
      <c r="H830" s="2">
        <v>26.6</v>
      </c>
      <c r="I830" t="str">
        <f t="shared" si="24"/>
        <v>Aug</v>
      </c>
      <c r="J830">
        <f t="shared" si="25"/>
        <v>2021</v>
      </c>
    </row>
    <row r="831" spans="1:10" ht="14.25" customHeight="1" x14ac:dyDescent="0.3">
      <c r="A831" s="1">
        <v>44411</v>
      </c>
      <c r="B831" s="2" t="s">
        <v>397</v>
      </c>
      <c r="C831" s="2" t="s">
        <v>75</v>
      </c>
      <c r="D831" s="2" t="s">
        <v>10</v>
      </c>
      <c r="E831" s="2" t="s">
        <v>15</v>
      </c>
      <c r="F831" s="2">
        <v>21.36</v>
      </c>
      <c r="G831" s="2">
        <v>2</v>
      </c>
      <c r="H831" s="2">
        <v>5.77</v>
      </c>
      <c r="I831" t="str">
        <f t="shared" si="24"/>
        <v>Aug</v>
      </c>
      <c r="J831">
        <f t="shared" si="25"/>
        <v>2021</v>
      </c>
    </row>
    <row r="832" spans="1:10" ht="14.25" customHeight="1" x14ac:dyDescent="0.3">
      <c r="A832" s="1">
        <v>44411</v>
      </c>
      <c r="B832" s="2" t="s">
        <v>360</v>
      </c>
      <c r="C832" s="2" t="s">
        <v>55</v>
      </c>
      <c r="D832" s="2" t="s">
        <v>10</v>
      </c>
      <c r="E832" s="2" t="s">
        <v>11</v>
      </c>
      <c r="F832" s="2">
        <v>93.02</v>
      </c>
      <c r="G832" s="2">
        <v>3</v>
      </c>
      <c r="H832" s="2">
        <v>33.72</v>
      </c>
      <c r="I832" t="str">
        <f t="shared" si="24"/>
        <v>Aug</v>
      </c>
      <c r="J832">
        <f t="shared" si="25"/>
        <v>2021</v>
      </c>
    </row>
    <row r="833" spans="1:10" ht="14.25" customHeight="1" x14ac:dyDescent="0.3">
      <c r="A833" s="1">
        <v>44412</v>
      </c>
      <c r="B833" s="2" t="s">
        <v>398</v>
      </c>
      <c r="C833" s="2" t="s">
        <v>134</v>
      </c>
      <c r="D833" s="2" t="s">
        <v>10</v>
      </c>
      <c r="E833" s="2" t="s">
        <v>53</v>
      </c>
      <c r="F833" s="2">
        <v>1089.75</v>
      </c>
      <c r="G833" s="2">
        <v>3</v>
      </c>
      <c r="H833" s="2">
        <v>305.13</v>
      </c>
      <c r="I833" t="str">
        <f t="shared" si="24"/>
        <v>Aug</v>
      </c>
      <c r="J833">
        <f t="shared" si="25"/>
        <v>2021</v>
      </c>
    </row>
    <row r="834" spans="1:10" ht="14.25" customHeight="1" x14ac:dyDescent="0.3">
      <c r="A834" s="1">
        <v>44412</v>
      </c>
      <c r="B834" s="2" t="s">
        <v>398</v>
      </c>
      <c r="C834" s="2" t="s">
        <v>134</v>
      </c>
      <c r="D834" s="2" t="s">
        <v>10</v>
      </c>
      <c r="E834" s="2" t="s">
        <v>11</v>
      </c>
      <c r="F834" s="2">
        <v>447.84</v>
      </c>
      <c r="G834" s="2">
        <v>8</v>
      </c>
      <c r="H834" s="2">
        <v>219.44</v>
      </c>
      <c r="I834" t="str">
        <f t="shared" si="24"/>
        <v>Aug</v>
      </c>
      <c r="J834">
        <f t="shared" si="25"/>
        <v>2021</v>
      </c>
    </row>
    <row r="835" spans="1:10" ht="14.25" customHeight="1" x14ac:dyDescent="0.3">
      <c r="A835" s="1">
        <v>44412</v>
      </c>
      <c r="B835" s="2" t="s">
        <v>398</v>
      </c>
      <c r="C835" s="2" t="s">
        <v>134</v>
      </c>
      <c r="D835" s="2" t="s">
        <v>10</v>
      </c>
      <c r="E835" s="2" t="s">
        <v>19</v>
      </c>
      <c r="F835" s="2">
        <v>16.399999999999999</v>
      </c>
      <c r="G835" s="2">
        <v>5</v>
      </c>
      <c r="H835" s="2">
        <v>4.26</v>
      </c>
      <c r="I835" t="str">
        <f t="shared" ref="I835:I898" si="26">TEXT(A835,"mmm")</f>
        <v>Aug</v>
      </c>
      <c r="J835">
        <f t="shared" ref="J835:J898" si="27">YEAR(A835)</f>
        <v>2021</v>
      </c>
    </row>
    <row r="836" spans="1:10" ht="14.25" customHeight="1" x14ac:dyDescent="0.3">
      <c r="A836" s="1">
        <v>44412</v>
      </c>
      <c r="B836" s="2" t="s">
        <v>398</v>
      </c>
      <c r="C836" s="2" t="s">
        <v>134</v>
      </c>
      <c r="D836" s="2" t="s">
        <v>28</v>
      </c>
      <c r="E836" s="2" t="s">
        <v>29</v>
      </c>
      <c r="F836" s="2">
        <v>399.96</v>
      </c>
      <c r="G836" s="2">
        <v>5</v>
      </c>
      <c r="H836" s="2">
        <v>35</v>
      </c>
      <c r="I836" t="str">
        <f t="shared" si="26"/>
        <v>Aug</v>
      </c>
      <c r="J836">
        <f t="shared" si="27"/>
        <v>2021</v>
      </c>
    </row>
    <row r="837" spans="1:10" ht="14.25" customHeight="1" x14ac:dyDescent="0.3">
      <c r="A837" s="1">
        <v>44412</v>
      </c>
      <c r="B837" s="2" t="s">
        <v>398</v>
      </c>
      <c r="C837" s="2" t="s">
        <v>134</v>
      </c>
      <c r="D837" s="2" t="s">
        <v>10</v>
      </c>
      <c r="E837" s="2" t="s">
        <v>15</v>
      </c>
      <c r="F837" s="2">
        <v>158.9</v>
      </c>
      <c r="G837" s="2">
        <v>5</v>
      </c>
      <c r="H837" s="2">
        <v>7.95</v>
      </c>
      <c r="I837" t="str">
        <f t="shared" si="26"/>
        <v>Aug</v>
      </c>
      <c r="J837">
        <f t="shared" si="27"/>
        <v>2021</v>
      </c>
    </row>
    <row r="838" spans="1:10" ht="14.25" customHeight="1" x14ac:dyDescent="0.3">
      <c r="A838" s="1">
        <v>44412</v>
      </c>
      <c r="B838" s="2" t="s">
        <v>398</v>
      </c>
      <c r="C838" s="2" t="s">
        <v>134</v>
      </c>
      <c r="D838" s="2" t="s">
        <v>10</v>
      </c>
      <c r="E838" s="2" t="s">
        <v>16</v>
      </c>
      <c r="F838" s="2">
        <v>13.18</v>
      </c>
      <c r="G838" s="2">
        <v>1</v>
      </c>
      <c r="H838" s="2">
        <v>4.78</v>
      </c>
      <c r="I838" t="str">
        <f t="shared" si="26"/>
        <v>Aug</v>
      </c>
      <c r="J838">
        <f t="shared" si="27"/>
        <v>2021</v>
      </c>
    </row>
    <row r="839" spans="1:10" ht="14.25" customHeight="1" x14ac:dyDescent="0.3">
      <c r="A839" s="1">
        <v>44412</v>
      </c>
      <c r="B839" s="2" t="s">
        <v>94</v>
      </c>
      <c r="C839" s="2" t="s">
        <v>399</v>
      </c>
      <c r="D839" s="2" t="s">
        <v>10</v>
      </c>
      <c r="E839" s="2" t="s">
        <v>53</v>
      </c>
      <c r="F839" s="2">
        <v>101.96</v>
      </c>
      <c r="G839" s="2">
        <v>2</v>
      </c>
      <c r="H839" s="2">
        <v>27.53</v>
      </c>
      <c r="I839" t="str">
        <f t="shared" si="26"/>
        <v>Aug</v>
      </c>
      <c r="J839">
        <f t="shared" si="27"/>
        <v>2021</v>
      </c>
    </row>
    <row r="840" spans="1:10" ht="14.25" customHeight="1" x14ac:dyDescent="0.3">
      <c r="A840" s="1">
        <v>44412</v>
      </c>
      <c r="B840" s="2" t="s">
        <v>94</v>
      </c>
      <c r="C840" s="2" t="s">
        <v>399</v>
      </c>
      <c r="D840" s="2" t="s">
        <v>10</v>
      </c>
      <c r="E840" s="2" t="s">
        <v>11</v>
      </c>
      <c r="F840" s="2">
        <v>259.74</v>
      </c>
      <c r="G840" s="2">
        <v>13</v>
      </c>
      <c r="H840" s="2">
        <v>124.68</v>
      </c>
      <c r="I840" t="str">
        <f t="shared" si="26"/>
        <v>Aug</v>
      </c>
      <c r="J840">
        <f t="shared" si="27"/>
        <v>2021</v>
      </c>
    </row>
    <row r="841" spans="1:10" ht="14.25" customHeight="1" x14ac:dyDescent="0.3">
      <c r="A841" s="1">
        <v>44412</v>
      </c>
      <c r="B841" s="2" t="s">
        <v>94</v>
      </c>
      <c r="C841" s="2" t="s">
        <v>399</v>
      </c>
      <c r="D841" s="2" t="s">
        <v>28</v>
      </c>
      <c r="E841" s="2" t="s">
        <v>34</v>
      </c>
      <c r="F841" s="2">
        <v>255.42</v>
      </c>
      <c r="G841" s="2">
        <v>9</v>
      </c>
      <c r="H841" s="2">
        <v>104.72</v>
      </c>
      <c r="I841" t="str">
        <f t="shared" si="26"/>
        <v>Aug</v>
      </c>
      <c r="J841">
        <f t="shared" si="27"/>
        <v>2021</v>
      </c>
    </row>
    <row r="842" spans="1:10" ht="14.25" customHeight="1" x14ac:dyDescent="0.3">
      <c r="A842" s="1">
        <v>44413</v>
      </c>
      <c r="B842" s="2" t="s">
        <v>400</v>
      </c>
      <c r="C842" s="2" t="s">
        <v>21</v>
      </c>
      <c r="D842" s="2" t="s">
        <v>10</v>
      </c>
      <c r="E842" s="2" t="s">
        <v>11</v>
      </c>
      <c r="F842" s="2">
        <v>20.94</v>
      </c>
      <c r="G842" s="2">
        <v>3</v>
      </c>
      <c r="H842" s="2">
        <v>9.84</v>
      </c>
      <c r="I842" t="str">
        <f t="shared" si="26"/>
        <v>Aug</v>
      </c>
      <c r="J842">
        <f t="shared" si="27"/>
        <v>2021</v>
      </c>
    </row>
    <row r="843" spans="1:10" ht="14.25" customHeight="1" x14ac:dyDescent="0.3">
      <c r="A843" s="1">
        <v>44413</v>
      </c>
      <c r="B843" s="2" t="s">
        <v>400</v>
      </c>
      <c r="C843" s="2" t="s">
        <v>21</v>
      </c>
      <c r="D843" s="2" t="s">
        <v>10</v>
      </c>
      <c r="E843" s="2" t="s">
        <v>11</v>
      </c>
      <c r="F843" s="2">
        <v>110.96</v>
      </c>
      <c r="G843" s="2">
        <v>2</v>
      </c>
      <c r="H843" s="2">
        <v>53.26</v>
      </c>
      <c r="I843" t="str">
        <f t="shared" si="26"/>
        <v>Aug</v>
      </c>
      <c r="J843">
        <f t="shared" si="27"/>
        <v>2021</v>
      </c>
    </row>
    <row r="844" spans="1:10" ht="14.25" customHeight="1" x14ac:dyDescent="0.3">
      <c r="A844" s="1">
        <v>44413</v>
      </c>
      <c r="B844" s="2" t="s">
        <v>400</v>
      </c>
      <c r="C844" s="2" t="s">
        <v>21</v>
      </c>
      <c r="D844" s="2" t="s">
        <v>26</v>
      </c>
      <c r="E844" s="2" t="s">
        <v>27</v>
      </c>
      <c r="F844" s="2">
        <v>340.14</v>
      </c>
      <c r="G844" s="2">
        <v>7</v>
      </c>
      <c r="H844" s="2">
        <v>21.26</v>
      </c>
      <c r="I844" t="str">
        <f t="shared" si="26"/>
        <v>Aug</v>
      </c>
      <c r="J844">
        <f t="shared" si="27"/>
        <v>2021</v>
      </c>
    </row>
    <row r="845" spans="1:10" ht="14.25" customHeight="1" x14ac:dyDescent="0.3">
      <c r="A845" s="1">
        <v>44413</v>
      </c>
      <c r="B845" s="2" t="s">
        <v>401</v>
      </c>
      <c r="C845" s="2" t="s">
        <v>21</v>
      </c>
      <c r="D845" s="2" t="s">
        <v>28</v>
      </c>
      <c r="E845" s="2" t="s">
        <v>34</v>
      </c>
      <c r="F845" s="2">
        <v>16.36</v>
      </c>
      <c r="G845" s="2">
        <v>1</v>
      </c>
      <c r="H845" s="2">
        <v>1.64</v>
      </c>
      <c r="I845" t="str">
        <f t="shared" si="26"/>
        <v>Aug</v>
      </c>
      <c r="J845">
        <f t="shared" si="27"/>
        <v>2021</v>
      </c>
    </row>
    <row r="846" spans="1:10" ht="14.25" customHeight="1" x14ac:dyDescent="0.3">
      <c r="A846" s="1">
        <v>44413</v>
      </c>
      <c r="B846" s="2" t="s">
        <v>401</v>
      </c>
      <c r="C846" s="2" t="s">
        <v>21</v>
      </c>
      <c r="D846" s="2" t="s">
        <v>10</v>
      </c>
      <c r="E846" s="2" t="s">
        <v>15</v>
      </c>
      <c r="F846" s="2">
        <v>15.78</v>
      </c>
      <c r="G846" s="2">
        <v>2</v>
      </c>
      <c r="H846" s="2">
        <v>0.63</v>
      </c>
      <c r="I846" t="str">
        <f t="shared" si="26"/>
        <v>Aug</v>
      </c>
      <c r="J846">
        <f t="shared" si="27"/>
        <v>2021</v>
      </c>
    </row>
    <row r="847" spans="1:10" ht="14.25" customHeight="1" x14ac:dyDescent="0.3">
      <c r="A847" s="1">
        <v>44413</v>
      </c>
      <c r="B847" s="2" t="s">
        <v>401</v>
      </c>
      <c r="C847" s="2" t="s">
        <v>21</v>
      </c>
      <c r="D847" s="2" t="s">
        <v>10</v>
      </c>
      <c r="E847" s="2" t="s">
        <v>19</v>
      </c>
      <c r="F847" s="2">
        <v>45.98</v>
      </c>
      <c r="G847" s="2">
        <v>2</v>
      </c>
      <c r="H847" s="2">
        <v>12.87</v>
      </c>
      <c r="I847" t="str">
        <f t="shared" si="26"/>
        <v>Aug</v>
      </c>
      <c r="J847">
        <f t="shared" si="27"/>
        <v>2021</v>
      </c>
    </row>
    <row r="848" spans="1:10" ht="14.25" customHeight="1" x14ac:dyDescent="0.3">
      <c r="A848" s="1">
        <v>44413</v>
      </c>
      <c r="B848" s="2" t="s">
        <v>402</v>
      </c>
      <c r="C848" s="2" t="s">
        <v>248</v>
      </c>
      <c r="D848" s="2" t="s">
        <v>10</v>
      </c>
      <c r="E848" s="2" t="s">
        <v>53</v>
      </c>
      <c r="F848" s="2">
        <v>79.47</v>
      </c>
      <c r="G848" s="2">
        <v>3</v>
      </c>
      <c r="H848" s="2">
        <v>22.25</v>
      </c>
      <c r="I848" t="str">
        <f t="shared" si="26"/>
        <v>Aug</v>
      </c>
      <c r="J848">
        <f t="shared" si="27"/>
        <v>2021</v>
      </c>
    </row>
    <row r="849" spans="1:10" ht="14.25" customHeight="1" x14ac:dyDescent="0.3">
      <c r="A849" s="1">
        <v>44413</v>
      </c>
      <c r="B849" s="2" t="s">
        <v>402</v>
      </c>
      <c r="C849" s="2" t="s">
        <v>248</v>
      </c>
      <c r="D849" s="2" t="s">
        <v>10</v>
      </c>
      <c r="E849" s="2" t="s">
        <v>19</v>
      </c>
      <c r="F849" s="2">
        <v>4.5599999999999996</v>
      </c>
      <c r="G849" s="2">
        <v>2</v>
      </c>
      <c r="H849" s="2">
        <v>2.0099999999999998</v>
      </c>
      <c r="I849" t="str">
        <f t="shared" si="26"/>
        <v>Aug</v>
      </c>
      <c r="J849">
        <f t="shared" si="27"/>
        <v>2021</v>
      </c>
    </row>
    <row r="850" spans="1:10" ht="14.25" customHeight="1" x14ac:dyDescent="0.3">
      <c r="A850" s="1">
        <v>44413</v>
      </c>
      <c r="B850" s="2" t="s">
        <v>402</v>
      </c>
      <c r="C850" s="2" t="s">
        <v>248</v>
      </c>
      <c r="D850" s="2" t="s">
        <v>26</v>
      </c>
      <c r="E850" s="2" t="s">
        <v>27</v>
      </c>
      <c r="F850" s="2">
        <v>1133.3499999999999</v>
      </c>
      <c r="G850" s="2">
        <v>5</v>
      </c>
      <c r="H850" s="2">
        <v>294.67</v>
      </c>
      <c r="I850" t="str">
        <f t="shared" si="26"/>
        <v>Aug</v>
      </c>
      <c r="J850">
        <f t="shared" si="27"/>
        <v>2021</v>
      </c>
    </row>
    <row r="851" spans="1:10" ht="14.25" customHeight="1" x14ac:dyDescent="0.3">
      <c r="A851" s="1">
        <v>44413</v>
      </c>
      <c r="B851" s="2" t="s">
        <v>217</v>
      </c>
      <c r="C851" s="2" t="s">
        <v>75</v>
      </c>
      <c r="D851" s="2" t="s">
        <v>28</v>
      </c>
      <c r="E851" s="2" t="s">
        <v>29</v>
      </c>
      <c r="F851" s="2">
        <v>135.99</v>
      </c>
      <c r="G851" s="2">
        <v>1</v>
      </c>
      <c r="H851" s="2">
        <v>36.72</v>
      </c>
      <c r="I851" t="str">
        <f t="shared" si="26"/>
        <v>Aug</v>
      </c>
      <c r="J851">
        <f t="shared" si="27"/>
        <v>2021</v>
      </c>
    </row>
    <row r="852" spans="1:10" ht="14.25" customHeight="1" x14ac:dyDescent="0.3">
      <c r="A852" s="1">
        <v>44413</v>
      </c>
      <c r="B852" s="2" t="s">
        <v>217</v>
      </c>
      <c r="C852" s="2" t="s">
        <v>75</v>
      </c>
      <c r="D852" s="2" t="s">
        <v>10</v>
      </c>
      <c r="E852" s="2" t="s">
        <v>19</v>
      </c>
      <c r="F852" s="2">
        <v>15.96</v>
      </c>
      <c r="G852" s="2">
        <v>7</v>
      </c>
      <c r="H852" s="2">
        <v>7.02</v>
      </c>
      <c r="I852" t="str">
        <f t="shared" si="26"/>
        <v>Aug</v>
      </c>
      <c r="J852">
        <f t="shared" si="27"/>
        <v>2021</v>
      </c>
    </row>
    <row r="853" spans="1:10" ht="14.25" customHeight="1" x14ac:dyDescent="0.3">
      <c r="A853" s="1">
        <v>44413</v>
      </c>
      <c r="B853" s="2" t="s">
        <v>403</v>
      </c>
      <c r="C853" s="2" t="s">
        <v>9</v>
      </c>
      <c r="D853" s="2" t="s">
        <v>26</v>
      </c>
      <c r="E853" s="2" t="s">
        <v>73</v>
      </c>
      <c r="F853" s="2">
        <v>489.23</v>
      </c>
      <c r="G853" s="2">
        <v>2</v>
      </c>
      <c r="H853" s="2">
        <v>41.93</v>
      </c>
      <c r="I853" t="str">
        <f t="shared" si="26"/>
        <v>Aug</v>
      </c>
      <c r="J853">
        <f t="shared" si="27"/>
        <v>2021</v>
      </c>
    </row>
    <row r="854" spans="1:10" ht="14.25" customHeight="1" x14ac:dyDescent="0.3">
      <c r="A854" s="1">
        <v>44414</v>
      </c>
      <c r="B854" s="2" t="s">
        <v>404</v>
      </c>
      <c r="C854" s="2" t="s">
        <v>43</v>
      </c>
      <c r="D854" s="2" t="s">
        <v>28</v>
      </c>
      <c r="E854" s="2" t="s">
        <v>34</v>
      </c>
      <c r="F854" s="2">
        <v>62.91</v>
      </c>
      <c r="G854" s="2">
        <v>3</v>
      </c>
      <c r="H854" s="2">
        <v>22.65</v>
      </c>
      <c r="I854" t="str">
        <f t="shared" si="26"/>
        <v>Aug</v>
      </c>
      <c r="J854">
        <f t="shared" si="27"/>
        <v>2021</v>
      </c>
    </row>
    <row r="855" spans="1:10" ht="14.25" customHeight="1" x14ac:dyDescent="0.3">
      <c r="A855" s="1">
        <v>44414</v>
      </c>
      <c r="B855" s="2" t="s">
        <v>405</v>
      </c>
      <c r="C855" s="2" t="s">
        <v>75</v>
      </c>
      <c r="D855" s="2" t="s">
        <v>28</v>
      </c>
      <c r="E855" s="2" t="s">
        <v>34</v>
      </c>
      <c r="F855" s="2">
        <v>199.98</v>
      </c>
      <c r="G855" s="2">
        <v>2</v>
      </c>
      <c r="H855" s="2">
        <v>83.99</v>
      </c>
      <c r="I855" t="str">
        <f t="shared" si="26"/>
        <v>Aug</v>
      </c>
      <c r="J855">
        <f t="shared" si="27"/>
        <v>2021</v>
      </c>
    </row>
    <row r="856" spans="1:10" ht="14.25" customHeight="1" x14ac:dyDescent="0.3">
      <c r="A856" s="1">
        <v>44416</v>
      </c>
      <c r="B856" s="2" t="s">
        <v>406</v>
      </c>
      <c r="C856" s="2" t="s">
        <v>21</v>
      </c>
      <c r="D856" s="2" t="s">
        <v>10</v>
      </c>
      <c r="E856" s="2" t="s">
        <v>53</v>
      </c>
      <c r="F856" s="2">
        <v>76.12</v>
      </c>
      <c r="G856" s="2">
        <v>2</v>
      </c>
      <c r="H856" s="2">
        <v>22.07</v>
      </c>
      <c r="I856" t="str">
        <f t="shared" si="26"/>
        <v>Aug</v>
      </c>
      <c r="J856">
        <f t="shared" si="27"/>
        <v>2021</v>
      </c>
    </row>
    <row r="857" spans="1:10" ht="14.25" customHeight="1" x14ac:dyDescent="0.3">
      <c r="A857" s="1">
        <v>44416</v>
      </c>
      <c r="B857" s="2" t="s">
        <v>406</v>
      </c>
      <c r="C857" s="2" t="s">
        <v>21</v>
      </c>
      <c r="D857" s="2" t="s">
        <v>28</v>
      </c>
      <c r="E857" s="2" t="s">
        <v>243</v>
      </c>
      <c r="F857" s="2">
        <v>1199.98</v>
      </c>
      <c r="G857" s="2">
        <v>3</v>
      </c>
      <c r="H857" s="2">
        <v>434.99</v>
      </c>
      <c r="I857" t="str">
        <f t="shared" si="26"/>
        <v>Aug</v>
      </c>
      <c r="J857">
        <f t="shared" si="27"/>
        <v>2021</v>
      </c>
    </row>
    <row r="858" spans="1:10" ht="14.25" customHeight="1" x14ac:dyDescent="0.3">
      <c r="A858" s="1">
        <v>44416</v>
      </c>
      <c r="B858" s="2" t="s">
        <v>406</v>
      </c>
      <c r="C858" s="2" t="s">
        <v>21</v>
      </c>
      <c r="D858" s="2" t="s">
        <v>28</v>
      </c>
      <c r="E858" s="2" t="s">
        <v>29</v>
      </c>
      <c r="F858" s="2">
        <v>445.96</v>
      </c>
      <c r="G858" s="2">
        <v>5</v>
      </c>
      <c r="H858" s="2">
        <v>55.75</v>
      </c>
      <c r="I858" t="str">
        <f t="shared" si="26"/>
        <v>Aug</v>
      </c>
      <c r="J858">
        <f t="shared" si="27"/>
        <v>2021</v>
      </c>
    </row>
    <row r="859" spans="1:10" ht="14.25" customHeight="1" x14ac:dyDescent="0.3">
      <c r="A859" s="1">
        <v>44416</v>
      </c>
      <c r="B859" s="2" t="s">
        <v>406</v>
      </c>
      <c r="C859" s="2" t="s">
        <v>21</v>
      </c>
      <c r="D859" s="2" t="s">
        <v>26</v>
      </c>
      <c r="E859" s="2" t="s">
        <v>32</v>
      </c>
      <c r="F859" s="2">
        <v>327.76</v>
      </c>
      <c r="G859" s="2">
        <v>8</v>
      </c>
      <c r="H859" s="2">
        <v>91.77</v>
      </c>
      <c r="I859" t="str">
        <f t="shared" si="26"/>
        <v>Aug</v>
      </c>
      <c r="J859">
        <f t="shared" si="27"/>
        <v>2021</v>
      </c>
    </row>
    <row r="860" spans="1:10" ht="14.25" customHeight="1" x14ac:dyDescent="0.3">
      <c r="A860" s="1">
        <v>44416</v>
      </c>
      <c r="B860" s="2" t="s">
        <v>407</v>
      </c>
      <c r="C860" s="2" t="s">
        <v>55</v>
      </c>
      <c r="D860" s="2" t="s">
        <v>26</v>
      </c>
      <c r="E860" s="2" t="s">
        <v>32</v>
      </c>
      <c r="F860" s="2">
        <v>121.38</v>
      </c>
      <c r="G860" s="2">
        <v>4</v>
      </c>
      <c r="H860" s="2">
        <v>-3.03</v>
      </c>
      <c r="I860" t="str">
        <f t="shared" si="26"/>
        <v>Aug</v>
      </c>
      <c r="J860">
        <f t="shared" si="27"/>
        <v>2021</v>
      </c>
    </row>
    <row r="861" spans="1:10" ht="14.25" customHeight="1" x14ac:dyDescent="0.3">
      <c r="A861" s="1">
        <v>44416</v>
      </c>
      <c r="B861" s="2" t="s">
        <v>407</v>
      </c>
      <c r="C861" s="2" t="s">
        <v>55</v>
      </c>
      <c r="D861" s="2" t="s">
        <v>28</v>
      </c>
      <c r="E861" s="2" t="s">
        <v>34</v>
      </c>
      <c r="F861" s="2">
        <v>95.98</v>
      </c>
      <c r="G861" s="2">
        <v>3</v>
      </c>
      <c r="H861" s="2">
        <v>-10.8</v>
      </c>
      <c r="I861" t="str">
        <f t="shared" si="26"/>
        <v>Aug</v>
      </c>
      <c r="J861">
        <f t="shared" si="27"/>
        <v>2021</v>
      </c>
    </row>
    <row r="862" spans="1:10" ht="14.25" customHeight="1" x14ac:dyDescent="0.3">
      <c r="A862" s="1">
        <v>44416</v>
      </c>
      <c r="B862" s="2" t="s">
        <v>102</v>
      </c>
      <c r="C862" s="2" t="s">
        <v>21</v>
      </c>
      <c r="D862" s="2" t="s">
        <v>10</v>
      </c>
      <c r="E862" s="2" t="s">
        <v>15</v>
      </c>
      <c r="F862" s="2">
        <v>423.28</v>
      </c>
      <c r="G862" s="2">
        <v>11</v>
      </c>
      <c r="H862" s="2">
        <v>110.05</v>
      </c>
      <c r="I862" t="str">
        <f t="shared" si="26"/>
        <v>Aug</v>
      </c>
      <c r="J862">
        <f t="shared" si="27"/>
        <v>2021</v>
      </c>
    </row>
    <row r="863" spans="1:10" ht="14.25" customHeight="1" x14ac:dyDescent="0.3">
      <c r="A863" s="1">
        <v>44416</v>
      </c>
      <c r="B863" s="2" t="s">
        <v>408</v>
      </c>
      <c r="C863" s="2" t="s">
        <v>60</v>
      </c>
      <c r="D863" s="2" t="s">
        <v>28</v>
      </c>
      <c r="E863" s="2" t="s">
        <v>243</v>
      </c>
      <c r="F863" s="2">
        <v>549.99</v>
      </c>
      <c r="G863" s="2">
        <v>1</v>
      </c>
      <c r="H863" s="2">
        <v>275</v>
      </c>
      <c r="I863" t="str">
        <f t="shared" si="26"/>
        <v>Aug</v>
      </c>
      <c r="J863">
        <f t="shared" si="27"/>
        <v>2021</v>
      </c>
    </row>
    <row r="864" spans="1:10" ht="14.25" customHeight="1" x14ac:dyDescent="0.3">
      <c r="A864" s="1">
        <v>44416</v>
      </c>
      <c r="B864" s="2" t="s">
        <v>408</v>
      </c>
      <c r="C864" s="2" t="s">
        <v>60</v>
      </c>
      <c r="D864" s="2" t="s">
        <v>10</v>
      </c>
      <c r="E864" s="2" t="s">
        <v>53</v>
      </c>
      <c r="F864" s="2">
        <v>167.54</v>
      </c>
      <c r="G864" s="2">
        <v>3</v>
      </c>
      <c r="H864" s="2">
        <v>37.229999999999997</v>
      </c>
      <c r="I864" t="str">
        <f t="shared" si="26"/>
        <v>Aug</v>
      </c>
      <c r="J864">
        <f t="shared" si="27"/>
        <v>2021</v>
      </c>
    </row>
    <row r="865" spans="1:10" ht="14.25" customHeight="1" x14ac:dyDescent="0.3">
      <c r="A865" s="1">
        <v>44416</v>
      </c>
      <c r="B865" s="2" t="s">
        <v>408</v>
      </c>
      <c r="C865" s="2" t="s">
        <v>60</v>
      </c>
      <c r="D865" s="2" t="s">
        <v>10</v>
      </c>
      <c r="E865" s="2" t="s">
        <v>41</v>
      </c>
      <c r="F865" s="2">
        <v>38.340000000000003</v>
      </c>
      <c r="G865" s="2">
        <v>3</v>
      </c>
      <c r="H865" s="2">
        <v>17.25</v>
      </c>
      <c r="I865" t="str">
        <f t="shared" si="26"/>
        <v>Aug</v>
      </c>
      <c r="J865">
        <f t="shared" si="27"/>
        <v>2021</v>
      </c>
    </row>
    <row r="866" spans="1:10" ht="14.25" customHeight="1" x14ac:dyDescent="0.3">
      <c r="A866" s="1">
        <v>44416</v>
      </c>
      <c r="B866" s="2" t="s">
        <v>408</v>
      </c>
      <c r="C866" s="2" t="s">
        <v>60</v>
      </c>
      <c r="D866" s="2" t="s">
        <v>26</v>
      </c>
      <c r="E866" s="2" t="s">
        <v>32</v>
      </c>
      <c r="F866" s="2">
        <v>53.88</v>
      </c>
      <c r="G866" s="2">
        <v>6</v>
      </c>
      <c r="H866" s="2">
        <v>22.63</v>
      </c>
      <c r="I866" t="str">
        <f t="shared" si="26"/>
        <v>Aug</v>
      </c>
      <c r="J866">
        <f t="shared" si="27"/>
        <v>2021</v>
      </c>
    </row>
    <row r="867" spans="1:10" ht="14.25" customHeight="1" x14ac:dyDescent="0.3">
      <c r="A867" s="1">
        <v>44416</v>
      </c>
      <c r="B867" s="2" t="s">
        <v>408</v>
      </c>
      <c r="C867" s="2" t="s">
        <v>60</v>
      </c>
      <c r="D867" s="2" t="s">
        <v>28</v>
      </c>
      <c r="E867" s="2" t="s">
        <v>29</v>
      </c>
      <c r="F867" s="2">
        <v>299.98</v>
      </c>
      <c r="G867" s="2">
        <v>2</v>
      </c>
      <c r="H867" s="2">
        <v>83.99</v>
      </c>
      <c r="I867" t="str">
        <f t="shared" si="26"/>
        <v>Aug</v>
      </c>
      <c r="J867">
        <f t="shared" si="27"/>
        <v>2021</v>
      </c>
    </row>
    <row r="868" spans="1:10" ht="14.25" customHeight="1" x14ac:dyDescent="0.3">
      <c r="A868" s="1">
        <v>44416</v>
      </c>
      <c r="B868" s="2" t="s">
        <v>409</v>
      </c>
      <c r="C868" s="2" t="s">
        <v>64</v>
      </c>
      <c r="D868" s="2" t="s">
        <v>26</v>
      </c>
      <c r="E868" s="2" t="s">
        <v>45</v>
      </c>
      <c r="F868" s="2">
        <v>155.46</v>
      </c>
      <c r="G868" s="2">
        <v>4</v>
      </c>
      <c r="H868" s="2">
        <v>-7.77</v>
      </c>
      <c r="I868" t="str">
        <f t="shared" si="26"/>
        <v>Aug</v>
      </c>
      <c r="J868">
        <f t="shared" si="27"/>
        <v>2021</v>
      </c>
    </row>
    <row r="869" spans="1:10" ht="14.25" customHeight="1" x14ac:dyDescent="0.3">
      <c r="A869" s="1">
        <v>44417</v>
      </c>
      <c r="B869" s="2" t="s">
        <v>410</v>
      </c>
      <c r="C869" s="2" t="s">
        <v>64</v>
      </c>
      <c r="D869" s="2" t="s">
        <v>28</v>
      </c>
      <c r="E869" s="2" t="s">
        <v>29</v>
      </c>
      <c r="F869" s="2">
        <v>178.38</v>
      </c>
      <c r="G869" s="2">
        <v>2</v>
      </c>
      <c r="H869" s="2">
        <v>22.3</v>
      </c>
      <c r="I869" t="str">
        <f t="shared" si="26"/>
        <v>Aug</v>
      </c>
      <c r="J869">
        <f t="shared" si="27"/>
        <v>2021</v>
      </c>
    </row>
    <row r="870" spans="1:10" ht="14.25" customHeight="1" x14ac:dyDescent="0.3">
      <c r="A870" s="1">
        <v>44417</v>
      </c>
      <c r="B870" s="2" t="s">
        <v>410</v>
      </c>
      <c r="C870" s="2" t="s">
        <v>64</v>
      </c>
      <c r="D870" s="2" t="s">
        <v>10</v>
      </c>
      <c r="E870" s="2" t="s">
        <v>11</v>
      </c>
      <c r="F870" s="2">
        <v>15.55</v>
      </c>
      <c r="G870" s="2">
        <v>3</v>
      </c>
      <c r="H870" s="2">
        <v>5.44</v>
      </c>
      <c r="I870" t="str">
        <f t="shared" si="26"/>
        <v>Aug</v>
      </c>
      <c r="J870">
        <f t="shared" si="27"/>
        <v>2021</v>
      </c>
    </row>
    <row r="871" spans="1:10" ht="14.25" customHeight="1" x14ac:dyDescent="0.3">
      <c r="A871" s="1">
        <v>44417</v>
      </c>
      <c r="B871" s="2" t="s">
        <v>411</v>
      </c>
      <c r="C871" s="2" t="s">
        <v>21</v>
      </c>
      <c r="D871" s="2" t="s">
        <v>10</v>
      </c>
      <c r="E871" s="2" t="s">
        <v>14</v>
      </c>
      <c r="F871" s="2">
        <v>20.88</v>
      </c>
      <c r="G871" s="2">
        <v>8</v>
      </c>
      <c r="H871" s="2">
        <v>9.6</v>
      </c>
      <c r="I871" t="str">
        <f t="shared" si="26"/>
        <v>Aug</v>
      </c>
      <c r="J871">
        <f t="shared" si="27"/>
        <v>2021</v>
      </c>
    </row>
    <row r="872" spans="1:10" ht="14.25" customHeight="1" x14ac:dyDescent="0.3">
      <c r="A872" s="1">
        <v>44417</v>
      </c>
      <c r="B872" s="2" t="s">
        <v>412</v>
      </c>
      <c r="C872" s="2" t="s">
        <v>82</v>
      </c>
      <c r="D872" s="2" t="s">
        <v>28</v>
      </c>
      <c r="E872" s="2" t="s">
        <v>29</v>
      </c>
      <c r="F872" s="2">
        <v>1091.17</v>
      </c>
      <c r="G872" s="2">
        <v>4</v>
      </c>
      <c r="H872" s="2">
        <v>68.2</v>
      </c>
      <c r="I872" t="str">
        <f t="shared" si="26"/>
        <v>Aug</v>
      </c>
      <c r="J872">
        <f t="shared" si="27"/>
        <v>2021</v>
      </c>
    </row>
    <row r="873" spans="1:10" ht="14.25" customHeight="1" x14ac:dyDescent="0.3">
      <c r="A873" s="1">
        <v>44417</v>
      </c>
      <c r="B873" s="2" t="s">
        <v>412</v>
      </c>
      <c r="C873" s="2" t="s">
        <v>82</v>
      </c>
      <c r="D873" s="2" t="s">
        <v>28</v>
      </c>
      <c r="E873" s="2" t="s">
        <v>29</v>
      </c>
      <c r="F873" s="2">
        <v>219.17</v>
      </c>
      <c r="G873" s="2">
        <v>2</v>
      </c>
      <c r="H873" s="2">
        <v>-43.83</v>
      </c>
      <c r="I873" t="str">
        <f t="shared" si="26"/>
        <v>Aug</v>
      </c>
      <c r="J873">
        <f t="shared" si="27"/>
        <v>2021</v>
      </c>
    </row>
    <row r="874" spans="1:10" ht="14.25" customHeight="1" x14ac:dyDescent="0.3">
      <c r="A874" s="1">
        <v>44417</v>
      </c>
      <c r="B874" s="2" t="s">
        <v>413</v>
      </c>
      <c r="C874" s="2" t="s">
        <v>82</v>
      </c>
      <c r="D874" s="2" t="s">
        <v>10</v>
      </c>
      <c r="E874" s="2" t="s">
        <v>16</v>
      </c>
      <c r="F874" s="2">
        <v>2060.7399999999998</v>
      </c>
      <c r="G874" s="2">
        <v>7</v>
      </c>
      <c r="H874" s="2">
        <v>643.98</v>
      </c>
      <c r="I874" t="str">
        <f t="shared" si="26"/>
        <v>Aug</v>
      </c>
      <c r="J874">
        <f t="shared" si="27"/>
        <v>2021</v>
      </c>
    </row>
    <row r="875" spans="1:10" ht="14.25" customHeight="1" x14ac:dyDescent="0.3">
      <c r="A875" s="1">
        <v>44417</v>
      </c>
      <c r="B875" s="2" t="s">
        <v>414</v>
      </c>
      <c r="C875" s="2" t="s">
        <v>21</v>
      </c>
      <c r="D875" s="2" t="s">
        <v>10</v>
      </c>
      <c r="E875" s="2" t="s">
        <v>11</v>
      </c>
      <c r="F875" s="2">
        <v>5.98</v>
      </c>
      <c r="G875" s="2">
        <v>1</v>
      </c>
      <c r="H875" s="2">
        <v>2.69</v>
      </c>
      <c r="I875" t="str">
        <f t="shared" si="26"/>
        <v>Aug</v>
      </c>
      <c r="J875">
        <f t="shared" si="27"/>
        <v>2021</v>
      </c>
    </row>
    <row r="876" spans="1:10" ht="14.25" customHeight="1" x14ac:dyDescent="0.3">
      <c r="A876" s="1">
        <v>44417</v>
      </c>
      <c r="B876" s="2" t="s">
        <v>378</v>
      </c>
      <c r="C876" s="2" t="s">
        <v>55</v>
      </c>
      <c r="D876" s="2" t="s">
        <v>10</v>
      </c>
      <c r="E876" s="2" t="s">
        <v>30</v>
      </c>
      <c r="F876" s="2">
        <v>4.46</v>
      </c>
      <c r="G876" s="2">
        <v>3</v>
      </c>
      <c r="H876" s="2">
        <v>-0.95</v>
      </c>
      <c r="I876" t="str">
        <f t="shared" si="26"/>
        <v>Aug</v>
      </c>
      <c r="J876">
        <f t="shared" si="27"/>
        <v>2021</v>
      </c>
    </row>
    <row r="877" spans="1:10" ht="14.25" customHeight="1" x14ac:dyDescent="0.3">
      <c r="A877" s="1">
        <v>44417</v>
      </c>
      <c r="B877" s="2" t="s">
        <v>378</v>
      </c>
      <c r="C877" s="2" t="s">
        <v>55</v>
      </c>
      <c r="D877" s="2" t="s">
        <v>10</v>
      </c>
      <c r="E877" s="2" t="s">
        <v>16</v>
      </c>
      <c r="F877" s="2">
        <v>9.35</v>
      </c>
      <c r="G877" s="2">
        <v>5</v>
      </c>
      <c r="H877" s="2">
        <v>-6.54</v>
      </c>
      <c r="I877" t="str">
        <f t="shared" si="26"/>
        <v>Aug</v>
      </c>
      <c r="J877">
        <f t="shared" si="27"/>
        <v>2021</v>
      </c>
    </row>
    <row r="878" spans="1:10" ht="14.25" customHeight="1" x14ac:dyDescent="0.3">
      <c r="A878" s="1">
        <v>44419</v>
      </c>
      <c r="B878" s="2" t="s">
        <v>259</v>
      </c>
      <c r="C878" s="2" t="s">
        <v>82</v>
      </c>
      <c r="D878" s="2" t="s">
        <v>26</v>
      </c>
      <c r="E878" s="2" t="s">
        <v>32</v>
      </c>
      <c r="F878" s="2">
        <v>12.35</v>
      </c>
      <c r="G878" s="2">
        <v>1</v>
      </c>
      <c r="H878" s="2">
        <v>5.43</v>
      </c>
      <c r="I878" t="str">
        <f t="shared" si="26"/>
        <v>Aug</v>
      </c>
      <c r="J878">
        <f t="shared" si="27"/>
        <v>2021</v>
      </c>
    </row>
    <row r="879" spans="1:10" ht="14.25" customHeight="1" x14ac:dyDescent="0.3">
      <c r="A879" s="1">
        <v>44419</v>
      </c>
      <c r="B879" s="2" t="s">
        <v>259</v>
      </c>
      <c r="C879" s="2" t="s">
        <v>82</v>
      </c>
      <c r="D879" s="2" t="s">
        <v>10</v>
      </c>
      <c r="E879" s="2" t="s">
        <v>19</v>
      </c>
      <c r="F879" s="2">
        <v>40.97</v>
      </c>
      <c r="G879" s="2">
        <v>1</v>
      </c>
      <c r="H879" s="2">
        <v>10.65</v>
      </c>
      <c r="I879" t="str">
        <f t="shared" si="26"/>
        <v>Aug</v>
      </c>
      <c r="J879">
        <f t="shared" si="27"/>
        <v>2021</v>
      </c>
    </row>
    <row r="880" spans="1:10" ht="14.25" customHeight="1" x14ac:dyDescent="0.3">
      <c r="A880" s="1">
        <v>44419</v>
      </c>
      <c r="B880" s="2" t="s">
        <v>259</v>
      </c>
      <c r="C880" s="2" t="s">
        <v>82</v>
      </c>
      <c r="D880" s="2" t="s">
        <v>10</v>
      </c>
      <c r="E880" s="2" t="s">
        <v>30</v>
      </c>
      <c r="F880" s="2">
        <v>22.96</v>
      </c>
      <c r="G880" s="2">
        <v>2</v>
      </c>
      <c r="H880" s="2">
        <v>10.79</v>
      </c>
      <c r="I880" t="str">
        <f t="shared" si="26"/>
        <v>Aug</v>
      </c>
      <c r="J880">
        <f t="shared" si="27"/>
        <v>2021</v>
      </c>
    </row>
    <row r="881" spans="1:10" ht="14.25" customHeight="1" x14ac:dyDescent="0.3">
      <c r="A881" s="1">
        <v>44419</v>
      </c>
      <c r="B881" s="2" t="s">
        <v>387</v>
      </c>
      <c r="C881" s="2" t="s">
        <v>75</v>
      </c>
      <c r="D881" s="2" t="s">
        <v>10</v>
      </c>
      <c r="E881" s="2" t="s">
        <v>15</v>
      </c>
      <c r="F881" s="2">
        <v>375.34</v>
      </c>
      <c r="G881" s="2">
        <v>1</v>
      </c>
      <c r="H881" s="2">
        <v>18.77</v>
      </c>
      <c r="I881" t="str">
        <f t="shared" si="26"/>
        <v>Aug</v>
      </c>
      <c r="J881">
        <f t="shared" si="27"/>
        <v>2021</v>
      </c>
    </row>
    <row r="882" spans="1:10" ht="14.25" customHeight="1" x14ac:dyDescent="0.3">
      <c r="A882" s="1">
        <v>44420</v>
      </c>
      <c r="B882" s="2" t="s">
        <v>415</v>
      </c>
      <c r="C882" s="2" t="s">
        <v>87</v>
      </c>
      <c r="D882" s="2" t="s">
        <v>10</v>
      </c>
      <c r="E882" s="2" t="s">
        <v>16</v>
      </c>
      <c r="F882" s="2">
        <v>196.21</v>
      </c>
      <c r="G882" s="2">
        <v>7</v>
      </c>
      <c r="H882" s="2">
        <v>98.11</v>
      </c>
      <c r="I882" t="str">
        <f t="shared" si="26"/>
        <v>Aug</v>
      </c>
      <c r="J882">
        <f t="shared" si="27"/>
        <v>2021</v>
      </c>
    </row>
    <row r="883" spans="1:10" ht="14.25" customHeight="1" x14ac:dyDescent="0.3">
      <c r="A883" s="1">
        <v>44420</v>
      </c>
      <c r="B883" s="2" t="s">
        <v>416</v>
      </c>
      <c r="C883" s="2" t="s">
        <v>21</v>
      </c>
      <c r="D883" s="2" t="s">
        <v>28</v>
      </c>
      <c r="E883" s="2" t="s">
        <v>29</v>
      </c>
      <c r="F883" s="2">
        <v>806.34</v>
      </c>
      <c r="G883" s="2">
        <v>8</v>
      </c>
      <c r="H883" s="2">
        <v>50.4</v>
      </c>
      <c r="I883" t="str">
        <f t="shared" si="26"/>
        <v>Aug</v>
      </c>
      <c r="J883">
        <f t="shared" si="27"/>
        <v>2021</v>
      </c>
    </row>
    <row r="884" spans="1:10" ht="14.25" customHeight="1" x14ac:dyDescent="0.3">
      <c r="A884" s="1">
        <v>44420</v>
      </c>
      <c r="B884" s="2" t="s">
        <v>416</v>
      </c>
      <c r="C884" s="2" t="s">
        <v>21</v>
      </c>
      <c r="D884" s="2" t="s">
        <v>26</v>
      </c>
      <c r="E884" s="2" t="s">
        <v>32</v>
      </c>
      <c r="F884" s="2">
        <v>85.44</v>
      </c>
      <c r="G884" s="2">
        <v>3</v>
      </c>
      <c r="H884" s="2">
        <v>31.61</v>
      </c>
      <c r="I884" t="str">
        <f t="shared" si="26"/>
        <v>Aug</v>
      </c>
      <c r="J884">
        <f t="shared" si="27"/>
        <v>2021</v>
      </c>
    </row>
    <row r="885" spans="1:10" ht="14.25" customHeight="1" x14ac:dyDescent="0.3">
      <c r="A885" s="1">
        <v>44420</v>
      </c>
      <c r="B885" s="2" t="s">
        <v>417</v>
      </c>
      <c r="C885" s="2" t="s">
        <v>64</v>
      </c>
      <c r="D885" s="2" t="s">
        <v>10</v>
      </c>
      <c r="E885" s="2" t="s">
        <v>11</v>
      </c>
      <c r="F885" s="2">
        <v>31.1</v>
      </c>
      <c r="G885" s="2">
        <v>6</v>
      </c>
      <c r="H885" s="2">
        <v>10.89</v>
      </c>
      <c r="I885" t="str">
        <f t="shared" si="26"/>
        <v>Aug</v>
      </c>
      <c r="J885">
        <f t="shared" si="27"/>
        <v>2021</v>
      </c>
    </row>
    <row r="886" spans="1:10" ht="14.25" customHeight="1" x14ac:dyDescent="0.3">
      <c r="A886" s="1">
        <v>44420</v>
      </c>
      <c r="B886" s="2" t="s">
        <v>417</v>
      </c>
      <c r="C886" s="2" t="s">
        <v>64</v>
      </c>
      <c r="D886" s="2" t="s">
        <v>10</v>
      </c>
      <c r="E886" s="2" t="s">
        <v>19</v>
      </c>
      <c r="F886" s="2">
        <v>47.96</v>
      </c>
      <c r="G886" s="2">
        <v>5</v>
      </c>
      <c r="H886" s="2">
        <v>4.2</v>
      </c>
      <c r="I886" t="str">
        <f t="shared" si="26"/>
        <v>Aug</v>
      </c>
      <c r="J886">
        <f t="shared" si="27"/>
        <v>2021</v>
      </c>
    </row>
    <row r="887" spans="1:10" ht="14.25" customHeight="1" x14ac:dyDescent="0.3">
      <c r="A887" s="1">
        <v>44420</v>
      </c>
      <c r="B887" s="2" t="s">
        <v>417</v>
      </c>
      <c r="C887" s="2" t="s">
        <v>64</v>
      </c>
      <c r="D887" s="2" t="s">
        <v>28</v>
      </c>
      <c r="E887" s="2" t="s">
        <v>34</v>
      </c>
      <c r="F887" s="2">
        <v>158.93</v>
      </c>
      <c r="G887" s="2">
        <v>7</v>
      </c>
      <c r="H887" s="2">
        <v>41.72</v>
      </c>
      <c r="I887" t="str">
        <f t="shared" si="26"/>
        <v>Aug</v>
      </c>
      <c r="J887">
        <f t="shared" si="27"/>
        <v>2021</v>
      </c>
    </row>
    <row r="888" spans="1:10" ht="14.25" customHeight="1" x14ac:dyDescent="0.3">
      <c r="A888" s="1">
        <v>44420</v>
      </c>
      <c r="B888" s="2" t="s">
        <v>417</v>
      </c>
      <c r="C888" s="2" t="s">
        <v>64</v>
      </c>
      <c r="D888" s="2" t="s">
        <v>10</v>
      </c>
      <c r="E888" s="2" t="s">
        <v>53</v>
      </c>
      <c r="F888" s="2">
        <v>211.25</v>
      </c>
      <c r="G888" s="2">
        <v>6</v>
      </c>
      <c r="H888" s="2">
        <v>15.84</v>
      </c>
      <c r="I888" t="str">
        <f t="shared" si="26"/>
        <v>Aug</v>
      </c>
      <c r="J888">
        <f t="shared" si="27"/>
        <v>2021</v>
      </c>
    </row>
    <row r="889" spans="1:10" ht="14.25" customHeight="1" x14ac:dyDescent="0.3">
      <c r="A889" s="1">
        <v>44420</v>
      </c>
      <c r="B889" s="2" t="s">
        <v>417</v>
      </c>
      <c r="C889" s="2" t="s">
        <v>64</v>
      </c>
      <c r="D889" s="2" t="s">
        <v>10</v>
      </c>
      <c r="E889" s="2" t="s">
        <v>95</v>
      </c>
      <c r="F889" s="2">
        <v>5.55</v>
      </c>
      <c r="G889" s="2">
        <v>2</v>
      </c>
      <c r="H889" s="2">
        <v>-1.04</v>
      </c>
      <c r="I889" t="str">
        <f t="shared" si="26"/>
        <v>Aug</v>
      </c>
      <c r="J889">
        <f t="shared" si="27"/>
        <v>2021</v>
      </c>
    </row>
    <row r="890" spans="1:10" ht="14.25" customHeight="1" x14ac:dyDescent="0.3">
      <c r="A890" s="1">
        <v>44420</v>
      </c>
      <c r="B890" s="2" t="s">
        <v>417</v>
      </c>
      <c r="C890" s="2" t="s">
        <v>64</v>
      </c>
      <c r="D890" s="2" t="s">
        <v>10</v>
      </c>
      <c r="E890" s="2" t="s">
        <v>14</v>
      </c>
      <c r="F890" s="2">
        <v>2.95</v>
      </c>
      <c r="G890" s="2">
        <v>1</v>
      </c>
      <c r="H890" s="2">
        <v>1</v>
      </c>
      <c r="I890" t="str">
        <f t="shared" si="26"/>
        <v>Aug</v>
      </c>
      <c r="J890">
        <f t="shared" si="27"/>
        <v>2021</v>
      </c>
    </row>
    <row r="891" spans="1:10" ht="14.25" customHeight="1" x14ac:dyDescent="0.3">
      <c r="A891" s="1">
        <v>44420</v>
      </c>
      <c r="B891" s="2" t="s">
        <v>236</v>
      </c>
      <c r="C891" s="2" t="s">
        <v>23</v>
      </c>
      <c r="D891" s="2" t="s">
        <v>10</v>
      </c>
      <c r="E891" s="2" t="s">
        <v>16</v>
      </c>
      <c r="F891" s="2">
        <v>14.04</v>
      </c>
      <c r="G891" s="2">
        <v>3</v>
      </c>
      <c r="H891" s="2">
        <v>6.74</v>
      </c>
      <c r="I891" t="str">
        <f t="shared" si="26"/>
        <v>Aug</v>
      </c>
      <c r="J891">
        <f t="shared" si="27"/>
        <v>2021</v>
      </c>
    </row>
    <row r="892" spans="1:10" ht="14.25" customHeight="1" x14ac:dyDescent="0.3">
      <c r="A892" s="1">
        <v>44420</v>
      </c>
      <c r="B892" s="2" t="s">
        <v>236</v>
      </c>
      <c r="C892" s="2" t="s">
        <v>23</v>
      </c>
      <c r="D892" s="2" t="s">
        <v>28</v>
      </c>
      <c r="E892" s="2" t="s">
        <v>34</v>
      </c>
      <c r="F892" s="2">
        <v>272.61</v>
      </c>
      <c r="G892" s="2">
        <v>13</v>
      </c>
      <c r="H892" s="2">
        <v>98.14</v>
      </c>
      <c r="I892" t="str">
        <f t="shared" si="26"/>
        <v>Aug</v>
      </c>
      <c r="J892">
        <f t="shared" si="27"/>
        <v>2021</v>
      </c>
    </row>
    <row r="893" spans="1:10" ht="14.25" customHeight="1" x14ac:dyDescent="0.3">
      <c r="A893" s="1">
        <v>44423</v>
      </c>
      <c r="B893" s="2" t="s">
        <v>418</v>
      </c>
      <c r="C893" s="2" t="s">
        <v>9</v>
      </c>
      <c r="D893" s="2" t="s">
        <v>10</v>
      </c>
      <c r="E893" s="2" t="s">
        <v>16</v>
      </c>
      <c r="F893" s="2">
        <v>30.96</v>
      </c>
      <c r="G893" s="2">
        <v>8</v>
      </c>
      <c r="H893" s="2">
        <v>-52.63</v>
      </c>
      <c r="I893" t="str">
        <f t="shared" si="26"/>
        <v>Aug</v>
      </c>
      <c r="J893">
        <f t="shared" si="27"/>
        <v>2021</v>
      </c>
    </row>
    <row r="894" spans="1:10" ht="14.25" customHeight="1" x14ac:dyDescent="0.3">
      <c r="A894" s="1">
        <v>44423</v>
      </c>
      <c r="B894" s="2" t="s">
        <v>419</v>
      </c>
      <c r="C894" s="2" t="s">
        <v>248</v>
      </c>
      <c r="D894" s="2" t="s">
        <v>10</v>
      </c>
      <c r="E894" s="2" t="s">
        <v>16</v>
      </c>
      <c r="F894" s="2">
        <v>62.94</v>
      </c>
      <c r="G894" s="2">
        <v>3</v>
      </c>
      <c r="H894" s="2">
        <v>30.21</v>
      </c>
      <c r="I894" t="str">
        <f t="shared" si="26"/>
        <v>Aug</v>
      </c>
      <c r="J894">
        <f t="shared" si="27"/>
        <v>2021</v>
      </c>
    </row>
    <row r="895" spans="1:10" ht="14.25" customHeight="1" x14ac:dyDescent="0.3">
      <c r="A895" s="1">
        <v>44423</v>
      </c>
      <c r="B895" s="2" t="s">
        <v>419</v>
      </c>
      <c r="C895" s="2" t="s">
        <v>64</v>
      </c>
      <c r="D895" s="2" t="s">
        <v>10</v>
      </c>
      <c r="E895" s="2" t="s">
        <v>11</v>
      </c>
      <c r="F895" s="2">
        <v>91.36</v>
      </c>
      <c r="G895" s="2">
        <v>5</v>
      </c>
      <c r="H895" s="2">
        <v>29.69</v>
      </c>
      <c r="I895" t="str">
        <f t="shared" si="26"/>
        <v>Aug</v>
      </c>
      <c r="J895">
        <f t="shared" si="27"/>
        <v>2021</v>
      </c>
    </row>
    <row r="896" spans="1:10" ht="14.25" customHeight="1" x14ac:dyDescent="0.3">
      <c r="A896" s="1">
        <v>44423</v>
      </c>
      <c r="B896" s="2" t="s">
        <v>419</v>
      </c>
      <c r="C896" s="2" t="s">
        <v>64</v>
      </c>
      <c r="D896" s="2" t="s">
        <v>10</v>
      </c>
      <c r="E896" s="2" t="s">
        <v>53</v>
      </c>
      <c r="F896" s="2">
        <v>152.24</v>
      </c>
      <c r="G896" s="2">
        <v>5</v>
      </c>
      <c r="H896" s="2">
        <v>17.13</v>
      </c>
      <c r="I896" t="str">
        <f t="shared" si="26"/>
        <v>Aug</v>
      </c>
      <c r="J896">
        <f t="shared" si="27"/>
        <v>2021</v>
      </c>
    </row>
    <row r="897" spans="1:10" ht="14.25" customHeight="1" x14ac:dyDescent="0.3">
      <c r="A897" s="1">
        <v>44423</v>
      </c>
      <c r="B897" s="2" t="s">
        <v>44</v>
      </c>
      <c r="C897" s="2" t="s">
        <v>21</v>
      </c>
      <c r="D897" s="2" t="s">
        <v>10</v>
      </c>
      <c r="E897" s="2" t="s">
        <v>53</v>
      </c>
      <c r="F897" s="2">
        <v>152.91</v>
      </c>
      <c r="G897" s="2">
        <v>3</v>
      </c>
      <c r="H897" s="2">
        <v>42.81</v>
      </c>
      <c r="I897" t="str">
        <f t="shared" si="26"/>
        <v>Aug</v>
      </c>
      <c r="J897">
        <f t="shared" si="27"/>
        <v>2021</v>
      </c>
    </row>
    <row r="898" spans="1:10" ht="14.25" customHeight="1" x14ac:dyDescent="0.3">
      <c r="A898" s="1">
        <v>44423</v>
      </c>
      <c r="B898" s="2" t="s">
        <v>44</v>
      </c>
      <c r="C898" s="2" t="s">
        <v>21</v>
      </c>
      <c r="D898" s="2" t="s">
        <v>10</v>
      </c>
      <c r="E898" s="2" t="s">
        <v>11</v>
      </c>
      <c r="F898" s="2">
        <v>92.94</v>
      </c>
      <c r="G898" s="2">
        <v>3</v>
      </c>
      <c r="H898" s="2">
        <v>41.82</v>
      </c>
      <c r="I898" t="str">
        <f t="shared" si="26"/>
        <v>Aug</v>
      </c>
      <c r="J898">
        <f t="shared" si="27"/>
        <v>2021</v>
      </c>
    </row>
    <row r="899" spans="1:10" ht="14.25" customHeight="1" x14ac:dyDescent="0.3">
      <c r="A899" s="1">
        <v>44423</v>
      </c>
      <c r="B899" s="2" t="s">
        <v>44</v>
      </c>
      <c r="C899" s="2" t="s">
        <v>21</v>
      </c>
      <c r="D899" s="2" t="s">
        <v>10</v>
      </c>
      <c r="E899" s="2" t="s">
        <v>16</v>
      </c>
      <c r="F899" s="2">
        <v>17.86</v>
      </c>
      <c r="G899" s="2">
        <v>4</v>
      </c>
      <c r="H899" s="2">
        <v>6.25</v>
      </c>
      <c r="I899" t="str">
        <f t="shared" ref="I899:I962" si="28">TEXT(A899,"mmm")</f>
        <v>Aug</v>
      </c>
      <c r="J899">
        <f t="shared" ref="J899:J962" si="29">YEAR(A899)</f>
        <v>2021</v>
      </c>
    </row>
    <row r="900" spans="1:10" ht="14.25" customHeight="1" x14ac:dyDescent="0.3">
      <c r="A900" s="1">
        <v>44423</v>
      </c>
      <c r="B900" s="2" t="s">
        <v>44</v>
      </c>
      <c r="C900" s="2" t="s">
        <v>21</v>
      </c>
      <c r="D900" s="2" t="s">
        <v>10</v>
      </c>
      <c r="E900" s="2" t="s">
        <v>16</v>
      </c>
      <c r="F900" s="2">
        <v>46.44</v>
      </c>
      <c r="G900" s="2">
        <v>3</v>
      </c>
      <c r="H900" s="2">
        <v>15.09</v>
      </c>
      <c r="I900" t="str">
        <f t="shared" si="28"/>
        <v>Aug</v>
      </c>
      <c r="J900">
        <f t="shared" si="29"/>
        <v>2021</v>
      </c>
    </row>
    <row r="901" spans="1:10" ht="14.25" customHeight="1" x14ac:dyDescent="0.3">
      <c r="A901" s="1">
        <v>44423</v>
      </c>
      <c r="B901" s="2" t="s">
        <v>44</v>
      </c>
      <c r="C901" s="2" t="s">
        <v>21</v>
      </c>
      <c r="D901" s="2" t="s">
        <v>26</v>
      </c>
      <c r="E901" s="2" t="s">
        <v>27</v>
      </c>
      <c r="F901" s="2">
        <v>195.14</v>
      </c>
      <c r="G901" s="2">
        <v>4</v>
      </c>
      <c r="H901" s="2">
        <v>-12.2</v>
      </c>
      <c r="I901" t="str">
        <f t="shared" si="28"/>
        <v>Aug</v>
      </c>
      <c r="J901">
        <f t="shared" si="29"/>
        <v>2021</v>
      </c>
    </row>
    <row r="902" spans="1:10" ht="14.25" customHeight="1" x14ac:dyDescent="0.3">
      <c r="A902" s="1">
        <v>44424</v>
      </c>
      <c r="B902" s="2" t="s">
        <v>420</v>
      </c>
      <c r="C902" s="2" t="s">
        <v>18</v>
      </c>
      <c r="D902" s="2" t="s">
        <v>26</v>
      </c>
      <c r="E902" s="2" t="s">
        <v>73</v>
      </c>
      <c r="F902" s="2">
        <v>853.09</v>
      </c>
      <c r="G902" s="2">
        <v>6</v>
      </c>
      <c r="H902" s="2">
        <v>-227.49</v>
      </c>
      <c r="I902" t="str">
        <f t="shared" si="28"/>
        <v>Aug</v>
      </c>
      <c r="J902">
        <f t="shared" si="29"/>
        <v>2021</v>
      </c>
    </row>
    <row r="903" spans="1:10" ht="14.25" customHeight="1" x14ac:dyDescent="0.3">
      <c r="A903" s="1">
        <v>44425</v>
      </c>
      <c r="B903" s="2" t="s">
        <v>187</v>
      </c>
      <c r="C903" s="2" t="s">
        <v>9</v>
      </c>
      <c r="D903" s="2" t="s">
        <v>10</v>
      </c>
      <c r="E903" s="2" t="s">
        <v>11</v>
      </c>
      <c r="F903" s="2">
        <v>15.55</v>
      </c>
      <c r="G903" s="2">
        <v>3</v>
      </c>
      <c r="H903" s="2">
        <v>5.44</v>
      </c>
      <c r="I903" t="str">
        <f t="shared" si="28"/>
        <v>Aug</v>
      </c>
      <c r="J903">
        <f t="shared" si="29"/>
        <v>2021</v>
      </c>
    </row>
    <row r="904" spans="1:10" ht="14.25" customHeight="1" x14ac:dyDescent="0.3">
      <c r="A904" s="1">
        <v>44425</v>
      </c>
      <c r="B904" s="2" t="s">
        <v>421</v>
      </c>
      <c r="C904" s="2" t="s">
        <v>57</v>
      </c>
      <c r="D904" s="2" t="s">
        <v>10</v>
      </c>
      <c r="E904" s="2" t="s">
        <v>11</v>
      </c>
      <c r="F904" s="2">
        <v>114.2</v>
      </c>
      <c r="G904" s="2">
        <v>5</v>
      </c>
      <c r="H904" s="2">
        <v>52.53</v>
      </c>
      <c r="I904" t="str">
        <f t="shared" si="28"/>
        <v>Aug</v>
      </c>
      <c r="J904">
        <f t="shared" si="29"/>
        <v>2021</v>
      </c>
    </row>
    <row r="905" spans="1:10" ht="14.25" customHeight="1" x14ac:dyDescent="0.3">
      <c r="A905" s="1">
        <v>44425</v>
      </c>
      <c r="B905" s="2" t="s">
        <v>421</v>
      </c>
      <c r="C905" s="2" t="s">
        <v>57</v>
      </c>
      <c r="D905" s="2" t="s">
        <v>10</v>
      </c>
      <c r="E905" s="2" t="s">
        <v>16</v>
      </c>
      <c r="F905" s="2">
        <v>17.96</v>
      </c>
      <c r="G905" s="2">
        <v>4</v>
      </c>
      <c r="H905" s="2">
        <v>8.26</v>
      </c>
      <c r="I905" t="str">
        <f t="shared" si="28"/>
        <v>Aug</v>
      </c>
      <c r="J905">
        <f t="shared" si="29"/>
        <v>2021</v>
      </c>
    </row>
    <row r="906" spans="1:10" ht="14.25" customHeight="1" x14ac:dyDescent="0.3">
      <c r="A906" s="1">
        <v>44425</v>
      </c>
      <c r="B906" s="2" t="s">
        <v>421</v>
      </c>
      <c r="C906" s="2" t="s">
        <v>57</v>
      </c>
      <c r="D906" s="2" t="s">
        <v>10</v>
      </c>
      <c r="E906" s="2" t="s">
        <v>30</v>
      </c>
      <c r="F906" s="2">
        <v>12.67</v>
      </c>
      <c r="G906" s="2">
        <v>7</v>
      </c>
      <c r="H906" s="2">
        <v>4.5599999999999996</v>
      </c>
      <c r="I906" t="str">
        <f t="shared" si="28"/>
        <v>Aug</v>
      </c>
      <c r="J906">
        <f t="shared" si="29"/>
        <v>2021</v>
      </c>
    </row>
    <row r="907" spans="1:10" ht="14.25" customHeight="1" x14ac:dyDescent="0.3">
      <c r="A907" s="1">
        <v>44425</v>
      </c>
      <c r="B907" s="2" t="s">
        <v>421</v>
      </c>
      <c r="C907" s="2" t="s">
        <v>57</v>
      </c>
      <c r="D907" s="2" t="s">
        <v>28</v>
      </c>
      <c r="E907" s="2" t="s">
        <v>34</v>
      </c>
      <c r="F907" s="2">
        <v>339.96</v>
      </c>
      <c r="G907" s="2">
        <v>4</v>
      </c>
      <c r="H907" s="2">
        <v>122.39</v>
      </c>
      <c r="I907" t="str">
        <f t="shared" si="28"/>
        <v>Aug</v>
      </c>
      <c r="J907">
        <f t="shared" si="29"/>
        <v>2021</v>
      </c>
    </row>
    <row r="908" spans="1:10" ht="14.25" customHeight="1" x14ac:dyDescent="0.3">
      <c r="A908" s="1">
        <v>44427</v>
      </c>
      <c r="B908" s="2" t="s">
        <v>299</v>
      </c>
      <c r="C908" s="2" t="s">
        <v>47</v>
      </c>
      <c r="D908" s="2" t="s">
        <v>10</v>
      </c>
      <c r="E908" s="2" t="s">
        <v>19</v>
      </c>
      <c r="F908" s="2">
        <v>10.72</v>
      </c>
      <c r="G908" s="2">
        <v>2</v>
      </c>
      <c r="H908" s="2">
        <v>1.74</v>
      </c>
      <c r="I908" t="str">
        <f t="shared" si="28"/>
        <v>Aug</v>
      </c>
      <c r="J908">
        <f t="shared" si="29"/>
        <v>2021</v>
      </c>
    </row>
    <row r="909" spans="1:10" ht="14.25" customHeight="1" x14ac:dyDescent="0.3">
      <c r="A909" s="1">
        <v>44427</v>
      </c>
      <c r="B909" s="2" t="s">
        <v>350</v>
      </c>
      <c r="C909" s="2" t="s">
        <v>47</v>
      </c>
      <c r="D909" s="2" t="s">
        <v>10</v>
      </c>
      <c r="E909" s="2" t="s">
        <v>16</v>
      </c>
      <c r="F909" s="2">
        <v>76.78</v>
      </c>
      <c r="G909" s="2">
        <v>4</v>
      </c>
      <c r="H909" s="2">
        <v>-58.86</v>
      </c>
      <c r="I909" t="str">
        <f t="shared" si="28"/>
        <v>Aug</v>
      </c>
      <c r="J909">
        <f t="shared" si="29"/>
        <v>2021</v>
      </c>
    </row>
    <row r="910" spans="1:10" ht="14.25" customHeight="1" x14ac:dyDescent="0.3">
      <c r="A910" s="1">
        <v>44427</v>
      </c>
      <c r="B910" s="2" t="s">
        <v>350</v>
      </c>
      <c r="C910" s="2" t="s">
        <v>47</v>
      </c>
      <c r="D910" s="2" t="s">
        <v>10</v>
      </c>
      <c r="E910" s="2" t="s">
        <v>95</v>
      </c>
      <c r="F910" s="2">
        <v>9.18</v>
      </c>
      <c r="G910" s="2">
        <v>2</v>
      </c>
      <c r="H910" s="2">
        <v>1.1499999999999999</v>
      </c>
      <c r="I910" t="str">
        <f t="shared" si="28"/>
        <v>Aug</v>
      </c>
      <c r="J910">
        <f t="shared" si="29"/>
        <v>2021</v>
      </c>
    </row>
    <row r="911" spans="1:10" ht="14.25" customHeight="1" x14ac:dyDescent="0.3">
      <c r="A911" s="1">
        <v>44427</v>
      </c>
      <c r="B911" s="2" t="s">
        <v>422</v>
      </c>
      <c r="C911" s="2" t="s">
        <v>57</v>
      </c>
      <c r="D911" s="2" t="s">
        <v>26</v>
      </c>
      <c r="E911" s="2" t="s">
        <v>45</v>
      </c>
      <c r="F911" s="2">
        <v>638.82000000000005</v>
      </c>
      <c r="G911" s="2">
        <v>9</v>
      </c>
      <c r="H911" s="2">
        <v>172.48</v>
      </c>
      <c r="I911" t="str">
        <f t="shared" si="28"/>
        <v>Aug</v>
      </c>
      <c r="J911">
        <f t="shared" si="29"/>
        <v>2021</v>
      </c>
    </row>
    <row r="912" spans="1:10" ht="14.25" customHeight="1" x14ac:dyDescent="0.3">
      <c r="A912" s="1">
        <v>44427</v>
      </c>
      <c r="B912" s="2" t="s">
        <v>51</v>
      </c>
      <c r="C912" s="2" t="s">
        <v>21</v>
      </c>
      <c r="D912" s="2" t="s">
        <v>26</v>
      </c>
      <c r="E912" s="2" t="s">
        <v>32</v>
      </c>
      <c r="F912" s="2">
        <v>289.24</v>
      </c>
      <c r="G912" s="2">
        <v>7</v>
      </c>
      <c r="H912" s="2">
        <v>26.03</v>
      </c>
      <c r="I912" t="str">
        <f t="shared" si="28"/>
        <v>Aug</v>
      </c>
      <c r="J912">
        <f t="shared" si="29"/>
        <v>2021</v>
      </c>
    </row>
    <row r="913" spans="1:10" ht="14.25" customHeight="1" x14ac:dyDescent="0.3">
      <c r="A913" s="1">
        <v>44427</v>
      </c>
      <c r="B913" s="2" t="s">
        <v>51</v>
      </c>
      <c r="C913" s="2" t="s">
        <v>21</v>
      </c>
      <c r="D913" s="2" t="s">
        <v>10</v>
      </c>
      <c r="E913" s="2" t="s">
        <v>16</v>
      </c>
      <c r="F913" s="2">
        <v>69.459999999999994</v>
      </c>
      <c r="G913" s="2">
        <v>2</v>
      </c>
      <c r="H913" s="2">
        <v>22.57</v>
      </c>
      <c r="I913" t="str">
        <f t="shared" si="28"/>
        <v>Aug</v>
      </c>
      <c r="J913">
        <f t="shared" si="29"/>
        <v>2021</v>
      </c>
    </row>
    <row r="914" spans="1:10" ht="14.25" customHeight="1" x14ac:dyDescent="0.3">
      <c r="A914" s="1">
        <v>44427</v>
      </c>
      <c r="B914" s="2" t="s">
        <v>249</v>
      </c>
      <c r="C914" s="2" t="s">
        <v>23</v>
      </c>
      <c r="D914" s="2" t="s">
        <v>10</v>
      </c>
      <c r="E914" s="2" t="s">
        <v>15</v>
      </c>
      <c r="F914" s="2">
        <v>344.91</v>
      </c>
      <c r="G914" s="2">
        <v>3</v>
      </c>
      <c r="H914" s="2">
        <v>10.35</v>
      </c>
      <c r="I914" t="str">
        <f t="shared" si="28"/>
        <v>Aug</v>
      </c>
      <c r="J914">
        <f t="shared" si="29"/>
        <v>2021</v>
      </c>
    </row>
    <row r="915" spans="1:10" ht="14.25" customHeight="1" x14ac:dyDescent="0.3">
      <c r="A915" s="1">
        <v>44428</v>
      </c>
      <c r="B915" s="2" t="s">
        <v>423</v>
      </c>
      <c r="C915" s="2" t="s">
        <v>13</v>
      </c>
      <c r="D915" s="2" t="s">
        <v>26</v>
      </c>
      <c r="E915" s="2" t="s">
        <v>27</v>
      </c>
      <c r="F915" s="2">
        <v>421.37</v>
      </c>
      <c r="G915" s="2">
        <v>2</v>
      </c>
      <c r="H915" s="2">
        <v>-6.02</v>
      </c>
      <c r="I915" t="str">
        <f t="shared" si="28"/>
        <v>Aug</v>
      </c>
      <c r="J915">
        <f t="shared" si="29"/>
        <v>2021</v>
      </c>
    </row>
    <row r="916" spans="1:10" ht="14.25" customHeight="1" x14ac:dyDescent="0.3">
      <c r="A916" s="1">
        <v>44428</v>
      </c>
      <c r="B916" s="2" t="s">
        <v>386</v>
      </c>
      <c r="C916" s="2" t="s">
        <v>36</v>
      </c>
      <c r="D916" s="2" t="s">
        <v>26</v>
      </c>
      <c r="E916" s="2" t="s">
        <v>27</v>
      </c>
      <c r="F916" s="2">
        <v>500.24</v>
      </c>
      <c r="G916" s="2">
        <v>13</v>
      </c>
      <c r="H916" s="2">
        <v>145.07</v>
      </c>
      <c r="I916" t="str">
        <f t="shared" si="28"/>
        <v>Aug</v>
      </c>
      <c r="J916">
        <f t="shared" si="29"/>
        <v>2021</v>
      </c>
    </row>
    <row r="917" spans="1:10" ht="14.25" customHeight="1" x14ac:dyDescent="0.3">
      <c r="A917" s="1">
        <v>44428</v>
      </c>
      <c r="B917" s="2" t="s">
        <v>386</v>
      </c>
      <c r="C917" s="2" t="s">
        <v>36</v>
      </c>
      <c r="D917" s="2" t="s">
        <v>10</v>
      </c>
      <c r="E917" s="2" t="s">
        <v>11</v>
      </c>
      <c r="F917" s="2">
        <v>20.12</v>
      </c>
      <c r="G917" s="2">
        <v>2</v>
      </c>
      <c r="H917" s="2">
        <v>9.26</v>
      </c>
      <c r="I917" t="str">
        <f t="shared" si="28"/>
        <v>Aug</v>
      </c>
      <c r="J917">
        <f t="shared" si="29"/>
        <v>2021</v>
      </c>
    </row>
    <row r="918" spans="1:10" ht="14.25" customHeight="1" x14ac:dyDescent="0.3">
      <c r="A918" s="1">
        <v>44428</v>
      </c>
      <c r="B918" s="2" t="s">
        <v>386</v>
      </c>
      <c r="C918" s="2" t="s">
        <v>36</v>
      </c>
      <c r="D918" s="2" t="s">
        <v>10</v>
      </c>
      <c r="E918" s="2" t="s">
        <v>16</v>
      </c>
      <c r="F918" s="2">
        <v>896.99</v>
      </c>
      <c r="G918" s="2">
        <v>1</v>
      </c>
      <c r="H918" s="2">
        <v>421.59</v>
      </c>
      <c r="I918" t="str">
        <f t="shared" si="28"/>
        <v>Aug</v>
      </c>
      <c r="J918">
        <f t="shared" si="29"/>
        <v>2021</v>
      </c>
    </row>
    <row r="919" spans="1:10" ht="14.25" customHeight="1" x14ac:dyDescent="0.3">
      <c r="A919" s="1">
        <v>44430</v>
      </c>
      <c r="B919" s="2" t="s">
        <v>424</v>
      </c>
      <c r="C919" s="2" t="s">
        <v>47</v>
      </c>
      <c r="D919" s="2" t="s">
        <v>10</v>
      </c>
      <c r="E919" s="2" t="s">
        <v>19</v>
      </c>
      <c r="F919" s="2">
        <v>3.91</v>
      </c>
      <c r="G919" s="2">
        <v>1</v>
      </c>
      <c r="H919" s="2">
        <v>1.03</v>
      </c>
      <c r="I919" t="str">
        <f t="shared" si="28"/>
        <v>Aug</v>
      </c>
      <c r="J919">
        <f t="shared" si="29"/>
        <v>2021</v>
      </c>
    </row>
    <row r="920" spans="1:10" ht="14.25" customHeight="1" x14ac:dyDescent="0.3">
      <c r="A920" s="1">
        <v>44430</v>
      </c>
      <c r="B920" s="2" t="s">
        <v>425</v>
      </c>
      <c r="C920" s="2" t="s">
        <v>64</v>
      </c>
      <c r="D920" s="2" t="s">
        <v>10</v>
      </c>
      <c r="E920" s="2" t="s">
        <v>95</v>
      </c>
      <c r="F920" s="2">
        <v>7.63</v>
      </c>
      <c r="G920" s="2">
        <v>3</v>
      </c>
      <c r="H920" s="2">
        <v>-1.81</v>
      </c>
      <c r="I920" t="str">
        <f t="shared" si="28"/>
        <v>Aug</v>
      </c>
      <c r="J920">
        <f t="shared" si="29"/>
        <v>2021</v>
      </c>
    </row>
    <row r="921" spans="1:10" ht="14.25" customHeight="1" x14ac:dyDescent="0.3">
      <c r="A921" s="1">
        <v>44430</v>
      </c>
      <c r="B921" s="2" t="s">
        <v>326</v>
      </c>
      <c r="C921" s="2" t="s">
        <v>91</v>
      </c>
      <c r="D921" s="2" t="s">
        <v>10</v>
      </c>
      <c r="E921" s="2" t="s">
        <v>11</v>
      </c>
      <c r="F921" s="2">
        <v>11.56</v>
      </c>
      <c r="G921" s="2">
        <v>2</v>
      </c>
      <c r="H921" s="2">
        <v>5.66</v>
      </c>
      <c r="I921" t="str">
        <f t="shared" si="28"/>
        <v>Aug</v>
      </c>
      <c r="J921">
        <f t="shared" si="29"/>
        <v>2021</v>
      </c>
    </row>
    <row r="922" spans="1:10" ht="14.25" customHeight="1" x14ac:dyDescent="0.3">
      <c r="A922" s="1">
        <v>44431</v>
      </c>
      <c r="B922" s="2" t="s">
        <v>426</v>
      </c>
      <c r="C922" s="2" t="s">
        <v>75</v>
      </c>
      <c r="D922" s="2" t="s">
        <v>10</v>
      </c>
      <c r="E922" s="2" t="s">
        <v>11</v>
      </c>
      <c r="F922" s="2">
        <v>25.92</v>
      </c>
      <c r="G922" s="2">
        <v>4</v>
      </c>
      <c r="H922" s="2">
        <v>12.44</v>
      </c>
      <c r="I922" t="str">
        <f t="shared" si="28"/>
        <v>Aug</v>
      </c>
      <c r="J922">
        <f t="shared" si="29"/>
        <v>2021</v>
      </c>
    </row>
    <row r="923" spans="1:10" ht="14.25" customHeight="1" x14ac:dyDescent="0.3">
      <c r="A923" s="1">
        <v>44431</v>
      </c>
      <c r="B923" s="2" t="s">
        <v>426</v>
      </c>
      <c r="C923" s="2" t="s">
        <v>75</v>
      </c>
      <c r="D923" s="2" t="s">
        <v>10</v>
      </c>
      <c r="E923" s="2" t="s">
        <v>11</v>
      </c>
      <c r="F923" s="2">
        <v>45.92</v>
      </c>
      <c r="G923" s="2">
        <v>4</v>
      </c>
      <c r="H923" s="2">
        <v>22.5</v>
      </c>
      <c r="I923" t="str">
        <f t="shared" si="28"/>
        <v>Aug</v>
      </c>
      <c r="J923">
        <f t="shared" si="29"/>
        <v>2021</v>
      </c>
    </row>
    <row r="924" spans="1:10" ht="14.25" customHeight="1" x14ac:dyDescent="0.3">
      <c r="A924" s="1">
        <v>44431</v>
      </c>
      <c r="B924" s="2" t="s">
        <v>427</v>
      </c>
      <c r="C924" s="2" t="s">
        <v>21</v>
      </c>
      <c r="D924" s="2" t="s">
        <v>10</v>
      </c>
      <c r="E924" s="2" t="s">
        <v>16</v>
      </c>
      <c r="F924" s="2">
        <v>49.57</v>
      </c>
      <c r="G924" s="2">
        <v>2</v>
      </c>
      <c r="H924" s="2">
        <v>17.350000000000001</v>
      </c>
      <c r="I924" t="str">
        <f t="shared" si="28"/>
        <v>Aug</v>
      </c>
      <c r="J924">
        <f t="shared" si="29"/>
        <v>2021</v>
      </c>
    </row>
    <row r="925" spans="1:10" ht="14.25" customHeight="1" x14ac:dyDescent="0.3">
      <c r="A925" s="1">
        <v>44431</v>
      </c>
      <c r="B925" s="2" t="s">
        <v>428</v>
      </c>
      <c r="C925" s="2" t="s">
        <v>126</v>
      </c>
      <c r="D925" s="2" t="s">
        <v>10</v>
      </c>
      <c r="E925" s="2" t="s">
        <v>11</v>
      </c>
      <c r="F925" s="2">
        <v>15.55</v>
      </c>
      <c r="G925" s="2">
        <v>3</v>
      </c>
      <c r="H925" s="2">
        <v>5.44</v>
      </c>
      <c r="I925" t="str">
        <f t="shared" si="28"/>
        <v>Aug</v>
      </c>
      <c r="J925">
        <f t="shared" si="29"/>
        <v>2021</v>
      </c>
    </row>
    <row r="926" spans="1:10" ht="14.25" customHeight="1" x14ac:dyDescent="0.3">
      <c r="A926" s="1">
        <v>44431</v>
      </c>
      <c r="B926" s="2" t="s">
        <v>428</v>
      </c>
      <c r="C926" s="2" t="s">
        <v>126</v>
      </c>
      <c r="D926" s="2" t="s">
        <v>10</v>
      </c>
      <c r="E926" s="2" t="s">
        <v>95</v>
      </c>
      <c r="F926" s="2">
        <v>6.8</v>
      </c>
      <c r="G926" s="2">
        <v>1</v>
      </c>
      <c r="H926" s="2">
        <v>0.51</v>
      </c>
      <c r="I926" t="str">
        <f t="shared" si="28"/>
        <v>Aug</v>
      </c>
      <c r="J926">
        <f t="shared" si="29"/>
        <v>2021</v>
      </c>
    </row>
    <row r="927" spans="1:10" ht="14.25" customHeight="1" x14ac:dyDescent="0.3">
      <c r="A927" s="1">
        <v>44431</v>
      </c>
      <c r="B927" s="2" t="s">
        <v>428</v>
      </c>
      <c r="C927" s="2" t="s">
        <v>126</v>
      </c>
      <c r="D927" s="2" t="s">
        <v>26</v>
      </c>
      <c r="E927" s="2" t="s">
        <v>32</v>
      </c>
      <c r="F927" s="2">
        <v>4.22</v>
      </c>
      <c r="G927" s="2">
        <v>3</v>
      </c>
      <c r="H927" s="2">
        <v>1.27</v>
      </c>
      <c r="I927" t="str">
        <f t="shared" si="28"/>
        <v>Aug</v>
      </c>
      <c r="J927">
        <f t="shared" si="29"/>
        <v>2021</v>
      </c>
    </row>
    <row r="928" spans="1:10" ht="14.25" customHeight="1" x14ac:dyDescent="0.3">
      <c r="A928" s="1">
        <v>44431</v>
      </c>
      <c r="B928" s="2" t="s">
        <v>428</v>
      </c>
      <c r="C928" s="2" t="s">
        <v>126</v>
      </c>
      <c r="D928" s="2" t="s">
        <v>28</v>
      </c>
      <c r="E928" s="2" t="s">
        <v>29</v>
      </c>
      <c r="F928" s="2">
        <v>143.63999999999999</v>
      </c>
      <c r="G928" s="2">
        <v>9</v>
      </c>
      <c r="H928" s="2">
        <v>10.77</v>
      </c>
      <c r="I928" t="str">
        <f t="shared" si="28"/>
        <v>Aug</v>
      </c>
      <c r="J928">
        <f t="shared" si="29"/>
        <v>2021</v>
      </c>
    </row>
    <row r="929" spans="1:10" ht="14.25" customHeight="1" x14ac:dyDescent="0.3">
      <c r="A929" s="1">
        <v>44431</v>
      </c>
      <c r="B929" s="2" t="s">
        <v>428</v>
      </c>
      <c r="C929" s="2" t="s">
        <v>126</v>
      </c>
      <c r="D929" s="2" t="s">
        <v>10</v>
      </c>
      <c r="E929" s="2" t="s">
        <v>11</v>
      </c>
      <c r="F929" s="2">
        <v>31.1</v>
      </c>
      <c r="G929" s="2">
        <v>6</v>
      </c>
      <c r="H929" s="2">
        <v>10.89</v>
      </c>
      <c r="I929" t="str">
        <f t="shared" si="28"/>
        <v>Aug</v>
      </c>
      <c r="J929">
        <f t="shared" si="29"/>
        <v>2021</v>
      </c>
    </row>
    <row r="930" spans="1:10" ht="14.25" customHeight="1" x14ac:dyDescent="0.3">
      <c r="A930" s="1">
        <v>44431</v>
      </c>
      <c r="B930" s="2" t="s">
        <v>428</v>
      </c>
      <c r="C930" s="2" t="s">
        <v>126</v>
      </c>
      <c r="D930" s="2" t="s">
        <v>10</v>
      </c>
      <c r="E930" s="2" t="s">
        <v>11</v>
      </c>
      <c r="F930" s="2">
        <v>223.06</v>
      </c>
      <c r="G930" s="2">
        <v>9</v>
      </c>
      <c r="H930" s="2">
        <v>69.709999999999994</v>
      </c>
      <c r="I930" t="str">
        <f t="shared" si="28"/>
        <v>Aug</v>
      </c>
      <c r="J930">
        <f t="shared" si="29"/>
        <v>2021</v>
      </c>
    </row>
    <row r="931" spans="1:10" ht="14.25" customHeight="1" x14ac:dyDescent="0.3">
      <c r="A931" s="1">
        <v>44431</v>
      </c>
      <c r="B931" s="2" t="s">
        <v>301</v>
      </c>
      <c r="C931" s="2" t="s">
        <v>60</v>
      </c>
      <c r="D931" s="2" t="s">
        <v>10</v>
      </c>
      <c r="E931" s="2" t="s">
        <v>11</v>
      </c>
      <c r="F931" s="2">
        <v>19.440000000000001</v>
      </c>
      <c r="G931" s="2">
        <v>3</v>
      </c>
      <c r="H931" s="2">
        <v>9.5299999999999994</v>
      </c>
      <c r="I931" t="str">
        <f t="shared" si="28"/>
        <v>Aug</v>
      </c>
      <c r="J931">
        <f t="shared" si="29"/>
        <v>2021</v>
      </c>
    </row>
    <row r="932" spans="1:10" ht="14.25" customHeight="1" x14ac:dyDescent="0.3">
      <c r="A932" s="1">
        <v>44432</v>
      </c>
      <c r="B932" s="2" t="s">
        <v>427</v>
      </c>
      <c r="C932" s="2" t="s">
        <v>210</v>
      </c>
      <c r="D932" s="2" t="s">
        <v>10</v>
      </c>
      <c r="E932" s="2" t="s">
        <v>16</v>
      </c>
      <c r="F932" s="2">
        <v>8.2899999999999991</v>
      </c>
      <c r="G932" s="2">
        <v>2</v>
      </c>
      <c r="H932" s="2">
        <v>2.69</v>
      </c>
      <c r="I932" t="str">
        <f t="shared" si="28"/>
        <v>Aug</v>
      </c>
      <c r="J932">
        <f t="shared" si="29"/>
        <v>2021</v>
      </c>
    </row>
    <row r="933" spans="1:10" ht="14.25" customHeight="1" x14ac:dyDescent="0.3">
      <c r="A933" s="1">
        <v>44432</v>
      </c>
      <c r="B933" s="2" t="s">
        <v>429</v>
      </c>
      <c r="C933" s="2" t="s">
        <v>75</v>
      </c>
      <c r="D933" s="2" t="s">
        <v>26</v>
      </c>
      <c r="E933" s="2" t="s">
        <v>32</v>
      </c>
      <c r="F933" s="2">
        <v>13.28</v>
      </c>
      <c r="G933" s="2">
        <v>2</v>
      </c>
      <c r="H933" s="2">
        <v>6.37</v>
      </c>
      <c r="I933" t="str">
        <f t="shared" si="28"/>
        <v>Aug</v>
      </c>
      <c r="J933">
        <f t="shared" si="29"/>
        <v>2021</v>
      </c>
    </row>
    <row r="934" spans="1:10" ht="14.25" customHeight="1" x14ac:dyDescent="0.3">
      <c r="A934" s="1">
        <v>44432</v>
      </c>
      <c r="B934" s="2" t="s">
        <v>429</v>
      </c>
      <c r="C934" s="2" t="s">
        <v>75</v>
      </c>
      <c r="D934" s="2" t="s">
        <v>10</v>
      </c>
      <c r="E934" s="2" t="s">
        <v>16</v>
      </c>
      <c r="F934" s="2">
        <v>12.67</v>
      </c>
      <c r="G934" s="2">
        <v>3</v>
      </c>
      <c r="H934" s="2">
        <v>4.4400000000000004</v>
      </c>
      <c r="I934" t="str">
        <f t="shared" si="28"/>
        <v>Aug</v>
      </c>
      <c r="J934">
        <f t="shared" si="29"/>
        <v>2021</v>
      </c>
    </row>
    <row r="935" spans="1:10" ht="14.25" customHeight="1" x14ac:dyDescent="0.3">
      <c r="A935" s="1">
        <v>44432</v>
      </c>
      <c r="B935" s="2" t="s">
        <v>430</v>
      </c>
      <c r="C935" s="2" t="s">
        <v>25</v>
      </c>
      <c r="D935" s="2" t="s">
        <v>10</v>
      </c>
      <c r="E935" s="2" t="s">
        <v>95</v>
      </c>
      <c r="F935" s="2">
        <v>25.5</v>
      </c>
      <c r="G935" s="2">
        <v>3</v>
      </c>
      <c r="H935" s="2">
        <v>6.63</v>
      </c>
      <c r="I935" t="str">
        <f t="shared" si="28"/>
        <v>Aug</v>
      </c>
      <c r="J935">
        <f t="shared" si="29"/>
        <v>2021</v>
      </c>
    </row>
    <row r="936" spans="1:10" ht="14.25" customHeight="1" x14ac:dyDescent="0.3">
      <c r="A936" s="1">
        <v>44433</v>
      </c>
      <c r="B936" s="2" t="s">
        <v>431</v>
      </c>
      <c r="C936" s="2" t="s">
        <v>47</v>
      </c>
      <c r="D936" s="2" t="s">
        <v>10</v>
      </c>
      <c r="E936" s="2" t="s">
        <v>30</v>
      </c>
      <c r="F936" s="2">
        <v>40.1</v>
      </c>
      <c r="G936" s="2">
        <v>14</v>
      </c>
      <c r="H936" s="2">
        <v>14.53</v>
      </c>
      <c r="I936" t="str">
        <f t="shared" si="28"/>
        <v>Aug</v>
      </c>
      <c r="J936">
        <f t="shared" si="29"/>
        <v>2021</v>
      </c>
    </row>
    <row r="937" spans="1:10" ht="14.25" customHeight="1" x14ac:dyDescent="0.3">
      <c r="A937" s="1">
        <v>44433</v>
      </c>
      <c r="B937" s="2" t="s">
        <v>431</v>
      </c>
      <c r="C937" s="2" t="s">
        <v>47</v>
      </c>
      <c r="D937" s="2" t="s">
        <v>10</v>
      </c>
      <c r="E937" s="2" t="s">
        <v>41</v>
      </c>
      <c r="F937" s="2">
        <v>4.72</v>
      </c>
      <c r="G937" s="2">
        <v>2</v>
      </c>
      <c r="H937" s="2">
        <v>1.65</v>
      </c>
      <c r="I937" t="str">
        <f t="shared" si="28"/>
        <v>Aug</v>
      </c>
      <c r="J937">
        <f t="shared" si="29"/>
        <v>2021</v>
      </c>
    </row>
    <row r="938" spans="1:10" ht="14.25" customHeight="1" x14ac:dyDescent="0.3">
      <c r="A938" s="1">
        <v>44433</v>
      </c>
      <c r="B938" s="2" t="s">
        <v>431</v>
      </c>
      <c r="C938" s="2" t="s">
        <v>47</v>
      </c>
      <c r="D938" s="2" t="s">
        <v>10</v>
      </c>
      <c r="E938" s="2" t="s">
        <v>11</v>
      </c>
      <c r="F938" s="2">
        <v>23.98</v>
      </c>
      <c r="G938" s="2">
        <v>3</v>
      </c>
      <c r="H938" s="2">
        <v>7.49</v>
      </c>
      <c r="I938" t="str">
        <f t="shared" si="28"/>
        <v>Aug</v>
      </c>
      <c r="J938">
        <f t="shared" si="29"/>
        <v>2021</v>
      </c>
    </row>
    <row r="939" spans="1:10" ht="14.25" customHeight="1" x14ac:dyDescent="0.3">
      <c r="A939" s="1">
        <v>44433</v>
      </c>
      <c r="B939" s="2" t="s">
        <v>431</v>
      </c>
      <c r="C939" s="2" t="s">
        <v>47</v>
      </c>
      <c r="D939" s="2" t="s">
        <v>10</v>
      </c>
      <c r="E939" s="2" t="s">
        <v>41</v>
      </c>
      <c r="F939" s="2">
        <v>130.46</v>
      </c>
      <c r="G939" s="2">
        <v>6</v>
      </c>
      <c r="H939" s="2">
        <v>44.03</v>
      </c>
      <c r="I939" t="str">
        <f t="shared" si="28"/>
        <v>Aug</v>
      </c>
      <c r="J939">
        <f t="shared" si="29"/>
        <v>2021</v>
      </c>
    </row>
    <row r="940" spans="1:10" ht="14.25" customHeight="1" x14ac:dyDescent="0.3">
      <c r="A940" s="1">
        <v>44433</v>
      </c>
      <c r="B940" s="2" t="s">
        <v>432</v>
      </c>
      <c r="C940" s="2" t="s">
        <v>21</v>
      </c>
      <c r="D940" s="2" t="s">
        <v>26</v>
      </c>
      <c r="E940" s="2" t="s">
        <v>32</v>
      </c>
      <c r="F940" s="2">
        <v>6.28</v>
      </c>
      <c r="G940" s="2">
        <v>1</v>
      </c>
      <c r="H940" s="2">
        <v>2.64</v>
      </c>
      <c r="I940" t="str">
        <f t="shared" si="28"/>
        <v>Aug</v>
      </c>
      <c r="J940">
        <f t="shared" si="29"/>
        <v>2021</v>
      </c>
    </row>
    <row r="941" spans="1:10" ht="14.25" customHeight="1" x14ac:dyDescent="0.3">
      <c r="A941" s="1">
        <v>44433</v>
      </c>
      <c r="B941" s="2" t="s">
        <v>432</v>
      </c>
      <c r="C941" s="2" t="s">
        <v>21</v>
      </c>
      <c r="D941" s="2" t="s">
        <v>28</v>
      </c>
      <c r="E941" s="2" t="s">
        <v>34</v>
      </c>
      <c r="F941" s="2">
        <v>95.1</v>
      </c>
      <c r="G941" s="2">
        <v>5</v>
      </c>
      <c r="H941" s="2">
        <v>30.43</v>
      </c>
      <c r="I941" t="str">
        <f t="shared" si="28"/>
        <v>Aug</v>
      </c>
      <c r="J941">
        <f t="shared" si="29"/>
        <v>2021</v>
      </c>
    </row>
    <row r="942" spans="1:10" ht="14.25" customHeight="1" x14ac:dyDescent="0.3">
      <c r="A942" s="1">
        <v>44433</v>
      </c>
      <c r="B942" s="2" t="s">
        <v>432</v>
      </c>
      <c r="C942" s="2" t="s">
        <v>21</v>
      </c>
      <c r="D942" s="2" t="s">
        <v>10</v>
      </c>
      <c r="E942" s="2" t="s">
        <v>11</v>
      </c>
      <c r="F942" s="2">
        <v>25.92</v>
      </c>
      <c r="G942" s="2">
        <v>4</v>
      </c>
      <c r="H942" s="2">
        <v>12.44</v>
      </c>
      <c r="I942" t="str">
        <f t="shared" si="28"/>
        <v>Aug</v>
      </c>
      <c r="J942">
        <f t="shared" si="29"/>
        <v>2021</v>
      </c>
    </row>
    <row r="943" spans="1:10" ht="14.25" customHeight="1" x14ac:dyDescent="0.3">
      <c r="A943" s="1">
        <v>44433</v>
      </c>
      <c r="B943" s="2" t="s">
        <v>432</v>
      </c>
      <c r="C943" s="2" t="s">
        <v>21</v>
      </c>
      <c r="D943" s="2" t="s">
        <v>10</v>
      </c>
      <c r="E943" s="2" t="s">
        <v>15</v>
      </c>
      <c r="F943" s="2">
        <v>48.84</v>
      </c>
      <c r="G943" s="2">
        <v>4</v>
      </c>
      <c r="H943" s="2">
        <v>13.19</v>
      </c>
      <c r="I943" t="str">
        <f t="shared" si="28"/>
        <v>Aug</v>
      </c>
      <c r="J943">
        <f t="shared" si="29"/>
        <v>2021</v>
      </c>
    </row>
    <row r="944" spans="1:10" ht="14.25" customHeight="1" x14ac:dyDescent="0.3">
      <c r="A944" s="1">
        <v>44433</v>
      </c>
      <c r="B944" s="2" t="s">
        <v>433</v>
      </c>
      <c r="C944" s="2" t="s">
        <v>82</v>
      </c>
      <c r="D944" s="2" t="s">
        <v>28</v>
      </c>
      <c r="E944" s="2" t="s">
        <v>29</v>
      </c>
      <c r="F944" s="2">
        <v>1007.94</v>
      </c>
      <c r="G944" s="2">
        <v>7</v>
      </c>
      <c r="H944" s="2">
        <v>75.599999999999994</v>
      </c>
      <c r="I944" t="str">
        <f t="shared" si="28"/>
        <v>Aug</v>
      </c>
      <c r="J944">
        <f t="shared" si="29"/>
        <v>2021</v>
      </c>
    </row>
    <row r="945" spans="1:10" ht="14.25" customHeight="1" x14ac:dyDescent="0.3">
      <c r="A945" s="1">
        <v>44433</v>
      </c>
      <c r="B945" s="2" t="s">
        <v>434</v>
      </c>
      <c r="C945" s="2" t="s">
        <v>9</v>
      </c>
      <c r="D945" s="2" t="s">
        <v>10</v>
      </c>
      <c r="E945" s="2" t="s">
        <v>16</v>
      </c>
      <c r="F945" s="2">
        <v>25.68</v>
      </c>
      <c r="G945" s="2">
        <v>3</v>
      </c>
      <c r="H945" s="2">
        <v>-39.799999999999997</v>
      </c>
      <c r="I945" t="str">
        <f t="shared" si="28"/>
        <v>Aug</v>
      </c>
      <c r="J945">
        <f t="shared" si="29"/>
        <v>2021</v>
      </c>
    </row>
    <row r="946" spans="1:10" ht="14.25" customHeight="1" x14ac:dyDescent="0.3">
      <c r="A946" s="1">
        <v>44433</v>
      </c>
      <c r="B946" s="2" t="s">
        <v>434</v>
      </c>
      <c r="C946" s="2" t="s">
        <v>9</v>
      </c>
      <c r="D946" s="2" t="s">
        <v>10</v>
      </c>
      <c r="E946" s="2" t="s">
        <v>16</v>
      </c>
      <c r="F946" s="2">
        <v>12.38</v>
      </c>
      <c r="G946" s="2">
        <v>3</v>
      </c>
      <c r="H946" s="2">
        <v>-19.809999999999999</v>
      </c>
      <c r="I946" t="str">
        <f t="shared" si="28"/>
        <v>Aug</v>
      </c>
      <c r="J946">
        <f t="shared" si="29"/>
        <v>2021</v>
      </c>
    </row>
    <row r="947" spans="1:10" ht="14.25" customHeight="1" x14ac:dyDescent="0.3">
      <c r="A947" s="1">
        <v>44433</v>
      </c>
      <c r="B947" s="2" t="s">
        <v>48</v>
      </c>
      <c r="C947" s="2" t="s">
        <v>47</v>
      </c>
      <c r="D947" s="2" t="s">
        <v>10</v>
      </c>
      <c r="E947" s="2" t="s">
        <v>16</v>
      </c>
      <c r="F947" s="2">
        <v>6.53</v>
      </c>
      <c r="G947" s="2">
        <v>4</v>
      </c>
      <c r="H947" s="2">
        <v>-4.57</v>
      </c>
      <c r="I947" t="str">
        <f t="shared" si="28"/>
        <v>Aug</v>
      </c>
      <c r="J947">
        <f t="shared" si="29"/>
        <v>2021</v>
      </c>
    </row>
    <row r="948" spans="1:10" ht="14.25" customHeight="1" x14ac:dyDescent="0.3">
      <c r="A948" s="1">
        <v>44433</v>
      </c>
      <c r="B948" s="2" t="s">
        <v>48</v>
      </c>
      <c r="C948" s="2" t="s">
        <v>47</v>
      </c>
      <c r="D948" s="2" t="s">
        <v>10</v>
      </c>
      <c r="E948" s="2" t="s">
        <v>16</v>
      </c>
      <c r="F948" s="2">
        <v>2.86</v>
      </c>
      <c r="G948" s="2">
        <v>3</v>
      </c>
      <c r="H948" s="2">
        <v>-2.29</v>
      </c>
      <c r="I948" t="str">
        <f t="shared" si="28"/>
        <v>Aug</v>
      </c>
      <c r="J948">
        <f t="shared" si="29"/>
        <v>2021</v>
      </c>
    </row>
    <row r="949" spans="1:10" ht="14.25" customHeight="1" x14ac:dyDescent="0.3">
      <c r="A949" s="1">
        <v>44433</v>
      </c>
      <c r="B949" s="2" t="s">
        <v>48</v>
      </c>
      <c r="C949" s="2" t="s">
        <v>47</v>
      </c>
      <c r="D949" s="2" t="s">
        <v>10</v>
      </c>
      <c r="E949" s="2" t="s">
        <v>16</v>
      </c>
      <c r="F949" s="2">
        <v>20.86</v>
      </c>
      <c r="G949" s="2">
        <v>8</v>
      </c>
      <c r="H949" s="2">
        <v>-16.68</v>
      </c>
      <c r="I949" t="str">
        <f t="shared" si="28"/>
        <v>Aug</v>
      </c>
      <c r="J949">
        <f t="shared" si="29"/>
        <v>2021</v>
      </c>
    </row>
    <row r="950" spans="1:10" ht="14.25" customHeight="1" x14ac:dyDescent="0.3">
      <c r="A950" s="1">
        <v>44434</v>
      </c>
      <c r="B950" s="2" t="s">
        <v>435</v>
      </c>
      <c r="C950" s="2" t="s">
        <v>21</v>
      </c>
      <c r="D950" s="2" t="s">
        <v>28</v>
      </c>
      <c r="E950" s="2" t="s">
        <v>34</v>
      </c>
      <c r="F950" s="2">
        <v>176.8</v>
      </c>
      <c r="G950" s="2">
        <v>8</v>
      </c>
      <c r="H950" s="2">
        <v>22.98</v>
      </c>
      <c r="I950" t="str">
        <f t="shared" si="28"/>
        <v>Aug</v>
      </c>
      <c r="J950">
        <f t="shared" si="29"/>
        <v>2021</v>
      </c>
    </row>
    <row r="951" spans="1:10" ht="14.25" customHeight="1" x14ac:dyDescent="0.3">
      <c r="A951" s="1">
        <v>44434</v>
      </c>
      <c r="B951" s="2" t="s">
        <v>436</v>
      </c>
      <c r="C951" s="2" t="s">
        <v>38</v>
      </c>
      <c r="D951" s="2" t="s">
        <v>26</v>
      </c>
      <c r="E951" s="2" t="s">
        <v>32</v>
      </c>
      <c r="F951" s="2">
        <v>10.68</v>
      </c>
      <c r="G951" s="2">
        <v>4</v>
      </c>
      <c r="H951" s="2">
        <v>4.0599999999999996</v>
      </c>
      <c r="I951" t="str">
        <f t="shared" si="28"/>
        <v>Aug</v>
      </c>
      <c r="J951">
        <f t="shared" si="29"/>
        <v>2021</v>
      </c>
    </row>
    <row r="952" spans="1:10" ht="14.25" customHeight="1" x14ac:dyDescent="0.3">
      <c r="A952" s="1">
        <v>44434</v>
      </c>
      <c r="B952" s="2" t="s">
        <v>436</v>
      </c>
      <c r="C952" s="2" t="s">
        <v>38</v>
      </c>
      <c r="D952" s="2" t="s">
        <v>10</v>
      </c>
      <c r="E952" s="2" t="s">
        <v>11</v>
      </c>
      <c r="F952" s="2">
        <v>17.34</v>
      </c>
      <c r="G952" s="2">
        <v>3</v>
      </c>
      <c r="H952" s="2">
        <v>8.5</v>
      </c>
      <c r="I952" t="str">
        <f t="shared" si="28"/>
        <v>Aug</v>
      </c>
      <c r="J952">
        <f t="shared" si="29"/>
        <v>2021</v>
      </c>
    </row>
    <row r="953" spans="1:10" ht="14.25" customHeight="1" x14ac:dyDescent="0.3">
      <c r="A953" s="1">
        <v>44434</v>
      </c>
      <c r="B953" s="2" t="s">
        <v>436</v>
      </c>
      <c r="C953" s="2" t="s">
        <v>38</v>
      </c>
      <c r="D953" s="2" t="s">
        <v>10</v>
      </c>
      <c r="E953" s="2" t="s">
        <v>11</v>
      </c>
      <c r="F953" s="2">
        <v>3.38</v>
      </c>
      <c r="G953" s="2">
        <v>1</v>
      </c>
      <c r="H953" s="2">
        <v>1.55</v>
      </c>
      <c r="I953" t="str">
        <f t="shared" si="28"/>
        <v>Aug</v>
      </c>
      <c r="J953">
        <f t="shared" si="29"/>
        <v>2021</v>
      </c>
    </row>
    <row r="954" spans="1:10" ht="14.25" customHeight="1" x14ac:dyDescent="0.3">
      <c r="A954" s="1">
        <v>44434</v>
      </c>
      <c r="B954" s="2" t="s">
        <v>437</v>
      </c>
      <c r="C954" s="2" t="s">
        <v>38</v>
      </c>
      <c r="D954" s="2" t="s">
        <v>10</v>
      </c>
      <c r="E954" s="2" t="s">
        <v>19</v>
      </c>
      <c r="F954" s="2">
        <v>8.64</v>
      </c>
      <c r="G954" s="2">
        <v>3</v>
      </c>
      <c r="H954" s="2">
        <v>2.5099999999999998</v>
      </c>
      <c r="I954" t="str">
        <f t="shared" si="28"/>
        <v>Aug</v>
      </c>
      <c r="J954">
        <f t="shared" si="29"/>
        <v>2021</v>
      </c>
    </row>
    <row r="955" spans="1:10" ht="14.25" customHeight="1" x14ac:dyDescent="0.3">
      <c r="A955" s="1">
        <v>44434</v>
      </c>
      <c r="B955" s="2" t="s">
        <v>437</v>
      </c>
      <c r="C955" s="2" t="s">
        <v>38</v>
      </c>
      <c r="D955" s="2" t="s">
        <v>28</v>
      </c>
      <c r="E955" s="2" t="s">
        <v>34</v>
      </c>
      <c r="F955" s="2">
        <v>149.97</v>
      </c>
      <c r="G955" s="2">
        <v>3</v>
      </c>
      <c r="H955" s="2">
        <v>52.49</v>
      </c>
      <c r="I955" t="str">
        <f t="shared" si="28"/>
        <v>Aug</v>
      </c>
      <c r="J955">
        <f t="shared" si="29"/>
        <v>2021</v>
      </c>
    </row>
    <row r="956" spans="1:10" ht="14.25" customHeight="1" x14ac:dyDescent="0.3">
      <c r="A956" s="1">
        <v>44435</v>
      </c>
      <c r="B956" s="2" t="s">
        <v>438</v>
      </c>
      <c r="C956" s="2" t="s">
        <v>21</v>
      </c>
      <c r="D956" s="2" t="s">
        <v>10</v>
      </c>
      <c r="E956" s="2" t="s">
        <v>19</v>
      </c>
      <c r="F956" s="2">
        <v>8.56</v>
      </c>
      <c r="G956" s="2">
        <v>2</v>
      </c>
      <c r="H956" s="2">
        <v>2.48</v>
      </c>
      <c r="I956" t="str">
        <f t="shared" si="28"/>
        <v>Aug</v>
      </c>
      <c r="J956">
        <f t="shared" si="29"/>
        <v>2021</v>
      </c>
    </row>
    <row r="957" spans="1:10" ht="14.25" customHeight="1" x14ac:dyDescent="0.3">
      <c r="A957" s="1">
        <v>44435</v>
      </c>
      <c r="B957" s="2" t="s">
        <v>438</v>
      </c>
      <c r="C957" s="2" t="s">
        <v>21</v>
      </c>
      <c r="D957" s="2" t="s">
        <v>28</v>
      </c>
      <c r="E957" s="2" t="s">
        <v>29</v>
      </c>
      <c r="F957" s="2">
        <v>213.48</v>
      </c>
      <c r="G957" s="2">
        <v>3</v>
      </c>
      <c r="H957" s="2">
        <v>16.010000000000002</v>
      </c>
      <c r="I957" t="str">
        <f t="shared" si="28"/>
        <v>Aug</v>
      </c>
      <c r="J957">
        <f t="shared" si="29"/>
        <v>2021</v>
      </c>
    </row>
    <row r="958" spans="1:10" ht="14.25" customHeight="1" x14ac:dyDescent="0.3">
      <c r="A958" s="1">
        <v>44435</v>
      </c>
      <c r="B958" s="2" t="s">
        <v>438</v>
      </c>
      <c r="C958" s="2" t="s">
        <v>21</v>
      </c>
      <c r="D958" s="2" t="s">
        <v>10</v>
      </c>
      <c r="E958" s="2" t="s">
        <v>16</v>
      </c>
      <c r="F958" s="2">
        <v>22.72</v>
      </c>
      <c r="G958" s="2">
        <v>4</v>
      </c>
      <c r="H958" s="2">
        <v>7.38</v>
      </c>
      <c r="I958" t="str">
        <f t="shared" si="28"/>
        <v>Aug</v>
      </c>
      <c r="J958">
        <f t="shared" si="29"/>
        <v>2021</v>
      </c>
    </row>
    <row r="959" spans="1:10" ht="14.25" customHeight="1" x14ac:dyDescent="0.3">
      <c r="A959" s="1">
        <v>44435</v>
      </c>
      <c r="B959" s="2" t="s">
        <v>439</v>
      </c>
      <c r="C959" s="2" t="s">
        <v>36</v>
      </c>
      <c r="D959" s="2" t="s">
        <v>28</v>
      </c>
      <c r="E959" s="2" t="s">
        <v>29</v>
      </c>
      <c r="F959" s="2">
        <v>579.95000000000005</v>
      </c>
      <c r="G959" s="2">
        <v>5</v>
      </c>
      <c r="H959" s="2">
        <v>168.19</v>
      </c>
      <c r="I959" t="str">
        <f t="shared" si="28"/>
        <v>Aug</v>
      </c>
      <c r="J959">
        <f t="shared" si="29"/>
        <v>2021</v>
      </c>
    </row>
    <row r="960" spans="1:10" ht="14.25" customHeight="1" x14ac:dyDescent="0.3">
      <c r="A960" s="1">
        <v>44435</v>
      </c>
      <c r="B960" s="2" t="s">
        <v>439</v>
      </c>
      <c r="C960" s="2" t="s">
        <v>36</v>
      </c>
      <c r="D960" s="2" t="s">
        <v>26</v>
      </c>
      <c r="E960" s="2" t="s">
        <v>32</v>
      </c>
      <c r="F960" s="2">
        <v>29.12</v>
      </c>
      <c r="G960" s="2">
        <v>4</v>
      </c>
      <c r="H960" s="2">
        <v>12.52</v>
      </c>
      <c r="I960" t="str">
        <f t="shared" si="28"/>
        <v>Aug</v>
      </c>
      <c r="J960">
        <f t="shared" si="29"/>
        <v>2021</v>
      </c>
    </row>
    <row r="961" spans="1:10" ht="14.25" customHeight="1" x14ac:dyDescent="0.3">
      <c r="A961" s="1">
        <v>44435</v>
      </c>
      <c r="B961" s="2" t="s">
        <v>439</v>
      </c>
      <c r="C961" s="2" t="s">
        <v>36</v>
      </c>
      <c r="D961" s="2" t="s">
        <v>26</v>
      </c>
      <c r="E961" s="2" t="s">
        <v>73</v>
      </c>
      <c r="F961" s="2">
        <v>1202.94</v>
      </c>
      <c r="G961" s="2">
        <v>3</v>
      </c>
      <c r="H961" s="2">
        <v>300.74</v>
      </c>
      <c r="I961" t="str">
        <f t="shared" si="28"/>
        <v>Aug</v>
      </c>
      <c r="J961">
        <f t="shared" si="29"/>
        <v>2021</v>
      </c>
    </row>
    <row r="962" spans="1:10" ht="14.25" customHeight="1" x14ac:dyDescent="0.3">
      <c r="A962" s="1">
        <v>44435</v>
      </c>
      <c r="B962" s="2" t="s">
        <v>46</v>
      </c>
      <c r="C962" s="2" t="s">
        <v>36</v>
      </c>
      <c r="D962" s="2" t="s">
        <v>10</v>
      </c>
      <c r="E962" s="2" t="s">
        <v>11</v>
      </c>
      <c r="F962" s="2">
        <v>13.36</v>
      </c>
      <c r="G962" s="2">
        <v>2</v>
      </c>
      <c r="H962" s="2">
        <v>6.41</v>
      </c>
      <c r="I962" t="str">
        <f t="shared" si="28"/>
        <v>Aug</v>
      </c>
      <c r="J962">
        <f t="shared" si="29"/>
        <v>2021</v>
      </c>
    </row>
    <row r="963" spans="1:10" ht="14.25" customHeight="1" x14ac:dyDescent="0.3">
      <c r="A963" s="1">
        <v>44437</v>
      </c>
      <c r="B963" s="2" t="s">
        <v>440</v>
      </c>
      <c r="C963" s="2" t="s">
        <v>21</v>
      </c>
      <c r="D963" s="2" t="s">
        <v>10</v>
      </c>
      <c r="E963" s="2" t="s">
        <v>11</v>
      </c>
      <c r="F963" s="2">
        <v>109.92</v>
      </c>
      <c r="G963" s="2">
        <v>2</v>
      </c>
      <c r="H963" s="2">
        <v>53.86</v>
      </c>
      <c r="I963" t="str">
        <f t="shared" ref="I963:I1026" si="30">TEXT(A963,"mmm")</f>
        <v>Aug</v>
      </c>
      <c r="J963">
        <f t="shared" ref="J963:J1026" si="31">YEAR(A963)</f>
        <v>2021</v>
      </c>
    </row>
    <row r="964" spans="1:10" ht="14.25" customHeight="1" x14ac:dyDescent="0.3">
      <c r="A964" s="1">
        <v>44437</v>
      </c>
      <c r="B964" s="2" t="s">
        <v>440</v>
      </c>
      <c r="C964" s="2" t="s">
        <v>21</v>
      </c>
      <c r="D964" s="2" t="s">
        <v>10</v>
      </c>
      <c r="E964" s="2" t="s">
        <v>11</v>
      </c>
      <c r="F964" s="2">
        <v>13.36</v>
      </c>
      <c r="G964" s="2">
        <v>2</v>
      </c>
      <c r="H964" s="2">
        <v>6.41</v>
      </c>
      <c r="I964" t="str">
        <f t="shared" si="30"/>
        <v>Aug</v>
      </c>
      <c r="J964">
        <f t="shared" si="31"/>
        <v>2021</v>
      </c>
    </row>
    <row r="965" spans="1:10" ht="14.25" customHeight="1" x14ac:dyDescent="0.3">
      <c r="A965" s="1">
        <v>44437</v>
      </c>
      <c r="B965" s="2" t="s">
        <v>441</v>
      </c>
      <c r="C965" s="2" t="s">
        <v>64</v>
      </c>
      <c r="D965" s="2" t="s">
        <v>10</v>
      </c>
      <c r="E965" s="2" t="s">
        <v>41</v>
      </c>
      <c r="F965" s="2">
        <v>29.81</v>
      </c>
      <c r="G965" s="2">
        <v>2</v>
      </c>
      <c r="H965" s="2">
        <v>10.81</v>
      </c>
      <c r="I965" t="str">
        <f t="shared" si="30"/>
        <v>Aug</v>
      </c>
      <c r="J965">
        <f t="shared" si="31"/>
        <v>2021</v>
      </c>
    </row>
    <row r="966" spans="1:10" ht="14.25" customHeight="1" x14ac:dyDescent="0.3">
      <c r="A966" s="1">
        <v>44437</v>
      </c>
      <c r="B966" s="2" t="s">
        <v>441</v>
      </c>
      <c r="C966" s="2" t="s">
        <v>64</v>
      </c>
      <c r="D966" s="2" t="s">
        <v>10</v>
      </c>
      <c r="E966" s="2" t="s">
        <v>16</v>
      </c>
      <c r="F966" s="2">
        <v>505.18</v>
      </c>
      <c r="G966" s="2">
        <v>4</v>
      </c>
      <c r="H966" s="2">
        <v>-336.78</v>
      </c>
      <c r="I966" t="str">
        <f t="shared" si="30"/>
        <v>Aug</v>
      </c>
      <c r="J966">
        <f t="shared" si="31"/>
        <v>2021</v>
      </c>
    </row>
    <row r="967" spans="1:10" ht="14.25" customHeight="1" x14ac:dyDescent="0.3">
      <c r="A967" s="1">
        <v>44437</v>
      </c>
      <c r="B967" s="2" t="s">
        <v>441</v>
      </c>
      <c r="C967" s="2" t="s">
        <v>64</v>
      </c>
      <c r="D967" s="2" t="s">
        <v>26</v>
      </c>
      <c r="E967" s="2" t="s">
        <v>73</v>
      </c>
      <c r="F967" s="2">
        <v>174.06</v>
      </c>
      <c r="G967" s="2">
        <v>3</v>
      </c>
      <c r="H967" s="2">
        <v>-110.76</v>
      </c>
      <c r="I967" t="str">
        <f t="shared" si="30"/>
        <v>Aug</v>
      </c>
      <c r="J967">
        <f t="shared" si="31"/>
        <v>2021</v>
      </c>
    </row>
    <row r="968" spans="1:10" ht="14.25" customHeight="1" x14ac:dyDescent="0.3">
      <c r="A968" s="1">
        <v>44438</v>
      </c>
      <c r="B968" s="2" t="s">
        <v>442</v>
      </c>
      <c r="C968" s="2" t="s">
        <v>248</v>
      </c>
      <c r="D968" s="2" t="s">
        <v>10</v>
      </c>
      <c r="E968" s="2" t="s">
        <v>16</v>
      </c>
      <c r="F968" s="2">
        <v>25.3</v>
      </c>
      <c r="G968" s="2">
        <v>5</v>
      </c>
      <c r="H968" s="2">
        <v>11.89</v>
      </c>
      <c r="I968" t="str">
        <f t="shared" si="30"/>
        <v>Aug</v>
      </c>
      <c r="J968">
        <f t="shared" si="31"/>
        <v>2021</v>
      </c>
    </row>
    <row r="969" spans="1:10" ht="14.25" customHeight="1" x14ac:dyDescent="0.3">
      <c r="A969" s="1">
        <v>44438</v>
      </c>
      <c r="B969" s="2" t="s">
        <v>442</v>
      </c>
      <c r="C969" s="2" t="s">
        <v>248</v>
      </c>
      <c r="D969" s="2" t="s">
        <v>10</v>
      </c>
      <c r="E969" s="2" t="s">
        <v>15</v>
      </c>
      <c r="F969" s="2">
        <v>95.94</v>
      </c>
      <c r="G969" s="2">
        <v>3</v>
      </c>
      <c r="H969" s="2">
        <v>9.59</v>
      </c>
      <c r="I969" t="str">
        <f t="shared" si="30"/>
        <v>Aug</v>
      </c>
      <c r="J969">
        <f t="shared" si="31"/>
        <v>2021</v>
      </c>
    </row>
    <row r="970" spans="1:10" ht="14.25" customHeight="1" x14ac:dyDescent="0.3">
      <c r="A970" s="1">
        <v>44439</v>
      </c>
      <c r="B970" s="2" t="s">
        <v>443</v>
      </c>
      <c r="C970" s="2" t="s">
        <v>167</v>
      </c>
      <c r="D970" s="2" t="s">
        <v>28</v>
      </c>
      <c r="E970" s="2" t="s">
        <v>34</v>
      </c>
      <c r="F970" s="2">
        <v>92.52</v>
      </c>
      <c r="G970" s="2">
        <v>9</v>
      </c>
      <c r="H970" s="2">
        <v>18.5</v>
      </c>
      <c r="I970" t="str">
        <f t="shared" si="30"/>
        <v>Aug</v>
      </c>
      <c r="J970">
        <f t="shared" si="31"/>
        <v>2021</v>
      </c>
    </row>
    <row r="971" spans="1:10" ht="14.25" customHeight="1" x14ac:dyDescent="0.3">
      <c r="A971" s="1">
        <v>44440</v>
      </c>
      <c r="B971" s="2" t="s">
        <v>444</v>
      </c>
      <c r="C971" s="2" t="s">
        <v>21</v>
      </c>
      <c r="D971" s="2" t="s">
        <v>10</v>
      </c>
      <c r="E971" s="2" t="s">
        <v>19</v>
      </c>
      <c r="F971" s="2">
        <v>53.94</v>
      </c>
      <c r="G971" s="2">
        <v>3</v>
      </c>
      <c r="H971" s="2">
        <v>15.64</v>
      </c>
      <c r="I971" t="str">
        <f t="shared" si="30"/>
        <v>Sep</v>
      </c>
      <c r="J971">
        <f t="shared" si="31"/>
        <v>2021</v>
      </c>
    </row>
    <row r="972" spans="1:10" ht="14.25" customHeight="1" x14ac:dyDescent="0.3">
      <c r="A972" s="1">
        <v>44440</v>
      </c>
      <c r="B972" s="2" t="s">
        <v>372</v>
      </c>
      <c r="C972" s="2" t="s">
        <v>9</v>
      </c>
      <c r="D972" s="2" t="s">
        <v>10</v>
      </c>
      <c r="E972" s="2" t="s">
        <v>16</v>
      </c>
      <c r="F972" s="2">
        <v>3.65</v>
      </c>
      <c r="G972" s="2">
        <v>3</v>
      </c>
      <c r="H972" s="2">
        <v>-6.02</v>
      </c>
      <c r="I972" t="str">
        <f t="shared" si="30"/>
        <v>Sep</v>
      </c>
      <c r="J972">
        <f t="shared" si="31"/>
        <v>2021</v>
      </c>
    </row>
    <row r="973" spans="1:10" ht="14.25" customHeight="1" x14ac:dyDescent="0.3">
      <c r="A973" s="1">
        <v>44440</v>
      </c>
      <c r="B973" s="2" t="s">
        <v>372</v>
      </c>
      <c r="C973" s="2" t="s">
        <v>9</v>
      </c>
      <c r="D973" s="2" t="s">
        <v>10</v>
      </c>
      <c r="E973" s="2" t="s">
        <v>11</v>
      </c>
      <c r="F973" s="2">
        <v>31.1</v>
      </c>
      <c r="G973" s="2">
        <v>6</v>
      </c>
      <c r="H973" s="2">
        <v>10.89</v>
      </c>
      <c r="I973" t="str">
        <f t="shared" si="30"/>
        <v>Sep</v>
      </c>
      <c r="J973">
        <f t="shared" si="31"/>
        <v>2021</v>
      </c>
    </row>
    <row r="974" spans="1:10" ht="14.25" customHeight="1" x14ac:dyDescent="0.3">
      <c r="A974" s="1">
        <v>44440</v>
      </c>
      <c r="B974" s="2" t="s">
        <v>422</v>
      </c>
      <c r="C974" s="2" t="s">
        <v>75</v>
      </c>
      <c r="D974" s="2" t="s">
        <v>10</v>
      </c>
      <c r="E974" s="2" t="s">
        <v>16</v>
      </c>
      <c r="F974" s="2">
        <v>23.74</v>
      </c>
      <c r="G974" s="2">
        <v>2</v>
      </c>
      <c r="H974" s="2">
        <v>8.31</v>
      </c>
      <c r="I974" t="str">
        <f t="shared" si="30"/>
        <v>Sep</v>
      </c>
      <c r="J974">
        <f t="shared" si="31"/>
        <v>2021</v>
      </c>
    </row>
    <row r="975" spans="1:10" ht="14.25" customHeight="1" x14ac:dyDescent="0.3">
      <c r="A975" s="1">
        <v>44440</v>
      </c>
      <c r="B975" s="2" t="s">
        <v>422</v>
      </c>
      <c r="C975" s="2" t="s">
        <v>75</v>
      </c>
      <c r="D975" s="2" t="s">
        <v>28</v>
      </c>
      <c r="E975" s="2" t="s">
        <v>34</v>
      </c>
      <c r="F975" s="2">
        <v>357</v>
      </c>
      <c r="G975" s="2">
        <v>3</v>
      </c>
      <c r="H975" s="2">
        <v>57.12</v>
      </c>
      <c r="I975" t="str">
        <f t="shared" si="30"/>
        <v>Sep</v>
      </c>
      <c r="J975">
        <f t="shared" si="31"/>
        <v>2021</v>
      </c>
    </row>
    <row r="976" spans="1:10" ht="14.25" customHeight="1" x14ac:dyDescent="0.3">
      <c r="A976" s="1">
        <v>44441</v>
      </c>
      <c r="B976" s="2" t="s">
        <v>240</v>
      </c>
      <c r="C976" s="2" t="s">
        <v>75</v>
      </c>
      <c r="D976" s="2" t="s">
        <v>10</v>
      </c>
      <c r="E976" s="2" t="s">
        <v>53</v>
      </c>
      <c r="F976" s="2">
        <v>19.899999999999999</v>
      </c>
      <c r="G976" s="2">
        <v>1</v>
      </c>
      <c r="H976" s="2">
        <v>8.9600000000000009</v>
      </c>
      <c r="I976" t="str">
        <f t="shared" si="30"/>
        <v>Sep</v>
      </c>
      <c r="J976">
        <f t="shared" si="31"/>
        <v>2021</v>
      </c>
    </row>
    <row r="977" spans="1:10" ht="14.25" customHeight="1" x14ac:dyDescent="0.3">
      <c r="A977" s="1">
        <v>44441</v>
      </c>
      <c r="B977" s="2" t="s">
        <v>240</v>
      </c>
      <c r="C977" s="2" t="s">
        <v>75</v>
      </c>
      <c r="D977" s="2" t="s">
        <v>26</v>
      </c>
      <c r="E977" s="2" t="s">
        <v>32</v>
      </c>
      <c r="F977" s="2">
        <v>70.709999999999994</v>
      </c>
      <c r="G977" s="2">
        <v>1</v>
      </c>
      <c r="H977" s="2">
        <v>4.95</v>
      </c>
      <c r="I977" t="str">
        <f t="shared" si="30"/>
        <v>Sep</v>
      </c>
      <c r="J977">
        <f t="shared" si="31"/>
        <v>2021</v>
      </c>
    </row>
    <row r="978" spans="1:10" ht="14.25" customHeight="1" x14ac:dyDescent="0.3">
      <c r="A978" s="1">
        <v>44441</v>
      </c>
      <c r="B978" s="2" t="s">
        <v>120</v>
      </c>
      <c r="C978" s="2" t="s">
        <v>75</v>
      </c>
      <c r="D978" s="2" t="s">
        <v>10</v>
      </c>
      <c r="E978" s="2" t="s">
        <v>19</v>
      </c>
      <c r="F978" s="2">
        <v>21.24</v>
      </c>
      <c r="G978" s="2">
        <v>3</v>
      </c>
      <c r="H978" s="2">
        <v>8.07</v>
      </c>
      <c r="I978" t="str">
        <f t="shared" si="30"/>
        <v>Sep</v>
      </c>
      <c r="J978">
        <f t="shared" si="31"/>
        <v>2021</v>
      </c>
    </row>
    <row r="979" spans="1:10" ht="14.25" customHeight="1" x14ac:dyDescent="0.3">
      <c r="A979" s="1">
        <v>44441</v>
      </c>
      <c r="B979" s="2" t="s">
        <v>445</v>
      </c>
      <c r="C979" s="2" t="s">
        <v>75</v>
      </c>
      <c r="D979" s="2" t="s">
        <v>10</v>
      </c>
      <c r="E979" s="2" t="s">
        <v>19</v>
      </c>
      <c r="F979" s="2">
        <v>57.75</v>
      </c>
      <c r="G979" s="2">
        <v>5</v>
      </c>
      <c r="H979" s="2">
        <v>16.170000000000002</v>
      </c>
      <c r="I979" t="str">
        <f t="shared" si="30"/>
        <v>Sep</v>
      </c>
      <c r="J979">
        <f t="shared" si="31"/>
        <v>2021</v>
      </c>
    </row>
    <row r="980" spans="1:10" ht="14.25" customHeight="1" x14ac:dyDescent="0.3">
      <c r="A980" s="1">
        <v>44441</v>
      </c>
      <c r="B980" s="2" t="s">
        <v>445</v>
      </c>
      <c r="C980" s="2" t="s">
        <v>75</v>
      </c>
      <c r="D980" s="2" t="s">
        <v>10</v>
      </c>
      <c r="E980" s="2" t="s">
        <v>11</v>
      </c>
      <c r="F980" s="2">
        <v>14.94</v>
      </c>
      <c r="G980" s="2">
        <v>3</v>
      </c>
      <c r="H980" s="2">
        <v>7.02</v>
      </c>
      <c r="I980" t="str">
        <f t="shared" si="30"/>
        <v>Sep</v>
      </c>
      <c r="J980">
        <f t="shared" si="31"/>
        <v>2021</v>
      </c>
    </row>
    <row r="981" spans="1:10" ht="14.25" customHeight="1" x14ac:dyDescent="0.3">
      <c r="A981" s="1">
        <v>44441</v>
      </c>
      <c r="B981" s="2" t="s">
        <v>164</v>
      </c>
      <c r="C981" s="2" t="s">
        <v>13</v>
      </c>
      <c r="D981" s="2" t="s">
        <v>28</v>
      </c>
      <c r="E981" s="2" t="s">
        <v>34</v>
      </c>
      <c r="F981" s="2">
        <v>239.98</v>
      </c>
      <c r="G981" s="2">
        <v>3</v>
      </c>
      <c r="H981" s="2">
        <v>53.99</v>
      </c>
      <c r="I981" t="str">
        <f t="shared" si="30"/>
        <v>Sep</v>
      </c>
      <c r="J981">
        <f t="shared" si="31"/>
        <v>2021</v>
      </c>
    </row>
    <row r="982" spans="1:10" ht="14.25" customHeight="1" x14ac:dyDescent="0.3">
      <c r="A982" s="1">
        <v>44441</v>
      </c>
      <c r="B982" s="2" t="s">
        <v>410</v>
      </c>
      <c r="C982" s="2" t="s">
        <v>9</v>
      </c>
      <c r="D982" s="2" t="s">
        <v>28</v>
      </c>
      <c r="E982" s="2" t="s">
        <v>136</v>
      </c>
      <c r="F982" s="2">
        <v>559.71</v>
      </c>
      <c r="G982" s="2">
        <v>3</v>
      </c>
      <c r="H982" s="2">
        <v>-121.27</v>
      </c>
      <c r="I982" t="str">
        <f t="shared" si="30"/>
        <v>Sep</v>
      </c>
      <c r="J982">
        <f t="shared" si="31"/>
        <v>2021</v>
      </c>
    </row>
    <row r="983" spans="1:10" ht="14.25" customHeight="1" x14ac:dyDescent="0.3">
      <c r="A983" s="1">
        <v>44441</v>
      </c>
      <c r="B983" s="2" t="s">
        <v>92</v>
      </c>
      <c r="C983" s="2" t="s">
        <v>57</v>
      </c>
      <c r="D983" s="2" t="s">
        <v>10</v>
      </c>
      <c r="E983" s="2" t="s">
        <v>16</v>
      </c>
      <c r="F983" s="2">
        <v>1793.98</v>
      </c>
      <c r="G983" s="2">
        <v>2</v>
      </c>
      <c r="H983" s="2">
        <v>843.17</v>
      </c>
      <c r="I983" t="str">
        <f t="shared" si="30"/>
        <v>Sep</v>
      </c>
      <c r="J983">
        <f t="shared" si="31"/>
        <v>2021</v>
      </c>
    </row>
    <row r="984" spans="1:10" ht="14.25" customHeight="1" x14ac:dyDescent="0.3">
      <c r="A984" s="1">
        <v>44441</v>
      </c>
      <c r="B984" s="2" t="s">
        <v>307</v>
      </c>
      <c r="C984" s="2" t="s">
        <v>13</v>
      </c>
      <c r="D984" s="2" t="s">
        <v>28</v>
      </c>
      <c r="E984" s="2" t="s">
        <v>34</v>
      </c>
      <c r="F984" s="2">
        <v>475.94</v>
      </c>
      <c r="G984" s="2">
        <v>7</v>
      </c>
      <c r="H984" s="2">
        <v>95.19</v>
      </c>
      <c r="I984" t="str">
        <f t="shared" si="30"/>
        <v>Sep</v>
      </c>
      <c r="J984">
        <f t="shared" si="31"/>
        <v>2021</v>
      </c>
    </row>
    <row r="985" spans="1:10" ht="14.25" customHeight="1" x14ac:dyDescent="0.3">
      <c r="A985" s="1">
        <v>44442</v>
      </c>
      <c r="B985" s="2" t="s">
        <v>220</v>
      </c>
      <c r="C985" s="2" t="s">
        <v>75</v>
      </c>
      <c r="D985" s="2" t="s">
        <v>10</v>
      </c>
      <c r="E985" s="2" t="s">
        <v>14</v>
      </c>
      <c r="F985" s="2">
        <v>14.4</v>
      </c>
      <c r="G985" s="2">
        <v>5</v>
      </c>
      <c r="H985" s="2">
        <v>7.06</v>
      </c>
      <c r="I985" t="str">
        <f t="shared" si="30"/>
        <v>Sep</v>
      </c>
      <c r="J985">
        <f t="shared" si="31"/>
        <v>2021</v>
      </c>
    </row>
    <row r="986" spans="1:10" ht="14.25" customHeight="1" x14ac:dyDescent="0.3">
      <c r="A986" s="1">
        <v>44442</v>
      </c>
      <c r="B986" s="2" t="s">
        <v>446</v>
      </c>
      <c r="C986" s="2" t="s">
        <v>9</v>
      </c>
      <c r="D986" s="2" t="s">
        <v>10</v>
      </c>
      <c r="E986" s="2" t="s">
        <v>16</v>
      </c>
      <c r="F986" s="2">
        <v>7.68</v>
      </c>
      <c r="G986" s="2">
        <v>5</v>
      </c>
      <c r="H986" s="2">
        <v>-11.52</v>
      </c>
      <c r="I986" t="str">
        <f t="shared" si="30"/>
        <v>Sep</v>
      </c>
      <c r="J986">
        <f t="shared" si="31"/>
        <v>2021</v>
      </c>
    </row>
    <row r="987" spans="1:10" ht="14.25" customHeight="1" x14ac:dyDescent="0.3">
      <c r="A987" s="1">
        <v>44444</v>
      </c>
      <c r="B987" s="2" t="s">
        <v>447</v>
      </c>
      <c r="C987" s="2" t="s">
        <v>47</v>
      </c>
      <c r="D987" s="2" t="s">
        <v>10</v>
      </c>
      <c r="E987" s="2" t="s">
        <v>15</v>
      </c>
      <c r="F987" s="2">
        <v>264.32</v>
      </c>
      <c r="G987" s="2">
        <v>2</v>
      </c>
      <c r="H987" s="2">
        <v>19.82</v>
      </c>
      <c r="I987" t="str">
        <f t="shared" si="30"/>
        <v>Sep</v>
      </c>
      <c r="J987">
        <f t="shared" si="31"/>
        <v>2021</v>
      </c>
    </row>
    <row r="988" spans="1:10" ht="14.25" customHeight="1" x14ac:dyDescent="0.3">
      <c r="A988" s="1">
        <v>44444</v>
      </c>
      <c r="B988" s="2" t="s">
        <v>448</v>
      </c>
      <c r="C988" s="2" t="s">
        <v>64</v>
      </c>
      <c r="D988" s="2" t="s">
        <v>26</v>
      </c>
      <c r="E988" s="2" t="s">
        <v>32</v>
      </c>
      <c r="F988" s="2">
        <v>31.98</v>
      </c>
      <c r="G988" s="2">
        <v>2</v>
      </c>
      <c r="H988" s="2">
        <v>2</v>
      </c>
      <c r="I988" t="str">
        <f t="shared" si="30"/>
        <v>Sep</v>
      </c>
      <c r="J988">
        <f t="shared" si="31"/>
        <v>2021</v>
      </c>
    </row>
    <row r="989" spans="1:10" ht="14.25" customHeight="1" x14ac:dyDescent="0.3">
      <c r="A989" s="1">
        <v>44445</v>
      </c>
      <c r="B989" s="2" t="s">
        <v>449</v>
      </c>
      <c r="C989" s="2" t="s">
        <v>21</v>
      </c>
      <c r="D989" s="2" t="s">
        <v>26</v>
      </c>
      <c r="E989" s="2" t="s">
        <v>32</v>
      </c>
      <c r="F989" s="2">
        <v>41.88</v>
      </c>
      <c r="G989" s="2">
        <v>6</v>
      </c>
      <c r="H989" s="2">
        <v>12.15</v>
      </c>
      <c r="I989" t="str">
        <f t="shared" si="30"/>
        <v>Sep</v>
      </c>
      <c r="J989">
        <f t="shared" si="31"/>
        <v>2021</v>
      </c>
    </row>
    <row r="990" spans="1:10" ht="14.25" customHeight="1" x14ac:dyDescent="0.3">
      <c r="A990" s="1">
        <v>44445</v>
      </c>
      <c r="B990" s="2" t="s">
        <v>449</v>
      </c>
      <c r="C990" s="2" t="s">
        <v>21</v>
      </c>
      <c r="D990" s="2" t="s">
        <v>10</v>
      </c>
      <c r="E990" s="2" t="s">
        <v>14</v>
      </c>
      <c r="F990" s="2">
        <v>58.48</v>
      </c>
      <c r="G990" s="2">
        <v>8</v>
      </c>
      <c r="H990" s="2">
        <v>27.49</v>
      </c>
      <c r="I990" t="str">
        <f t="shared" si="30"/>
        <v>Sep</v>
      </c>
      <c r="J990">
        <f t="shared" si="31"/>
        <v>2021</v>
      </c>
    </row>
    <row r="991" spans="1:10" ht="14.25" customHeight="1" x14ac:dyDescent="0.3">
      <c r="A991" s="1">
        <v>44446</v>
      </c>
      <c r="B991" s="2" t="s">
        <v>257</v>
      </c>
      <c r="C991" s="2" t="s">
        <v>18</v>
      </c>
      <c r="D991" s="2" t="s">
        <v>10</v>
      </c>
      <c r="E991" s="2" t="s">
        <v>15</v>
      </c>
      <c r="F991" s="2">
        <v>64.78</v>
      </c>
      <c r="G991" s="2">
        <v>1</v>
      </c>
      <c r="H991" s="2">
        <v>-14.58</v>
      </c>
      <c r="I991" t="str">
        <f t="shared" si="30"/>
        <v>Sep</v>
      </c>
      <c r="J991">
        <f t="shared" si="31"/>
        <v>2021</v>
      </c>
    </row>
    <row r="992" spans="1:10" ht="14.25" customHeight="1" x14ac:dyDescent="0.3">
      <c r="A992" s="1">
        <v>44446</v>
      </c>
      <c r="B992" s="2" t="s">
        <v>257</v>
      </c>
      <c r="C992" s="2" t="s">
        <v>18</v>
      </c>
      <c r="D992" s="2" t="s">
        <v>28</v>
      </c>
      <c r="E992" s="2" t="s">
        <v>29</v>
      </c>
      <c r="F992" s="2">
        <v>32.380000000000003</v>
      </c>
      <c r="G992" s="2">
        <v>3</v>
      </c>
      <c r="H992" s="2">
        <v>4.32</v>
      </c>
      <c r="I992" t="str">
        <f t="shared" si="30"/>
        <v>Sep</v>
      </c>
      <c r="J992">
        <f t="shared" si="31"/>
        <v>2021</v>
      </c>
    </row>
    <row r="993" spans="1:10" ht="14.25" customHeight="1" x14ac:dyDescent="0.3">
      <c r="A993" s="1">
        <v>44446</v>
      </c>
      <c r="B993" s="2" t="s">
        <v>257</v>
      </c>
      <c r="C993" s="2" t="s">
        <v>18</v>
      </c>
      <c r="D993" s="2" t="s">
        <v>26</v>
      </c>
      <c r="E993" s="2" t="s">
        <v>32</v>
      </c>
      <c r="F993" s="2">
        <v>42.37</v>
      </c>
      <c r="G993" s="2">
        <v>2</v>
      </c>
      <c r="H993" s="2">
        <v>8.4700000000000006</v>
      </c>
      <c r="I993" t="str">
        <f t="shared" si="30"/>
        <v>Sep</v>
      </c>
      <c r="J993">
        <f t="shared" si="31"/>
        <v>2021</v>
      </c>
    </row>
    <row r="994" spans="1:10" ht="14.25" customHeight="1" x14ac:dyDescent="0.3">
      <c r="A994" s="1">
        <v>44446</v>
      </c>
      <c r="B994" s="2" t="s">
        <v>257</v>
      </c>
      <c r="C994" s="2" t="s">
        <v>18</v>
      </c>
      <c r="D994" s="2" t="s">
        <v>28</v>
      </c>
      <c r="E994" s="2" t="s">
        <v>136</v>
      </c>
      <c r="F994" s="2">
        <v>399.54</v>
      </c>
      <c r="G994" s="2">
        <v>4</v>
      </c>
      <c r="H994" s="2">
        <v>-559.36</v>
      </c>
      <c r="I994" t="str">
        <f t="shared" si="30"/>
        <v>Sep</v>
      </c>
      <c r="J994">
        <f t="shared" si="31"/>
        <v>2021</v>
      </c>
    </row>
    <row r="995" spans="1:10" ht="14.25" customHeight="1" x14ac:dyDescent="0.3">
      <c r="A995" s="1">
        <v>44446</v>
      </c>
      <c r="B995" s="2" t="s">
        <v>63</v>
      </c>
      <c r="C995" s="2" t="s">
        <v>329</v>
      </c>
      <c r="D995" s="2" t="s">
        <v>26</v>
      </c>
      <c r="E995" s="2" t="s">
        <v>32</v>
      </c>
      <c r="F995" s="2">
        <v>57.69</v>
      </c>
      <c r="G995" s="2">
        <v>3</v>
      </c>
      <c r="H995" s="2">
        <v>23.65</v>
      </c>
      <c r="I995" t="str">
        <f t="shared" si="30"/>
        <v>Sep</v>
      </c>
      <c r="J995">
        <f t="shared" si="31"/>
        <v>2021</v>
      </c>
    </row>
    <row r="996" spans="1:10" ht="14.25" customHeight="1" x14ac:dyDescent="0.3">
      <c r="A996" s="1">
        <v>44446</v>
      </c>
      <c r="B996" s="2" t="s">
        <v>63</v>
      </c>
      <c r="C996" s="2" t="s">
        <v>329</v>
      </c>
      <c r="D996" s="2" t="s">
        <v>10</v>
      </c>
      <c r="E996" s="2" t="s">
        <v>16</v>
      </c>
      <c r="F996" s="2">
        <v>42.81</v>
      </c>
      <c r="G996" s="2">
        <v>3</v>
      </c>
      <c r="H996" s="2">
        <v>20.12</v>
      </c>
      <c r="I996" t="str">
        <f t="shared" si="30"/>
        <v>Sep</v>
      </c>
      <c r="J996">
        <f t="shared" si="31"/>
        <v>2021</v>
      </c>
    </row>
    <row r="997" spans="1:10" ht="14.25" customHeight="1" x14ac:dyDescent="0.3">
      <c r="A997" s="1">
        <v>44446</v>
      </c>
      <c r="B997" s="2" t="s">
        <v>63</v>
      </c>
      <c r="C997" s="2" t="s">
        <v>329</v>
      </c>
      <c r="D997" s="2" t="s">
        <v>10</v>
      </c>
      <c r="E997" s="2" t="s">
        <v>11</v>
      </c>
      <c r="F997" s="2">
        <v>12.96</v>
      </c>
      <c r="G997" s="2">
        <v>2</v>
      </c>
      <c r="H997" s="2">
        <v>6.22</v>
      </c>
      <c r="I997" t="str">
        <f t="shared" si="30"/>
        <v>Sep</v>
      </c>
      <c r="J997">
        <f t="shared" si="31"/>
        <v>2021</v>
      </c>
    </row>
    <row r="998" spans="1:10" ht="14.25" customHeight="1" x14ac:dyDescent="0.3">
      <c r="A998" s="1">
        <v>44446</v>
      </c>
      <c r="B998" s="2" t="s">
        <v>63</v>
      </c>
      <c r="C998" s="2" t="s">
        <v>329</v>
      </c>
      <c r="D998" s="2" t="s">
        <v>26</v>
      </c>
      <c r="E998" s="2" t="s">
        <v>32</v>
      </c>
      <c r="F998" s="2">
        <v>821.88</v>
      </c>
      <c r="G998" s="2">
        <v>6</v>
      </c>
      <c r="H998" s="2">
        <v>213.69</v>
      </c>
      <c r="I998" t="str">
        <f t="shared" si="30"/>
        <v>Sep</v>
      </c>
      <c r="J998">
        <f t="shared" si="31"/>
        <v>2021</v>
      </c>
    </row>
    <row r="999" spans="1:10" ht="14.25" customHeight="1" x14ac:dyDescent="0.3">
      <c r="A999" s="1">
        <v>44446</v>
      </c>
      <c r="B999" s="2" t="s">
        <v>63</v>
      </c>
      <c r="C999" s="2" t="s">
        <v>329</v>
      </c>
      <c r="D999" s="2" t="s">
        <v>28</v>
      </c>
      <c r="E999" s="2" t="s">
        <v>29</v>
      </c>
      <c r="F999" s="2">
        <v>104.85</v>
      </c>
      <c r="G999" s="2">
        <v>3</v>
      </c>
      <c r="H999" s="2">
        <v>28.31</v>
      </c>
      <c r="I999" t="str">
        <f t="shared" si="30"/>
        <v>Sep</v>
      </c>
      <c r="J999">
        <f t="shared" si="31"/>
        <v>2021</v>
      </c>
    </row>
    <row r="1000" spans="1:10" ht="14.25" customHeight="1" x14ac:dyDescent="0.3">
      <c r="A1000" s="1">
        <v>44446</v>
      </c>
      <c r="B1000" s="2" t="s">
        <v>450</v>
      </c>
      <c r="C1000" s="2" t="s">
        <v>75</v>
      </c>
      <c r="D1000" s="2" t="s">
        <v>28</v>
      </c>
      <c r="E1000" s="2" t="s">
        <v>29</v>
      </c>
      <c r="F1000" s="2">
        <v>377.97</v>
      </c>
      <c r="G1000" s="2">
        <v>3</v>
      </c>
      <c r="H1000" s="2">
        <v>109.61</v>
      </c>
      <c r="I1000" t="str">
        <f t="shared" si="30"/>
        <v>Sep</v>
      </c>
      <c r="J1000">
        <f t="shared" si="31"/>
        <v>2021</v>
      </c>
    </row>
    <row r="1001" spans="1:10" ht="14.25" customHeight="1" x14ac:dyDescent="0.3">
      <c r="A1001" s="1">
        <v>44446</v>
      </c>
      <c r="B1001" s="2" t="s">
        <v>451</v>
      </c>
      <c r="C1001" s="2" t="s">
        <v>9</v>
      </c>
      <c r="D1001" s="2" t="s">
        <v>28</v>
      </c>
      <c r="E1001" s="2" t="s">
        <v>29</v>
      </c>
      <c r="F1001" s="2">
        <v>196.78</v>
      </c>
      <c r="G1001" s="2">
        <v>3</v>
      </c>
      <c r="H1001" s="2">
        <v>14.76</v>
      </c>
      <c r="I1001" t="str">
        <f t="shared" si="30"/>
        <v>Sep</v>
      </c>
      <c r="J1001">
        <f t="shared" si="31"/>
        <v>2021</v>
      </c>
    </row>
    <row r="1002" spans="1:10" ht="14.25" customHeight="1" x14ac:dyDescent="0.3">
      <c r="A1002" s="1">
        <v>44446</v>
      </c>
      <c r="B1002" s="2" t="s">
        <v>451</v>
      </c>
      <c r="C1002" s="2" t="s">
        <v>9</v>
      </c>
      <c r="D1002" s="2" t="s">
        <v>10</v>
      </c>
      <c r="E1002" s="2" t="s">
        <v>16</v>
      </c>
      <c r="F1002" s="2">
        <v>2.92</v>
      </c>
      <c r="G1002" s="2">
        <v>2</v>
      </c>
      <c r="H1002" s="2">
        <v>-4.82</v>
      </c>
      <c r="I1002" t="str">
        <f t="shared" si="30"/>
        <v>Sep</v>
      </c>
      <c r="J1002">
        <f t="shared" si="31"/>
        <v>2021</v>
      </c>
    </row>
    <row r="1003" spans="1:10" ht="14.25" customHeight="1" x14ac:dyDescent="0.3">
      <c r="A1003" s="1">
        <v>44446</v>
      </c>
      <c r="B1003" s="2" t="s">
        <v>451</v>
      </c>
      <c r="C1003" s="2" t="s">
        <v>9</v>
      </c>
      <c r="D1003" s="2" t="s">
        <v>26</v>
      </c>
      <c r="E1003" s="2" t="s">
        <v>73</v>
      </c>
      <c r="F1003" s="2">
        <v>200.8</v>
      </c>
      <c r="G1003" s="2">
        <v>1</v>
      </c>
      <c r="H1003" s="2">
        <v>-22.95</v>
      </c>
      <c r="I1003" t="str">
        <f t="shared" si="30"/>
        <v>Sep</v>
      </c>
      <c r="J1003">
        <f t="shared" si="31"/>
        <v>2021</v>
      </c>
    </row>
    <row r="1004" spans="1:10" ht="14.25" customHeight="1" x14ac:dyDescent="0.3">
      <c r="A1004" s="1">
        <v>44446</v>
      </c>
      <c r="B1004" s="2" t="s">
        <v>451</v>
      </c>
      <c r="C1004" s="2" t="s">
        <v>9</v>
      </c>
      <c r="D1004" s="2" t="s">
        <v>28</v>
      </c>
      <c r="E1004" s="2" t="s">
        <v>34</v>
      </c>
      <c r="F1004" s="2">
        <v>46.69</v>
      </c>
      <c r="G1004" s="2">
        <v>4</v>
      </c>
      <c r="H1004" s="2">
        <v>-2.92</v>
      </c>
      <c r="I1004" t="str">
        <f t="shared" si="30"/>
        <v>Sep</v>
      </c>
      <c r="J1004">
        <f t="shared" si="31"/>
        <v>2021</v>
      </c>
    </row>
    <row r="1005" spans="1:10" ht="14.25" customHeight="1" x14ac:dyDescent="0.3">
      <c r="A1005" s="1">
        <v>44446</v>
      </c>
      <c r="B1005" s="2" t="s">
        <v>451</v>
      </c>
      <c r="C1005" s="2" t="s">
        <v>9</v>
      </c>
      <c r="D1005" s="2" t="s">
        <v>10</v>
      </c>
      <c r="E1005" s="2" t="s">
        <v>19</v>
      </c>
      <c r="F1005" s="2">
        <v>21.86</v>
      </c>
      <c r="G1005" s="2">
        <v>3</v>
      </c>
      <c r="H1005" s="2">
        <v>3.55</v>
      </c>
      <c r="I1005" t="str">
        <f t="shared" si="30"/>
        <v>Sep</v>
      </c>
      <c r="J1005">
        <f t="shared" si="31"/>
        <v>2021</v>
      </c>
    </row>
    <row r="1006" spans="1:10" ht="14.25" customHeight="1" x14ac:dyDescent="0.3">
      <c r="A1006" s="1">
        <v>44446</v>
      </c>
      <c r="B1006" s="2" t="s">
        <v>135</v>
      </c>
      <c r="C1006" s="2" t="s">
        <v>329</v>
      </c>
      <c r="D1006" s="2" t="s">
        <v>26</v>
      </c>
      <c r="E1006" s="2" t="s">
        <v>73</v>
      </c>
      <c r="F1006" s="2">
        <v>429.9</v>
      </c>
      <c r="G1006" s="2">
        <v>5</v>
      </c>
      <c r="H1006" s="2">
        <v>111.77</v>
      </c>
      <c r="I1006" t="str">
        <f t="shared" si="30"/>
        <v>Sep</v>
      </c>
      <c r="J1006">
        <f t="shared" si="31"/>
        <v>2021</v>
      </c>
    </row>
    <row r="1007" spans="1:10" ht="14.25" customHeight="1" x14ac:dyDescent="0.3">
      <c r="A1007" s="1">
        <v>44446</v>
      </c>
      <c r="B1007" s="2" t="s">
        <v>135</v>
      </c>
      <c r="C1007" s="2" t="s">
        <v>329</v>
      </c>
      <c r="D1007" s="2" t="s">
        <v>10</v>
      </c>
      <c r="E1007" s="2" t="s">
        <v>16</v>
      </c>
      <c r="F1007" s="2">
        <v>32.06</v>
      </c>
      <c r="G1007" s="2">
        <v>2</v>
      </c>
      <c r="H1007" s="2">
        <v>15.39</v>
      </c>
      <c r="I1007" t="str">
        <f t="shared" si="30"/>
        <v>Sep</v>
      </c>
      <c r="J1007">
        <f t="shared" si="31"/>
        <v>2021</v>
      </c>
    </row>
    <row r="1008" spans="1:10" ht="14.25" customHeight="1" x14ac:dyDescent="0.3">
      <c r="A1008" s="1">
        <v>44446</v>
      </c>
      <c r="B1008" s="2" t="s">
        <v>135</v>
      </c>
      <c r="C1008" s="2" t="s">
        <v>329</v>
      </c>
      <c r="D1008" s="2" t="s">
        <v>26</v>
      </c>
      <c r="E1008" s="2" t="s">
        <v>27</v>
      </c>
      <c r="F1008" s="2">
        <v>161.96</v>
      </c>
      <c r="G1008" s="2">
        <v>2</v>
      </c>
      <c r="H1008" s="2">
        <v>45.35</v>
      </c>
      <c r="I1008" t="str">
        <f t="shared" si="30"/>
        <v>Sep</v>
      </c>
      <c r="J1008">
        <f t="shared" si="31"/>
        <v>2021</v>
      </c>
    </row>
    <row r="1009" spans="1:10" ht="14.25" customHeight="1" x14ac:dyDescent="0.3">
      <c r="A1009" s="1">
        <v>44446</v>
      </c>
      <c r="B1009" s="2" t="s">
        <v>135</v>
      </c>
      <c r="C1009" s="2" t="s">
        <v>329</v>
      </c>
      <c r="D1009" s="2" t="s">
        <v>10</v>
      </c>
      <c r="E1009" s="2" t="s">
        <v>15</v>
      </c>
      <c r="F1009" s="2">
        <v>19.86</v>
      </c>
      <c r="G1009" s="2">
        <v>2</v>
      </c>
      <c r="H1009" s="2">
        <v>5.76</v>
      </c>
      <c r="I1009" t="str">
        <f t="shared" si="30"/>
        <v>Sep</v>
      </c>
      <c r="J1009">
        <f t="shared" si="31"/>
        <v>2021</v>
      </c>
    </row>
    <row r="1010" spans="1:10" ht="14.25" customHeight="1" x14ac:dyDescent="0.3">
      <c r="A1010" s="1">
        <v>44446</v>
      </c>
      <c r="B1010" s="2" t="s">
        <v>452</v>
      </c>
      <c r="C1010" s="2" t="s">
        <v>21</v>
      </c>
      <c r="D1010" s="2" t="s">
        <v>10</v>
      </c>
      <c r="E1010" s="2" t="s">
        <v>95</v>
      </c>
      <c r="F1010" s="2">
        <v>27.36</v>
      </c>
      <c r="G1010" s="2">
        <v>4</v>
      </c>
      <c r="H1010" s="2">
        <v>7.39</v>
      </c>
      <c r="I1010" t="str">
        <f t="shared" si="30"/>
        <v>Sep</v>
      </c>
      <c r="J1010">
        <f t="shared" si="31"/>
        <v>2021</v>
      </c>
    </row>
    <row r="1011" spans="1:10" ht="14.25" customHeight="1" x14ac:dyDescent="0.3">
      <c r="A1011" s="1">
        <v>44446</v>
      </c>
      <c r="B1011" s="2" t="s">
        <v>452</v>
      </c>
      <c r="C1011" s="2" t="s">
        <v>21</v>
      </c>
      <c r="D1011" s="2" t="s">
        <v>10</v>
      </c>
      <c r="E1011" s="2" t="s">
        <v>11</v>
      </c>
      <c r="F1011" s="2">
        <v>20.56</v>
      </c>
      <c r="G1011" s="2">
        <v>2</v>
      </c>
      <c r="H1011" s="2">
        <v>9.66</v>
      </c>
      <c r="I1011" t="str">
        <f t="shared" si="30"/>
        <v>Sep</v>
      </c>
      <c r="J1011">
        <f t="shared" si="31"/>
        <v>2021</v>
      </c>
    </row>
    <row r="1012" spans="1:10" ht="14.25" customHeight="1" x14ac:dyDescent="0.3">
      <c r="A1012" s="1">
        <v>44446</v>
      </c>
      <c r="B1012" s="2" t="s">
        <v>452</v>
      </c>
      <c r="C1012" s="2" t="s">
        <v>21</v>
      </c>
      <c r="D1012" s="2" t="s">
        <v>10</v>
      </c>
      <c r="E1012" s="2" t="s">
        <v>16</v>
      </c>
      <c r="F1012" s="2">
        <v>83.92</v>
      </c>
      <c r="G1012" s="2">
        <v>5</v>
      </c>
      <c r="H1012" s="2">
        <v>31.47</v>
      </c>
      <c r="I1012" t="str">
        <f t="shared" si="30"/>
        <v>Sep</v>
      </c>
      <c r="J1012">
        <f t="shared" si="31"/>
        <v>2021</v>
      </c>
    </row>
    <row r="1013" spans="1:10" ht="14.25" customHeight="1" x14ac:dyDescent="0.3">
      <c r="A1013" s="1">
        <v>44446</v>
      </c>
      <c r="B1013" s="2" t="s">
        <v>295</v>
      </c>
      <c r="C1013" s="2" t="s">
        <v>13</v>
      </c>
      <c r="D1013" s="2" t="s">
        <v>10</v>
      </c>
      <c r="E1013" s="2" t="s">
        <v>30</v>
      </c>
      <c r="F1013" s="2">
        <v>13.16</v>
      </c>
      <c r="G1013" s="2">
        <v>5</v>
      </c>
      <c r="H1013" s="2">
        <v>4.1100000000000003</v>
      </c>
      <c r="I1013" t="str">
        <f t="shared" si="30"/>
        <v>Sep</v>
      </c>
      <c r="J1013">
        <f t="shared" si="31"/>
        <v>2021</v>
      </c>
    </row>
    <row r="1014" spans="1:10" ht="14.25" customHeight="1" x14ac:dyDescent="0.3">
      <c r="A1014" s="1">
        <v>44446</v>
      </c>
      <c r="B1014" s="2" t="s">
        <v>295</v>
      </c>
      <c r="C1014" s="2" t="s">
        <v>13</v>
      </c>
      <c r="D1014" s="2" t="s">
        <v>10</v>
      </c>
      <c r="E1014" s="2" t="s">
        <v>16</v>
      </c>
      <c r="F1014" s="2">
        <v>3.83</v>
      </c>
      <c r="G1014" s="2">
        <v>3</v>
      </c>
      <c r="H1014" s="2">
        <v>-6.51</v>
      </c>
      <c r="I1014" t="str">
        <f t="shared" si="30"/>
        <v>Sep</v>
      </c>
      <c r="J1014">
        <f t="shared" si="31"/>
        <v>2021</v>
      </c>
    </row>
    <row r="1015" spans="1:10" ht="14.25" customHeight="1" x14ac:dyDescent="0.3">
      <c r="A1015" s="1">
        <v>44446</v>
      </c>
      <c r="B1015" s="2" t="s">
        <v>295</v>
      </c>
      <c r="C1015" s="2" t="s">
        <v>13</v>
      </c>
      <c r="D1015" s="2" t="s">
        <v>10</v>
      </c>
      <c r="E1015" s="2" t="s">
        <v>16</v>
      </c>
      <c r="F1015" s="2">
        <v>304.99</v>
      </c>
      <c r="G1015" s="2">
        <v>5</v>
      </c>
      <c r="H1015" s="2">
        <v>-533.73</v>
      </c>
      <c r="I1015" t="str">
        <f t="shared" si="30"/>
        <v>Sep</v>
      </c>
      <c r="J1015">
        <f t="shared" si="31"/>
        <v>2021</v>
      </c>
    </row>
    <row r="1016" spans="1:10" ht="14.25" customHeight="1" x14ac:dyDescent="0.3">
      <c r="A1016" s="1">
        <v>44447</v>
      </c>
      <c r="B1016" s="2" t="s">
        <v>453</v>
      </c>
      <c r="C1016" s="2" t="s">
        <v>9</v>
      </c>
      <c r="D1016" s="2" t="s">
        <v>10</v>
      </c>
      <c r="E1016" s="2" t="s">
        <v>19</v>
      </c>
      <c r="F1016" s="2">
        <v>9.94</v>
      </c>
      <c r="G1016" s="2">
        <v>3</v>
      </c>
      <c r="H1016" s="2">
        <v>2.73</v>
      </c>
      <c r="I1016" t="str">
        <f t="shared" si="30"/>
        <v>Sep</v>
      </c>
      <c r="J1016">
        <f t="shared" si="31"/>
        <v>2021</v>
      </c>
    </row>
    <row r="1017" spans="1:10" ht="14.25" customHeight="1" x14ac:dyDescent="0.3">
      <c r="A1017" s="1">
        <v>44447</v>
      </c>
      <c r="B1017" s="2" t="s">
        <v>453</v>
      </c>
      <c r="C1017" s="2" t="s">
        <v>9</v>
      </c>
      <c r="D1017" s="2" t="s">
        <v>28</v>
      </c>
      <c r="E1017" s="2" t="s">
        <v>136</v>
      </c>
      <c r="F1017" s="2">
        <v>8159.95</v>
      </c>
      <c r="G1017" s="2">
        <v>8</v>
      </c>
      <c r="H1017" s="2">
        <v>-1359.99</v>
      </c>
      <c r="I1017" t="str">
        <f t="shared" si="30"/>
        <v>Sep</v>
      </c>
      <c r="J1017">
        <f t="shared" si="31"/>
        <v>2021</v>
      </c>
    </row>
    <row r="1018" spans="1:10" ht="14.25" customHeight="1" x14ac:dyDescent="0.3">
      <c r="A1018" s="1">
        <v>44447</v>
      </c>
      <c r="B1018" s="2" t="s">
        <v>453</v>
      </c>
      <c r="C1018" s="2" t="s">
        <v>9</v>
      </c>
      <c r="D1018" s="2" t="s">
        <v>10</v>
      </c>
      <c r="E1018" s="2" t="s">
        <v>15</v>
      </c>
      <c r="F1018" s="2">
        <v>275.93</v>
      </c>
      <c r="G1018" s="2">
        <v>3</v>
      </c>
      <c r="H1018" s="2">
        <v>-58.63</v>
      </c>
      <c r="I1018" t="str">
        <f t="shared" si="30"/>
        <v>Sep</v>
      </c>
      <c r="J1018">
        <f t="shared" si="31"/>
        <v>2021</v>
      </c>
    </row>
    <row r="1019" spans="1:10" ht="14.25" customHeight="1" x14ac:dyDescent="0.3">
      <c r="A1019" s="1">
        <v>44447</v>
      </c>
      <c r="B1019" s="2" t="s">
        <v>453</v>
      </c>
      <c r="C1019" s="2" t="s">
        <v>9</v>
      </c>
      <c r="D1019" s="2" t="s">
        <v>26</v>
      </c>
      <c r="E1019" s="2" t="s">
        <v>27</v>
      </c>
      <c r="F1019" s="2">
        <v>1740.06</v>
      </c>
      <c r="G1019" s="2">
        <v>9</v>
      </c>
      <c r="H1019" s="2">
        <v>-24.86</v>
      </c>
      <c r="I1019" t="str">
        <f t="shared" si="30"/>
        <v>Sep</v>
      </c>
      <c r="J1019">
        <f t="shared" si="31"/>
        <v>2021</v>
      </c>
    </row>
    <row r="1020" spans="1:10" ht="14.25" customHeight="1" x14ac:dyDescent="0.3">
      <c r="A1020" s="1">
        <v>44447</v>
      </c>
      <c r="B1020" s="2" t="s">
        <v>453</v>
      </c>
      <c r="C1020" s="2" t="s">
        <v>9</v>
      </c>
      <c r="D1020" s="2" t="s">
        <v>10</v>
      </c>
      <c r="E1020" s="2" t="s">
        <v>19</v>
      </c>
      <c r="F1020" s="2">
        <v>32.06</v>
      </c>
      <c r="G1020" s="2">
        <v>6</v>
      </c>
      <c r="H1020" s="2">
        <v>6.81</v>
      </c>
      <c r="I1020" t="str">
        <f t="shared" si="30"/>
        <v>Sep</v>
      </c>
      <c r="J1020">
        <f t="shared" si="31"/>
        <v>2021</v>
      </c>
    </row>
    <row r="1021" spans="1:10" ht="14.25" customHeight="1" x14ac:dyDescent="0.3">
      <c r="A1021" s="1">
        <v>44447</v>
      </c>
      <c r="B1021" s="2" t="s">
        <v>453</v>
      </c>
      <c r="C1021" s="2" t="s">
        <v>9</v>
      </c>
      <c r="D1021" s="2" t="s">
        <v>10</v>
      </c>
      <c r="E1021" s="2" t="s">
        <v>53</v>
      </c>
      <c r="F1021" s="2">
        <v>177.98</v>
      </c>
      <c r="G1021" s="2">
        <v>5</v>
      </c>
      <c r="H1021" s="2">
        <v>-453.85</v>
      </c>
      <c r="I1021" t="str">
        <f t="shared" si="30"/>
        <v>Sep</v>
      </c>
      <c r="J1021">
        <f t="shared" si="31"/>
        <v>2021</v>
      </c>
    </row>
    <row r="1022" spans="1:10" ht="14.25" customHeight="1" x14ac:dyDescent="0.3">
      <c r="A1022" s="1">
        <v>44447</v>
      </c>
      <c r="B1022" s="2" t="s">
        <v>453</v>
      </c>
      <c r="C1022" s="2" t="s">
        <v>9</v>
      </c>
      <c r="D1022" s="2" t="s">
        <v>28</v>
      </c>
      <c r="E1022" s="2" t="s">
        <v>29</v>
      </c>
      <c r="F1022" s="2">
        <v>143.97999999999999</v>
      </c>
      <c r="G1022" s="2">
        <v>3</v>
      </c>
      <c r="H1022" s="2">
        <v>9</v>
      </c>
      <c r="I1022" t="str">
        <f t="shared" si="30"/>
        <v>Sep</v>
      </c>
      <c r="J1022">
        <f t="shared" si="31"/>
        <v>2021</v>
      </c>
    </row>
    <row r="1023" spans="1:10" ht="14.25" customHeight="1" x14ac:dyDescent="0.3">
      <c r="A1023" s="1">
        <v>44447</v>
      </c>
      <c r="B1023" s="2" t="s">
        <v>403</v>
      </c>
      <c r="C1023" s="2" t="s">
        <v>21</v>
      </c>
      <c r="D1023" s="2" t="s">
        <v>28</v>
      </c>
      <c r="E1023" s="2" t="s">
        <v>34</v>
      </c>
      <c r="F1023" s="2">
        <v>49.98</v>
      </c>
      <c r="G1023" s="2">
        <v>2</v>
      </c>
      <c r="H1023" s="2">
        <v>8.5</v>
      </c>
      <c r="I1023" t="str">
        <f t="shared" si="30"/>
        <v>Sep</v>
      </c>
      <c r="J1023">
        <f t="shared" si="31"/>
        <v>2021</v>
      </c>
    </row>
    <row r="1024" spans="1:10" ht="14.25" customHeight="1" x14ac:dyDescent="0.3">
      <c r="A1024" s="1">
        <v>44447</v>
      </c>
      <c r="B1024" s="2" t="s">
        <v>454</v>
      </c>
      <c r="C1024" s="2" t="s">
        <v>9</v>
      </c>
      <c r="D1024" s="2" t="s">
        <v>10</v>
      </c>
      <c r="E1024" s="2" t="s">
        <v>16</v>
      </c>
      <c r="F1024" s="2">
        <v>51.18</v>
      </c>
      <c r="G1024" s="2">
        <v>4</v>
      </c>
      <c r="H1024" s="2">
        <v>-79.34</v>
      </c>
      <c r="I1024" t="str">
        <f t="shared" si="30"/>
        <v>Sep</v>
      </c>
      <c r="J1024">
        <f t="shared" si="31"/>
        <v>2021</v>
      </c>
    </row>
    <row r="1025" spans="1:10" ht="14.25" customHeight="1" x14ac:dyDescent="0.3">
      <c r="A1025" s="1">
        <v>44447</v>
      </c>
      <c r="B1025" s="2" t="s">
        <v>455</v>
      </c>
      <c r="C1025" s="2" t="s">
        <v>23</v>
      </c>
      <c r="D1025" s="2" t="s">
        <v>28</v>
      </c>
      <c r="E1025" s="2" t="s">
        <v>34</v>
      </c>
      <c r="F1025" s="2">
        <v>32.97</v>
      </c>
      <c r="G1025" s="2">
        <v>3</v>
      </c>
      <c r="H1025" s="2">
        <v>12.86</v>
      </c>
      <c r="I1025" t="str">
        <f t="shared" si="30"/>
        <v>Sep</v>
      </c>
      <c r="J1025">
        <f t="shared" si="31"/>
        <v>2021</v>
      </c>
    </row>
    <row r="1026" spans="1:10" ht="14.25" customHeight="1" x14ac:dyDescent="0.3">
      <c r="A1026" s="1">
        <v>44447</v>
      </c>
      <c r="B1026" s="2" t="s">
        <v>455</v>
      </c>
      <c r="C1026" s="2" t="s">
        <v>23</v>
      </c>
      <c r="D1026" s="2" t="s">
        <v>28</v>
      </c>
      <c r="E1026" s="2" t="s">
        <v>34</v>
      </c>
      <c r="F1026" s="2">
        <v>83.88</v>
      </c>
      <c r="G1026" s="2">
        <v>4</v>
      </c>
      <c r="H1026" s="2">
        <v>30.2</v>
      </c>
      <c r="I1026" t="str">
        <f t="shared" si="30"/>
        <v>Sep</v>
      </c>
      <c r="J1026">
        <f t="shared" si="31"/>
        <v>2021</v>
      </c>
    </row>
    <row r="1027" spans="1:10" ht="14.25" customHeight="1" x14ac:dyDescent="0.3">
      <c r="A1027" s="1">
        <v>44447</v>
      </c>
      <c r="B1027" s="2" t="s">
        <v>353</v>
      </c>
      <c r="C1027" s="2" t="s">
        <v>21</v>
      </c>
      <c r="D1027" s="2" t="s">
        <v>10</v>
      </c>
      <c r="E1027" s="2" t="s">
        <v>53</v>
      </c>
      <c r="F1027" s="2">
        <v>56.65</v>
      </c>
      <c r="G1027" s="2">
        <v>5</v>
      </c>
      <c r="H1027" s="2">
        <v>24.36</v>
      </c>
      <c r="I1027" t="str">
        <f t="shared" ref="I1027:I1090" si="32">TEXT(A1027,"mmm")</f>
        <v>Sep</v>
      </c>
      <c r="J1027">
        <f t="shared" ref="J1027:J1090" si="33">YEAR(A1027)</f>
        <v>2021</v>
      </c>
    </row>
    <row r="1028" spans="1:10" ht="14.25" customHeight="1" x14ac:dyDescent="0.3">
      <c r="A1028" s="1">
        <v>44447</v>
      </c>
      <c r="B1028" s="2" t="s">
        <v>353</v>
      </c>
      <c r="C1028" s="2" t="s">
        <v>21</v>
      </c>
      <c r="D1028" s="2" t="s">
        <v>10</v>
      </c>
      <c r="E1028" s="2" t="s">
        <v>15</v>
      </c>
      <c r="F1028" s="2">
        <v>14.97</v>
      </c>
      <c r="G1028" s="2">
        <v>1</v>
      </c>
      <c r="H1028" s="2">
        <v>4.1900000000000004</v>
      </c>
      <c r="I1028" t="str">
        <f t="shared" si="32"/>
        <v>Sep</v>
      </c>
      <c r="J1028">
        <f t="shared" si="33"/>
        <v>2021</v>
      </c>
    </row>
    <row r="1029" spans="1:10" ht="14.25" customHeight="1" x14ac:dyDescent="0.3">
      <c r="A1029" s="1">
        <v>44447</v>
      </c>
      <c r="B1029" s="2" t="s">
        <v>353</v>
      </c>
      <c r="C1029" s="2" t="s">
        <v>21</v>
      </c>
      <c r="D1029" s="2" t="s">
        <v>10</v>
      </c>
      <c r="E1029" s="2" t="s">
        <v>30</v>
      </c>
      <c r="F1029" s="2">
        <v>4.0199999999999996</v>
      </c>
      <c r="G1029" s="2">
        <v>2</v>
      </c>
      <c r="H1029" s="2">
        <v>1.97</v>
      </c>
      <c r="I1029" t="str">
        <f t="shared" si="32"/>
        <v>Sep</v>
      </c>
      <c r="J1029">
        <f t="shared" si="33"/>
        <v>2021</v>
      </c>
    </row>
    <row r="1030" spans="1:10" ht="14.25" customHeight="1" x14ac:dyDescent="0.3">
      <c r="A1030" s="1">
        <v>44447</v>
      </c>
      <c r="B1030" s="2" t="s">
        <v>273</v>
      </c>
      <c r="C1030" s="2" t="s">
        <v>36</v>
      </c>
      <c r="D1030" s="2" t="s">
        <v>10</v>
      </c>
      <c r="E1030" s="2" t="s">
        <v>30</v>
      </c>
      <c r="F1030" s="2">
        <v>45</v>
      </c>
      <c r="G1030" s="2">
        <v>9</v>
      </c>
      <c r="H1030" s="2">
        <v>21.6</v>
      </c>
      <c r="I1030" t="str">
        <f t="shared" si="32"/>
        <v>Sep</v>
      </c>
      <c r="J1030">
        <f t="shared" si="33"/>
        <v>2021</v>
      </c>
    </row>
    <row r="1031" spans="1:10" ht="14.25" customHeight="1" x14ac:dyDescent="0.3">
      <c r="A1031" s="1">
        <v>44447</v>
      </c>
      <c r="B1031" s="2" t="s">
        <v>273</v>
      </c>
      <c r="C1031" s="2" t="s">
        <v>36</v>
      </c>
      <c r="D1031" s="2" t="s">
        <v>28</v>
      </c>
      <c r="E1031" s="2" t="s">
        <v>136</v>
      </c>
      <c r="F1031" s="2">
        <v>209.97</v>
      </c>
      <c r="G1031" s="2">
        <v>3</v>
      </c>
      <c r="H1031" s="2">
        <v>90.29</v>
      </c>
      <c r="I1031" t="str">
        <f t="shared" si="32"/>
        <v>Sep</v>
      </c>
      <c r="J1031">
        <f t="shared" si="33"/>
        <v>2021</v>
      </c>
    </row>
    <row r="1032" spans="1:10" ht="14.25" customHeight="1" x14ac:dyDescent="0.3">
      <c r="A1032" s="1">
        <v>44447</v>
      </c>
      <c r="B1032" s="2" t="s">
        <v>456</v>
      </c>
      <c r="C1032" s="2" t="s">
        <v>75</v>
      </c>
      <c r="D1032" s="2" t="s">
        <v>10</v>
      </c>
      <c r="E1032" s="2" t="s">
        <v>53</v>
      </c>
      <c r="F1032" s="2">
        <v>16.78</v>
      </c>
      <c r="G1032" s="2">
        <v>2</v>
      </c>
      <c r="H1032" s="2">
        <v>4.2</v>
      </c>
      <c r="I1032" t="str">
        <f t="shared" si="32"/>
        <v>Sep</v>
      </c>
      <c r="J1032">
        <f t="shared" si="33"/>
        <v>2021</v>
      </c>
    </row>
    <row r="1033" spans="1:10" ht="14.25" customHeight="1" x14ac:dyDescent="0.3">
      <c r="A1033" s="1">
        <v>44447</v>
      </c>
      <c r="B1033" s="2" t="s">
        <v>457</v>
      </c>
      <c r="C1033" s="2" t="s">
        <v>82</v>
      </c>
      <c r="D1033" s="2" t="s">
        <v>10</v>
      </c>
      <c r="E1033" s="2" t="s">
        <v>19</v>
      </c>
      <c r="F1033" s="2">
        <v>5.88</v>
      </c>
      <c r="G1033" s="2">
        <v>2</v>
      </c>
      <c r="H1033" s="2">
        <v>2.65</v>
      </c>
      <c r="I1033" t="str">
        <f t="shared" si="32"/>
        <v>Sep</v>
      </c>
      <c r="J1033">
        <f t="shared" si="33"/>
        <v>2021</v>
      </c>
    </row>
    <row r="1034" spans="1:10" ht="14.25" customHeight="1" x14ac:dyDescent="0.3">
      <c r="A1034" s="1">
        <v>44447</v>
      </c>
      <c r="B1034" s="2" t="s">
        <v>457</v>
      </c>
      <c r="C1034" s="2" t="s">
        <v>82</v>
      </c>
      <c r="D1034" s="2" t="s">
        <v>26</v>
      </c>
      <c r="E1034" s="2" t="s">
        <v>27</v>
      </c>
      <c r="F1034" s="2">
        <v>975.92</v>
      </c>
      <c r="G1034" s="2">
        <v>5</v>
      </c>
      <c r="H1034" s="2">
        <v>121.99</v>
      </c>
      <c r="I1034" t="str">
        <f t="shared" si="32"/>
        <v>Sep</v>
      </c>
      <c r="J1034">
        <f t="shared" si="33"/>
        <v>2021</v>
      </c>
    </row>
    <row r="1035" spans="1:10" ht="14.25" customHeight="1" x14ac:dyDescent="0.3">
      <c r="A1035" s="1">
        <v>44447</v>
      </c>
      <c r="B1035" s="2" t="s">
        <v>457</v>
      </c>
      <c r="C1035" s="2" t="s">
        <v>82</v>
      </c>
      <c r="D1035" s="2" t="s">
        <v>10</v>
      </c>
      <c r="E1035" s="2" t="s">
        <v>19</v>
      </c>
      <c r="F1035" s="2">
        <v>303.83999999999997</v>
      </c>
      <c r="G1035" s="2">
        <v>8</v>
      </c>
      <c r="H1035" s="2">
        <v>91.15</v>
      </c>
      <c r="I1035" t="str">
        <f t="shared" si="32"/>
        <v>Sep</v>
      </c>
      <c r="J1035">
        <f t="shared" si="33"/>
        <v>2021</v>
      </c>
    </row>
    <row r="1036" spans="1:10" ht="14.25" customHeight="1" x14ac:dyDescent="0.3">
      <c r="A1036" s="1">
        <v>44447</v>
      </c>
      <c r="B1036" s="2" t="s">
        <v>457</v>
      </c>
      <c r="C1036" s="2" t="s">
        <v>82</v>
      </c>
      <c r="D1036" s="2" t="s">
        <v>10</v>
      </c>
      <c r="E1036" s="2" t="s">
        <v>15</v>
      </c>
      <c r="F1036" s="2">
        <v>485.88</v>
      </c>
      <c r="G1036" s="2">
        <v>6</v>
      </c>
      <c r="H1036" s="2">
        <v>19.440000000000001</v>
      </c>
      <c r="I1036" t="str">
        <f t="shared" si="32"/>
        <v>Sep</v>
      </c>
      <c r="J1036">
        <f t="shared" si="33"/>
        <v>2021</v>
      </c>
    </row>
    <row r="1037" spans="1:10" ht="14.25" customHeight="1" x14ac:dyDescent="0.3">
      <c r="A1037" s="1">
        <v>44447</v>
      </c>
      <c r="B1037" s="2" t="s">
        <v>458</v>
      </c>
      <c r="C1037" s="2" t="s">
        <v>9</v>
      </c>
      <c r="D1037" s="2" t="s">
        <v>10</v>
      </c>
      <c r="E1037" s="2" t="s">
        <v>11</v>
      </c>
      <c r="F1037" s="2">
        <v>17.899999999999999</v>
      </c>
      <c r="G1037" s="2">
        <v>2</v>
      </c>
      <c r="H1037" s="2">
        <v>6.27</v>
      </c>
      <c r="I1037" t="str">
        <f t="shared" si="32"/>
        <v>Sep</v>
      </c>
      <c r="J1037">
        <f t="shared" si="33"/>
        <v>2021</v>
      </c>
    </row>
    <row r="1038" spans="1:10" ht="14.25" customHeight="1" x14ac:dyDescent="0.3">
      <c r="A1038" s="1">
        <v>44447</v>
      </c>
      <c r="B1038" s="2" t="s">
        <v>458</v>
      </c>
      <c r="C1038" s="2" t="s">
        <v>9</v>
      </c>
      <c r="D1038" s="2" t="s">
        <v>26</v>
      </c>
      <c r="E1038" s="2" t="s">
        <v>27</v>
      </c>
      <c r="F1038" s="2">
        <v>966.7</v>
      </c>
      <c r="G1038" s="2">
        <v>5</v>
      </c>
      <c r="H1038" s="2">
        <v>-13.81</v>
      </c>
      <c r="I1038" t="str">
        <f t="shared" si="32"/>
        <v>Sep</v>
      </c>
      <c r="J1038">
        <f t="shared" si="33"/>
        <v>2021</v>
      </c>
    </row>
    <row r="1039" spans="1:10" ht="14.25" customHeight="1" x14ac:dyDescent="0.3">
      <c r="A1039" s="1">
        <v>44447</v>
      </c>
      <c r="B1039" s="2" t="s">
        <v>458</v>
      </c>
      <c r="C1039" s="2" t="s">
        <v>9</v>
      </c>
      <c r="D1039" s="2" t="s">
        <v>10</v>
      </c>
      <c r="E1039" s="2" t="s">
        <v>11</v>
      </c>
      <c r="F1039" s="2">
        <v>182.11</v>
      </c>
      <c r="G1039" s="2">
        <v>6</v>
      </c>
      <c r="H1039" s="2">
        <v>61.46</v>
      </c>
      <c r="I1039" t="str">
        <f t="shared" si="32"/>
        <v>Sep</v>
      </c>
      <c r="J1039">
        <f t="shared" si="33"/>
        <v>2021</v>
      </c>
    </row>
    <row r="1040" spans="1:10" ht="14.25" customHeight="1" x14ac:dyDescent="0.3">
      <c r="A1040" s="1">
        <v>44447</v>
      </c>
      <c r="B1040" s="2" t="s">
        <v>437</v>
      </c>
      <c r="C1040" s="2" t="s">
        <v>75</v>
      </c>
      <c r="D1040" s="2" t="s">
        <v>26</v>
      </c>
      <c r="E1040" s="2" t="s">
        <v>27</v>
      </c>
      <c r="F1040" s="2">
        <v>172.76</v>
      </c>
      <c r="G1040" s="2">
        <v>2</v>
      </c>
      <c r="H1040" s="2">
        <v>13.44</v>
      </c>
      <c r="I1040" t="str">
        <f t="shared" si="32"/>
        <v>Sep</v>
      </c>
      <c r="J1040">
        <f t="shared" si="33"/>
        <v>2021</v>
      </c>
    </row>
    <row r="1041" spans="1:10" ht="14.25" customHeight="1" x14ac:dyDescent="0.3">
      <c r="A1041" s="1">
        <v>44447</v>
      </c>
      <c r="B1041" s="2" t="s">
        <v>437</v>
      </c>
      <c r="C1041" s="2" t="s">
        <v>75</v>
      </c>
      <c r="D1041" s="2" t="s">
        <v>10</v>
      </c>
      <c r="E1041" s="2" t="s">
        <v>19</v>
      </c>
      <c r="F1041" s="2">
        <v>3.52</v>
      </c>
      <c r="G1041" s="2">
        <v>2</v>
      </c>
      <c r="H1041" s="2">
        <v>1.69</v>
      </c>
      <c r="I1041" t="str">
        <f t="shared" si="32"/>
        <v>Sep</v>
      </c>
      <c r="J1041">
        <f t="shared" si="33"/>
        <v>2021</v>
      </c>
    </row>
    <row r="1042" spans="1:10" ht="14.25" customHeight="1" x14ac:dyDescent="0.3">
      <c r="A1042" s="1">
        <v>44447</v>
      </c>
      <c r="B1042" s="2" t="s">
        <v>54</v>
      </c>
      <c r="C1042" s="2" t="s">
        <v>21</v>
      </c>
      <c r="D1042" s="2" t="s">
        <v>10</v>
      </c>
      <c r="E1042" s="2" t="s">
        <v>16</v>
      </c>
      <c r="F1042" s="2">
        <v>8.61</v>
      </c>
      <c r="G1042" s="2">
        <v>2</v>
      </c>
      <c r="H1042" s="2">
        <v>3.01</v>
      </c>
      <c r="I1042" t="str">
        <f t="shared" si="32"/>
        <v>Sep</v>
      </c>
      <c r="J1042">
        <f t="shared" si="33"/>
        <v>2021</v>
      </c>
    </row>
    <row r="1043" spans="1:10" ht="14.25" customHeight="1" x14ac:dyDescent="0.3">
      <c r="A1043" s="1">
        <v>44448</v>
      </c>
      <c r="B1043" s="2" t="s">
        <v>459</v>
      </c>
      <c r="C1043" s="2" t="s">
        <v>60</v>
      </c>
      <c r="D1043" s="2" t="s">
        <v>10</v>
      </c>
      <c r="E1043" s="2" t="s">
        <v>14</v>
      </c>
      <c r="F1043" s="2">
        <v>103.6</v>
      </c>
      <c r="G1043" s="2">
        <v>7</v>
      </c>
      <c r="H1043" s="2">
        <v>51.8</v>
      </c>
      <c r="I1043" t="str">
        <f t="shared" si="32"/>
        <v>Sep</v>
      </c>
      <c r="J1043">
        <f t="shared" si="33"/>
        <v>2021</v>
      </c>
    </row>
    <row r="1044" spans="1:10" ht="14.25" customHeight="1" x14ac:dyDescent="0.3">
      <c r="A1044" s="1">
        <v>44448</v>
      </c>
      <c r="B1044" s="2" t="s">
        <v>460</v>
      </c>
      <c r="C1044" s="2" t="s">
        <v>181</v>
      </c>
      <c r="D1044" s="2" t="s">
        <v>10</v>
      </c>
      <c r="E1044" s="2" t="s">
        <v>11</v>
      </c>
      <c r="F1044" s="2">
        <v>166.44</v>
      </c>
      <c r="G1044" s="2">
        <v>3</v>
      </c>
      <c r="H1044" s="2">
        <v>79.89</v>
      </c>
      <c r="I1044" t="str">
        <f t="shared" si="32"/>
        <v>Sep</v>
      </c>
      <c r="J1044">
        <f t="shared" si="33"/>
        <v>2021</v>
      </c>
    </row>
    <row r="1045" spans="1:10" ht="14.25" customHeight="1" x14ac:dyDescent="0.3">
      <c r="A1045" s="1">
        <v>44448</v>
      </c>
      <c r="B1045" s="2" t="s">
        <v>460</v>
      </c>
      <c r="C1045" s="2" t="s">
        <v>181</v>
      </c>
      <c r="D1045" s="2" t="s">
        <v>26</v>
      </c>
      <c r="E1045" s="2" t="s">
        <v>27</v>
      </c>
      <c r="F1045" s="2">
        <v>785.88</v>
      </c>
      <c r="G1045" s="2">
        <v>6</v>
      </c>
      <c r="H1045" s="2">
        <v>212.19</v>
      </c>
      <c r="I1045" t="str">
        <f t="shared" si="32"/>
        <v>Sep</v>
      </c>
      <c r="J1045">
        <f t="shared" si="33"/>
        <v>2021</v>
      </c>
    </row>
    <row r="1046" spans="1:10" ht="14.25" customHeight="1" x14ac:dyDescent="0.3">
      <c r="A1046" s="1">
        <v>44448</v>
      </c>
      <c r="B1046" s="2" t="s">
        <v>460</v>
      </c>
      <c r="C1046" s="2" t="s">
        <v>181</v>
      </c>
      <c r="D1046" s="2" t="s">
        <v>10</v>
      </c>
      <c r="E1046" s="2" t="s">
        <v>11</v>
      </c>
      <c r="F1046" s="2">
        <v>26.2</v>
      </c>
      <c r="G1046" s="2">
        <v>2</v>
      </c>
      <c r="H1046" s="2">
        <v>12.84</v>
      </c>
      <c r="I1046" t="str">
        <f t="shared" si="32"/>
        <v>Sep</v>
      </c>
      <c r="J1046">
        <f t="shared" si="33"/>
        <v>2021</v>
      </c>
    </row>
    <row r="1047" spans="1:10" ht="14.25" customHeight="1" x14ac:dyDescent="0.3">
      <c r="A1047" s="1">
        <v>44448</v>
      </c>
      <c r="B1047" s="2" t="s">
        <v>460</v>
      </c>
      <c r="C1047" s="2" t="s">
        <v>181</v>
      </c>
      <c r="D1047" s="2" t="s">
        <v>10</v>
      </c>
      <c r="E1047" s="2" t="s">
        <v>15</v>
      </c>
      <c r="F1047" s="2">
        <v>1325.85</v>
      </c>
      <c r="G1047" s="2">
        <v>5</v>
      </c>
      <c r="H1047" s="2">
        <v>238.65</v>
      </c>
      <c r="I1047" t="str">
        <f t="shared" si="32"/>
        <v>Sep</v>
      </c>
      <c r="J1047">
        <f t="shared" si="33"/>
        <v>2021</v>
      </c>
    </row>
    <row r="1048" spans="1:10" ht="14.25" customHeight="1" x14ac:dyDescent="0.3">
      <c r="A1048" s="1">
        <v>44448</v>
      </c>
      <c r="B1048" s="2" t="s">
        <v>461</v>
      </c>
      <c r="C1048" s="2" t="s">
        <v>18</v>
      </c>
      <c r="D1048" s="2" t="s">
        <v>10</v>
      </c>
      <c r="E1048" s="2" t="s">
        <v>11</v>
      </c>
      <c r="F1048" s="2">
        <v>15.55</v>
      </c>
      <c r="G1048" s="2">
        <v>3</v>
      </c>
      <c r="H1048" s="2">
        <v>5.44</v>
      </c>
      <c r="I1048" t="str">
        <f t="shared" si="32"/>
        <v>Sep</v>
      </c>
      <c r="J1048">
        <f t="shared" si="33"/>
        <v>2021</v>
      </c>
    </row>
    <row r="1049" spans="1:10" ht="14.25" customHeight="1" x14ac:dyDescent="0.3">
      <c r="A1049" s="1">
        <v>44448</v>
      </c>
      <c r="B1049" s="2" t="s">
        <v>461</v>
      </c>
      <c r="C1049" s="2" t="s">
        <v>18</v>
      </c>
      <c r="D1049" s="2" t="s">
        <v>28</v>
      </c>
      <c r="E1049" s="2" t="s">
        <v>34</v>
      </c>
      <c r="F1049" s="2">
        <v>64.7</v>
      </c>
      <c r="G1049" s="2">
        <v>6</v>
      </c>
      <c r="H1049" s="2">
        <v>-4.8499999999999996</v>
      </c>
      <c r="I1049" t="str">
        <f t="shared" si="32"/>
        <v>Sep</v>
      </c>
      <c r="J1049">
        <f t="shared" si="33"/>
        <v>2021</v>
      </c>
    </row>
    <row r="1050" spans="1:10" ht="14.25" customHeight="1" x14ac:dyDescent="0.3">
      <c r="A1050" s="1">
        <v>44448</v>
      </c>
      <c r="B1050" s="2" t="s">
        <v>461</v>
      </c>
      <c r="C1050" s="2" t="s">
        <v>18</v>
      </c>
      <c r="D1050" s="2" t="s">
        <v>26</v>
      </c>
      <c r="E1050" s="2" t="s">
        <v>32</v>
      </c>
      <c r="F1050" s="2">
        <v>17.47</v>
      </c>
      <c r="G1050" s="2">
        <v>3</v>
      </c>
      <c r="H1050" s="2">
        <v>5.0199999999999996</v>
      </c>
      <c r="I1050" t="str">
        <f t="shared" si="32"/>
        <v>Sep</v>
      </c>
      <c r="J1050">
        <f t="shared" si="33"/>
        <v>2021</v>
      </c>
    </row>
    <row r="1051" spans="1:10" ht="14.25" customHeight="1" x14ac:dyDescent="0.3">
      <c r="A1051" s="1">
        <v>44448</v>
      </c>
      <c r="B1051" s="2" t="s">
        <v>461</v>
      </c>
      <c r="C1051" s="2" t="s">
        <v>18</v>
      </c>
      <c r="D1051" s="2" t="s">
        <v>28</v>
      </c>
      <c r="E1051" s="2" t="s">
        <v>29</v>
      </c>
      <c r="F1051" s="2">
        <v>135.52000000000001</v>
      </c>
      <c r="G1051" s="2">
        <v>1</v>
      </c>
      <c r="H1051" s="2">
        <v>-31.62</v>
      </c>
      <c r="I1051" t="str">
        <f t="shared" si="32"/>
        <v>Sep</v>
      </c>
      <c r="J1051">
        <f t="shared" si="33"/>
        <v>2021</v>
      </c>
    </row>
    <row r="1052" spans="1:10" ht="14.25" customHeight="1" x14ac:dyDescent="0.3">
      <c r="A1052" s="1">
        <v>44448</v>
      </c>
      <c r="B1052" s="2" t="s">
        <v>462</v>
      </c>
      <c r="C1052" s="2" t="s">
        <v>115</v>
      </c>
      <c r="D1052" s="2" t="s">
        <v>28</v>
      </c>
      <c r="E1052" s="2" t="s">
        <v>136</v>
      </c>
      <c r="F1052" s="2">
        <v>1299.99</v>
      </c>
      <c r="G1052" s="2">
        <v>2</v>
      </c>
      <c r="H1052" s="2">
        <v>-572</v>
      </c>
      <c r="I1052" t="str">
        <f t="shared" si="32"/>
        <v>Sep</v>
      </c>
      <c r="J1052">
        <f t="shared" si="33"/>
        <v>2021</v>
      </c>
    </row>
    <row r="1053" spans="1:10" ht="14.25" customHeight="1" x14ac:dyDescent="0.3">
      <c r="A1053" s="1">
        <v>44448</v>
      </c>
      <c r="B1053" s="2" t="s">
        <v>219</v>
      </c>
      <c r="C1053" s="2" t="s">
        <v>47</v>
      </c>
      <c r="D1053" s="2" t="s">
        <v>26</v>
      </c>
      <c r="E1053" s="2" t="s">
        <v>32</v>
      </c>
      <c r="F1053" s="2">
        <v>60.67</v>
      </c>
      <c r="G1053" s="2">
        <v>6</v>
      </c>
      <c r="H1053" s="2">
        <v>12.89</v>
      </c>
      <c r="I1053" t="str">
        <f t="shared" si="32"/>
        <v>Sep</v>
      </c>
      <c r="J1053">
        <f t="shared" si="33"/>
        <v>2021</v>
      </c>
    </row>
    <row r="1054" spans="1:10" ht="14.25" customHeight="1" x14ac:dyDescent="0.3">
      <c r="A1054" s="1">
        <v>44448</v>
      </c>
      <c r="B1054" s="2" t="s">
        <v>219</v>
      </c>
      <c r="C1054" s="2" t="s">
        <v>47</v>
      </c>
      <c r="D1054" s="2" t="s">
        <v>10</v>
      </c>
      <c r="E1054" s="2" t="s">
        <v>19</v>
      </c>
      <c r="F1054" s="2">
        <v>30.82</v>
      </c>
      <c r="G1054" s="2">
        <v>9</v>
      </c>
      <c r="H1054" s="2">
        <v>2.7</v>
      </c>
      <c r="I1054" t="str">
        <f t="shared" si="32"/>
        <v>Sep</v>
      </c>
      <c r="J1054">
        <f t="shared" si="33"/>
        <v>2021</v>
      </c>
    </row>
    <row r="1055" spans="1:10" ht="14.25" customHeight="1" x14ac:dyDescent="0.3">
      <c r="A1055" s="1">
        <v>44448</v>
      </c>
      <c r="B1055" s="2" t="s">
        <v>463</v>
      </c>
      <c r="C1055" s="2" t="s">
        <v>13</v>
      </c>
      <c r="D1055" s="2" t="s">
        <v>10</v>
      </c>
      <c r="E1055" s="2" t="s">
        <v>11</v>
      </c>
      <c r="F1055" s="2">
        <v>10.9</v>
      </c>
      <c r="G1055" s="2">
        <v>3</v>
      </c>
      <c r="H1055" s="2">
        <v>3.41</v>
      </c>
      <c r="I1055" t="str">
        <f t="shared" si="32"/>
        <v>Sep</v>
      </c>
      <c r="J1055">
        <f t="shared" si="33"/>
        <v>2021</v>
      </c>
    </row>
    <row r="1056" spans="1:10" ht="14.25" customHeight="1" x14ac:dyDescent="0.3">
      <c r="A1056" s="1">
        <v>44449</v>
      </c>
      <c r="B1056" s="2" t="s">
        <v>227</v>
      </c>
      <c r="C1056" s="2" t="s">
        <v>36</v>
      </c>
      <c r="D1056" s="2" t="s">
        <v>10</v>
      </c>
      <c r="E1056" s="2" t="s">
        <v>16</v>
      </c>
      <c r="F1056" s="2">
        <v>9.64</v>
      </c>
      <c r="G1056" s="2">
        <v>2</v>
      </c>
      <c r="H1056" s="2">
        <v>4.72</v>
      </c>
      <c r="I1056" t="str">
        <f t="shared" si="32"/>
        <v>Sep</v>
      </c>
      <c r="J1056">
        <f t="shared" si="33"/>
        <v>2021</v>
      </c>
    </row>
    <row r="1057" spans="1:10" ht="14.25" customHeight="1" x14ac:dyDescent="0.3">
      <c r="A1057" s="1">
        <v>44449</v>
      </c>
      <c r="B1057" s="2" t="s">
        <v>120</v>
      </c>
      <c r="C1057" s="2" t="s">
        <v>52</v>
      </c>
      <c r="D1057" s="2" t="s">
        <v>10</v>
      </c>
      <c r="E1057" s="2" t="s">
        <v>41</v>
      </c>
      <c r="F1057" s="2">
        <v>21.73</v>
      </c>
      <c r="G1057" s="2">
        <v>7</v>
      </c>
      <c r="H1057" s="2">
        <v>7.6</v>
      </c>
      <c r="I1057" t="str">
        <f t="shared" si="32"/>
        <v>Sep</v>
      </c>
      <c r="J1057">
        <f t="shared" si="33"/>
        <v>2021</v>
      </c>
    </row>
    <row r="1058" spans="1:10" ht="14.25" customHeight="1" x14ac:dyDescent="0.3">
      <c r="A1058" s="1">
        <v>44449</v>
      </c>
      <c r="B1058" s="2" t="s">
        <v>120</v>
      </c>
      <c r="C1058" s="2" t="s">
        <v>52</v>
      </c>
      <c r="D1058" s="2" t="s">
        <v>26</v>
      </c>
      <c r="E1058" s="2" t="s">
        <v>27</v>
      </c>
      <c r="F1058" s="2">
        <v>1487.04</v>
      </c>
      <c r="G1058" s="2">
        <v>5</v>
      </c>
      <c r="H1058" s="2">
        <v>148.69999999999999</v>
      </c>
      <c r="I1058" t="str">
        <f t="shared" si="32"/>
        <v>Sep</v>
      </c>
      <c r="J1058">
        <f t="shared" si="33"/>
        <v>2021</v>
      </c>
    </row>
    <row r="1059" spans="1:10" ht="14.25" customHeight="1" x14ac:dyDescent="0.3">
      <c r="A1059" s="1">
        <v>44449</v>
      </c>
      <c r="B1059" s="2" t="s">
        <v>464</v>
      </c>
      <c r="C1059" s="2" t="s">
        <v>87</v>
      </c>
      <c r="D1059" s="2" t="s">
        <v>10</v>
      </c>
      <c r="E1059" s="2" t="s">
        <v>53</v>
      </c>
      <c r="F1059" s="2">
        <v>81.92</v>
      </c>
      <c r="G1059" s="2">
        <v>4</v>
      </c>
      <c r="H1059" s="2">
        <v>22.12</v>
      </c>
      <c r="I1059" t="str">
        <f t="shared" si="32"/>
        <v>Sep</v>
      </c>
      <c r="J1059">
        <f t="shared" si="33"/>
        <v>2021</v>
      </c>
    </row>
    <row r="1060" spans="1:10" ht="14.25" customHeight="1" x14ac:dyDescent="0.3">
      <c r="A1060" s="1">
        <v>44449</v>
      </c>
      <c r="B1060" s="2" t="s">
        <v>464</v>
      </c>
      <c r="C1060" s="2" t="s">
        <v>87</v>
      </c>
      <c r="D1060" s="2" t="s">
        <v>26</v>
      </c>
      <c r="E1060" s="2" t="s">
        <v>32</v>
      </c>
      <c r="F1060" s="2">
        <v>254.9</v>
      </c>
      <c r="G1060" s="2">
        <v>5</v>
      </c>
      <c r="H1060" s="2">
        <v>76.47</v>
      </c>
      <c r="I1060" t="str">
        <f t="shared" si="32"/>
        <v>Sep</v>
      </c>
      <c r="J1060">
        <f t="shared" si="33"/>
        <v>2021</v>
      </c>
    </row>
    <row r="1061" spans="1:10" ht="14.25" customHeight="1" x14ac:dyDescent="0.3">
      <c r="A1061" s="1">
        <v>44450</v>
      </c>
      <c r="B1061" s="2" t="s">
        <v>465</v>
      </c>
      <c r="C1061" s="2" t="s">
        <v>21</v>
      </c>
      <c r="D1061" s="2" t="s">
        <v>26</v>
      </c>
      <c r="E1061" s="2" t="s">
        <v>32</v>
      </c>
      <c r="F1061" s="2">
        <v>127.95</v>
      </c>
      <c r="G1061" s="2">
        <v>3</v>
      </c>
      <c r="H1061" s="2">
        <v>21.75</v>
      </c>
      <c r="I1061" t="str">
        <f t="shared" si="32"/>
        <v>Sep</v>
      </c>
      <c r="J1061">
        <f t="shared" si="33"/>
        <v>2021</v>
      </c>
    </row>
    <row r="1062" spans="1:10" ht="14.25" customHeight="1" x14ac:dyDescent="0.3">
      <c r="A1062" s="1">
        <v>44451</v>
      </c>
      <c r="B1062" s="2" t="s">
        <v>69</v>
      </c>
      <c r="C1062" s="2" t="s">
        <v>75</v>
      </c>
      <c r="D1062" s="2" t="s">
        <v>28</v>
      </c>
      <c r="E1062" s="2" t="s">
        <v>136</v>
      </c>
      <c r="F1062" s="2">
        <v>69.989999999999995</v>
      </c>
      <c r="G1062" s="2">
        <v>1</v>
      </c>
      <c r="H1062" s="2">
        <v>30.1</v>
      </c>
      <c r="I1062" t="str">
        <f t="shared" si="32"/>
        <v>Sep</v>
      </c>
      <c r="J1062">
        <f t="shared" si="33"/>
        <v>2021</v>
      </c>
    </row>
    <row r="1063" spans="1:10" ht="14.25" customHeight="1" x14ac:dyDescent="0.3">
      <c r="A1063" s="1">
        <v>44451</v>
      </c>
      <c r="B1063" s="2" t="s">
        <v>466</v>
      </c>
      <c r="C1063" s="2" t="s">
        <v>115</v>
      </c>
      <c r="D1063" s="2" t="s">
        <v>10</v>
      </c>
      <c r="E1063" s="2" t="s">
        <v>11</v>
      </c>
      <c r="F1063" s="2">
        <v>10.37</v>
      </c>
      <c r="G1063" s="2">
        <v>2</v>
      </c>
      <c r="H1063" s="2">
        <v>3.63</v>
      </c>
      <c r="I1063" t="str">
        <f t="shared" si="32"/>
        <v>Sep</v>
      </c>
      <c r="J1063">
        <f t="shared" si="33"/>
        <v>2021</v>
      </c>
    </row>
    <row r="1064" spans="1:10" ht="14.25" customHeight="1" x14ac:dyDescent="0.3">
      <c r="A1064" s="1">
        <v>44451</v>
      </c>
      <c r="B1064" s="2" t="s">
        <v>466</v>
      </c>
      <c r="C1064" s="2" t="s">
        <v>115</v>
      </c>
      <c r="D1064" s="2" t="s">
        <v>10</v>
      </c>
      <c r="E1064" s="2" t="s">
        <v>53</v>
      </c>
      <c r="F1064" s="2">
        <v>166.84</v>
      </c>
      <c r="G1064" s="2">
        <v>5</v>
      </c>
      <c r="H1064" s="2">
        <v>18.77</v>
      </c>
      <c r="I1064" t="str">
        <f t="shared" si="32"/>
        <v>Sep</v>
      </c>
      <c r="J1064">
        <f t="shared" si="33"/>
        <v>2021</v>
      </c>
    </row>
    <row r="1065" spans="1:10" ht="14.25" customHeight="1" x14ac:dyDescent="0.3">
      <c r="A1065" s="1">
        <v>44451</v>
      </c>
      <c r="B1065" s="2" t="s">
        <v>466</v>
      </c>
      <c r="C1065" s="2" t="s">
        <v>115</v>
      </c>
      <c r="D1065" s="2" t="s">
        <v>28</v>
      </c>
      <c r="E1065" s="2" t="s">
        <v>34</v>
      </c>
      <c r="F1065" s="2">
        <v>15.22</v>
      </c>
      <c r="G1065" s="2">
        <v>1</v>
      </c>
      <c r="H1065" s="2">
        <v>2.2799999999999998</v>
      </c>
      <c r="I1065" t="str">
        <f t="shared" si="32"/>
        <v>Sep</v>
      </c>
      <c r="J1065">
        <f t="shared" si="33"/>
        <v>2021</v>
      </c>
    </row>
    <row r="1066" spans="1:10" ht="14.25" customHeight="1" x14ac:dyDescent="0.3">
      <c r="A1066" s="1">
        <v>44451</v>
      </c>
      <c r="B1066" s="2" t="s">
        <v>467</v>
      </c>
      <c r="C1066" s="2" t="s">
        <v>9</v>
      </c>
      <c r="D1066" s="2" t="s">
        <v>10</v>
      </c>
      <c r="E1066" s="2" t="s">
        <v>16</v>
      </c>
      <c r="F1066" s="2">
        <v>5.18</v>
      </c>
      <c r="G1066" s="2">
        <v>5</v>
      </c>
      <c r="H1066" s="2">
        <v>-8.0299999999999994</v>
      </c>
      <c r="I1066" t="str">
        <f t="shared" si="32"/>
        <v>Sep</v>
      </c>
      <c r="J1066">
        <f t="shared" si="33"/>
        <v>2021</v>
      </c>
    </row>
    <row r="1067" spans="1:10" ht="14.25" customHeight="1" x14ac:dyDescent="0.3">
      <c r="A1067" s="1">
        <v>44451</v>
      </c>
      <c r="B1067" s="2" t="s">
        <v>258</v>
      </c>
      <c r="C1067" s="2" t="s">
        <v>47</v>
      </c>
      <c r="D1067" s="2" t="s">
        <v>10</v>
      </c>
      <c r="E1067" s="2" t="s">
        <v>16</v>
      </c>
      <c r="F1067" s="2">
        <v>63.92</v>
      </c>
      <c r="G1067" s="2">
        <v>7</v>
      </c>
      <c r="H1067" s="2">
        <v>-46.88</v>
      </c>
      <c r="I1067" t="str">
        <f t="shared" si="32"/>
        <v>Sep</v>
      </c>
      <c r="J1067">
        <f t="shared" si="33"/>
        <v>2021</v>
      </c>
    </row>
    <row r="1068" spans="1:10" ht="14.25" customHeight="1" x14ac:dyDescent="0.3">
      <c r="A1068" s="1">
        <v>44451</v>
      </c>
      <c r="B1068" s="2" t="s">
        <v>468</v>
      </c>
      <c r="C1068" s="2" t="s">
        <v>469</v>
      </c>
      <c r="D1068" s="2" t="s">
        <v>10</v>
      </c>
      <c r="E1068" s="2" t="s">
        <v>95</v>
      </c>
      <c r="F1068" s="2">
        <v>357.93</v>
      </c>
      <c r="G1068" s="2">
        <v>3</v>
      </c>
      <c r="H1068" s="2">
        <v>7.16</v>
      </c>
      <c r="I1068" t="str">
        <f t="shared" si="32"/>
        <v>Sep</v>
      </c>
      <c r="J1068">
        <f t="shared" si="33"/>
        <v>2021</v>
      </c>
    </row>
    <row r="1069" spans="1:10" ht="14.25" customHeight="1" x14ac:dyDescent="0.3">
      <c r="A1069" s="1">
        <v>44451</v>
      </c>
      <c r="B1069" s="2" t="s">
        <v>468</v>
      </c>
      <c r="C1069" s="2" t="s">
        <v>469</v>
      </c>
      <c r="D1069" s="2" t="s">
        <v>28</v>
      </c>
      <c r="E1069" s="2" t="s">
        <v>34</v>
      </c>
      <c r="F1069" s="2">
        <v>57.4</v>
      </c>
      <c r="G1069" s="2">
        <v>5</v>
      </c>
      <c r="H1069" s="2">
        <v>10.91</v>
      </c>
      <c r="I1069" t="str">
        <f t="shared" si="32"/>
        <v>Sep</v>
      </c>
      <c r="J1069">
        <f t="shared" si="33"/>
        <v>2021</v>
      </c>
    </row>
    <row r="1070" spans="1:10" ht="14.25" customHeight="1" x14ac:dyDescent="0.3">
      <c r="A1070" s="1">
        <v>44451</v>
      </c>
      <c r="B1070" s="2" t="s">
        <v>468</v>
      </c>
      <c r="C1070" s="2" t="s">
        <v>469</v>
      </c>
      <c r="D1070" s="2" t="s">
        <v>10</v>
      </c>
      <c r="E1070" s="2" t="s">
        <v>16</v>
      </c>
      <c r="F1070" s="2">
        <v>331.96</v>
      </c>
      <c r="G1070" s="2">
        <v>2</v>
      </c>
      <c r="H1070" s="2">
        <v>149.38</v>
      </c>
      <c r="I1070" t="str">
        <f t="shared" si="32"/>
        <v>Sep</v>
      </c>
      <c r="J1070">
        <f t="shared" si="33"/>
        <v>2021</v>
      </c>
    </row>
    <row r="1071" spans="1:10" ht="14.25" customHeight="1" x14ac:dyDescent="0.3">
      <c r="A1071" s="1">
        <v>44451</v>
      </c>
      <c r="B1071" s="2" t="s">
        <v>468</v>
      </c>
      <c r="C1071" s="2" t="s">
        <v>469</v>
      </c>
      <c r="D1071" s="2" t="s">
        <v>26</v>
      </c>
      <c r="E1071" s="2" t="s">
        <v>32</v>
      </c>
      <c r="F1071" s="2">
        <v>40.56</v>
      </c>
      <c r="G1071" s="2">
        <v>2</v>
      </c>
      <c r="H1071" s="2">
        <v>12.98</v>
      </c>
      <c r="I1071" t="str">
        <f t="shared" si="32"/>
        <v>Sep</v>
      </c>
      <c r="J1071">
        <f t="shared" si="33"/>
        <v>2021</v>
      </c>
    </row>
    <row r="1072" spans="1:10" ht="14.25" customHeight="1" x14ac:dyDescent="0.3">
      <c r="A1072" s="1">
        <v>44451</v>
      </c>
      <c r="B1072" s="2" t="s">
        <v>470</v>
      </c>
      <c r="C1072" s="2" t="s">
        <v>75</v>
      </c>
      <c r="D1072" s="2" t="s">
        <v>26</v>
      </c>
      <c r="E1072" s="2" t="s">
        <v>27</v>
      </c>
      <c r="F1072" s="2">
        <v>3785.29</v>
      </c>
      <c r="G1072" s="2">
        <v>6</v>
      </c>
      <c r="H1072" s="2">
        <v>420.59</v>
      </c>
      <c r="I1072" t="str">
        <f t="shared" si="32"/>
        <v>Sep</v>
      </c>
      <c r="J1072">
        <f t="shared" si="33"/>
        <v>2021</v>
      </c>
    </row>
    <row r="1073" spans="1:10" ht="14.25" customHeight="1" x14ac:dyDescent="0.3">
      <c r="A1073" s="1">
        <v>44452</v>
      </c>
      <c r="B1073" s="2" t="s">
        <v>471</v>
      </c>
      <c r="C1073" s="2" t="s">
        <v>115</v>
      </c>
      <c r="D1073" s="2" t="s">
        <v>10</v>
      </c>
      <c r="E1073" s="2" t="s">
        <v>16</v>
      </c>
      <c r="F1073" s="2">
        <v>18.649999999999999</v>
      </c>
      <c r="G1073" s="2">
        <v>7</v>
      </c>
      <c r="H1073" s="2">
        <v>-12.43</v>
      </c>
      <c r="I1073" t="str">
        <f t="shared" si="32"/>
        <v>Sep</v>
      </c>
      <c r="J1073">
        <f t="shared" si="33"/>
        <v>2021</v>
      </c>
    </row>
    <row r="1074" spans="1:10" ht="14.25" customHeight="1" x14ac:dyDescent="0.3">
      <c r="A1074" s="1">
        <v>44452</v>
      </c>
      <c r="B1074" s="2" t="s">
        <v>472</v>
      </c>
      <c r="C1074" s="2" t="s">
        <v>18</v>
      </c>
      <c r="D1074" s="2" t="s">
        <v>10</v>
      </c>
      <c r="E1074" s="2" t="s">
        <v>11</v>
      </c>
      <c r="F1074" s="2">
        <v>15.55</v>
      </c>
      <c r="G1074" s="2">
        <v>3</v>
      </c>
      <c r="H1074" s="2">
        <v>5.44</v>
      </c>
      <c r="I1074" t="str">
        <f t="shared" si="32"/>
        <v>Sep</v>
      </c>
      <c r="J1074">
        <f t="shared" si="33"/>
        <v>2021</v>
      </c>
    </row>
    <row r="1075" spans="1:10" ht="14.25" customHeight="1" x14ac:dyDescent="0.3">
      <c r="A1075" s="1">
        <v>44452</v>
      </c>
      <c r="B1075" s="2" t="s">
        <v>472</v>
      </c>
      <c r="C1075" s="2" t="s">
        <v>18</v>
      </c>
      <c r="D1075" s="2" t="s">
        <v>28</v>
      </c>
      <c r="E1075" s="2" t="s">
        <v>34</v>
      </c>
      <c r="F1075" s="2">
        <v>252</v>
      </c>
      <c r="G1075" s="2">
        <v>5</v>
      </c>
      <c r="H1075" s="2">
        <v>53.55</v>
      </c>
      <c r="I1075" t="str">
        <f t="shared" si="32"/>
        <v>Sep</v>
      </c>
      <c r="J1075">
        <f t="shared" si="33"/>
        <v>2021</v>
      </c>
    </row>
    <row r="1076" spans="1:10" ht="14.25" customHeight="1" x14ac:dyDescent="0.3">
      <c r="A1076" s="1">
        <v>44452</v>
      </c>
      <c r="B1076" s="2" t="s">
        <v>352</v>
      </c>
      <c r="C1076" s="2" t="s">
        <v>75</v>
      </c>
      <c r="D1076" s="2" t="s">
        <v>10</v>
      </c>
      <c r="E1076" s="2" t="s">
        <v>19</v>
      </c>
      <c r="F1076" s="2">
        <v>5.46</v>
      </c>
      <c r="G1076" s="2">
        <v>3</v>
      </c>
      <c r="H1076" s="2">
        <v>1.47</v>
      </c>
      <c r="I1076" t="str">
        <f t="shared" si="32"/>
        <v>Sep</v>
      </c>
      <c r="J1076">
        <f t="shared" si="33"/>
        <v>2021</v>
      </c>
    </row>
    <row r="1077" spans="1:10" ht="14.25" customHeight="1" x14ac:dyDescent="0.3">
      <c r="A1077" s="1">
        <v>44452</v>
      </c>
      <c r="B1077" s="2" t="s">
        <v>473</v>
      </c>
      <c r="C1077" s="2" t="s">
        <v>55</v>
      </c>
      <c r="D1077" s="2" t="s">
        <v>10</v>
      </c>
      <c r="E1077" s="2" t="s">
        <v>15</v>
      </c>
      <c r="F1077" s="2">
        <v>79.400000000000006</v>
      </c>
      <c r="G1077" s="2">
        <v>5</v>
      </c>
      <c r="H1077" s="2">
        <v>5.96</v>
      </c>
      <c r="I1077" t="str">
        <f t="shared" si="32"/>
        <v>Sep</v>
      </c>
      <c r="J1077">
        <f t="shared" si="33"/>
        <v>2021</v>
      </c>
    </row>
    <row r="1078" spans="1:10" ht="14.25" customHeight="1" x14ac:dyDescent="0.3">
      <c r="A1078" s="1">
        <v>44452</v>
      </c>
      <c r="B1078" s="2" t="s">
        <v>356</v>
      </c>
      <c r="C1078" s="2" t="s">
        <v>9</v>
      </c>
      <c r="D1078" s="2" t="s">
        <v>26</v>
      </c>
      <c r="E1078" s="2" t="s">
        <v>27</v>
      </c>
      <c r="F1078" s="2">
        <v>340.12</v>
      </c>
      <c r="G1078" s="2">
        <v>6</v>
      </c>
      <c r="H1078" s="2">
        <v>-9.7200000000000006</v>
      </c>
      <c r="I1078" t="str">
        <f t="shared" si="32"/>
        <v>Sep</v>
      </c>
      <c r="J1078">
        <f t="shared" si="33"/>
        <v>2021</v>
      </c>
    </row>
    <row r="1079" spans="1:10" ht="14.25" customHeight="1" x14ac:dyDescent="0.3">
      <c r="A1079" s="1">
        <v>44452</v>
      </c>
      <c r="B1079" s="2" t="s">
        <v>422</v>
      </c>
      <c r="C1079" s="2" t="s">
        <v>47</v>
      </c>
      <c r="D1079" s="2" t="s">
        <v>10</v>
      </c>
      <c r="E1079" s="2" t="s">
        <v>16</v>
      </c>
      <c r="F1079" s="2">
        <v>2.5</v>
      </c>
      <c r="G1079" s="2">
        <v>3</v>
      </c>
      <c r="H1079" s="2">
        <v>-2</v>
      </c>
      <c r="I1079" t="str">
        <f t="shared" si="32"/>
        <v>Sep</v>
      </c>
      <c r="J1079">
        <f t="shared" si="33"/>
        <v>2021</v>
      </c>
    </row>
    <row r="1080" spans="1:10" ht="14.25" customHeight="1" x14ac:dyDescent="0.3">
      <c r="A1080" s="1">
        <v>44452</v>
      </c>
      <c r="B1080" s="2" t="s">
        <v>285</v>
      </c>
      <c r="C1080" s="2" t="s">
        <v>82</v>
      </c>
      <c r="D1080" s="2" t="s">
        <v>10</v>
      </c>
      <c r="E1080" s="2" t="s">
        <v>30</v>
      </c>
      <c r="F1080" s="2">
        <v>5.7</v>
      </c>
      <c r="G1080" s="2">
        <v>5</v>
      </c>
      <c r="H1080" s="2">
        <v>2.68</v>
      </c>
      <c r="I1080" t="str">
        <f t="shared" si="32"/>
        <v>Sep</v>
      </c>
      <c r="J1080">
        <f t="shared" si="33"/>
        <v>2021</v>
      </c>
    </row>
    <row r="1081" spans="1:10" ht="14.25" customHeight="1" x14ac:dyDescent="0.3">
      <c r="A1081" s="1">
        <v>44452</v>
      </c>
      <c r="B1081" s="2" t="s">
        <v>285</v>
      </c>
      <c r="C1081" s="2" t="s">
        <v>82</v>
      </c>
      <c r="D1081" s="2" t="s">
        <v>26</v>
      </c>
      <c r="E1081" s="2" t="s">
        <v>32</v>
      </c>
      <c r="F1081" s="2">
        <v>14.19</v>
      </c>
      <c r="G1081" s="2">
        <v>3</v>
      </c>
      <c r="H1081" s="2">
        <v>5.53</v>
      </c>
      <c r="I1081" t="str">
        <f t="shared" si="32"/>
        <v>Sep</v>
      </c>
      <c r="J1081">
        <f t="shared" si="33"/>
        <v>2021</v>
      </c>
    </row>
    <row r="1082" spans="1:10" ht="14.25" customHeight="1" x14ac:dyDescent="0.3">
      <c r="A1082" s="1">
        <v>44452</v>
      </c>
      <c r="B1082" s="2" t="s">
        <v>285</v>
      </c>
      <c r="C1082" s="2" t="s">
        <v>82</v>
      </c>
      <c r="D1082" s="2" t="s">
        <v>10</v>
      </c>
      <c r="E1082" s="2" t="s">
        <v>95</v>
      </c>
      <c r="F1082" s="2">
        <v>7.3</v>
      </c>
      <c r="G1082" s="2">
        <v>2</v>
      </c>
      <c r="H1082" s="2">
        <v>2.19</v>
      </c>
      <c r="I1082" t="str">
        <f t="shared" si="32"/>
        <v>Sep</v>
      </c>
      <c r="J1082">
        <f t="shared" si="33"/>
        <v>2021</v>
      </c>
    </row>
    <row r="1083" spans="1:10" ht="14.25" customHeight="1" x14ac:dyDescent="0.3">
      <c r="A1083" s="1">
        <v>44452</v>
      </c>
      <c r="B1083" s="2" t="s">
        <v>285</v>
      </c>
      <c r="C1083" s="2" t="s">
        <v>82</v>
      </c>
      <c r="D1083" s="2" t="s">
        <v>28</v>
      </c>
      <c r="E1083" s="2" t="s">
        <v>34</v>
      </c>
      <c r="F1083" s="2">
        <v>199.98</v>
      </c>
      <c r="G1083" s="2">
        <v>2</v>
      </c>
      <c r="H1083" s="2">
        <v>75.989999999999995</v>
      </c>
      <c r="I1083" t="str">
        <f t="shared" si="32"/>
        <v>Sep</v>
      </c>
      <c r="J1083">
        <f t="shared" si="33"/>
        <v>2021</v>
      </c>
    </row>
    <row r="1084" spans="1:10" ht="14.25" customHeight="1" x14ac:dyDescent="0.3">
      <c r="A1084" s="1">
        <v>44452</v>
      </c>
      <c r="B1084" s="2" t="s">
        <v>285</v>
      </c>
      <c r="C1084" s="2" t="s">
        <v>82</v>
      </c>
      <c r="D1084" s="2" t="s">
        <v>28</v>
      </c>
      <c r="E1084" s="2" t="s">
        <v>34</v>
      </c>
      <c r="F1084" s="2">
        <v>144.96</v>
      </c>
      <c r="G1084" s="2">
        <v>4</v>
      </c>
      <c r="H1084" s="2">
        <v>60.88</v>
      </c>
      <c r="I1084" t="str">
        <f t="shared" si="32"/>
        <v>Sep</v>
      </c>
      <c r="J1084">
        <f t="shared" si="33"/>
        <v>2021</v>
      </c>
    </row>
    <row r="1085" spans="1:10" ht="14.25" customHeight="1" x14ac:dyDescent="0.3">
      <c r="A1085" s="1">
        <v>44452</v>
      </c>
      <c r="B1085" s="2" t="s">
        <v>285</v>
      </c>
      <c r="C1085" s="2" t="s">
        <v>82</v>
      </c>
      <c r="D1085" s="2" t="s">
        <v>28</v>
      </c>
      <c r="E1085" s="2" t="s">
        <v>34</v>
      </c>
      <c r="F1085" s="2">
        <v>118</v>
      </c>
      <c r="G1085" s="2">
        <v>2</v>
      </c>
      <c r="H1085" s="2">
        <v>20.059999999999999</v>
      </c>
      <c r="I1085" t="str">
        <f t="shared" si="32"/>
        <v>Sep</v>
      </c>
      <c r="J1085">
        <f t="shared" si="33"/>
        <v>2021</v>
      </c>
    </row>
    <row r="1086" spans="1:10" ht="14.25" customHeight="1" x14ac:dyDescent="0.3">
      <c r="A1086" s="1">
        <v>44452</v>
      </c>
      <c r="B1086" s="2" t="s">
        <v>285</v>
      </c>
      <c r="C1086" s="2" t="s">
        <v>82</v>
      </c>
      <c r="D1086" s="2" t="s">
        <v>10</v>
      </c>
      <c r="E1086" s="2" t="s">
        <v>11</v>
      </c>
      <c r="F1086" s="2">
        <v>48.94</v>
      </c>
      <c r="G1086" s="2">
        <v>1</v>
      </c>
      <c r="H1086" s="2">
        <v>24.47</v>
      </c>
      <c r="I1086" t="str">
        <f t="shared" si="32"/>
        <v>Sep</v>
      </c>
      <c r="J1086">
        <f t="shared" si="33"/>
        <v>2021</v>
      </c>
    </row>
    <row r="1087" spans="1:10" ht="14.25" customHeight="1" x14ac:dyDescent="0.3">
      <c r="A1087" s="1">
        <v>44452</v>
      </c>
      <c r="B1087" s="2" t="s">
        <v>285</v>
      </c>
      <c r="C1087" s="2" t="s">
        <v>82</v>
      </c>
      <c r="D1087" s="2" t="s">
        <v>10</v>
      </c>
      <c r="E1087" s="2" t="s">
        <v>53</v>
      </c>
      <c r="F1087" s="2">
        <v>22.66</v>
      </c>
      <c r="G1087" s="2">
        <v>2</v>
      </c>
      <c r="H1087" s="2">
        <v>9.74</v>
      </c>
      <c r="I1087" t="str">
        <f t="shared" si="32"/>
        <v>Sep</v>
      </c>
      <c r="J1087">
        <f t="shared" si="33"/>
        <v>2021</v>
      </c>
    </row>
    <row r="1088" spans="1:10" ht="14.25" customHeight="1" x14ac:dyDescent="0.3">
      <c r="A1088" s="1">
        <v>44453</v>
      </c>
      <c r="B1088" s="2" t="s">
        <v>474</v>
      </c>
      <c r="C1088" s="2" t="s">
        <v>13</v>
      </c>
      <c r="D1088" s="2" t="s">
        <v>10</v>
      </c>
      <c r="E1088" s="2" t="s">
        <v>53</v>
      </c>
      <c r="F1088" s="2">
        <v>52.45</v>
      </c>
      <c r="G1088" s="2">
        <v>2</v>
      </c>
      <c r="H1088" s="2">
        <v>-131.12</v>
      </c>
      <c r="I1088" t="str">
        <f t="shared" si="32"/>
        <v>Sep</v>
      </c>
      <c r="J1088">
        <f t="shared" si="33"/>
        <v>2021</v>
      </c>
    </row>
    <row r="1089" spans="1:10" ht="14.25" customHeight="1" x14ac:dyDescent="0.3">
      <c r="A1089" s="1">
        <v>44453</v>
      </c>
      <c r="B1089" s="2" t="s">
        <v>474</v>
      </c>
      <c r="C1089" s="2" t="s">
        <v>13</v>
      </c>
      <c r="D1089" s="2" t="s">
        <v>10</v>
      </c>
      <c r="E1089" s="2" t="s">
        <v>14</v>
      </c>
      <c r="F1089" s="2">
        <v>20.16</v>
      </c>
      <c r="G1089" s="2">
        <v>4</v>
      </c>
      <c r="H1089" s="2">
        <v>6.55</v>
      </c>
      <c r="I1089" t="str">
        <f t="shared" si="32"/>
        <v>Sep</v>
      </c>
      <c r="J1089">
        <f t="shared" si="33"/>
        <v>2021</v>
      </c>
    </row>
    <row r="1090" spans="1:10" ht="14.25" customHeight="1" x14ac:dyDescent="0.3">
      <c r="A1090" s="1">
        <v>44453</v>
      </c>
      <c r="B1090" s="2" t="s">
        <v>475</v>
      </c>
      <c r="C1090" s="2" t="s">
        <v>75</v>
      </c>
      <c r="D1090" s="2" t="s">
        <v>10</v>
      </c>
      <c r="E1090" s="2" t="s">
        <v>15</v>
      </c>
      <c r="F1090" s="2">
        <v>449.15</v>
      </c>
      <c r="G1090" s="2">
        <v>5</v>
      </c>
      <c r="H1090" s="2">
        <v>8.98</v>
      </c>
      <c r="I1090" t="str">
        <f t="shared" si="32"/>
        <v>Sep</v>
      </c>
      <c r="J1090">
        <f t="shared" si="33"/>
        <v>2021</v>
      </c>
    </row>
    <row r="1091" spans="1:10" ht="14.25" customHeight="1" x14ac:dyDescent="0.3">
      <c r="A1091" s="1">
        <v>44453</v>
      </c>
      <c r="B1091" s="2" t="s">
        <v>475</v>
      </c>
      <c r="C1091" s="2" t="s">
        <v>75</v>
      </c>
      <c r="D1091" s="2" t="s">
        <v>10</v>
      </c>
      <c r="E1091" s="2" t="s">
        <v>41</v>
      </c>
      <c r="F1091" s="2">
        <v>11.07</v>
      </c>
      <c r="G1091" s="2">
        <v>3</v>
      </c>
      <c r="H1091" s="2">
        <v>5.09</v>
      </c>
      <c r="I1091" t="str">
        <f t="shared" ref="I1091:I1154" si="34">TEXT(A1091,"mmm")</f>
        <v>Sep</v>
      </c>
      <c r="J1091">
        <f t="shared" ref="J1091:J1154" si="35">YEAR(A1091)</f>
        <v>2021</v>
      </c>
    </row>
    <row r="1092" spans="1:10" ht="14.25" customHeight="1" x14ac:dyDescent="0.3">
      <c r="A1092" s="1">
        <v>44453</v>
      </c>
      <c r="B1092" s="2" t="s">
        <v>341</v>
      </c>
      <c r="C1092" s="2" t="s">
        <v>64</v>
      </c>
      <c r="D1092" s="2" t="s">
        <v>10</v>
      </c>
      <c r="E1092" s="2" t="s">
        <v>53</v>
      </c>
      <c r="F1092" s="2">
        <v>13</v>
      </c>
      <c r="G1092" s="2">
        <v>5</v>
      </c>
      <c r="H1092" s="2">
        <v>1.3</v>
      </c>
      <c r="I1092" t="str">
        <f t="shared" si="34"/>
        <v>Sep</v>
      </c>
      <c r="J1092">
        <f t="shared" si="35"/>
        <v>2021</v>
      </c>
    </row>
    <row r="1093" spans="1:10" ht="14.25" customHeight="1" x14ac:dyDescent="0.3">
      <c r="A1093" s="1">
        <v>44453</v>
      </c>
      <c r="B1093" s="2" t="s">
        <v>341</v>
      </c>
      <c r="C1093" s="2" t="s">
        <v>64</v>
      </c>
      <c r="D1093" s="2" t="s">
        <v>26</v>
      </c>
      <c r="E1093" s="2" t="s">
        <v>32</v>
      </c>
      <c r="F1093" s="2">
        <v>13.13</v>
      </c>
      <c r="G1093" s="2">
        <v>3</v>
      </c>
      <c r="H1093" s="2">
        <v>3.77</v>
      </c>
      <c r="I1093" t="str">
        <f t="shared" si="34"/>
        <v>Sep</v>
      </c>
      <c r="J1093">
        <f t="shared" si="35"/>
        <v>2021</v>
      </c>
    </row>
    <row r="1094" spans="1:10" ht="14.25" customHeight="1" x14ac:dyDescent="0.3">
      <c r="A1094" s="1">
        <v>44453</v>
      </c>
      <c r="B1094" s="2" t="s">
        <v>476</v>
      </c>
      <c r="C1094" s="2" t="s">
        <v>23</v>
      </c>
      <c r="D1094" s="2" t="s">
        <v>26</v>
      </c>
      <c r="E1094" s="2" t="s">
        <v>32</v>
      </c>
      <c r="F1094" s="2">
        <v>142.4</v>
      </c>
      <c r="G1094" s="2">
        <v>5</v>
      </c>
      <c r="H1094" s="2">
        <v>52.69</v>
      </c>
      <c r="I1094" t="str">
        <f t="shared" si="34"/>
        <v>Sep</v>
      </c>
      <c r="J1094">
        <f t="shared" si="35"/>
        <v>2021</v>
      </c>
    </row>
    <row r="1095" spans="1:10" ht="14.25" customHeight="1" x14ac:dyDescent="0.3">
      <c r="A1095" s="1">
        <v>44453</v>
      </c>
      <c r="B1095" s="2" t="s">
        <v>476</v>
      </c>
      <c r="C1095" s="2" t="s">
        <v>23</v>
      </c>
      <c r="D1095" s="2" t="s">
        <v>10</v>
      </c>
      <c r="E1095" s="2" t="s">
        <v>16</v>
      </c>
      <c r="F1095" s="2">
        <v>7.16</v>
      </c>
      <c r="G1095" s="2">
        <v>2</v>
      </c>
      <c r="H1095" s="2">
        <v>3.44</v>
      </c>
      <c r="I1095" t="str">
        <f t="shared" si="34"/>
        <v>Sep</v>
      </c>
      <c r="J1095">
        <f t="shared" si="35"/>
        <v>2021</v>
      </c>
    </row>
    <row r="1096" spans="1:10" ht="14.25" customHeight="1" x14ac:dyDescent="0.3">
      <c r="A1096" s="1">
        <v>44453</v>
      </c>
      <c r="B1096" s="2" t="s">
        <v>477</v>
      </c>
      <c r="C1096" s="2" t="s">
        <v>75</v>
      </c>
      <c r="D1096" s="2" t="s">
        <v>26</v>
      </c>
      <c r="E1096" s="2" t="s">
        <v>73</v>
      </c>
      <c r="F1096" s="2">
        <v>464.29</v>
      </c>
      <c r="G1096" s="2">
        <v>9</v>
      </c>
      <c r="H1096" s="2">
        <v>-108.33</v>
      </c>
      <c r="I1096" t="str">
        <f t="shared" si="34"/>
        <v>Sep</v>
      </c>
      <c r="J1096">
        <f t="shared" si="35"/>
        <v>2021</v>
      </c>
    </row>
    <row r="1097" spans="1:10" ht="14.25" customHeight="1" x14ac:dyDescent="0.3">
      <c r="A1097" s="1">
        <v>44453</v>
      </c>
      <c r="B1097" s="2" t="s">
        <v>477</v>
      </c>
      <c r="C1097" s="2" t="s">
        <v>75</v>
      </c>
      <c r="D1097" s="2" t="s">
        <v>10</v>
      </c>
      <c r="E1097" s="2" t="s">
        <v>41</v>
      </c>
      <c r="F1097" s="2">
        <v>68.459999999999994</v>
      </c>
      <c r="G1097" s="2">
        <v>7</v>
      </c>
      <c r="H1097" s="2">
        <v>31.49</v>
      </c>
      <c r="I1097" t="str">
        <f t="shared" si="34"/>
        <v>Sep</v>
      </c>
      <c r="J1097">
        <f t="shared" si="35"/>
        <v>2021</v>
      </c>
    </row>
    <row r="1098" spans="1:10" ht="14.25" customHeight="1" x14ac:dyDescent="0.3">
      <c r="A1098" s="1">
        <v>44453</v>
      </c>
      <c r="B1098" s="2" t="s">
        <v>477</v>
      </c>
      <c r="C1098" s="2" t="s">
        <v>75</v>
      </c>
      <c r="D1098" s="2" t="s">
        <v>28</v>
      </c>
      <c r="E1098" s="2" t="s">
        <v>136</v>
      </c>
      <c r="F1098" s="2">
        <v>2799.96</v>
      </c>
      <c r="G1098" s="2">
        <v>4</v>
      </c>
      <c r="H1098" s="2">
        <v>1371.98</v>
      </c>
      <c r="I1098" t="str">
        <f t="shared" si="34"/>
        <v>Sep</v>
      </c>
      <c r="J1098">
        <f t="shared" si="35"/>
        <v>2021</v>
      </c>
    </row>
    <row r="1099" spans="1:10" ht="14.25" customHeight="1" x14ac:dyDescent="0.3">
      <c r="A1099" s="1">
        <v>44453</v>
      </c>
      <c r="B1099" s="2" t="s">
        <v>477</v>
      </c>
      <c r="C1099" s="2" t="s">
        <v>75</v>
      </c>
      <c r="D1099" s="2" t="s">
        <v>10</v>
      </c>
      <c r="E1099" s="2" t="s">
        <v>53</v>
      </c>
      <c r="F1099" s="2">
        <v>601.29999999999995</v>
      </c>
      <c r="G1099" s="2">
        <v>2</v>
      </c>
      <c r="H1099" s="2">
        <v>198.43</v>
      </c>
      <c r="I1099" t="str">
        <f t="shared" si="34"/>
        <v>Sep</v>
      </c>
      <c r="J1099">
        <f t="shared" si="35"/>
        <v>2021</v>
      </c>
    </row>
    <row r="1100" spans="1:10" ht="14.25" customHeight="1" x14ac:dyDescent="0.3">
      <c r="A1100" s="1">
        <v>44453</v>
      </c>
      <c r="B1100" s="2" t="s">
        <v>477</v>
      </c>
      <c r="C1100" s="2" t="s">
        <v>75</v>
      </c>
      <c r="D1100" s="2" t="s">
        <v>28</v>
      </c>
      <c r="E1100" s="2" t="s">
        <v>29</v>
      </c>
      <c r="F1100" s="2">
        <v>16.989999999999998</v>
      </c>
      <c r="G1100" s="2">
        <v>1</v>
      </c>
      <c r="H1100" s="2">
        <v>4.42</v>
      </c>
      <c r="I1100" t="str">
        <f t="shared" si="34"/>
        <v>Sep</v>
      </c>
      <c r="J1100">
        <f t="shared" si="35"/>
        <v>2021</v>
      </c>
    </row>
    <row r="1101" spans="1:10" ht="14.25" customHeight="1" x14ac:dyDescent="0.3">
      <c r="A1101" s="1">
        <v>44453</v>
      </c>
      <c r="B1101" s="2" t="s">
        <v>477</v>
      </c>
      <c r="C1101" s="2" t="s">
        <v>75</v>
      </c>
      <c r="D1101" s="2" t="s">
        <v>28</v>
      </c>
      <c r="E1101" s="2" t="s">
        <v>29</v>
      </c>
      <c r="F1101" s="2">
        <v>287.97000000000003</v>
      </c>
      <c r="G1101" s="2">
        <v>3</v>
      </c>
      <c r="H1101" s="2">
        <v>80.63</v>
      </c>
      <c r="I1101" t="str">
        <f t="shared" si="34"/>
        <v>Sep</v>
      </c>
      <c r="J1101">
        <f t="shared" si="35"/>
        <v>2021</v>
      </c>
    </row>
    <row r="1102" spans="1:10" ht="14.25" customHeight="1" x14ac:dyDescent="0.3">
      <c r="A1102" s="1">
        <v>44453</v>
      </c>
      <c r="B1102" s="2" t="s">
        <v>477</v>
      </c>
      <c r="C1102" s="2" t="s">
        <v>75</v>
      </c>
      <c r="D1102" s="2" t="s">
        <v>10</v>
      </c>
      <c r="E1102" s="2" t="s">
        <v>11</v>
      </c>
      <c r="F1102" s="2">
        <v>44.82</v>
      </c>
      <c r="G1102" s="2">
        <v>9</v>
      </c>
      <c r="H1102" s="2">
        <v>21.07</v>
      </c>
      <c r="I1102" t="str">
        <f t="shared" si="34"/>
        <v>Sep</v>
      </c>
      <c r="J1102">
        <f t="shared" si="35"/>
        <v>2021</v>
      </c>
    </row>
    <row r="1103" spans="1:10" ht="14.25" customHeight="1" x14ac:dyDescent="0.3">
      <c r="A1103" s="1">
        <v>44453</v>
      </c>
      <c r="B1103" s="2" t="s">
        <v>194</v>
      </c>
      <c r="C1103" s="2" t="s">
        <v>9</v>
      </c>
      <c r="D1103" s="2" t="s">
        <v>10</v>
      </c>
      <c r="E1103" s="2" t="s">
        <v>30</v>
      </c>
      <c r="F1103" s="2">
        <v>6.05</v>
      </c>
      <c r="G1103" s="2">
        <v>4</v>
      </c>
      <c r="H1103" s="2">
        <v>-1.36</v>
      </c>
      <c r="I1103" t="str">
        <f t="shared" si="34"/>
        <v>Sep</v>
      </c>
      <c r="J1103">
        <f t="shared" si="35"/>
        <v>2021</v>
      </c>
    </row>
    <row r="1104" spans="1:10" ht="14.25" customHeight="1" x14ac:dyDescent="0.3">
      <c r="A1104" s="1">
        <v>44453</v>
      </c>
      <c r="B1104" s="2" t="s">
        <v>194</v>
      </c>
      <c r="C1104" s="2" t="s">
        <v>9</v>
      </c>
      <c r="D1104" s="2" t="s">
        <v>10</v>
      </c>
      <c r="E1104" s="2" t="s">
        <v>11</v>
      </c>
      <c r="F1104" s="2">
        <v>6.85</v>
      </c>
      <c r="G1104" s="2">
        <v>2</v>
      </c>
      <c r="H1104" s="2">
        <v>2.14</v>
      </c>
      <c r="I1104" t="str">
        <f t="shared" si="34"/>
        <v>Sep</v>
      </c>
      <c r="J1104">
        <f t="shared" si="35"/>
        <v>2021</v>
      </c>
    </row>
    <row r="1105" spans="1:10" ht="14.25" customHeight="1" x14ac:dyDescent="0.3">
      <c r="A1105" s="1">
        <v>44453</v>
      </c>
      <c r="B1105" s="2" t="s">
        <v>194</v>
      </c>
      <c r="C1105" s="2" t="s">
        <v>9</v>
      </c>
      <c r="D1105" s="2" t="s">
        <v>26</v>
      </c>
      <c r="E1105" s="2" t="s">
        <v>32</v>
      </c>
      <c r="F1105" s="2">
        <v>9.9600000000000009</v>
      </c>
      <c r="G1105" s="2">
        <v>5</v>
      </c>
      <c r="H1105" s="2">
        <v>-6.72</v>
      </c>
      <c r="I1105" t="str">
        <f t="shared" si="34"/>
        <v>Sep</v>
      </c>
      <c r="J1105">
        <f t="shared" si="35"/>
        <v>2021</v>
      </c>
    </row>
    <row r="1106" spans="1:10" ht="14.25" customHeight="1" x14ac:dyDescent="0.3">
      <c r="A1106" s="1">
        <v>44453</v>
      </c>
      <c r="B1106" s="2" t="s">
        <v>194</v>
      </c>
      <c r="C1106" s="2" t="s">
        <v>9</v>
      </c>
      <c r="D1106" s="2" t="s">
        <v>10</v>
      </c>
      <c r="E1106" s="2" t="s">
        <v>16</v>
      </c>
      <c r="F1106" s="2">
        <v>8.5500000000000007</v>
      </c>
      <c r="G1106" s="2">
        <v>2</v>
      </c>
      <c r="H1106" s="2">
        <v>-13.68</v>
      </c>
      <c r="I1106" t="str">
        <f t="shared" si="34"/>
        <v>Sep</v>
      </c>
      <c r="J1106">
        <f t="shared" si="35"/>
        <v>2021</v>
      </c>
    </row>
    <row r="1107" spans="1:10" ht="14.25" customHeight="1" x14ac:dyDescent="0.3">
      <c r="A1107" s="1">
        <v>44454</v>
      </c>
      <c r="B1107" s="2" t="s">
        <v>478</v>
      </c>
      <c r="C1107" s="2" t="s">
        <v>18</v>
      </c>
      <c r="D1107" s="2" t="s">
        <v>26</v>
      </c>
      <c r="E1107" s="2" t="s">
        <v>32</v>
      </c>
      <c r="F1107" s="2">
        <v>103.94</v>
      </c>
      <c r="G1107" s="2">
        <v>4</v>
      </c>
      <c r="H1107" s="2">
        <v>16.89</v>
      </c>
      <c r="I1107" t="str">
        <f t="shared" si="34"/>
        <v>Sep</v>
      </c>
      <c r="J1107">
        <f t="shared" si="35"/>
        <v>2021</v>
      </c>
    </row>
    <row r="1108" spans="1:10" ht="14.25" customHeight="1" x14ac:dyDescent="0.3">
      <c r="A1108" s="1">
        <v>44454</v>
      </c>
      <c r="B1108" s="2" t="s">
        <v>175</v>
      </c>
      <c r="C1108" s="2" t="s">
        <v>75</v>
      </c>
      <c r="D1108" s="2" t="s">
        <v>10</v>
      </c>
      <c r="E1108" s="2" t="s">
        <v>11</v>
      </c>
      <c r="F1108" s="2">
        <v>14.94</v>
      </c>
      <c r="G1108" s="2">
        <v>3</v>
      </c>
      <c r="H1108" s="2">
        <v>7.02</v>
      </c>
      <c r="I1108" t="str">
        <f t="shared" si="34"/>
        <v>Sep</v>
      </c>
      <c r="J1108">
        <f t="shared" si="35"/>
        <v>2021</v>
      </c>
    </row>
    <row r="1109" spans="1:10" ht="14.25" customHeight="1" x14ac:dyDescent="0.3">
      <c r="A1109" s="1">
        <v>44454</v>
      </c>
      <c r="B1109" s="2" t="s">
        <v>175</v>
      </c>
      <c r="C1109" s="2" t="s">
        <v>75</v>
      </c>
      <c r="D1109" s="2" t="s">
        <v>26</v>
      </c>
      <c r="E1109" s="2" t="s">
        <v>32</v>
      </c>
      <c r="F1109" s="2">
        <v>14.56</v>
      </c>
      <c r="G1109" s="2">
        <v>2</v>
      </c>
      <c r="H1109" s="2">
        <v>6.26</v>
      </c>
      <c r="I1109" t="str">
        <f t="shared" si="34"/>
        <v>Sep</v>
      </c>
      <c r="J1109">
        <f t="shared" si="35"/>
        <v>2021</v>
      </c>
    </row>
    <row r="1110" spans="1:10" ht="14.25" customHeight="1" x14ac:dyDescent="0.3">
      <c r="A1110" s="1">
        <v>44455</v>
      </c>
      <c r="B1110" s="2" t="s">
        <v>277</v>
      </c>
      <c r="C1110" s="2" t="s">
        <v>75</v>
      </c>
      <c r="D1110" s="2" t="s">
        <v>10</v>
      </c>
      <c r="E1110" s="2" t="s">
        <v>16</v>
      </c>
      <c r="F1110" s="2">
        <v>33.549999999999997</v>
      </c>
      <c r="G1110" s="2">
        <v>1</v>
      </c>
      <c r="H1110" s="2">
        <v>12.58</v>
      </c>
      <c r="I1110" t="str">
        <f t="shared" si="34"/>
        <v>Sep</v>
      </c>
      <c r="J1110">
        <f t="shared" si="35"/>
        <v>2021</v>
      </c>
    </row>
    <row r="1111" spans="1:10" ht="14.25" customHeight="1" x14ac:dyDescent="0.3">
      <c r="A1111" s="1">
        <v>44456</v>
      </c>
      <c r="B1111" s="2" t="s">
        <v>479</v>
      </c>
      <c r="C1111" s="2" t="s">
        <v>18</v>
      </c>
      <c r="D1111" s="2" t="s">
        <v>10</v>
      </c>
      <c r="E1111" s="2" t="s">
        <v>16</v>
      </c>
      <c r="F1111" s="2">
        <v>5.89</v>
      </c>
      <c r="G1111" s="2">
        <v>4</v>
      </c>
      <c r="H1111" s="2">
        <v>-4.12</v>
      </c>
      <c r="I1111" t="str">
        <f t="shared" si="34"/>
        <v>Sep</v>
      </c>
      <c r="J1111">
        <f t="shared" si="35"/>
        <v>2021</v>
      </c>
    </row>
    <row r="1112" spans="1:10" ht="14.25" customHeight="1" x14ac:dyDescent="0.3">
      <c r="A1112" s="1">
        <v>44456</v>
      </c>
      <c r="B1112" s="2" t="s">
        <v>458</v>
      </c>
      <c r="C1112" s="2" t="s">
        <v>115</v>
      </c>
      <c r="D1112" s="2" t="s">
        <v>28</v>
      </c>
      <c r="E1112" s="2" t="s">
        <v>34</v>
      </c>
      <c r="F1112" s="2">
        <v>47.98</v>
      </c>
      <c r="G1112" s="2">
        <v>2</v>
      </c>
      <c r="H1112" s="2">
        <v>13.2</v>
      </c>
      <c r="I1112" t="str">
        <f t="shared" si="34"/>
        <v>Sep</v>
      </c>
      <c r="J1112">
        <f t="shared" si="35"/>
        <v>2021</v>
      </c>
    </row>
    <row r="1113" spans="1:10" ht="14.25" customHeight="1" x14ac:dyDescent="0.3">
      <c r="A1113" s="1">
        <v>44456</v>
      </c>
      <c r="B1113" s="2" t="s">
        <v>458</v>
      </c>
      <c r="C1113" s="2" t="s">
        <v>115</v>
      </c>
      <c r="D1113" s="2" t="s">
        <v>10</v>
      </c>
      <c r="E1113" s="2" t="s">
        <v>11</v>
      </c>
      <c r="F1113" s="2">
        <v>4.62</v>
      </c>
      <c r="G1113" s="2">
        <v>1</v>
      </c>
      <c r="H1113" s="2">
        <v>1.68</v>
      </c>
      <c r="I1113" t="str">
        <f t="shared" si="34"/>
        <v>Sep</v>
      </c>
      <c r="J1113">
        <f t="shared" si="35"/>
        <v>2021</v>
      </c>
    </row>
    <row r="1114" spans="1:10" ht="14.25" customHeight="1" x14ac:dyDescent="0.3">
      <c r="A1114" s="1">
        <v>44456</v>
      </c>
      <c r="B1114" s="2" t="s">
        <v>139</v>
      </c>
      <c r="C1114" s="2" t="s">
        <v>82</v>
      </c>
      <c r="D1114" s="2" t="s">
        <v>10</v>
      </c>
      <c r="E1114" s="2" t="s">
        <v>15</v>
      </c>
      <c r="F1114" s="2">
        <v>30.28</v>
      </c>
      <c r="G1114" s="2">
        <v>2</v>
      </c>
      <c r="H1114" s="2">
        <v>1.21</v>
      </c>
      <c r="I1114" t="str">
        <f t="shared" si="34"/>
        <v>Sep</v>
      </c>
      <c r="J1114">
        <f t="shared" si="35"/>
        <v>2021</v>
      </c>
    </row>
    <row r="1115" spans="1:10" ht="14.25" customHeight="1" x14ac:dyDescent="0.3">
      <c r="A1115" s="1">
        <v>44456</v>
      </c>
      <c r="B1115" s="2" t="s">
        <v>139</v>
      </c>
      <c r="C1115" s="2" t="s">
        <v>82</v>
      </c>
      <c r="D1115" s="2" t="s">
        <v>10</v>
      </c>
      <c r="E1115" s="2" t="s">
        <v>15</v>
      </c>
      <c r="F1115" s="2">
        <v>57.93</v>
      </c>
      <c r="G1115" s="2">
        <v>3</v>
      </c>
      <c r="H1115" s="2">
        <v>16.22</v>
      </c>
      <c r="I1115" t="str">
        <f t="shared" si="34"/>
        <v>Sep</v>
      </c>
      <c r="J1115">
        <f t="shared" si="35"/>
        <v>2021</v>
      </c>
    </row>
    <row r="1116" spans="1:10" ht="14.25" customHeight="1" x14ac:dyDescent="0.3">
      <c r="A1116" s="1">
        <v>44456</v>
      </c>
      <c r="B1116" s="2" t="s">
        <v>139</v>
      </c>
      <c r="C1116" s="2" t="s">
        <v>82</v>
      </c>
      <c r="D1116" s="2" t="s">
        <v>26</v>
      </c>
      <c r="E1116" s="2" t="s">
        <v>32</v>
      </c>
      <c r="F1116" s="2">
        <v>35.340000000000003</v>
      </c>
      <c r="G1116" s="2">
        <v>2</v>
      </c>
      <c r="H1116" s="2">
        <v>13.43</v>
      </c>
      <c r="I1116" t="str">
        <f t="shared" si="34"/>
        <v>Sep</v>
      </c>
      <c r="J1116">
        <f t="shared" si="35"/>
        <v>2021</v>
      </c>
    </row>
    <row r="1117" spans="1:10" ht="14.25" customHeight="1" x14ac:dyDescent="0.3">
      <c r="A1117" s="1">
        <v>44456</v>
      </c>
      <c r="B1117" s="2" t="s">
        <v>139</v>
      </c>
      <c r="C1117" s="2" t="s">
        <v>82</v>
      </c>
      <c r="D1117" s="2" t="s">
        <v>10</v>
      </c>
      <c r="E1117" s="2" t="s">
        <v>16</v>
      </c>
      <c r="F1117" s="2">
        <v>137.24</v>
      </c>
      <c r="G1117" s="2">
        <v>5</v>
      </c>
      <c r="H1117" s="2">
        <v>46.32</v>
      </c>
      <c r="I1117" t="str">
        <f t="shared" si="34"/>
        <v>Sep</v>
      </c>
      <c r="J1117">
        <f t="shared" si="35"/>
        <v>2021</v>
      </c>
    </row>
    <row r="1118" spans="1:10" ht="14.25" customHeight="1" x14ac:dyDescent="0.3">
      <c r="A1118" s="1">
        <v>44456</v>
      </c>
      <c r="B1118" s="2" t="s">
        <v>312</v>
      </c>
      <c r="C1118" s="2" t="s">
        <v>21</v>
      </c>
      <c r="D1118" s="2" t="s">
        <v>10</v>
      </c>
      <c r="E1118" s="2" t="s">
        <v>41</v>
      </c>
      <c r="F1118" s="2">
        <v>182.94</v>
      </c>
      <c r="G1118" s="2">
        <v>3</v>
      </c>
      <c r="H1118" s="2">
        <v>85.98</v>
      </c>
      <c r="I1118" t="str">
        <f t="shared" si="34"/>
        <v>Sep</v>
      </c>
      <c r="J1118">
        <f t="shared" si="35"/>
        <v>2021</v>
      </c>
    </row>
    <row r="1119" spans="1:10" ht="14.25" customHeight="1" x14ac:dyDescent="0.3">
      <c r="A1119" s="1">
        <v>44456</v>
      </c>
      <c r="B1119" s="2" t="s">
        <v>480</v>
      </c>
      <c r="C1119" s="2" t="s">
        <v>52</v>
      </c>
      <c r="D1119" s="2" t="s">
        <v>10</v>
      </c>
      <c r="E1119" s="2" t="s">
        <v>19</v>
      </c>
      <c r="F1119" s="2">
        <v>5.25</v>
      </c>
      <c r="G1119" s="2">
        <v>2</v>
      </c>
      <c r="H1119" s="2">
        <v>0.46</v>
      </c>
      <c r="I1119" t="str">
        <f t="shared" si="34"/>
        <v>Sep</v>
      </c>
      <c r="J1119">
        <f t="shared" si="35"/>
        <v>2021</v>
      </c>
    </row>
    <row r="1120" spans="1:10" ht="14.25" customHeight="1" x14ac:dyDescent="0.3">
      <c r="A1120" s="1">
        <v>44456</v>
      </c>
      <c r="B1120" s="2" t="s">
        <v>480</v>
      </c>
      <c r="C1120" s="2" t="s">
        <v>52</v>
      </c>
      <c r="D1120" s="2" t="s">
        <v>10</v>
      </c>
      <c r="E1120" s="2" t="s">
        <v>19</v>
      </c>
      <c r="F1120" s="2">
        <v>38.26</v>
      </c>
      <c r="G1120" s="2">
        <v>3</v>
      </c>
      <c r="H1120" s="2">
        <v>4.78</v>
      </c>
      <c r="I1120" t="str">
        <f t="shared" si="34"/>
        <v>Sep</v>
      </c>
      <c r="J1120">
        <f t="shared" si="35"/>
        <v>2021</v>
      </c>
    </row>
    <row r="1121" spans="1:10" ht="14.25" customHeight="1" x14ac:dyDescent="0.3">
      <c r="A1121" s="1">
        <v>44456</v>
      </c>
      <c r="B1121" s="2" t="s">
        <v>480</v>
      </c>
      <c r="C1121" s="2" t="s">
        <v>52</v>
      </c>
      <c r="D1121" s="2" t="s">
        <v>10</v>
      </c>
      <c r="E1121" s="2" t="s">
        <v>11</v>
      </c>
      <c r="F1121" s="2">
        <v>40.24</v>
      </c>
      <c r="G1121" s="2">
        <v>5</v>
      </c>
      <c r="H1121" s="2">
        <v>13.08</v>
      </c>
      <c r="I1121" t="str">
        <f t="shared" si="34"/>
        <v>Sep</v>
      </c>
      <c r="J1121">
        <f t="shared" si="35"/>
        <v>2021</v>
      </c>
    </row>
    <row r="1122" spans="1:10" ht="14.25" customHeight="1" x14ac:dyDescent="0.3">
      <c r="A1122" s="1">
        <v>44456</v>
      </c>
      <c r="B1122" s="2" t="s">
        <v>480</v>
      </c>
      <c r="C1122" s="2" t="s">
        <v>52</v>
      </c>
      <c r="D1122" s="2" t="s">
        <v>28</v>
      </c>
      <c r="E1122" s="2" t="s">
        <v>136</v>
      </c>
      <c r="F1122" s="2">
        <v>29.93</v>
      </c>
      <c r="G1122" s="2">
        <v>5</v>
      </c>
      <c r="H1122" s="2">
        <v>-21.95</v>
      </c>
      <c r="I1122" t="str">
        <f t="shared" si="34"/>
        <v>Sep</v>
      </c>
      <c r="J1122">
        <f t="shared" si="35"/>
        <v>2021</v>
      </c>
    </row>
    <row r="1123" spans="1:10" ht="14.25" customHeight="1" x14ac:dyDescent="0.3">
      <c r="A1123" s="1">
        <v>44456</v>
      </c>
      <c r="B1123" s="2" t="s">
        <v>480</v>
      </c>
      <c r="C1123" s="2" t="s">
        <v>52</v>
      </c>
      <c r="D1123" s="2" t="s">
        <v>10</v>
      </c>
      <c r="E1123" s="2" t="s">
        <v>11</v>
      </c>
      <c r="F1123" s="2">
        <v>148.69999999999999</v>
      </c>
      <c r="G1123" s="2">
        <v>6</v>
      </c>
      <c r="H1123" s="2">
        <v>46.47</v>
      </c>
      <c r="I1123" t="str">
        <f t="shared" si="34"/>
        <v>Sep</v>
      </c>
      <c r="J1123">
        <f t="shared" si="35"/>
        <v>2021</v>
      </c>
    </row>
    <row r="1124" spans="1:10" ht="14.25" customHeight="1" x14ac:dyDescent="0.3">
      <c r="A1124" s="1">
        <v>44456</v>
      </c>
      <c r="B1124" s="2" t="s">
        <v>480</v>
      </c>
      <c r="C1124" s="2" t="s">
        <v>52</v>
      </c>
      <c r="D1124" s="2" t="s">
        <v>28</v>
      </c>
      <c r="E1124" s="2" t="s">
        <v>34</v>
      </c>
      <c r="F1124" s="2">
        <v>55.92</v>
      </c>
      <c r="G1124" s="2">
        <v>10</v>
      </c>
      <c r="H1124" s="2">
        <v>16.78</v>
      </c>
      <c r="I1124" t="str">
        <f t="shared" si="34"/>
        <v>Sep</v>
      </c>
      <c r="J1124">
        <f t="shared" si="35"/>
        <v>2021</v>
      </c>
    </row>
    <row r="1125" spans="1:10" ht="14.25" customHeight="1" x14ac:dyDescent="0.3">
      <c r="A1125" s="1">
        <v>44458</v>
      </c>
      <c r="B1125" s="2" t="s">
        <v>257</v>
      </c>
      <c r="C1125" s="2" t="s">
        <v>9</v>
      </c>
      <c r="D1125" s="2" t="s">
        <v>28</v>
      </c>
      <c r="E1125" s="2" t="s">
        <v>136</v>
      </c>
      <c r="F1125" s="2">
        <v>3059.98</v>
      </c>
      <c r="G1125" s="2">
        <v>3</v>
      </c>
      <c r="H1125" s="2">
        <v>-510</v>
      </c>
      <c r="I1125" t="str">
        <f t="shared" si="34"/>
        <v>Sep</v>
      </c>
      <c r="J1125">
        <f t="shared" si="35"/>
        <v>2021</v>
      </c>
    </row>
    <row r="1126" spans="1:10" ht="14.25" customHeight="1" x14ac:dyDescent="0.3">
      <c r="A1126" s="1">
        <v>44458</v>
      </c>
      <c r="B1126" s="2" t="s">
        <v>257</v>
      </c>
      <c r="C1126" s="2" t="s">
        <v>9</v>
      </c>
      <c r="D1126" s="2" t="s">
        <v>28</v>
      </c>
      <c r="E1126" s="2" t="s">
        <v>136</v>
      </c>
      <c r="F1126" s="2">
        <v>2519.96</v>
      </c>
      <c r="G1126" s="2">
        <v>7</v>
      </c>
      <c r="H1126" s="2">
        <v>-252</v>
      </c>
      <c r="I1126" t="str">
        <f t="shared" si="34"/>
        <v>Sep</v>
      </c>
      <c r="J1126">
        <f t="shared" si="35"/>
        <v>2021</v>
      </c>
    </row>
    <row r="1127" spans="1:10" ht="14.25" customHeight="1" x14ac:dyDescent="0.3">
      <c r="A1127" s="1">
        <v>44458</v>
      </c>
      <c r="B1127" s="2" t="s">
        <v>481</v>
      </c>
      <c r="C1127" s="2" t="s">
        <v>21</v>
      </c>
      <c r="D1127" s="2" t="s">
        <v>10</v>
      </c>
      <c r="E1127" s="2" t="s">
        <v>30</v>
      </c>
      <c r="F1127" s="2">
        <v>7.16</v>
      </c>
      <c r="G1127" s="2">
        <v>2</v>
      </c>
      <c r="H1127" s="2">
        <v>3.58</v>
      </c>
      <c r="I1127" t="str">
        <f t="shared" si="34"/>
        <v>Sep</v>
      </c>
      <c r="J1127">
        <f t="shared" si="35"/>
        <v>2021</v>
      </c>
    </row>
    <row r="1128" spans="1:10" ht="14.25" customHeight="1" x14ac:dyDescent="0.3">
      <c r="A1128" s="1">
        <v>44458</v>
      </c>
      <c r="B1128" s="2" t="s">
        <v>218</v>
      </c>
      <c r="C1128" s="2" t="s">
        <v>115</v>
      </c>
      <c r="D1128" s="2" t="s">
        <v>10</v>
      </c>
      <c r="E1128" s="2" t="s">
        <v>15</v>
      </c>
      <c r="F1128" s="2">
        <v>67.34</v>
      </c>
      <c r="G1128" s="2">
        <v>6</v>
      </c>
      <c r="H1128" s="2">
        <v>7.58</v>
      </c>
      <c r="I1128" t="str">
        <f t="shared" si="34"/>
        <v>Sep</v>
      </c>
      <c r="J1128">
        <f t="shared" si="35"/>
        <v>2021</v>
      </c>
    </row>
    <row r="1129" spans="1:10" ht="14.25" customHeight="1" x14ac:dyDescent="0.3">
      <c r="A1129" s="1">
        <v>44458</v>
      </c>
      <c r="B1129" s="2" t="s">
        <v>218</v>
      </c>
      <c r="C1129" s="2" t="s">
        <v>115</v>
      </c>
      <c r="D1129" s="2" t="s">
        <v>28</v>
      </c>
      <c r="E1129" s="2" t="s">
        <v>136</v>
      </c>
      <c r="F1129" s="2">
        <v>2624.99</v>
      </c>
      <c r="G1129" s="2">
        <v>3</v>
      </c>
      <c r="H1129" s="2">
        <v>-944.99</v>
      </c>
      <c r="I1129" t="str">
        <f t="shared" si="34"/>
        <v>Sep</v>
      </c>
      <c r="J1129">
        <f t="shared" si="35"/>
        <v>2021</v>
      </c>
    </row>
    <row r="1130" spans="1:10" ht="14.25" customHeight="1" x14ac:dyDescent="0.3">
      <c r="A1130" s="1">
        <v>44458</v>
      </c>
      <c r="B1130" s="2" t="s">
        <v>249</v>
      </c>
      <c r="C1130" s="2" t="s">
        <v>75</v>
      </c>
      <c r="D1130" s="2" t="s">
        <v>26</v>
      </c>
      <c r="E1130" s="2" t="s">
        <v>27</v>
      </c>
      <c r="F1130" s="2">
        <v>887.1</v>
      </c>
      <c r="G1130" s="2">
        <v>7</v>
      </c>
      <c r="H1130" s="2">
        <v>177.42</v>
      </c>
      <c r="I1130" t="str">
        <f t="shared" si="34"/>
        <v>Sep</v>
      </c>
      <c r="J1130">
        <f t="shared" si="35"/>
        <v>2021</v>
      </c>
    </row>
    <row r="1131" spans="1:10" ht="14.25" customHeight="1" x14ac:dyDescent="0.3">
      <c r="A1131" s="1">
        <v>44458</v>
      </c>
      <c r="B1131" s="2" t="s">
        <v>482</v>
      </c>
      <c r="C1131" s="2" t="s">
        <v>82</v>
      </c>
      <c r="D1131" s="2" t="s">
        <v>10</v>
      </c>
      <c r="E1131" s="2" t="s">
        <v>15</v>
      </c>
      <c r="F1131" s="2">
        <v>92.52</v>
      </c>
      <c r="G1131" s="2">
        <v>6</v>
      </c>
      <c r="H1131" s="2">
        <v>24.98</v>
      </c>
      <c r="I1131" t="str">
        <f t="shared" si="34"/>
        <v>Sep</v>
      </c>
      <c r="J1131">
        <f t="shared" si="35"/>
        <v>2021</v>
      </c>
    </row>
    <row r="1132" spans="1:10" ht="14.25" customHeight="1" x14ac:dyDescent="0.3">
      <c r="A1132" s="1">
        <v>44458</v>
      </c>
      <c r="B1132" s="2" t="s">
        <v>483</v>
      </c>
      <c r="C1132" s="2" t="s">
        <v>21</v>
      </c>
      <c r="D1132" s="2" t="s">
        <v>10</v>
      </c>
      <c r="E1132" s="2" t="s">
        <v>30</v>
      </c>
      <c r="F1132" s="2">
        <v>5.67</v>
      </c>
      <c r="G1132" s="2">
        <v>3</v>
      </c>
      <c r="H1132" s="2">
        <v>0.11</v>
      </c>
      <c r="I1132" t="str">
        <f t="shared" si="34"/>
        <v>Sep</v>
      </c>
      <c r="J1132">
        <f t="shared" si="35"/>
        <v>2021</v>
      </c>
    </row>
    <row r="1133" spans="1:10" ht="14.25" customHeight="1" x14ac:dyDescent="0.3">
      <c r="A1133" s="1">
        <v>44458</v>
      </c>
      <c r="B1133" s="2" t="s">
        <v>85</v>
      </c>
      <c r="C1133" s="2" t="s">
        <v>55</v>
      </c>
      <c r="D1133" s="2" t="s">
        <v>26</v>
      </c>
      <c r="E1133" s="2" t="s">
        <v>73</v>
      </c>
      <c r="F1133" s="2">
        <v>73.92</v>
      </c>
      <c r="G1133" s="2">
        <v>1</v>
      </c>
      <c r="H1133" s="2">
        <v>-45.83</v>
      </c>
      <c r="I1133" t="str">
        <f t="shared" si="34"/>
        <v>Sep</v>
      </c>
      <c r="J1133">
        <f t="shared" si="35"/>
        <v>2021</v>
      </c>
    </row>
    <row r="1134" spans="1:10" ht="14.25" customHeight="1" x14ac:dyDescent="0.3">
      <c r="A1134" s="1">
        <v>44459</v>
      </c>
      <c r="B1134" s="2" t="s">
        <v>484</v>
      </c>
      <c r="C1134" s="2" t="s">
        <v>13</v>
      </c>
      <c r="D1134" s="2" t="s">
        <v>26</v>
      </c>
      <c r="E1134" s="2" t="s">
        <v>73</v>
      </c>
      <c r="F1134" s="2">
        <v>617.70000000000005</v>
      </c>
      <c r="G1134" s="2">
        <v>6</v>
      </c>
      <c r="H1134" s="2">
        <v>-407.68</v>
      </c>
      <c r="I1134" t="str">
        <f t="shared" si="34"/>
        <v>Sep</v>
      </c>
      <c r="J1134">
        <f t="shared" si="35"/>
        <v>2021</v>
      </c>
    </row>
    <row r="1135" spans="1:10" ht="14.25" customHeight="1" x14ac:dyDescent="0.3">
      <c r="A1135" s="1">
        <v>44459</v>
      </c>
      <c r="B1135" s="2" t="s">
        <v>485</v>
      </c>
      <c r="C1135" s="2" t="s">
        <v>21</v>
      </c>
      <c r="D1135" s="2" t="s">
        <v>10</v>
      </c>
      <c r="E1135" s="2" t="s">
        <v>14</v>
      </c>
      <c r="F1135" s="2">
        <v>9.9600000000000009</v>
      </c>
      <c r="G1135" s="2">
        <v>2</v>
      </c>
      <c r="H1135" s="2">
        <v>4.58</v>
      </c>
      <c r="I1135" t="str">
        <f t="shared" si="34"/>
        <v>Sep</v>
      </c>
      <c r="J1135">
        <f t="shared" si="35"/>
        <v>2021</v>
      </c>
    </row>
    <row r="1136" spans="1:10" ht="14.25" customHeight="1" x14ac:dyDescent="0.3">
      <c r="A1136" s="1">
        <v>44459</v>
      </c>
      <c r="B1136" s="2" t="s">
        <v>485</v>
      </c>
      <c r="C1136" s="2" t="s">
        <v>21</v>
      </c>
      <c r="D1136" s="2" t="s">
        <v>10</v>
      </c>
      <c r="E1136" s="2" t="s">
        <v>11</v>
      </c>
      <c r="F1136" s="2">
        <v>21.72</v>
      </c>
      <c r="G1136" s="2">
        <v>4</v>
      </c>
      <c r="H1136" s="2">
        <v>10.64</v>
      </c>
      <c r="I1136" t="str">
        <f t="shared" si="34"/>
        <v>Sep</v>
      </c>
      <c r="J1136">
        <f t="shared" si="35"/>
        <v>2021</v>
      </c>
    </row>
    <row r="1137" spans="1:10" ht="14.25" customHeight="1" x14ac:dyDescent="0.3">
      <c r="A1137" s="1">
        <v>44459</v>
      </c>
      <c r="B1137" s="2" t="s">
        <v>223</v>
      </c>
      <c r="C1137" s="2" t="s">
        <v>64</v>
      </c>
      <c r="D1137" s="2" t="s">
        <v>10</v>
      </c>
      <c r="E1137" s="2" t="s">
        <v>19</v>
      </c>
      <c r="F1137" s="2">
        <v>2.82</v>
      </c>
      <c r="G1137" s="2">
        <v>2</v>
      </c>
      <c r="H1137" s="2">
        <v>0.99</v>
      </c>
      <c r="I1137" t="str">
        <f t="shared" si="34"/>
        <v>Sep</v>
      </c>
      <c r="J1137">
        <f t="shared" si="35"/>
        <v>2021</v>
      </c>
    </row>
    <row r="1138" spans="1:10" ht="14.25" customHeight="1" x14ac:dyDescent="0.3">
      <c r="A1138" s="1">
        <v>44459</v>
      </c>
      <c r="B1138" s="2" t="s">
        <v>486</v>
      </c>
      <c r="C1138" s="2" t="s">
        <v>21</v>
      </c>
      <c r="D1138" s="2" t="s">
        <v>10</v>
      </c>
      <c r="E1138" s="2" t="s">
        <v>53</v>
      </c>
      <c r="F1138" s="2">
        <v>43.92</v>
      </c>
      <c r="G1138" s="2">
        <v>4</v>
      </c>
      <c r="H1138" s="2">
        <v>11.86</v>
      </c>
      <c r="I1138" t="str">
        <f t="shared" si="34"/>
        <v>Sep</v>
      </c>
      <c r="J1138">
        <f t="shared" si="35"/>
        <v>2021</v>
      </c>
    </row>
    <row r="1139" spans="1:10" ht="14.25" customHeight="1" x14ac:dyDescent="0.3">
      <c r="A1139" s="1">
        <v>44459</v>
      </c>
      <c r="B1139" s="2" t="s">
        <v>486</v>
      </c>
      <c r="C1139" s="2" t="s">
        <v>21</v>
      </c>
      <c r="D1139" s="2" t="s">
        <v>10</v>
      </c>
      <c r="E1139" s="2" t="s">
        <v>16</v>
      </c>
      <c r="F1139" s="2">
        <v>20.23</v>
      </c>
      <c r="G1139" s="2">
        <v>3</v>
      </c>
      <c r="H1139" s="2">
        <v>6.58</v>
      </c>
      <c r="I1139" t="str">
        <f t="shared" si="34"/>
        <v>Sep</v>
      </c>
      <c r="J1139">
        <f t="shared" si="35"/>
        <v>2021</v>
      </c>
    </row>
    <row r="1140" spans="1:10" ht="14.25" customHeight="1" x14ac:dyDescent="0.3">
      <c r="A1140" s="1">
        <v>44459</v>
      </c>
      <c r="B1140" s="2" t="s">
        <v>487</v>
      </c>
      <c r="C1140" s="2" t="s">
        <v>215</v>
      </c>
      <c r="D1140" s="2" t="s">
        <v>26</v>
      </c>
      <c r="E1140" s="2" t="s">
        <v>32</v>
      </c>
      <c r="F1140" s="2">
        <v>164.22</v>
      </c>
      <c r="G1140" s="2">
        <v>3</v>
      </c>
      <c r="H1140" s="2">
        <v>50.91</v>
      </c>
      <c r="I1140" t="str">
        <f t="shared" si="34"/>
        <v>Sep</v>
      </c>
      <c r="J1140">
        <f t="shared" si="35"/>
        <v>2021</v>
      </c>
    </row>
    <row r="1141" spans="1:10" ht="14.25" customHeight="1" x14ac:dyDescent="0.3">
      <c r="A1141" s="1">
        <v>44459</v>
      </c>
      <c r="B1141" s="2" t="s">
        <v>487</v>
      </c>
      <c r="C1141" s="2" t="s">
        <v>215</v>
      </c>
      <c r="D1141" s="2" t="s">
        <v>26</v>
      </c>
      <c r="E1141" s="2" t="s">
        <v>45</v>
      </c>
      <c r="F1141" s="2">
        <v>362.94</v>
      </c>
      <c r="G1141" s="2">
        <v>3</v>
      </c>
      <c r="H1141" s="2">
        <v>36.29</v>
      </c>
      <c r="I1141" t="str">
        <f t="shared" si="34"/>
        <v>Sep</v>
      </c>
      <c r="J1141">
        <f t="shared" si="35"/>
        <v>2021</v>
      </c>
    </row>
    <row r="1142" spans="1:10" ht="14.25" customHeight="1" x14ac:dyDescent="0.3">
      <c r="A1142" s="1">
        <v>44459</v>
      </c>
      <c r="B1142" s="2" t="s">
        <v>487</v>
      </c>
      <c r="C1142" s="2" t="s">
        <v>215</v>
      </c>
      <c r="D1142" s="2" t="s">
        <v>28</v>
      </c>
      <c r="E1142" s="2" t="s">
        <v>34</v>
      </c>
      <c r="F1142" s="2">
        <v>59.98</v>
      </c>
      <c r="G1142" s="2">
        <v>2</v>
      </c>
      <c r="H1142" s="2">
        <v>26.39</v>
      </c>
      <c r="I1142" t="str">
        <f t="shared" si="34"/>
        <v>Sep</v>
      </c>
      <c r="J1142">
        <f t="shared" si="35"/>
        <v>2021</v>
      </c>
    </row>
    <row r="1143" spans="1:10" ht="14.25" customHeight="1" x14ac:dyDescent="0.3">
      <c r="A1143" s="1">
        <v>44459</v>
      </c>
      <c r="B1143" s="2" t="s">
        <v>488</v>
      </c>
      <c r="C1143" s="2" t="s">
        <v>13</v>
      </c>
      <c r="D1143" s="2" t="s">
        <v>26</v>
      </c>
      <c r="E1143" s="2" t="s">
        <v>45</v>
      </c>
      <c r="F1143" s="2">
        <v>493.43</v>
      </c>
      <c r="G1143" s="2">
        <v>5</v>
      </c>
      <c r="H1143" s="2">
        <v>-70.489999999999995</v>
      </c>
      <c r="I1143" t="str">
        <f t="shared" si="34"/>
        <v>Sep</v>
      </c>
      <c r="J1143">
        <f t="shared" si="35"/>
        <v>2021</v>
      </c>
    </row>
    <row r="1144" spans="1:10" ht="14.25" customHeight="1" x14ac:dyDescent="0.3">
      <c r="A1144" s="1">
        <v>44459</v>
      </c>
      <c r="B1144" s="2" t="s">
        <v>488</v>
      </c>
      <c r="C1144" s="2" t="s">
        <v>13</v>
      </c>
      <c r="D1144" s="2" t="s">
        <v>28</v>
      </c>
      <c r="E1144" s="2" t="s">
        <v>29</v>
      </c>
      <c r="F1144" s="2">
        <v>11.12</v>
      </c>
      <c r="G1144" s="2">
        <v>2</v>
      </c>
      <c r="H1144" s="2">
        <v>3.48</v>
      </c>
      <c r="I1144" t="str">
        <f t="shared" si="34"/>
        <v>Sep</v>
      </c>
      <c r="J1144">
        <f t="shared" si="35"/>
        <v>2021</v>
      </c>
    </row>
    <row r="1145" spans="1:10" ht="14.25" customHeight="1" x14ac:dyDescent="0.3">
      <c r="A1145" s="1">
        <v>44459</v>
      </c>
      <c r="B1145" s="2" t="s">
        <v>489</v>
      </c>
      <c r="C1145" s="2" t="s">
        <v>21</v>
      </c>
      <c r="D1145" s="2" t="s">
        <v>10</v>
      </c>
      <c r="E1145" s="2" t="s">
        <v>11</v>
      </c>
      <c r="F1145" s="2">
        <v>8.56</v>
      </c>
      <c r="G1145" s="2">
        <v>2</v>
      </c>
      <c r="H1145" s="2">
        <v>3.85</v>
      </c>
      <c r="I1145" t="str">
        <f t="shared" si="34"/>
        <v>Sep</v>
      </c>
      <c r="J1145">
        <f t="shared" si="35"/>
        <v>2021</v>
      </c>
    </row>
    <row r="1146" spans="1:10" ht="14.25" customHeight="1" x14ac:dyDescent="0.3">
      <c r="A1146" s="1">
        <v>44459</v>
      </c>
      <c r="B1146" s="2" t="s">
        <v>433</v>
      </c>
      <c r="C1146" s="2" t="s">
        <v>75</v>
      </c>
      <c r="D1146" s="2" t="s">
        <v>28</v>
      </c>
      <c r="E1146" s="2" t="s">
        <v>29</v>
      </c>
      <c r="F1146" s="2">
        <v>629.95000000000005</v>
      </c>
      <c r="G1146" s="2">
        <v>5</v>
      </c>
      <c r="H1146" s="2">
        <v>157.49</v>
      </c>
      <c r="I1146" t="str">
        <f t="shared" si="34"/>
        <v>Sep</v>
      </c>
      <c r="J1146">
        <f t="shared" si="35"/>
        <v>2021</v>
      </c>
    </row>
    <row r="1147" spans="1:10" ht="14.25" customHeight="1" x14ac:dyDescent="0.3">
      <c r="A1147" s="1">
        <v>44459</v>
      </c>
      <c r="B1147" s="2" t="s">
        <v>433</v>
      </c>
      <c r="C1147" s="2" t="s">
        <v>75</v>
      </c>
      <c r="D1147" s="2" t="s">
        <v>26</v>
      </c>
      <c r="E1147" s="2" t="s">
        <v>27</v>
      </c>
      <c r="F1147" s="2">
        <v>631.78</v>
      </c>
      <c r="G1147" s="2">
        <v>2</v>
      </c>
      <c r="H1147" s="2">
        <v>140.4</v>
      </c>
      <c r="I1147" t="str">
        <f t="shared" si="34"/>
        <v>Sep</v>
      </c>
      <c r="J1147">
        <f t="shared" si="35"/>
        <v>2021</v>
      </c>
    </row>
    <row r="1148" spans="1:10" ht="14.25" customHeight="1" x14ac:dyDescent="0.3">
      <c r="A1148" s="1">
        <v>44459</v>
      </c>
      <c r="B1148" s="2" t="s">
        <v>433</v>
      </c>
      <c r="C1148" s="2" t="s">
        <v>75</v>
      </c>
      <c r="D1148" s="2" t="s">
        <v>26</v>
      </c>
      <c r="E1148" s="2" t="s">
        <v>45</v>
      </c>
      <c r="F1148" s="2">
        <v>801.57</v>
      </c>
      <c r="G1148" s="2">
        <v>2</v>
      </c>
      <c r="H1148" s="2">
        <v>-10.02</v>
      </c>
      <c r="I1148" t="str">
        <f t="shared" si="34"/>
        <v>Sep</v>
      </c>
      <c r="J1148">
        <f t="shared" si="35"/>
        <v>2021</v>
      </c>
    </row>
    <row r="1149" spans="1:10" ht="14.25" customHeight="1" x14ac:dyDescent="0.3">
      <c r="A1149" s="1">
        <v>44459</v>
      </c>
      <c r="B1149" s="2" t="s">
        <v>433</v>
      </c>
      <c r="C1149" s="2" t="s">
        <v>75</v>
      </c>
      <c r="D1149" s="2" t="s">
        <v>10</v>
      </c>
      <c r="E1149" s="2" t="s">
        <v>14</v>
      </c>
      <c r="F1149" s="2">
        <v>75.180000000000007</v>
      </c>
      <c r="G1149" s="2">
        <v>6</v>
      </c>
      <c r="H1149" s="2">
        <v>35.33</v>
      </c>
      <c r="I1149" t="str">
        <f t="shared" si="34"/>
        <v>Sep</v>
      </c>
      <c r="J1149">
        <f t="shared" si="35"/>
        <v>2021</v>
      </c>
    </row>
    <row r="1150" spans="1:10" ht="14.25" customHeight="1" x14ac:dyDescent="0.3">
      <c r="A1150" s="1">
        <v>44459</v>
      </c>
      <c r="B1150" s="2" t="s">
        <v>433</v>
      </c>
      <c r="C1150" s="2" t="s">
        <v>75</v>
      </c>
      <c r="D1150" s="2" t="s">
        <v>10</v>
      </c>
      <c r="E1150" s="2" t="s">
        <v>53</v>
      </c>
      <c r="F1150" s="2">
        <v>30.98</v>
      </c>
      <c r="G1150" s="2">
        <v>1</v>
      </c>
      <c r="H1150" s="2">
        <v>8.0500000000000007</v>
      </c>
      <c r="I1150" t="str">
        <f t="shared" si="34"/>
        <v>Sep</v>
      </c>
      <c r="J1150">
        <f t="shared" si="35"/>
        <v>2021</v>
      </c>
    </row>
    <row r="1151" spans="1:10" ht="14.25" customHeight="1" x14ac:dyDescent="0.3">
      <c r="A1151" s="1">
        <v>44459</v>
      </c>
      <c r="B1151" s="2" t="s">
        <v>433</v>
      </c>
      <c r="C1151" s="2" t="s">
        <v>75</v>
      </c>
      <c r="D1151" s="2" t="s">
        <v>28</v>
      </c>
      <c r="E1151" s="2" t="s">
        <v>29</v>
      </c>
      <c r="F1151" s="2">
        <v>1349.91</v>
      </c>
      <c r="G1151" s="2">
        <v>9</v>
      </c>
      <c r="H1151" s="2">
        <v>661.46</v>
      </c>
      <c r="I1151" t="str">
        <f t="shared" si="34"/>
        <v>Sep</v>
      </c>
      <c r="J1151">
        <f t="shared" si="35"/>
        <v>2021</v>
      </c>
    </row>
    <row r="1152" spans="1:10" ht="14.25" customHeight="1" x14ac:dyDescent="0.3">
      <c r="A1152" s="1">
        <v>44460</v>
      </c>
      <c r="B1152" s="2" t="s">
        <v>490</v>
      </c>
      <c r="C1152" s="2" t="s">
        <v>82</v>
      </c>
      <c r="D1152" s="2" t="s">
        <v>28</v>
      </c>
      <c r="E1152" s="2" t="s">
        <v>29</v>
      </c>
      <c r="F1152" s="2">
        <v>246.38</v>
      </c>
      <c r="G1152" s="2">
        <v>2</v>
      </c>
      <c r="H1152" s="2">
        <v>27.72</v>
      </c>
      <c r="I1152" t="str">
        <f t="shared" si="34"/>
        <v>Sep</v>
      </c>
      <c r="J1152">
        <f t="shared" si="35"/>
        <v>2021</v>
      </c>
    </row>
    <row r="1153" spans="1:10" ht="14.25" customHeight="1" x14ac:dyDescent="0.3">
      <c r="A1153" s="1">
        <v>44460</v>
      </c>
      <c r="B1153" s="2" t="s">
        <v>490</v>
      </c>
      <c r="C1153" s="2" t="s">
        <v>82</v>
      </c>
      <c r="D1153" s="2" t="s">
        <v>28</v>
      </c>
      <c r="E1153" s="2" t="s">
        <v>243</v>
      </c>
      <c r="F1153" s="2">
        <v>1799.97</v>
      </c>
      <c r="G1153" s="2">
        <v>3</v>
      </c>
      <c r="H1153" s="2">
        <v>701.99</v>
      </c>
      <c r="I1153" t="str">
        <f t="shared" si="34"/>
        <v>Sep</v>
      </c>
      <c r="J1153">
        <f t="shared" si="35"/>
        <v>2021</v>
      </c>
    </row>
    <row r="1154" spans="1:10" ht="14.25" customHeight="1" x14ac:dyDescent="0.3">
      <c r="A1154" s="1">
        <v>44460</v>
      </c>
      <c r="B1154" s="2" t="s">
        <v>359</v>
      </c>
      <c r="C1154" s="2" t="s">
        <v>381</v>
      </c>
      <c r="D1154" s="2" t="s">
        <v>10</v>
      </c>
      <c r="E1154" s="2" t="s">
        <v>53</v>
      </c>
      <c r="F1154" s="2">
        <v>25.96</v>
      </c>
      <c r="G1154" s="2">
        <v>2</v>
      </c>
      <c r="H1154" s="2">
        <v>7.53</v>
      </c>
      <c r="I1154" t="str">
        <f t="shared" si="34"/>
        <v>Sep</v>
      </c>
      <c r="J1154">
        <f t="shared" si="35"/>
        <v>2021</v>
      </c>
    </row>
    <row r="1155" spans="1:10" ht="14.25" customHeight="1" x14ac:dyDescent="0.3">
      <c r="A1155" s="1">
        <v>44460</v>
      </c>
      <c r="B1155" s="2" t="s">
        <v>359</v>
      </c>
      <c r="C1155" s="2" t="s">
        <v>381</v>
      </c>
      <c r="D1155" s="2" t="s">
        <v>10</v>
      </c>
      <c r="E1155" s="2" t="s">
        <v>53</v>
      </c>
      <c r="F1155" s="2">
        <v>36.270000000000003</v>
      </c>
      <c r="G1155" s="2">
        <v>3</v>
      </c>
      <c r="H1155" s="2">
        <v>10.88</v>
      </c>
      <c r="I1155" t="str">
        <f t="shared" ref="I1155:I1218" si="36">TEXT(A1155,"mmm")</f>
        <v>Sep</v>
      </c>
      <c r="J1155">
        <f t="shared" ref="J1155:J1218" si="37">YEAR(A1155)</f>
        <v>2021</v>
      </c>
    </row>
    <row r="1156" spans="1:10" ht="14.25" customHeight="1" x14ac:dyDescent="0.3">
      <c r="A1156" s="1">
        <v>44460</v>
      </c>
      <c r="B1156" s="2" t="s">
        <v>359</v>
      </c>
      <c r="C1156" s="2" t="s">
        <v>381</v>
      </c>
      <c r="D1156" s="2" t="s">
        <v>10</v>
      </c>
      <c r="E1156" s="2" t="s">
        <v>11</v>
      </c>
      <c r="F1156" s="2">
        <v>6.48</v>
      </c>
      <c r="G1156" s="2">
        <v>1</v>
      </c>
      <c r="H1156" s="2">
        <v>3.11</v>
      </c>
      <c r="I1156" t="str">
        <f t="shared" si="36"/>
        <v>Sep</v>
      </c>
      <c r="J1156">
        <f t="shared" si="37"/>
        <v>2021</v>
      </c>
    </row>
    <row r="1157" spans="1:10" ht="14.25" customHeight="1" x14ac:dyDescent="0.3">
      <c r="A1157" s="1">
        <v>44460</v>
      </c>
      <c r="B1157" s="2" t="s">
        <v>288</v>
      </c>
      <c r="C1157" s="2" t="s">
        <v>21</v>
      </c>
      <c r="D1157" s="2" t="s">
        <v>10</v>
      </c>
      <c r="E1157" s="2" t="s">
        <v>41</v>
      </c>
      <c r="F1157" s="2">
        <v>15.56</v>
      </c>
      <c r="G1157" s="2">
        <v>2</v>
      </c>
      <c r="H1157" s="2">
        <v>7.31</v>
      </c>
      <c r="I1157" t="str">
        <f t="shared" si="36"/>
        <v>Sep</v>
      </c>
      <c r="J1157">
        <f t="shared" si="37"/>
        <v>2021</v>
      </c>
    </row>
    <row r="1158" spans="1:10" ht="14.25" customHeight="1" x14ac:dyDescent="0.3">
      <c r="A1158" s="1">
        <v>44460</v>
      </c>
      <c r="B1158" s="2" t="s">
        <v>288</v>
      </c>
      <c r="C1158" s="2" t="s">
        <v>21</v>
      </c>
      <c r="D1158" s="2" t="s">
        <v>10</v>
      </c>
      <c r="E1158" s="2" t="s">
        <v>41</v>
      </c>
      <c r="F1158" s="2">
        <v>78.349999999999994</v>
      </c>
      <c r="G1158" s="2">
        <v>5</v>
      </c>
      <c r="H1158" s="2">
        <v>36.82</v>
      </c>
      <c r="I1158" t="str">
        <f t="shared" si="36"/>
        <v>Sep</v>
      </c>
      <c r="J1158">
        <f t="shared" si="37"/>
        <v>2021</v>
      </c>
    </row>
    <row r="1159" spans="1:10" ht="14.25" customHeight="1" x14ac:dyDescent="0.3">
      <c r="A1159" s="1">
        <v>44460</v>
      </c>
      <c r="B1159" s="2" t="s">
        <v>288</v>
      </c>
      <c r="C1159" s="2" t="s">
        <v>21</v>
      </c>
      <c r="D1159" s="2" t="s">
        <v>10</v>
      </c>
      <c r="E1159" s="2" t="s">
        <v>19</v>
      </c>
      <c r="F1159" s="2">
        <v>59.52</v>
      </c>
      <c r="G1159" s="2">
        <v>3</v>
      </c>
      <c r="H1159" s="2">
        <v>15.48</v>
      </c>
      <c r="I1159" t="str">
        <f t="shared" si="36"/>
        <v>Sep</v>
      </c>
      <c r="J1159">
        <f t="shared" si="37"/>
        <v>2021</v>
      </c>
    </row>
    <row r="1160" spans="1:10" ht="14.25" customHeight="1" x14ac:dyDescent="0.3">
      <c r="A1160" s="1">
        <v>44460</v>
      </c>
      <c r="B1160" s="2" t="s">
        <v>288</v>
      </c>
      <c r="C1160" s="2" t="s">
        <v>21</v>
      </c>
      <c r="D1160" s="2" t="s">
        <v>10</v>
      </c>
      <c r="E1160" s="2" t="s">
        <v>11</v>
      </c>
      <c r="F1160" s="2">
        <v>38.520000000000003</v>
      </c>
      <c r="G1160" s="2">
        <v>9</v>
      </c>
      <c r="H1160" s="2">
        <v>17.329999999999998</v>
      </c>
      <c r="I1160" t="str">
        <f t="shared" si="36"/>
        <v>Sep</v>
      </c>
      <c r="J1160">
        <f t="shared" si="37"/>
        <v>2021</v>
      </c>
    </row>
    <row r="1161" spans="1:10" ht="14.25" customHeight="1" x14ac:dyDescent="0.3">
      <c r="A1161" s="1">
        <v>44460</v>
      </c>
      <c r="B1161" s="2" t="s">
        <v>288</v>
      </c>
      <c r="C1161" s="2" t="s">
        <v>21</v>
      </c>
      <c r="D1161" s="2" t="s">
        <v>28</v>
      </c>
      <c r="E1161" s="2" t="s">
        <v>29</v>
      </c>
      <c r="F1161" s="2">
        <v>239.98</v>
      </c>
      <c r="G1161" s="2">
        <v>2</v>
      </c>
      <c r="H1161" s="2">
        <v>24</v>
      </c>
      <c r="I1161" t="str">
        <f t="shared" si="36"/>
        <v>Sep</v>
      </c>
      <c r="J1161">
        <f t="shared" si="37"/>
        <v>2021</v>
      </c>
    </row>
    <row r="1162" spans="1:10" ht="14.25" customHeight="1" x14ac:dyDescent="0.3">
      <c r="A1162" s="1">
        <v>44460</v>
      </c>
      <c r="B1162" s="2" t="s">
        <v>288</v>
      </c>
      <c r="C1162" s="2" t="s">
        <v>21</v>
      </c>
      <c r="D1162" s="2" t="s">
        <v>10</v>
      </c>
      <c r="E1162" s="2" t="s">
        <v>11</v>
      </c>
      <c r="F1162" s="2">
        <v>19.350000000000001</v>
      </c>
      <c r="G1162" s="2">
        <v>3</v>
      </c>
      <c r="H1162" s="2">
        <v>9.48</v>
      </c>
      <c r="I1162" t="str">
        <f t="shared" si="36"/>
        <v>Sep</v>
      </c>
      <c r="J1162">
        <f t="shared" si="37"/>
        <v>2021</v>
      </c>
    </row>
    <row r="1163" spans="1:10" ht="14.25" customHeight="1" x14ac:dyDescent="0.3">
      <c r="A1163" s="1">
        <v>44460</v>
      </c>
      <c r="B1163" s="2" t="s">
        <v>408</v>
      </c>
      <c r="C1163" s="2" t="s">
        <v>18</v>
      </c>
      <c r="D1163" s="2" t="s">
        <v>10</v>
      </c>
      <c r="E1163" s="2" t="s">
        <v>11</v>
      </c>
      <c r="F1163" s="2">
        <v>11.35</v>
      </c>
      <c r="G1163" s="2">
        <v>3</v>
      </c>
      <c r="H1163" s="2">
        <v>4.12</v>
      </c>
      <c r="I1163" t="str">
        <f t="shared" si="36"/>
        <v>Sep</v>
      </c>
      <c r="J1163">
        <f t="shared" si="37"/>
        <v>2021</v>
      </c>
    </row>
    <row r="1164" spans="1:10" ht="14.25" customHeight="1" x14ac:dyDescent="0.3">
      <c r="A1164" s="1">
        <v>44460</v>
      </c>
      <c r="B1164" s="2" t="s">
        <v>408</v>
      </c>
      <c r="C1164" s="2" t="s">
        <v>18</v>
      </c>
      <c r="D1164" s="2" t="s">
        <v>10</v>
      </c>
      <c r="E1164" s="2" t="s">
        <v>14</v>
      </c>
      <c r="F1164" s="2">
        <v>20.81</v>
      </c>
      <c r="G1164" s="2">
        <v>9</v>
      </c>
      <c r="H1164" s="2">
        <v>7.02</v>
      </c>
      <c r="I1164" t="str">
        <f t="shared" si="36"/>
        <v>Sep</v>
      </c>
      <c r="J1164">
        <f t="shared" si="37"/>
        <v>2021</v>
      </c>
    </row>
    <row r="1165" spans="1:10" ht="14.25" customHeight="1" x14ac:dyDescent="0.3">
      <c r="A1165" s="1">
        <v>44460</v>
      </c>
      <c r="B1165" s="2" t="s">
        <v>244</v>
      </c>
      <c r="C1165" s="2" t="s">
        <v>9</v>
      </c>
      <c r="D1165" s="2" t="s">
        <v>26</v>
      </c>
      <c r="E1165" s="2" t="s">
        <v>32</v>
      </c>
      <c r="F1165" s="2">
        <v>8.5399999999999991</v>
      </c>
      <c r="G1165" s="2">
        <v>2</v>
      </c>
      <c r="H1165" s="2">
        <v>-7.48</v>
      </c>
      <c r="I1165" t="str">
        <f t="shared" si="36"/>
        <v>Sep</v>
      </c>
      <c r="J1165">
        <f t="shared" si="37"/>
        <v>2021</v>
      </c>
    </row>
    <row r="1166" spans="1:10" ht="14.25" customHeight="1" x14ac:dyDescent="0.3">
      <c r="A1166" s="1">
        <v>44460</v>
      </c>
      <c r="B1166" s="2" t="s">
        <v>491</v>
      </c>
      <c r="C1166" s="2" t="s">
        <v>18</v>
      </c>
      <c r="D1166" s="2" t="s">
        <v>10</v>
      </c>
      <c r="E1166" s="2" t="s">
        <v>16</v>
      </c>
      <c r="F1166" s="2">
        <v>6.57</v>
      </c>
      <c r="G1166" s="2">
        <v>3</v>
      </c>
      <c r="H1166" s="2">
        <v>-5.04</v>
      </c>
      <c r="I1166" t="str">
        <f t="shared" si="36"/>
        <v>Sep</v>
      </c>
      <c r="J1166">
        <f t="shared" si="37"/>
        <v>2021</v>
      </c>
    </row>
    <row r="1167" spans="1:10" ht="14.25" customHeight="1" x14ac:dyDescent="0.3">
      <c r="A1167" s="1">
        <v>44460</v>
      </c>
      <c r="B1167" s="2" t="s">
        <v>492</v>
      </c>
      <c r="C1167" s="2" t="s">
        <v>75</v>
      </c>
      <c r="D1167" s="2" t="s">
        <v>10</v>
      </c>
      <c r="E1167" s="2" t="s">
        <v>19</v>
      </c>
      <c r="F1167" s="2">
        <v>66.03</v>
      </c>
      <c r="G1167" s="2">
        <v>3</v>
      </c>
      <c r="H1167" s="2">
        <v>17.170000000000002</v>
      </c>
      <c r="I1167" t="str">
        <f t="shared" si="36"/>
        <v>Sep</v>
      </c>
      <c r="J1167">
        <f t="shared" si="37"/>
        <v>2021</v>
      </c>
    </row>
    <row r="1168" spans="1:10" ht="14.25" customHeight="1" x14ac:dyDescent="0.3">
      <c r="A1168" s="1">
        <v>44461</v>
      </c>
      <c r="B1168" s="2" t="s">
        <v>459</v>
      </c>
      <c r="C1168" s="2" t="s">
        <v>64</v>
      </c>
      <c r="D1168" s="2" t="s">
        <v>10</v>
      </c>
      <c r="E1168" s="2" t="s">
        <v>14</v>
      </c>
      <c r="F1168" s="2">
        <v>4.6100000000000003</v>
      </c>
      <c r="G1168" s="2">
        <v>2</v>
      </c>
      <c r="H1168" s="2">
        <v>1.67</v>
      </c>
      <c r="I1168" t="str">
        <f t="shared" si="36"/>
        <v>Sep</v>
      </c>
      <c r="J1168">
        <f t="shared" si="37"/>
        <v>2021</v>
      </c>
    </row>
    <row r="1169" spans="1:10" ht="14.25" customHeight="1" x14ac:dyDescent="0.3">
      <c r="A1169" s="1">
        <v>44461</v>
      </c>
      <c r="B1169" s="2" t="s">
        <v>493</v>
      </c>
      <c r="C1169" s="2" t="s">
        <v>13</v>
      </c>
      <c r="D1169" s="2" t="s">
        <v>10</v>
      </c>
      <c r="E1169" s="2" t="s">
        <v>15</v>
      </c>
      <c r="F1169" s="2">
        <v>331.54</v>
      </c>
      <c r="G1169" s="2">
        <v>3</v>
      </c>
      <c r="H1169" s="2">
        <v>-82.88</v>
      </c>
      <c r="I1169" t="str">
        <f t="shared" si="36"/>
        <v>Sep</v>
      </c>
      <c r="J1169">
        <f t="shared" si="37"/>
        <v>2021</v>
      </c>
    </row>
    <row r="1170" spans="1:10" ht="14.25" customHeight="1" x14ac:dyDescent="0.3">
      <c r="A1170" s="1">
        <v>44461</v>
      </c>
      <c r="B1170" s="2" t="s">
        <v>206</v>
      </c>
      <c r="C1170" s="2" t="s">
        <v>21</v>
      </c>
      <c r="D1170" s="2" t="s">
        <v>10</v>
      </c>
      <c r="E1170" s="2" t="s">
        <v>15</v>
      </c>
      <c r="F1170" s="2">
        <v>169.45</v>
      </c>
      <c r="G1170" s="2">
        <v>5</v>
      </c>
      <c r="H1170" s="2">
        <v>42.36</v>
      </c>
      <c r="I1170" t="str">
        <f t="shared" si="36"/>
        <v>Sep</v>
      </c>
      <c r="J1170">
        <f t="shared" si="37"/>
        <v>2021</v>
      </c>
    </row>
    <row r="1171" spans="1:10" ht="14.25" customHeight="1" x14ac:dyDescent="0.3">
      <c r="A1171" s="1">
        <v>44461</v>
      </c>
      <c r="B1171" s="2" t="s">
        <v>206</v>
      </c>
      <c r="C1171" s="2" t="s">
        <v>21</v>
      </c>
      <c r="D1171" s="2" t="s">
        <v>10</v>
      </c>
      <c r="E1171" s="2" t="s">
        <v>15</v>
      </c>
      <c r="F1171" s="2">
        <v>40.68</v>
      </c>
      <c r="G1171" s="2">
        <v>2</v>
      </c>
      <c r="H1171" s="2">
        <v>0.41</v>
      </c>
      <c r="I1171" t="str">
        <f t="shared" si="36"/>
        <v>Sep</v>
      </c>
      <c r="J1171">
        <f t="shared" si="37"/>
        <v>2021</v>
      </c>
    </row>
    <row r="1172" spans="1:10" ht="14.25" customHeight="1" x14ac:dyDescent="0.3">
      <c r="A1172" s="1">
        <v>44461</v>
      </c>
      <c r="B1172" s="2" t="s">
        <v>494</v>
      </c>
      <c r="C1172" s="2" t="s">
        <v>75</v>
      </c>
      <c r="D1172" s="2" t="s">
        <v>26</v>
      </c>
      <c r="E1172" s="2" t="s">
        <v>32</v>
      </c>
      <c r="F1172" s="2">
        <v>97.44</v>
      </c>
      <c r="G1172" s="2">
        <v>3</v>
      </c>
      <c r="H1172" s="2">
        <v>35.08</v>
      </c>
      <c r="I1172" t="str">
        <f t="shared" si="36"/>
        <v>Sep</v>
      </c>
      <c r="J1172">
        <f t="shared" si="37"/>
        <v>2021</v>
      </c>
    </row>
    <row r="1173" spans="1:10" ht="14.25" customHeight="1" x14ac:dyDescent="0.3">
      <c r="A1173" s="1">
        <v>44461</v>
      </c>
      <c r="B1173" s="2" t="s">
        <v>494</v>
      </c>
      <c r="C1173" s="2" t="s">
        <v>75</v>
      </c>
      <c r="D1173" s="2" t="s">
        <v>10</v>
      </c>
      <c r="E1173" s="2" t="s">
        <v>16</v>
      </c>
      <c r="F1173" s="2">
        <v>3.98</v>
      </c>
      <c r="G1173" s="2">
        <v>1</v>
      </c>
      <c r="H1173" s="2">
        <v>1.39</v>
      </c>
      <c r="I1173" t="str">
        <f t="shared" si="36"/>
        <v>Sep</v>
      </c>
      <c r="J1173">
        <f t="shared" si="37"/>
        <v>2021</v>
      </c>
    </row>
    <row r="1174" spans="1:10" ht="14.25" customHeight="1" x14ac:dyDescent="0.3">
      <c r="A1174" s="1">
        <v>44461</v>
      </c>
      <c r="B1174" s="2" t="s">
        <v>494</v>
      </c>
      <c r="C1174" s="2" t="s">
        <v>75</v>
      </c>
      <c r="D1174" s="2" t="s">
        <v>10</v>
      </c>
      <c r="E1174" s="2" t="s">
        <v>19</v>
      </c>
      <c r="F1174" s="2">
        <v>13.04</v>
      </c>
      <c r="G1174" s="2">
        <v>4</v>
      </c>
      <c r="H1174" s="2">
        <v>5.74</v>
      </c>
      <c r="I1174" t="str">
        <f t="shared" si="36"/>
        <v>Sep</v>
      </c>
      <c r="J1174">
        <f t="shared" si="37"/>
        <v>2021</v>
      </c>
    </row>
    <row r="1175" spans="1:10" ht="14.25" customHeight="1" x14ac:dyDescent="0.3">
      <c r="A1175" s="1">
        <v>44461</v>
      </c>
      <c r="B1175" s="2" t="s">
        <v>494</v>
      </c>
      <c r="C1175" s="2" t="s">
        <v>75</v>
      </c>
      <c r="D1175" s="2" t="s">
        <v>26</v>
      </c>
      <c r="E1175" s="2" t="s">
        <v>27</v>
      </c>
      <c r="F1175" s="2">
        <v>579.53</v>
      </c>
      <c r="G1175" s="2">
        <v>4</v>
      </c>
      <c r="H1175" s="2">
        <v>83.71</v>
      </c>
      <c r="I1175" t="str">
        <f t="shared" si="36"/>
        <v>Sep</v>
      </c>
      <c r="J1175">
        <f t="shared" si="37"/>
        <v>2021</v>
      </c>
    </row>
    <row r="1176" spans="1:10" ht="14.25" customHeight="1" x14ac:dyDescent="0.3">
      <c r="A1176" s="1">
        <v>44462</v>
      </c>
      <c r="B1176" s="2" t="s">
        <v>359</v>
      </c>
      <c r="C1176" s="2" t="s">
        <v>21</v>
      </c>
      <c r="D1176" s="2" t="s">
        <v>26</v>
      </c>
      <c r="E1176" s="2" t="s">
        <v>45</v>
      </c>
      <c r="F1176" s="2">
        <v>436</v>
      </c>
      <c r="G1176" s="2">
        <v>3</v>
      </c>
      <c r="H1176" s="2">
        <v>20.52</v>
      </c>
      <c r="I1176" t="str">
        <f t="shared" si="36"/>
        <v>Sep</v>
      </c>
      <c r="J1176">
        <f t="shared" si="37"/>
        <v>2021</v>
      </c>
    </row>
    <row r="1177" spans="1:10" ht="14.25" customHeight="1" x14ac:dyDescent="0.3">
      <c r="A1177" s="1">
        <v>44462</v>
      </c>
      <c r="B1177" s="2" t="s">
        <v>359</v>
      </c>
      <c r="C1177" s="2" t="s">
        <v>21</v>
      </c>
      <c r="D1177" s="2" t="s">
        <v>28</v>
      </c>
      <c r="E1177" s="2" t="s">
        <v>29</v>
      </c>
      <c r="F1177" s="2">
        <v>83.98</v>
      </c>
      <c r="G1177" s="2">
        <v>2</v>
      </c>
      <c r="H1177" s="2">
        <v>31.49</v>
      </c>
      <c r="I1177" t="str">
        <f t="shared" si="36"/>
        <v>Sep</v>
      </c>
      <c r="J1177">
        <f t="shared" si="37"/>
        <v>2021</v>
      </c>
    </row>
    <row r="1178" spans="1:10" ht="14.25" customHeight="1" x14ac:dyDescent="0.3">
      <c r="A1178" s="1">
        <v>44462</v>
      </c>
      <c r="B1178" s="2" t="s">
        <v>93</v>
      </c>
      <c r="C1178" s="2" t="s">
        <v>75</v>
      </c>
      <c r="D1178" s="2" t="s">
        <v>10</v>
      </c>
      <c r="E1178" s="2" t="s">
        <v>16</v>
      </c>
      <c r="F1178" s="2">
        <v>139.44</v>
      </c>
      <c r="G1178" s="2">
        <v>3</v>
      </c>
      <c r="H1178" s="2">
        <v>47.06</v>
      </c>
      <c r="I1178" t="str">
        <f t="shared" si="36"/>
        <v>Sep</v>
      </c>
      <c r="J1178">
        <f t="shared" si="37"/>
        <v>2021</v>
      </c>
    </row>
    <row r="1179" spans="1:10" ht="14.25" customHeight="1" x14ac:dyDescent="0.3">
      <c r="A1179" s="1">
        <v>44462</v>
      </c>
      <c r="B1179" s="2" t="s">
        <v>92</v>
      </c>
      <c r="C1179" s="2" t="s">
        <v>140</v>
      </c>
      <c r="D1179" s="2" t="s">
        <v>10</v>
      </c>
      <c r="E1179" s="2" t="s">
        <v>11</v>
      </c>
      <c r="F1179" s="2">
        <v>32.4</v>
      </c>
      <c r="G1179" s="2">
        <v>5</v>
      </c>
      <c r="H1179" s="2">
        <v>15.55</v>
      </c>
      <c r="I1179" t="str">
        <f t="shared" si="36"/>
        <v>Sep</v>
      </c>
      <c r="J1179">
        <f t="shared" si="37"/>
        <v>2021</v>
      </c>
    </row>
    <row r="1180" spans="1:10" ht="14.25" customHeight="1" x14ac:dyDescent="0.3">
      <c r="A1180" s="1">
        <v>44462</v>
      </c>
      <c r="B1180" s="2" t="s">
        <v>92</v>
      </c>
      <c r="C1180" s="2" t="s">
        <v>140</v>
      </c>
      <c r="D1180" s="2" t="s">
        <v>10</v>
      </c>
      <c r="E1180" s="2" t="s">
        <v>15</v>
      </c>
      <c r="F1180" s="2">
        <v>404.9</v>
      </c>
      <c r="G1180" s="2">
        <v>5</v>
      </c>
      <c r="H1180" s="2">
        <v>16.2</v>
      </c>
      <c r="I1180" t="str">
        <f t="shared" si="36"/>
        <v>Sep</v>
      </c>
      <c r="J1180">
        <f t="shared" si="37"/>
        <v>2021</v>
      </c>
    </row>
    <row r="1181" spans="1:10" ht="14.25" customHeight="1" x14ac:dyDescent="0.3">
      <c r="A1181" s="1">
        <v>44462</v>
      </c>
      <c r="B1181" s="2" t="s">
        <v>92</v>
      </c>
      <c r="C1181" s="2" t="s">
        <v>140</v>
      </c>
      <c r="D1181" s="2" t="s">
        <v>10</v>
      </c>
      <c r="E1181" s="2" t="s">
        <v>16</v>
      </c>
      <c r="F1181" s="2">
        <v>9449.9500000000007</v>
      </c>
      <c r="G1181" s="2">
        <v>5</v>
      </c>
      <c r="H1181" s="2">
        <v>4630.4799999999996</v>
      </c>
      <c r="I1181" t="str">
        <f t="shared" si="36"/>
        <v>Sep</v>
      </c>
      <c r="J1181">
        <f t="shared" si="37"/>
        <v>2021</v>
      </c>
    </row>
    <row r="1182" spans="1:10" ht="14.25" customHeight="1" x14ac:dyDescent="0.3">
      <c r="A1182" s="1">
        <v>44462</v>
      </c>
      <c r="B1182" s="2" t="s">
        <v>92</v>
      </c>
      <c r="C1182" s="2" t="s">
        <v>140</v>
      </c>
      <c r="D1182" s="2" t="s">
        <v>10</v>
      </c>
      <c r="E1182" s="2" t="s">
        <v>16</v>
      </c>
      <c r="F1182" s="2">
        <v>12.94</v>
      </c>
      <c r="G1182" s="2">
        <v>2</v>
      </c>
      <c r="H1182" s="2">
        <v>6.47</v>
      </c>
      <c r="I1182" t="str">
        <f t="shared" si="36"/>
        <v>Sep</v>
      </c>
      <c r="J1182">
        <f t="shared" si="37"/>
        <v>2021</v>
      </c>
    </row>
    <row r="1183" spans="1:10" ht="14.25" customHeight="1" x14ac:dyDescent="0.3">
      <c r="A1183" s="1">
        <v>44462</v>
      </c>
      <c r="B1183" s="2" t="s">
        <v>483</v>
      </c>
      <c r="C1183" s="2" t="s">
        <v>47</v>
      </c>
      <c r="D1183" s="2" t="s">
        <v>10</v>
      </c>
      <c r="E1183" s="2" t="s">
        <v>11</v>
      </c>
      <c r="F1183" s="2">
        <v>28.8</v>
      </c>
      <c r="G1183" s="2">
        <v>9</v>
      </c>
      <c r="H1183" s="2">
        <v>10.08</v>
      </c>
      <c r="I1183" t="str">
        <f t="shared" si="36"/>
        <v>Sep</v>
      </c>
      <c r="J1183">
        <f t="shared" si="37"/>
        <v>2021</v>
      </c>
    </row>
    <row r="1184" spans="1:10" ht="14.25" customHeight="1" x14ac:dyDescent="0.3">
      <c r="A1184" s="1">
        <v>44462</v>
      </c>
      <c r="B1184" s="2" t="s">
        <v>495</v>
      </c>
      <c r="C1184" s="2" t="s">
        <v>38</v>
      </c>
      <c r="D1184" s="2" t="s">
        <v>10</v>
      </c>
      <c r="E1184" s="2" t="s">
        <v>16</v>
      </c>
      <c r="F1184" s="2">
        <v>11.12</v>
      </c>
      <c r="G1184" s="2">
        <v>4</v>
      </c>
      <c r="H1184" s="2">
        <v>5.45</v>
      </c>
      <c r="I1184" t="str">
        <f t="shared" si="36"/>
        <v>Sep</v>
      </c>
      <c r="J1184">
        <f t="shared" si="37"/>
        <v>2021</v>
      </c>
    </row>
    <row r="1185" spans="1:10" ht="14.25" customHeight="1" x14ac:dyDescent="0.3">
      <c r="A1185" s="1">
        <v>44462</v>
      </c>
      <c r="B1185" s="2" t="s">
        <v>496</v>
      </c>
      <c r="C1185" s="2" t="s">
        <v>75</v>
      </c>
      <c r="D1185" s="2" t="s">
        <v>10</v>
      </c>
      <c r="E1185" s="2" t="s">
        <v>16</v>
      </c>
      <c r="F1185" s="2">
        <v>18.46</v>
      </c>
      <c r="G1185" s="2">
        <v>4</v>
      </c>
      <c r="H1185" s="2">
        <v>6.92</v>
      </c>
      <c r="I1185" t="str">
        <f t="shared" si="36"/>
        <v>Sep</v>
      </c>
      <c r="J1185">
        <f t="shared" si="37"/>
        <v>2021</v>
      </c>
    </row>
    <row r="1186" spans="1:10" ht="14.25" customHeight="1" x14ac:dyDescent="0.3">
      <c r="A1186" s="1">
        <v>44462</v>
      </c>
      <c r="B1186" s="2" t="s">
        <v>497</v>
      </c>
      <c r="C1186" s="2" t="s">
        <v>38</v>
      </c>
      <c r="D1186" s="2" t="s">
        <v>10</v>
      </c>
      <c r="E1186" s="2" t="s">
        <v>19</v>
      </c>
      <c r="F1186" s="2">
        <v>9.84</v>
      </c>
      <c r="G1186" s="2">
        <v>3</v>
      </c>
      <c r="H1186" s="2">
        <v>2.85</v>
      </c>
      <c r="I1186" t="str">
        <f t="shared" si="36"/>
        <v>Sep</v>
      </c>
      <c r="J1186">
        <f t="shared" si="37"/>
        <v>2021</v>
      </c>
    </row>
    <row r="1187" spans="1:10" ht="14.25" customHeight="1" x14ac:dyDescent="0.3">
      <c r="A1187" s="1">
        <v>44462</v>
      </c>
      <c r="B1187" s="2" t="s">
        <v>497</v>
      </c>
      <c r="C1187" s="2" t="s">
        <v>38</v>
      </c>
      <c r="D1187" s="2" t="s">
        <v>10</v>
      </c>
      <c r="E1187" s="2" t="s">
        <v>16</v>
      </c>
      <c r="F1187" s="2">
        <v>34.5</v>
      </c>
      <c r="G1187" s="2">
        <v>3</v>
      </c>
      <c r="H1187" s="2">
        <v>15.53</v>
      </c>
      <c r="I1187" t="str">
        <f t="shared" si="36"/>
        <v>Sep</v>
      </c>
      <c r="J1187">
        <f t="shared" si="37"/>
        <v>2021</v>
      </c>
    </row>
    <row r="1188" spans="1:10" ht="14.25" customHeight="1" x14ac:dyDescent="0.3">
      <c r="A1188" s="1">
        <v>44463</v>
      </c>
      <c r="B1188" s="2" t="s">
        <v>498</v>
      </c>
      <c r="C1188" s="2" t="s">
        <v>21</v>
      </c>
      <c r="D1188" s="2" t="s">
        <v>10</v>
      </c>
      <c r="E1188" s="2" t="s">
        <v>15</v>
      </c>
      <c r="F1188" s="2">
        <v>211.96</v>
      </c>
      <c r="G1188" s="2">
        <v>4</v>
      </c>
      <c r="H1188" s="2">
        <v>8.48</v>
      </c>
      <c r="I1188" t="str">
        <f t="shared" si="36"/>
        <v>Sep</v>
      </c>
      <c r="J1188">
        <f t="shared" si="37"/>
        <v>2021</v>
      </c>
    </row>
    <row r="1189" spans="1:10" ht="14.25" customHeight="1" x14ac:dyDescent="0.3">
      <c r="A1189" s="1">
        <v>44464</v>
      </c>
      <c r="B1189" s="2" t="s">
        <v>499</v>
      </c>
      <c r="C1189" s="2" t="s">
        <v>9</v>
      </c>
      <c r="D1189" s="2" t="s">
        <v>10</v>
      </c>
      <c r="E1189" s="2" t="s">
        <v>11</v>
      </c>
      <c r="F1189" s="2">
        <v>33.79</v>
      </c>
      <c r="G1189" s="2">
        <v>8</v>
      </c>
      <c r="H1189" s="2">
        <v>10.56</v>
      </c>
      <c r="I1189" t="str">
        <f t="shared" si="36"/>
        <v>Sep</v>
      </c>
      <c r="J1189">
        <f t="shared" si="37"/>
        <v>2021</v>
      </c>
    </row>
    <row r="1190" spans="1:10" ht="14.25" customHeight="1" x14ac:dyDescent="0.3">
      <c r="A1190" s="1">
        <v>44464</v>
      </c>
      <c r="B1190" s="2" t="s">
        <v>499</v>
      </c>
      <c r="C1190" s="2" t="s">
        <v>9</v>
      </c>
      <c r="D1190" s="2" t="s">
        <v>26</v>
      </c>
      <c r="E1190" s="2" t="s">
        <v>45</v>
      </c>
      <c r="F1190" s="2">
        <v>300.52999999999997</v>
      </c>
      <c r="G1190" s="2">
        <v>2</v>
      </c>
      <c r="H1190" s="2">
        <v>-97.23</v>
      </c>
      <c r="I1190" t="str">
        <f t="shared" si="36"/>
        <v>Sep</v>
      </c>
      <c r="J1190">
        <f t="shared" si="37"/>
        <v>2021</v>
      </c>
    </row>
    <row r="1191" spans="1:10" ht="14.25" customHeight="1" x14ac:dyDescent="0.3">
      <c r="A1191" s="1">
        <v>44464</v>
      </c>
      <c r="B1191" s="2" t="s">
        <v>499</v>
      </c>
      <c r="C1191" s="2" t="s">
        <v>9</v>
      </c>
      <c r="D1191" s="2" t="s">
        <v>10</v>
      </c>
      <c r="E1191" s="2" t="s">
        <v>16</v>
      </c>
      <c r="F1191" s="2">
        <v>2.72</v>
      </c>
      <c r="G1191" s="2">
        <v>2</v>
      </c>
      <c r="H1191" s="2">
        <v>-4.3600000000000003</v>
      </c>
      <c r="I1191" t="str">
        <f t="shared" si="36"/>
        <v>Sep</v>
      </c>
      <c r="J1191">
        <f t="shared" si="37"/>
        <v>2021</v>
      </c>
    </row>
    <row r="1192" spans="1:10" ht="14.25" customHeight="1" x14ac:dyDescent="0.3">
      <c r="A1192" s="1">
        <v>44464</v>
      </c>
      <c r="B1192" s="2" t="s">
        <v>499</v>
      </c>
      <c r="C1192" s="2" t="s">
        <v>9</v>
      </c>
      <c r="D1192" s="2" t="s">
        <v>10</v>
      </c>
      <c r="E1192" s="2" t="s">
        <v>41</v>
      </c>
      <c r="F1192" s="2">
        <v>3.26</v>
      </c>
      <c r="G1192" s="2">
        <v>2</v>
      </c>
      <c r="H1192" s="2">
        <v>1.1000000000000001</v>
      </c>
      <c r="I1192" t="str">
        <f t="shared" si="36"/>
        <v>Sep</v>
      </c>
      <c r="J1192">
        <f t="shared" si="37"/>
        <v>2021</v>
      </c>
    </row>
    <row r="1193" spans="1:10" ht="14.25" customHeight="1" x14ac:dyDescent="0.3">
      <c r="A1193" s="1">
        <v>44464</v>
      </c>
      <c r="B1193" s="2" t="s">
        <v>500</v>
      </c>
      <c r="C1193" s="2" t="s">
        <v>126</v>
      </c>
      <c r="D1193" s="2" t="s">
        <v>10</v>
      </c>
      <c r="E1193" s="2" t="s">
        <v>19</v>
      </c>
      <c r="F1193" s="2">
        <v>14.58</v>
      </c>
      <c r="G1193" s="2">
        <v>2</v>
      </c>
      <c r="H1193" s="2">
        <v>2.37</v>
      </c>
      <c r="I1193" t="str">
        <f t="shared" si="36"/>
        <v>Sep</v>
      </c>
      <c r="J1193">
        <f t="shared" si="37"/>
        <v>2021</v>
      </c>
    </row>
    <row r="1194" spans="1:10" ht="14.25" customHeight="1" x14ac:dyDescent="0.3">
      <c r="A1194" s="1">
        <v>44465</v>
      </c>
      <c r="B1194" s="2" t="s">
        <v>458</v>
      </c>
      <c r="C1194" s="2" t="s">
        <v>21</v>
      </c>
      <c r="D1194" s="2" t="s">
        <v>26</v>
      </c>
      <c r="E1194" s="2" t="s">
        <v>27</v>
      </c>
      <c r="F1194" s="2">
        <v>145.57</v>
      </c>
      <c r="G1194" s="2">
        <v>2</v>
      </c>
      <c r="H1194" s="2">
        <v>0</v>
      </c>
      <c r="I1194" t="str">
        <f t="shared" si="36"/>
        <v>Sep</v>
      </c>
      <c r="J1194">
        <f t="shared" si="37"/>
        <v>2021</v>
      </c>
    </row>
    <row r="1195" spans="1:10" ht="14.25" customHeight="1" x14ac:dyDescent="0.3">
      <c r="A1195" s="1">
        <v>44465</v>
      </c>
      <c r="B1195" s="2" t="s">
        <v>489</v>
      </c>
      <c r="C1195" s="2" t="s">
        <v>9</v>
      </c>
      <c r="D1195" s="2" t="s">
        <v>10</v>
      </c>
      <c r="E1195" s="2" t="s">
        <v>16</v>
      </c>
      <c r="F1195" s="2">
        <v>0.88</v>
      </c>
      <c r="G1195" s="2">
        <v>1</v>
      </c>
      <c r="H1195" s="2">
        <v>-1.4</v>
      </c>
      <c r="I1195" t="str">
        <f t="shared" si="36"/>
        <v>Sep</v>
      </c>
      <c r="J1195">
        <f t="shared" si="37"/>
        <v>2021</v>
      </c>
    </row>
    <row r="1196" spans="1:10" ht="14.25" customHeight="1" x14ac:dyDescent="0.3">
      <c r="A1196" s="1">
        <v>44465</v>
      </c>
      <c r="B1196" s="2" t="s">
        <v>501</v>
      </c>
      <c r="C1196" s="2" t="s">
        <v>18</v>
      </c>
      <c r="D1196" s="2" t="s">
        <v>10</v>
      </c>
      <c r="E1196" s="2" t="s">
        <v>53</v>
      </c>
      <c r="F1196" s="2">
        <v>143.94999999999999</v>
      </c>
      <c r="G1196" s="2">
        <v>3</v>
      </c>
      <c r="H1196" s="2">
        <v>14.4</v>
      </c>
      <c r="I1196" t="str">
        <f t="shared" si="36"/>
        <v>Sep</v>
      </c>
      <c r="J1196">
        <f t="shared" si="37"/>
        <v>2021</v>
      </c>
    </row>
    <row r="1197" spans="1:10" ht="14.25" customHeight="1" x14ac:dyDescent="0.3">
      <c r="A1197" s="1">
        <v>44465</v>
      </c>
      <c r="B1197" s="2" t="s">
        <v>502</v>
      </c>
      <c r="C1197" s="2" t="s">
        <v>82</v>
      </c>
      <c r="D1197" s="2" t="s">
        <v>10</v>
      </c>
      <c r="E1197" s="2" t="s">
        <v>15</v>
      </c>
      <c r="F1197" s="2">
        <v>310.12</v>
      </c>
      <c r="G1197" s="2">
        <v>2</v>
      </c>
      <c r="H1197" s="2">
        <v>80.63</v>
      </c>
      <c r="I1197" t="str">
        <f t="shared" si="36"/>
        <v>Sep</v>
      </c>
      <c r="J1197">
        <f t="shared" si="37"/>
        <v>2021</v>
      </c>
    </row>
    <row r="1198" spans="1:10" ht="14.25" customHeight="1" x14ac:dyDescent="0.3">
      <c r="A1198" s="1">
        <v>44465</v>
      </c>
      <c r="B1198" s="2" t="s">
        <v>503</v>
      </c>
      <c r="C1198" s="2" t="s">
        <v>21</v>
      </c>
      <c r="D1198" s="2" t="s">
        <v>26</v>
      </c>
      <c r="E1198" s="2" t="s">
        <v>27</v>
      </c>
      <c r="F1198" s="2">
        <v>585.54999999999995</v>
      </c>
      <c r="G1198" s="2">
        <v>3</v>
      </c>
      <c r="H1198" s="2">
        <v>73.19</v>
      </c>
      <c r="I1198" t="str">
        <f t="shared" si="36"/>
        <v>Sep</v>
      </c>
      <c r="J1198">
        <f t="shared" si="37"/>
        <v>2021</v>
      </c>
    </row>
    <row r="1199" spans="1:10" ht="14.25" customHeight="1" x14ac:dyDescent="0.3">
      <c r="A1199" s="1">
        <v>44465</v>
      </c>
      <c r="B1199" s="2" t="s">
        <v>503</v>
      </c>
      <c r="C1199" s="2" t="s">
        <v>21</v>
      </c>
      <c r="D1199" s="2" t="s">
        <v>10</v>
      </c>
      <c r="E1199" s="2" t="s">
        <v>11</v>
      </c>
      <c r="F1199" s="2">
        <v>19.440000000000001</v>
      </c>
      <c r="G1199" s="2">
        <v>3</v>
      </c>
      <c r="H1199" s="2">
        <v>9.33</v>
      </c>
      <c r="I1199" t="str">
        <f t="shared" si="36"/>
        <v>Sep</v>
      </c>
      <c r="J1199">
        <f t="shared" si="37"/>
        <v>2021</v>
      </c>
    </row>
    <row r="1200" spans="1:10" ht="14.25" customHeight="1" x14ac:dyDescent="0.3">
      <c r="A1200" s="1">
        <v>44465</v>
      </c>
      <c r="B1200" s="2" t="s">
        <v>123</v>
      </c>
      <c r="C1200" s="2" t="s">
        <v>18</v>
      </c>
      <c r="D1200" s="2" t="s">
        <v>10</v>
      </c>
      <c r="E1200" s="2" t="s">
        <v>16</v>
      </c>
      <c r="F1200" s="2">
        <v>5.97</v>
      </c>
      <c r="G1200" s="2">
        <v>5</v>
      </c>
      <c r="H1200" s="2">
        <v>-4.58</v>
      </c>
      <c r="I1200" t="str">
        <f t="shared" si="36"/>
        <v>Sep</v>
      </c>
      <c r="J1200">
        <f t="shared" si="37"/>
        <v>2021</v>
      </c>
    </row>
    <row r="1201" spans="1:10" ht="14.25" customHeight="1" x14ac:dyDescent="0.3">
      <c r="A1201" s="1">
        <v>44465</v>
      </c>
      <c r="B1201" s="2" t="s">
        <v>123</v>
      </c>
      <c r="C1201" s="2" t="s">
        <v>18</v>
      </c>
      <c r="D1201" s="2" t="s">
        <v>26</v>
      </c>
      <c r="E1201" s="2" t="s">
        <v>32</v>
      </c>
      <c r="F1201" s="2">
        <v>21.18</v>
      </c>
      <c r="G1201" s="2">
        <v>1</v>
      </c>
      <c r="H1201" s="2">
        <v>4.7699999999999996</v>
      </c>
      <c r="I1201" t="str">
        <f t="shared" si="36"/>
        <v>Sep</v>
      </c>
      <c r="J1201">
        <f t="shared" si="37"/>
        <v>2021</v>
      </c>
    </row>
    <row r="1202" spans="1:10" ht="14.25" customHeight="1" x14ac:dyDescent="0.3">
      <c r="A1202" s="1">
        <v>44465</v>
      </c>
      <c r="B1202" s="2" t="s">
        <v>123</v>
      </c>
      <c r="C1202" s="2" t="s">
        <v>18</v>
      </c>
      <c r="D1202" s="2" t="s">
        <v>10</v>
      </c>
      <c r="E1202" s="2" t="s">
        <v>53</v>
      </c>
      <c r="F1202" s="2">
        <v>41.38</v>
      </c>
      <c r="G1202" s="2">
        <v>6</v>
      </c>
      <c r="H1202" s="2">
        <v>3.1</v>
      </c>
      <c r="I1202" t="str">
        <f t="shared" si="36"/>
        <v>Sep</v>
      </c>
      <c r="J1202">
        <f t="shared" si="37"/>
        <v>2021</v>
      </c>
    </row>
    <row r="1203" spans="1:10" ht="14.25" customHeight="1" x14ac:dyDescent="0.3">
      <c r="A1203" s="1">
        <v>44465</v>
      </c>
      <c r="B1203" s="2" t="s">
        <v>227</v>
      </c>
      <c r="C1203" s="2" t="s">
        <v>47</v>
      </c>
      <c r="D1203" s="2" t="s">
        <v>10</v>
      </c>
      <c r="E1203" s="2" t="s">
        <v>53</v>
      </c>
      <c r="F1203" s="2">
        <v>16.7</v>
      </c>
      <c r="G1203" s="2">
        <v>6</v>
      </c>
      <c r="H1203" s="2">
        <v>1.25</v>
      </c>
      <c r="I1203" t="str">
        <f t="shared" si="36"/>
        <v>Sep</v>
      </c>
      <c r="J1203">
        <f t="shared" si="37"/>
        <v>2021</v>
      </c>
    </row>
    <row r="1204" spans="1:10" ht="14.25" customHeight="1" x14ac:dyDescent="0.3">
      <c r="A1204" s="1">
        <v>44465</v>
      </c>
      <c r="B1204" s="2" t="s">
        <v>227</v>
      </c>
      <c r="C1204" s="2" t="s">
        <v>47</v>
      </c>
      <c r="D1204" s="2" t="s">
        <v>28</v>
      </c>
      <c r="E1204" s="2" t="s">
        <v>34</v>
      </c>
      <c r="F1204" s="2">
        <v>3.15</v>
      </c>
      <c r="G1204" s="2">
        <v>2</v>
      </c>
      <c r="H1204" s="2">
        <v>0.47</v>
      </c>
      <c r="I1204" t="str">
        <f t="shared" si="36"/>
        <v>Sep</v>
      </c>
      <c r="J1204">
        <f t="shared" si="37"/>
        <v>2021</v>
      </c>
    </row>
    <row r="1205" spans="1:10" ht="14.25" customHeight="1" x14ac:dyDescent="0.3">
      <c r="A1205" s="1">
        <v>44465</v>
      </c>
      <c r="B1205" s="2" t="s">
        <v>227</v>
      </c>
      <c r="C1205" s="2" t="s">
        <v>47</v>
      </c>
      <c r="D1205" s="2" t="s">
        <v>10</v>
      </c>
      <c r="E1205" s="2" t="s">
        <v>11</v>
      </c>
      <c r="F1205" s="2">
        <v>32.9</v>
      </c>
      <c r="G1205" s="2">
        <v>4</v>
      </c>
      <c r="H1205" s="2">
        <v>11.1</v>
      </c>
      <c r="I1205" t="str">
        <f t="shared" si="36"/>
        <v>Sep</v>
      </c>
      <c r="J1205">
        <f t="shared" si="37"/>
        <v>2021</v>
      </c>
    </row>
    <row r="1206" spans="1:10" ht="14.25" customHeight="1" x14ac:dyDescent="0.3">
      <c r="A1206" s="1">
        <v>44465</v>
      </c>
      <c r="B1206" s="2" t="s">
        <v>46</v>
      </c>
      <c r="C1206" s="2" t="s">
        <v>13</v>
      </c>
      <c r="D1206" s="2" t="s">
        <v>28</v>
      </c>
      <c r="E1206" s="2" t="s">
        <v>34</v>
      </c>
      <c r="F1206" s="2">
        <v>153.82</v>
      </c>
      <c r="G1206" s="2">
        <v>11</v>
      </c>
      <c r="H1206" s="2">
        <v>38.46</v>
      </c>
      <c r="I1206" t="str">
        <f t="shared" si="36"/>
        <v>Sep</v>
      </c>
      <c r="J1206">
        <f t="shared" si="37"/>
        <v>2021</v>
      </c>
    </row>
    <row r="1207" spans="1:10" ht="14.25" customHeight="1" x14ac:dyDescent="0.3">
      <c r="A1207" s="1">
        <v>44466</v>
      </c>
      <c r="B1207" s="2" t="s">
        <v>150</v>
      </c>
      <c r="C1207" s="2" t="s">
        <v>87</v>
      </c>
      <c r="D1207" s="2" t="s">
        <v>26</v>
      </c>
      <c r="E1207" s="2" t="s">
        <v>32</v>
      </c>
      <c r="F1207" s="2">
        <v>87.54</v>
      </c>
      <c r="G1207" s="2">
        <v>3</v>
      </c>
      <c r="H1207" s="2">
        <v>37.64</v>
      </c>
      <c r="I1207" t="str">
        <f t="shared" si="36"/>
        <v>Sep</v>
      </c>
      <c r="J1207">
        <f t="shared" si="37"/>
        <v>2021</v>
      </c>
    </row>
    <row r="1208" spans="1:10" ht="14.25" customHeight="1" x14ac:dyDescent="0.3">
      <c r="A1208" s="1">
        <v>44466</v>
      </c>
      <c r="B1208" s="2" t="s">
        <v>504</v>
      </c>
      <c r="C1208" s="2" t="s">
        <v>21</v>
      </c>
      <c r="D1208" s="2" t="s">
        <v>26</v>
      </c>
      <c r="E1208" s="2" t="s">
        <v>27</v>
      </c>
      <c r="F1208" s="2">
        <v>603.91999999999996</v>
      </c>
      <c r="G1208" s="2">
        <v>5</v>
      </c>
      <c r="H1208" s="2">
        <v>45.29</v>
      </c>
      <c r="I1208" t="str">
        <f t="shared" si="36"/>
        <v>Sep</v>
      </c>
      <c r="J1208">
        <f t="shared" si="37"/>
        <v>2021</v>
      </c>
    </row>
    <row r="1209" spans="1:10" ht="14.25" customHeight="1" x14ac:dyDescent="0.3">
      <c r="A1209" s="1">
        <v>44466</v>
      </c>
      <c r="B1209" s="2" t="s">
        <v>504</v>
      </c>
      <c r="C1209" s="2" t="s">
        <v>21</v>
      </c>
      <c r="D1209" s="2" t="s">
        <v>10</v>
      </c>
      <c r="E1209" s="2" t="s">
        <v>11</v>
      </c>
      <c r="F1209" s="2">
        <v>81.98</v>
      </c>
      <c r="G1209" s="2">
        <v>2</v>
      </c>
      <c r="H1209" s="2">
        <v>40.17</v>
      </c>
      <c r="I1209" t="str">
        <f t="shared" si="36"/>
        <v>Sep</v>
      </c>
      <c r="J1209">
        <f t="shared" si="37"/>
        <v>2021</v>
      </c>
    </row>
    <row r="1210" spans="1:10" ht="14.25" customHeight="1" x14ac:dyDescent="0.3">
      <c r="A1210" s="1">
        <v>44467</v>
      </c>
      <c r="B1210" s="2" t="s">
        <v>505</v>
      </c>
      <c r="C1210" s="2" t="s">
        <v>181</v>
      </c>
      <c r="D1210" s="2" t="s">
        <v>10</v>
      </c>
      <c r="E1210" s="2" t="s">
        <v>15</v>
      </c>
      <c r="F1210" s="2">
        <v>46.26</v>
      </c>
      <c r="G1210" s="2">
        <v>3</v>
      </c>
      <c r="H1210" s="2">
        <v>12.49</v>
      </c>
      <c r="I1210" t="str">
        <f t="shared" si="36"/>
        <v>Sep</v>
      </c>
      <c r="J1210">
        <f t="shared" si="37"/>
        <v>2021</v>
      </c>
    </row>
    <row r="1211" spans="1:10" ht="14.25" customHeight="1" x14ac:dyDescent="0.3">
      <c r="A1211" s="1">
        <v>44467</v>
      </c>
      <c r="B1211" s="2" t="s">
        <v>506</v>
      </c>
      <c r="C1211" s="2" t="s">
        <v>115</v>
      </c>
      <c r="D1211" s="2" t="s">
        <v>10</v>
      </c>
      <c r="E1211" s="2" t="s">
        <v>11</v>
      </c>
      <c r="F1211" s="2">
        <v>96.26</v>
      </c>
      <c r="G1211" s="2">
        <v>8</v>
      </c>
      <c r="H1211" s="2">
        <v>31.28</v>
      </c>
      <c r="I1211" t="str">
        <f t="shared" si="36"/>
        <v>Sep</v>
      </c>
      <c r="J1211">
        <f t="shared" si="37"/>
        <v>2021</v>
      </c>
    </row>
    <row r="1212" spans="1:10" ht="14.25" customHeight="1" x14ac:dyDescent="0.3">
      <c r="A1212" s="1">
        <v>44467</v>
      </c>
      <c r="B1212" s="2" t="s">
        <v>506</v>
      </c>
      <c r="C1212" s="2" t="s">
        <v>115</v>
      </c>
      <c r="D1212" s="2" t="s">
        <v>10</v>
      </c>
      <c r="E1212" s="2" t="s">
        <v>11</v>
      </c>
      <c r="F1212" s="2">
        <v>10.69</v>
      </c>
      <c r="G1212" s="2">
        <v>2</v>
      </c>
      <c r="H1212" s="2">
        <v>3.74</v>
      </c>
      <c r="I1212" t="str">
        <f t="shared" si="36"/>
        <v>Sep</v>
      </c>
      <c r="J1212">
        <f t="shared" si="37"/>
        <v>2021</v>
      </c>
    </row>
    <row r="1213" spans="1:10" ht="14.25" customHeight="1" x14ac:dyDescent="0.3">
      <c r="A1213" s="1">
        <v>44467</v>
      </c>
      <c r="B1213" s="2" t="s">
        <v>59</v>
      </c>
      <c r="C1213" s="2" t="s">
        <v>64</v>
      </c>
      <c r="D1213" s="2" t="s">
        <v>26</v>
      </c>
      <c r="E1213" s="2" t="s">
        <v>32</v>
      </c>
      <c r="F1213" s="2">
        <v>337.09</v>
      </c>
      <c r="G1213" s="2">
        <v>4</v>
      </c>
      <c r="H1213" s="2">
        <v>16.850000000000001</v>
      </c>
      <c r="I1213" t="str">
        <f t="shared" si="36"/>
        <v>Sep</v>
      </c>
      <c r="J1213">
        <f t="shared" si="37"/>
        <v>2021</v>
      </c>
    </row>
    <row r="1214" spans="1:10" ht="14.25" customHeight="1" x14ac:dyDescent="0.3">
      <c r="A1214" s="1">
        <v>44468</v>
      </c>
      <c r="B1214" s="2" t="s">
        <v>428</v>
      </c>
      <c r="C1214" s="2" t="s">
        <v>21</v>
      </c>
      <c r="D1214" s="2" t="s">
        <v>26</v>
      </c>
      <c r="E1214" s="2" t="s">
        <v>32</v>
      </c>
      <c r="F1214" s="2">
        <v>204.6</v>
      </c>
      <c r="G1214" s="2">
        <v>2</v>
      </c>
      <c r="H1214" s="2">
        <v>53.2</v>
      </c>
      <c r="I1214" t="str">
        <f t="shared" si="36"/>
        <v>Sep</v>
      </c>
      <c r="J1214">
        <f t="shared" si="37"/>
        <v>2021</v>
      </c>
    </row>
    <row r="1215" spans="1:10" ht="14.25" customHeight="1" x14ac:dyDescent="0.3">
      <c r="A1215" s="1">
        <v>44468</v>
      </c>
      <c r="B1215" s="2" t="s">
        <v>428</v>
      </c>
      <c r="C1215" s="2" t="s">
        <v>21</v>
      </c>
      <c r="D1215" s="2" t="s">
        <v>10</v>
      </c>
      <c r="E1215" s="2" t="s">
        <v>30</v>
      </c>
      <c r="F1215" s="2">
        <v>8.7200000000000006</v>
      </c>
      <c r="G1215" s="2">
        <v>4</v>
      </c>
      <c r="H1215" s="2">
        <v>2.88</v>
      </c>
      <c r="I1215" t="str">
        <f t="shared" si="36"/>
        <v>Sep</v>
      </c>
      <c r="J1215">
        <f t="shared" si="37"/>
        <v>2021</v>
      </c>
    </row>
    <row r="1216" spans="1:10" ht="14.25" customHeight="1" x14ac:dyDescent="0.3">
      <c r="A1216" s="1">
        <v>44468</v>
      </c>
      <c r="B1216" s="2" t="s">
        <v>428</v>
      </c>
      <c r="C1216" s="2" t="s">
        <v>21</v>
      </c>
      <c r="D1216" s="2" t="s">
        <v>10</v>
      </c>
      <c r="E1216" s="2" t="s">
        <v>11</v>
      </c>
      <c r="F1216" s="2">
        <v>6.48</v>
      </c>
      <c r="G1216" s="2">
        <v>1</v>
      </c>
      <c r="H1216" s="2">
        <v>3.11</v>
      </c>
      <c r="I1216" t="str">
        <f t="shared" si="36"/>
        <v>Sep</v>
      </c>
      <c r="J1216">
        <f t="shared" si="37"/>
        <v>2021</v>
      </c>
    </row>
    <row r="1217" spans="1:10" ht="14.25" customHeight="1" x14ac:dyDescent="0.3">
      <c r="A1217" s="1">
        <v>44468</v>
      </c>
      <c r="B1217" s="2" t="s">
        <v>428</v>
      </c>
      <c r="C1217" s="2" t="s">
        <v>21</v>
      </c>
      <c r="D1217" s="2" t="s">
        <v>28</v>
      </c>
      <c r="E1217" s="2" t="s">
        <v>136</v>
      </c>
      <c r="F1217" s="2">
        <v>686.32</v>
      </c>
      <c r="G1217" s="2">
        <v>2</v>
      </c>
      <c r="H1217" s="2">
        <v>223.05</v>
      </c>
      <c r="I1217" t="str">
        <f t="shared" si="36"/>
        <v>Sep</v>
      </c>
      <c r="J1217">
        <f t="shared" si="37"/>
        <v>2021</v>
      </c>
    </row>
    <row r="1218" spans="1:10" ht="14.25" customHeight="1" x14ac:dyDescent="0.3">
      <c r="A1218" s="1">
        <v>44468</v>
      </c>
      <c r="B1218" s="2" t="s">
        <v>428</v>
      </c>
      <c r="C1218" s="2" t="s">
        <v>21</v>
      </c>
      <c r="D1218" s="2" t="s">
        <v>10</v>
      </c>
      <c r="E1218" s="2" t="s">
        <v>15</v>
      </c>
      <c r="F1218" s="2">
        <v>62.18</v>
      </c>
      <c r="G1218" s="2">
        <v>1</v>
      </c>
      <c r="H1218" s="2">
        <v>16.79</v>
      </c>
      <c r="I1218" t="str">
        <f t="shared" si="36"/>
        <v>Sep</v>
      </c>
      <c r="J1218">
        <f t="shared" si="37"/>
        <v>2021</v>
      </c>
    </row>
    <row r="1219" spans="1:10" ht="14.25" customHeight="1" x14ac:dyDescent="0.3">
      <c r="A1219" s="1">
        <v>44468</v>
      </c>
      <c r="B1219" s="2" t="s">
        <v>507</v>
      </c>
      <c r="C1219" s="2" t="s">
        <v>18</v>
      </c>
      <c r="D1219" s="2" t="s">
        <v>10</v>
      </c>
      <c r="E1219" s="2" t="s">
        <v>19</v>
      </c>
      <c r="F1219" s="2">
        <v>4.22</v>
      </c>
      <c r="G1219" s="2">
        <v>3</v>
      </c>
      <c r="H1219" s="2">
        <v>1.48</v>
      </c>
      <c r="I1219" t="str">
        <f t="shared" ref="I1219:I1282" si="38">TEXT(A1219,"mmm")</f>
        <v>Sep</v>
      </c>
      <c r="J1219">
        <f t="shared" ref="J1219:J1282" si="39">YEAR(A1219)</f>
        <v>2021</v>
      </c>
    </row>
    <row r="1220" spans="1:10" ht="14.25" customHeight="1" x14ac:dyDescent="0.3">
      <c r="A1220" s="1">
        <v>44468</v>
      </c>
      <c r="B1220" s="2" t="s">
        <v>507</v>
      </c>
      <c r="C1220" s="2" t="s">
        <v>18</v>
      </c>
      <c r="D1220" s="2" t="s">
        <v>26</v>
      </c>
      <c r="E1220" s="2" t="s">
        <v>73</v>
      </c>
      <c r="F1220" s="2">
        <v>409.27</v>
      </c>
      <c r="G1220" s="2">
        <v>2</v>
      </c>
      <c r="H1220" s="2">
        <v>-81.849999999999994</v>
      </c>
      <c r="I1220" t="str">
        <f t="shared" si="38"/>
        <v>Sep</v>
      </c>
      <c r="J1220">
        <f t="shared" si="39"/>
        <v>2021</v>
      </c>
    </row>
    <row r="1221" spans="1:10" ht="14.25" customHeight="1" x14ac:dyDescent="0.3">
      <c r="A1221" s="1">
        <v>44468</v>
      </c>
      <c r="B1221" s="2" t="s">
        <v>507</v>
      </c>
      <c r="C1221" s="2" t="s">
        <v>18</v>
      </c>
      <c r="D1221" s="2" t="s">
        <v>10</v>
      </c>
      <c r="E1221" s="2" t="s">
        <v>14</v>
      </c>
      <c r="F1221" s="2">
        <v>55.44</v>
      </c>
      <c r="G1221" s="2">
        <v>11</v>
      </c>
      <c r="H1221" s="2">
        <v>18.02</v>
      </c>
      <c r="I1221" t="str">
        <f t="shared" si="38"/>
        <v>Sep</v>
      </c>
      <c r="J1221">
        <f t="shared" si="39"/>
        <v>2021</v>
      </c>
    </row>
    <row r="1222" spans="1:10" ht="14.25" customHeight="1" x14ac:dyDescent="0.3">
      <c r="A1222" s="1">
        <v>44468</v>
      </c>
      <c r="B1222" s="2" t="s">
        <v>507</v>
      </c>
      <c r="C1222" s="2" t="s">
        <v>18</v>
      </c>
      <c r="D1222" s="2" t="s">
        <v>10</v>
      </c>
      <c r="E1222" s="2" t="s">
        <v>11</v>
      </c>
      <c r="F1222" s="2">
        <v>20.93</v>
      </c>
      <c r="G1222" s="2">
        <v>4</v>
      </c>
      <c r="H1222" s="2">
        <v>6.8</v>
      </c>
      <c r="I1222" t="str">
        <f t="shared" si="38"/>
        <v>Sep</v>
      </c>
      <c r="J1222">
        <f t="shared" si="39"/>
        <v>2021</v>
      </c>
    </row>
    <row r="1223" spans="1:10" ht="14.25" customHeight="1" x14ac:dyDescent="0.3">
      <c r="A1223" s="1">
        <v>44468</v>
      </c>
      <c r="B1223" s="2" t="s">
        <v>507</v>
      </c>
      <c r="C1223" s="2" t="s">
        <v>18</v>
      </c>
      <c r="D1223" s="2" t="s">
        <v>10</v>
      </c>
      <c r="E1223" s="2" t="s">
        <v>15</v>
      </c>
      <c r="F1223" s="2">
        <v>1801.63</v>
      </c>
      <c r="G1223" s="2">
        <v>6</v>
      </c>
      <c r="H1223" s="2">
        <v>-337.81</v>
      </c>
      <c r="I1223" t="str">
        <f t="shared" si="38"/>
        <v>Sep</v>
      </c>
      <c r="J1223">
        <f t="shared" si="39"/>
        <v>2021</v>
      </c>
    </row>
    <row r="1224" spans="1:10" ht="14.25" customHeight="1" x14ac:dyDescent="0.3">
      <c r="A1224" s="1">
        <v>44468</v>
      </c>
      <c r="B1224" s="2" t="s">
        <v>507</v>
      </c>
      <c r="C1224" s="2" t="s">
        <v>18</v>
      </c>
      <c r="D1224" s="2" t="s">
        <v>26</v>
      </c>
      <c r="E1224" s="2" t="s">
        <v>73</v>
      </c>
      <c r="F1224" s="2">
        <v>67.180000000000007</v>
      </c>
      <c r="G1224" s="2">
        <v>1</v>
      </c>
      <c r="H1224" s="2">
        <v>-20.149999999999999</v>
      </c>
      <c r="I1224" t="str">
        <f t="shared" si="38"/>
        <v>Sep</v>
      </c>
      <c r="J1224">
        <f t="shared" si="39"/>
        <v>2021</v>
      </c>
    </row>
    <row r="1225" spans="1:10" ht="14.25" customHeight="1" x14ac:dyDescent="0.3">
      <c r="A1225" s="1">
        <v>44468</v>
      </c>
      <c r="B1225" s="2" t="s">
        <v>437</v>
      </c>
      <c r="C1225" s="2" t="s">
        <v>82</v>
      </c>
      <c r="D1225" s="2" t="s">
        <v>26</v>
      </c>
      <c r="E1225" s="2" t="s">
        <v>32</v>
      </c>
      <c r="F1225" s="2">
        <v>6.16</v>
      </c>
      <c r="G1225" s="2">
        <v>2</v>
      </c>
      <c r="H1225" s="2">
        <v>2.96</v>
      </c>
      <c r="I1225" t="str">
        <f t="shared" si="38"/>
        <v>Sep</v>
      </c>
      <c r="J1225">
        <f t="shared" si="39"/>
        <v>2021</v>
      </c>
    </row>
    <row r="1226" spans="1:10" ht="14.25" customHeight="1" x14ac:dyDescent="0.3">
      <c r="A1226" s="1">
        <v>44468</v>
      </c>
      <c r="B1226" s="2" t="s">
        <v>437</v>
      </c>
      <c r="C1226" s="2" t="s">
        <v>82</v>
      </c>
      <c r="D1226" s="2" t="s">
        <v>26</v>
      </c>
      <c r="E1226" s="2" t="s">
        <v>73</v>
      </c>
      <c r="F1226" s="2">
        <v>2348.8200000000002</v>
      </c>
      <c r="G1226" s="2">
        <v>9</v>
      </c>
      <c r="H1226" s="2">
        <v>399.3</v>
      </c>
      <c r="I1226" t="str">
        <f t="shared" si="38"/>
        <v>Sep</v>
      </c>
      <c r="J1226">
        <f t="shared" si="39"/>
        <v>2021</v>
      </c>
    </row>
    <row r="1227" spans="1:10" ht="14.25" customHeight="1" x14ac:dyDescent="0.3">
      <c r="A1227" s="1">
        <v>44468</v>
      </c>
      <c r="B1227" s="2" t="s">
        <v>508</v>
      </c>
      <c r="C1227" s="2" t="s">
        <v>75</v>
      </c>
      <c r="D1227" s="2" t="s">
        <v>10</v>
      </c>
      <c r="E1227" s="2" t="s">
        <v>15</v>
      </c>
      <c r="F1227" s="2">
        <v>1395.54</v>
      </c>
      <c r="G1227" s="2">
        <v>9</v>
      </c>
      <c r="H1227" s="2">
        <v>362.84</v>
      </c>
      <c r="I1227" t="str">
        <f t="shared" si="38"/>
        <v>Sep</v>
      </c>
      <c r="J1227">
        <f t="shared" si="39"/>
        <v>2021</v>
      </c>
    </row>
    <row r="1228" spans="1:10" ht="14.25" customHeight="1" x14ac:dyDescent="0.3">
      <c r="A1228" s="1">
        <v>44468</v>
      </c>
      <c r="B1228" s="2" t="s">
        <v>508</v>
      </c>
      <c r="C1228" s="2" t="s">
        <v>75</v>
      </c>
      <c r="D1228" s="2" t="s">
        <v>26</v>
      </c>
      <c r="E1228" s="2" t="s">
        <v>32</v>
      </c>
      <c r="F1228" s="2">
        <v>117.36</v>
      </c>
      <c r="G1228" s="2">
        <v>4</v>
      </c>
      <c r="H1228" s="2">
        <v>36.380000000000003</v>
      </c>
      <c r="I1228" t="str">
        <f t="shared" si="38"/>
        <v>Sep</v>
      </c>
      <c r="J1228">
        <f t="shared" si="39"/>
        <v>2021</v>
      </c>
    </row>
    <row r="1229" spans="1:10" ht="14.25" customHeight="1" x14ac:dyDescent="0.3">
      <c r="A1229" s="1">
        <v>44468</v>
      </c>
      <c r="B1229" s="2" t="s">
        <v>508</v>
      </c>
      <c r="C1229" s="2" t="s">
        <v>75</v>
      </c>
      <c r="D1229" s="2" t="s">
        <v>10</v>
      </c>
      <c r="E1229" s="2" t="s">
        <v>14</v>
      </c>
      <c r="F1229" s="2">
        <v>18.899999999999999</v>
      </c>
      <c r="G1229" s="2">
        <v>3</v>
      </c>
      <c r="H1229" s="2">
        <v>8.69</v>
      </c>
      <c r="I1229" t="str">
        <f t="shared" si="38"/>
        <v>Sep</v>
      </c>
      <c r="J1229">
        <f t="shared" si="39"/>
        <v>2021</v>
      </c>
    </row>
    <row r="1230" spans="1:10" ht="14.25" customHeight="1" x14ac:dyDescent="0.3">
      <c r="A1230" s="1">
        <v>44468</v>
      </c>
      <c r="B1230" s="2" t="s">
        <v>508</v>
      </c>
      <c r="C1230" s="2" t="s">
        <v>75</v>
      </c>
      <c r="D1230" s="2" t="s">
        <v>10</v>
      </c>
      <c r="E1230" s="2" t="s">
        <v>11</v>
      </c>
      <c r="F1230" s="2">
        <v>77.52</v>
      </c>
      <c r="G1230" s="2">
        <v>2</v>
      </c>
      <c r="H1230" s="2">
        <v>37.979999999999997</v>
      </c>
      <c r="I1230" t="str">
        <f t="shared" si="38"/>
        <v>Sep</v>
      </c>
      <c r="J1230">
        <f t="shared" si="39"/>
        <v>2021</v>
      </c>
    </row>
    <row r="1231" spans="1:10" ht="14.25" customHeight="1" x14ac:dyDescent="0.3">
      <c r="A1231" s="1">
        <v>44468</v>
      </c>
      <c r="B1231" s="2" t="s">
        <v>509</v>
      </c>
      <c r="C1231" s="2" t="s">
        <v>82</v>
      </c>
      <c r="D1231" s="2" t="s">
        <v>10</v>
      </c>
      <c r="E1231" s="2" t="s">
        <v>16</v>
      </c>
      <c r="F1231" s="2">
        <v>10.050000000000001</v>
      </c>
      <c r="G1231" s="2">
        <v>2</v>
      </c>
      <c r="H1231" s="2">
        <v>3.14</v>
      </c>
      <c r="I1231" t="str">
        <f t="shared" si="38"/>
        <v>Sep</v>
      </c>
      <c r="J1231">
        <f t="shared" si="39"/>
        <v>2021</v>
      </c>
    </row>
    <row r="1232" spans="1:10" ht="14.25" customHeight="1" x14ac:dyDescent="0.3">
      <c r="A1232" s="1">
        <v>44468</v>
      </c>
      <c r="B1232" s="2" t="s">
        <v>509</v>
      </c>
      <c r="C1232" s="2" t="s">
        <v>82</v>
      </c>
      <c r="D1232" s="2" t="s">
        <v>10</v>
      </c>
      <c r="E1232" s="2" t="s">
        <v>15</v>
      </c>
      <c r="F1232" s="2">
        <v>807.75</v>
      </c>
      <c r="G1232" s="2">
        <v>5</v>
      </c>
      <c r="H1232" s="2">
        <v>153.47</v>
      </c>
      <c r="I1232" t="str">
        <f t="shared" si="38"/>
        <v>Sep</v>
      </c>
      <c r="J1232">
        <f t="shared" si="39"/>
        <v>2021</v>
      </c>
    </row>
    <row r="1233" spans="1:10" ht="14.25" customHeight="1" x14ac:dyDescent="0.3">
      <c r="A1233" s="1">
        <v>44469</v>
      </c>
      <c r="B1233" s="2" t="s">
        <v>345</v>
      </c>
      <c r="C1233" s="2" t="s">
        <v>75</v>
      </c>
      <c r="D1233" s="2" t="s">
        <v>10</v>
      </c>
      <c r="E1233" s="2" t="s">
        <v>11</v>
      </c>
      <c r="F1233" s="2">
        <v>48.94</v>
      </c>
      <c r="G1233" s="2">
        <v>1</v>
      </c>
      <c r="H1233" s="2">
        <v>24.47</v>
      </c>
      <c r="I1233" t="str">
        <f t="shared" si="38"/>
        <v>Sep</v>
      </c>
      <c r="J1233">
        <f t="shared" si="39"/>
        <v>2021</v>
      </c>
    </row>
    <row r="1234" spans="1:10" ht="14.25" customHeight="1" x14ac:dyDescent="0.3">
      <c r="A1234" s="1">
        <v>44469</v>
      </c>
      <c r="B1234" s="2" t="s">
        <v>416</v>
      </c>
      <c r="C1234" s="2" t="s">
        <v>64</v>
      </c>
      <c r="D1234" s="2" t="s">
        <v>10</v>
      </c>
      <c r="E1234" s="2" t="s">
        <v>11</v>
      </c>
      <c r="F1234" s="2">
        <v>15.55</v>
      </c>
      <c r="G1234" s="2">
        <v>3</v>
      </c>
      <c r="H1234" s="2">
        <v>5.44</v>
      </c>
      <c r="I1234" t="str">
        <f t="shared" si="38"/>
        <v>Sep</v>
      </c>
      <c r="J1234">
        <f t="shared" si="39"/>
        <v>2021</v>
      </c>
    </row>
    <row r="1235" spans="1:10" ht="14.25" customHeight="1" x14ac:dyDescent="0.3">
      <c r="A1235" s="1">
        <v>44469</v>
      </c>
      <c r="B1235" s="2" t="s">
        <v>510</v>
      </c>
      <c r="C1235" s="2" t="s">
        <v>62</v>
      </c>
      <c r="D1235" s="2" t="s">
        <v>10</v>
      </c>
      <c r="E1235" s="2" t="s">
        <v>53</v>
      </c>
      <c r="F1235" s="2">
        <v>69.22</v>
      </c>
      <c r="G1235" s="2">
        <v>6</v>
      </c>
      <c r="H1235" s="2">
        <v>11.25</v>
      </c>
      <c r="I1235" t="str">
        <f t="shared" si="38"/>
        <v>Sep</v>
      </c>
      <c r="J1235">
        <f t="shared" si="39"/>
        <v>2021</v>
      </c>
    </row>
    <row r="1236" spans="1:10" ht="14.25" customHeight="1" x14ac:dyDescent="0.3">
      <c r="A1236" s="1">
        <v>44469</v>
      </c>
      <c r="B1236" s="2" t="s">
        <v>511</v>
      </c>
      <c r="C1236" s="2" t="s">
        <v>82</v>
      </c>
      <c r="D1236" s="2" t="s">
        <v>10</v>
      </c>
      <c r="E1236" s="2" t="s">
        <v>16</v>
      </c>
      <c r="F1236" s="2">
        <v>43.18</v>
      </c>
      <c r="G1236" s="2">
        <v>7</v>
      </c>
      <c r="H1236" s="2">
        <v>13.49</v>
      </c>
      <c r="I1236" t="str">
        <f t="shared" si="38"/>
        <v>Sep</v>
      </c>
      <c r="J1236">
        <f t="shared" si="39"/>
        <v>2021</v>
      </c>
    </row>
    <row r="1237" spans="1:10" ht="14.25" customHeight="1" x14ac:dyDescent="0.3">
      <c r="A1237" s="1">
        <v>44469</v>
      </c>
      <c r="B1237" s="2" t="s">
        <v>290</v>
      </c>
      <c r="C1237" s="2" t="s">
        <v>75</v>
      </c>
      <c r="D1237" s="2" t="s">
        <v>26</v>
      </c>
      <c r="E1237" s="2" t="s">
        <v>32</v>
      </c>
      <c r="F1237" s="2">
        <v>15.24</v>
      </c>
      <c r="G1237" s="2">
        <v>3</v>
      </c>
      <c r="H1237" s="2">
        <v>5.18</v>
      </c>
      <c r="I1237" t="str">
        <f t="shared" si="38"/>
        <v>Sep</v>
      </c>
      <c r="J1237">
        <f t="shared" si="39"/>
        <v>2021</v>
      </c>
    </row>
    <row r="1238" spans="1:10" ht="14.25" customHeight="1" x14ac:dyDescent="0.3">
      <c r="A1238" s="1">
        <v>44469</v>
      </c>
      <c r="B1238" s="2" t="s">
        <v>512</v>
      </c>
      <c r="C1238" s="2" t="s">
        <v>47</v>
      </c>
      <c r="D1238" s="2" t="s">
        <v>10</v>
      </c>
      <c r="E1238" s="2" t="s">
        <v>53</v>
      </c>
      <c r="F1238" s="2">
        <v>795.41</v>
      </c>
      <c r="G1238" s="2">
        <v>6</v>
      </c>
      <c r="H1238" s="2">
        <v>59.66</v>
      </c>
      <c r="I1238" t="str">
        <f t="shared" si="38"/>
        <v>Sep</v>
      </c>
      <c r="J1238">
        <f t="shared" si="39"/>
        <v>2021</v>
      </c>
    </row>
    <row r="1239" spans="1:10" ht="14.25" customHeight="1" x14ac:dyDescent="0.3">
      <c r="A1239" s="1">
        <v>44470</v>
      </c>
      <c r="B1239" s="2" t="s">
        <v>137</v>
      </c>
      <c r="C1239" s="2" t="s">
        <v>66</v>
      </c>
      <c r="D1239" s="2" t="s">
        <v>10</v>
      </c>
      <c r="E1239" s="2" t="s">
        <v>30</v>
      </c>
      <c r="F1239" s="2">
        <v>4.71</v>
      </c>
      <c r="G1239" s="2">
        <v>1</v>
      </c>
      <c r="H1239" s="2">
        <v>0</v>
      </c>
      <c r="I1239" t="str">
        <f t="shared" si="38"/>
        <v>Oct</v>
      </c>
      <c r="J1239">
        <f t="shared" si="39"/>
        <v>2021</v>
      </c>
    </row>
    <row r="1240" spans="1:10" ht="14.25" customHeight="1" x14ac:dyDescent="0.3">
      <c r="A1240" s="1">
        <v>44471</v>
      </c>
      <c r="B1240" s="2" t="s">
        <v>513</v>
      </c>
      <c r="C1240" s="2" t="s">
        <v>55</v>
      </c>
      <c r="D1240" s="2" t="s">
        <v>10</v>
      </c>
      <c r="E1240" s="2" t="s">
        <v>11</v>
      </c>
      <c r="F1240" s="2">
        <v>9.41</v>
      </c>
      <c r="G1240" s="2">
        <v>2</v>
      </c>
      <c r="H1240" s="2">
        <v>3.41</v>
      </c>
      <c r="I1240" t="str">
        <f t="shared" si="38"/>
        <v>Oct</v>
      </c>
      <c r="J1240">
        <f t="shared" si="39"/>
        <v>2021</v>
      </c>
    </row>
    <row r="1241" spans="1:10" ht="14.25" customHeight="1" x14ac:dyDescent="0.3">
      <c r="A1241" s="1">
        <v>44471</v>
      </c>
      <c r="B1241" s="2" t="s">
        <v>513</v>
      </c>
      <c r="C1241" s="2" t="s">
        <v>55</v>
      </c>
      <c r="D1241" s="2" t="s">
        <v>10</v>
      </c>
      <c r="E1241" s="2" t="s">
        <v>30</v>
      </c>
      <c r="F1241" s="2">
        <v>4.67</v>
      </c>
      <c r="G1241" s="2">
        <v>2</v>
      </c>
      <c r="H1241" s="2">
        <v>1.46</v>
      </c>
      <c r="I1241" t="str">
        <f t="shared" si="38"/>
        <v>Oct</v>
      </c>
      <c r="J1241">
        <f t="shared" si="39"/>
        <v>2021</v>
      </c>
    </row>
    <row r="1242" spans="1:10" ht="14.25" customHeight="1" x14ac:dyDescent="0.3">
      <c r="A1242" s="1">
        <v>44471</v>
      </c>
      <c r="B1242" s="2" t="s">
        <v>513</v>
      </c>
      <c r="C1242" s="2" t="s">
        <v>55</v>
      </c>
      <c r="D1242" s="2" t="s">
        <v>28</v>
      </c>
      <c r="E1242" s="2" t="s">
        <v>29</v>
      </c>
      <c r="F1242" s="2">
        <v>318.39999999999998</v>
      </c>
      <c r="G1242" s="2">
        <v>2</v>
      </c>
      <c r="H1242" s="2">
        <v>107.46</v>
      </c>
      <c r="I1242" t="str">
        <f t="shared" si="38"/>
        <v>Oct</v>
      </c>
      <c r="J1242">
        <f t="shared" si="39"/>
        <v>2021</v>
      </c>
    </row>
    <row r="1243" spans="1:10" ht="14.25" customHeight="1" x14ac:dyDescent="0.3">
      <c r="A1243" s="1">
        <v>44471</v>
      </c>
      <c r="B1243" s="2" t="s">
        <v>513</v>
      </c>
      <c r="C1243" s="2" t="s">
        <v>55</v>
      </c>
      <c r="D1243" s="2" t="s">
        <v>10</v>
      </c>
      <c r="E1243" s="2" t="s">
        <v>41</v>
      </c>
      <c r="F1243" s="2">
        <v>12.77</v>
      </c>
      <c r="G1243" s="2">
        <v>6</v>
      </c>
      <c r="H1243" s="2">
        <v>4.63</v>
      </c>
      <c r="I1243" t="str">
        <f t="shared" si="38"/>
        <v>Oct</v>
      </c>
      <c r="J1243">
        <f t="shared" si="39"/>
        <v>2021</v>
      </c>
    </row>
    <row r="1244" spans="1:10" ht="14.25" customHeight="1" x14ac:dyDescent="0.3">
      <c r="A1244" s="1">
        <v>44471</v>
      </c>
      <c r="B1244" s="2" t="s">
        <v>513</v>
      </c>
      <c r="C1244" s="2" t="s">
        <v>55</v>
      </c>
      <c r="D1244" s="2" t="s">
        <v>10</v>
      </c>
      <c r="E1244" s="2" t="s">
        <v>95</v>
      </c>
      <c r="F1244" s="2">
        <v>15.36</v>
      </c>
      <c r="G1244" s="2">
        <v>2</v>
      </c>
      <c r="H1244" s="2">
        <v>-3.26</v>
      </c>
      <c r="I1244" t="str">
        <f t="shared" si="38"/>
        <v>Oct</v>
      </c>
      <c r="J1244">
        <f t="shared" si="39"/>
        <v>2021</v>
      </c>
    </row>
    <row r="1245" spans="1:10" ht="14.25" customHeight="1" x14ac:dyDescent="0.3">
      <c r="A1245" s="1">
        <v>44471</v>
      </c>
      <c r="B1245" s="2" t="s">
        <v>513</v>
      </c>
      <c r="C1245" s="2" t="s">
        <v>55</v>
      </c>
      <c r="D1245" s="2" t="s">
        <v>28</v>
      </c>
      <c r="E1245" s="2" t="s">
        <v>29</v>
      </c>
      <c r="F1245" s="2">
        <v>230.38</v>
      </c>
      <c r="G1245" s="2">
        <v>3</v>
      </c>
      <c r="H1245" s="2">
        <v>20.16</v>
      </c>
      <c r="I1245" t="str">
        <f t="shared" si="38"/>
        <v>Oct</v>
      </c>
      <c r="J1245">
        <f t="shared" si="39"/>
        <v>2021</v>
      </c>
    </row>
    <row r="1246" spans="1:10" ht="14.25" customHeight="1" x14ac:dyDescent="0.3">
      <c r="A1246" s="1">
        <v>44471</v>
      </c>
      <c r="B1246" s="2" t="s">
        <v>513</v>
      </c>
      <c r="C1246" s="2" t="s">
        <v>55</v>
      </c>
      <c r="D1246" s="2" t="s">
        <v>28</v>
      </c>
      <c r="E1246" s="2" t="s">
        <v>34</v>
      </c>
      <c r="F1246" s="2">
        <v>7.16</v>
      </c>
      <c r="G1246" s="2">
        <v>1</v>
      </c>
      <c r="H1246" s="2">
        <v>-0.09</v>
      </c>
      <c r="I1246" t="str">
        <f t="shared" si="38"/>
        <v>Oct</v>
      </c>
      <c r="J1246">
        <f t="shared" si="39"/>
        <v>2021</v>
      </c>
    </row>
    <row r="1247" spans="1:10" ht="14.25" customHeight="1" x14ac:dyDescent="0.3">
      <c r="A1247" s="1">
        <v>44472</v>
      </c>
      <c r="B1247" s="2" t="s">
        <v>514</v>
      </c>
      <c r="C1247" s="2" t="s">
        <v>13</v>
      </c>
      <c r="D1247" s="2" t="s">
        <v>26</v>
      </c>
      <c r="E1247" s="2" t="s">
        <v>27</v>
      </c>
      <c r="F1247" s="2">
        <v>258.27999999999997</v>
      </c>
      <c r="G1247" s="2">
        <v>3</v>
      </c>
      <c r="H1247" s="2">
        <v>-70.099999999999994</v>
      </c>
      <c r="I1247" t="str">
        <f t="shared" si="38"/>
        <v>Oct</v>
      </c>
      <c r="J1247">
        <f t="shared" si="39"/>
        <v>2021</v>
      </c>
    </row>
    <row r="1248" spans="1:10" ht="14.25" customHeight="1" x14ac:dyDescent="0.3">
      <c r="A1248" s="1">
        <v>44472</v>
      </c>
      <c r="B1248" s="2" t="s">
        <v>515</v>
      </c>
      <c r="C1248" s="2" t="s">
        <v>21</v>
      </c>
      <c r="D1248" s="2" t="s">
        <v>26</v>
      </c>
      <c r="E1248" s="2" t="s">
        <v>73</v>
      </c>
      <c r="F1248" s="2">
        <v>143.43</v>
      </c>
      <c r="G1248" s="2">
        <v>1</v>
      </c>
      <c r="H1248" s="2">
        <v>3.59</v>
      </c>
      <c r="I1248" t="str">
        <f t="shared" si="38"/>
        <v>Oct</v>
      </c>
      <c r="J1248">
        <f t="shared" si="39"/>
        <v>2021</v>
      </c>
    </row>
    <row r="1249" spans="1:10" ht="14.25" customHeight="1" x14ac:dyDescent="0.3">
      <c r="A1249" s="1">
        <v>44472</v>
      </c>
      <c r="B1249" s="2" t="s">
        <v>515</v>
      </c>
      <c r="C1249" s="2" t="s">
        <v>21</v>
      </c>
      <c r="D1249" s="2" t="s">
        <v>26</v>
      </c>
      <c r="E1249" s="2" t="s">
        <v>27</v>
      </c>
      <c r="F1249" s="2">
        <v>122.35</v>
      </c>
      <c r="G1249" s="2">
        <v>3</v>
      </c>
      <c r="H1249" s="2">
        <v>13.76</v>
      </c>
      <c r="I1249" t="str">
        <f t="shared" si="38"/>
        <v>Oct</v>
      </c>
      <c r="J1249">
        <f t="shared" si="39"/>
        <v>2021</v>
      </c>
    </row>
    <row r="1250" spans="1:10" ht="14.25" customHeight="1" x14ac:dyDescent="0.3">
      <c r="A1250" s="1">
        <v>44472</v>
      </c>
      <c r="B1250" s="2" t="s">
        <v>492</v>
      </c>
      <c r="C1250" s="2" t="s">
        <v>115</v>
      </c>
      <c r="D1250" s="2" t="s">
        <v>10</v>
      </c>
      <c r="E1250" s="2" t="s">
        <v>15</v>
      </c>
      <c r="F1250" s="2">
        <v>61.57</v>
      </c>
      <c r="G1250" s="2">
        <v>2</v>
      </c>
      <c r="H1250" s="2">
        <v>4.62</v>
      </c>
      <c r="I1250" t="str">
        <f t="shared" si="38"/>
        <v>Oct</v>
      </c>
      <c r="J1250">
        <f t="shared" si="39"/>
        <v>2021</v>
      </c>
    </row>
    <row r="1251" spans="1:10" ht="14.25" customHeight="1" x14ac:dyDescent="0.3">
      <c r="A1251" s="1">
        <v>44472</v>
      </c>
      <c r="B1251" s="2" t="s">
        <v>492</v>
      </c>
      <c r="C1251" s="2" t="s">
        <v>115</v>
      </c>
      <c r="D1251" s="2" t="s">
        <v>10</v>
      </c>
      <c r="E1251" s="2" t="s">
        <v>19</v>
      </c>
      <c r="F1251" s="2">
        <v>6.19</v>
      </c>
      <c r="G1251" s="2">
        <v>3</v>
      </c>
      <c r="H1251" s="2">
        <v>0.46</v>
      </c>
      <c r="I1251" t="str">
        <f t="shared" si="38"/>
        <v>Oct</v>
      </c>
      <c r="J1251">
        <f t="shared" si="39"/>
        <v>2021</v>
      </c>
    </row>
    <row r="1252" spans="1:10" ht="14.25" customHeight="1" x14ac:dyDescent="0.3">
      <c r="A1252" s="1">
        <v>44472</v>
      </c>
      <c r="B1252" s="2" t="s">
        <v>516</v>
      </c>
      <c r="C1252" s="2" t="s">
        <v>47</v>
      </c>
      <c r="D1252" s="2" t="s">
        <v>10</v>
      </c>
      <c r="E1252" s="2" t="s">
        <v>19</v>
      </c>
      <c r="F1252" s="2">
        <v>55.98</v>
      </c>
      <c r="G1252" s="2">
        <v>2</v>
      </c>
      <c r="H1252" s="2">
        <v>4.2</v>
      </c>
      <c r="I1252" t="str">
        <f t="shared" si="38"/>
        <v>Oct</v>
      </c>
      <c r="J1252">
        <f t="shared" si="39"/>
        <v>2021</v>
      </c>
    </row>
    <row r="1253" spans="1:10" ht="14.25" customHeight="1" x14ac:dyDescent="0.3">
      <c r="A1253" s="1">
        <v>44472</v>
      </c>
      <c r="B1253" s="2" t="s">
        <v>516</v>
      </c>
      <c r="C1253" s="2" t="s">
        <v>47</v>
      </c>
      <c r="D1253" s="2" t="s">
        <v>10</v>
      </c>
      <c r="E1253" s="2" t="s">
        <v>41</v>
      </c>
      <c r="F1253" s="2">
        <v>14.48</v>
      </c>
      <c r="G1253" s="2">
        <v>5</v>
      </c>
      <c r="H1253" s="2">
        <v>4.8899999999999997</v>
      </c>
      <c r="I1253" t="str">
        <f t="shared" si="38"/>
        <v>Oct</v>
      </c>
      <c r="J1253">
        <f t="shared" si="39"/>
        <v>2021</v>
      </c>
    </row>
    <row r="1254" spans="1:10" ht="14.25" customHeight="1" x14ac:dyDescent="0.3">
      <c r="A1254" s="1">
        <v>44472</v>
      </c>
      <c r="B1254" s="2" t="s">
        <v>516</v>
      </c>
      <c r="C1254" s="2" t="s">
        <v>47</v>
      </c>
      <c r="D1254" s="2" t="s">
        <v>28</v>
      </c>
      <c r="E1254" s="2" t="s">
        <v>34</v>
      </c>
      <c r="F1254" s="2">
        <v>142.49</v>
      </c>
      <c r="G1254" s="2">
        <v>3</v>
      </c>
      <c r="H1254" s="2">
        <v>-3.56</v>
      </c>
      <c r="I1254" t="str">
        <f t="shared" si="38"/>
        <v>Oct</v>
      </c>
      <c r="J1254">
        <f t="shared" si="39"/>
        <v>2021</v>
      </c>
    </row>
    <row r="1255" spans="1:10" ht="14.25" customHeight="1" x14ac:dyDescent="0.3">
      <c r="A1255" s="1">
        <v>44472</v>
      </c>
      <c r="B1255" s="2" t="s">
        <v>517</v>
      </c>
      <c r="C1255" s="2" t="s">
        <v>9</v>
      </c>
      <c r="D1255" s="2" t="s">
        <v>10</v>
      </c>
      <c r="E1255" s="2" t="s">
        <v>30</v>
      </c>
      <c r="F1255" s="2">
        <v>4.34</v>
      </c>
      <c r="G1255" s="2">
        <v>3</v>
      </c>
      <c r="H1255" s="2">
        <v>0.87</v>
      </c>
      <c r="I1255" t="str">
        <f t="shared" si="38"/>
        <v>Oct</v>
      </c>
      <c r="J1255">
        <f t="shared" si="39"/>
        <v>2021</v>
      </c>
    </row>
    <row r="1256" spans="1:10" ht="14.25" customHeight="1" x14ac:dyDescent="0.3">
      <c r="A1256" s="1">
        <v>44472</v>
      </c>
      <c r="B1256" s="2" t="s">
        <v>517</v>
      </c>
      <c r="C1256" s="2" t="s">
        <v>9</v>
      </c>
      <c r="D1256" s="2" t="s">
        <v>26</v>
      </c>
      <c r="E1256" s="2" t="s">
        <v>32</v>
      </c>
      <c r="F1256" s="2">
        <v>31.78</v>
      </c>
      <c r="G1256" s="2">
        <v>3</v>
      </c>
      <c r="H1256" s="2">
        <v>-19.07</v>
      </c>
      <c r="I1256" t="str">
        <f t="shared" si="38"/>
        <v>Oct</v>
      </c>
      <c r="J1256">
        <f t="shared" si="39"/>
        <v>2021</v>
      </c>
    </row>
    <row r="1257" spans="1:10" ht="14.25" customHeight="1" x14ac:dyDescent="0.3">
      <c r="A1257" s="1">
        <v>44472</v>
      </c>
      <c r="B1257" s="2" t="s">
        <v>517</v>
      </c>
      <c r="C1257" s="2" t="s">
        <v>9</v>
      </c>
      <c r="D1257" s="2" t="s">
        <v>10</v>
      </c>
      <c r="E1257" s="2" t="s">
        <v>14</v>
      </c>
      <c r="F1257" s="2">
        <v>4.93</v>
      </c>
      <c r="G1257" s="2">
        <v>2</v>
      </c>
      <c r="H1257" s="2">
        <v>1.72</v>
      </c>
      <c r="I1257" t="str">
        <f t="shared" si="38"/>
        <v>Oct</v>
      </c>
      <c r="J1257">
        <f t="shared" si="39"/>
        <v>2021</v>
      </c>
    </row>
    <row r="1258" spans="1:10" ht="14.25" customHeight="1" x14ac:dyDescent="0.3">
      <c r="A1258" s="1">
        <v>44472</v>
      </c>
      <c r="B1258" s="2" t="s">
        <v>517</v>
      </c>
      <c r="C1258" s="2" t="s">
        <v>9</v>
      </c>
      <c r="D1258" s="2" t="s">
        <v>10</v>
      </c>
      <c r="E1258" s="2" t="s">
        <v>16</v>
      </c>
      <c r="F1258" s="2">
        <v>1.79</v>
      </c>
      <c r="G1258" s="2">
        <v>3</v>
      </c>
      <c r="H1258" s="2">
        <v>-3.04</v>
      </c>
      <c r="I1258" t="str">
        <f t="shared" si="38"/>
        <v>Oct</v>
      </c>
      <c r="J1258">
        <f t="shared" si="39"/>
        <v>2021</v>
      </c>
    </row>
    <row r="1259" spans="1:10" ht="14.25" customHeight="1" x14ac:dyDescent="0.3">
      <c r="A1259" s="1">
        <v>44472</v>
      </c>
      <c r="B1259" s="2" t="s">
        <v>517</v>
      </c>
      <c r="C1259" s="2" t="s">
        <v>9</v>
      </c>
      <c r="D1259" s="2" t="s">
        <v>10</v>
      </c>
      <c r="E1259" s="2" t="s">
        <v>30</v>
      </c>
      <c r="F1259" s="2">
        <v>15.07</v>
      </c>
      <c r="G1259" s="2">
        <v>4</v>
      </c>
      <c r="H1259" s="2">
        <v>-3.77</v>
      </c>
      <c r="I1259" t="str">
        <f t="shared" si="38"/>
        <v>Oct</v>
      </c>
      <c r="J1259">
        <f t="shared" si="39"/>
        <v>2021</v>
      </c>
    </row>
    <row r="1260" spans="1:10" ht="14.25" customHeight="1" x14ac:dyDescent="0.3">
      <c r="A1260" s="1">
        <v>44473</v>
      </c>
      <c r="B1260" s="2" t="s">
        <v>518</v>
      </c>
      <c r="C1260" s="2" t="s">
        <v>21</v>
      </c>
      <c r="D1260" s="2" t="s">
        <v>10</v>
      </c>
      <c r="E1260" s="2" t="s">
        <v>14</v>
      </c>
      <c r="F1260" s="2">
        <v>14.45</v>
      </c>
      <c r="G1260" s="2">
        <v>5</v>
      </c>
      <c r="H1260" s="2">
        <v>6.79</v>
      </c>
      <c r="I1260" t="str">
        <f t="shared" si="38"/>
        <v>Oct</v>
      </c>
      <c r="J1260">
        <f t="shared" si="39"/>
        <v>2021</v>
      </c>
    </row>
    <row r="1261" spans="1:10" ht="14.25" customHeight="1" x14ac:dyDescent="0.3">
      <c r="A1261" s="1">
        <v>44473</v>
      </c>
      <c r="B1261" s="2" t="s">
        <v>518</v>
      </c>
      <c r="C1261" s="2" t="s">
        <v>21</v>
      </c>
      <c r="D1261" s="2" t="s">
        <v>10</v>
      </c>
      <c r="E1261" s="2" t="s">
        <v>16</v>
      </c>
      <c r="F1261" s="2">
        <v>95.65</v>
      </c>
      <c r="G1261" s="2">
        <v>2</v>
      </c>
      <c r="H1261" s="2">
        <v>31.09</v>
      </c>
      <c r="I1261" t="str">
        <f t="shared" si="38"/>
        <v>Oct</v>
      </c>
      <c r="J1261">
        <f t="shared" si="39"/>
        <v>2021</v>
      </c>
    </row>
    <row r="1262" spans="1:10" ht="14.25" customHeight="1" x14ac:dyDescent="0.3">
      <c r="A1262" s="1">
        <v>44473</v>
      </c>
      <c r="B1262" s="2" t="s">
        <v>519</v>
      </c>
      <c r="C1262" s="2" t="s">
        <v>82</v>
      </c>
      <c r="D1262" s="2" t="s">
        <v>10</v>
      </c>
      <c r="E1262" s="2" t="s">
        <v>14</v>
      </c>
      <c r="F1262" s="2">
        <v>29.24</v>
      </c>
      <c r="G1262" s="2">
        <v>4</v>
      </c>
      <c r="H1262" s="2">
        <v>13.74</v>
      </c>
      <c r="I1262" t="str">
        <f t="shared" si="38"/>
        <v>Oct</v>
      </c>
      <c r="J1262">
        <f t="shared" si="39"/>
        <v>2021</v>
      </c>
    </row>
    <row r="1263" spans="1:10" ht="14.25" customHeight="1" x14ac:dyDescent="0.3">
      <c r="A1263" s="1">
        <v>44473</v>
      </c>
      <c r="B1263" s="2" t="s">
        <v>463</v>
      </c>
      <c r="C1263" s="2" t="s">
        <v>75</v>
      </c>
      <c r="D1263" s="2" t="s">
        <v>26</v>
      </c>
      <c r="E1263" s="2" t="s">
        <v>27</v>
      </c>
      <c r="F1263" s="2">
        <v>589.41</v>
      </c>
      <c r="G1263" s="2">
        <v>5</v>
      </c>
      <c r="H1263" s="2">
        <v>-6.55</v>
      </c>
      <c r="I1263" t="str">
        <f t="shared" si="38"/>
        <v>Oct</v>
      </c>
      <c r="J1263">
        <f t="shared" si="39"/>
        <v>2021</v>
      </c>
    </row>
    <row r="1264" spans="1:10" ht="14.25" customHeight="1" x14ac:dyDescent="0.3">
      <c r="A1264" s="1">
        <v>44474</v>
      </c>
      <c r="B1264" s="2" t="s">
        <v>520</v>
      </c>
      <c r="C1264" s="2" t="s">
        <v>47</v>
      </c>
      <c r="D1264" s="2" t="s">
        <v>10</v>
      </c>
      <c r="E1264" s="2" t="s">
        <v>53</v>
      </c>
      <c r="F1264" s="2">
        <v>91.92</v>
      </c>
      <c r="G1264" s="2">
        <v>5</v>
      </c>
      <c r="H1264" s="2">
        <v>11.49</v>
      </c>
      <c r="I1264" t="str">
        <f t="shared" si="38"/>
        <v>Oct</v>
      </c>
      <c r="J1264">
        <f t="shared" si="39"/>
        <v>2021</v>
      </c>
    </row>
    <row r="1265" spans="1:10" ht="14.25" customHeight="1" x14ac:dyDescent="0.3">
      <c r="A1265" s="1">
        <v>44474</v>
      </c>
      <c r="B1265" s="2" t="s">
        <v>418</v>
      </c>
      <c r="C1265" s="2" t="s">
        <v>21</v>
      </c>
      <c r="D1265" s="2" t="s">
        <v>28</v>
      </c>
      <c r="E1265" s="2" t="s">
        <v>34</v>
      </c>
      <c r="F1265" s="2">
        <v>99.98</v>
      </c>
      <c r="G1265" s="2">
        <v>2</v>
      </c>
      <c r="H1265" s="2">
        <v>34.99</v>
      </c>
      <c r="I1265" t="str">
        <f t="shared" si="38"/>
        <v>Oct</v>
      </c>
      <c r="J1265">
        <f t="shared" si="39"/>
        <v>2021</v>
      </c>
    </row>
    <row r="1266" spans="1:10" ht="14.25" customHeight="1" x14ac:dyDescent="0.3">
      <c r="A1266" s="1">
        <v>44475</v>
      </c>
      <c r="B1266" s="2" t="s">
        <v>59</v>
      </c>
      <c r="C1266" s="2" t="s">
        <v>21</v>
      </c>
      <c r="D1266" s="2" t="s">
        <v>28</v>
      </c>
      <c r="E1266" s="2" t="s">
        <v>34</v>
      </c>
      <c r="F1266" s="2">
        <v>9.09</v>
      </c>
      <c r="G1266" s="2">
        <v>3</v>
      </c>
      <c r="H1266" s="2">
        <v>1.91</v>
      </c>
      <c r="I1266" t="str">
        <f t="shared" si="38"/>
        <v>Oct</v>
      </c>
      <c r="J1266">
        <f t="shared" si="39"/>
        <v>2021</v>
      </c>
    </row>
    <row r="1267" spans="1:10" ht="14.25" customHeight="1" x14ac:dyDescent="0.3">
      <c r="A1267" s="1">
        <v>44475</v>
      </c>
      <c r="B1267" s="2" t="s">
        <v>521</v>
      </c>
      <c r="C1267" s="2" t="s">
        <v>381</v>
      </c>
      <c r="D1267" s="2" t="s">
        <v>10</v>
      </c>
      <c r="E1267" s="2" t="s">
        <v>16</v>
      </c>
      <c r="F1267" s="2">
        <v>15.36</v>
      </c>
      <c r="G1267" s="2">
        <v>2</v>
      </c>
      <c r="H1267" s="2">
        <v>7.68</v>
      </c>
      <c r="I1267" t="str">
        <f t="shared" si="38"/>
        <v>Oct</v>
      </c>
      <c r="J1267">
        <f t="shared" si="39"/>
        <v>2021</v>
      </c>
    </row>
    <row r="1268" spans="1:10" ht="14.25" customHeight="1" x14ac:dyDescent="0.3">
      <c r="A1268" s="1">
        <v>44475</v>
      </c>
      <c r="B1268" s="2" t="s">
        <v>519</v>
      </c>
      <c r="C1268" s="2" t="s">
        <v>18</v>
      </c>
      <c r="D1268" s="2" t="s">
        <v>10</v>
      </c>
      <c r="E1268" s="2" t="s">
        <v>15</v>
      </c>
      <c r="F1268" s="2">
        <v>83.92</v>
      </c>
      <c r="G1268" s="2">
        <v>5</v>
      </c>
      <c r="H1268" s="2">
        <v>-13.64</v>
      </c>
      <c r="I1268" t="str">
        <f t="shared" si="38"/>
        <v>Oct</v>
      </c>
      <c r="J1268">
        <f t="shared" si="39"/>
        <v>2021</v>
      </c>
    </row>
    <row r="1269" spans="1:10" ht="14.25" customHeight="1" x14ac:dyDescent="0.3">
      <c r="A1269" s="1">
        <v>44475</v>
      </c>
      <c r="B1269" s="2" t="s">
        <v>449</v>
      </c>
      <c r="C1269" s="2" t="s">
        <v>68</v>
      </c>
      <c r="D1269" s="2" t="s">
        <v>10</v>
      </c>
      <c r="E1269" s="2" t="s">
        <v>15</v>
      </c>
      <c r="F1269" s="2">
        <v>386.34</v>
      </c>
      <c r="G1269" s="2">
        <v>2</v>
      </c>
      <c r="H1269" s="2">
        <v>54.09</v>
      </c>
      <c r="I1269" t="str">
        <f t="shared" si="38"/>
        <v>Oct</v>
      </c>
      <c r="J1269">
        <f t="shared" si="39"/>
        <v>2021</v>
      </c>
    </row>
    <row r="1270" spans="1:10" ht="14.25" customHeight="1" x14ac:dyDescent="0.3">
      <c r="A1270" s="1">
        <v>44476</v>
      </c>
      <c r="B1270" s="2" t="s">
        <v>446</v>
      </c>
      <c r="C1270" s="2" t="s">
        <v>18</v>
      </c>
      <c r="D1270" s="2" t="s">
        <v>26</v>
      </c>
      <c r="E1270" s="2" t="s">
        <v>32</v>
      </c>
      <c r="F1270" s="2">
        <v>129.91999999999999</v>
      </c>
      <c r="G1270" s="2">
        <v>5</v>
      </c>
      <c r="H1270" s="2">
        <v>21.11</v>
      </c>
      <c r="I1270" t="str">
        <f t="shared" si="38"/>
        <v>Oct</v>
      </c>
      <c r="J1270">
        <f t="shared" si="39"/>
        <v>2021</v>
      </c>
    </row>
    <row r="1271" spans="1:10" ht="14.25" customHeight="1" x14ac:dyDescent="0.3">
      <c r="A1271" s="1">
        <v>44476</v>
      </c>
      <c r="B1271" s="2" t="s">
        <v>190</v>
      </c>
      <c r="C1271" s="2" t="s">
        <v>9</v>
      </c>
      <c r="D1271" s="2" t="s">
        <v>10</v>
      </c>
      <c r="E1271" s="2" t="s">
        <v>15</v>
      </c>
      <c r="F1271" s="2">
        <v>107.44</v>
      </c>
      <c r="G1271" s="2">
        <v>10</v>
      </c>
      <c r="H1271" s="2">
        <v>10.74</v>
      </c>
      <c r="I1271" t="str">
        <f t="shared" si="38"/>
        <v>Oct</v>
      </c>
      <c r="J1271">
        <f t="shared" si="39"/>
        <v>2021</v>
      </c>
    </row>
    <row r="1272" spans="1:10" ht="14.25" customHeight="1" x14ac:dyDescent="0.3">
      <c r="A1272" s="1">
        <v>44477</v>
      </c>
      <c r="B1272" s="2" t="s">
        <v>490</v>
      </c>
      <c r="C1272" s="2" t="s">
        <v>115</v>
      </c>
      <c r="D1272" s="2" t="s">
        <v>28</v>
      </c>
      <c r="E1272" s="2" t="s">
        <v>34</v>
      </c>
      <c r="F1272" s="2">
        <v>23.47</v>
      </c>
      <c r="G1272" s="2">
        <v>3</v>
      </c>
      <c r="H1272" s="2">
        <v>4.99</v>
      </c>
      <c r="I1272" t="str">
        <f t="shared" si="38"/>
        <v>Oct</v>
      </c>
      <c r="J1272">
        <f t="shared" si="39"/>
        <v>2021</v>
      </c>
    </row>
    <row r="1273" spans="1:10" ht="14.25" customHeight="1" x14ac:dyDescent="0.3">
      <c r="A1273" s="1">
        <v>44477</v>
      </c>
      <c r="B1273" s="2" t="s">
        <v>487</v>
      </c>
      <c r="C1273" s="2" t="s">
        <v>75</v>
      </c>
      <c r="D1273" s="2" t="s">
        <v>10</v>
      </c>
      <c r="E1273" s="2" t="s">
        <v>11</v>
      </c>
      <c r="F1273" s="2">
        <v>123.92</v>
      </c>
      <c r="G1273" s="2">
        <v>4</v>
      </c>
      <c r="H1273" s="2">
        <v>55.76</v>
      </c>
      <c r="I1273" t="str">
        <f t="shared" si="38"/>
        <v>Oct</v>
      </c>
      <c r="J1273">
        <f t="shared" si="39"/>
        <v>2021</v>
      </c>
    </row>
    <row r="1274" spans="1:10" ht="14.25" customHeight="1" x14ac:dyDescent="0.3">
      <c r="A1274" s="1">
        <v>44478</v>
      </c>
      <c r="B1274" s="2" t="s">
        <v>311</v>
      </c>
      <c r="C1274" s="2" t="s">
        <v>115</v>
      </c>
      <c r="D1274" s="2" t="s">
        <v>10</v>
      </c>
      <c r="E1274" s="2" t="s">
        <v>11</v>
      </c>
      <c r="F1274" s="2">
        <v>88.77</v>
      </c>
      <c r="G1274" s="2">
        <v>2</v>
      </c>
      <c r="H1274" s="2">
        <v>31.07</v>
      </c>
      <c r="I1274" t="str">
        <f t="shared" si="38"/>
        <v>Oct</v>
      </c>
      <c r="J1274">
        <f t="shared" si="39"/>
        <v>2021</v>
      </c>
    </row>
    <row r="1275" spans="1:10" ht="14.25" customHeight="1" x14ac:dyDescent="0.3">
      <c r="A1275" s="1">
        <v>44478</v>
      </c>
      <c r="B1275" s="2" t="s">
        <v>443</v>
      </c>
      <c r="C1275" s="2" t="s">
        <v>21</v>
      </c>
      <c r="D1275" s="2" t="s">
        <v>10</v>
      </c>
      <c r="E1275" s="2" t="s">
        <v>19</v>
      </c>
      <c r="F1275" s="2">
        <v>144.6</v>
      </c>
      <c r="G1275" s="2">
        <v>3</v>
      </c>
      <c r="H1275" s="2">
        <v>41.93</v>
      </c>
      <c r="I1275" t="str">
        <f t="shared" si="38"/>
        <v>Oct</v>
      </c>
      <c r="J1275">
        <f t="shared" si="39"/>
        <v>2021</v>
      </c>
    </row>
    <row r="1276" spans="1:10" ht="14.25" customHeight="1" x14ac:dyDescent="0.3">
      <c r="A1276" s="1">
        <v>44478</v>
      </c>
      <c r="B1276" s="2" t="s">
        <v>443</v>
      </c>
      <c r="C1276" s="2" t="s">
        <v>21</v>
      </c>
      <c r="D1276" s="2" t="s">
        <v>28</v>
      </c>
      <c r="E1276" s="2" t="s">
        <v>29</v>
      </c>
      <c r="F1276" s="2">
        <v>15.99</v>
      </c>
      <c r="G1276" s="2">
        <v>1</v>
      </c>
      <c r="H1276" s="2">
        <v>-3</v>
      </c>
      <c r="I1276" t="str">
        <f t="shared" si="38"/>
        <v>Oct</v>
      </c>
      <c r="J1276">
        <f t="shared" si="39"/>
        <v>2021</v>
      </c>
    </row>
    <row r="1277" spans="1:10" ht="14.25" customHeight="1" x14ac:dyDescent="0.3">
      <c r="A1277" s="1">
        <v>44479</v>
      </c>
      <c r="B1277" s="2" t="s">
        <v>522</v>
      </c>
      <c r="C1277" s="2" t="s">
        <v>21</v>
      </c>
      <c r="D1277" s="2" t="s">
        <v>26</v>
      </c>
      <c r="E1277" s="2" t="s">
        <v>27</v>
      </c>
      <c r="F1277" s="2">
        <v>122.35</v>
      </c>
      <c r="G1277" s="2">
        <v>3</v>
      </c>
      <c r="H1277" s="2">
        <v>13.76</v>
      </c>
      <c r="I1277" t="str">
        <f t="shared" si="38"/>
        <v>Oct</v>
      </c>
      <c r="J1277">
        <f t="shared" si="39"/>
        <v>2021</v>
      </c>
    </row>
    <row r="1278" spans="1:10" ht="14.25" customHeight="1" x14ac:dyDescent="0.3">
      <c r="A1278" s="1">
        <v>44479</v>
      </c>
      <c r="B1278" s="2" t="s">
        <v>522</v>
      </c>
      <c r="C1278" s="2" t="s">
        <v>21</v>
      </c>
      <c r="D1278" s="2" t="s">
        <v>10</v>
      </c>
      <c r="E1278" s="2" t="s">
        <v>41</v>
      </c>
      <c r="F1278" s="2">
        <v>15.28</v>
      </c>
      <c r="G1278" s="2">
        <v>2</v>
      </c>
      <c r="H1278" s="2">
        <v>7.49</v>
      </c>
      <c r="I1278" t="str">
        <f t="shared" si="38"/>
        <v>Oct</v>
      </c>
      <c r="J1278">
        <f t="shared" si="39"/>
        <v>2021</v>
      </c>
    </row>
    <row r="1279" spans="1:10" ht="14.25" customHeight="1" x14ac:dyDescent="0.3">
      <c r="A1279" s="1">
        <v>44479</v>
      </c>
      <c r="B1279" s="2" t="s">
        <v>69</v>
      </c>
      <c r="C1279" s="2" t="s">
        <v>55</v>
      </c>
      <c r="D1279" s="2" t="s">
        <v>26</v>
      </c>
      <c r="E1279" s="2" t="s">
        <v>32</v>
      </c>
      <c r="F1279" s="2">
        <v>46.87</v>
      </c>
      <c r="G1279" s="2">
        <v>7</v>
      </c>
      <c r="H1279" s="2">
        <v>3.52</v>
      </c>
      <c r="I1279" t="str">
        <f t="shared" si="38"/>
        <v>Oct</v>
      </c>
      <c r="J1279">
        <f t="shared" si="39"/>
        <v>2021</v>
      </c>
    </row>
    <row r="1280" spans="1:10" ht="14.25" customHeight="1" x14ac:dyDescent="0.3">
      <c r="A1280" s="1">
        <v>44479</v>
      </c>
      <c r="B1280" s="2" t="s">
        <v>123</v>
      </c>
      <c r="C1280" s="2" t="s">
        <v>9</v>
      </c>
      <c r="D1280" s="2" t="s">
        <v>28</v>
      </c>
      <c r="E1280" s="2" t="s">
        <v>29</v>
      </c>
      <c r="F1280" s="2">
        <v>719.95</v>
      </c>
      <c r="G1280" s="2">
        <v>6</v>
      </c>
      <c r="H1280" s="2">
        <v>72</v>
      </c>
      <c r="I1280" t="str">
        <f t="shared" si="38"/>
        <v>Oct</v>
      </c>
      <c r="J1280">
        <f t="shared" si="39"/>
        <v>2021</v>
      </c>
    </row>
    <row r="1281" spans="1:10" ht="14.25" customHeight="1" x14ac:dyDescent="0.3">
      <c r="A1281" s="1">
        <v>44479</v>
      </c>
      <c r="B1281" s="2" t="s">
        <v>123</v>
      </c>
      <c r="C1281" s="2" t="s">
        <v>9</v>
      </c>
      <c r="D1281" s="2" t="s">
        <v>28</v>
      </c>
      <c r="E1281" s="2" t="s">
        <v>29</v>
      </c>
      <c r="F1281" s="2">
        <v>755.94</v>
      </c>
      <c r="G1281" s="2">
        <v>7</v>
      </c>
      <c r="H1281" s="2">
        <v>66.150000000000006</v>
      </c>
      <c r="I1281" t="str">
        <f t="shared" si="38"/>
        <v>Oct</v>
      </c>
      <c r="J1281">
        <f t="shared" si="39"/>
        <v>2021</v>
      </c>
    </row>
    <row r="1282" spans="1:10" ht="14.25" customHeight="1" x14ac:dyDescent="0.3">
      <c r="A1282" s="1">
        <v>44479</v>
      </c>
      <c r="B1282" s="2" t="s">
        <v>123</v>
      </c>
      <c r="C1282" s="2" t="s">
        <v>9</v>
      </c>
      <c r="D1282" s="2" t="s">
        <v>10</v>
      </c>
      <c r="E1282" s="2" t="s">
        <v>16</v>
      </c>
      <c r="F1282" s="2">
        <v>11.98</v>
      </c>
      <c r="G1282" s="2">
        <v>5</v>
      </c>
      <c r="H1282" s="2">
        <v>-19.170000000000002</v>
      </c>
      <c r="I1282" t="str">
        <f t="shared" si="38"/>
        <v>Oct</v>
      </c>
      <c r="J1282">
        <f t="shared" si="39"/>
        <v>2021</v>
      </c>
    </row>
    <row r="1283" spans="1:10" ht="14.25" customHeight="1" x14ac:dyDescent="0.3">
      <c r="A1283" s="1">
        <v>44479</v>
      </c>
      <c r="B1283" s="2" t="s">
        <v>123</v>
      </c>
      <c r="C1283" s="2" t="s">
        <v>9</v>
      </c>
      <c r="D1283" s="2" t="s">
        <v>10</v>
      </c>
      <c r="E1283" s="2" t="s">
        <v>16</v>
      </c>
      <c r="F1283" s="2">
        <v>0.9</v>
      </c>
      <c r="G1283" s="2">
        <v>1</v>
      </c>
      <c r="H1283" s="2">
        <v>-1.57</v>
      </c>
      <c r="I1283" t="str">
        <f t="shared" ref="I1283:I1346" si="40">TEXT(A1283,"mmm")</f>
        <v>Oct</v>
      </c>
      <c r="J1283">
        <f t="shared" ref="J1283:J1346" si="41">YEAR(A1283)</f>
        <v>2021</v>
      </c>
    </row>
    <row r="1284" spans="1:10" ht="14.25" customHeight="1" x14ac:dyDescent="0.3">
      <c r="A1284" s="1">
        <v>44479</v>
      </c>
      <c r="B1284" s="2" t="s">
        <v>130</v>
      </c>
      <c r="C1284" s="2" t="s">
        <v>47</v>
      </c>
      <c r="D1284" s="2" t="s">
        <v>28</v>
      </c>
      <c r="E1284" s="2" t="s">
        <v>136</v>
      </c>
      <c r="F1284" s="2">
        <v>101.99</v>
      </c>
      <c r="G1284" s="2">
        <v>2</v>
      </c>
      <c r="H1284" s="2">
        <v>-71.400000000000006</v>
      </c>
      <c r="I1284" t="str">
        <f t="shared" si="40"/>
        <v>Oct</v>
      </c>
      <c r="J1284">
        <f t="shared" si="41"/>
        <v>2021</v>
      </c>
    </row>
    <row r="1285" spans="1:10" ht="14.25" customHeight="1" x14ac:dyDescent="0.3">
      <c r="A1285" s="1">
        <v>44479</v>
      </c>
      <c r="B1285" s="2" t="s">
        <v>130</v>
      </c>
      <c r="C1285" s="2" t="s">
        <v>47</v>
      </c>
      <c r="D1285" s="2" t="s">
        <v>10</v>
      </c>
      <c r="E1285" s="2" t="s">
        <v>16</v>
      </c>
      <c r="F1285" s="2">
        <v>18.260000000000002</v>
      </c>
      <c r="G1285" s="2">
        <v>2</v>
      </c>
      <c r="H1285" s="2">
        <v>-13.39</v>
      </c>
      <c r="I1285" t="str">
        <f t="shared" si="40"/>
        <v>Oct</v>
      </c>
      <c r="J1285">
        <f t="shared" si="41"/>
        <v>2021</v>
      </c>
    </row>
    <row r="1286" spans="1:10" ht="14.25" customHeight="1" x14ac:dyDescent="0.3">
      <c r="A1286" s="1">
        <v>44479</v>
      </c>
      <c r="B1286" s="2" t="s">
        <v>523</v>
      </c>
      <c r="C1286" s="2" t="s">
        <v>167</v>
      </c>
      <c r="D1286" s="2" t="s">
        <v>10</v>
      </c>
      <c r="E1286" s="2" t="s">
        <v>19</v>
      </c>
      <c r="F1286" s="2">
        <v>255.85</v>
      </c>
      <c r="G1286" s="2">
        <v>7</v>
      </c>
      <c r="H1286" s="2">
        <v>112.57</v>
      </c>
      <c r="I1286" t="str">
        <f t="shared" si="40"/>
        <v>Oct</v>
      </c>
      <c r="J1286">
        <f t="shared" si="41"/>
        <v>2021</v>
      </c>
    </row>
    <row r="1287" spans="1:10" ht="14.25" customHeight="1" x14ac:dyDescent="0.3">
      <c r="A1287" s="1">
        <v>44480</v>
      </c>
      <c r="B1287" s="2" t="s">
        <v>524</v>
      </c>
      <c r="C1287" s="2" t="s">
        <v>18</v>
      </c>
      <c r="D1287" s="2" t="s">
        <v>10</v>
      </c>
      <c r="E1287" s="2" t="s">
        <v>15</v>
      </c>
      <c r="F1287" s="2">
        <v>281.89999999999998</v>
      </c>
      <c r="G1287" s="2">
        <v>2</v>
      </c>
      <c r="H1287" s="2">
        <v>10.57</v>
      </c>
      <c r="I1287" t="str">
        <f t="shared" si="40"/>
        <v>Oct</v>
      </c>
      <c r="J1287">
        <f t="shared" si="41"/>
        <v>2021</v>
      </c>
    </row>
    <row r="1288" spans="1:10" ht="14.25" customHeight="1" x14ac:dyDescent="0.3">
      <c r="A1288" s="1">
        <v>44480</v>
      </c>
      <c r="B1288" s="2" t="s">
        <v>524</v>
      </c>
      <c r="C1288" s="2" t="s">
        <v>18</v>
      </c>
      <c r="D1288" s="2" t="s">
        <v>10</v>
      </c>
      <c r="E1288" s="2" t="s">
        <v>41</v>
      </c>
      <c r="F1288" s="2">
        <v>201.43</v>
      </c>
      <c r="G1288" s="2">
        <v>3</v>
      </c>
      <c r="H1288" s="2">
        <v>67.98</v>
      </c>
      <c r="I1288" t="str">
        <f t="shared" si="40"/>
        <v>Oct</v>
      </c>
      <c r="J1288">
        <f t="shared" si="41"/>
        <v>2021</v>
      </c>
    </row>
    <row r="1289" spans="1:10" ht="14.25" customHeight="1" x14ac:dyDescent="0.3">
      <c r="A1289" s="1">
        <v>44480</v>
      </c>
      <c r="B1289" s="2" t="s">
        <v>289</v>
      </c>
      <c r="C1289" s="2" t="s">
        <v>82</v>
      </c>
      <c r="D1289" s="2" t="s">
        <v>26</v>
      </c>
      <c r="E1289" s="2" t="s">
        <v>32</v>
      </c>
      <c r="F1289" s="2">
        <v>63.47</v>
      </c>
      <c r="G1289" s="2">
        <v>11</v>
      </c>
      <c r="H1289" s="2">
        <v>19.04</v>
      </c>
      <c r="I1289" t="str">
        <f t="shared" si="40"/>
        <v>Oct</v>
      </c>
      <c r="J1289">
        <f t="shared" si="41"/>
        <v>2021</v>
      </c>
    </row>
    <row r="1290" spans="1:10" ht="14.25" customHeight="1" x14ac:dyDescent="0.3">
      <c r="A1290" s="1">
        <v>44480</v>
      </c>
      <c r="B1290" s="2" t="s">
        <v>289</v>
      </c>
      <c r="C1290" s="2" t="s">
        <v>82</v>
      </c>
      <c r="D1290" s="2" t="s">
        <v>28</v>
      </c>
      <c r="E1290" s="2" t="s">
        <v>34</v>
      </c>
      <c r="F1290" s="2">
        <v>345</v>
      </c>
      <c r="G1290" s="2">
        <v>5</v>
      </c>
      <c r="H1290" s="2">
        <v>58.65</v>
      </c>
      <c r="I1290" t="str">
        <f t="shared" si="40"/>
        <v>Oct</v>
      </c>
      <c r="J1290">
        <f t="shared" si="41"/>
        <v>2021</v>
      </c>
    </row>
    <row r="1291" spans="1:10" ht="14.25" customHeight="1" x14ac:dyDescent="0.3">
      <c r="A1291" s="1">
        <v>44480</v>
      </c>
      <c r="B1291" s="2" t="s">
        <v>525</v>
      </c>
      <c r="C1291" s="2" t="s">
        <v>21</v>
      </c>
      <c r="D1291" s="2" t="s">
        <v>10</v>
      </c>
      <c r="E1291" s="2" t="s">
        <v>15</v>
      </c>
      <c r="F1291" s="2">
        <v>31.92</v>
      </c>
      <c r="G1291" s="2">
        <v>4</v>
      </c>
      <c r="H1291" s="2">
        <v>8.3000000000000007</v>
      </c>
      <c r="I1291" t="str">
        <f t="shared" si="40"/>
        <v>Oct</v>
      </c>
      <c r="J1291">
        <f t="shared" si="41"/>
        <v>2021</v>
      </c>
    </row>
    <row r="1292" spans="1:10" ht="14.25" customHeight="1" x14ac:dyDescent="0.3">
      <c r="A1292" s="1">
        <v>44480</v>
      </c>
      <c r="B1292" s="2" t="s">
        <v>525</v>
      </c>
      <c r="C1292" s="2" t="s">
        <v>21</v>
      </c>
      <c r="D1292" s="2" t="s">
        <v>26</v>
      </c>
      <c r="E1292" s="2" t="s">
        <v>27</v>
      </c>
      <c r="F1292" s="2">
        <v>433.57</v>
      </c>
      <c r="G1292" s="2">
        <v>2</v>
      </c>
      <c r="H1292" s="2">
        <v>-65.040000000000006</v>
      </c>
      <c r="I1292" t="str">
        <f t="shared" si="40"/>
        <v>Oct</v>
      </c>
      <c r="J1292">
        <f t="shared" si="41"/>
        <v>2021</v>
      </c>
    </row>
    <row r="1293" spans="1:10" ht="14.25" customHeight="1" x14ac:dyDescent="0.3">
      <c r="A1293" s="1">
        <v>44480</v>
      </c>
      <c r="B1293" s="2" t="s">
        <v>223</v>
      </c>
      <c r="C1293" s="2" t="s">
        <v>57</v>
      </c>
      <c r="D1293" s="2" t="s">
        <v>10</v>
      </c>
      <c r="E1293" s="2" t="s">
        <v>14</v>
      </c>
      <c r="F1293" s="2">
        <v>7.31</v>
      </c>
      <c r="G1293" s="2">
        <v>1</v>
      </c>
      <c r="H1293" s="2">
        <v>3.44</v>
      </c>
      <c r="I1293" t="str">
        <f t="shared" si="40"/>
        <v>Oct</v>
      </c>
      <c r="J1293">
        <f t="shared" si="41"/>
        <v>2021</v>
      </c>
    </row>
    <row r="1294" spans="1:10" ht="14.25" customHeight="1" x14ac:dyDescent="0.3">
      <c r="A1294" s="1">
        <v>44480</v>
      </c>
      <c r="B1294" s="2" t="s">
        <v>223</v>
      </c>
      <c r="C1294" s="2" t="s">
        <v>57</v>
      </c>
      <c r="D1294" s="2" t="s">
        <v>26</v>
      </c>
      <c r="E1294" s="2" t="s">
        <v>32</v>
      </c>
      <c r="F1294" s="2">
        <v>8.92</v>
      </c>
      <c r="G1294" s="2">
        <v>4</v>
      </c>
      <c r="H1294" s="2">
        <v>3.92</v>
      </c>
      <c r="I1294" t="str">
        <f t="shared" si="40"/>
        <v>Oct</v>
      </c>
      <c r="J1294">
        <f t="shared" si="41"/>
        <v>2021</v>
      </c>
    </row>
    <row r="1295" spans="1:10" ht="14.25" customHeight="1" x14ac:dyDescent="0.3">
      <c r="A1295" s="1">
        <v>44480</v>
      </c>
      <c r="B1295" s="2" t="s">
        <v>138</v>
      </c>
      <c r="C1295" s="2" t="s">
        <v>21</v>
      </c>
      <c r="D1295" s="2" t="s">
        <v>10</v>
      </c>
      <c r="E1295" s="2" t="s">
        <v>41</v>
      </c>
      <c r="F1295" s="2">
        <v>7.64</v>
      </c>
      <c r="G1295" s="2">
        <v>1</v>
      </c>
      <c r="H1295" s="2">
        <v>3.74</v>
      </c>
      <c r="I1295" t="str">
        <f t="shared" si="40"/>
        <v>Oct</v>
      </c>
      <c r="J1295">
        <f t="shared" si="41"/>
        <v>2021</v>
      </c>
    </row>
    <row r="1296" spans="1:10" ht="14.25" customHeight="1" x14ac:dyDescent="0.3">
      <c r="A1296" s="1">
        <v>44481</v>
      </c>
      <c r="B1296" s="2" t="s">
        <v>487</v>
      </c>
      <c r="C1296" s="2" t="s">
        <v>21</v>
      </c>
      <c r="D1296" s="2" t="s">
        <v>10</v>
      </c>
      <c r="E1296" s="2" t="s">
        <v>19</v>
      </c>
      <c r="F1296" s="2">
        <v>14.9</v>
      </c>
      <c r="G1296" s="2">
        <v>5</v>
      </c>
      <c r="H1296" s="2">
        <v>4.17</v>
      </c>
      <c r="I1296" t="str">
        <f t="shared" si="40"/>
        <v>Oct</v>
      </c>
      <c r="J1296">
        <f t="shared" si="41"/>
        <v>2021</v>
      </c>
    </row>
    <row r="1297" spans="1:10" ht="14.25" customHeight="1" x14ac:dyDescent="0.3">
      <c r="A1297" s="1">
        <v>44481</v>
      </c>
      <c r="B1297" s="2" t="s">
        <v>487</v>
      </c>
      <c r="C1297" s="2" t="s">
        <v>21</v>
      </c>
      <c r="D1297" s="2" t="s">
        <v>10</v>
      </c>
      <c r="E1297" s="2" t="s">
        <v>15</v>
      </c>
      <c r="F1297" s="2">
        <v>21.39</v>
      </c>
      <c r="G1297" s="2">
        <v>1</v>
      </c>
      <c r="H1297" s="2">
        <v>6.2</v>
      </c>
      <c r="I1297" t="str">
        <f t="shared" si="40"/>
        <v>Oct</v>
      </c>
      <c r="J1297">
        <f t="shared" si="41"/>
        <v>2021</v>
      </c>
    </row>
    <row r="1298" spans="1:10" ht="14.25" customHeight="1" x14ac:dyDescent="0.3">
      <c r="A1298" s="1">
        <v>44481</v>
      </c>
      <c r="B1298" s="2" t="s">
        <v>526</v>
      </c>
      <c r="C1298" s="2" t="s">
        <v>13</v>
      </c>
      <c r="D1298" s="2" t="s">
        <v>10</v>
      </c>
      <c r="E1298" s="2" t="s">
        <v>95</v>
      </c>
      <c r="F1298" s="2">
        <v>22.24</v>
      </c>
      <c r="G1298" s="2">
        <v>2</v>
      </c>
      <c r="H1298" s="2">
        <v>2.5</v>
      </c>
      <c r="I1298" t="str">
        <f t="shared" si="40"/>
        <v>Oct</v>
      </c>
      <c r="J1298">
        <f t="shared" si="41"/>
        <v>2021</v>
      </c>
    </row>
    <row r="1299" spans="1:10" ht="14.25" customHeight="1" x14ac:dyDescent="0.3">
      <c r="A1299" s="1">
        <v>44482</v>
      </c>
      <c r="B1299" s="2" t="s">
        <v>527</v>
      </c>
      <c r="C1299" s="2" t="s">
        <v>82</v>
      </c>
      <c r="D1299" s="2" t="s">
        <v>10</v>
      </c>
      <c r="E1299" s="2" t="s">
        <v>19</v>
      </c>
      <c r="F1299" s="2">
        <v>11.52</v>
      </c>
      <c r="G1299" s="2">
        <v>4</v>
      </c>
      <c r="H1299" s="2">
        <v>3.23</v>
      </c>
      <c r="I1299" t="str">
        <f t="shared" si="40"/>
        <v>Oct</v>
      </c>
      <c r="J1299">
        <f t="shared" si="41"/>
        <v>2021</v>
      </c>
    </row>
    <row r="1300" spans="1:10" ht="14.25" customHeight="1" x14ac:dyDescent="0.3">
      <c r="A1300" s="1">
        <v>44482</v>
      </c>
      <c r="B1300" s="2" t="s">
        <v>527</v>
      </c>
      <c r="C1300" s="2" t="s">
        <v>82</v>
      </c>
      <c r="D1300" s="2" t="s">
        <v>26</v>
      </c>
      <c r="E1300" s="2" t="s">
        <v>73</v>
      </c>
      <c r="F1300" s="2">
        <v>1298.55</v>
      </c>
      <c r="G1300" s="2">
        <v>5</v>
      </c>
      <c r="H1300" s="2">
        <v>311.64999999999998</v>
      </c>
      <c r="I1300" t="str">
        <f t="shared" si="40"/>
        <v>Oct</v>
      </c>
      <c r="J1300">
        <f t="shared" si="41"/>
        <v>2021</v>
      </c>
    </row>
    <row r="1301" spans="1:10" ht="14.25" customHeight="1" x14ac:dyDescent="0.3">
      <c r="A1301" s="1">
        <v>44482</v>
      </c>
      <c r="B1301" s="2" t="s">
        <v>527</v>
      </c>
      <c r="C1301" s="2" t="s">
        <v>82</v>
      </c>
      <c r="D1301" s="2" t="s">
        <v>10</v>
      </c>
      <c r="E1301" s="2" t="s">
        <v>53</v>
      </c>
      <c r="F1301" s="2">
        <v>213.92</v>
      </c>
      <c r="G1301" s="2">
        <v>4</v>
      </c>
      <c r="H1301" s="2">
        <v>62.04</v>
      </c>
      <c r="I1301" t="str">
        <f t="shared" si="40"/>
        <v>Oct</v>
      </c>
      <c r="J1301">
        <f t="shared" si="41"/>
        <v>2021</v>
      </c>
    </row>
    <row r="1302" spans="1:10" ht="14.25" customHeight="1" x14ac:dyDescent="0.3">
      <c r="A1302" s="1">
        <v>44482</v>
      </c>
      <c r="B1302" s="2" t="s">
        <v>527</v>
      </c>
      <c r="C1302" s="2" t="s">
        <v>82</v>
      </c>
      <c r="D1302" s="2" t="s">
        <v>28</v>
      </c>
      <c r="E1302" s="2" t="s">
        <v>34</v>
      </c>
      <c r="F1302" s="2">
        <v>25.78</v>
      </c>
      <c r="G1302" s="2">
        <v>2</v>
      </c>
      <c r="H1302" s="2">
        <v>2.58</v>
      </c>
      <c r="I1302" t="str">
        <f t="shared" si="40"/>
        <v>Oct</v>
      </c>
      <c r="J1302">
        <f t="shared" si="41"/>
        <v>2021</v>
      </c>
    </row>
    <row r="1303" spans="1:10" ht="14.25" customHeight="1" x14ac:dyDescent="0.3">
      <c r="A1303" s="1">
        <v>44482</v>
      </c>
      <c r="B1303" s="2" t="s">
        <v>94</v>
      </c>
      <c r="C1303" s="2" t="s">
        <v>87</v>
      </c>
      <c r="D1303" s="2" t="s">
        <v>26</v>
      </c>
      <c r="E1303" s="2" t="s">
        <v>27</v>
      </c>
      <c r="F1303" s="2">
        <v>245.98</v>
      </c>
      <c r="G1303" s="2">
        <v>2</v>
      </c>
      <c r="H1303" s="2">
        <v>27.06</v>
      </c>
      <c r="I1303" t="str">
        <f t="shared" si="40"/>
        <v>Oct</v>
      </c>
      <c r="J1303">
        <f t="shared" si="41"/>
        <v>2021</v>
      </c>
    </row>
    <row r="1304" spans="1:10" ht="14.25" customHeight="1" x14ac:dyDescent="0.3">
      <c r="A1304" s="1">
        <v>44482</v>
      </c>
      <c r="B1304" s="2" t="s">
        <v>94</v>
      </c>
      <c r="C1304" s="2" t="s">
        <v>87</v>
      </c>
      <c r="D1304" s="2" t="s">
        <v>10</v>
      </c>
      <c r="E1304" s="2" t="s">
        <v>16</v>
      </c>
      <c r="F1304" s="2">
        <v>18.940000000000001</v>
      </c>
      <c r="G1304" s="2">
        <v>1</v>
      </c>
      <c r="H1304" s="2">
        <v>9.4700000000000006</v>
      </c>
      <c r="I1304" t="str">
        <f t="shared" si="40"/>
        <v>Oct</v>
      </c>
      <c r="J1304">
        <f t="shared" si="41"/>
        <v>2021</v>
      </c>
    </row>
    <row r="1305" spans="1:10" ht="14.25" customHeight="1" x14ac:dyDescent="0.3">
      <c r="A1305" s="1">
        <v>44482</v>
      </c>
      <c r="B1305" s="2" t="s">
        <v>528</v>
      </c>
      <c r="C1305" s="2" t="s">
        <v>75</v>
      </c>
      <c r="D1305" s="2" t="s">
        <v>10</v>
      </c>
      <c r="E1305" s="2" t="s">
        <v>16</v>
      </c>
      <c r="F1305" s="2">
        <v>7.75</v>
      </c>
      <c r="G1305" s="2">
        <v>3</v>
      </c>
      <c r="H1305" s="2">
        <v>2.81</v>
      </c>
      <c r="I1305" t="str">
        <f t="shared" si="40"/>
        <v>Oct</v>
      </c>
      <c r="J1305">
        <f t="shared" si="41"/>
        <v>2021</v>
      </c>
    </row>
    <row r="1306" spans="1:10" ht="14.25" customHeight="1" x14ac:dyDescent="0.3">
      <c r="A1306" s="1">
        <v>44482</v>
      </c>
      <c r="B1306" s="2" t="s">
        <v>486</v>
      </c>
      <c r="C1306" s="2" t="s">
        <v>36</v>
      </c>
      <c r="D1306" s="2" t="s">
        <v>10</v>
      </c>
      <c r="E1306" s="2" t="s">
        <v>41</v>
      </c>
      <c r="F1306" s="2">
        <v>36.4</v>
      </c>
      <c r="G1306" s="2">
        <v>5</v>
      </c>
      <c r="H1306" s="2">
        <v>17.47</v>
      </c>
      <c r="I1306" t="str">
        <f t="shared" si="40"/>
        <v>Oct</v>
      </c>
      <c r="J1306">
        <f t="shared" si="41"/>
        <v>2021</v>
      </c>
    </row>
    <row r="1307" spans="1:10" ht="14.25" customHeight="1" x14ac:dyDescent="0.3">
      <c r="A1307" s="1">
        <v>44482</v>
      </c>
      <c r="B1307" s="2" t="s">
        <v>486</v>
      </c>
      <c r="C1307" s="2" t="s">
        <v>36</v>
      </c>
      <c r="D1307" s="2" t="s">
        <v>28</v>
      </c>
      <c r="E1307" s="2" t="s">
        <v>34</v>
      </c>
      <c r="F1307" s="2">
        <v>22.96</v>
      </c>
      <c r="G1307" s="2">
        <v>2</v>
      </c>
      <c r="H1307" s="2">
        <v>4.3600000000000003</v>
      </c>
      <c r="I1307" t="str">
        <f t="shared" si="40"/>
        <v>Oct</v>
      </c>
      <c r="J1307">
        <f t="shared" si="41"/>
        <v>2021</v>
      </c>
    </row>
    <row r="1308" spans="1:10" ht="14.25" customHeight="1" x14ac:dyDescent="0.3">
      <c r="A1308" s="1">
        <v>44482</v>
      </c>
      <c r="B1308" s="2" t="s">
        <v>486</v>
      </c>
      <c r="C1308" s="2" t="s">
        <v>36</v>
      </c>
      <c r="D1308" s="2" t="s">
        <v>10</v>
      </c>
      <c r="E1308" s="2" t="s">
        <v>15</v>
      </c>
      <c r="F1308" s="2">
        <v>315.2</v>
      </c>
      <c r="G1308" s="2">
        <v>4</v>
      </c>
      <c r="H1308" s="2">
        <v>6.3</v>
      </c>
      <c r="I1308" t="str">
        <f t="shared" si="40"/>
        <v>Oct</v>
      </c>
      <c r="J1308">
        <f t="shared" si="41"/>
        <v>2021</v>
      </c>
    </row>
    <row r="1309" spans="1:10" ht="14.25" customHeight="1" x14ac:dyDescent="0.3">
      <c r="A1309" s="1">
        <v>44482</v>
      </c>
      <c r="B1309" s="2" t="s">
        <v>486</v>
      </c>
      <c r="C1309" s="2" t="s">
        <v>36</v>
      </c>
      <c r="D1309" s="2" t="s">
        <v>10</v>
      </c>
      <c r="E1309" s="2" t="s">
        <v>16</v>
      </c>
      <c r="F1309" s="2">
        <v>15.18</v>
      </c>
      <c r="G1309" s="2">
        <v>3</v>
      </c>
      <c r="H1309" s="2">
        <v>7.13</v>
      </c>
      <c r="I1309" t="str">
        <f t="shared" si="40"/>
        <v>Oct</v>
      </c>
      <c r="J1309">
        <f t="shared" si="41"/>
        <v>2021</v>
      </c>
    </row>
    <row r="1310" spans="1:10" ht="14.25" customHeight="1" x14ac:dyDescent="0.3">
      <c r="A1310" s="1">
        <v>44483</v>
      </c>
      <c r="B1310" s="2" t="s">
        <v>529</v>
      </c>
      <c r="C1310" s="2" t="s">
        <v>278</v>
      </c>
      <c r="D1310" s="2" t="s">
        <v>10</v>
      </c>
      <c r="E1310" s="2" t="s">
        <v>16</v>
      </c>
      <c r="F1310" s="2">
        <v>22.92</v>
      </c>
      <c r="G1310" s="2">
        <v>4</v>
      </c>
      <c r="H1310" s="2">
        <v>11</v>
      </c>
      <c r="I1310" t="str">
        <f t="shared" si="40"/>
        <v>Oct</v>
      </c>
      <c r="J1310">
        <f t="shared" si="41"/>
        <v>2021</v>
      </c>
    </row>
    <row r="1311" spans="1:10" ht="14.25" customHeight="1" x14ac:dyDescent="0.3">
      <c r="A1311" s="1">
        <v>44483</v>
      </c>
      <c r="B1311" s="2" t="s">
        <v>529</v>
      </c>
      <c r="C1311" s="2" t="s">
        <v>278</v>
      </c>
      <c r="D1311" s="2" t="s">
        <v>10</v>
      </c>
      <c r="E1311" s="2" t="s">
        <v>15</v>
      </c>
      <c r="F1311" s="2">
        <v>269.89999999999998</v>
      </c>
      <c r="G1311" s="2">
        <v>5</v>
      </c>
      <c r="H1311" s="2">
        <v>16.190000000000001</v>
      </c>
      <c r="I1311" t="str">
        <f t="shared" si="40"/>
        <v>Oct</v>
      </c>
      <c r="J1311">
        <f t="shared" si="41"/>
        <v>2021</v>
      </c>
    </row>
    <row r="1312" spans="1:10" ht="14.25" customHeight="1" x14ac:dyDescent="0.3">
      <c r="A1312" s="1">
        <v>44483</v>
      </c>
      <c r="B1312" s="2" t="s">
        <v>530</v>
      </c>
      <c r="C1312" s="2" t="s">
        <v>9</v>
      </c>
      <c r="D1312" s="2" t="s">
        <v>10</v>
      </c>
      <c r="E1312" s="2" t="s">
        <v>53</v>
      </c>
      <c r="F1312" s="2">
        <v>3.16</v>
      </c>
      <c r="G1312" s="2">
        <v>4</v>
      </c>
      <c r="H1312" s="2">
        <v>-8.5299999999999994</v>
      </c>
      <c r="I1312" t="str">
        <f t="shared" si="40"/>
        <v>Oct</v>
      </c>
      <c r="J1312">
        <f t="shared" si="41"/>
        <v>2021</v>
      </c>
    </row>
    <row r="1313" spans="1:10" ht="14.25" customHeight="1" x14ac:dyDescent="0.3">
      <c r="A1313" s="1">
        <v>44483</v>
      </c>
      <c r="B1313" s="2" t="s">
        <v>530</v>
      </c>
      <c r="C1313" s="2" t="s">
        <v>9</v>
      </c>
      <c r="D1313" s="2" t="s">
        <v>28</v>
      </c>
      <c r="E1313" s="2" t="s">
        <v>243</v>
      </c>
      <c r="F1313" s="2">
        <v>1999.96</v>
      </c>
      <c r="G1313" s="2">
        <v>5</v>
      </c>
      <c r="H1313" s="2">
        <v>624.99</v>
      </c>
      <c r="I1313" t="str">
        <f t="shared" si="40"/>
        <v>Oct</v>
      </c>
      <c r="J1313">
        <f t="shared" si="41"/>
        <v>2021</v>
      </c>
    </row>
    <row r="1314" spans="1:10" ht="14.25" customHeight="1" x14ac:dyDescent="0.3">
      <c r="A1314" s="1">
        <v>44483</v>
      </c>
      <c r="B1314" s="2" t="s">
        <v>78</v>
      </c>
      <c r="C1314" s="2" t="s">
        <v>13</v>
      </c>
      <c r="D1314" s="2" t="s">
        <v>10</v>
      </c>
      <c r="E1314" s="2" t="s">
        <v>11</v>
      </c>
      <c r="F1314" s="2">
        <v>322.19</v>
      </c>
      <c r="G1314" s="2">
        <v>13</v>
      </c>
      <c r="H1314" s="2">
        <v>100.69</v>
      </c>
      <c r="I1314" t="str">
        <f t="shared" si="40"/>
        <v>Oct</v>
      </c>
      <c r="J1314">
        <f t="shared" si="41"/>
        <v>2021</v>
      </c>
    </row>
    <row r="1315" spans="1:10" ht="14.25" customHeight="1" x14ac:dyDescent="0.3">
      <c r="A1315" s="1">
        <v>44483</v>
      </c>
      <c r="B1315" s="2" t="s">
        <v>78</v>
      </c>
      <c r="C1315" s="2" t="s">
        <v>13</v>
      </c>
      <c r="D1315" s="2" t="s">
        <v>10</v>
      </c>
      <c r="E1315" s="2" t="s">
        <v>16</v>
      </c>
      <c r="F1315" s="2">
        <v>2.95</v>
      </c>
      <c r="G1315" s="2">
        <v>3</v>
      </c>
      <c r="H1315" s="2">
        <v>-4.8600000000000003</v>
      </c>
      <c r="I1315" t="str">
        <f t="shared" si="40"/>
        <v>Oct</v>
      </c>
      <c r="J1315">
        <f t="shared" si="41"/>
        <v>2021</v>
      </c>
    </row>
    <row r="1316" spans="1:10" ht="14.25" customHeight="1" x14ac:dyDescent="0.3">
      <c r="A1316" s="1">
        <v>44483</v>
      </c>
      <c r="B1316" s="2" t="s">
        <v>78</v>
      </c>
      <c r="C1316" s="2" t="s">
        <v>13</v>
      </c>
      <c r="D1316" s="2" t="s">
        <v>10</v>
      </c>
      <c r="E1316" s="2" t="s">
        <v>11</v>
      </c>
      <c r="F1316" s="2">
        <v>19.14</v>
      </c>
      <c r="G1316" s="2">
        <v>4</v>
      </c>
      <c r="H1316" s="2">
        <v>6.94</v>
      </c>
      <c r="I1316" t="str">
        <f t="shared" si="40"/>
        <v>Oct</v>
      </c>
      <c r="J1316">
        <f t="shared" si="41"/>
        <v>2021</v>
      </c>
    </row>
    <row r="1317" spans="1:10" ht="14.25" customHeight="1" x14ac:dyDescent="0.3">
      <c r="A1317" s="1">
        <v>44483</v>
      </c>
      <c r="B1317" s="2" t="s">
        <v>531</v>
      </c>
      <c r="C1317" s="2" t="s">
        <v>181</v>
      </c>
      <c r="D1317" s="2" t="s">
        <v>28</v>
      </c>
      <c r="E1317" s="2" t="s">
        <v>34</v>
      </c>
      <c r="F1317" s="2">
        <v>177</v>
      </c>
      <c r="G1317" s="2">
        <v>3</v>
      </c>
      <c r="H1317" s="2">
        <v>30.09</v>
      </c>
      <c r="I1317" t="str">
        <f t="shared" si="40"/>
        <v>Oct</v>
      </c>
      <c r="J1317">
        <f t="shared" si="41"/>
        <v>2021</v>
      </c>
    </row>
    <row r="1318" spans="1:10" ht="14.25" customHeight="1" x14ac:dyDescent="0.3">
      <c r="A1318" s="1">
        <v>44483</v>
      </c>
      <c r="B1318" s="2" t="s">
        <v>531</v>
      </c>
      <c r="C1318" s="2" t="s">
        <v>181</v>
      </c>
      <c r="D1318" s="2" t="s">
        <v>10</v>
      </c>
      <c r="E1318" s="2" t="s">
        <v>15</v>
      </c>
      <c r="F1318" s="2">
        <v>79.45</v>
      </c>
      <c r="G1318" s="2">
        <v>7</v>
      </c>
      <c r="H1318" s="2">
        <v>22.25</v>
      </c>
      <c r="I1318" t="str">
        <f t="shared" si="40"/>
        <v>Oct</v>
      </c>
      <c r="J1318">
        <f t="shared" si="41"/>
        <v>2021</v>
      </c>
    </row>
    <row r="1319" spans="1:10" ht="14.25" customHeight="1" x14ac:dyDescent="0.3">
      <c r="A1319" s="1">
        <v>44483</v>
      </c>
      <c r="B1319" s="2" t="s">
        <v>531</v>
      </c>
      <c r="C1319" s="2" t="s">
        <v>181</v>
      </c>
      <c r="D1319" s="2" t="s">
        <v>26</v>
      </c>
      <c r="E1319" s="2" t="s">
        <v>27</v>
      </c>
      <c r="F1319" s="2">
        <v>1628.82</v>
      </c>
      <c r="G1319" s="2">
        <v>9</v>
      </c>
      <c r="H1319" s="2">
        <v>260.61</v>
      </c>
      <c r="I1319" t="str">
        <f t="shared" si="40"/>
        <v>Oct</v>
      </c>
      <c r="J1319">
        <f t="shared" si="41"/>
        <v>2021</v>
      </c>
    </row>
    <row r="1320" spans="1:10" ht="14.25" customHeight="1" x14ac:dyDescent="0.3">
      <c r="A1320" s="1">
        <v>44484</v>
      </c>
      <c r="B1320" s="2" t="s">
        <v>343</v>
      </c>
      <c r="C1320" s="2" t="s">
        <v>64</v>
      </c>
      <c r="D1320" s="2" t="s">
        <v>26</v>
      </c>
      <c r="E1320" s="2" t="s">
        <v>32</v>
      </c>
      <c r="F1320" s="2">
        <v>15.38</v>
      </c>
      <c r="G1320" s="2">
        <v>1</v>
      </c>
      <c r="H1320" s="2">
        <v>4.04</v>
      </c>
      <c r="I1320" t="str">
        <f t="shared" si="40"/>
        <v>Oct</v>
      </c>
      <c r="J1320">
        <f t="shared" si="41"/>
        <v>2021</v>
      </c>
    </row>
    <row r="1321" spans="1:10" ht="14.25" customHeight="1" x14ac:dyDescent="0.3">
      <c r="A1321" s="1">
        <v>44484</v>
      </c>
      <c r="B1321" s="2" t="s">
        <v>532</v>
      </c>
      <c r="C1321" s="2" t="s">
        <v>47</v>
      </c>
      <c r="D1321" s="2" t="s">
        <v>26</v>
      </c>
      <c r="E1321" s="2" t="s">
        <v>27</v>
      </c>
      <c r="F1321" s="2">
        <v>183.37</v>
      </c>
      <c r="G1321" s="2">
        <v>2</v>
      </c>
      <c r="H1321" s="2">
        <v>-7.86</v>
      </c>
      <c r="I1321" t="str">
        <f t="shared" si="40"/>
        <v>Oct</v>
      </c>
      <c r="J1321">
        <f t="shared" si="41"/>
        <v>2021</v>
      </c>
    </row>
    <row r="1322" spans="1:10" ht="14.25" customHeight="1" x14ac:dyDescent="0.3">
      <c r="A1322" s="1">
        <v>44484</v>
      </c>
      <c r="B1322" s="2" t="s">
        <v>532</v>
      </c>
      <c r="C1322" s="2" t="s">
        <v>47</v>
      </c>
      <c r="D1322" s="2" t="s">
        <v>10</v>
      </c>
      <c r="E1322" s="2" t="s">
        <v>11</v>
      </c>
      <c r="F1322" s="2">
        <v>7.97</v>
      </c>
      <c r="G1322" s="2">
        <v>2</v>
      </c>
      <c r="H1322" s="2">
        <v>2.89</v>
      </c>
      <c r="I1322" t="str">
        <f t="shared" si="40"/>
        <v>Oct</v>
      </c>
      <c r="J1322">
        <f t="shared" si="41"/>
        <v>2021</v>
      </c>
    </row>
    <row r="1323" spans="1:10" ht="14.25" customHeight="1" x14ac:dyDescent="0.3">
      <c r="A1323" s="1">
        <v>44485</v>
      </c>
      <c r="B1323" s="2" t="s">
        <v>533</v>
      </c>
      <c r="C1323" s="2" t="s">
        <v>21</v>
      </c>
      <c r="D1323" s="2" t="s">
        <v>10</v>
      </c>
      <c r="E1323" s="2" t="s">
        <v>16</v>
      </c>
      <c r="F1323" s="2">
        <v>14.35</v>
      </c>
      <c r="G1323" s="2">
        <v>3</v>
      </c>
      <c r="H1323" s="2">
        <v>5.0199999999999996</v>
      </c>
      <c r="I1323" t="str">
        <f t="shared" si="40"/>
        <v>Oct</v>
      </c>
      <c r="J1323">
        <f t="shared" si="41"/>
        <v>2021</v>
      </c>
    </row>
    <row r="1324" spans="1:10" ht="14.25" customHeight="1" x14ac:dyDescent="0.3">
      <c r="A1324" s="1">
        <v>44485</v>
      </c>
      <c r="B1324" s="2" t="s">
        <v>533</v>
      </c>
      <c r="C1324" s="2" t="s">
        <v>21</v>
      </c>
      <c r="D1324" s="2" t="s">
        <v>28</v>
      </c>
      <c r="E1324" s="2" t="s">
        <v>34</v>
      </c>
      <c r="F1324" s="2">
        <v>179.97</v>
      </c>
      <c r="G1324" s="2">
        <v>3</v>
      </c>
      <c r="H1324" s="2">
        <v>86.39</v>
      </c>
      <c r="I1324" t="str">
        <f t="shared" si="40"/>
        <v>Oct</v>
      </c>
      <c r="J1324">
        <f t="shared" si="41"/>
        <v>2021</v>
      </c>
    </row>
    <row r="1325" spans="1:10" ht="14.25" customHeight="1" x14ac:dyDescent="0.3">
      <c r="A1325" s="1">
        <v>44486</v>
      </c>
      <c r="B1325" s="2" t="s">
        <v>534</v>
      </c>
      <c r="C1325" s="2" t="s">
        <v>9</v>
      </c>
      <c r="D1325" s="2" t="s">
        <v>10</v>
      </c>
      <c r="E1325" s="2" t="s">
        <v>16</v>
      </c>
      <c r="F1325" s="2">
        <v>10.78</v>
      </c>
      <c r="G1325" s="2">
        <v>5</v>
      </c>
      <c r="H1325" s="2">
        <v>-17.25</v>
      </c>
      <c r="I1325" t="str">
        <f t="shared" si="40"/>
        <v>Oct</v>
      </c>
      <c r="J1325">
        <f t="shared" si="41"/>
        <v>2021</v>
      </c>
    </row>
    <row r="1326" spans="1:10" ht="14.25" customHeight="1" x14ac:dyDescent="0.3">
      <c r="A1326" s="1">
        <v>44486</v>
      </c>
      <c r="B1326" s="2" t="s">
        <v>534</v>
      </c>
      <c r="C1326" s="2" t="s">
        <v>9</v>
      </c>
      <c r="D1326" s="2" t="s">
        <v>28</v>
      </c>
      <c r="E1326" s="2" t="s">
        <v>34</v>
      </c>
      <c r="F1326" s="2">
        <v>119.98</v>
      </c>
      <c r="G1326" s="2">
        <v>3</v>
      </c>
      <c r="H1326" s="2">
        <v>-18</v>
      </c>
      <c r="I1326" t="str">
        <f t="shared" si="40"/>
        <v>Oct</v>
      </c>
      <c r="J1326">
        <f t="shared" si="41"/>
        <v>2021</v>
      </c>
    </row>
    <row r="1327" spans="1:10" ht="14.25" customHeight="1" x14ac:dyDescent="0.3">
      <c r="A1327" s="1">
        <v>44486</v>
      </c>
      <c r="B1327" s="2" t="s">
        <v>509</v>
      </c>
      <c r="C1327" s="2" t="s">
        <v>9</v>
      </c>
      <c r="D1327" s="2" t="s">
        <v>26</v>
      </c>
      <c r="E1327" s="2" t="s">
        <v>32</v>
      </c>
      <c r="F1327" s="2">
        <v>5.31</v>
      </c>
      <c r="G1327" s="2">
        <v>2</v>
      </c>
      <c r="H1327" s="2">
        <v>-1.59</v>
      </c>
      <c r="I1327" t="str">
        <f t="shared" si="40"/>
        <v>Oct</v>
      </c>
      <c r="J1327">
        <f t="shared" si="41"/>
        <v>2021</v>
      </c>
    </row>
    <row r="1328" spans="1:10" ht="14.25" customHeight="1" x14ac:dyDescent="0.3">
      <c r="A1328" s="1">
        <v>44487</v>
      </c>
      <c r="B1328" s="2" t="s">
        <v>535</v>
      </c>
      <c r="C1328" s="2" t="s">
        <v>198</v>
      </c>
      <c r="D1328" s="2" t="s">
        <v>10</v>
      </c>
      <c r="E1328" s="2" t="s">
        <v>15</v>
      </c>
      <c r="F1328" s="2">
        <v>275.97000000000003</v>
      </c>
      <c r="G1328" s="2">
        <v>3</v>
      </c>
      <c r="H1328" s="2">
        <v>11.04</v>
      </c>
      <c r="I1328" t="str">
        <f t="shared" si="40"/>
        <v>Oct</v>
      </c>
      <c r="J1328">
        <f t="shared" si="41"/>
        <v>2021</v>
      </c>
    </row>
    <row r="1329" spans="1:10" ht="14.25" customHeight="1" x14ac:dyDescent="0.3">
      <c r="A1329" s="1">
        <v>44487</v>
      </c>
      <c r="B1329" s="2" t="s">
        <v>535</v>
      </c>
      <c r="C1329" s="2" t="s">
        <v>198</v>
      </c>
      <c r="D1329" s="2" t="s">
        <v>28</v>
      </c>
      <c r="E1329" s="2" t="s">
        <v>29</v>
      </c>
      <c r="F1329" s="2">
        <v>1394.95</v>
      </c>
      <c r="G1329" s="2">
        <v>5</v>
      </c>
      <c r="H1329" s="2">
        <v>362.69</v>
      </c>
      <c r="I1329" t="str">
        <f t="shared" si="40"/>
        <v>Oct</v>
      </c>
      <c r="J1329">
        <f t="shared" si="41"/>
        <v>2021</v>
      </c>
    </row>
    <row r="1330" spans="1:10" ht="14.25" customHeight="1" x14ac:dyDescent="0.3">
      <c r="A1330" s="1">
        <v>44487</v>
      </c>
      <c r="B1330" s="2" t="s">
        <v>535</v>
      </c>
      <c r="C1330" s="2" t="s">
        <v>198</v>
      </c>
      <c r="D1330" s="2" t="s">
        <v>26</v>
      </c>
      <c r="E1330" s="2" t="s">
        <v>27</v>
      </c>
      <c r="F1330" s="2">
        <v>545.88</v>
      </c>
      <c r="G1330" s="2">
        <v>6</v>
      </c>
      <c r="H1330" s="2">
        <v>70.959999999999994</v>
      </c>
      <c r="I1330" t="str">
        <f t="shared" si="40"/>
        <v>Oct</v>
      </c>
      <c r="J1330">
        <f t="shared" si="41"/>
        <v>2021</v>
      </c>
    </row>
    <row r="1331" spans="1:10" ht="14.25" customHeight="1" x14ac:dyDescent="0.3">
      <c r="A1331" s="1">
        <v>44487</v>
      </c>
      <c r="B1331" s="2" t="s">
        <v>213</v>
      </c>
      <c r="C1331" s="2" t="s">
        <v>18</v>
      </c>
      <c r="D1331" s="2" t="s">
        <v>10</v>
      </c>
      <c r="E1331" s="2" t="s">
        <v>41</v>
      </c>
      <c r="F1331" s="2">
        <v>52.51</v>
      </c>
      <c r="G1331" s="2">
        <v>6</v>
      </c>
      <c r="H1331" s="2">
        <v>19.690000000000001</v>
      </c>
      <c r="I1331" t="str">
        <f t="shared" si="40"/>
        <v>Oct</v>
      </c>
      <c r="J1331">
        <f t="shared" si="41"/>
        <v>2021</v>
      </c>
    </row>
    <row r="1332" spans="1:10" ht="14.25" customHeight="1" x14ac:dyDescent="0.3">
      <c r="A1332" s="1">
        <v>44487</v>
      </c>
      <c r="B1332" s="2" t="s">
        <v>213</v>
      </c>
      <c r="C1332" s="2" t="s">
        <v>18</v>
      </c>
      <c r="D1332" s="2" t="s">
        <v>10</v>
      </c>
      <c r="E1332" s="2" t="s">
        <v>15</v>
      </c>
      <c r="F1332" s="2">
        <v>186.91</v>
      </c>
      <c r="G1332" s="2">
        <v>6</v>
      </c>
      <c r="H1332" s="2">
        <v>-35.049999999999997</v>
      </c>
      <c r="I1332" t="str">
        <f t="shared" si="40"/>
        <v>Oct</v>
      </c>
      <c r="J1332">
        <f t="shared" si="41"/>
        <v>2021</v>
      </c>
    </row>
    <row r="1333" spans="1:10" ht="14.25" customHeight="1" x14ac:dyDescent="0.3">
      <c r="A1333" s="1">
        <v>44487</v>
      </c>
      <c r="B1333" s="2" t="s">
        <v>213</v>
      </c>
      <c r="C1333" s="2" t="s">
        <v>18</v>
      </c>
      <c r="D1333" s="2" t="s">
        <v>10</v>
      </c>
      <c r="E1333" s="2" t="s">
        <v>11</v>
      </c>
      <c r="F1333" s="2">
        <v>10.050000000000001</v>
      </c>
      <c r="G1333" s="2">
        <v>4</v>
      </c>
      <c r="H1333" s="2">
        <v>3.14</v>
      </c>
      <c r="I1333" t="str">
        <f t="shared" si="40"/>
        <v>Oct</v>
      </c>
      <c r="J1333">
        <f t="shared" si="41"/>
        <v>2021</v>
      </c>
    </row>
    <row r="1334" spans="1:10" ht="14.25" customHeight="1" x14ac:dyDescent="0.3">
      <c r="A1334" s="1">
        <v>44487</v>
      </c>
      <c r="B1334" s="2" t="s">
        <v>536</v>
      </c>
      <c r="C1334" s="2" t="s">
        <v>57</v>
      </c>
      <c r="D1334" s="2" t="s">
        <v>26</v>
      </c>
      <c r="E1334" s="2" t="s">
        <v>27</v>
      </c>
      <c r="F1334" s="2">
        <v>605.34</v>
      </c>
      <c r="G1334" s="2">
        <v>6</v>
      </c>
      <c r="H1334" s="2">
        <v>145.28</v>
      </c>
      <c r="I1334" t="str">
        <f t="shared" si="40"/>
        <v>Oct</v>
      </c>
      <c r="J1334">
        <f t="shared" si="41"/>
        <v>2021</v>
      </c>
    </row>
    <row r="1335" spans="1:10" ht="14.25" customHeight="1" x14ac:dyDescent="0.3">
      <c r="A1335" s="1">
        <v>44487</v>
      </c>
      <c r="B1335" s="2" t="s">
        <v>537</v>
      </c>
      <c r="C1335" s="2" t="s">
        <v>82</v>
      </c>
      <c r="D1335" s="2" t="s">
        <v>10</v>
      </c>
      <c r="E1335" s="2" t="s">
        <v>11</v>
      </c>
      <c r="F1335" s="2">
        <v>61.96</v>
      </c>
      <c r="G1335" s="2">
        <v>2</v>
      </c>
      <c r="H1335" s="2">
        <v>27.88</v>
      </c>
      <c r="I1335" t="str">
        <f t="shared" si="40"/>
        <v>Oct</v>
      </c>
      <c r="J1335">
        <f t="shared" si="41"/>
        <v>2021</v>
      </c>
    </row>
    <row r="1336" spans="1:10" ht="14.25" customHeight="1" x14ac:dyDescent="0.3">
      <c r="A1336" s="1">
        <v>44487</v>
      </c>
      <c r="B1336" s="2" t="s">
        <v>537</v>
      </c>
      <c r="C1336" s="2" t="s">
        <v>82</v>
      </c>
      <c r="D1336" s="2" t="s">
        <v>10</v>
      </c>
      <c r="E1336" s="2" t="s">
        <v>16</v>
      </c>
      <c r="F1336" s="2">
        <v>1.34</v>
      </c>
      <c r="G1336" s="2">
        <v>1</v>
      </c>
      <c r="H1336" s="2">
        <v>0.47</v>
      </c>
      <c r="I1336" t="str">
        <f t="shared" si="40"/>
        <v>Oct</v>
      </c>
      <c r="J1336">
        <f t="shared" si="41"/>
        <v>2021</v>
      </c>
    </row>
    <row r="1337" spans="1:10" ht="14.25" customHeight="1" x14ac:dyDescent="0.3">
      <c r="A1337" s="1">
        <v>44488</v>
      </c>
      <c r="B1337" s="2" t="s">
        <v>538</v>
      </c>
      <c r="C1337" s="2" t="s">
        <v>21</v>
      </c>
      <c r="D1337" s="2" t="s">
        <v>10</v>
      </c>
      <c r="E1337" s="2" t="s">
        <v>11</v>
      </c>
      <c r="F1337" s="2">
        <v>13.44</v>
      </c>
      <c r="G1337" s="2">
        <v>3</v>
      </c>
      <c r="H1337" s="2">
        <v>6.59</v>
      </c>
      <c r="I1337" t="str">
        <f t="shared" si="40"/>
        <v>Oct</v>
      </c>
      <c r="J1337">
        <f t="shared" si="41"/>
        <v>2021</v>
      </c>
    </row>
    <row r="1338" spans="1:10" ht="14.25" customHeight="1" x14ac:dyDescent="0.3">
      <c r="A1338" s="1">
        <v>44488</v>
      </c>
      <c r="B1338" s="2" t="s">
        <v>539</v>
      </c>
      <c r="C1338" s="2" t="s">
        <v>21</v>
      </c>
      <c r="D1338" s="2" t="s">
        <v>10</v>
      </c>
      <c r="E1338" s="2" t="s">
        <v>16</v>
      </c>
      <c r="F1338" s="2">
        <v>2.99</v>
      </c>
      <c r="G1338" s="2">
        <v>1</v>
      </c>
      <c r="H1338" s="2">
        <v>1.1200000000000001</v>
      </c>
      <c r="I1338" t="str">
        <f t="shared" si="40"/>
        <v>Oct</v>
      </c>
      <c r="J1338">
        <f t="shared" si="41"/>
        <v>2021</v>
      </c>
    </row>
    <row r="1339" spans="1:10" ht="14.25" customHeight="1" x14ac:dyDescent="0.3">
      <c r="A1339" s="1">
        <v>44488</v>
      </c>
      <c r="B1339" s="2" t="s">
        <v>539</v>
      </c>
      <c r="C1339" s="2" t="s">
        <v>21</v>
      </c>
      <c r="D1339" s="2" t="s">
        <v>10</v>
      </c>
      <c r="E1339" s="2" t="s">
        <v>16</v>
      </c>
      <c r="F1339" s="2">
        <v>20.059999999999999</v>
      </c>
      <c r="G1339" s="2">
        <v>6</v>
      </c>
      <c r="H1339" s="2">
        <v>7.02</v>
      </c>
      <c r="I1339" t="str">
        <f t="shared" si="40"/>
        <v>Oct</v>
      </c>
      <c r="J1339">
        <f t="shared" si="41"/>
        <v>2021</v>
      </c>
    </row>
    <row r="1340" spans="1:10" ht="14.25" customHeight="1" x14ac:dyDescent="0.3">
      <c r="A1340" s="1">
        <v>44488</v>
      </c>
      <c r="B1340" s="2" t="s">
        <v>539</v>
      </c>
      <c r="C1340" s="2" t="s">
        <v>21</v>
      </c>
      <c r="D1340" s="2" t="s">
        <v>10</v>
      </c>
      <c r="E1340" s="2" t="s">
        <v>11</v>
      </c>
      <c r="F1340" s="2">
        <v>146.72999999999999</v>
      </c>
      <c r="G1340" s="2">
        <v>3</v>
      </c>
      <c r="H1340" s="2">
        <v>68.959999999999994</v>
      </c>
      <c r="I1340" t="str">
        <f t="shared" si="40"/>
        <v>Oct</v>
      </c>
      <c r="J1340">
        <f t="shared" si="41"/>
        <v>2021</v>
      </c>
    </row>
    <row r="1341" spans="1:10" ht="14.25" customHeight="1" x14ac:dyDescent="0.3">
      <c r="A1341" s="1">
        <v>44488</v>
      </c>
      <c r="B1341" s="2" t="s">
        <v>539</v>
      </c>
      <c r="C1341" s="2" t="s">
        <v>21</v>
      </c>
      <c r="D1341" s="2" t="s">
        <v>10</v>
      </c>
      <c r="E1341" s="2" t="s">
        <v>14</v>
      </c>
      <c r="F1341" s="2">
        <v>18.75</v>
      </c>
      <c r="G1341" s="2">
        <v>5</v>
      </c>
      <c r="H1341" s="2">
        <v>9</v>
      </c>
      <c r="I1341" t="str">
        <f t="shared" si="40"/>
        <v>Oct</v>
      </c>
      <c r="J1341">
        <f t="shared" si="41"/>
        <v>2021</v>
      </c>
    </row>
    <row r="1342" spans="1:10" ht="14.25" customHeight="1" x14ac:dyDescent="0.3">
      <c r="A1342" s="1">
        <v>44488</v>
      </c>
      <c r="B1342" s="2" t="s">
        <v>539</v>
      </c>
      <c r="C1342" s="2" t="s">
        <v>21</v>
      </c>
      <c r="D1342" s="2" t="s">
        <v>28</v>
      </c>
      <c r="E1342" s="2" t="s">
        <v>29</v>
      </c>
      <c r="F1342" s="2">
        <v>117.58</v>
      </c>
      <c r="G1342" s="2">
        <v>3</v>
      </c>
      <c r="H1342" s="2">
        <v>11.76</v>
      </c>
      <c r="I1342" t="str">
        <f t="shared" si="40"/>
        <v>Oct</v>
      </c>
      <c r="J1342">
        <f t="shared" si="41"/>
        <v>2021</v>
      </c>
    </row>
    <row r="1343" spans="1:10" ht="14.25" customHeight="1" x14ac:dyDescent="0.3">
      <c r="A1343" s="1">
        <v>44488</v>
      </c>
      <c r="B1343" s="2" t="s">
        <v>540</v>
      </c>
      <c r="C1343" s="2" t="s">
        <v>21</v>
      </c>
      <c r="D1343" s="2" t="s">
        <v>28</v>
      </c>
      <c r="E1343" s="2" t="s">
        <v>29</v>
      </c>
      <c r="F1343" s="2">
        <v>321.55</v>
      </c>
      <c r="G1343" s="2">
        <v>6</v>
      </c>
      <c r="H1343" s="2">
        <v>20.100000000000001</v>
      </c>
      <c r="I1343" t="str">
        <f t="shared" si="40"/>
        <v>Oct</v>
      </c>
      <c r="J1343">
        <f t="shared" si="41"/>
        <v>2021</v>
      </c>
    </row>
    <row r="1344" spans="1:10" ht="14.25" customHeight="1" x14ac:dyDescent="0.3">
      <c r="A1344" s="1">
        <v>44489</v>
      </c>
      <c r="B1344" s="2" t="s">
        <v>156</v>
      </c>
      <c r="C1344" s="2" t="s">
        <v>60</v>
      </c>
      <c r="D1344" s="2" t="s">
        <v>10</v>
      </c>
      <c r="E1344" s="2" t="s">
        <v>15</v>
      </c>
      <c r="F1344" s="2">
        <v>211.96</v>
      </c>
      <c r="G1344" s="2">
        <v>4</v>
      </c>
      <c r="H1344" s="2">
        <v>8.48</v>
      </c>
      <c r="I1344" t="str">
        <f t="shared" si="40"/>
        <v>Oct</v>
      </c>
      <c r="J1344">
        <f t="shared" si="41"/>
        <v>2021</v>
      </c>
    </row>
    <row r="1345" spans="1:10" ht="14.25" customHeight="1" x14ac:dyDescent="0.3">
      <c r="A1345" s="1">
        <v>44489</v>
      </c>
      <c r="B1345" s="2" t="s">
        <v>541</v>
      </c>
      <c r="C1345" s="2" t="s">
        <v>62</v>
      </c>
      <c r="D1345" s="2" t="s">
        <v>26</v>
      </c>
      <c r="E1345" s="2" t="s">
        <v>73</v>
      </c>
      <c r="F1345" s="2">
        <v>328.59</v>
      </c>
      <c r="G1345" s="2">
        <v>3</v>
      </c>
      <c r="H1345" s="2">
        <v>-147.87</v>
      </c>
      <c r="I1345" t="str">
        <f t="shared" si="40"/>
        <v>Oct</v>
      </c>
      <c r="J1345">
        <f t="shared" si="41"/>
        <v>2021</v>
      </c>
    </row>
    <row r="1346" spans="1:10" ht="14.25" customHeight="1" x14ac:dyDescent="0.3">
      <c r="A1346" s="1">
        <v>44489</v>
      </c>
      <c r="B1346" s="2" t="s">
        <v>541</v>
      </c>
      <c r="C1346" s="2" t="s">
        <v>62</v>
      </c>
      <c r="D1346" s="2" t="s">
        <v>10</v>
      </c>
      <c r="E1346" s="2" t="s">
        <v>15</v>
      </c>
      <c r="F1346" s="2">
        <v>98.35</v>
      </c>
      <c r="G1346" s="2">
        <v>3</v>
      </c>
      <c r="H1346" s="2">
        <v>-24.59</v>
      </c>
      <c r="I1346" t="str">
        <f t="shared" si="40"/>
        <v>Oct</v>
      </c>
      <c r="J1346">
        <f t="shared" si="41"/>
        <v>2021</v>
      </c>
    </row>
    <row r="1347" spans="1:10" ht="14.25" customHeight="1" x14ac:dyDescent="0.3">
      <c r="A1347" s="1">
        <v>44489</v>
      </c>
      <c r="B1347" s="2" t="s">
        <v>542</v>
      </c>
      <c r="C1347" s="2" t="s">
        <v>13</v>
      </c>
      <c r="D1347" s="2" t="s">
        <v>28</v>
      </c>
      <c r="E1347" s="2" t="s">
        <v>34</v>
      </c>
      <c r="F1347" s="2">
        <v>319.97000000000003</v>
      </c>
      <c r="G1347" s="2">
        <v>4</v>
      </c>
      <c r="H1347" s="2">
        <v>71.989999999999995</v>
      </c>
      <c r="I1347" t="str">
        <f t="shared" ref="I1347:I1410" si="42">TEXT(A1347,"mmm")</f>
        <v>Oct</v>
      </c>
      <c r="J1347">
        <f t="shared" ref="J1347:J1410" si="43">YEAR(A1347)</f>
        <v>2021</v>
      </c>
    </row>
    <row r="1348" spans="1:10" ht="14.25" customHeight="1" x14ac:dyDescent="0.3">
      <c r="A1348" s="1">
        <v>44489</v>
      </c>
      <c r="B1348" s="2" t="s">
        <v>542</v>
      </c>
      <c r="C1348" s="2" t="s">
        <v>13</v>
      </c>
      <c r="D1348" s="2" t="s">
        <v>10</v>
      </c>
      <c r="E1348" s="2" t="s">
        <v>15</v>
      </c>
      <c r="F1348" s="2">
        <v>505.32</v>
      </c>
      <c r="G1348" s="2">
        <v>3</v>
      </c>
      <c r="H1348" s="2">
        <v>31.58</v>
      </c>
      <c r="I1348" t="str">
        <f t="shared" si="42"/>
        <v>Oct</v>
      </c>
      <c r="J1348">
        <f t="shared" si="43"/>
        <v>2021</v>
      </c>
    </row>
    <row r="1349" spans="1:10" ht="14.25" customHeight="1" x14ac:dyDescent="0.3">
      <c r="A1349" s="1">
        <v>44489</v>
      </c>
      <c r="B1349" s="2" t="s">
        <v>542</v>
      </c>
      <c r="C1349" s="2" t="s">
        <v>13</v>
      </c>
      <c r="D1349" s="2" t="s">
        <v>10</v>
      </c>
      <c r="E1349" s="2" t="s">
        <v>11</v>
      </c>
      <c r="F1349" s="2">
        <v>3.81</v>
      </c>
      <c r="G1349" s="2">
        <v>1</v>
      </c>
      <c r="H1349" s="2">
        <v>1.24</v>
      </c>
      <c r="I1349" t="str">
        <f t="shared" si="42"/>
        <v>Oct</v>
      </c>
      <c r="J1349">
        <f t="shared" si="43"/>
        <v>2021</v>
      </c>
    </row>
    <row r="1350" spans="1:10" ht="14.25" customHeight="1" x14ac:dyDescent="0.3">
      <c r="A1350" s="1">
        <v>44489</v>
      </c>
      <c r="B1350" s="2" t="s">
        <v>542</v>
      </c>
      <c r="C1350" s="2" t="s">
        <v>13</v>
      </c>
      <c r="D1350" s="2" t="s">
        <v>10</v>
      </c>
      <c r="E1350" s="2" t="s">
        <v>16</v>
      </c>
      <c r="F1350" s="2">
        <v>8.68</v>
      </c>
      <c r="G1350" s="2">
        <v>1</v>
      </c>
      <c r="H1350" s="2">
        <v>-14.76</v>
      </c>
      <c r="I1350" t="str">
        <f t="shared" si="42"/>
        <v>Oct</v>
      </c>
      <c r="J1350">
        <f t="shared" si="43"/>
        <v>2021</v>
      </c>
    </row>
    <row r="1351" spans="1:10" ht="14.25" customHeight="1" x14ac:dyDescent="0.3">
      <c r="A1351" s="1">
        <v>44489</v>
      </c>
      <c r="B1351" s="2" t="s">
        <v>542</v>
      </c>
      <c r="C1351" s="2" t="s">
        <v>13</v>
      </c>
      <c r="D1351" s="2" t="s">
        <v>10</v>
      </c>
      <c r="E1351" s="2" t="s">
        <v>14</v>
      </c>
      <c r="F1351" s="2">
        <v>24.42</v>
      </c>
      <c r="G1351" s="2">
        <v>1</v>
      </c>
      <c r="H1351" s="2">
        <v>7.94</v>
      </c>
      <c r="I1351" t="str">
        <f t="shared" si="42"/>
        <v>Oct</v>
      </c>
      <c r="J1351">
        <f t="shared" si="43"/>
        <v>2021</v>
      </c>
    </row>
    <row r="1352" spans="1:10" ht="14.25" customHeight="1" x14ac:dyDescent="0.3">
      <c r="A1352" s="1">
        <v>44490</v>
      </c>
      <c r="B1352" s="2" t="s">
        <v>534</v>
      </c>
      <c r="C1352" s="2" t="s">
        <v>47</v>
      </c>
      <c r="D1352" s="2" t="s">
        <v>10</v>
      </c>
      <c r="E1352" s="2" t="s">
        <v>53</v>
      </c>
      <c r="F1352" s="2">
        <v>121.79</v>
      </c>
      <c r="G1352" s="2">
        <v>4</v>
      </c>
      <c r="H1352" s="2">
        <v>13.7</v>
      </c>
      <c r="I1352" t="str">
        <f t="shared" si="42"/>
        <v>Oct</v>
      </c>
      <c r="J1352">
        <f t="shared" si="43"/>
        <v>2021</v>
      </c>
    </row>
    <row r="1353" spans="1:10" ht="14.25" customHeight="1" x14ac:dyDescent="0.3">
      <c r="A1353" s="1">
        <v>44490</v>
      </c>
      <c r="B1353" s="2" t="s">
        <v>534</v>
      </c>
      <c r="C1353" s="2" t="s">
        <v>47</v>
      </c>
      <c r="D1353" s="2" t="s">
        <v>26</v>
      </c>
      <c r="E1353" s="2" t="s">
        <v>73</v>
      </c>
      <c r="F1353" s="2">
        <v>409.59</v>
      </c>
      <c r="G1353" s="2">
        <v>3</v>
      </c>
      <c r="H1353" s="2">
        <v>-122.88</v>
      </c>
      <c r="I1353" t="str">
        <f t="shared" si="42"/>
        <v>Oct</v>
      </c>
      <c r="J1353">
        <f t="shared" si="43"/>
        <v>2021</v>
      </c>
    </row>
    <row r="1354" spans="1:10" ht="14.25" customHeight="1" x14ac:dyDescent="0.3">
      <c r="A1354" s="1">
        <v>44490</v>
      </c>
      <c r="B1354" s="2" t="s">
        <v>543</v>
      </c>
      <c r="C1354" s="2" t="s">
        <v>21</v>
      </c>
      <c r="D1354" s="2" t="s">
        <v>10</v>
      </c>
      <c r="E1354" s="2" t="s">
        <v>16</v>
      </c>
      <c r="F1354" s="2">
        <v>36.36</v>
      </c>
      <c r="G1354" s="2">
        <v>3</v>
      </c>
      <c r="H1354" s="2">
        <v>12.27</v>
      </c>
      <c r="I1354" t="str">
        <f t="shared" si="42"/>
        <v>Oct</v>
      </c>
      <c r="J1354">
        <f t="shared" si="43"/>
        <v>2021</v>
      </c>
    </row>
    <row r="1355" spans="1:10" ht="14.25" customHeight="1" x14ac:dyDescent="0.3">
      <c r="A1355" s="1">
        <v>44490</v>
      </c>
      <c r="B1355" s="2" t="s">
        <v>196</v>
      </c>
      <c r="C1355" s="2" t="s">
        <v>36</v>
      </c>
      <c r="D1355" s="2" t="s">
        <v>10</v>
      </c>
      <c r="E1355" s="2" t="s">
        <v>15</v>
      </c>
      <c r="F1355" s="2">
        <v>194.7</v>
      </c>
      <c r="G1355" s="2">
        <v>5</v>
      </c>
      <c r="H1355" s="2">
        <v>9.74</v>
      </c>
      <c r="I1355" t="str">
        <f t="shared" si="42"/>
        <v>Oct</v>
      </c>
      <c r="J1355">
        <f t="shared" si="43"/>
        <v>2021</v>
      </c>
    </row>
    <row r="1356" spans="1:10" ht="14.25" customHeight="1" x14ac:dyDescent="0.3">
      <c r="A1356" s="1">
        <v>44490</v>
      </c>
      <c r="B1356" s="2" t="s">
        <v>196</v>
      </c>
      <c r="C1356" s="2" t="s">
        <v>36</v>
      </c>
      <c r="D1356" s="2" t="s">
        <v>26</v>
      </c>
      <c r="E1356" s="2" t="s">
        <v>73</v>
      </c>
      <c r="F1356" s="2">
        <v>591.32000000000005</v>
      </c>
      <c r="G1356" s="2">
        <v>4</v>
      </c>
      <c r="H1356" s="2">
        <v>112.35</v>
      </c>
      <c r="I1356" t="str">
        <f t="shared" si="42"/>
        <v>Oct</v>
      </c>
      <c r="J1356">
        <f t="shared" si="43"/>
        <v>2021</v>
      </c>
    </row>
    <row r="1357" spans="1:10" ht="14.25" customHeight="1" x14ac:dyDescent="0.3">
      <c r="A1357" s="1">
        <v>44490</v>
      </c>
      <c r="B1357" s="2" t="s">
        <v>196</v>
      </c>
      <c r="C1357" s="2" t="s">
        <v>36</v>
      </c>
      <c r="D1357" s="2" t="s">
        <v>10</v>
      </c>
      <c r="E1357" s="2" t="s">
        <v>19</v>
      </c>
      <c r="F1357" s="2">
        <v>2.84</v>
      </c>
      <c r="G1357" s="2">
        <v>1</v>
      </c>
      <c r="H1357" s="2">
        <v>0.88</v>
      </c>
      <c r="I1357" t="str">
        <f t="shared" si="42"/>
        <v>Oct</v>
      </c>
      <c r="J1357">
        <f t="shared" si="43"/>
        <v>2021</v>
      </c>
    </row>
    <row r="1358" spans="1:10" ht="14.25" customHeight="1" x14ac:dyDescent="0.3">
      <c r="A1358" s="1">
        <v>44491</v>
      </c>
      <c r="B1358" s="2" t="s">
        <v>544</v>
      </c>
      <c r="C1358" s="2" t="s">
        <v>47</v>
      </c>
      <c r="D1358" s="2" t="s">
        <v>26</v>
      </c>
      <c r="E1358" s="2" t="s">
        <v>32</v>
      </c>
      <c r="F1358" s="2">
        <v>93.89</v>
      </c>
      <c r="G1358" s="2">
        <v>4</v>
      </c>
      <c r="H1358" s="2">
        <v>12.91</v>
      </c>
      <c r="I1358" t="str">
        <f t="shared" si="42"/>
        <v>Oct</v>
      </c>
      <c r="J1358">
        <f t="shared" si="43"/>
        <v>2021</v>
      </c>
    </row>
    <row r="1359" spans="1:10" ht="14.25" customHeight="1" x14ac:dyDescent="0.3">
      <c r="A1359" s="1">
        <v>44491</v>
      </c>
      <c r="B1359" s="2" t="s">
        <v>501</v>
      </c>
      <c r="C1359" s="2" t="s">
        <v>40</v>
      </c>
      <c r="D1359" s="2" t="s">
        <v>26</v>
      </c>
      <c r="E1359" s="2" t="s">
        <v>32</v>
      </c>
      <c r="F1359" s="2">
        <v>129.91999999999999</v>
      </c>
      <c r="G1359" s="2">
        <v>4</v>
      </c>
      <c r="H1359" s="2">
        <v>10.39</v>
      </c>
      <c r="I1359" t="str">
        <f t="shared" si="42"/>
        <v>Oct</v>
      </c>
      <c r="J1359">
        <f t="shared" si="43"/>
        <v>2021</v>
      </c>
    </row>
    <row r="1360" spans="1:10" ht="14.25" customHeight="1" x14ac:dyDescent="0.3">
      <c r="A1360" s="1">
        <v>44493</v>
      </c>
      <c r="B1360" s="2" t="s">
        <v>545</v>
      </c>
      <c r="C1360" s="2" t="s">
        <v>64</v>
      </c>
      <c r="D1360" s="2" t="s">
        <v>10</v>
      </c>
      <c r="E1360" s="2" t="s">
        <v>11</v>
      </c>
      <c r="F1360" s="2">
        <v>10.37</v>
      </c>
      <c r="G1360" s="2">
        <v>2</v>
      </c>
      <c r="H1360" s="2">
        <v>3.63</v>
      </c>
      <c r="I1360" t="str">
        <f t="shared" si="42"/>
        <v>Oct</v>
      </c>
      <c r="J1360">
        <f t="shared" si="43"/>
        <v>2021</v>
      </c>
    </row>
    <row r="1361" spans="1:10" ht="14.25" customHeight="1" x14ac:dyDescent="0.3">
      <c r="A1361" s="1">
        <v>44493</v>
      </c>
      <c r="B1361" s="2" t="s">
        <v>222</v>
      </c>
      <c r="C1361" s="2" t="s">
        <v>21</v>
      </c>
      <c r="D1361" s="2" t="s">
        <v>10</v>
      </c>
      <c r="E1361" s="2" t="s">
        <v>16</v>
      </c>
      <c r="F1361" s="2">
        <v>34.270000000000003</v>
      </c>
      <c r="G1361" s="2">
        <v>3</v>
      </c>
      <c r="H1361" s="2">
        <v>11.14</v>
      </c>
      <c r="I1361" t="str">
        <f t="shared" si="42"/>
        <v>Oct</v>
      </c>
      <c r="J1361">
        <f t="shared" si="43"/>
        <v>2021</v>
      </c>
    </row>
    <row r="1362" spans="1:10" ht="14.25" customHeight="1" x14ac:dyDescent="0.3">
      <c r="A1362" s="1">
        <v>44493</v>
      </c>
      <c r="B1362" s="2" t="s">
        <v>428</v>
      </c>
      <c r="C1362" s="2" t="s">
        <v>43</v>
      </c>
      <c r="D1362" s="2" t="s">
        <v>10</v>
      </c>
      <c r="E1362" s="2" t="s">
        <v>30</v>
      </c>
      <c r="F1362" s="2">
        <v>11.85</v>
      </c>
      <c r="G1362" s="2">
        <v>3</v>
      </c>
      <c r="H1362" s="2">
        <v>3.79</v>
      </c>
      <c r="I1362" t="str">
        <f t="shared" si="42"/>
        <v>Oct</v>
      </c>
      <c r="J1362">
        <f t="shared" si="43"/>
        <v>2021</v>
      </c>
    </row>
    <row r="1363" spans="1:10" ht="14.25" customHeight="1" x14ac:dyDescent="0.3">
      <c r="A1363" s="1">
        <v>44494</v>
      </c>
      <c r="B1363" s="2" t="s">
        <v>224</v>
      </c>
      <c r="C1363" s="2" t="s">
        <v>21</v>
      </c>
      <c r="D1363" s="2" t="s">
        <v>10</v>
      </c>
      <c r="E1363" s="2" t="s">
        <v>16</v>
      </c>
      <c r="F1363" s="2">
        <v>49.41</v>
      </c>
      <c r="G1363" s="2">
        <v>4</v>
      </c>
      <c r="H1363" s="2">
        <v>18.53</v>
      </c>
      <c r="I1363" t="str">
        <f t="shared" si="42"/>
        <v>Oct</v>
      </c>
      <c r="J1363">
        <f t="shared" si="43"/>
        <v>2021</v>
      </c>
    </row>
    <row r="1364" spans="1:10" ht="14.25" customHeight="1" x14ac:dyDescent="0.3">
      <c r="A1364" s="1">
        <v>44494</v>
      </c>
      <c r="B1364" s="2" t="s">
        <v>283</v>
      </c>
      <c r="C1364" s="2" t="s">
        <v>18</v>
      </c>
      <c r="D1364" s="2" t="s">
        <v>28</v>
      </c>
      <c r="E1364" s="2" t="s">
        <v>34</v>
      </c>
      <c r="F1364" s="2">
        <v>40.78</v>
      </c>
      <c r="G1364" s="2">
        <v>3</v>
      </c>
      <c r="H1364" s="2">
        <v>0.51</v>
      </c>
      <c r="I1364" t="str">
        <f t="shared" si="42"/>
        <v>Oct</v>
      </c>
      <c r="J1364">
        <f t="shared" si="43"/>
        <v>2021</v>
      </c>
    </row>
    <row r="1365" spans="1:10" ht="14.25" customHeight="1" x14ac:dyDescent="0.3">
      <c r="A1365" s="1">
        <v>44494</v>
      </c>
      <c r="B1365" s="2" t="s">
        <v>283</v>
      </c>
      <c r="C1365" s="2" t="s">
        <v>18</v>
      </c>
      <c r="D1365" s="2" t="s">
        <v>10</v>
      </c>
      <c r="E1365" s="2" t="s">
        <v>16</v>
      </c>
      <c r="F1365" s="2">
        <v>13.7</v>
      </c>
      <c r="G1365" s="2">
        <v>3</v>
      </c>
      <c r="H1365" s="2">
        <v>-9.59</v>
      </c>
      <c r="I1365" t="str">
        <f t="shared" si="42"/>
        <v>Oct</v>
      </c>
      <c r="J1365">
        <f t="shared" si="43"/>
        <v>2021</v>
      </c>
    </row>
    <row r="1366" spans="1:10" ht="14.25" customHeight="1" x14ac:dyDescent="0.3">
      <c r="A1366" s="1">
        <v>44495</v>
      </c>
      <c r="B1366" s="2" t="s">
        <v>546</v>
      </c>
      <c r="C1366" s="2" t="s">
        <v>82</v>
      </c>
      <c r="D1366" s="2" t="s">
        <v>26</v>
      </c>
      <c r="E1366" s="2" t="s">
        <v>32</v>
      </c>
      <c r="F1366" s="2">
        <v>63.92</v>
      </c>
      <c r="G1366" s="2">
        <v>4</v>
      </c>
      <c r="H1366" s="2">
        <v>3.2</v>
      </c>
      <c r="I1366" t="str">
        <f t="shared" si="42"/>
        <v>Oct</v>
      </c>
      <c r="J1366">
        <f t="shared" si="43"/>
        <v>2021</v>
      </c>
    </row>
    <row r="1367" spans="1:10" ht="14.25" customHeight="1" x14ac:dyDescent="0.3">
      <c r="A1367" s="1">
        <v>44495</v>
      </c>
      <c r="B1367" s="2" t="s">
        <v>546</v>
      </c>
      <c r="C1367" s="2" t="s">
        <v>82</v>
      </c>
      <c r="D1367" s="2" t="s">
        <v>28</v>
      </c>
      <c r="E1367" s="2" t="s">
        <v>29</v>
      </c>
      <c r="F1367" s="2">
        <v>383.96</v>
      </c>
      <c r="G1367" s="2">
        <v>5</v>
      </c>
      <c r="H1367" s="2">
        <v>38.4</v>
      </c>
      <c r="I1367" t="str">
        <f t="shared" si="42"/>
        <v>Oct</v>
      </c>
      <c r="J1367">
        <f t="shared" si="43"/>
        <v>2021</v>
      </c>
    </row>
    <row r="1368" spans="1:10" ht="14.25" customHeight="1" x14ac:dyDescent="0.3">
      <c r="A1368" s="1">
        <v>44496</v>
      </c>
      <c r="B1368" s="2" t="s">
        <v>547</v>
      </c>
      <c r="C1368" s="2" t="s">
        <v>115</v>
      </c>
      <c r="D1368" s="2" t="s">
        <v>10</v>
      </c>
      <c r="E1368" s="2" t="s">
        <v>11</v>
      </c>
      <c r="F1368" s="2">
        <v>10.37</v>
      </c>
      <c r="G1368" s="2">
        <v>2</v>
      </c>
      <c r="H1368" s="2">
        <v>3.63</v>
      </c>
      <c r="I1368" t="str">
        <f t="shared" si="42"/>
        <v>Oct</v>
      </c>
      <c r="J1368">
        <f t="shared" si="43"/>
        <v>2021</v>
      </c>
    </row>
    <row r="1369" spans="1:10" ht="14.25" customHeight="1" x14ac:dyDescent="0.3">
      <c r="A1369" s="1">
        <v>44496</v>
      </c>
      <c r="B1369" s="2" t="s">
        <v>547</v>
      </c>
      <c r="C1369" s="2" t="s">
        <v>115</v>
      </c>
      <c r="D1369" s="2" t="s">
        <v>10</v>
      </c>
      <c r="E1369" s="2" t="s">
        <v>11</v>
      </c>
      <c r="F1369" s="2">
        <v>11.95</v>
      </c>
      <c r="G1369" s="2">
        <v>3</v>
      </c>
      <c r="H1369" s="2">
        <v>4.03</v>
      </c>
      <c r="I1369" t="str">
        <f t="shared" si="42"/>
        <v>Oct</v>
      </c>
      <c r="J1369">
        <f t="shared" si="43"/>
        <v>2021</v>
      </c>
    </row>
    <row r="1370" spans="1:10" ht="14.25" customHeight="1" x14ac:dyDescent="0.3">
      <c r="A1370" s="1">
        <v>44497</v>
      </c>
      <c r="B1370" s="2" t="s">
        <v>548</v>
      </c>
      <c r="C1370" s="2" t="s">
        <v>21</v>
      </c>
      <c r="D1370" s="2" t="s">
        <v>10</v>
      </c>
      <c r="E1370" s="2" t="s">
        <v>16</v>
      </c>
      <c r="F1370" s="2">
        <v>7.18</v>
      </c>
      <c r="G1370" s="2">
        <v>2</v>
      </c>
      <c r="H1370" s="2">
        <v>2.25</v>
      </c>
      <c r="I1370" t="str">
        <f t="shared" si="42"/>
        <v>Oct</v>
      </c>
      <c r="J1370">
        <f t="shared" si="43"/>
        <v>2021</v>
      </c>
    </row>
    <row r="1371" spans="1:10" ht="14.25" customHeight="1" x14ac:dyDescent="0.3">
      <c r="A1371" s="1">
        <v>44497</v>
      </c>
      <c r="B1371" s="2" t="s">
        <v>548</v>
      </c>
      <c r="C1371" s="2" t="s">
        <v>21</v>
      </c>
      <c r="D1371" s="2" t="s">
        <v>10</v>
      </c>
      <c r="E1371" s="2" t="s">
        <v>95</v>
      </c>
      <c r="F1371" s="2">
        <v>6.28</v>
      </c>
      <c r="G1371" s="2">
        <v>2</v>
      </c>
      <c r="H1371" s="2">
        <v>0.06</v>
      </c>
      <c r="I1371" t="str">
        <f t="shared" si="42"/>
        <v>Oct</v>
      </c>
      <c r="J1371">
        <f t="shared" si="43"/>
        <v>2021</v>
      </c>
    </row>
    <row r="1372" spans="1:10" ht="14.25" customHeight="1" x14ac:dyDescent="0.3">
      <c r="A1372" s="1">
        <v>44497</v>
      </c>
      <c r="B1372" s="2" t="s">
        <v>548</v>
      </c>
      <c r="C1372" s="2" t="s">
        <v>21</v>
      </c>
      <c r="D1372" s="2" t="s">
        <v>10</v>
      </c>
      <c r="E1372" s="2" t="s">
        <v>95</v>
      </c>
      <c r="F1372" s="2">
        <v>480.74</v>
      </c>
      <c r="G1372" s="2">
        <v>2</v>
      </c>
      <c r="H1372" s="2">
        <v>14.42</v>
      </c>
      <c r="I1372" t="str">
        <f t="shared" si="42"/>
        <v>Oct</v>
      </c>
      <c r="J1372">
        <f t="shared" si="43"/>
        <v>2021</v>
      </c>
    </row>
    <row r="1373" spans="1:10" ht="14.25" customHeight="1" x14ac:dyDescent="0.3">
      <c r="A1373" s="1">
        <v>44497</v>
      </c>
      <c r="B1373" s="2" t="s">
        <v>548</v>
      </c>
      <c r="C1373" s="2" t="s">
        <v>21</v>
      </c>
      <c r="D1373" s="2" t="s">
        <v>26</v>
      </c>
      <c r="E1373" s="2" t="s">
        <v>45</v>
      </c>
      <c r="F1373" s="2">
        <v>617</v>
      </c>
      <c r="G1373" s="2">
        <v>6</v>
      </c>
      <c r="H1373" s="2">
        <v>-36.29</v>
      </c>
      <c r="I1373" t="str">
        <f t="shared" si="42"/>
        <v>Oct</v>
      </c>
      <c r="J1373">
        <f t="shared" si="43"/>
        <v>2021</v>
      </c>
    </row>
    <row r="1374" spans="1:10" ht="14.25" customHeight="1" x14ac:dyDescent="0.3">
      <c r="A1374" s="1">
        <v>44497</v>
      </c>
      <c r="B1374" s="2" t="s">
        <v>548</v>
      </c>
      <c r="C1374" s="2" t="s">
        <v>21</v>
      </c>
      <c r="D1374" s="2" t="s">
        <v>10</v>
      </c>
      <c r="E1374" s="2" t="s">
        <v>15</v>
      </c>
      <c r="F1374" s="2">
        <v>141.4</v>
      </c>
      <c r="G1374" s="2">
        <v>5</v>
      </c>
      <c r="H1374" s="2">
        <v>38.18</v>
      </c>
      <c r="I1374" t="str">
        <f t="shared" si="42"/>
        <v>Oct</v>
      </c>
      <c r="J1374">
        <f t="shared" si="43"/>
        <v>2021</v>
      </c>
    </row>
    <row r="1375" spans="1:10" ht="14.25" customHeight="1" x14ac:dyDescent="0.3">
      <c r="A1375" s="1">
        <v>44497</v>
      </c>
      <c r="B1375" s="2" t="s">
        <v>549</v>
      </c>
      <c r="C1375" s="2" t="s">
        <v>469</v>
      </c>
      <c r="D1375" s="2" t="s">
        <v>28</v>
      </c>
      <c r="E1375" s="2" t="s">
        <v>29</v>
      </c>
      <c r="F1375" s="2">
        <v>257.98</v>
      </c>
      <c r="G1375" s="2">
        <v>2</v>
      </c>
      <c r="H1375" s="2">
        <v>74.81</v>
      </c>
      <c r="I1375" t="str">
        <f t="shared" si="42"/>
        <v>Oct</v>
      </c>
      <c r="J1375">
        <f t="shared" si="43"/>
        <v>2021</v>
      </c>
    </row>
    <row r="1376" spans="1:10" ht="14.25" customHeight="1" x14ac:dyDescent="0.3">
      <c r="A1376" s="1">
        <v>44498</v>
      </c>
      <c r="B1376" s="2" t="s">
        <v>103</v>
      </c>
      <c r="C1376" s="2" t="s">
        <v>13</v>
      </c>
      <c r="D1376" s="2" t="s">
        <v>28</v>
      </c>
      <c r="E1376" s="2" t="s">
        <v>29</v>
      </c>
      <c r="F1376" s="2">
        <v>2735.95</v>
      </c>
      <c r="G1376" s="2">
        <v>6</v>
      </c>
      <c r="H1376" s="2">
        <v>341.99</v>
      </c>
      <c r="I1376" t="str">
        <f t="shared" si="42"/>
        <v>Oct</v>
      </c>
      <c r="J1376">
        <f t="shared" si="43"/>
        <v>2021</v>
      </c>
    </row>
    <row r="1377" spans="1:10" ht="14.25" customHeight="1" x14ac:dyDescent="0.3">
      <c r="A1377" s="1">
        <v>44498</v>
      </c>
      <c r="B1377" s="2" t="s">
        <v>550</v>
      </c>
      <c r="C1377" s="2" t="s">
        <v>68</v>
      </c>
      <c r="D1377" s="2" t="s">
        <v>28</v>
      </c>
      <c r="E1377" s="2" t="s">
        <v>34</v>
      </c>
      <c r="F1377" s="2">
        <v>1.98</v>
      </c>
      <c r="G1377" s="2">
        <v>2</v>
      </c>
      <c r="H1377" s="2">
        <v>0.89</v>
      </c>
      <c r="I1377" t="str">
        <f t="shared" si="42"/>
        <v>Oct</v>
      </c>
      <c r="J1377">
        <f t="shared" si="43"/>
        <v>2021</v>
      </c>
    </row>
    <row r="1378" spans="1:10" ht="14.25" customHeight="1" x14ac:dyDescent="0.3">
      <c r="A1378" s="1">
        <v>44498</v>
      </c>
      <c r="B1378" s="2" t="s">
        <v>550</v>
      </c>
      <c r="C1378" s="2" t="s">
        <v>68</v>
      </c>
      <c r="D1378" s="2" t="s">
        <v>10</v>
      </c>
      <c r="E1378" s="2" t="s">
        <v>11</v>
      </c>
      <c r="F1378" s="2">
        <v>75.88</v>
      </c>
      <c r="G1378" s="2">
        <v>2</v>
      </c>
      <c r="H1378" s="2">
        <v>35.659999999999997</v>
      </c>
      <c r="I1378" t="str">
        <f t="shared" si="42"/>
        <v>Oct</v>
      </c>
      <c r="J1378">
        <f t="shared" si="43"/>
        <v>2021</v>
      </c>
    </row>
    <row r="1379" spans="1:10" ht="14.25" customHeight="1" x14ac:dyDescent="0.3">
      <c r="A1379" s="1">
        <v>44500</v>
      </c>
      <c r="B1379" s="2" t="s">
        <v>551</v>
      </c>
      <c r="C1379" s="2" t="s">
        <v>21</v>
      </c>
      <c r="D1379" s="2" t="s">
        <v>10</v>
      </c>
      <c r="E1379" s="2" t="s">
        <v>30</v>
      </c>
      <c r="F1379" s="2">
        <v>11.34</v>
      </c>
      <c r="G1379" s="2">
        <v>3</v>
      </c>
      <c r="H1379" s="2">
        <v>5.22</v>
      </c>
      <c r="I1379" t="str">
        <f t="shared" si="42"/>
        <v>Oct</v>
      </c>
      <c r="J1379">
        <f t="shared" si="43"/>
        <v>2021</v>
      </c>
    </row>
    <row r="1380" spans="1:10" ht="14.25" customHeight="1" x14ac:dyDescent="0.3">
      <c r="A1380" s="1">
        <v>44500</v>
      </c>
      <c r="B1380" s="2" t="s">
        <v>551</v>
      </c>
      <c r="C1380" s="2" t="s">
        <v>21</v>
      </c>
      <c r="D1380" s="2" t="s">
        <v>10</v>
      </c>
      <c r="E1380" s="2" t="s">
        <v>15</v>
      </c>
      <c r="F1380" s="2">
        <v>80.3</v>
      </c>
      <c r="G1380" s="2">
        <v>5</v>
      </c>
      <c r="H1380" s="2">
        <v>20.88</v>
      </c>
      <c r="I1380" t="str">
        <f t="shared" si="42"/>
        <v>Oct</v>
      </c>
      <c r="J1380">
        <f t="shared" si="43"/>
        <v>2021</v>
      </c>
    </row>
    <row r="1381" spans="1:10" ht="14.25" customHeight="1" x14ac:dyDescent="0.3">
      <c r="A1381" s="1">
        <v>44500</v>
      </c>
      <c r="B1381" s="2" t="s">
        <v>551</v>
      </c>
      <c r="C1381" s="2" t="s">
        <v>21</v>
      </c>
      <c r="D1381" s="2" t="s">
        <v>10</v>
      </c>
      <c r="E1381" s="2" t="s">
        <v>16</v>
      </c>
      <c r="F1381" s="2">
        <v>15.97</v>
      </c>
      <c r="G1381" s="2">
        <v>2</v>
      </c>
      <c r="H1381" s="2">
        <v>5.39</v>
      </c>
      <c r="I1381" t="str">
        <f t="shared" si="42"/>
        <v>Oct</v>
      </c>
      <c r="J1381">
        <f t="shared" si="43"/>
        <v>2021</v>
      </c>
    </row>
    <row r="1382" spans="1:10" ht="14.25" customHeight="1" x14ac:dyDescent="0.3">
      <c r="A1382" s="1">
        <v>44500</v>
      </c>
      <c r="B1382" s="2" t="s">
        <v>551</v>
      </c>
      <c r="C1382" s="2" t="s">
        <v>21</v>
      </c>
      <c r="D1382" s="2" t="s">
        <v>10</v>
      </c>
      <c r="E1382" s="2" t="s">
        <v>11</v>
      </c>
      <c r="F1382" s="2">
        <v>64.739999999999995</v>
      </c>
      <c r="G1382" s="2">
        <v>13</v>
      </c>
      <c r="H1382" s="2">
        <v>30.43</v>
      </c>
      <c r="I1382" t="str">
        <f t="shared" si="42"/>
        <v>Oct</v>
      </c>
      <c r="J1382">
        <f t="shared" si="43"/>
        <v>2021</v>
      </c>
    </row>
    <row r="1383" spans="1:10" ht="14.25" customHeight="1" x14ac:dyDescent="0.3">
      <c r="A1383" s="1">
        <v>44500</v>
      </c>
      <c r="B1383" s="2" t="s">
        <v>551</v>
      </c>
      <c r="C1383" s="2" t="s">
        <v>21</v>
      </c>
      <c r="D1383" s="2" t="s">
        <v>10</v>
      </c>
      <c r="E1383" s="2" t="s">
        <v>16</v>
      </c>
      <c r="F1383" s="2">
        <v>19.3</v>
      </c>
      <c r="G1383" s="2">
        <v>3</v>
      </c>
      <c r="H1383" s="2">
        <v>6.03</v>
      </c>
      <c r="I1383" t="str">
        <f t="shared" si="42"/>
        <v>Oct</v>
      </c>
      <c r="J1383">
        <f t="shared" si="43"/>
        <v>2021</v>
      </c>
    </row>
    <row r="1384" spans="1:10" ht="14.25" customHeight="1" x14ac:dyDescent="0.3">
      <c r="A1384" s="1">
        <v>44500</v>
      </c>
      <c r="B1384" s="2" t="s">
        <v>551</v>
      </c>
      <c r="C1384" s="2" t="s">
        <v>21</v>
      </c>
      <c r="D1384" s="2" t="s">
        <v>10</v>
      </c>
      <c r="E1384" s="2" t="s">
        <v>15</v>
      </c>
      <c r="F1384" s="2">
        <v>405.64</v>
      </c>
      <c r="G1384" s="2">
        <v>4</v>
      </c>
      <c r="H1384" s="2">
        <v>12.17</v>
      </c>
      <c r="I1384" t="str">
        <f t="shared" si="42"/>
        <v>Oct</v>
      </c>
      <c r="J1384">
        <f t="shared" si="43"/>
        <v>2021</v>
      </c>
    </row>
    <row r="1385" spans="1:10" ht="14.25" customHeight="1" x14ac:dyDescent="0.3">
      <c r="A1385" s="1">
        <v>44500</v>
      </c>
      <c r="B1385" s="2" t="s">
        <v>551</v>
      </c>
      <c r="C1385" s="2" t="s">
        <v>21</v>
      </c>
      <c r="D1385" s="2" t="s">
        <v>26</v>
      </c>
      <c r="E1385" s="2" t="s">
        <v>27</v>
      </c>
      <c r="F1385" s="2">
        <v>146.35</v>
      </c>
      <c r="G1385" s="2">
        <v>3</v>
      </c>
      <c r="H1385" s="2">
        <v>-9.15</v>
      </c>
      <c r="I1385" t="str">
        <f t="shared" si="42"/>
        <v>Oct</v>
      </c>
      <c r="J1385">
        <f t="shared" si="43"/>
        <v>2021</v>
      </c>
    </row>
    <row r="1386" spans="1:10" ht="14.25" customHeight="1" x14ac:dyDescent="0.3">
      <c r="A1386" s="1">
        <v>44500</v>
      </c>
      <c r="B1386" s="2" t="s">
        <v>551</v>
      </c>
      <c r="C1386" s="2" t="s">
        <v>21</v>
      </c>
      <c r="D1386" s="2" t="s">
        <v>28</v>
      </c>
      <c r="E1386" s="2" t="s">
        <v>34</v>
      </c>
      <c r="F1386" s="2">
        <v>251.91</v>
      </c>
      <c r="G1386" s="2">
        <v>9</v>
      </c>
      <c r="H1386" s="2">
        <v>47.86</v>
      </c>
      <c r="I1386" t="str">
        <f t="shared" si="42"/>
        <v>Oct</v>
      </c>
      <c r="J1386">
        <f t="shared" si="43"/>
        <v>2021</v>
      </c>
    </row>
    <row r="1387" spans="1:10" ht="14.25" customHeight="1" x14ac:dyDescent="0.3">
      <c r="A1387" s="1">
        <v>44500</v>
      </c>
      <c r="B1387" s="2" t="s">
        <v>551</v>
      </c>
      <c r="C1387" s="2" t="s">
        <v>21</v>
      </c>
      <c r="D1387" s="2" t="s">
        <v>10</v>
      </c>
      <c r="E1387" s="2" t="s">
        <v>19</v>
      </c>
      <c r="F1387" s="2">
        <v>12.39</v>
      </c>
      <c r="G1387" s="2">
        <v>3</v>
      </c>
      <c r="H1387" s="2">
        <v>3.72</v>
      </c>
      <c r="I1387" t="str">
        <f t="shared" si="42"/>
        <v>Oct</v>
      </c>
      <c r="J1387">
        <f t="shared" si="43"/>
        <v>2021</v>
      </c>
    </row>
    <row r="1388" spans="1:10" ht="14.25" customHeight="1" x14ac:dyDescent="0.3">
      <c r="A1388" s="1">
        <v>44500</v>
      </c>
      <c r="B1388" s="2" t="s">
        <v>552</v>
      </c>
      <c r="C1388" s="2" t="s">
        <v>553</v>
      </c>
      <c r="D1388" s="2" t="s">
        <v>10</v>
      </c>
      <c r="E1388" s="2" t="s">
        <v>19</v>
      </c>
      <c r="F1388" s="2">
        <v>49.25</v>
      </c>
      <c r="G1388" s="2">
        <v>5</v>
      </c>
      <c r="H1388" s="2">
        <v>18.72</v>
      </c>
      <c r="I1388" t="str">
        <f t="shared" si="42"/>
        <v>Oct</v>
      </c>
      <c r="J1388">
        <f t="shared" si="43"/>
        <v>2021</v>
      </c>
    </row>
    <row r="1389" spans="1:10" ht="14.25" customHeight="1" x14ac:dyDescent="0.3">
      <c r="A1389" s="1">
        <v>44500</v>
      </c>
      <c r="B1389" s="2" t="s">
        <v>552</v>
      </c>
      <c r="C1389" s="2" t="s">
        <v>553</v>
      </c>
      <c r="D1389" s="2" t="s">
        <v>10</v>
      </c>
      <c r="E1389" s="2" t="s">
        <v>11</v>
      </c>
      <c r="F1389" s="2">
        <v>10.16</v>
      </c>
      <c r="G1389" s="2">
        <v>2</v>
      </c>
      <c r="H1389" s="2">
        <v>4.78</v>
      </c>
      <c r="I1389" t="str">
        <f t="shared" si="42"/>
        <v>Oct</v>
      </c>
      <c r="J1389">
        <f t="shared" si="43"/>
        <v>2021</v>
      </c>
    </row>
    <row r="1390" spans="1:10" ht="14.25" customHeight="1" x14ac:dyDescent="0.3">
      <c r="A1390" s="1">
        <v>44500</v>
      </c>
      <c r="B1390" s="2" t="s">
        <v>552</v>
      </c>
      <c r="C1390" s="2" t="s">
        <v>553</v>
      </c>
      <c r="D1390" s="2" t="s">
        <v>26</v>
      </c>
      <c r="E1390" s="2" t="s">
        <v>32</v>
      </c>
      <c r="F1390" s="2">
        <v>14.76</v>
      </c>
      <c r="G1390" s="2">
        <v>2</v>
      </c>
      <c r="H1390" s="2">
        <v>4.28</v>
      </c>
      <c r="I1390" t="str">
        <f t="shared" si="42"/>
        <v>Oct</v>
      </c>
      <c r="J1390">
        <f t="shared" si="43"/>
        <v>2021</v>
      </c>
    </row>
    <row r="1391" spans="1:10" ht="14.25" customHeight="1" x14ac:dyDescent="0.3">
      <c r="A1391" s="1">
        <v>44500</v>
      </c>
      <c r="B1391" s="2" t="s">
        <v>552</v>
      </c>
      <c r="C1391" s="2" t="s">
        <v>553</v>
      </c>
      <c r="D1391" s="2" t="s">
        <v>10</v>
      </c>
      <c r="E1391" s="2" t="s">
        <v>16</v>
      </c>
      <c r="F1391" s="2">
        <v>34.08</v>
      </c>
      <c r="G1391" s="2">
        <v>2</v>
      </c>
      <c r="H1391" s="2">
        <v>15.68</v>
      </c>
      <c r="I1391" t="str">
        <f t="shared" si="42"/>
        <v>Oct</v>
      </c>
      <c r="J1391">
        <f t="shared" si="43"/>
        <v>2021</v>
      </c>
    </row>
    <row r="1392" spans="1:10" ht="14.25" customHeight="1" x14ac:dyDescent="0.3">
      <c r="A1392" s="1">
        <v>44500</v>
      </c>
      <c r="B1392" s="2" t="s">
        <v>552</v>
      </c>
      <c r="C1392" s="2" t="s">
        <v>553</v>
      </c>
      <c r="D1392" s="2" t="s">
        <v>26</v>
      </c>
      <c r="E1392" s="2" t="s">
        <v>32</v>
      </c>
      <c r="F1392" s="2">
        <v>17.670000000000002</v>
      </c>
      <c r="G1392" s="2">
        <v>3</v>
      </c>
      <c r="H1392" s="2">
        <v>7.77</v>
      </c>
      <c r="I1392" t="str">
        <f t="shared" si="42"/>
        <v>Oct</v>
      </c>
      <c r="J1392">
        <f t="shared" si="43"/>
        <v>2021</v>
      </c>
    </row>
    <row r="1393" spans="1:10" ht="14.25" customHeight="1" x14ac:dyDescent="0.3">
      <c r="A1393" s="1">
        <v>44500</v>
      </c>
      <c r="B1393" s="2" t="s">
        <v>552</v>
      </c>
      <c r="C1393" s="2" t="s">
        <v>553</v>
      </c>
      <c r="D1393" s="2" t="s">
        <v>26</v>
      </c>
      <c r="E1393" s="2" t="s">
        <v>27</v>
      </c>
      <c r="F1393" s="2">
        <v>1604.9</v>
      </c>
      <c r="G1393" s="2">
        <v>5</v>
      </c>
      <c r="H1393" s="2">
        <v>481.47</v>
      </c>
      <c r="I1393" t="str">
        <f t="shared" si="42"/>
        <v>Oct</v>
      </c>
      <c r="J1393">
        <f t="shared" si="43"/>
        <v>2021</v>
      </c>
    </row>
    <row r="1394" spans="1:10" ht="14.25" customHeight="1" x14ac:dyDescent="0.3">
      <c r="A1394" s="1">
        <v>44500</v>
      </c>
      <c r="B1394" s="2" t="s">
        <v>552</v>
      </c>
      <c r="C1394" s="2" t="s">
        <v>553</v>
      </c>
      <c r="D1394" s="2" t="s">
        <v>26</v>
      </c>
      <c r="E1394" s="2" t="s">
        <v>73</v>
      </c>
      <c r="F1394" s="2">
        <v>385.69</v>
      </c>
      <c r="G1394" s="2">
        <v>1</v>
      </c>
      <c r="H1394" s="2">
        <v>-60.61</v>
      </c>
      <c r="I1394" t="str">
        <f t="shared" si="42"/>
        <v>Oct</v>
      </c>
      <c r="J1394">
        <f t="shared" si="43"/>
        <v>2021</v>
      </c>
    </row>
    <row r="1395" spans="1:10" ht="14.25" customHeight="1" x14ac:dyDescent="0.3">
      <c r="A1395" s="1">
        <v>44500</v>
      </c>
      <c r="B1395" s="2" t="s">
        <v>554</v>
      </c>
      <c r="C1395" s="2" t="s">
        <v>55</v>
      </c>
      <c r="D1395" s="2" t="s">
        <v>28</v>
      </c>
      <c r="E1395" s="2" t="s">
        <v>29</v>
      </c>
      <c r="F1395" s="2">
        <v>742.34</v>
      </c>
      <c r="G1395" s="2">
        <v>8</v>
      </c>
      <c r="H1395" s="2">
        <v>83.51</v>
      </c>
      <c r="I1395" t="str">
        <f t="shared" si="42"/>
        <v>Oct</v>
      </c>
      <c r="J1395">
        <f t="shared" si="43"/>
        <v>2021</v>
      </c>
    </row>
    <row r="1396" spans="1:10" ht="14.25" customHeight="1" x14ac:dyDescent="0.3">
      <c r="A1396" s="1">
        <v>44500</v>
      </c>
      <c r="B1396" s="2" t="s">
        <v>35</v>
      </c>
      <c r="C1396" s="2" t="s">
        <v>47</v>
      </c>
      <c r="D1396" s="2" t="s">
        <v>26</v>
      </c>
      <c r="E1396" s="2" t="s">
        <v>73</v>
      </c>
      <c r="F1396" s="2">
        <v>1421.66</v>
      </c>
      <c r="G1396" s="2">
        <v>8</v>
      </c>
      <c r="H1396" s="2">
        <v>-734.53</v>
      </c>
      <c r="I1396" t="str">
        <f t="shared" si="42"/>
        <v>Oct</v>
      </c>
      <c r="J1396">
        <f t="shared" si="43"/>
        <v>2021</v>
      </c>
    </row>
    <row r="1397" spans="1:10" ht="14.25" customHeight="1" x14ac:dyDescent="0.3">
      <c r="A1397" s="1">
        <v>44500</v>
      </c>
      <c r="B1397" s="2" t="s">
        <v>555</v>
      </c>
      <c r="C1397" s="2" t="s">
        <v>21</v>
      </c>
      <c r="D1397" s="2" t="s">
        <v>28</v>
      </c>
      <c r="E1397" s="2" t="s">
        <v>29</v>
      </c>
      <c r="F1397" s="2">
        <v>73.58</v>
      </c>
      <c r="G1397" s="2">
        <v>2</v>
      </c>
      <c r="H1397" s="2">
        <v>8.2799999999999994</v>
      </c>
      <c r="I1397" t="str">
        <f t="shared" si="42"/>
        <v>Oct</v>
      </c>
      <c r="J1397">
        <f t="shared" si="43"/>
        <v>2021</v>
      </c>
    </row>
    <row r="1398" spans="1:10" ht="14.25" customHeight="1" x14ac:dyDescent="0.3">
      <c r="A1398" s="1">
        <v>44501</v>
      </c>
      <c r="B1398" s="2" t="s">
        <v>345</v>
      </c>
      <c r="C1398" s="2" t="s">
        <v>126</v>
      </c>
      <c r="D1398" s="2" t="s">
        <v>10</v>
      </c>
      <c r="E1398" s="2" t="s">
        <v>19</v>
      </c>
      <c r="F1398" s="2">
        <v>43.18</v>
      </c>
      <c r="G1398" s="2">
        <v>3</v>
      </c>
      <c r="H1398" s="2">
        <v>4.32</v>
      </c>
      <c r="I1398" t="str">
        <f t="shared" si="42"/>
        <v>Nov</v>
      </c>
      <c r="J1398">
        <f t="shared" si="43"/>
        <v>2021</v>
      </c>
    </row>
    <row r="1399" spans="1:10" ht="14.25" customHeight="1" x14ac:dyDescent="0.3">
      <c r="A1399" s="1">
        <v>44501</v>
      </c>
      <c r="B1399" s="2" t="s">
        <v>345</v>
      </c>
      <c r="C1399" s="2" t="s">
        <v>126</v>
      </c>
      <c r="D1399" s="2" t="s">
        <v>28</v>
      </c>
      <c r="E1399" s="2" t="s">
        <v>29</v>
      </c>
      <c r="F1399" s="2">
        <v>1983.97</v>
      </c>
      <c r="G1399" s="2">
        <v>4</v>
      </c>
      <c r="H1399" s="2">
        <v>248</v>
      </c>
      <c r="I1399" t="str">
        <f t="shared" si="42"/>
        <v>Nov</v>
      </c>
      <c r="J1399">
        <f t="shared" si="43"/>
        <v>2021</v>
      </c>
    </row>
    <row r="1400" spans="1:10" ht="14.25" customHeight="1" x14ac:dyDescent="0.3">
      <c r="A1400" s="1">
        <v>44501</v>
      </c>
      <c r="B1400" s="2" t="s">
        <v>42</v>
      </c>
      <c r="C1400" s="2" t="s">
        <v>52</v>
      </c>
      <c r="D1400" s="2" t="s">
        <v>10</v>
      </c>
      <c r="E1400" s="2" t="s">
        <v>15</v>
      </c>
      <c r="F1400" s="2">
        <v>443.92</v>
      </c>
      <c r="G1400" s="2">
        <v>5</v>
      </c>
      <c r="H1400" s="2">
        <v>-94.33</v>
      </c>
      <c r="I1400" t="str">
        <f t="shared" si="42"/>
        <v>Nov</v>
      </c>
      <c r="J1400">
        <f t="shared" si="43"/>
        <v>2021</v>
      </c>
    </row>
    <row r="1401" spans="1:10" ht="14.25" customHeight="1" x14ac:dyDescent="0.3">
      <c r="A1401" s="1">
        <v>44501</v>
      </c>
      <c r="B1401" s="2" t="s">
        <v>42</v>
      </c>
      <c r="C1401" s="2" t="s">
        <v>52</v>
      </c>
      <c r="D1401" s="2" t="s">
        <v>28</v>
      </c>
      <c r="E1401" s="2" t="s">
        <v>29</v>
      </c>
      <c r="F1401" s="2">
        <v>155.97999999999999</v>
      </c>
      <c r="G1401" s="2">
        <v>3</v>
      </c>
      <c r="H1401" s="2">
        <v>54.59</v>
      </c>
      <c r="I1401" t="str">
        <f t="shared" si="42"/>
        <v>Nov</v>
      </c>
      <c r="J1401">
        <f t="shared" si="43"/>
        <v>2021</v>
      </c>
    </row>
    <row r="1402" spans="1:10" ht="14.25" customHeight="1" x14ac:dyDescent="0.3">
      <c r="A1402" s="1">
        <v>44501</v>
      </c>
      <c r="B1402" s="2" t="s">
        <v>556</v>
      </c>
      <c r="C1402" s="2" t="s">
        <v>115</v>
      </c>
      <c r="D1402" s="2" t="s">
        <v>10</v>
      </c>
      <c r="E1402" s="2" t="s">
        <v>30</v>
      </c>
      <c r="F1402" s="2">
        <v>7.52</v>
      </c>
      <c r="G1402" s="2">
        <v>5</v>
      </c>
      <c r="H1402" s="2">
        <v>1.41</v>
      </c>
      <c r="I1402" t="str">
        <f t="shared" si="42"/>
        <v>Nov</v>
      </c>
      <c r="J1402">
        <f t="shared" si="43"/>
        <v>2021</v>
      </c>
    </row>
    <row r="1403" spans="1:10" ht="14.25" customHeight="1" x14ac:dyDescent="0.3">
      <c r="A1403" s="1">
        <v>44501</v>
      </c>
      <c r="B1403" s="2" t="s">
        <v>556</v>
      </c>
      <c r="C1403" s="2" t="s">
        <v>115</v>
      </c>
      <c r="D1403" s="2" t="s">
        <v>10</v>
      </c>
      <c r="E1403" s="2" t="s">
        <v>19</v>
      </c>
      <c r="F1403" s="2">
        <v>10.27</v>
      </c>
      <c r="G1403" s="2">
        <v>3</v>
      </c>
      <c r="H1403" s="2">
        <v>0.9</v>
      </c>
      <c r="I1403" t="str">
        <f t="shared" si="42"/>
        <v>Nov</v>
      </c>
      <c r="J1403">
        <f t="shared" si="43"/>
        <v>2021</v>
      </c>
    </row>
    <row r="1404" spans="1:10" ht="14.25" customHeight="1" x14ac:dyDescent="0.3">
      <c r="A1404" s="1">
        <v>44501</v>
      </c>
      <c r="B1404" s="2" t="s">
        <v>556</v>
      </c>
      <c r="C1404" s="2" t="s">
        <v>115</v>
      </c>
      <c r="D1404" s="2" t="s">
        <v>10</v>
      </c>
      <c r="E1404" s="2" t="s">
        <v>14</v>
      </c>
      <c r="F1404" s="2">
        <v>47.81</v>
      </c>
      <c r="G1404" s="2">
        <v>12</v>
      </c>
      <c r="H1404" s="2">
        <v>15.54</v>
      </c>
      <c r="I1404" t="str">
        <f t="shared" si="42"/>
        <v>Nov</v>
      </c>
      <c r="J1404">
        <f t="shared" si="43"/>
        <v>2021</v>
      </c>
    </row>
    <row r="1405" spans="1:10" ht="14.25" customHeight="1" x14ac:dyDescent="0.3">
      <c r="A1405" s="1">
        <v>44501</v>
      </c>
      <c r="B1405" s="2" t="s">
        <v>556</v>
      </c>
      <c r="C1405" s="2" t="s">
        <v>115</v>
      </c>
      <c r="D1405" s="2" t="s">
        <v>28</v>
      </c>
      <c r="E1405" s="2" t="s">
        <v>29</v>
      </c>
      <c r="F1405" s="2">
        <v>978.84</v>
      </c>
      <c r="G1405" s="2">
        <v>9</v>
      </c>
      <c r="H1405" s="2">
        <v>110.12</v>
      </c>
      <c r="I1405" t="str">
        <f t="shared" si="42"/>
        <v>Nov</v>
      </c>
      <c r="J1405">
        <f t="shared" si="43"/>
        <v>2021</v>
      </c>
    </row>
    <row r="1406" spans="1:10" ht="14.25" customHeight="1" x14ac:dyDescent="0.3">
      <c r="A1406" s="1">
        <v>44501</v>
      </c>
      <c r="B1406" s="2" t="s">
        <v>507</v>
      </c>
      <c r="C1406" s="2" t="s">
        <v>13</v>
      </c>
      <c r="D1406" s="2" t="s">
        <v>10</v>
      </c>
      <c r="E1406" s="2" t="s">
        <v>11</v>
      </c>
      <c r="F1406" s="2">
        <v>15.7</v>
      </c>
      <c r="G1406" s="2">
        <v>3</v>
      </c>
      <c r="H1406" s="2">
        <v>5.0999999999999996</v>
      </c>
      <c r="I1406" t="str">
        <f t="shared" si="42"/>
        <v>Nov</v>
      </c>
      <c r="J1406">
        <f t="shared" si="43"/>
        <v>2021</v>
      </c>
    </row>
    <row r="1407" spans="1:10" ht="14.25" customHeight="1" x14ac:dyDescent="0.3">
      <c r="A1407" s="1">
        <v>44501</v>
      </c>
      <c r="B1407" s="2" t="s">
        <v>22</v>
      </c>
      <c r="C1407" s="2" t="s">
        <v>25</v>
      </c>
      <c r="D1407" s="2" t="s">
        <v>10</v>
      </c>
      <c r="E1407" s="2" t="s">
        <v>15</v>
      </c>
      <c r="F1407" s="2">
        <v>69.52</v>
      </c>
      <c r="G1407" s="2">
        <v>2</v>
      </c>
      <c r="H1407" s="2">
        <v>19.47</v>
      </c>
      <c r="I1407" t="str">
        <f t="shared" si="42"/>
        <v>Nov</v>
      </c>
      <c r="J1407">
        <f t="shared" si="43"/>
        <v>2021</v>
      </c>
    </row>
    <row r="1408" spans="1:10" ht="14.25" customHeight="1" x14ac:dyDescent="0.3">
      <c r="A1408" s="1">
        <v>44501</v>
      </c>
      <c r="B1408" s="2" t="s">
        <v>22</v>
      </c>
      <c r="C1408" s="2" t="s">
        <v>25</v>
      </c>
      <c r="D1408" s="2" t="s">
        <v>10</v>
      </c>
      <c r="E1408" s="2" t="s">
        <v>19</v>
      </c>
      <c r="F1408" s="2">
        <v>5.64</v>
      </c>
      <c r="G1408" s="2">
        <v>3</v>
      </c>
      <c r="H1408" s="2">
        <v>1.64</v>
      </c>
      <c r="I1408" t="str">
        <f t="shared" si="42"/>
        <v>Nov</v>
      </c>
      <c r="J1408">
        <f t="shared" si="43"/>
        <v>2021</v>
      </c>
    </row>
    <row r="1409" spans="1:10" ht="14.25" customHeight="1" x14ac:dyDescent="0.3">
      <c r="A1409" s="1">
        <v>44501</v>
      </c>
      <c r="B1409" s="2" t="s">
        <v>557</v>
      </c>
      <c r="C1409" s="2" t="s">
        <v>21</v>
      </c>
      <c r="D1409" s="2" t="s">
        <v>10</v>
      </c>
      <c r="E1409" s="2" t="s">
        <v>14</v>
      </c>
      <c r="F1409" s="2">
        <v>44.4</v>
      </c>
      <c r="G1409" s="2">
        <v>3</v>
      </c>
      <c r="H1409" s="2">
        <v>22.2</v>
      </c>
      <c r="I1409" t="str">
        <f t="shared" si="42"/>
        <v>Nov</v>
      </c>
      <c r="J1409">
        <f t="shared" si="43"/>
        <v>2021</v>
      </c>
    </row>
    <row r="1410" spans="1:10" ht="14.25" customHeight="1" x14ac:dyDescent="0.3">
      <c r="A1410" s="1">
        <v>44501</v>
      </c>
      <c r="B1410" s="2" t="s">
        <v>557</v>
      </c>
      <c r="C1410" s="2" t="s">
        <v>21</v>
      </c>
      <c r="D1410" s="2" t="s">
        <v>10</v>
      </c>
      <c r="E1410" s="2" t="s">
        <v>11</v>
      </c>
      <c r="F1410" s="2">
        <v>21.4</v>
      </c>
      <c r="G1410" s="2">
        <v>5</v>
      </c>
      <c r="H1410" s="2">
        <v>9.6300000000000008</v>
      </c>
      <c r="I1410" t="str">
        <f t="shared" si="42"/>
        <v>Nov</v>
      </c>
      <c r="J1410">
        <f t="shared" si="43"/>
        <v>2021</v>
      </c>
    </row>
    <row r="1411" spans="1:10" ht="14.25" customHeight="1" x14ac:dyDescent="0.3">
      <c r="A1411" s="1">
        <v>44501</v>
      </c>
      <c r="B1411" s="2" t="s">
        <v>462</v>
      </c>
      <c r="C1411" s="2" t="s">
        <v>75</v>
      </c>
      <c r="D1411" s="2" t="s">
        <v>10</v>
      </c>
      <c r="E1411" s="2" t="s">
        <v>53</v>
      </c>
      <c r="F1411" s="2">
        <v>533.94000000000005</v>
      </c>
      <c r="G1411" s="2">
        <v>3</v>
      </c>
      <c r="H1411" s="2">
        <v>154.84</v>
      </c>
      <c r="I1411" t="str">
        <f t="shared" ref="I1411:I1474" si="44">TEXT(A1411,"mmm")</f>
        <v>Nov</v>
      </c>
      <c r="J1411">
        <f t="shared" ref="J1411:J1474" si="45">YEAR(A1411)</f>
        <v>2021</v>
      </c>
    </row>
    <row r="1412" spans="1:10" ht="14.25" customHeight="1" x14ac:dyDescent="0.3">
      <c r="A1412" s="1">
        <v>44501</v>
      </c>
      <c r="B1412" s="2" t="s">
        <v>462</v>
      </c>
      <c r="C1412" s="2" t="s">
        <v>75</v>
      </c>
      <c r="D1412" s="2" t="s">
        <v>10</v>
      </c>
      <c r="E1412" s="2" t="s">
        <v>11</v>
      </c>
      <c r="F1412" s="2">
        <v>167.94</v>
      </c>
      <c r="G1412" s="2">
        <v>3</v>
      </c>
      <c r="H1412" s="2">
        <v>82.29</v>
      </c>
      <c r="I1412" t="str">
        <f t="shared" si="44"/>
        <v>Nov</v>
      </c>
      <c r="J1412">
        <f t="shared" si="45"/>
        <v>2021</v>
      </c>
    </row>
    <row r="1413" spans="1:10" ht="14.25" customHeight="1" x14ac:dyDescent="0.3">
      <c r="A1413" s="1">
        <v>44501</v>
      </c>
      <c r="B1413" s="2" t="s">
        <v>462</v>
      </c>
      <c r="C1413" s="2" t="s">
        <v>75</v>
      </c>
      <c r="D1413" s="2" t="s">
        <v>26</v>
      </c>
      <c r="E1413" s="2" t="s">
        <v>32</v>
      </c>
      <c r="F1413" s="2">
        <v>31.68</v>
      </c>
      <c r="G1413" s="2">
        <v>6</v>
      </c>
      <c r="H1413" s="2">
        <v>9.82</v>
      </c>
      <c r="I1413" t="str">
        <f t="shared" si="44"/>
        <v>Nov</v>
      </c>
      <c r="J1413">
        <f t="shared" si="45"/>
        <v>2021</v>
      </c>
    </row>
    <row r="1414" spans="1:10" ht="14.25" customHeight="1" x14ac:dyDescent="0.3">
      <c r="A1414" s="1">
        <v>44501</v>
      </c>
      <c r="B1414" s="2" t="s">
        <v>558</v>
      </c>
      <c r="C1414" s="2" t="s">
        <v>87</v>
      </c>
      <c r="D1414" s="2" t="s">
        <v>10</v>
      </c>
      <c r="E1414" s="2" t="s">
        <v>53</v>
      </c>
      <c r="F1414" s="2">
        <v>76.12</v>
      </c>
      <c r="G1414" s="2">
        <v>2</v>
      </c>
      <c r="H1414" s="2">
        <v>22.07</v>
      </c>
      <c r="I1414" t="str">
        <f t="shared" si="44"/>
        <v>Nov</v>
      </c>
      <c r="J1414">
        <f t="shared" si="45"/>
        <v>2021</v>
      </c>
    </row>
    <row r="1415" spans="1:10" ht="14.25" customHeight="1" x14ac:dyDescent="0.3">
      <c r="A1415" s="1">
        <v>44501</v>
      </c>
      <c r="B1415" s="2" t="s">
        <v>471</v>
      </c>
      <c r="C1415" s="2" t="s">
        <v>47</v>
      </c>
      <c r="D1415" s="2" t="s">
        <v>26</v>
      </c>
      <c r="E1415" s="2" t="s">
        <v>32</v>
      </c>
      <c r="F1415" s="2">
        <v>68.7</v>
      </c>
      <c r="G1415" s="2">
        <v>2</v>
      </c>
      <c r="H1415" s="2">
        <v>16.32</v>
      </c>
      <c r="I1415" t="str">
        <f t="shared" si="44"/>
        <v>Nov</v>
      </c>
      <c r="J1415">
        <f t="shared" si="45"/>
        <v>2021</v>
      </c>
    </row>
    <row r="1416" spans="1:10" ht="14.25" customHeight="1" x14ac:dyDescent="0.3">
      <c r="A1416" s="1">
        <v>44501</v>
      </c>
      <c r="B1416" s="2" t="s">
        <v>471</v>
      </c>
      <c r="C1416" s="2" t="s">
        <v>47</v>
      </c>
      <c r="D1416" s="2" t="s">
        <v>10</v>
      </c>
      <c r="E1416" s="2" t="s">
        <v>16</v>
      </c>
      <c r="F1416" s="2">
        <v>3.13</v>
      </c>
      <c r="G1416" s="2">
        <v>2</v>
      </c>
      <c r="H1416" s="2">
        <v>-2.61</v>
      </c>
      <c r="I1416" t="str">
        <f t="shared" si="44"/>
        <v>Nov</v>
      </c>
      <c r="J1416">
        <f t="shared" si="45"/>
        <v>2021</v>
      </c>
    </row>
    <row r="1417" spans="1:10" ht="14.25" customHeight="1" x14ac:dyDescent="0.3">
      <c r="A1417" s="1">
        <v>44501</v>
      </c>
      <c r="B1417" s="2" t="s">
        <v>471</v>
      </c>
      <c r="C1417" s="2" t="s">
        <v>47</v>
      </c>
      <c r="D1417" s="2" t="s">
        <v>10</v>
      </c>
      <c r="E1417" s="2" t="s">
        <v>16</v>
      </c>
      <c r="F1417" s="2">
        <v>22.43</v>
      </c>
      <c r="G1417" s="2">
        <v>3</v>
      </c>
      <c r="H1417" s="2">
        <v>-17.940000000000001</v>
      </c>
      <c r="I1417" t="str">
        <f t="shared" si="44"/>
        <v>Nov</v>
      </c>
      <c r="J1417">
        <f t="shared" si="45"/>
        <v>2021</v>
      </c>
    </row>
    <row r="1418" spans="1:10" ht="14.25" customHeight="1" x14ac:dyDescent="0.3">
      <c r="A1418" s="1">
        <v>44502</v>
      </c>
      <c r="B1418" s="2" t="s">
        <v>378</v>
      </c>
      <c r="C1418" s="2" t="s">
        <v>75</v>
      </c>
      <c r="D1418" s="2" t="s">
        <v>10</v>
      </c>
      <c r="E1418" s="2" t="s">
        <v>14</v>
      </c>
      <c r="F1418" s="2">
        <v>34.86</v>
      </c>
      <c r="G1418" s="2">
        <v>7</v>
      </c>
      <c r="H1418" s="2">
        <v>16.04</v>
      </c>
      <c r="I1418" t="str">
        <f t="shared" si="44"/>
        <v>Nov</v>
      </c>
      <c r="J1418">
        <f t="shared" si="45"/>
        <v>2021</v>
      </c>
    </row>
    <row r="1419" spans="1:10" ht="14.25" customHeight="1" x14ac:dyDescent="0.3">
      <c r="A1419" s="1">
        <v>44502</v>
      </c>
      <c r="B1419" s="2" t="s">
        <v>378</v>
      </c>
      <c r="C1419" s="2" t="s">
        <v>75</v>
      </c>
      <c r="D1419" s="2" t="s">
        <v>26</v>
      </c>
      <c r="E1419" s="2" t="s">
        <v>32</v>
      </c>
      <c r="F1419" s="2">
        <v>89.34</v>
      </c>
      <c r="G1419" s="2">
        <v>6</v>
      </c>
      <c r="H1419" s="2">
        <v>24.12</v>
      </c>
      <c r="I1419" t="str">
        <f t="shared" si="44"/>
        <v>Nov</v>
      </c>
      <c r="J1419">
        <f t="shared" si="45"/>
        <v>2021</v>
      </c>
    </row>
    <row r="1420" spans="1:10" ht="14.25" customHeight="1" x14ac:dyDescent="0.3">
      <c r="A1420" s="1">
        <v>44502</v>
      </c>
      <c r="B1420" s="2" t="s">
        <v>559</v>
      </c>
      <c r="C1420" s="2" t="s">
        <v>9</v>
      </c>
      <c r="D1420" s="2" t="s">
        <v>28</v>
      </c>
      <c r="E1420" s="2" t="s">
        <v>29</v>
      </c>
      <c r="F1420" s="2">
        <v>88.78</v>
      </c>
      <c r="G1420" s="2">
        <v>3</v>
      </c>
      <c r="H1420" s="2">
        <v>7.77</v>
      </c>
      <c r="I1420" t="str">
        <f t="shared" si="44"/>
        <v>Nov</v>
      </c>
      <c r="J1420">
        <f t="shared" si="45"/>
        <v>2021</v>
      </c>
    </row>
    <row r="1421" spans="1:10" ht="14.25" customHeight="1" x14ac:dyDescent="0.3">
      <c r="A1421" s="1">
        <v>44502</v>
      </c>
      <c r="B1421" s="2" t="s">
        <v>77</v>
      </c>
      <c r="C1421" s="2" t="s">
        <v>47</v>
      </c>
      <c r="D1421" s="2" t="s">
        <v>28</v>
      </c>
      <c r="E1421" s="2" t="s">
        <v>29</v>
      </c>
      <c r="F1421" s="2">
        <v>539.96</v>
      </c>
      <c r="G1421" s="2">
        <v>6</v>
      </c>
      <c r="H1421" s="2">
        <v>-107.99</v>
      </c>
      <c r="I1421" t="str">
        <f t="shared" si="44"/>
        <v>Nov</v>
      </c>
      <c r="J1421">
        <f t="shared" si="45"/>
        <v>2021</v>
      </c>
    </row>
    <row r="1422" spans="1:10" ht="14.25" customHeight="1" x14ac:dyDescent="0.3">
      <c r="A1422" s="1">
        <v>44502</v>
      </c>
      <c r="B1422" s="2" t="s">
        <v>77</v>
      </c>
      <c r="C1422" s="2" t="s">
        <v>47</v>
      </c>
      <c r="D1422" s="2" t="s">
        <v>28</v>
      </c>
      <c r="E1422" s="2" t="s">
        <v>29</v>
      </c>
      <c r="F1422" s="2">
        <v>50.23</v>
      </c>
      <c r="G1422" s="2">
        <v>7</v>
      </c>
      <c r="H1422" s="2">
        <v>-10.050000000000001</v>
      </c>
      <c r="I1422" t="str">
        <f t="shared" si="44"/>
        <v>Nov</v>
      </c>
      <c r="J1422">
        <f t="shared" si="45"/>
        <v>2021</v>
      </c>
    </row>
    <row r="1423" spans="1:10" ht="14.25" customHeight="1" x14ac:dyDescent="0.3">
      <c r="A1423" s="1">
        <v>44502</v>
      </c>
      <c r="B1423" s="2" t="s">
        <v>77</v>
      </c>
      <c r="C1423" s="2" t="s">
        <v>47</v>
      </c>
      <c r="D1423" s="2" t="s">
        <v>10</v>
      </c>
      <c r="E1423" s="2" t="s">
        <v>16</v>
      </c>
      <c r="F1423" s="2">
        <v>19.239999999999998</v>
      </c>
      <c r="G1423" s="2">
        <v>3</v>
      </c>
      <c r="H1423" s="2">
        <v>-13.47</v>
      </c>
      <c r="I1423" t="str">
        <f t="shared" si="44"/>
        <v>Nov</v>
      </c>
      <c r="J1423">
        <f t="shared" si="45"/>
        <v>2021</v>
      </c>
    </row>
    <row r="1424" spans="1:10" ht="14.25" customHeight="1" x14ac:dyDescent="0.3">
      <c r="A1424" s="1">
        <v>44502</v>
      </c>
      <c r="B1424" s="2" t="s">
        <v>560</v>
      </c>
      <c r="C1424" s="2" t="s">
        <v>64</v>
      </c>
      <c r="D1424" s="2" t="s">
        <v>28</v>
      </c>
      <c r="E1424" s="2" t="s">
        <v>34</v>
      </c>
      <c r="F1424" s="2">
        <v>799.92</v>
      </c>
      <c r="G1424" s="2">
        <v>10</v>
      </c>
      <c r="H1424" s="2">
        <v>239.98</v>
      </c>
      <c r="I1424" t="str">
        <f t="shared" si="44"/>
        <v>Nov</v>
      </c>
      <c r="J1424">
        <f t="shared" si="45"/>
        <v>2021</v>
      </c>
    </row>
    <row r="1425" spans="1:10" ht="14.25" customHeight="1" x14ac:dyDescent="0.3">
      <c r="A1425" s="1">
        <v>44502</v>
      </c>
      <c r="B1425" s="2" t="s">
        <v>561</v>
      </c>
      <c r="C1425" s="2" t="s">
        <v>21</v>
      </c>
      <c r="D1425" s="2" t="s">
        <v>28</v>
      </c>
      <c r="E1425" s="2" t="s">
        <v>29</v>
      </c>
      <c r="F1425" s="2">
        <v>46.38</v>
      </c>
      <c r="G1425" s="2">
        <v>2</v>
      </c>
      <c r="H1425" s="2">
        <v>5.22</v>
      </c>
      <c r="I1425" t="str">
        <f t="shared" si="44"/>
        <v>Nov</v>
      </c>
      <c r="J1425">
        <f t="shared" si="45"/>
        <v>2021</v>
      </c>
    </row>
    <row r="1426" spans="1:10" ht="14.25" customHeight="1" x14ac:dyDescent="0.3">
      <c r="A1426" s="1">
        <v>44502</v>
      </c>
      <c r="B1426" s="2" t="s">
        <v>561</v>
      </c>
      <c r="C1426" s="2" t="s">
        <v>21</v>
      </c>
      <c r="D1426" s="2" t="s">
        <v>10</v>
      </c>
      <c r="E1426" s="2" t="s">
        <v>15</v>
      </c>
      <c r="F1426" s="2">
        <v>362.92</v>
      </c>
      <c r="G1426" s="2">
        <v>2</v>
      </c>
      <c r="H1426" s="2">
        <v>105.25</v>
      </c>
      <c r="I1426" t="str">
        <f t="shared" si="44"/>
        <v>Nov</v>
      </c>
      <c r="J1426">
        <f t="shared" si="45"/>
        <v>2021</v>
      </c>
    </row>
    <row r="1427" spans="1:10" ht="14.25" customHeight="1" x14ac:dyDescent="0.3">
      <c r="A1427" s="1">
        <v>44502</v>
      </c>
      <c r="B1427" s="2" t="s">
        <v>562</v>
      </c>
      <c r="C1427" s="2" t="s">
        <v>82</v>
      </c>
      <c r="D1427" s="2" t="s">
        <v>28</v>
      </c>
      <c r="E1427" s="2" t="s">
        <v>34</v>
      </c>
      <c r="F1427" s="2">
        <v>41.94</v>
      </c>
      <c r="G1427" s="2">
        <v>2</v>
      </c>
      <c r="H1427" s="2">
        <v>15.1</v>
      </c>
      <c r="I1427" t="str">
        <f t="shared" si="44"/>
        <v>Nov</v>
      </c>
      <c r="J1427">
        <f t="shared" si="45"/>
        <v>2021</v>
      </c>
    </row>
    <row r="1428" spans="1:10" ht="14.25" customHeight="1" x14ac:dyDescent="0.3">
      <c r="A1428" s="1">
        <v>44502</v>
      </c>
      <c r="B1428" s="2" t="s">
        <v>562</v>
      </c>
      <c r="C1428" s="2" t="s">
        <v>82</v>
      </c>
      <c r="D1428" s="2" t="s">
        <v>28</v>
      </c>
      <c r="E1428" s="2" t="s">
        <v>29</v>
      </c>
      <c r="F1428" s="2">
        <v>52.79</v>
      </c>
      <c r="G1428" s="2">
        <v>1</v>
      </c>
      <c r="H1428" s="2">
        <v>4.62</v>
      </c>
      <c r="I1428" t="str">
        <f t="shared" si="44"/>
        <v>Nov</v>
      </c>
      <c r="J1428">
        <f t="shared" si="45"/>
        <v>2021</v>
      </c>
    </row>
    <row r="1429" spans="1:10" ht="14.25" customHeight="1" x14ac:dyDescent="0.3">
      <c r="A1429" s="1">
        <v>44503</v>
      </c>
      <c r="B1429" s="2" t="s">
        <v>350</v>
      </c>
      <c r="C1429" s="2" t="s">
        <v>18</v>
      </c>
      <c r="D1429" s="2" t="s">
        <v>10</v>
      </c>
      <c r="E1429" s="2" t="s">
        <v>95</v>
      </c>
      <c r="F1429" s="2">
        <v>286.33999999999997</v>
      </c>
      <c r="G1429" s="2">
        <v>3</v>
      </c>
      <c r="H1429" s="2">
        <v>-64.430000000000007</v>
      </c>
      <c r="I1429" t="str">
        <f t="shared" si="44"/>
        <v>Nov</v>
      </c>
      <c r="J1429">
        <f t="shared" si="45"/>
        <v>2021</v>
      </c>
    </row>
    <row r="1430" spans="1:10" ht="14.25" customHeight="1" x14ac:dyDescent="0.3">
      <c r="A1430" s="1">
        <v>44503</v>
      </c>
      <c r="B1430" s="2" t="s">
        <v>67</v>
      </c>
      <c r="C1430" s="2" t="s">
        <v>75</v>
      </c>
      <c r="D1430" s="2" t="s">
        <v>28</v>
      </c>
      <c r="E1430" s="2" t="s">
        <v>29</v>
      </c>
      <c r="F1430" s="2">
        <v>783.96</v>
      </c>
      <c r="G1430" s="2">
        <v>4</v>
      </c>
      <c r="H1430" s="2">
        <v>219.51</v>
      </c>
      <c r="I1430" t="str">
        <f t="shared" si="44"/>
        <v>Nov</v>
      </c>
      <c r="J1430">
        <f t="shared" si="45"/>
        <v>2021</v>
      </c>
    </row>
    <row r="1431" spans="1:10" ht="14.25" customHeight="1" x14ac:dyDescent="0.3">
      <c r="A1431" s="1">
        <v>44503</v>
      </c>
      <c r="B1431" s="2" t="s">
        <v>67</v>
      </c>
      <c r="C1431" s="2" t="s">
        <v>75</v>
      </c>
      <c r="D1431" s="2" t="s">
        <v>10</v>
      </c>
      <c r="E1431" s="2" t="s">
        <v>16</v>
      </c>
      <c r="F1431" s="2">
        <v>48.9</v>
      </c>
      <c r="G1431" s="2">
        <v>2</v>
      </c>
      <c r="H1431" s="2">
        <v>18.34</v>
      </c>
      <c r="I1431" t="str">
        <f t="shared" si="44"/>
        <v>Nov</v>
      </c>
      <c r="J1431">
        <f t="shared" si="45"/>
        <v>2021</v>
      </c>
    </row>
    <row r="1432" spans="1:10" ht="14.25" customHeight="1" x14ac:dyDescent="0.3">
      <c r="A1432" s="1">
        <v>44503</v>
      </c>
      <c r="B1432" s="2" t="s">
        <v>67</v>
      </c>
      <c r="C1432" s="2" t="s">
        <v>75</v>
      </c>
      <c r="D1432" s="2" t="s">
        <v>10</v>
      </c>
      <c r="E1432" s="2" t="s">
        <v>16</v>
      </c>
      <c r="F1432" s="2">
        <v>7.86</v>
      </c>
      <c r="G1432" s="2">
        <v>2</v>
      </c>
      <c r="H1432" s="2">
        <v>2.85</v>
      </c>
      <c r="I1432" t="str">
        <f t="shared" si="44"/>
        <v>Nov</v>
      </c>
      <c r="J1432">
        <f t="shared" si="45"/>
        <v>2021</v>
      </c>
    </row>
    <row r="1433" spans="1:10" ht="14.25" customHeight="1" x14ac:dyDescent="0.3">
      <c r="A1433" s="1">
        <v>44503</v>
      </c>
      <c r="B1433" s="2" t="s">
        <v>285</v>
      </c>
      <c r="C1433" s="2" t="s">
        <v>248</v>
      </c>
      <c r="D1433" s="2" t="s">
        <v>10</v>
      </c>
      <c r="E1433" s="2" t="s">
        <v>95</v>
      </c>
      <c r="F1433" s="2">
        <v>11.64</v>
      </c>
      <c r="G1433" s="2">
        <v>3</v>
      </c>
      <c r="H1433" s="2">
        <v>3.38</v>
      </c>
      <c r="I1433" t="str">
        <f t="shared" si="44"/>
        <v>Nov</v>
      </c>
      <c r="J1433">
        <f t="shared" si="45"/>
        <v>2021</v>
      </c>
    </row>
    <row r="1434" spans="1:10" ht="14.25" customHeight="1" x14ac:dyDescent="0.3">
      <c r="A1434" s="1">
        <v>44503</v>
      </c>
      <c r="B1434" s="2" t="s">
        <v>442</v>
      </c>
      <c r="C1434" s="2" t="s">
        <v>62</v>
      </c>
      <c r="D1434" s="2" t="s">
        <v>10</v>
      </c>
      <c r="E1434" s="2" t="s">
        <v>11</v>
      </c>
      <c r="F1434" s="2">
        <v>3.49</v>
      </c>
      <c r="G1434" s="2">
        <v>2</v>
      </c>
      <c r="H1434" s="2">
        <v>1.18</v>
      </c>
      <c r="I1434" t="str">
        <f t="shared" si="44"/>
        <v>Nov</v>
      </c>
      <c r="J1434">
        <f t="shared" si="45"/>
        <v>2021</v>
      </c>
    </row>
    <row r="1435" spans="1:10" ht="14.25" customHeight="1" x14ac:dyDescent="0.3">
      <c r="A1435" s="1">
        <v>44503</v>
      </c>
      <c r="B1435" s="2" t="s">
        <v>442</v>
      </c>
      <c r="C1435" s="2" t="s">
        <v>62</v>
      </c>
      <c r="D1435" s="2" t="s">
        <v>10</v>
      </c>
      <c r="E1435" s="2" t="s">
        <v>11</v>
      </c>
      <c r="F1435" s="2">
        <v>143.86000000000001</v>
      </c>
      <c r="G1435" s="2">
        <v>9</v>
      </c>
      <c r="H1435" s="2">
        <v>48.55</v>
      </c>
      <c r="I1435" t="str">
        <f t="shared" si="44"/>
        <v>Nov</v>
      </c>
      <c r="J1435">
        <f t="shared" si="45"/>
        <v>2021</v>
      </c>
    </row>
    <row r="1436" spans="1:10" ht="14.25" customHeight="1" x14ac:dyDescent="0.3">
      <c r="A1436" s="1">
        <v>44503</v>
      </c>
      <c r="B1436" s="2" t="s">
        <v>561</v>
      </c>
      <c r="C1436" s="2" t="s">
        <v>115</v>
      </c>
      <c r="D1436" s="2" t="s">
        <v>10</v>
      </c>
      <c r="E1436" s="2" t="s">
        <v>15</v>
      </c>
      <c r="F1436" s="2">
        <v>25.98</v>
      </c>
      <c r="G1436" s="2">
        <v>2</v>
      </c>
      <c r="H1436" s="2">
        <v>-1.62</v>
      </c>
      <c r="I1436" t="str">
        <f t="shared" si="44"/>
        <v>Nov</v>
      </c>
      <c r="J1436">
        <f t="shared" si="45"/>
        <v>2021</v>
      </c>
    </row>
    <row r="1437" spans="1:10" ht="14.25" customHeight="1" x14ac:dyDescent="0.3">
      <c r="A1437" s="1">
        <v>44503</v>
      </c>
      <c r="B1437" s="2" t="s">
        <v>561</v>
      </c>
      <c r="C1437" s="2" t="s">
        <v>115</v>
      </c>
      <c r="D1437" s="2" t="s">
        <v>26</v>
      </c>
      <c r="E1437" s="2" t="s">
        <v>73</v>
      </c>
      <c r="F1437" s="2">
        <v>945.04</v>
      </c>
      <c r="G1437" s="2">
        <v>6</v>
      </c>
      <c r="H1437" s="2">
        <v>-299.26</v>
      </c>
      <c r="I1437" t="str">
        <f t="shared" si="44"/>
        <v>Nov</v>
      </c>
      <c r="J1437">
        <f t="shared" si="45"/>
        <v>2021</v>
      </c>
    </row>
    <row r="1438" spans="1:10" ht="14.25" customHeight="1" x14ac:dyDescent="0.3">
      <c r="A1438" s="1">
        <v>44503</v>
      </c>
      <c r="B1438" s="2" t="s">
        <v>561</v>
      </c>
      <c r="C1438" s="2" t="s">
        <v>115</v>
      </c>
      <c r="D1438" s="2" t="s">
        <v>10</v>
      </c>
      <c r="E1438" s="2" t="s">
        <v>16</v>
      </c>
      <c r="F1438" s="2">
        <v>14.3</v>
      </c>
      <c r="G1438" s="2">
        <v>7</v>
      </c>
      <c r="H1438" s="2">
        <v>-10.49</v>
      </c>
      <c r="I1438" t="str">
        <f t="shared" si="44"/>
        <v>Nov</v>
      </c>
      <c r="J1438">
        <f t="shared" si="45"/>
        <v>2021</v>
      </c>
    </row>
    <row r="1439" spans="1:10" ht="14.25" customHeight="1" x14ac:dyDescent="0.3">
      <c r="A1439" s="1">
        <v>44503</v>
      </c>
      <c r="B1439" s="2" t="s">
        <v>561</v>
      </c>
      <c r="C1439" s="2" t="s">
        <v>115</v>
      </c>
      <c r="D1439" s="2" t="s">
        <v>26</v>
      </c>
      <c r="E1439" s="2" t="s">
        <v>32</v>
      </c>
      <c r="F1439" s="2">
        <v>410.35</v>
      </c>
      <c r="G1439" s="2">
        <v>3</v>
      </c>
      <c r="H1439" s="2">
        <v>-51.29</v>
      </c>
      <c r="I1439" t="str">
        <f t="shared" si="44"/>
        <v>Nov</v>
      </c>
      <c r="J1439">
        <f t="shared" si="45"/>
        <v>2021</v>
      </c>
    </row>
    <row r="1440" spans="1:10" ht="14.25" customHeight="1" x14ac:dyDescent="0.3">
      <c r="A1440" s="1">
        <v>44503</v>
      </c>
      <c r="B1440" s="2" t="s">
        <v>563</v>
      </c>
      <c r="C1440" s="2" t="s">
        <v>87</v>
      </c>
      <c r="D1440" s="2" t="s">
        <v>10</v>
      </c>
      <c r="E1440" s="2" t="s">
        <v>16</v>
      </c>
      <c r="F1440" s="2">
        <v>5.76</v>
      </c>
      <c r="G1440" s="2">
        <v>2</v>
      </c>
      <c r="H1440" s="2">
        <v>2.82</v>
      </c>
      <c r="I1440" t="str">
        <f t="shared" si="44"/>
        <v>Nov</v>
      </c>
      <c r="J1440">
        <f t="shared" si="45"/>
        <v>2021</v>
      </c>
    </row>
    <row r="1441" spans="1:10" ht="14.25" customHeight="1" x14ac:dyDescent="0.3">
      <c r="A1441" s="1">
        <v>44503</v>
      </c>
      <c r="B1441" s="2" t="s">
        <v>217</v>
      </c>
      <c r="C1441" s="2" t="s">
        <v>381</v>
      </c>
      <c r="D1441" s="2" t="s">
        <v>28</v>
      </c>
      <c r="E1441" s="2" t="s">
        <v>34</v>
      </c>
      <c r="F1441" s="2">
        <v>89.97</v>
      </c>
      <c r="G1441" s="2">
        <v>3</v>
      </c>
      <c r="H1441" s="2">
        <v>18.89</v>
      </c>
      <c r="I1441" t="str">
        <f t="shared" si="44"/>
        <v>Nov</v>
      </c>
      <c r="J1441">
        <f t="shared" si="45"/>
        <v>2021</v>
      </c>
    </row>
    <row r="1442" spans="1:10" ht="14.25" customHeight="1" x14ac:dyDescent="0.3">
      <c r="A1442" s="1">
        <v>44503</v>
      </c>
      <c r="B1442" s="2" t="s">
        <v>564</v>
      </c>
      <c r="C1442" s="2" t="s">
        <v>21</v>
      </c>
      <c r="D1442" s="2" t="s">
        <v>10</v>
      </c>
      <c r="E1442" s="2" t="s">
        <v>19</v>
      </c>
      <c r="F1442" s="2">
        <v>6.72</v>
      </c>
      <c r="G1442" s="2">
        <v>4</v>
      </c>
      <c r="H1442" s="2">
        <v>3.36</v>
      </c>
      <c r="I1442" t="str">
        <f t="shared" si="44"/>
        <v>Nov</v>
      </c>
      <c r="J1442">
        <f t="shared" si="45"/>
        <v>2021</v>
      </c>
    </row>
    <row r="1443" spans="1:10" ht="14.25" customHeight="1" x14ac:dyDescent="0.3">
      <c r="A1443" s="1">
        <v>44504</v>
      </c>
      <c r="B1443" s="2" t="s">
        <v>88</v>
      </c>
      <c r="C1443" s="2" t="s">
        <v>75</v>
      </c>
      <c r="D1443" s="2" t="s">
        <v>26</v>
      </c>
      <c r="E1443" s="2" t="s">
        <v>27</v>
      </c>
      <c r="F1443" s="2">
        <v>135.88</v>
      </c>
      <c r="G1443" s="2">
        <v>1</v>
      </c>
      <c r="H1443" s="2">
        <v>24.16</v>
      </c>
      <c r="I1443" t="str">
        <f t="shared" si="44"/>
        <v>Nov</v>
      </c>
      <c r="J1443">
        <f t="shared" si="45"/>
        <v>2021</v>
      </c>
    </row>
    <row r="1444" spans="1:10" ht="14.25" customHeight="1" x14ac:dyDescent="0.3">
      <c r="A1444" s="1">
        <v>44504</v>
      </c>
      <c r="B1444" s="2" t="s">
        <v>88</v>
      </c>
      <c r="C1444" s="2" t="s">
        <v>75</v>
      </c>
      <c r="D1444" s="2" t="s">
        <v>28</v>
      </c>
      <c r="E1444" s="2" t="s">
        <v>136</v>
      </c>
      <c r="F1444" s="2">
        <v>3991.98</v>
      </c>
      <c r="G1444" s="2">
        <v>2</v>
      </c>
      <c r="H1444" s="2">
        <v>1995.99</v>
      </c>
      <c r="I1444" t="str">
        <f t="shared" si="44"/>
        <v>Nov</v>
      </c>
      <c r="J1444">
        <f t="shared" si="45"/>
        <v>2021</v>
      </c>
    </row>
    <row r="1445" spans="1:10" ht="14.25" customHeight="1" x14ac:dyDescent="0.3">
      <c r="A1445" s="1">
        <v>44504</v>
      </c>
      <c r="B1445" s="2" t="s">
        <v>88</v>
      </c>
      <c r="C1445" s="2" t="s">
        <v>75</v>
      </c>
      <c r="D1445" s="2" t="s">
        <v>28</v>
      </c>
      <c r="E1445" s="2" t="s">
        <v>29</v>
      </c>
      <c r="F1445" s="2">
        <v>275.94</v>
      </c>
      <c r="G1445" s="2">
        <v>6</v>
      </c>
      <c r="H1445" s="2">
        <v>80.02</v>
      </c>
      <c r="I1445" t="str">
        <f t="shared" si="44"/>
        <v>Nov</v>
      </c>
      <c r="J1445">
        <f t="shared" si="45"/>
        <v>2021</v>
      </c>
    </row>
    <row r="1446" spans="1:10" ht="14.25" customHeight="1" x14ac:dyDescent="0.3">
      <c r="A1446" s="1">
        <v>44504</v>
      </c>
      <c r="B1446" s="2" t="s">
        <v>88</v>
      </c>
      <c r="C1446" s="2" t="s">
        <v>75</v>
      </c>
      <c r="D1446" s="2" t="s">
        <v>28</v>
      </c>
      <c r="E1446" s="2" t="s">
        <v>34</v>
      </c>
      <c r="F1446" s="2">
        <v>360</v>
      </c>
      <c r="G1446" s="2">
        <v>4</v>
      </c>
      <c r="H1446" s="2">
        <v>129.6</v>
      </c>
      <c r="I1446" t="str">
        <f t="shared" si="44"/>
        <v>Nov</v>
      </c>
      <c r="J1446">
        <f t="shared" si="45"/>
        <v>2021</v>
      </c>
    </row>
    <row r="1447" spans="1:10" ht="14.25" customHeight="1" x14ac:dyDescent="0.3">
      <c r="A1447" s="1">
        <v>44504</v>
      </c>
      <c r="B1447" s="2" t="s">
        <v>88</v>
      </c>
      <c r="C1447" s="2" t="s">
        <v>75</v>
      </c>
      <c r="D1447" s="2" t="s">
        <v>10</v>
      </c>
      <c r="E1447" s="2" t="s">
        <v>15</v>
      </c>
      <c r="F1447" s="2">
        <v>43.57</v>
      </c>
      <c r="G1447" s="2">
        <v>1</v>
      </c>
      <c r="H1447" s="2">
        <v>13.07</v>
      </c>
      <c r="I1447" t="str">
        <f t="shared" si="44"/>
        <v>Nov</v>
      </c>
      <c r="J1447">
        <f t="shared" si="45"/>
        <v>2021</v>
      </c>
    </row>
    <row r="1448" spans="1:10" ht="14.25" customHeight="1" x14ac:dyDescent="0.3">
      <c r="A1448" s="1">
        <v>44504</v>
      </c>
      <c r="B1448" s="2" t="s">
        <v>473</v>
      </c>
      <c r="C1448" s="2" t="s">
        <v>115</v>
      </c>
      <c r="D1448" s="2" t="s">
        <v>10</v>
      </c>
      <c r="E1448" s="2" t="s">
        <v>30</v>
      </c>
      <c r="F1448" s="2">
        <v>8.3800000000000008</v>
      </c>
      <c r="G1448" s="2">
        <v>3</v>
      </c>
      <c r="H1448" s="2">
        <v>2.72</v>
      </c>
      <c r="I1448" t="str">
        <f t="shared" si="44"/>
        <v>Nov</v>
      </c>
      <c r="J1448">
        <f t="shared" si="45"/>
        <v>2021</v>
      </c>
    </row>
    <row r="1449" spans="1:10" ht="14.25" customHeight="1" x14ac:dyDescent="0.3">
      <c r="A1449" s="1">
        <v>44504</v>
      </c>
      <c r="B1449" s="2" t="s">
        <v>473</v>
      </c>
      <c r="C1449" s="2" t="s">
        <v>115</v>
      </c>
      <c r="D1449" s="2" t="s">
        <v>10</v>
      </c>
      <c r="E1449" s="2" t="s">
        <v>53</v>
      </c>
      <c r="F1449" s="2">
        <v>58.24</v>
      </c>
      <c r="G1449" s="2">
        <v>5</v>
      </c>
      <c r="H1449" s="2">
        <v>5.0999999999999996</v>
      </c>
      <c r="I1449" t="str">
        <f t="shared" si="44"/>
        <v>Nov</v>
      </c>
      <c r="J1449">
        <f t="shared" si="45"/>
        <v>2021</v>
      </c>
    </row>
    <row r="1450" spans="1:10" ht="14.25" customHeight="1" x14ac:dyDescent="0.3">
      <c r="A1450" s="1">
        <v>44504</v>
      </c>
      <c r="B1450" s="2" t="s">
        <v>565</v>
      </c>
      <c r="C1450" s="2" t="s">
        <v>21</v>
      </c>
      <c r="D1450" s="2" t="s">
        <v>26</v>
      </c>
      <c r="E1450" s="2" t="s">
        <v>32</v>
      </c>
      <c r="F1450" s="2">
        <v>35.340000000000003</v>
      </c>
      <c r="G1450" s="2">
        <v>2</v>
      </c>
      <c r="H1450" s="2">
        <v>13.43</v>
      </c>
      <c r="I1450" t="str">
        <f t="shared" si="44"/>
        <v>Nov</v>
      </c>
      <c r="J1450">
        <f t="shared" si="45"/>
        <v>2021</v>
      </c>
    </row>
    <row r="1451" spans="1:10" ht="14.25" customHeight="1" x14ac:dyDescent="0.3">
      <c r="A1451" s="1">
        <v>44504</v>
      </c>
      <c r="B1451" s="2" t="s">
        <v>566</v>
      </c>
      <c r="C1451" s="2" t="s">
        <v>21</v>
      </c>
      <c r="D1451" s="2" t="s">
        <v>28</v>
      </c>
      <c r="E1451" s="2" t="s">
        <v>29</v>
      </c>
      <c r="F1451" s="2">
        <v>666.34</v>
      </c>
      <c r="G1451" s="2">
        <v>7</v>
      </c>
      <c r="H1451" s="2">
        <v>66.63</v>
      </c>
      <c r="I1451" t="str">
        <f t="shared" si="44"/>
        <v>Nov</v>
      </c>
      <c r="J1451">
        <f t="shared" si="45"/>
        <v>2021</v>
      </c>
    </row>
    <row r="1452" spans="1:10" ht="14.25" customHeight="1" x14ac:dyDescent="0.3">
      <c r="A1452" s="1">
        <v>44504</v>
      </c>
      <c r="B1452" s="2" t="s">
        <v>566</v>
      </c>
      <c r="C1452" s="2" t="s">
        <v>21</v>
      </c>
      <c r="D1452" s="2" t="s">
        <v>26</v>
      </c>
      <c r="E1452" s="2" t="s">
        <v>73</v>
      </c>
      <c r="F1452" s="2">
        <v>573.73</v>
      </c>
      <c r="G1452" s="2">
        <v>4</v>
      </c>
      <c r="H1452" s="2">
        <v>-64.540000000000006</v>
      </c>
      <c r="I1452" t="str">
        <f t="shared" si="44"/>
        <v>Nov</v>
      </c>
      <c r="J1452">
        <f t="shared" si="45"/>
        <v>2021</v>
      </c>
    </row>
    <row r="1453" spans="1:10" ht="14.25" customHeight="1" x14ac:dyDescent="0.3">
      <c r="A1453" s="1">
        <v>44504</v>
      </c>
      <c r="B1453" s="2" t="s">
        <v>566</v>
      </c>
      <c r="C1453" s="2" t="s">
        <v>21</v>
      </c>
      <c r="D1453" s="2" t="s">
        <v>10</v>
      </c>
      <c r="E1453" s="2" t="s">
        <v>16</v>
      </c>
      <c r="F1453" s="2">
        <v>21.94</v>
      </c>
      <c r="G1453" s="2">
        <v>3</v>
      </c>
      <c r="H1453" s="2">
        <v>8.23</v>
      </c>
      <c r="I1453" t="str">
        <f t="shared" si="44"/>
        <v>Nov</v>
      </c>
      <c r="J1453">
        <f t="shared" si="45"/>
        <v>2021</v>
      </c>
    </row>
    <row r="1454" spans="1:10" ht="14.25" customHeight="1" x14ac:dyDescent="0.3">
      <c r="A1454" s="1">
        <v>44504</v>
      </c>
      <c r="B1454" s="2" t="s">
        <v>566</v>
      </c>
      <c r="C1454" s="2" t="s">
        <v>21</v>
      </c>
      <c r="D1454" s="2" t="s">
        <v>10</v>
      </c>
      <c r="E1454" s="2" t="s">
        <v>11</v>
      </c>
      <c r="F1454" s="2">
        <v>19.440000000000001</v>
      </c>
      <c r="G1454" s="2">
        <v>3</v>
      </c>
      <c r="H1454" s="2">
        <v>9.33</v>
      </c>
      <c r="I1454" t="str">
        <f t="shared" si="44"/>
        <v>Nov</v>
      </c>
      <c r="J1454">
        <f t="shared" si="45"/>
        <v>2021</v>
      </c>
    </row>
    <row r="1455" spans="1:10" ht="14.25" customHeight="1" x14ac:dyDescent="0.3">
      <c r="A1455" s="1">
        <v>44504</v>
      </c>
      <c r="B1455" s="2" t="s">
        <v>566</v>
      </c>
      <c r="C1455" s="2" t="s">
        <v>21</v>
      </c>
      <c r="D1455" s="2" t="s">
        <v>28</v>
      </c>
      <c r="E1455" s="2" t="s">
        <v>136</v>
      </c>
      <c r="F1455" s="2">
        <v>447.97</v>
      </c>
      <c r="G1455" s="2">
        <v>4</v>
      </c>
      <c r="H1455" s="2">
        <v>139.99</v>
      </c>
      <c r="I1455" t="str">
        <f t="shared" si="44"/>
        <v>Nov</v>
      </c>
      <c r="J1455">
        <f t="shared" si="45"/>
        <v>2021</v>
      </c>
    </row>
    <row r="1456" spans="1:10" ht="14.25" customHeight="1" x14ac:dyDescent="0.3">
      <c r="A1456" s="1">
        <v>44504</v>
      </c>
      <c r="B1456" s="2" t="s">
        <v>451</v>
      </c>
      <c r="C1456" s="2" t="s">
        <v>75</v>
      </c>
      <c r="D1456" s="2" t="s">
        <v>10</v>
      </c>
      <c r="E1456" s="2" t="s">
        <v>16</v>
      </c>
      <c r="F1456" s="2">
        <v>52.06</v>
      </c>
      <c r="G1456" s="2">
        <v>4</v>
      </c>
      <c r="H1456" s="2">
        <v>18.87</v>
      </c>
      <c r="I1456" t="str">
        <f t="shared" si="44"/>
        <v>Nov</v>
      </c>
      <c r="J1456">
        <f t="shared" si="45"/>
        <v>2021</v>
      </c>
    </row>
    <row r="1457" spans="1:10" ht="14.25" customHeight="1" x14ac:dyDescent="0.3">
      <c r="A1457" s="1">
        <v>44504</v>
      </c>
      <c r="B1457" s="2" t="s">
        <v>567</v>
      </c>
      <c r="C1457" s="2" t="s">
        <v>21</v>
      </c>
      <c r="D1457" s="2" t="s">
        <v>10</v>
      </c>
      <c r="E1457" s="2" t="s">
        <v>19</v>
      </c>
      <c r="F1457" s="2">
        <v>2.94</v>
      </c>
      <c r="G1457" s="2">
        <v>1</v>
      </c>
      <c r="H1457" s="2">
        <v>0.79</v>
      </c>
      <c r="I1457" t="str">
        <f t="shared" si="44"/>
        <v>Nov</v>
      </c>
      <c r="J1457">
        <f t="shared" si="45"/>
        <v>2021</v>
      </c>
    </row>
    <row r="1458" spans="1:10" ht="14.25" customHeight="1" x14ac:dyDescent="0.3">
      <c r="A1458" s="1">
        <v>44505</v>
      </c>
      <c r="B1458" s="2" t="s">
        <v>424</v>
      </c>
      <c r="C1458" s="2" t="s">
        <v>21</v>
      </c>
      <c r="D1458" s="2" t="s">
        <v>26</v>
      </c>
      <c r="E1458" s="2" t="s">
        <v>32</v>
      </c>
      <c r="F1458" s="2">
        <v>20.04</v>
      </c>
      <c r="G1458" s="2">
        <v>6</v>
      </c>
      <c r="H1458" s="2">
        <v>8.82</v>
      </c>
      <c r="I1458" t="str">
        <f t="shared" si="44"/>
        <v>Nov</v>
      </c>
      <c r="J1458">
        <f t="shared" si="45"/>
        <v>2021</v>
      </c>
    </row>
    <row r="1459" spans="1:10" ht="14.25" customHeight="1" x14ac:dyDescent="0.3">
      <c r="A1459" s="1">
        <v>44505</v>
      </c>
      <c r="B1459" s="2" t="s">
        <v>101</v>
      </c>
      <c r="C1459" s="2" t="s">
        <v>36</v>
      </c>
      <c r="D1459" s="2" t="s">
        <v>28</v>
      </c>
      <c r="E1459" s="2" t="s">
        <v>34</v>
      </c>
      <c r="F1459" s="2">
        <v>47.79</v>
      </c>
      <c r="G1459" s="2">
        <v>3</v>
      </c>
      <c r="H1459" s="2">
        <v>16.25</v>
      </c>
      <c r="I1459" t="str">
        <f t="shared" si="44"/>
        <v>Nov</v>
      </c>
      <c r="J1459">
        <f t="shared" si="45"/>
        <v>2021</v>
      </c>
    </row>
    <row r="1460" spans="1:10" ht="14.25" customHeight="1" x14ac:dyDescent="0.3">
      <c r="A1460" s="1">
        <v>44505</v>
      </c>
      <c r="B1460" s="2" t="s">
        <v>568</v>
      </c>
      <c r="C1460" s="2" t="s">
        <v>18</v>
      </c>
      <c r="D1460" s="2" t="s">
        <v>26</v>
      </c>
      <c r="E1460" s="2" t="s">
        <v>32</v>
      </c>
      <c r="F1460" s="2">
        <v>273.57</v>
      </c>
      <c r="G1460" s="2">
        <v>2</v>
      </c>
      <c r="H1460" s="2">
        <v>-34.200000000000003</v>
      </c>
      <c r="I1460" t="str">
        <f t="shared" si="44"/>
        <v>Nov</v>
      </c>
      <c r="J1460">
        <f t="shared" si="45"/>
        <v>2021</v>
      </c>
    </row>
    <row r="1461" spans="1:10" ht="14.25" customHeight="1" x14ac:dyDescent="0.3">
      <c r="A1461" s="1">
        <v>44505</v>
      </c>
      <c r="B1461" s="2" t="s">
        <v>568</v>
      </c>
      <c r="C1461" s="2" t="s">
        <v>18</v>
      </c>
      <c r="D1461" s="2" t="s">
        <v>10</v>
      </c>
      <c r="E1461" s="2" t="s">
        <v>16</v>
      </c>
      <c r="F1461" s="2">
        <v>13.19</v>
      </c>
      <c r="G1461" s="2">
        <v>2</v>
      </c>
      <c r="H1461" s="2">
        <v>-8.8000000000000007</v>
      </c>
      <c r="I1461" t="str">
        <f t="shared" si="44"/>
        <v>Nov</v>
      </c>
      <c r="J1461">
        <f t="shared" si="45"/>
        <v>2021</v>
      </c>
    </row>
    <row r="1462" spans="1:10" ht="14.25" customHeight="1" x14ac:dyDescent="0.3">
      <c r="A1462" s="1">
        <v>44505</v>
      </c>
      <c r="B1462" s="2" t="s">
        <v>568</v>
      </c>
      <c r="C1462" s="2" t="s">
        <v>18</v>
      </c>
      <c r="D1462" s="2" t="s">
        <v>10</v>
      </c>
      <c r="E1462" s="2" t="s">
        <v>15</v>
      </c>
      <c r="F1462" s="2">
        <v>1080.0999999999999</v>
      </c>
      <c r="G1462" s="2">
        <v>6</v>
      </c>
      <c r="H1462" s="2">
        <v>-94.51</v>
      </c>
      <c r="I1462" t="str">
        <f t="shared" si="44"/>
        <v>Nov</v>
      </c>
      <c r="J1462">
        <f t="shared" si="45"/>
        <v>2021</v>
      </c>
    </row>
    <row r="1463" spans="1:10" ht="14.25" customHeight="1" x14ac:dyDescent="0.3">
      <c r="A1463" s="1">
        <v>44505</v>
      </c>
      <c r="B1463" s="2" t="s">
        <v>568</v>
      </c>
      <c r="C1463" s="2" t="s">
        <v>18</v>
      </c>
      <c r="D1463" s="2" t="s">
        <v>28</v>
      </c>
      <c r="E1463" s="2" t="s">
        <v>34</v>
      </c>
      <c r="F1463" s="2">
        <v>51.56</v>
      </c>
      <c r="G1463" s="2">
        <v>5</v>
      </c>
      <c r="H1463" s="2">
        <v>-6.45</v>
      </c>
      <c r="I1463" t="str">
        <f t="shared" si="44"/>
        <v>Nov</v>
      </c>
      <c r="J1463">
        <f t="shared" si="45"/>
        <v>2021</v>
      </c>
    </row>
    <row r="1464" spans="1:10" ht="14.25" customHeight="1" x14ac:dyDescent="0.3">
      <c r="A1464" s="1">
        <v>44505</v>
      </c>
      <c r="B1464" s="2" t="s">
        <v>568</v>
      </c>
      <c r="C1464" s="2" t="s">
        <v>18</v>
      </c>
      <c r="D1464" s="2" t="s">
        <v>28</v>
      </c>
      <c r="E1464" s="2" t="s">
        <v>34</v>
      </c>
      <c r="F1464" s="2">
        <v>58.42</v>
      </c>
      <c r="G1464" s="2">
        <v>2</v>
      </c>
      <c r="H1464" s="2">
        <v>16.79</v>
      </c>
      <c r="I1464" t="str">
        <f t="shared" si="44"/>
        <v>Nov</v>
      </c>
      <c r="J1464">
        <f t="shared" si="45"/>
        <v>2021</v>
      </c>
    </row>
    <row r="1465" spans="1:10" ht="14.25" customHeight="1" x14ac:dyDescent="0.3">
      <c r="A1465" s="1">
        <v>44505</v>
      </c>
      <c r="B1465" s="2" t="s">
        <v>569</v>
      </c>
      <c r="C1465" s="2" t="s">
        <v>36</v>
      </c>
      <c r="D1465" s="2" t="s">
        <v>26</v>
      </c>
      <c r="E1465" s="2" t="s">
        <v>27</v>
      </c>
      <c r="F1465" s="2">
        <v>149.9</v>
      </c>
      <c r="G1465" s="2">
        <v>5</v>
      </c>
      <c r="H1465" s="2">
        <v>40.47</v>
      </c>
      <c r="I1465" t="str">
        <f t="shared" si="44"/>
        <v>Nov</v>
      </c>
      <c r="J1465">
        <f t="shared" si="45"/>
        <v>2021</v>
      </c>
    </row>
    <row r="1466" spans="1:10" ht="14.25" customHeight="1" x14ac:dyDescent="0.3">
      <c r="A1466" s="1">
        <v>44506</v>
      </c>
      <c r="B1466" s="2" t="s">
        <v>274</v>
      </c>
      <c r="C1466" s="2" t="s">
        <v>23</v>
      </c>
      <c r="D1466" s="2" t="s">
        <v>10</v>
      </c>
      <c r="E1466" s="2" t="s">
        <v>11</v>
      </c>
      <c r="F1466" s="2">
        <v>43.68</v>
      </c>
      <c r="G1466" s="2">
        <v>6</v>
      </c>
      <c r="H1466" s="2">
        <v>20.97</v>
      </c>
      <c r="I1466" t="str">
        <f t="shared" si="44"/>
        <v>Nov</v>
      </c>
      <c r="J1466">
        <f t="shared" si="45"/>
        <v>2021</v>
      </c>
    </row>
    <row r="1467" spans="1:10" ht="14.25" customHeight="1" x14ac:dyDescent="0.3">
      <c r="A1467" s="1">
        <v>44507</v>
      </c>
      <c r="B1467" s="2" t="s">
        <v>570</v>
      </c>
      <c r="C1467" s="2" t="s">
        <v>9</v>
      </c>
      <c r="D1467" s="2" t="s">
        <v>10</v>
      </c>
      <c r="E1467" s="2" t="s">
        <v>16</v>
      </c>
      <c r="F1467" s="2">
        <v>26.05</v>
      </c>
      <c r="G1467" s="2">
        <v>3</v>
      </c>
      <c r="H1467" s="2">
        <v>-44.28</v>
      </c>
      <c r="I1467" t="str">
        <f t="shared" si="44"/>
        <v>Nov</v>
      </c>
      <c r="J1467">
        <f t="shared" si="45"/>
        <v>2021</v>
      </c>
    </row>
    <row r="1468" spans="1:10" ht="14.25" customHeight="1" x14ac:dyDescent="0.3">
      <c r="A1468" s="1">
        <v>44507</v>
      </c>
      <c r="B1468" s="2" t="s">
        <v>570</v>
      </c>
      <c r="C1468" s="2" t="s">
        <v>9</v>
      </c>
      <c r="D1468" s="2" t="s">
        <v>10</v>
      </c>
      <c r="E1468" s="2" t="s">
        <v>41</v>
      </c>
      <c r="F1468" s="2">
        <v>74.349999999999994</v>
      </c>
      <c r="G1468" s="2">
        <v>3</v>
      </c>
      <c r="H1468" s="2">
        <v>26.95</v>
      </c>
      <c r="I1468" t="str">
        <f t="shared" si="44"/>
        <v>Nov</v>
      </c>
      <c r="J1468">
        <f t="shared" si="45"/>
        <v>2021</v>
      </c>
    </row>
    <row r="1469" spans="1:10" ht="14.25" customHeight="1" x14ac:dyDescent="0.3">
      <c r="A1469" s="1">
        <v>44507</v>
      </c>
      <c r="B1469" s="2" t="s">
        <v>422</v>
      </c>
      <c r="C1469" s="2" t="s">
        <v>21</v>
      </c>
      <c r="D1469" s="2" t="s">
        <v>10</v>
      </c>
      <c r="E1469" s="2" t="s">
        <v>16</v>
      </c>
      <c r="F1469" s="2">
        <v>123.14</v>
      </c>
      <c r="G1469" s="2">
        <v>7</v>
      </c>
      <c r="H1469" s="2">
        <v>46.18</v>
      </c>
      <c r="I1469" t="str">
        <f t="shared" si="44"/>
        <v>Nov</v>
      </c>
      <c r="J1469">
        <f t="shared" si="45"/>
        <v>2021</v>
      </c>
    </row>
    <row r="1470" spans="1:10" ht="14.25" customHeight="1" x14ac:dyDescent="0.3">
      <c r="A1470" s="1">
        <v>44507</v>
      </c>
      <c r="B1470" s="2" t="s">
        <v>303</v>
      </c>
      <c r="C1470" s="2" t="s">
        <v>9</v>
      </c>
      <c r="D1470" s="2" t="s">
        <v>26</v>
      </c>
      <c r="E1470" s="2" t="s">
        <v>27</v>
      </c>
      <c r="F1470" s="2">
        <v>683.14</v>
      </c>
      <c r="G1470" s="2">
        <v>4</v>
      </c>
      <c r="H1470" s="2">
        <v>0</v>
      </c>
      <c r="I1470" t="str">
        <f t="shared" si="44"/>
        <v>Nov</v>
      </c>
      <c r="J1470">
        <f t="shared" si="45"/>
        <v>2021</v>
      </c>
    </row>
    <row r="1471" spans="1:10" ht="14.25" customHeight="1" x14ac:dyDescent="0.3">
      <c r="A1471" s="1">
        <v>44507</v>
      </c>
      <c r="B1471" s="2" t="s">
        <v>303</v>
      </c>
      <c r="C1471" s="2" t="s">
        <v>9</v>
      </c>
      <c r="D1471" s="2" t="s">
        <v>10</v>
      </c>
      <c r="E1471" s="2" t="s">
        <v>16</v>
      </c>
      <c r="F1471" s="2">
        <v>1.48</v>
      </c>
      <c r="G1471" s="2">
        <v>3</v>
      </c>
      <c r="H1471" s="2">
        <v>-2.21</v>
      </c>
      <c r="I1471" t="str">
        <f t="shared" si="44"/>
        <v>Nov</v>
      </c>
      <c r="J1471">
        <f t="shared" si="45"/>
        <v>2021</v>
      </c>
    </row>
    <row r="1472" spans="1:10" ht="14.25" customHeight="1" x14ac:dyDescent="0.3">
      <c r="A1472" s="1">
        <v>44507</v>
      </c>
      <c r="B1472" s="2" t="s">
        <v>303</v>
      </c>
      <c r="C1472" s="2" t="s">
        <v>9</v>
      </c>
      <c r="D1472" s="2" t="s">
        <v>10</v>
      </c>
      <c r="E1472" s="2" t="s">
        <v>95</v>
      </c>
      <c r="F1472" s="2">
        <v>40.71</v>
      </c>
      <c r="G1472" s="2">
        <v>7</v>
      </c>
      <c r="H1472" s="2">
        <v>3.56</v>
      </c>
      <c r="I1472" t="str">
        <f t="shared" si="44"/>
        <v>Nov</v>
      </c>
      <c r="J1472">
        <f t="shared" si="45"/>
        <v>2021</v>
      </c>
    </row>
    <row r="1473" spans="1:10" ht="14.25" customHeight="1" x14ac:dyDescent="0.3">
      <c r="A1473" s="1">
        <v>44507</v>
      </c>
      <c r="B1473" s="2" t="s">
        <v>459</v>
      </c>
      <c r="C1473" s="2" t="s">
        <v>79</v>
      </c>
      <c r="D1473" s="2" t="s">
        <v>10</v>
      </c>
      <c r="E1473" s="2" t="s">
        <v>53</v>
      </c>
      <c r="F1473" s="2">
        <v>245.88</v>
      </c>
      <c r="G1473" s="2">
        <v>6</v>
      </c>
      <c r="H1473" s="2">
        <v>68.849999999999994</v>
      </c>
      <c r="I1473" t="str">
        <f t="shared" si="44"/>
        <v>Nov</v>
      </c>
      <c r="J1473">
        <f t="shared" si="45"/>
        <v>2021</v>
      </c>
    </row>
    <row r="1474" spans="1:10" ht="14.25" customHeight="1" x14ac:dyDescent="0.3">
      <c r="A1474" s="1">
        <v>44507</v>
      </c>
      <c r="B1474" s="2" t="s">
        <v>459</v>
      </c>
      <c r="C1474" s="2" t="s">
        <v>79</v>
      </c>
      <c r="D1474" s="2" t="s">
        <v>10</v>
      </c>
      <c r="E1474" s="2" t="s">
        <v>15</v>
      </c>
      <c r="F1474" s="2">
        <v>36.630000000000003</v>
      </c>
      <c r="G1474" s="2">
        <v>3</v>
      </c>
      <c r="H1474" s="2">
        <v>9.89</v>
      </c>
      <c r="I1474" t="str">
        <f t="shared" si="44"/>
        <v>Nov</v>
      </c>
      <c r="J1474">
        <f t="shared" si="45"/>
        <v>2021</v>
      </c>
    </row>
    <row r="1475" spans="1:10" ht="14.25" customHeight="1" x14ac:dyDescent="0.3">
      <c r="A1475" s="1">
        <v>44507</v>
      </c>
      <c r="B1475" s="2" t="s">
        <v>459</v>
      </c>
      <c r="C1475" s="2" t="s">
        <v>79</v>
      </c>
      <c r="D1475" s="2" t="s">
        <v>10</v>
      </c>
      <c r="E1475" s="2" t="s">
        <v>15</v>
      </c>
      <c r="F1475" s="2">
        <v>22.58</v>
      </c>
      <c r="G1475" s="2">
        <v>2</v>
      </c>
      <c r="H1475" s="2">
        <v>5.87</v>
      </c>
      <c r="I1475" t="str">
        <f t="shared" ref="I1475:I1538" si="46">TEXT(A1475,"mmm")</f>
        <v>Nov</v>
      </c>
      <c r="J1475">
        <f t="shared" ref="J1475:J1538" si="47">YEAR(A1475)</f>
        <v>2021</v>
      </c>
    </row>
    <row r="1476" spans="1:10" ht="14.25" customHeight="1" x14ac:dyDescent="0.3">
      <c r="A1476" s="1">
        <v>44507</v>
      </c>
      <c r="B1476" s="2" t="s">
        <v>459</v>
      </c>
      <c r="C1476" s="2" t="s">
        <v>79</v>
      </c>
      <c r="D1476" s="2" t="s">
        <v>10</v>
      </c>
      <c r="E1476" s="2" t="s">
        <v>16</v>
      </c>
      <c r="F1476" s="2">
        <v>12.39</v>
      </c>
      <c r="G1476" s="2">
        <v>3</v>
      </c>
      <c r="H1476" s="2">
        <v>5.82</v>
      </c>
      <c r="I1476" t="str">
        <f t="shared" si="46"/>
        <v>Nov</v>
      </c>
      <c r="J1476">
        <f t="shared" si="47"/>
        <v>2021</v>
      </c>
    </row>
    <row r="1477" spans="1:10" ht="14.25" customHeight="1" x14ac:dyDescent="0.3">
      <c r="A1477" s="1">
        <v>44507</v>
      </c>
      <c r="B1477" s="2" t="s">
        <v>311</v>
      </c>
      <c r="C1477" s="2" t="s">
        <v>75</v>
      </c>
      <c r="D1477" s="2" t="s">
        <v>10</v>
      </c>
      <c r="E1477" s="2" t="s">
        <v>30</v>
      </c>
      <c r="F1477" s="2">
        <v>5.92</v>
      </c>
      <c r="G1477" s="2">
        <v>4</v>
      </c>
      <c r="H1477" s="2">
        <v>2.84</v>
      </c>
      <c r="I1477" t="str">
        <f t="shared" si="46"/>
        <v>Nov</v>
      </c>
      <c r="J1477">
        <f t="shared" si="47"/>
        <v>2021</v>
      </c>
    </row>
    <row r="1478" spans="1:10" ht="14.25" customHeight="1" x14ac:dyDescent="0.3">
      <c r="A1478" s="1">
        <v>44507</v>
      </c>
      <c r="B1478" s="2" t="s">
        <v>311</v>
      </c>
      <c r="C1478" s="2" t="s">
        <v>75</v>
      </c>
      <c r="D1478" s="2" t="s">
        <v>10</v>
      </c>
      <c r="E1478" s="2" t="s">
        <v>11</v>
      </c>
      <c r="F1478" s="2">
        <v>30.18</v>
      </c>
      <c r="G1478" s="2">
        <v>3</v>
      </c>
      <c r="H1478" s="2">
        <v>13.88</v>
      </c>
      <c r="I1478" t="str">
        <f t="shared" si="46"/>
        <v>Nov</v>
      </c>
      <c r="J1478">
        <f t="shared" si="47"/>
        <v>2021</v>
      </c>
    </row>
    <row r="1479" spans="1:10" ht="14.25" customHeight="1" x14ac:dyDescent="0.3">
      <c r="A1479" s="1">
        <v>44507</v>
      </c>
      <c r="B1479" s="2" t="s">
        <v>98</v>
      </c>
      <c r="C1479" s="2" t="s">
        <v>52</v>
      </c>
      <c r="D1479" s="2" t="s">
        <v>10</v>
      </c>
      <c r="E1479" s="2" t="s">
        <v>11</v>
      </c>
      <c r="F1479" s="2">
        <v>25.92</v>
      </c>
      <c r="G1479" s="2">
        <v>5</v>
      </c>
      <c r="H1479" s="2">
        <v>9.07</v>
      </c>
      <c r="I1479" t="str">
        <f t="shared" si="46"/>
        <v>Nov</v>
      </c>
      <c r="J1479">
        <f t="shared" si="47"/>
        <v>2021</v>
      </c>
    </row>
    <row r="1480" spans="1:10" ht="14.25" customHeight="1" x14ac:dyDescent="0.3">
      <c r="A1480" s="1">
        <v>44507</v>
      </c>
      <c r="B1480" s="2" t="s">
        <v>98</v>
      </c>
      <c r="C1480" s="2" t="s">
        <v>52</v>
      </c>
      <c r="D1480" s="2" t="s">
        <v>10</v>
      </c>
      <c r="E1480" s="2" t="s">
        <v>19</v>
      </c>
      <c r="F1480" s="2">
        <v>120.77</v>
      </c>
      <c r="G1480" s="2">
        <v>4</v>
      </c>
      <c r="H1480" s="2">
        <v>9.06</v>
      </c>
      <c r="I1480" t="str">
        <f t="shared" si="46"/>
        <v>Nov</v>
      </c>
      <c r="J1480">
        <f t="shared" si="47"/>
        <v>2021</v>
      </c>
    </row>
    <row r="1481" spans="1:10" ht="14.25" customHeight="1" x14ac:dyDescent="0.3">
      <c r="A1481" s="1">
        <v>44508</v>
      </c>
      <c r="B1481" s="2" t="s">
        <v>251</v>
      </c>
      <c r="C1481" s="2" t="s">
        <v>21</v>
      </c>
      <c r="D1481" s="2" t="s">
        <v>28</v>
      </c>
      <c r="E1481" s="2" t="s">
        <v>29</v>
      </c>
      <c r="F1481" s="2">
        <v>333.58</v>
      </c>
      <c r="G1481" s="2">
        <v>3</v>
      </c>
      <c r="H1481" s="2">
        <v>25.02</v>
      </c>
      <c r="I1481" t="str">
        <f t="shared" si="46"/>
        <v>Nov</v>
      </c>
      <c r="J1481">
        <f t="shared" si="47"/>
        <v>2021</v>
      </c>
    </row>
    <row r="1482" spans="1:10" ht="14.25" customHeight="1" x14ac:dyDescent="0.3">
      <c r="A1482" s="1">
        <v>44509</v>
      </c>
      <c r="B1482" s="2" t="s">
        <v>425</v>
      </c>
      <c r="C1482" s="2" t="s">
        <v>21</v>
      </c>
      <c r="D1482" s="2" t="s">
        <v>10</v>
      </c>
      <c r="E1482" s="2" t="s">
        <v>15</v>
      </c>
      <c r="F1482" s="2">
        <v>340.92</v>
      </c>
      <c r="G1482" s="2">
        <v>3</v>
      </c>
      <c r="H1482" s="2">
        <v>3.41</v>
      </c>
      <c r="I1482" t="str">
        <f t="shared" si="46"/>
        <v>Nov</v>
      </c>
      <c r="J1482">
        <f t="shared" si="47"/>
        <v>2021</v>
      </c>
    </row>
    <row r="1483" spans="1:10" ht="14.25" customHeight="1" x14ac:dyDescent="0.3">
      <c r="A1483" s="1">
        <v>44509</v>
      </c>
      <c r="B1483" s="2" t="s">
        <v>425</v>
      </c>
      <c r="C1483" s="2" t="s">
        <v>21</v>
      </c>
      <c r="D1483" s="2" t="s">
        <v>26</v>
      </c>
      <c r="E1483" s="2" t="s">
        <v>45</v>
      </c>
      <c r="F1483" s="2">
        <v>222.67</v>
      </c>
      <c r="G1483" s="2">
        <v>2</v>
      </c>
      <c r="H1483" s="2">
        <v>10.48</v>
      </c>
      <c r="I1483" t="str">
        <f t="shared" si="46"/>
        <v>Nov</v>
      </c>
      <c r="J1483">
        <f t="shared" si="47"/>
        <v>2021</v>
      </c>
    </row>
    <row r="1484" spans="1:10" ht="14.25" customHeight="1" x14ac:dyDescent="0.3">
      <c r="A1484" s="1">
        <v>44509</v>
      </c>
      <c r="B1484" s="2" t="s">
        <v>425</v>
      </c>
      <c r="C1484" s="2" t="s">
        <v>21</v>
      </c>
      <c r="D1484" s="2" t="s">
        <v>28</v>
      </c>
      <c r="E1484" s="2" t="s">
        <v>29</v>
      </c>
      <c r="F1484" s="2">
        <v>703.97</v>
      </c>
      <c r="G1484" s="2">
        <v>4</v>
      </c>
      <c r="H1484" s="2">
        <v>88</v>
      </c>
      <c r="I1484" t="str">
        <f t="shared" si="46"/>
        <v>Nov</v>
      </c>
      <c r="J1484">
        <f t="shared" si="47"/>
        <v>2021</v>
      </c>
    </row>
    <row r="1485" spans="1:10" ht="14.25" customHeight="1" x14ac:dyDescent="0.3">
      <c r="A1485" s="1">
        <v>44509</v>
      </c>
      <c r="B1485" s="2" t="s">
        <v>425</v>
      </c>
      <c r="C1485" s="2" t="s">
        <v>21</v>
      </c>
      <c r="D1485" s="2" t="s">
        <v>10</v>
      </c>
      <c r="E1485" s="2" t="s">
        <v>15</v>
      </c>
      <c r="F1485" s="2">
        <v>92.52</v>
      </c>
      <c r="G1485" s="2">
        <v>6</v>
      </c>
      <c r="H1485" s="2">
        <v>24.98</v>
      </c>
      <c r="I1485" t="str">
        <f t="shared" si="46"/>
        <v>Nov</v>
      </c>
      <c r="J1485">
        <f t="shared" si="47"/>
        <v>2021</v>
      </c>
    </row>
    <row r="1486" spans="1:10" ht="14.25" customHeight="1" x14ac:dyDescent="0.3">
      <c r="A1486" s="1">
        <v>44509</v>
      </c>
      <c r="B1486" s="2" t="s">
        <v>425</v>
      </c>
      <c r="C1486" s="2" t="s">
        <v>21</v>
      </c>
      <c r="D1486" s="2" t="s">
        <v>10</v>
      </c>
      <c r="E1486" s="2" t="s">
        <v>11</v>
      </c>
      <c r="F1486" s="2">
        <v>62.65</v>
      </c>
      <c r="G1486" s="2">
        <v>7</v>
      </c>
      <c r="H1486" s="2">
        <v>28.82</v>
      </c>
      <c r="I1486" t="str">
        <f t="shared" si="46"/>
        <v>Nov</v>
      </c>
      <c r="J1486">
        <f t="shared" si="47"/>
        <v>2021</v>
      </c>
    </row>
    <row r="1487" spans="1:10" ht="14.25" customHeight="1" x14ac:dyDescent="0.3">
      <c r="A1487" s="1">
        <v>44509</v>
      </c>
      <c r="B1487" s="2" t="s">
        <v>425</v>
      </c>
      <c r="C1487" s="2" t="s">
        <v>21</v>
      </c>
      <c r="D1487" s="2" t="s">
        <v>10</v>
      </c>
      <c r="E1487" s="2" t="s">
        <v>11</v>
      </c>
      <c r="F1487" s="2">
        <v>94.85</v>
      </c>
      <c r="G1487" s="2">
        <v>5</v>
      </c>
      <c r="H1487" s="2">
        <v>45.53</v>
      </c>
      <c r="I1487" t="str">
        <f t="shared" si="46"/>
        <v>Nov</v>
      </c>
      <c r="J1487">
        <f t="shared" si="47"/>
        <v>2021</v>
      </c>
    </row>
    <row r="1488" spans="1:10" ht="14.25" customHeight="1" x14ac:dyDescent="0.3">
      <c r="A1488" s="1">
        <v>44509</v>
      </c>
      <c r="B1488" s="2" t="s">
        <v>571</v>
      </c>
      <c r="C1488" s="2" t="s">
        <v>75</v>
      </c>
      <c r="D1488" s="2" t="s">
        <v>26</v>
      </c>
      <c r="E1488" s="2" t="s">
        <v>32</v>
      </c>
      <c r="F1488" s="2">
        <v>56.52</v>
      </c>
      <c r="G1488" s="2">
        <v>9</v>
      </c>
      <c r="H1488" s="2">
        <v>21.48</v>
      </c>
      <c r="I1488" t="str">
        <f t="shared" si="46"/>
        <v>Nov</v>
      </c>
      <c r="J1488">
        <f t="shared" si="47"/>
        <v>2021</v>
      </c>
    </row>
    <row r="1489" spans="1:10" ht="14.25" customHeight="1" x14ac:dyDescent="0.3">
      <c r="A1489" s="1">
        <v>44510</v>
      </c>
      <c r="B1489" s="2" t="s">
        <v>191</v>
      </c>
      <c r="C1489" s="2" t="s">
        <v>21</v>
      </c>
      <c r="D1489" s="2" t="s">
        <v>28</v>
      </c>
      <c r="E1489" s="2" t="s">
        <v>29</v>
      </c>
      <c r="F1489" s="2">
        <v>601.54</v>
      </c>
      <c r="G1489" s="2">
        <v>8</v>
      </c>
      <c r="H1489" s="2">
        <v>60.15</v>
      </c>
      <c r="I1489" t="str">
        <f t="shared" si="46"/>
        <v>Nov</v>
      </c>
      <c r="J1489">
        <f t="shared" si="47"/>
        <v>2021</v>
      </c>
    </row>
    <row r="1490" spans="1:10" ht="14.25" customHeight="1" x14ac:dyDescent="0.3">
      <c r="A1490" s="1">
        <v>44510</v>
      </c>
      <c r="B1490" s="2" t="s">
        <v>191</v>
      </c>
      <c r="C1490" s="2" t="s">
        <v>21</v>
      </c>
      <c r="D1490" s="2" t="s">
        <v>28</v>
      </c>
      <c r="E1490" s="2" t="s">
        <v>34</v>
      </c>
      <c r="F1490" s="2">
        <v>10.99</v>
      </c>
      <c r="G1490" s="2">
        <v>1</v>
      </c>
      <c r="H1490" s="2">
        <v>4.29</v>
      </c>
      <c r="I1490" t="str">
        <f t="shared" si="46"/>
        <v>Nov</v>
      </c>
      <c r="J1490">
        <f t="shared" si="47"/>
        <v>2021</v>
      </c>
    </row>
    <row r="1491" spans="1:10" ht="14.25" customHeight="1" x14ac:dyDescent="0.3">
      <c r="A1491" s="1">
        <v>44510</v>
      </c>
      <c r="B1491" s="2" t="s">
        <v>191</v>
      </c>
      <c r="C1491" s="2" t="s">
        <v>21</v>
      </c>
      <c r="D1491" s="2" t="s">
        <v>26</v>
      </c>
      <c r="E1491" s="2" t="s">
        <v>32</v>
      </c>
      <c r="F1491" s="2">
        <v>39.880000000000003</v>
      </c>
      <c r="G1491" s="2">
        <v>2</v>
      </c>
      <c r="H1491" s="2">
        <v>11.17</v>
      </c>
      <c r="I1491" t="str">
        <f t="shared" si="46"/>
        <v>Nov</v>
      </c>
      <c r="J1491">
        <f t="shared" si="47"/>
        <v>2021</v>
      </c>
    </row>
    <row r="1492" spans="1:10" ht="14.25" customHeight="1" x14ac:dyDescent="0.3">
      <c r="A1492" s="1">
        <v>44510</v>
      </c>
      <c r="B1492" s="2" t="s">
        <v>191</v>
      </c>
      <c r="C1492" s="2" t="s">
        <v>21</v>
      </c>
      <c r="D1492" s="2" t="s">
        <v>10</v>
      </c>
      <c r="E1492" s="2" t="s">
        <v>11</v>
      </c>
      <c r="F1492" s="2">
        <v>62.24</v>
      </c>
      <c r="G1492" s="2">
        <v>8</v>
      </c>
      <c r="H1492" s="2">
        <v>28.01</v>
      </c>
      <c r="I1492" t="str">
        <f t="shared" si="46"/>
        <v>Nov</v>
      </c>
      <c r="J1492">
        <f t="shared" si="47"/>
        <v>2021</v>
      </c>
    </row>
    <row r="1493" spans="1:10" ht="14.25" customHeight="1" x14ac:dyDescent="0.3">
      <c r="A1493" s="1">
        <v>44510</v>
      </c>
      <c r="B1493" s="2" t="s">
        <v>191</v>
      </c>
      <c r="C1493" s="2" t="s">
        <v>21</v>
      </c>
      <c r="D1493" s="2" t="s">
        <v>26</v>
      </c>
      <c r="E1493" s="2" t="s">
        <v>32</v>
      </c>
      <c r="F1493" s="2">
        <v>53.2</v>
      </c>
      <c r="G1493" s="2">
        <v>5</v>
      </c>
      <c r="H1493" s="2">
        <v>14.9</v>
      </c>
      <c r="I1493" t="str">
        <f t="shared" si="46"/>
        <v>Nov</v>
      </c>
      <c r="J1493">
        <f t="shared" si="47"/>
        <v>2021</v>
      </c>
    </row>
    <row r="1494" spans="1:10" ht="14.25" customHeight="1" x14ac:dyDescent="0.3">
      <c r="A1494" s="1">
        <v>44510</v>
      </c>
      <c r="B1494" s="2" t="s">
        <v>191</v>
      </c>
      <c r="C1494" s="2" t="s">
        <v>21</v>
      </c>
      <c r="D1494" s="2" t="s">
        <v>10</v>
      </c>
      <c r="E1494" s="2" t="s">
        <v>14</v>
      </c>
      <c r="F1494" s="2">
        <v>39.840000000000003</v>
      </c>
      <c r="G1494" s="2">
        <v>8</v>
      </c>
      <c r="H1494" s="2">
        <v>18.329999999999998</v>
      </c>
      <c r="I1494" t="str">
        <f t="shared" si="46"/>
        <v>Nov</v>
      </c>
      <c r="J1494">
        <f t="shared" si="47"/>
        <v>2021</v>
      </c>
    </row>
    <row r="1495" spans="1:10" ht="14.25" customHeight="1" x14ac:dyDescent="0.3">
      <c r="A1495" s="1">
        <v>44510</v>
      </c>
      <c r="B1495" s="2" t="s">
        <v>118</v>
      </c>
      <c r="C1495" s="2" t="s">
        <v>60</v>
      </c>
      <c r="D1495" s="2" t="s">
        <v>10</v>
      </c>
      <c r="E1495" s="2" t="s">
        <v>19</v>
      </c>
      <c r="F1495" s="2">
        <v>3.9</v>
      </c>
      <c r="G1495" s="2">
        <v>2</v>
      </c>
      <c r="H1495" s="2">
        <v>1.52</v>
      </c>
      <c r="I1495" t="str">
        <f t="shared" si="46"/>
        <v>Nov</v>
      </c>
      <c r="J1495">
        <f t="shared" si="47"/>
        <v>2021</v>
      </c>
    </row>
    <row r="1496" spans="1:10" ht="14.25" customHeight="1" x14ac:dyDescent="0.3">
      <c r="A1496" s="1">
        <v>44510</v>
      </c>
      <c r="B1496" s="2" t="s">
        <v>118</v>
      </c>
      <c r="C1496" s="2" t="s">
        <v>60</v>
      </c>
      <c r="D1496" s="2" t="s">
        <v>10</v>
      </c>
      <c r="E1496" s="2" t="s">
        <v>11</v>
      </c>
      <c r="F1496" s="2">
        <v>12.84</v>
      </c>
      <c r="G1496" s="2">
        <v>3</v>
      </c>
      <c r="H1496" s="2">
        <v>5.78</v>
      </c>
      <c r="I1496" t="str">
        <f t="shared" si="46"/>
        <v>Nov</v>
      </c>
      <c r="J1496">
        <f t="shared" si="47"/>
        <v>2021</v>
      </c>
    </row>
    <row r="1497" spans="1:10" ht="14.25" customHeight="1" x14ac:dyDescent="0.3">
      <c r="A1497" s="1">
        <v>44510</v>
      </c>
      <c r="B1497" s="2" t="s">
        <v>118</v>
      </c>
      <c r="C1497" s="2" t="s">
        <v>60</v>
      </c>
      <c r="D1497" s="2" t="s">
        <v>10</v>
      </c>
      <c r="E1497" s="2" t="s">
        <v>11</v>
      </c>
      <c r="F1497" s="2">
        <v>15.84</v>
      </c>
      <c r="G1497" s="2">
        <v>3</v>
      </c>
      <c r="H1497" s="2">
        <v>7.13</v>
      </c>
      <c r="I1497" t="str">
        <f t="shared" si="46"/>
        <v>Nov</v>
      </c>
      <c r="J1497">
        <f t="shared" si="47"/>
        <v>2021</v>
      </c>
    </row>
    <row r="1498" spans="1:10" ht="14.25" customHeight="1" x14ac:dyDescent="0.3">
      <c r="A1498" s="1">
        <v>44510</v>
      </c>
      <c r="B1498" s="2" t="s">
        <v>118</v>
      </c>
      <c r="C1498" s="2" t="s">
        <v>60</v>
      </c>
      <c r="D1498" s="2" t="s">
        <v>26</v>
      </c>
      <c r="E1498" s="2" t="s">
        <v>27</v>
      </c>
      <c r="F1498" s="2">
        <v>563.94000000000005</v>
      </c>
      <c r="G1498" s="2">
        <v>3</v>
      </c>
      <c r="H1498" s="2">
        <v>112.79</v>
      </c>
      <c r="I1498" t="str">
        <f t="shared" si="46"/>
        <v>Nov</v>
      </c>
      <c r="J1498">
        <f t="shared" si="47"/>
        <v>2021</v>
      </c>
    </row>
    <row r="1499" spans="1:10" ht="14.25" customHeight="1" x14ac:dyDescent="0.3">
      <c r="A1499" s="1">
        <v>44510</v>
      </c>
      <c r="B1499" s="2" t="s">
        <v>118</v>
      </c>
      <c r="C1499" s="2" t="s">
        <v>60</v>
      </c>
      <c r="D1499" s="2" t="s">
        <v>10</v>
      </c>
      <c r="E1499" s="2" t="s">
        <v>15</v>
      </c>
      <c r="F1499" s="2">
        <v>62.94</v>
      </c>
      <c r="G1499" s="2">
        <v>3</v>
      </c>
      <c r="H1499" s="2">
        <v>11.96</v>
      </c>
      <c r="I1499" t="str">
        <f t="shared" si="46"/>
        <v>Nov</v>
      </c>
      <c r="J1499">
        <f t="shared" si="47"/>
        <v>2021</v>
      </c>
    </row>
    <row r="1500" spans="1:10" ht="14.25" customHeight="1" x14ac:dyDescent="0.3">
      <c r="A1500" s="1">
        <v>44510</v>
      </c>
      <c r="B1500" s="2" t="s">
        <v>118</v>
      </c>
      <c r="C1500" s="2" t="s">
        <v>60</v>
      </c>
      <c r="D1500" s="2" t="s">
        <v>10</v>
      </c>
      <c r="E1500" s="2" t="s">
        <v>15</v>
      </c>
      <c r="F1500" s="2">
        <v>535.41</v>
      </c>
      <c r="G1500" s="2">
        <v>3</v>
      </c>
      <c r="H1500" s="2">
        <v>160.62</v>
      </c>
      <c r="I1500" t="str">
        <f t="shared" si="46"/>
        <v>Nov</v>
      </c>
      <c r="J1500">
        <f t="shared" si="47"/>
        <v>2021</v>
      </c>
    </row>
    <row r="1501" spans="1:10" ht="14.25" customHeight="1" x14ac:dyDescent="0.3">
      <c r="A1501" s="1">
        <v>44511</v>
      </c>
      <c r="B1501" s="2" t="s">
        <v>572</v>
      </c>
      <c r="C1501" s="2" t="s">
        <v>79</v>
      </c>
      <c r="D1501" s="2" t="s">
        <v>10</v>
      </c>
      <c r="E1501" s="2" t="s">
        <v>15</v>
      </c>
      <c r="F1501" s="2">
        <v>665.88</v>
      </c>
      <c r="G1501" s="2">
        <v>6</v>
      </c>
      <c r="H1501" s="2">
        <v>13.32</v>
      </c>
      <c r="I1501" t="str">
        <f t="shared" si="46"/>
        <v>Nov</v>
      </c>
      <c r="J1501">
        <f t="shared" si="47"/>
        <v>2021</v>
      </c>
    </row>
    <row r="1502" spans="1:10" ht="14.25" customHeight="1" x14ac:dyDescent="0.3">
      <c r="A1502" s="1">
        <v>44511</v>
      </c>
      <c r="B1502" s="2" t="s">
        <v>573</v>
      </c>
      <c r="C1502" s="2" t="s">
        <v>126</v>
      </c>
      <c r="D1502" s="2" t="s">
        <v>10</v>
      </c>
      <c r="E1502" s="2" t="s">
        <v>19</v>
      </c>
      <c r="F1502" s="2">
        <v>3.39</v>
      </c>
      <c r="G1502" s="2">
        <v>1</v>
      </c>
      <c r="H1502" s="2">
        <v>0.81</v>
      </c>
      <c r="I1502" t="str">
        <f t="shared" si="46"/>
        <v>Nov</v>
      </c>
      <c r="J1502">
        <f t="shared" si="47"/>
        <v>2021</v>
      </c>
    </row>
    <row r="1503" spans="1:10" ht="14.25" customHeight="1" x14ac:dyDescent="0.3">
      <c r="A1503" s="1">
        <v>44511</v>
      </c>
      <c r="B1503" s="2" t="s">
        <v>573</v>
      </c>
      <c r="C1503" s="2" t="s">
        <v>126</v>
      </c>
      <c r="D1503" s="2" t="s">
        <v>28</v>
      </c>
      <c r="E1503" s="2" t="s">
        <v>29</v>
      </c>
      <c r="F1503" s="2">
        <v>559.98</v>
      </c>
      <c r="G1503" s="2">
        <v>2</v>
      </c>
      <c r="H1503" s="2">
        <v>56</v>
      </c>
      <c r="I1503" t="str">
        <f t="shared" si="46"/>
        <v>Nov</v>
      </c>
      <c r="J1503">
        <f t="shared" si="47"/>
        <v>2021</v>
      </c>
    </row>
    <row r="1504" spans="1:10" ht="14.25" customHeight="1" x14ac:dyDescent="0.3">
      <c r="A1504" s="1">
        <v>44511</v>
      </c>
      <c r="B1504" s="2" t="s">
        <v>573</v>
      </c>
      <c r="C1504" s="2" t="s">
        <v>126</v>
      </c>
      <c r="D1504" s="2" t="s">
        <v>26</v>
      </c>
      <c r="E1504" s="2" t="s">
        <v>27</v>
      </c>
      <c r="F1504" s="2">
        <v>603.91999999999996</v>
      </c>
      <c r="G1504" s="2">
        <v>5</v>
      </c>
      <c r="H1504" s="2">
        <v>75.489999999999995</v>
      </c>
      <c r="I1504" t="str">
        <f t="shared" si="46"/>
        <v>Nov</v>
      </c>
      <c r="J1504">
        <f t="shared" si="47"/>
        <v>2021</v>
      </c>
    </row>
    <row r="1505" spans="1:10" ht="14.25" customHeight="1" x14ac:dyDescent="0.3">
      <c r="A1505" s="1">
        <v>44511</v>
      </c>
      <c r="B1505" s="2" t="s">
        <v>574</v>
      </c>
      <c r="C1505" s="2" t="s">
        <v>9</v>
      </c>
      <c r="D1505" s="2" t="s">
        <v>10</v>
      </c>
      <c r="E1505" s="2" t="s">
        <v>16</v>
      </c>
      <c r="F1505" s="2">
        <v>896.99</v>
      </c>
      <c r="G1505" s="2">
        <v>5</v>
      </c>
      <c r="H1505" s="2">
        <v>-1480.03</v>
      </c>
      <c r="I1505" t="str">
        <f t="shared" si="46"/>
        <v>Nov</v>
      </c>
      <c r="J1505">
        <f t="shared" si="47"/>
        <v>2021</v>
      </c>
    </row>
    <row r="1506" spans="1:10" ht="14.25" customHeight="1" x14ac:dyDescent="0.3">
      <c r="A1506" s="1">
        <v>44511</v>
      </c>
      <c r="B1506" s="2" t="s">
        <v>574</v>
      </c>
      <c r="C1506" s="2" t="s">
        <v>9</v>
      </c>
      <c r="D1506" s="2" t="s">
        <v>10</v>
      </c>
      <c r="E1506" s="2" t="s">
        <v>16</v>
      </c>
      <c r="F1506" s="2">
        <v>1.23</v>
      </c>
      <c r="G1506" s="2">
        <v>1</v>
      </c>
      <c r="H1506" s="2">
        <v>-1.97</v>
      </c>
      <c r="I1506" t="str">
        <f t="shared" si="46"/>
        <v>Nov</v>
      </c>
      <c r="J1506">
        <f t="shared" si="47"/>
        <v>2021</v>
      </c>
    </row>
    <row r="1507" spans="1:10" ht="14.25" customHeight="1" x14ac:dyDescent="0.3">
      <c r="A1507" s="1">
        <v>44511</v>
      </c>
      <c r="B1507" s="2" t="s">
        <v>574</v>
      </c>
      <c r="C1507" s="2" t="s">
        <v>9</v>
      </c>
      <c r="D1507" s="2" t="s">
        <v>10</v>
      </c>
      <c r="E1507" s="2" t="s">
        <v>19</v>
      </c>
      <c r="F1507" s="2">
        <v>67.56</v>
      </c>
      <c r="G1507" s="2">
        <v>3</v>
      </c>
      <c r="H1507" s="2">
        <v>6.76</v>
      </c>
      <c r="I1507" t="str">
        <f t="shared" si="46"/>
        <v>Nov</v>
      </c>
      <c r="J1507">
        <f t="shared" si="47"/>
        <v>2021</v>
      </c>
    </row>
    <row r="1508" spans="1:10" ht="14.25" customHeight="1" x14ac:dyDescent="0.3">
      <c r="A1508" s="1">
        <v>44511</v>
      </c>
      <c r="B1508" s="2" t="s">
        <v>574</v>
      </c>
      <c r="C1508" s="2" t="s">
        <v>9</v>
      </c>
      <c r="D1508" s="2" t="s">
        <v>10</v>
      </c>
      <c r="E1508" s="2" t="s">
        <v>11</v>
      </c>
      <c r="F1508" s="2">
        <v>21.72</v>
      </c>
      <c r="G1508" s="2">
        <v>5</v>
      </c>
      <c r="H1508" s="2">
        <v>7.87</v>
      </c>
      <c r="I1508" t="str">
        <f t="shared" si="46"/>
        <v>Nov</v>
      </c>
      <c r="J1508">
        <f t="shared" si="47"/>
        <v>2021</v>
      </c>
    </row>
    <row r="1509" spans="1:10" ht="14.25" customHeight="1" x14ac:dyDescent="0.3">
      <c r="A1509" s="1">
        <v>44511</v>
      </c>
      <c r="B1509" s="2" t="s">
        <v>574</v>
      </c>
      <c r="C1509" s="2" t="s">
        <v>9</v>
      </c>
      <c r="D1509" s="2" t="s">
        <v>10</v>
      </c>
      <c r="E1509" s="2" t="s">
        <v>11</v>
      </c>
      <c r="F1509" s="2">
        <v>262.33999999999997</v>
      </c>
      <c r="G1509" s="2">
        <v>8</v>
      </c>
      <c r="H1509" s="2">
        <v>95.1</v>
      </c>
      <c r="I1509" t="str">
        <f t="shared" si="46"/>
        <v>Nov</v>
      </c>
      <c r="J1509">
        <f t="shared" si="47"/>
        <v>2021</v>
      </c>
    </row>
    <row r="1510" spans="1:10" ht="14.25" customHeight="1" x14ac:dyDescent="0.3">
      <c r="A1510" s="1">
        <v>44511</v>
      </c>
      <c r="B1510" s="2" t="s">
        <v>574</v>
      </c>
      <c r="C1510" s="2" t="s">
        <v>9</v>
      </c>
      <c r="D1510" s="2" t="s">
        <v>28</v>
      </c>
      <c r="E1510" s="2" t="s">
        <v>29</v>
      </c>
      <c r="F1510" s="2">
        <v>148.47999999999999</v>
      </c>
      <c r="G1510" s="2">
        <v>2</v>
      </c>
      <c r="H1510" s="2">
        <v>16.7</v>
      </c>
      <c r="I1510" t="str">
        <f t="shared" si="46"/>
        <v>Nov</v>
      </c>
      <c r="J1510">
        <f t="shared" si="47"/>
        <v>2021</v>
      </c>
    </row>
    <row r="1511" spans="1:10" ht="14.25" customHeight="1" x14ac:dyDescent="0.3">
      <c r="A1511" s="1">
        <v>44511</v>
      </c>
      <c r="B1511" s="2" t="s">
        <v>574</v>
      </c>
      <c r="C1511" s="2" t="s">
        <v>9</v>
      </c>
      <c r="D1511" s="2" t="s">
        <v>28</v>
      </c>
      <c r="E1511" s="2" t="s">
        <v>29</v>
      </c>
      <c r="F1511" s="2">
        <v>241.18</v>
      </c>
      <c r="G1511" s="2">
        <v>3</v>
      </c>
      <c r="H1511" s="2">
        <v>15.07</v>
      </c>
      <c r="I1511" t="str">
        <f t="shared" si="46"/>
        <v>Nov</v>
      </c>
      <c r="J1511">
        <f t="shared" si="47"/>
        <v>2021</v>
      </c>
    </row>
    <row r="1512" spans="1:10" ht="14.25" customHeight="1" x14ac:dyDescent="0.3">
      <c r="A1512" s="1">
        <v>44511</v>
      </c>
      <c r="B1512" s="2" t="s">
        <v>428</v>
      </c>
      <c r="C1512" s="2" t="s">
        <v>21</v>
      </c>
      <c r="D1512" s="2" t="s">
        <v>10</v>
      </c>
      <c r="E1512" s="2" t="s">
        <v>19</v>
      </c>
      <c r="F1512" s="2">
        <v>30.48</v>
      </c>
      <c r="G1512" s="2">
        <v>3</v>
      </c>
      <c r="H1512" s="2">
        <v>7.92</v>
      </c>
      <c r="I1512" t="str">
        <f t="shared" si="46"/>
        <v>Nov</v>
      </c>
      <c r="J1512">
        <f t="shared" si="47"/>
        <v>2021</v>
      </c>
    </row>
    <row r="1513" spans="1:10" ht="14.25" customHeight="1" x14ac:dyDescent="0.3">
      <c r="A1513" s="1">
        <v>44511</v>
      </c>
      <c r="B1513" s="2" t="s">
        <v>428</v>
      </c>
      <c r="C1513" s="2" t="s">
        <v>21</v>
      </c>
      <c r="D1513" s="2" t="s">
        <v>26</v>
      </c>
      <c r="E1513" s="2" t="s">
        <v>27</v>
      </c>
      <c r="F1513" s="2">
        <v>112.65</v>
      </c>
      <c r="G1513" s="2">
        <v>1</v>
      </c>
      <c r="H1513" s="2">
        <v>11.26</v>
      </c>
      <c r="I1513" t="str">
        <f t="shared" si="46"/>
        <v>Nov</v>
      </c>
      <c r="J1513">
        <f t="shared" si="47"/>
        <v>2021</v>
      </c>
    </row>
    <row r="1514" spans="1:10" ht="14.25" customHeight="1" x14ac:dyDescent="0.3">
      <c r="A1514" s="1">
        <v>44511</v>
      </c>
      <c r="B1514" s="2" t="s">
        <v>393</v>
      </c>
      <c r="C1514" s="2" t="s">
        <v>18</v>
      </c>
      <c r="D1514" s="2" t="s">
        <v>26</v>
      </c>
      <c r="E1514" s="2" t="s">
        <v>32</v>
      </c>
      <c r="F1514" s="2">
        <v>23.97</v>
      </c>
      <c r="G1514" s="2">
        <v>2</v>
      </c>
      <c r="H1514" s="2">
        <v>7.79</v>
      </c>
      <c r="I1514" t="str">
        <f t="shared" si="46"/>
        <v>Nov</v>
      </c>
      <c r="J1514">
        <f t="shared" si="47"/>
        <v>2021</v>
      </c>
    </row>
    <row r="1515" spans="1:10" ht="14.25" customHeight="1" x14ac:dyDescent="0.3">
      <c r="A1515" s="1">
        <v>44511</v>
      </c>
      <c r="B1515" s="2" t="s">
        <v>393</v>
      </c>
      <c r="C1515" s="2" t="s">
        <v>18</v>
      </c>
      <c r="D1515" s="2" t="s">
        <v>26</v>
      </c>
      <c r="E1515" s="2" t="s">
        <v>45</v>
      </c>
      <c r="F1515" s="2">
        <v>521.96</v>
      </c>
      <c r="G1515" s="2">
        <v>4</v>
      </c>
      <c r="H1515" s="2">
        <v>-250.54</v>
      </c>
      <c r="I1515" t="str">
        <f t="shared" si="46"/>
        <v>Nov</v>
      </c>
      <c r="J1515">
        <f t="shared" si="47"/>
        <v>2021</v>
      </c>
    </row>
    <row r="1516" spans="1:10" ht="14.25" customHeight="1" x14ac:dyDescent="0.3">
      <c r="A1516" s="1">
        <v>44511</v>
      </c>
      <c r="B1516" s="2" t="s">
        <v>408</v>
      </c>
      <c r="C1516" s="2" t="s">
        <v>21</v>
      </c>
      <c r="D1516" s="2" t="s">
        <v>28</v>
      </c>
      <c r="E1516" s="2" t="s">
        <v>29</v>
      </c>
      <c r="F1516" s="2">
        <v>575.92999999999995</v>
      </c>
      <c r="G1516" s="2">
        <v>9</v>
      </c>
      <c r="H1516" s="2">
        <v>57.59</v>
      </c>
      <c r="I1516" t="str">
        <f t="shared" si="46"/>
        <v>Nov</v>
      </c>
      <c r="J1516">
        <f t="shared" si="47"/>
        <v>2021</v>
      </c>
    </row>
    <row r="1517" spans="1:10" ht="14.25" customHeight="1" x14ac:dyDescent="0.3">
      <c r="A1517" s="1">
        <v>44511</v>
      </c>
      <c r="B1517" s="2" t="s">
        <v>408</v>
      </c>
      <c r="C1517" s="2" t="s">
        <v>21</v>
      </c>
      <c r="D1517" s="2" t="s">
        <v>10</v>
      </c>
      <c r="E1517" s="2" t="s">
        <v>53</v>
      </c>
      <c r="F1517" s="2">
        <v>7.78</v>
      </c>
      <c r="G1517" s="2">
        <v>2</v>
      </c>
      <c r="H1517" s="2">
        <v>2.02</v>
      </c>
      <c r="I1517" t="str">
        <f t="shared" si="46"/>
        <v>Nov</v>
      </c>
      <c r="J1517">
        <f t="shared" si="47"/>
        <v>2021</v>
      </c>
    </row>
    <row r="1518" spans="1:10" ht="14.25" customHeight="1" x14ac:dyDescent="0.3">
      <c r="A1518" s="1">
        <v>44511</v>
      </c>
      <c r="B1518" s="2" t="s">
        <v>408</v>
      </c>
      <c r="C1518" s="2" t="s">
        <v>21</v>
      </c>
      <c r="D1518" s="2" t="s">
        <v>10</v>
      </c>
      <c r="E1518" s="2" t="s">
        <v>11</v>
      </c>
      <c r="F1518" s="2">
        <v>123.92</v>
      </c>
      <c r="G1518" s="2">
        <v>4</v>
      </c>
      <c r="H1518" s="2">
        <v>55.76</v>
      </c>
      <c r="I1518" t="str">
        <f t="shared" si="46"/>
        <v>Nov</v>
      </c>
      <c r="J1518">
        <f t="shared" si="47"/>
        <v>2021</v>
      </c>
    </row>
    <row r="1519" spans="1:10" ht="14.25" customHeight="1" x14ac:dyDescent="0.3">
      <c r="A1519" s="1">
        <v>44511</v>
      </c>
      <c r="B1519" s="2" t="s">
        <v>186</v>
      </c>
      <c r="C1519" s="2" t="s">
        <v>82</v>
      </c>
      <c r="D1519" s="2" t="s">
        <v>10</v>
      </c>
      <c r="E1519" s="2" t="s">
        <v>53</v>
      </c>
      <c r="F1519" s="2">
        <v>22.98</v>
      </c>
      <c r="G1519" s="2">
        <v>1</v>
      </c>
      <c r="H1519" s="2">
        <v>6.89</v>
      </c>
      <c r="I1519" t="str">
        <f t="shared" si="46"/>
        <v>Nov</v>
      </c>
      <c r="J1519">
        <f t="shared" si="47"/>
        <v>2021</v>
      </c>
    </row>
    <row r="1520" spans="1:10" ht="14.25" customHeight="1" x14ac:dyDescent="0.3">
      <c r="A1520" s="1">
        <v>44511</v>
      </c>
      <c r="B1520" s="2" t="s">
        <v>186</v>
      </c>
      <c r="C1520" s="2" t="s">
        <v>82</v>
      </c>
      <c r="D1520" s="2" t="s">
        <v>28</v>
      </c>
      <c r="E1520" s="2" t="s">
        <v>34</v>
      </c>
      <c r="F1520" s="2">
        <v>102.13</v>
      </c>
      <c r="G1520" s="2">
        <v>7</v>
      </c>
      <c r="H1520" s="2">
        <v>15.32</v>
      </c>
      <c r="I1520" t="str">
        <f t="shared" si="46"/>
        <v>Nov</v>
      </c>
      <c r="J1520">
        <f t="shared" si="47"/>
        <v>2021</v>
      </c>
    </row>
    <row r="1521" spans="1:10" ht="14.25" customHeight="1" x14ac:dyDescent="0.3">
      <c r="A1521" s="1">
        <v>44511</v>
      </c>
      <c r="B1521" s="2" t="s">
        <v>186</v>
      </c>
      <c r="C1521" s="2" t="s">
        <v>82</v>
      </c>
      <c r="D1521" s="2" t="s">
        <v>10</v>
      </c>
      <c r="E1521" s="2" t="s">
        <v>16</v>
      </c>
      <c r="F1521" s="2">
        <v>2033.58</v>
      </c>
      <c r="G1521" s="2">
        <v>2</v>
      </c>
      <c r="H1521" s="2">
        <v>762.59</v>
      </c>
      <c r="I1521" t="str">
        <f t="shared" si="46"/>
        <v>Nov</v>
      </c>
      <c r="J1521">
        <f t="shared" si="47"/>
        <v>2021</v>
      </c>
    </row>
    <row r="1522" spans="1:10" ht="14.25" customHeight="1" x14ac:dyDescent="0.3">
      <c r="A1522" s="1">
        <v>44511</v>
      </c>
      <c r="B1522" s="2" t="s">
        <v>315</v>
      </c>
      <c r="C1522" s="2" t="s">
        <v>13</v>
      </c>
      <c r="D1522" s="2" t="s">
        <v>26</v>
      </c>
      <c r="E1522" s="2" t="s">
        <v>32</v>
      </c>
      <c r="F1522" s="2">
        <v>10.98</v>
      </c>
      <c r="G1522" s="2">
        <v>2</v>
      </c>
      <c r="H1522" s="2">
        <v>-7.96</v>
      </c>
      <c r="I1522" t="str">
        <f t="shared" si="46"/>
        <v>Nov</v>
      </c>
      <c r="J1522">
        <f t="shared" si="47"/>
        <v>2021</v>
      </c>
    </row>
    <row r="1523" spans="1:10" ht="14.25" customHeight="1" x14ac:dyDescent="0.3">
      <c r="A1523" s="1">
        <v>44511</v>
      </c>
      <c r="B1523" s="2" t="s">
        <v>315</v>
      </c>
      <c r="C1523" s="2" t="s">
        <v>13</v>
      </c>
      <c r="D1523" s="2" t="s">
        <v>26</v>
      </c>
      <c r="E1523" s="2" t="s">
        <v>27</v>
      </c>
      <c r="F1523" s="2">
        <v>797.94</v>
      </c>
      <c r="G1523" s="2">
        <v>4</v>
      </c>
      <c r="H1523" s="2">
        <v>-57</v>
      </c>
      <c r="I1523" t="str">
        <f t="shared" si="46"/>
        <v>Nov</v>
      </c>
      <c r="J1523">
        <f t="shared" si="47"/>
        <v>2021</v>
      </c>
    </row>
    <row r="1524" spans="1:10" ht="14.25" customHeight="1" x14ac:dyDescent="0.3">
      <c r="A1524" s="1">
        <v>44511</v>
      </c>
      <c r="B1524" s="2" t="s">
        <v>112</v>
      </c>
      <c r="C1524" s="2" t="s">
        <v>75</v>
      </c>
      <c r="D1524" s="2" t="s">
        <v>10</v>
      </c>
      <c r="E1524" s="2" t="s">
        <v>11</v>
      </c>
      <c r="F1524" s="2">
        <v>46.35</v>
      </c>
      <c r="G1524" s="2">
        <v>5</v>
      </c>
      <c r="H1524" s="2">
        <v>21.78</v>
      </c>
      <c r="I1524" t="str">
        <f t="shared" si="46"/>
        <v>Nov</v>
      </c>
      <c r="J1524">
        <f t="shared" si="47"/>
        <v>2021</v>
      </c>
    </row>
    <row r="1525" spans="1:10" ht="14.25" customHeight="1" x14ac:dyDescent="0.3">
      <c r="A1525" s="1">
        <v>44511</v>
      </c>
      <c r="B1525" s="2" t="s">
        <v>112</v>
      </c>
      <c r="C1525" s="2" t="s">
        <v>75</v>
      </c>
      <c r="D1525" s="2" t="s">
        <v>10</v>
      </c>
      <c r="E1525" s="2" t="s">
        <v>11</v>
      </c>
      <c r="F1525" s="2">
        <v>223.92</v>
      </c>
      <c r="G1525" s="2">
        <v>4</v>
      </c>
      <c r="H1525" s="2">
        <v>109.72</v>
      </c>
      <c r="I1525" t="str">
        <f t="shared" si="46"/>
        <v>Nov</v>
      </c>
      <c r="J1525">
        <f t="shared" si="47"/>
        <v>2021</v>
      </c>
    </row>
    <row r="1526" spans="1:10" ht="14.25" customHeight="1" x14ac:dyDescent="0.3">
      <c r="A1526" s="1">
        <v>44511</v>
      </c>
      <c r="B1526" s="2" t="s">
        <v>112</v>
      </c>
      <c r="C1526" s="2" t="s">
        <v>75</v>
      </c>
      <c r="D1526" s="2" t="s">
        <v>10</v>
      </c>
      <c r="E1526" s="2" t="s">
        <v>95</v>
      </c>
      <c r="F1526" s="2">
        <v>7.3</v>
      </c>
      <c r="G1526" s="2">
        <v>2</v>
      </c>
      <c r="H1526" s="2">
        <v>2.19</v>
      </c>
      <c r="I1526" t="str">
        <f t="shared" si="46"/>
        <v>Nov</v>
      </c>
      <c r="J1526">
        <f t="shared" si="47"/>
        <v>2021</v>
      </c>
    </row>
    <row r="1527" spans="1:10" ht="14.25" customHeight="1" x14ac:dyDescent="0.3">
      <c r="A1527" s="1">
        <v>44512</v>
      </c>
      <c r="B1527" s="2" t="s">
        <v>575</v>
      </c>
      <c r="C1527" s="2" t="s">
        <v>9</v>
      </c>
      <c r="D1527" s="2" t="s">
        <v>10</v>
      </c>
      <c r="E1527" s="2" t="s">
        <v>15</v>
      </c>
      <c r="F1527" s="2">
        <v>49.63</v>
      </c>
      <c r="G1527" s="2">
        <v>4</v>
      </c>
      <c r="H1527" s="2">
        <v>4.96</v>
      </c>
      <c r="I1527" t="str">
        <f t="shared" si="46"/>
        <v>Nov</v>
      </c>
      <c r="J1527">
        <f t="shared" si="47"/>
        <v>2021</v>
      </c>
    </row>
    <row r="1528" spans="1:10" ht="14.25" customHeight="1" x14ac:dyDescent="0.3">
      <c r="A1528" s="1">
        <v>44512</v>
      </c>
      <c r="B1528" s="2" t="s">
        <v>480</v>
      </c>
      <c r="C1528" s="2" t="s">
        <v>21</v>
      </c>
      <c r="D1528" s="2" t="s">
        <v>10</v>
      </c>
      <c r="E1528" s="2" t="s">
        <v>11</v>
      </c>
      <c r="F1528" s="2">
        <v>11.96</v>
      </c>
      <c r="G1528" s="2">
        <v>2</v>
      </c>
      <c r="H1528" s="2">
        <v>5.86</v>
      </c>
      <c r="I1528" t="str">
        <f t="shared" si="46"/>
        <v>Nov</v>
      </c>
      <c r="J1528">
        <f t="shared" si="47"/>
        <v>2021</v>
      </c>
    </row>
    <row r="1529" spans="1:10" ht="14.25" customHeight="1" x14ac:dyDescent="0.3">
      <c r="A1529" s="1">
        <v>44512</v>
      </c>
      <c r="B1529" s="2" t="s">
        <v>480</v>
      </c>
      <c r="C1529" s="2" t="s">
        <v>21</v>
      </c>
      <c r="D1529" s="2" t="s">
        <v>26</v>
      </c>
      <c r="E1529" s="2" t="s">
        <v>73</v>
      </c>
      <c r="F1529" s="2">
        <v>629.05999999999995</v>
      </c>
      <c r="G1529" s="2">
        <v>3</v>
      </c>
      <c r="H1529" s="2">
        <v>31.45</v>
      </c>
      <c r="I1529" t="str">
        <f t="shared" si="46"/>
        <v>Nov</v>
      </c>
      <c r="J1529">
        <f t="shared" si="47"/>
        <v>2021</v>
      </c>
    </row>
    <row r="1530" spans="1:10" ht="14.25" customHeight="1" x14ac:dyDescent="0.3">
      <c r="A1530" s="1">
        <v>44512</v>
      </c>
      <c r="B1530" s="2" t="s">
        <v>563</v>
      </c>
      <c r="C1530" s="2" t="s">
        <v>115</v>
      </c>
      <c r="D1530" s="2" t="s">
        <v>10</v>
      </c>
      <c r="E1530" s="2" t="s">
        <v>19</v>
      </c>
      <c r="F1530" s="2">
        <v>7.87</v>
      </c>
      <c r="G1530" s="2">
        <v>3</v>
      </c>
      <c r="H1530" s="2">
        <v>0.89</v>
      </c>
      <c r="I1530" t="str">
        <f t="shared" si="46"/>
        <v>Nov</v>
      </c>
      <c r="J1530">
        <f t="shared" si="47"/>
        <v>2021</v>
      </c>
    </row>
    <row r="1531" spans="1:10" ht="14.25" customHeight="1" x14ac:dyDescent="0.3">
      <c r="A1531" s="1">
        <v>44512</v>
      </c>
      <c r="B1531" s="2" t="s">
        <v>576</v>
      </c>
      <c r="C1531" s="2" t="s">
        <v>9</v>
      </c>
      <c r="D1531" s="2" t="s">
        <v>10</v>
      </c>
      <c r="E1531" s="2" t="s">
        <v>19</v>
      </c>
      <c r="F1531" s="2">
        <v>2.67</v>
      </c>
      <c r="G1531" s="2">
        <v>1</v>
      </c>
      <c r="H1531" s="2">
        <v>0.33</v>
      </c>
      <c r="I1531" t="str">
        <f t="shared" si="46"/>
        <v>Nov</v>
      </c>
      <c r="J1531">
        <f t="shared" si="47"/>
        <v>2021</v>
      </c>
    </row>
    <row r="1532" spans="1:10" ht="14.25" customHeight="1" x14ac:dyDescent="0.3">
      <c r="A1532" s="1">
        <v>44512</v>
      </c>
      <c r="B1532" s="2" t="s">
        <v>576</v>
      </c>
      <c r="C1532" s="2" t="s">
        <v>9</v>
      </c>
      <c r="D1532" s="2" t="s">
        <v>10</v>
      </c>
      <c r="E1532" s="2" t="s">
        <v>95</v>
      </c>
      <c r="F1532" s="2">
        <v>16.66</v>
      </c>
      <c r="G1532" s="2">
        <v>6</v>
      </c>
      <c r="H1532" s="2">
        <v>-3.12</v>
      </c>
      <c r="I1532" t="str">
        <f t="shared" si="46"/>
        <v>Nov</v>
      </c>
      <c r="J1532">
        <f t="shared" si="47"/>
        <v>2021</v>
      </c>
    </row>
    <row r="1533" spans="1:10" ht="14.25" customHeight="1" x14ac:dyDescent="0.3">
      <c r="A1533" s="1">
        <v>44512</v>
      </c>
      <c r="B1533" s="2" t="s">
        <v>576</v>
      </c>
      <c r="C1533" s="2" t="s">
        <v>9</v>
      </c>
      <c r="D1533" s="2" t="s">
        <v>28</v>
      </c>
      <c r="E1533" s="2" t="s">
        <v>34</v>
      </c>
      <c r="F1533" s="2">
        <v>79.510000000000005</v>
      </c>
      <c r="G1533" s="2">
        <v>3</v>
      </c>
      <c r="H1533" s="2">
        <v>20.87</v>
      </c>
      <c r="I1533" t="str">
        <f t="shared" si="46"/>
        <v>Nov</v>
      </c>
      <c r="J1533">
        <f t="shared" si="47"/>
        <v>2021</v>
      </c>
    </row>
    <row r="1534" spans="1:10" ht="14.25" customHeight="1" x14ac:dyDescent="0.3">
      <c r="A1534" s="1">
        <v>44512</v>
      </c>
      <c r="B1534" s="2" t="s">
        <v>576</v>
      </c>
      <c r="C1534" s="2" t="s">
        <v>9</v>
      </c>
      <c r="D1534" s="2" t="s">
        <v>10</v>
      </c>
      <c r="E1534" s="2" t="s">
        <v>11</v>
      </c>
      <c r="F1534" s="2">
        <v>36.29</v>
      </c>
      <c r="G1534" s="2">
        <v>7</v>
      </c>
      <c r="H1534" s="2">
        <v>12.7</v>
      </c>
      <c r="I1534" t="str">
        <f t="shared" si="46"/>
        <v>Nov</v>
      </c>
      <c r="J1534">
        <f t="shared" si="47"/>
        <v>2021</v>
      </c>
    </row>
    <row r="1535" spans="1:10" ht="14.25" customHeight="1" x14ac:dyDescent="0.3">
      <c r="A1535" s="1">
        <v>44512</v>
      </c>
      <c r="B1535" s="2" t="s">
        <v>576</v>
      </c>
      <c r="C1535" s="2" t="s">
        <v>9</v>
      </c>
      <c r="D1535" s="2" t="s">
        <v>26</v>
      </c>
      <c r="E1535" s="2" t="s">
        <v>45</v>
      </c>
      <c r="F1535" s="2">
        <v>67.989999999999995</v>
      </c>
      <c r="G1535" s="2">
        <v>1</v>
      </c>
      <c r="H1535" s="2">
        <v>-13</v>
      </c>
      <c r="I1535" t="str">
        <f t="shared" si="46"/>
        <v>Nov</v>
      </c>
      <c r="J1535">
        <f t="shared" si="47"/>
        <v>2021</v>
      </c>
    </row>
    <row r="1536" spans="1:10" ht="14.25" customHeight="1" x14ac:dyDescent="0.3">
      <c r="A1536" s="1">
        <v>44512</v>
      </c>
      <c r="B1536" s="2" t="s">
        <v>8</v>
      </c>
      <c r="C1536" s="2" t="s">
        <v>9</v>
      </c>
      <c r="D1536" s="2" t="s">
        <v>26</v>
      </c>
      <c r="E1536" s="2" t="s">
        <v>32</v>
      </c>
      <c r="F1536" s="2">
        <v>25.13</v>
      </c>
      <c r="G1536" s="2">
        <v>3</v>
      </c>
      <c r="H1536" s="2">
        <v>-6.91</v>
      </c>
      <c r="I1536" t="str">
        <f t="shared" si="46"/>
        <v>Nov</v>
      </c>
      <c r="J1536">
        <f t="shared" si="47"/>
        <v>2021</v>
      </c>
    </row>
    <row r="1537" spans="1:10" ht="14.25" customHeight="1" x14ac:dyDescent="0.3">
      <c r="A1537" s="1">
        <v>44512</v>
      </c>
      <c r="B1537" s="2" t="s">
        <v>8</v>
      </c>
      <c r="C1537" s="2" t="s">
        <v>9</v>
      </c>
      <c r="D1537" s="2" t="s">
        <v>28</v>
      </c>
      <c r="E1537" s="2" t="s">
        <v>34</v>
      </c>
      <c r="F1537" s="2">
        <v>127.98</v>
      </c>
      <c r="G1537" s="2">
        <v>2</v>
      </c>
      <c r="H1537" s="2">
        <v>25.6</v>
      </c>
      <c r="I1537" t="str">
        <f t="shared" si="46"/>
        <v>Nov</v>
      </c>
      <c r="J1537">
        <f t="shared" si="47"/>
        <v>2021</v>
      </c>
    </row>
    <row r="1538" spans="1:10" ht="14.25" customHeight="1" x14ac:dyDescent="0.3">
      <c r="A1538" s="1">
        <v>44514</v>
      </c>
      <c r="B1538" s="2" t="s">
        <v>577</v>
      </c>
      <c r="C1538" s="2" t="s">
        <v>248</v>
      </c>
      <c r="D1538" s="2" t="s">
        <v>28</v>
      </c>
      <c r="E1538" s="2" t="s">
        <v>29</v>
      </c>
      <c r="F1538" s="2">
        <v>832.93</v>
      </c>
      <c r="G1538" s="2">
        <v>7</v>
      </c>
      <c r="H1538" s="2">
        <v>233.22</v>
      </c>
      <c r="I1538" t="str">
        <f t="shared" si="46"/>
        <v>Nov</v>
      </c>
      <c r="J1538">
        <f t="shared" si="47"/>
        <v>2021</v>
      </c>
    </row>
    <row r="1539" spans="1:10" ht="14.25" customHeight="1" x14ac:dyDescent="0.3">
      <c r="A1539" s="1">
        <v>44514</v>
      </c>
      <c r="B1539" s="2" t="s">
        <v>577</v>
      </c>
      <c r="C1539" s="2" t="s">
        <v>248</v>
      </c>
      <c r="D1539" s="2" t="s">
        <v>10</v>
      </c>
      <c r="E1539" s="2" t="s">
        <v>16</v>
      </c>
      <c r="F1539" s="2">
        <v>43.8</v>
      </c>
      <c r="G1539" s="2">
        <v>10</v>
      </c>
      <c r="H1539" s="2">
        <v>21.02</v>
      </c>
      <c r="I1539" t="str">
        <f t="shared" ref="I1539:I1602" si="48">TEXT(A1539,"mmm")</f>
        <v>Nov</v>
      </c>
      <c r="J1539">
        <f t="shared" ref="J1539:J1602" si="49">YEAR(A1539)</f>
        <v>2021</v>
      </c>
    </row>
    <row r="1540" spans="1:10" ht="14.25" customHeight="1" x14ac:dyDescent="0.3">
      <c r="A1540" s="1">
        <v>44514</v>
      </c>
      <c r="B1540" s="2" t="s">
        <v>578</v>
      </c>
      <c r="C1540" s="2" t="s">
        <v>60</v>
      </c>
      <c r="D1540" s="2" t="s">
        <v>10</v>
      </c>
      <c r="E1540" s="2" t="s">
        <v>16</v>
      </c>
      <c r="F1540" s="2">
        <v>12.72</v>
      </c>
      <c r="G1540" s="2">
        <v>3</v>
      </c>
      <c r="H1540" s="2">
        <v>6.36</v>
      </c>
      <c r="I1540" t="str">
        <f t="shared" si="48"/>
        <v>Nov</v>
      </c>
      <c r="J1540">
        <f t="shared" si="49"/>
        <v>2021</v>
      </c>
    </row>
    <row r="1541" spans="1:10" ht="14.25" customHeight="1" x14ac:dyDescent="0.3">
      <c r="A1541" s="1">
        <v>44514</v>
      </c>
      <c r="B1541" s="2" t="s">
        <v>578</v>
      </c>
      <c r="C1541" s="2" t="s">
        <v>60</v>
      </c>
      <c r="D1541" s="2" t="s">
        <v>10</v>
      </c>
      <c r="E1541" s="2" t="s">
        <v>16</v>
      </c>
      <c r="F1541" s="2">
        <v>11.52</v>
      </c>
      <c r="G1541" s="2">
        <v>4</v>
      </c>
      <c r="H1541" s="2">
        <v>5.64</v>
      </c>
      <c r="I1541" t="str">
        <f t="shared" si="48"/>
        <v>Nov</v>
      </c>
      <c r="J1541">
        <f t="shared" si="49"/>
        <v>2021</v>
      </c>
    </row>
    <row r="1542" spans="1:10" ht="14.25" customHeight="1" x14ac:dyDescent="0.3">
      <c r="A1542" s="1">
        <v>44514</v>
      </c>
      <c r="B1542" s="2" t="s">
        <v>579</v>
      </c>
      <c r="C1542" s="2" t="s">
        <v>9</v>
      </c>
      <c r="D1542" s="2" t="s">
        <v>10</v>
      </c>
      <c r="E1542" s="2" t="s">
        <v>11</v>
      </c>
      <c r="F1542" s="2">
        <v>20.74</v>
      </c>
      <c r="G1542" s="2">
        <v>4</v>
      </c>
      <c r="H1542" s="2">
        <v>7.26</v>
      </c>
      <c r="I1542" t="str">
        <f t="shared" si="48"/>
        <v>Nov</v>
      </c>
      <c r="J1542">
        <f t="shared" si="49"/>
        <v>2021</v>
      </c>
    </row>
    <row r="1543" spans="1:10" ht="14.25" customHeight="1" x14ac:dyDescent="0.3">
      <c r="A1543" s="1">
        <v>44514</v>
      </c>
      <c r="B1543" s="2" t="s">
        <v>580</v>
      </c>
      <c r="C1543" s="2" t="s">
        <v>75</v>
      </c>
      <c r="D1543" s="2" t="s">
        <v>10</v>
      </c>
      <c r="E1543" s="2" t="s">
        <v>11</v>
      </c>
      <c r="F1543" s="2">
        <v>11.36</v>
      </c>
      <c r="G1543" s="2">
        <v>2</v>
      </c>
      <c r="H1543" s="2">
        <v>5.23</v>
      </c>
      <c r="I1543" t="str">
        <f t="shared" si="48"/>
        <v>Nov</v>
      </c>
      <c r="J1543">
        <f t="shared" si="49"/>
        <v>2021</v>
      </c>
    </row>
    <row r="1544" spans="1:10" ht="14.25" customHeight="1" x14ac:dyDescent="0.3">
      <c r="A1544" s="1">
        <v>44514</v>
      </c>
      <c r="B1544" s="2" t="s">
        <v>580</v>
      </c>
      <c r="C1544" s="2" t="s">
        <v>75</v>
      </c>
      <c r="D1544" s="2" t="s">
        <v>26</v>
      </c>
      <c r="E1544" s="2" t="s">
        <v>27</v>
      </c>
      <c r="F1544" s="2">
        <v>69.260000000000005</v>
      </c>
      <c r="G1544" s="2">
        <v>2</v>
      </c>
      <c r="H1544" s="2">
        <v>14.62</v>
      </c>
      <c r="I1544" t="str">
        <f t="shared" si="48"/>
        <v>Nov</v>
      </c>
      <c r="J1544">
        <f t="shared" si="49"/>
        <v>2021</v>
      </c>
    </row>
    <row r="1545" spans="1:10" ht="14.25" customHeight="1" x14ac:dyDescent="0.3">
      <c r="A1545" s="1">
        <v>44514</v>
      </c>
      <c r="B1545" s="2" t="s">
        <v>463</v>
      </c>
      <c r="C1545" s="2" t="s">
        <v>36</v>
      </c>
      <c r="D1545" s="2" t="s">
        <v>10</v>
      </c>
      <c r="E1545" s="2" t="s">
        <v>11</v>
      </c>
      <c r="F1545" s="2">
        <v>32.4</v>
      </c>
      <c r="G1545" s="2">
        <v>5</v>
      </c>
      <c r="H1545" s="2">
        <v>15.55</v>
      </c>
      <c r="I1545" t="str">
        <f t="shared" si="48"/>
        <v>Nov</v>
      </c>
      <c r="J1545">
        <f t="shared" si="49"/>
        <v>2021</v>
      </c>
    </row>
    <row r="1546" spans="1:10" ht="14.25" customHeight="1" x14ac:dyDescent="0.3">
      <c r="A1546" s="1">
        <v>44515</v>
      </c>
      <c r="B1546" s="2" t="s">
        <v>581</v>
      </c>
      <c r="C1546" s="2" t="s">
        <v>62</v>
      </c>
      <c r="D1546" s="2" t="s">
        <v>10</v>
      </c>
      <c r="E1546" s="2" t="s">
        <v>19</v>
      </c>
      <c r="F1546" s="2">
        <v>4.22</v>
      </c>
      <c r="G1546" s="2">
        <v>3</v>
      </c>
      <c r="H1546" s="2">
        <v>0.48</v>
      </c>
      <c r="I1546" t="str">
        <f t="shared" si="48"/>
        <v>Nov</v>
      </c>
      <c r="J1546">
        <f t="shared" si="49"/>
        <v>2021</v>
      </c>
    </row>
    <row r="1547" spans="1:10" ht="14.25" customHeight="1" x14ac:dyDescent="0.3">
      <c r="A1547" s="1">
        <v>44515</v>
      </c>
      <c r="B1547" s="2" t="s">
        <v>581</v>
      </c>
      <c r="C1547" s="2" t="s">
        <v>62</v>
      </c>
      <c r="D1547" s="2" t="s">
        <v>10</v>
      </c>
      <c r="E1547" s="2" t="s">
        <v>53</v>
      </c>
      <c r="F1547" s="2">
        <v>333.06</v>
      </c>
      <c r="G1547" s="2">
        <v>2</v>
      </c>
      <c r="H1547" s="2">
        <v>29.14</v>
      </c>
      <c r="I1547" t="str">
        <f t="shared" si="48"/>
        <v>Nov</v>
      </c>
      <c r="J1547">
        <f t="shared" si="49"/>
        <v>2021</v>
      </c>
    </row>
    <row r="1548" spans="1:10" ht="14.25" customHeight="1" x14ac:dyDescent="0.3">
      <c r="A1548" s="1">
        <v>44515</v>
      </c>
      <c r="B1548" s="2" t="s">
        <v>581</v>
      </c>
      <c r="C1548" s="2" t="s">
        <v>62</v>
      </c>
      <c r="D1548" s="2" t="s">
        <v>10</v>
      </c>
      <c r="E1548" s="2" t="s">
        <v>11</v>
      </c>
      <c r="F1548" s="2">
        <v>24.9</v>
      </c>
      <c r="G1548" s="2">
        <v>4</v>
      </c>
      <c r="H1548" s="2">
        <v>7.78</v>
      </c>
      <c r="I1548" t="str">
        <f t="shared" si="48"/>
        <v>Nov</v>
      </c>
      <c r="J1548">
        <f t="shared" si="49"/>
        <v>2021</v>
      </c>
    </row>
    <row r="1549" spans="1:10" ht="14.25" customHeight="1" x14ac:dyDescent="0.3">
      <c r="A1549" s="1">
        <v>44515</v>
      </c>
      <c r="B1549" s="2" t="s">
        <v>582</v>
      </c>
      <c r="C1549" s="2" t="s">
        <v>9</v>
      </c>
      <c r="D1549" s="2" t="s">
        <v>10</v>
      </c>
      <c r="E1549" s="2" t="s">
        <v>41</v>
      </c>
      <c r="F1549" s="2">
        <v>604.66</v>
      </c>
      <c r="G1549" s="2">
        <v>9</v>
      </c>
      <c r="H1549" s="2">
        <v>204.07</v>
      </c>
      <c r="I1549" t="str">
        <f t="shared" si="48"/>
        <v>Nov</v>
      </c>
      <c r="J1549">
        <f t="shared" si="49"/>
        <v>2021</v>
      </c>
    </row>
    <row r="1550" spans="1:10" ht="14.25" customHeight="1" x14ac:dyDescent="0.3">
      <c r="A1550" s="1">
        <v>44515</v>
      </c>
      <c r="B1550" s="2" t="s">
        <v>295</v>
      </c>
      <c r="C1550" s="2" t="s">
        <v>21</v>
      </c>
      <c r="D1550" s="2" t="s">
        <v>26</v>
      </c>
      <c r="E1550" s="2" t="s">
        <v>32</v>
      </c>
      <c r="F1550" s="2">
        <v>10.11</v>
      </c>
      <c r="G1550" s="2">
        <v>3</v>
      </c>
      <c r="H1550" s="2">
        <v>3.24</v>
      </c>
      <c r="I1550" t="str">
        <f t="shared" si="48"/>
        <v>Nov</v>
      </c>
      <c r="J1550">
        <f t="shared" si="49"/>
        <v>2021</v>
      </c>
    </row>
    <row r="1551" spans="1:10" ht="14.25" customHeight="1" x14ac:dyDescent="0.3">
      <c r="A1551" s="1">
        <v>44515</v>
      </c>
      <c r="B1551" s="2" t="s">
        <v>295</v>
      </c>
      <c r="C1551" s="2" t="s">
        <v>21</v>
      </c>
      <c r="D1551" s="2" t="s">
        <v>28</v>
      </c>
      <c r="E1551" s="2" t="s">
        <v>34</v>
      </c>
      <c r="F1551" s="2">
        <v>772.47</v>
      </c>
      <c r="G1551" s="2">
        <v>3</v>
      </c>
      <c r="H1551" s="2">
        <v>146.77000000000001</v>
      </c>
      <c r="I1551" t="str">
        <f t="shared" si="48"/>
        <v>Nov</v>
      </c>
      <c r="J1551">
        <f t="shared" si="49"/>
        <v>2021</v>
      </c>
    </row>
    <row r="1552" spans="1:10" ht="14.25" customHeight="1" x14ac:dyDescent="0.3">
      <c r="A1552" s="1">
        <v>44515</v>
      </c>
      <c r="B1552" s="2" t="s">
        <v>295</v>
      </c>
      <c r="C1552" s="2" t="s">
        <v>21</v>
      </c>
      <c r="D1552" s="2" t="s">
        <v>10</v>
      </c>
      <c r="E1552" s="2" t="s">
        <v>95</v>
      </c>
      <c r="F1552" s="2">
        <v>20.46</v>
      </c>
      <c r="G1552" s="2">
        <v>2</v>
      </c>
      <c r="H1552" s="2">
        <v>5.32</v>
      </c>
      <c r="I1552" t="str">
        <f t="shared" si="48"/>
        <v>Nov</v>
      </c>
      <c r="J1552">
        <f t="shared" si="49"/>
        <v>2021</v>
      </c>
    </row>
    <row r="1553" spans="1:10" ht="14.25" customHeight="1" x14ac:dyDescent="0.3">
      <c r="A1553" s="1">
        <v>44515</v>
      </c>
      <c r="B1553" s="2" t="s">
        <v>194</v>
      </c>
      <c r="C1553" s="2" t="s">
        <v>21</v>
      </c>
      <c r="D1553" s="2" t="s">
        <v>10</v>
      </c>
      <c r="E1553" s="2" t="s">
        <v>95</v>
      </c>
      <c r="F1553" s="2">
        <v>10.95</v>
      </c>
      <c r="G1553" s="2">
        <v>3</v>
      </c>
      <c r="H1553" s="2">
        <v>3.29</v>
      </c>
      <c r="I1553" t="str">
        <f t="shared" si="48"/>
        <v>Nov</v>
      </c>
      <c r="J1553">
        <f t="shared" si="49"/>
        <v>2021</v>
      </c>
    </row>
    <row r="1554" spans="1:10" ht="14.25" customHeight="1" x14ac:dyDescent="0.3">
      <c r="A1554" s="1">
        <v>44516</v>
      </c>
      <c r="B1554" s="2" t="s">
        <v>583</v>
      </c>
      <c r="C1554" s="2" t="s">
        <v>469</v>
      </c>
      <c r="D1554" s="2" t="s">
        <v>28</v>
      </c>
      <c r="E1554" s="2" t="s">
        <v>29</v>
      </c>
      <c r="F1554" s="2">
        <v>273.95999999999998</v>
      </c>
      <c r="G1554" s="2">
        <v>2</v>
      </c>
      <c r="H1554" s="2">
        <v>10.96</v>
      </c>
      <c r="I1554" t="str">
        <f t="shared" si="48"/>
        <v>Nov</v>
      </c>
      <c r="J1554">
        <f t="shared" si="49"/>
        <v>2021</v>
      </c>
    </row>
    <row r="1555" spans="1:10" ht="14.25" customHeight="1" x14ac:dyDescent="0.3">
      <c r="A1555" s="1">
        <v>44516</v>
      </c>
      <c r="B1555" s="2" t="s">
        <v>101</v>
      </c>
      <c r="C1555" s="2" t="s">
        <v>68</v>
      </c>
      <c r="D1555" s="2" t="s">
        <v>10</v>
      </c>
      <c r="E1555" s="2" t="s">
        <v>41</v>
      </c>
      <c r="F1555" s="2">
        <v>78.349999999999994</v>
      </c>
      <c r="G1555" s="2">
        <v>5</v>
      </c>
      <c r="H1555" s="2">
        <v>36.82</v>
      </c>
      <c r="I1555" t="str">
        <f t="shared" si="48"/>
        <v>Nov</v>
      </c>
      <c r="J1555">
        <f t="shared" si="49"/>
        <v>2021</v>
      </c>
    </row>
    <row r="1556" spans="1:10" ht="14.25" customHeight="1" x14ac:dyDescent="0.3">
      <c r="A1556" s="1">
        <v>44516</v>
      </c>
      <c r="B1556" s="2" t="s">
        <v>101</v>
      </c>
      <c r="C1556" s="2" t="s">
        <v>68</v>
      </c>
      <c r="D1556" s="2" t="s">
        <v>10</v>
      </c>
      <c r="E1556" s="2" t="s">
        <v>11</v>
      </c>
      <c r="F1556" s="2">
        <v>31.68</v>
      </c>
      <c r="G1556" s="2">
        <v>6</v>
      </c>
      <c r="H1556" s="2">
        <v>14.26</v>
      </c>
      <c r="I1556" t="str">
        <f t="shared" si="48"/>
        <v>Nov</v>
      </c>
      <c r="J1556">
        <f t="shared" si="49"/>
        <v>2021</v>
      </c>
    </row>
    <row r="1557" spans="1:10" ht="14.25" customHeight="1" x14ac:dyDescent="0.3">
      <c r="A1557" s="1">
        <v>44516</v>
      </c>
      <c r="B1557" s="2" t="s">
        <v>101</v>
      </c>
      <c r="C1557" s="2" t="s">
        <v>68</v>
      </c>
      <c r="D1557" s="2" t="s">
        <v>10</v>
      </c>
      <c r="E1557" s="2" t="s">
        <v>16</v>
      </c>
      <c r="F1557" s="2">
        <v>29.12</v>
      </c>
      <c r="G1557" s="2">
        <v>4</v>
      </c>
      <c r="H1557" s="2">
        <v>14.27</v>
      </c>
      <c r="I1557" t="str">
        <f t="shared" si="48"/>
        <v>Nov</v>
      </c>
      <c r="J1557">
        <f t="shared" si="49"/>
        <v>2021</v>
      </c>
    </row>
    <row r="1558" spans="1:10" ht="14.25" customHeight="1" x14ac:dyDescent="0.3">
      <c r="A1558" s="1">
        <v>44516</v>
      </c>
      <c r="B1558" s="2" t="s">
        <v>101</v>
      </c>
      <c r="C1558" s="2" t="s">
        <v>68</v>
      </c>
      <c r="D1558" s="2" t="s">
        <v>10</v>
      </c>
      <c r="E1558" s="2" t="s">
        <v>15</v>
      </c>
      <c r="F1558" s="2">
        <v>169.45</v>
      </c>
      <c r="G1558" s="2">
        <v>5</v>
      </c>
      <c r="H1558" s="2">
        <v>42.36</v>
      </c>
      <c r="I1558" t="str">
        <f t="shared" si="48"/>
        <v>Nov</v>
      </c>
      <c r="J1558">
        <f t="shared" si="49"/>
        <v>2021</v>
      </c>
    </row>
    <row r="1559" spans="1:10" ht="14.25" customHeight="1" x14ac:dyDescent="0.3">
      <c r="A1559" s="1">
        <v>44516</v>
      </c>
      <c r="B1559" s="2" t="s">
        <v>584</v>
      </c>
      <c r="C1559" s="2" t="s">
        <v>21</v>
      </c>
      <c r="D1559" s="2" t="s">
        <v>10</v>
      </c>
      <c r="E1559" s="2" t="s">
        <v>14</v>
      </c>
      <c r="F1559" s="2">
        <v>5.22</v>
      </c>
      <c r="G1559" s="2">
        <v>2</v>
      </c>
      <c r="H1559" s="2">
        <v>2.4</v>
      </c>
      <c r="I1559" t="str">
        <f t="shared" si="48"/>
        <v>Nov</v>
      </c>
      <c r="J1559">
        <f t="shared" si="49"/>
        <v>2021</v>
      </c>
    </row>
    <row r="1560" spans="1:10" ht="14.25" customHeight="1" x14ac:dyDescent="0.3">
      <c r="A1560" s="1">
        <v>44516</v>
      </c>
      <c r="B1560" s="2" t="s">
        <v>585</v>
      </c>
      <c r="C1560" s="2" t="s">
        <v>13</v>
      </c>
      <c r="D1560" s="2" t="s">
        <v>26</v>
      </c>
      <c r="E1560" s="2" t="s">
        <v>27</v>
      </c>
      <c r="F1560" s="2">
        <v>37.299999999999997</v>
      </c>
      <c r="G1560" s="2">
        <v>2</v>
      </c>
      <c r="H1560" s="2">
        <v>-1.07</v>
      </c>
      <c r="I1560" t="str">
        <f t="shared" si="48"/>
        <v>Nov</v>
      </c>
      <c r="J1560">
        <f t="shared" si="49"/>
        <v>2021</v>
      </c>
    </row>
    <row r="1561" spans="1:10" ht="14.25" customHeight="1" x14ac:dyDescent="0.3">
      <c r="A1561" s="1">
        <v>44516</v>
      </c>
      <c r="B1561" s="2" t="s">
        <v>586</v>
      </c>
      <c r="C1561" s="2" t="s">
        <v>21</v>
      </c>
      <c r="D1561" s="2" t="s">
        <v>28</v>
      </c>
      <c r="E1561" s="2" t="s">
        <v>29</v>
      </c>
      <c r="F1561" s="2">
        <v>79.97</v>
      </c>
      <c r="G1561" s="2">
        <v>4</v>
      </c>
      <c r="H1561" s="2">
        <v>-17.989999999999998</v>
      </c>
      <c r="I1561" t="str">
        <f t="shared" si="48"/>
        <v>Nov</v>
      </c>
      <c r="J1561">
        <f t="shared" si="49"/>
        <v>2021</v>
      </c>
    </row>
    <row r="1562" spans="1:10" ht="14.25" customHeight="1" x14ac:dyDescent="0.3">
      <c r="A1562" s="1">
        <v>44516</v>
      </c>
      <c r="B1562" s="2" t="s">
        <v>586</v>
      </c>
      <c r="C1562" s="2" t="s">
        <v>21</v>
      </c>
      <c r="D1562" s="2" t="s">
        <v>26</v>
      </c>
      <c r="E1562" s="2" t="s">
        <v>45</v>
      </c>
      <c r="F1562" s="2">
        <v>305.97000000000003</v>
      </c>
      <c r="G1562" s="2">
        <v>3</v>
      </c>
      <c r="H1562" s="2">
        <v>25.2</v>
      </c>
      <c r="I1562" t="str">
        <f t="shared" si="48"/>
        <v>Nov</v>
      </c>
      <c r="J1562">
        <f t="shared" si="49"/>
        <v>2021</v>
      </c>
    </row>
    <row r="1563" spans="1:10" ht="14.25" customHeight="1" x14ac:dyDescent="0.3">
      <c r="A1563" s="1">
        <v>44516</v>
      </c>
      <c r="B1563" s="2" t="s">
        <v>586</v>
      </c>
      <c r="C1563" s="2" t="s">
        <v>21</v>
      </c>
      <c r="D1563" s="2" t="s">
        <v>10</v>
      </c>
      <c r="E1563" s="2" t="s">
        <v>15</v>
      </c>
      <c r="F1563" s="2">
        <v>344.91</v>
      </c>
      <c r="G1563" s="2">
        <v>3</v>
      </c>
      <c r="H1563" s="2">
        <v>10.35</v>
      </c>
      <c r="I1563" t="str">
        <f t="shared" si="48"/>
        <v>Nov</v>
      </c>
      <c r="J1563">
        <f t="shared" si="49"/>
        <v>2021</v>
      </c>
    </row>
    <row r="1564" spans="1:10" ht="14.25" customHeight="1" x14ac:dyDescent="0.3">
      <c r="A1564" s="1">
        <v>44517</v>
      </c>
      <c r="B1564" s="2" t="s">
        <v>173</v>
      </c>
      <c r="C1564" s="2" t="s">
        <v>140</v>
      </c>
      <c r="D1564" s="2" t="s">
        <v>26</v>
      </c>
      <c r="E1564" s="2" t="s">
        <v>27</v>
      </c>
      <c r="F1564" s="2">
        <v>479.9</v>
      </c>
      <c r="G1564" s="2">
        <v>5</v>
      </c>
      <c r="H1564" s="2">
        <v>81.58</v>
      </c>
      <c r="I1564" t="str">
        <f t="shared" si="48"/>
        <v>Nov</v>
      </c>
      <c r="J1564">
        <f t="shared" si="49"/>
        <v>2021</v>
      </c>
    </row>
    <row r="1565" spans="1:10" ht="14.25" customHeight="1" x14ac:dyDescent="0.3">
      <c r="A1565" s="1">
        <v>44517</v>
      </c>
      <c r="B1565" s="2" t="s">
        <v>587</v>
      </c>
      <c r="C1565" s="2" t="s">
        <v>38</v>
      </c>
      <c r="D1565" s="2" t="s">
        <v>10</v>
      </c>
      <c r="E1565" s="2" t="s">
        <v>15</v>
      </c>
      <c r="F1565" s="2">
        <v>2934.33</v>
      </c>
      <c r="G1565" s="2">
        <v>7</v>
      </c>
      <c r="H1565" s="2">
        <v>792.27</v>
      </c>
      <c r="I1565" t="str">
        <f t="shared" si="48"/>
        <v>Nov</v>
      </c>
      <c r="J1565">
        <f t="shared" si="49"/>
        <v>2021</v>
      </c>
    </row>
    <row r="1566" spans="1:10" ht="14.25" customHeight="1" x14ac:dyDescent="0.3">
      <c r="A1566" s="1">
        <v>44517</v>
      </c>
      <c r="B1566" s="2" t="s">
        <v>587</v>
      </c>
      <c r="C1566" s="2" t="s">
        <v>38</v>
      </c>
      <c r="D1566" s="2" t="s">
        <v>26</v>
      </c>
      <c r="E1566" s="2" t="s">
        <v>32</v>
      </c>
      <c r="F1566" s="2">
        <v>124.41</v>
      </c>
      <c r="G1566" s="2">
        <v>3</v>
      </c>
      <c r="H1566" s="2">
        <v>14.93</v>
      </c>
      <c r="I1566" t="str">
        <f t="shared" si="48"/>
        <v>Nov</v>
      </c>
      <c r="J1566">
        <f t="shared" si="49"/>
        <v>2021</v>
      </c>
    </row>
    <row r="1567" spans="1:10" ht="14.25" customHeight="1" x14ac:dyDescent="0.3">
      <c r="A1567" s="1">
        <v>44517</v>
      </c>
      <c r="B1567" s="2" t="s">
        <v>587</v>
      </c>
      <c r="C1567" s="2" t="s">
        <v>38</v>
      </c>
      <c r="D1567" s="2" t="s">
        <v>10</v>
      </c>
      <c r="E1567" s="2" t="s">
        <v>19</v>
      </c>
      <c r="F1567" s="2">
        <v>57.75</v>
      </c>
      <c r="G1567" s="2">
        <v>5</v>
      </c>
      <c r="H1567" s="2">
        <v>26.57</v>
      </c>
      <c r="I1567" t="str">
        <f t="shared" si="48"/>
        <v>Nov</v>
      </c>
      <c r="J1567">
        <f t="shared" si="49"/>
        <v>2021</v>
      </c>
    </row>
    <row r="1568" spans="1:10" ht="14.25" customHeight="1" x14ac:dyDescent="0.3">
      <c r="A1568" s="1">
        <v>44517</v>
      </c>
      <c r="B1568" s="2" t="s">
        <v>150</v>
      </c>
      <c r="C1568" s="2" t="s">
        <v>21</v>
      </c>
      <c r="D1568" s="2" t="s">
        <v>28</v>
      </c>
      <c r="E1568" s="2" t="s">
        <v>34</v>
      </c>
      <c r="F1568" s="2">
        <v>99.98</v>
      </c>
      <c r="G1568" s="2">
        <v>2</v>
      </c>
      <c r="H1568" s="2">
        <v>8</v>
      </c>
      <c r="I1568" t="str">
        <f t="shared" si="48"/>
        <v>Nov</v>
      </c>
      <c r="J1568">
        <f t="shared" si="49"/>
        <v>2021</v>
      </c>
    </row>
    <row r="1569" spans="1:10" ht="14.25" customHeight="1" x14ac:dyDescent="0.3">
      <c r="A1569" s="1">
        <v>44517</v>
      </c>
      <c r="B1569" s="2" t="s">
        <v>150</v>
      </c>
      <c r="C1569" s="2" t="s">
        <v>21</v>
      </c>
      <c r="D1569" s="2" t="s">
        <v>10</v>
      </c>
      <c r="E1569" s="2" t="s">
        <v>11</v>
      </c>
      <c r="F1569" s="2">
        <v>733.95</v>
      </c>
      <c r="G1569" s="2">
        <v>7</v>
      </c>
      <c r="H1569" s="2">
        <v>352.3</v>
      </c>
      <c r="I1569" t="str">
        <f t="shared" si="48"/>
        <v>Nov</v>
      </c>
      <c r="J1569">
        <f t="shared" si="49"/>
        <v>2021</v>
      </c>
    </row>
    <row r="1570" spans="1:10" ht="14.25" customHeight="1" x14ac:dyDescent="0.3">
      <c r="A1570" s="1">
        <v>44517</v>
      </c>
      <c r="B1570" s="2" t="s">
        <v>150</v>
      </c>
      <c r="C1570" s="2" t="s">
        <v>21</v>
      </c>
      <c r="D1570" s="2" t="s">
        <v>10</v>
      </c>
      <c r="E1570" s="2" t="s">
        <v>53</v>
      </c>
      <c r="F1570" s="2">
        <v>241.44</v>
      </c>
      <c r="G1570" s="2">
        <v>3</v>
      </c>
      <c r="H1570" s="2">
        <v>72.430000000000007</v>
      </c>
      <c r="I1570" t="str">
        <f t="shared" si="48"/>
        <v>Nov</v>
      </c>
      <c r="J1570">
        <f t="shared" si="49"/>
        <v>2021</v>
      </c>
    </row>
    <row r="1571" spans="1:10" ht="14.25" customHeight="1" x14ac:dyDescent="0.3">
      <c r="A1571" s="1">
        <v>44517</v>
      </c>
      <c r="B1571" s="2" t="s">
        <v>588</v>
      </c>
      <c r="C1571" s="2" t="s">
        <v>18</v>
      </c>
      <c r="D1571" s="2" t="s">
        <v>10</v>
      </c>
      <c r="E1571" s="2" t="s">
        <v>11</v>
      </c>
      <c r="F1571" s="2">
        <v>12.45</v>
      </c>
      <c r="G1571" s="2">
        <v>2</v>
      </c>
      <c r="H1571" s="2">
        <v>3.89</v>
      </c>
      <c r="I1571" t="str">
        <f t="shared" si="48"/>
        <v>Nov</v>
      </c>
      <c r="J1571">
        <f t="shared" si="49"/>
        <v>2021</v>
      </c>
    </row>
    <row r="1572" spans="1:10" ht="14.25" customHeight="1" x14ac:dyDescent="0.3">
      <c r="A1572" s="1">
        <v>44517</v>
      </c>
      <c r="B1572" s="2" t="s">
        <v>588</v>
      </c>
      <c r="C1572" s="2" t="s">
        <v>18</v>
      </c>
      <c r="D1572" s="2" t="s">
        <v>26</v>
      </c>
      <c r="E1572" s="2" t="s">
        <v>27</v>
      </c>
      <c r="F1572" s="2">
        <v>657.93</v>
      </c>
      <c r="G1572" s="2">
        <v>5</v>
      </c>
      <c r="H1572" s="2">
        <v>-93.99</v>
      </c>
      <c r="I1572" t="str">
        <f t="shared" si="48"/>
        <v>Nov</v>
      </c>
      <c r="J1572">
        <f t="shared" si="49"/>
        <v>2021</v>
      </c>
    </row>
    <row r="1573" spans="1:10" ht="14.25" customHeight="1" x14ac:dyDescent="0.3">
      <c r="A1573" s="1">
        <v>44517</v>
      </c>
      <c r="B1573" s="2" t="s">
        <v>149</v>
      </c>
      <c r="C1573" s="2" t="s">
        <v>9</v>
      </c>
      <c r="D1573" s="2" t="s">
        <v>10</v>
      </c>
      <c r="E1573" s="2" t="s">
        <v>41</v>
      </c>
      <c r="F1573" s="2">
        <v>7.08</v>
      </c>
      <c r="G1573" s="2">
        <v>3</v>
      </c>
      <c r="H1573" s="2">
        <v>2.48</v>
      </c>
      <c r="I1573" t="str">
        <f t="shared" si="48"/>
        <v>Nov</v>
      </c>
      <c r="J1573">
        <f t="shared" si="49"/>
        <v>2021</v>
      </c>
    </row>
    <row r="1574" spans="1:10" ht="14.25" customHeight="1" x14ac:dyDescent="0.3">
      <c r="A1574" s="1">
        <v>44517</v>
      </c>
      <c r="B1574" s="2" t="s">
        <v>284</v>
      </c>
      <c r="C1574" s="2" t="s">
        <v>75</v>
      </c>
      <c r="D1574" s="2" t="s">
        <v>10</v>
      </c>
      <c r="E1574" s="2" t="s">
        <v>16</v>
      </c>
      <c r="F1574" s="2">
        <v>2152.7800000000002</v>
      </c>
      <c r="G1574" s="2">
        <v>3</v>
      </c>
      <c r="H1574" s="2">
        <v>726.56</v>
      </c>
      <c r="I1574" t="str">
        <f t="shared" si="48"/>
        <v>Nov</v>
      </c>
      <c r="J1574">
        <f t="shared" si="49"/>
        <v>2021</v>
      </c>
    </row>
    <row r="1575" spans="1:10" ht="14.25" customHeight="1" x14ac:dyDescent="0.3">
      <c r="A1575" s="1">
        <v>44517</v>
      </c>
      <c r="B1575" s="2" t="s">
        <v>284</v>
      </c>
      <c r="C1575" s="2" t="s">
        <v>75</v>
      </c>
      <c r="D1575" s="2" t="s">
        <v>26</v>
      </c>
      <c r="E1575" s="2" t="s">
        <v>45</v>
      </c>
      <c r="F1575" s="2">
        <v>4007.84</v>
      </c>
      <c r="G1575" s="2">
        <v>10</v>
      </c>
      <c r="H1575" s="2">
        <v>-50.1</v>
      </c>
      <c r="I1575" t="str">
        <f t="shared" si="48"/>
        <v>Nov</v>
      </c>
      <c r="J1575">
        <f t="shared" si="49"/>
        <v>2021</v>
      </c>
    </row>
    <row r="1576" spans="1:10" ht="14.25" customHeight="1" x14ac:dyDescent="0.3">
      <c r="A1576" s="1">
        <v>44517</v>
      </c>
      <c r="B1576" s="2" t="s">
        <v>282</v>
      </c>
      <c r="C1576" s="2" t="s">
        <v>75</v>
      </c>
      <c r="D1576" s="2" t="s">
        <v>10</v>
      </c>
      <c r="E1576" s="2" t="s">
        <v>11</v>
      </c>
      <c r="F1576" s="2">
        <v>34.44</v>
      </c>
      <c r="G1576" s="2">
        <v>3</v>
      </c>
      <c r="H1576" s="2">
        <v>17.22</v>
      </c>
      <c r="I1576" t="str">
        <f t="shared" si="48"/>
        <v>Nov</v>
      </c>
      <c r="J1576">
        <f t="shared" si="49"/>
        <v>2021</v>
      </c>
    </row>
    <row r="1577" spans="1:10" ht="14.25" customHeight="1" x14ac:dyDescent="0.3">
      <c r="A1577" s="1">
        <v>44518</v>
      </c>
      <c r="B1577" s="2" t="s">
        <v>589</v>
      </c>
      <c r="C1577" s="2" t="s">
        <v>126</v>
      </c>
      <c r="D1577" s="2" t="s">
        <v>26</v>
      </c>
      <c r="E1577" s="2" t="s">
        <v>73</v>
      </c>
      <c r="F1577" s="2">
        <v>145.97999999999999</v>
      </c>
      <c r="G1577" s="2">
        <v>2</v>
      </c>
      <c r="H1577" s="2">
        <v>-99.27</v>
      </c>
      <c r="I1577" t="str">
        <f t="shared" si="48"/>
        <v>Nov</v>
      </c>
      <c r="J1577">
        <f t="shared" si="49"/>
        <v>2021</v>
      </c>
    </row>
    <row r="1578" spans="1:10" ht="14.25" customHeight="1" x14ac:dyDescent="0.3">
      <c r="A1578" s="1">
        <v>44518</v>
      </c>
      <c r="B1578" s="2" t="s">
        <v>589</v>
      </c>
      <c r="C1578" s="2" t="s">
        <v>126</v>
      </c>
      <c r="D1578" s="2" t="s">
        <v>10</v>
      </c>
      <c r="E1578" s="2" t="s">
        <v>11</v>
      </c>
      <c r="F1578" s="2">
        <v>35.81</v>
      </c>
      <c r="G1578" s="2">
        <v>4</v>
      </c>
      <c r="H1578" s="2">
        <v>12.53</v>
      </c>
      <c r="I1578" t="str">
        <f t="shared" si="48"/>
        <v>Nov</v>
      </c>
      <c r="J1578">
        <f t="shared" si="49"/>
        <v>2021</v>
      </c>
    </row>
    <row r="1579" spans="1:10" ht="14.25" customHeight="1" x14ac:dyDescent="0.3">
      <c r="A1579" s="1">
        <v>44518</v>
      </c>
      <c r="B1579" s="2" t="s">
        <v>313</v>
      </c>
      <c r="C1579" s="2" t="s">
        <v>18</v>
      </c>
      <c r="D1579" s="2" t="s">
        <v>10</v>
      </c>
      <c r="E1579" s="2" t="s">
        <v>16</v>
      </c>
      <c r="F1579" s="2">
        <v>51</v>
      </c>
      <c r="G1579" s="2">
        <v>1</v>
      </c>
      <c r="H1579" s="2">
        <v>-40.799999999999997</v>
      </c>
      <c r="I1579" t="str">
        <f t="shared" si="48"/>
        <v>Nov</v>
      </c>
      <c r="J1579">
        <f t="shared" si="49"/>
        <v>2021</v>
      </c>
    </row>
    <row r="1580" spans="1:10" ht="14.25" customHeight="1" x14ac:dyDescent="0.3">
      <c r="A1580" s="1">
        <v>44518</v>
      </c>
      <c r="B1580" s="2" t="s">
        <v>313</v>
      </c>
      <c r="C1580" s="2" t="s">
        <v>18</v>
      </c>
      <c r="D1580" s="2" t="s">
        <v>10</v>
      </c>
      <c r="E1580" s="2" t="s">
        <v>15</v>
      </c>
      <c r="F1580" s="2">
        <v>76.790000000000006</v>
      </c>
      <c r="G1580" s="2">
        <v>1</v>
      </c>
      <c r="H1580" s="2">
        <v>-16.32</v>
      </c>
      <c r="I1580" t="str">
        <f t="shared" si="48"/>
        <v>Nov</v>
      </c>
      <c r="J1580">
        <f t="shared" si="49"/>
        <v>2021</v>
      </c>
    </row>
    <row r="1581" spans="1:10" ht="14.25" customHeight="1" x14ac:dyDescent="0.3">
      <c r="A1581" s="1">
        <v>44518</v>
      </c>
      <c r="B1581" s="2" t="s">
        <v>313</v>
      </c>
      <c r="C1581" s="2" t="s">
        <v>18</v>
      </c>
      <c r="D1581" s="2" t="s">
        <v>28</v>
      </c>
      <c r="E1581" s="2" t="s">
        <v>29</v>
      </c>
      <c r="F1581" s="2">
        <v>539.96</v>
      </c>
      <c r="G1581" s="2">
        <v>6</v>
      </c>
      <c r="H1581" s="2">
        <v>-107.99</v>
      </c>
      <c r="I1581" t="str">
        <f t="shared" si="48"/>
        <v>Nov</v>
      </c>
      <c r="J1581">
        <f t="shared" si="49"/>
        <v>2021</v>
      </c>
    </row>
    <row r="1582" spans="1:10" ht="14.25" customHeight="1" x14ac:dyDescent="0.3">
      <c r="A1582" s="1">
        <v>44518</v>
      </c>
      <c r="B1582" s="2" t="s">
        <v>313</v>
      </c>
      <c r="C1582" s="2" t="s">
        <v>18</v>
      </c>
      <c r="D1582" s="2" t="s">
        <v>26</v>
      </c>
      <c r="E1582" s="2" t="s">
        <v>32</v>
      </c>
      <c r="F1582" s="2">
        <v>60.31</v>
      </c>
      <c r="G1582" s="2">
        <v>3</v>
      </c>
      <c r="H1582" s="2">
        <v>5.28</v>
      </c>
      <c r="I1582" t="str">
        <f t="shared" si="48"/>
        <v>Nov</v>
      </c>
      <c r="J1582">
        <f t="shared" si="49"/>
        <v>2021</v>
      </c>
    </row>
    <row r="1583" spans="1:10" ht="14.25" customHeight="1" x14ac:dyDescent="0.3">
      <c r="A1583" s="1">
        <v>44518</v>
      </c>
      <c r="B1583" s="2" t="s">
        <v>313</v>
      </c>
      <c r="C1583" s="2" t="s">
        <v>18</v>
      </c>
      <c r="D1583" s="2" t="s">
        <v>10</v>
      </c>
      <c r="E1583" s="2" t="s">
        <v>16</v>
      </c>
      <c r="F1583" s="2">
        <v>1.94</v>
      </c>
      <c r="G1583" s="2">
        <v>3</v>
      </c>
      <c r="H1583" s="2">
        <v>-1.43</v>
      </c>
      <c r="I1583" t="str">
        <f t="shared" si="48"/>
        <v>Nov</v>
      </c>
      <c r="J1583">
        <f t="shared" si="49"/>
        <v>2021</v>
      </c>
    </row>
    <row r="1584" spans="1:10" ht="14.25" customHeight="1" x14ac:dyDescent="0.3">
      <c r="A1584" s="1">
        <v>44518</v>
      </c>
      <c r="B1584" s="2" t="s">
        <v>590</v>
      </c>
      <c r="C1584" s="2" t="s">
        <v>13</v>
      </c>
      <c r="D1584" s="2" t="s">
        <v>10</v>
      </c>
      <c r="E1584" s="2" t="s">
        <v>16</v>
      </c>
      <c r="F1584" s="2">
        <v>14.48</v>
      </c>
      <c r="G1584" s="2">
        <v>5</v>
      </c>
      <c r="H1584" s="2">
        <v>-23.89</v>
      </c>
      <c r="I1584" t="str">
        <f t="shared" si="48"/>
        <v>Nov</v>
      </c>
      <c r="J1584">
        <f t="shared" si="49"/>
        <v>2021</v>
      </c>
    </row>
    <row r="1585" spans="1:10" ht="14.25" customHeight="1" x14ac:dyDescent="0.3">
      <c r="A1585" s="1">
        <v>44518</v>
      </c>
      <c r="B1585" s="2" t="s">
        <v>565</v>
      </c>
      <c r="C1585" s="2" t="s">
        <v>47</v>
      </c>
      <c r="D1585" s="2" t="s">
        <v>10</v>
      </c>
      <c r="E1585" s="2" t="s">
        <v>16</v>
      </c>
      <c r="F1585" s="2">
        <v>11.81</v>
      </c>
      <c r="G1585" s="2">
        <v>8</v>
      </c>
      <c r="H1585" s="2">
        <v>-8.66</v>
      </c>
      <c r="I1585" t="str">
        <f t="shared" si="48"/>
        <v>Nov</v>
      </c>
      <c r="J1585">
        <f t="shared" si="49"/>
        <v>2021</v>
      </c>
    </row>
    <row r="1586" spans="1:10" ht="14.25" customHeight="1" x14ac:dyDescent="0.3">
      <c r="A1586" s="1">
        <v>44518</v>
      </c>
      <c r="B1586" s="2" t="s">
        <v>565</v>
      </c>
      <c r="C1586" s="2" t="s">
        <v>47</v>
      </c>
      <c r="D1586" s="2" t="s">
        <v>28</v>
      </c>
      <c r="E1586" s="2" t="s">
        <v>29</v>
      </c>
      <c r="F1586" s="2">
        <v>9.59</v>
      </c>
      <c r="G1586" s="2">
        <v>2</v>
      </c>
      <c r="H1586" s="2">
        <v>-2.08</v>
      </c>
      <c r="I1586" t="str">
        <f t="shared" si="48"/>
        <v>Nov</v>
      </c>
      <c r="J1586">
        <f t="shared" si="49"/>
        <v>2021</v>
      </c>
    </row>
    <row r="1587" spans="1:10" ht="14.25" customHeight="1" x14ac:dyDescent="0.3">
      <c r="A1587" s="1">
        <v>44518</v>
      </c>
      <c r="B1587" s="2" t="s">
        <v>190</v>
      </c>
      <c r="C1587" s="2" t="s">
        <v>134</v>
      </c>
      <c r="D1587" s="2" t="s">
        <v>10</v>
      </c>
      <c r="E1587" s="2" t="s">
        <v>11</v>
      </c>
      <c r="F1587" s="2">
        <v>21.98</v>
      </c>
      <c r="G1587" s="2">
        <v>7</v>
      </c>
      <c r="H1587" s="2">
        <v>9.89</v>
      </c>
      <c r="I1587" t="str">
        <f t="shared" si="48"/>
        <v>Nov</v>
      </c>
      <c r="J1587">
        <f t="shared" si="49"/>
        <v>2021</v>
      </c>
    </row>
    <row r="1588" spans="1:10" ht="14.25" customHeight="1" x14ac:dyDescent="0.3">
      <c r="A1588" s="1">
        <v>44518</v>
      </c>
      <c r="B1588" s="2" t="s">
        <v>591</v>
      </c>
      <c r="C1588" s="2" t="s">
        <v>13</v>
      </c>
      <c r="D1588" s="2" t="s">
        <v>26</v>
      </c>
      <c r="E1588" s="2" t="s">
        <v>73</v>
      </c>
      <c r="F1588" s="2">
        <v>292.10000000000002</v>
      </c>
      <c r="G1588" s="2">
        <v>4</v>
      </c>
      <c r="H1588" s="2">
        <v>-175.26</v>
      </c>
      <c r="I1588" t="str">
        <f t="shared" si="48"/>
        <v>Nov</v>
      </c>
      <c r="J1588">
        <f t="shared" si="49"/>
        <v>2021</v>
      </c>
    </row>
    <row r="1589" spans="1:10" ht="14.25" customHeight="1" x14ac:dyDescent="0.3">
      <c r="A1589" s="1">
        <v>44518</v>
      </c>
      <c r="B1589" s="2" t="s">
        <v>591</v>
      </c>
      <c r="C1589" s="2" t="s">
        <v>13</v>
      </c>
      <c r="D1589" s="2" t="s">
        <v>26</v>
      </c>
      <c r="E1589" s="2" t="s">
        <v>32</v>
      </c>
      <c r="F1589" s="2">
        <v>8.5399999999999991</v>
      </c>
      <c r="G1589" s="2">
        <v>2</v>
      </c>
      <c r="H1589" s="2">
        <v>-7.48</v>
      </c>
      <c r="I1589" t="str">
        <f t="shared" si="48"/>
        <v>Nov</v>
      </c>
      <c r="J1589">
        <f t="shared" si="49"/>
        <v>2021</v>
      </c>
    </row>
    <row r="1590" spans="1:10" ht="14.25" customHeight="1" x14ac:dyDescent="0.3">
      <c r="A1590" s="1">
        <v>44518</v>
      </c>
      <c r="B1590" s="2" t="s">
        <v>591</v>
      </c>
      <c r="C1590" s="2" t="s">
        <v>13</v>
      </c>
      <c r="D1590" s="2" t="s">
        <v>26</v>
      </c>
      <c r="E1590" s="2" t="s">
        <v>45</v>
      </c>
      <c r="F1590" s="2">
        <v>424.12</v>
      </c>
      <c r="G1590" s="2">
        <v>6</v>
      </c>
      <c r="H1590" s="2">
        <v>-30.29</v>
      </c>
      <c r="I1590" t="str">
        <f t="shared" si="48"/>
        <v>Nov</v>
      </c>
      <c r="J1590">
        <f t="shared" si="49"/>
        <v>2021</v>
      </c>
    </row>
    <row r="1591" spans="1:10" ht="14.25" customHeight="1" x14ac:dyDescent="0.3">
      <c r="A1591" s="1">
        <v>44518</v>
      </c>
      <c r="B1591" s="2" t="s">
        <v>591</v>
      </c>
      <c r="C1591" s="2" t="s">
        <v>13</v>
      </c>
      <c r="D1591" s="2" t="s">
        <v>10</v>
      </c>
      <c r="E1591" s="2" t="s">
        <v>16</v>
      </c>
      <c r="F1591" s="2">
        <v>2.89</v>
      </c>
      <c r="G1591" s="2">
        <v>3</v>
      </c>
      <c r="H1591" s="2">
        <v>-4.92</v>
      </c>
      <c r="I1591" t="str">
        <f t="shared" si="48"/>
        <v>Nov</v>
      </c>
      <c r="J1591">
        <f t="shared" si="49"/>
        <v>2021</v>
      </c>
    </row>
    <row r="1592" spans="1:10" ht="14.25" customHeight="1" x14ac:dyDescent="0.3">
      <c r="A1592" s="1">
        <v>44518</v>
      </c>
      <c r="B1592" s="2" t="s">
        <v>591</v>
      </c>
      <c r="C1592" s="2" t="s">
        <v>13</v>
      </c>
      <c r="D1592" s="2" t="s">
        <v>10</v>
      </c>
      <c r="E1592" s="2" t="s">
        <v>15</v>
      </c>
      <c r="F1592" s="2">
        <v>381.72</v>
      </c>
      <c r="G1592" s="2">
        <v>5</v>
      </c>
      <c r="H1592" s="2">
        <v>-66.8</v>
      </c>
      <c r="I1592" t="str">
        <f t="shared" si="48"/>
        <v>Nov</v>
      </c>
      <c r="J1592">
        <f t="shared" si="49"/>
        <v>2021</v>
      </c>
    </row>
    <row r="1593" spans="1:10" ht="14.25" customHeight="1" x14ac:dyDescent="0.3">
      <c r="A1593" s="1">
        <v>44518</v>
      </c>
      <c r="B1593" s="2" t="s">
        <v>592</v>
      </c>
      <c r="C1593" s="2" t="s">
        <v>140</v>
      </c>
      <c r="D1593" s="2" t="s">
        <v>10</v>
      </c>
      <c r="E1593" s="2" t="s">
        <v>15</v>
      </c>
      <c r="F1593" s="2">
        <v>67.150000000000006</v>
      </c>
      <c r="G1593" s="2">
        <v>5</v>
      </c>
      <c r="H1593" s="2">
        <v>16.79</v>
      </c>
      <c r="I1593" t="str">
        <f t="shared" si="48"/>
        <v>Nov</v>
      </c>
      <c r="J1593">
        <f t="shared" si="49"/>
        <v>2021</v>
      </c>
    </row>
    <row r="1594" spans="1:10" ht="14.25" customHeight="1" x14ac:dyDescent="0.3">
      <c r="A1594" s="1">
        <v>44518</v>
      </c>
      <c r="B1594" s="2" t="s">
        <v>593</v>
      </c>
      <c r="C1594" s="2" t="s">
        <v>79</v>
      </c>
      <c r="D1594" s="2" t="s">
        <v>26</v>
      </c>
      <c r="E1594" s="2" t="s">
        <v>27</v>
      </c>
      <c r="F1594" s="2">
        <v>392.94</v>
      </c>
      <c r="G1594" s="2">
        <v>3</v>
      </c>
      <c r="H1594" s="2">
        <v>43.22</v>
      </c>
      <c r="I1594" t="str">
        <f t="shared" si="48"/>
        <v>Nov</v>
      </c>
      <c r="J1594">
        <f t="shared" si="49"/>
        <v>2021</v>
      </c>
    </row>
    <row r="1595" spans="1:10" ht="14.25" customHeight="1" x14ac:dyDescent="0.3">
      <c r="A1595" s="1">
        <v>44518</v>
      </c>
      <c r="B1595" s="2" t="s">
        <v>290</v>
      </c>
      <c r="C1595" s="2" t="s">
        <v>82</v>
      </c>
      <c r="D1595" s="2" t="s">
        <v>26</v>
      </c>
      <c r="E1595" s="2" t="s">
        <v>32</v>
      </c>
      <c r="F1595" s="2">
        <v>137.54</v>
      </c>
      <c r="G1595" s="2">
        <v>2</v>
      </c>
      <c r="H1595" s="2">
        <v>55.02</v>
      </c>
      <c r="I1595" t="str">
        <f t="shared" si="48"/>
        <v>Nov</v>
      </c>
      <c r="J1595">
        <f t="shared" si="49"/>
        <v>2021</v>
      </c>
    </row>
    <row r="1596" spans="1:10" ht="14.25" customHeight="1" x14ac:dyDescent="0.3">
      <c r="A1596" s="1">
        <v>44518</v>
      </c>
      <c r="B1596" s="2" t="s">
        <v>290</v>
      </c>
      <c r="C1596" s="2" t="s">
        <v>82</v>
      </c>
      <c r="D1596" s="2" t="s">
        <v>26</v>
      </c>
      <c r="E1596" s="2" t="s">
        <v>73</v>
      </c>
      <c r="F1596" s="2">
        <v>730.2</v>
      </c>
      <c r="G1596" s="2">
        <v>4</v>
      </c>
      <c r="H1596" s="2">
        <v>94.93</v>
      </c>
      <c r="I1596" t="str">
        <f t="shared" si="48"/>
        <v>Nov</v>
      </c>
      <c r="J1596">
        <f t="shared" si="49"/>
        <v>2021</v>
      </c>
    </row>
    <row r="1597" spans="1:10" ht="14.25" customHeight="1" x14ac:dyDescent="0.3">
      <c r="A1597" s="1">
        <v>44519</v>
      </c>
      <c r="B1597" s="2" t="s">
        <v>580</v>
      </c>
      <c r="C1597" s="2" t="s">
        <v>40</v>
      </c>
      <c r="D1597" s="2" t="s">
        <v>28</v>
      </c>
      <c r="E1597" s="2" t="s">
        <v>29</v>
      </c>
      <c r="F1597" s="2">
        <v>503.96</v>
      </c>
      <c r="G1597" s="2">
        <v>4</v>
      </c>
      <c r="H1597" s="2">
        <v>131.03</v>
      </c>
      <c r="I1597" t="str">
        <f t="shared" si="48"/>
        <v>Nov</v>
      </c>
      <c r="J1597">
        <f t="shared" si="49"/>
        <v>2021</v>
      </c>
    </row>
    <row r="1598" spans="1:10" ht="14.25" customHeight="1" x14ac:dyDescent="0.3">
      <c r="A1598" s="1">
        <v>44519</v>
      </c>
      <c r="B1598" s="2" t="s">
        <v>580</v>
      </c>
      <c r="C1598" s="2" t="s">
        <v>40</v>
      </c>
      <c r="D1598" s="2" t="s">
        <v>28</v>
      </c>
      <c r="E1598" s="2" t="s">
        <v>29</v>
      </c>
      <c r="F1598" s="2">
        <v>149.94999999999999</v>
      </c>
      <c r="G1598" s="2">
        <v>5</v>
      </c>
      <c r="H1598" s="2">
        <v>41.99</v>
      </c>
      <c r="I1598" t="str">
        <f t="shared" si="48"/>
        <v>Nov</v>
      </c>
      <c r="J1598">
        <f t="shared" si="49"/>
        <v>2021</v>
      </c>
    </row>
    <row r="1599" spans="1:10" ht="14.25" customHeight="1" x14ac:dyDescent="0.3">
      <c r="A1599" s="1">
        <v>44519</v>
      </c>
      <c r="B1599" s="2" t="s">
        <v>580</v>
      </c>
      <c r="C1599" s="2" t="s">
        <v>40</v>
      </c>
      <c r="D1599" s="2" t="s">
        <v>28</v>
      </c>
      <c r="E1599" s="2" t="s">
        <v>34</v>
      </c>
      <c r="F1599" s="2">
        <v>29</v>
      </c>
      <c r="G1599" s="2">
        <v>2</v>
      </c>
      <c r="H1599" s="2">
        <v>7.25</v>
      </c>
      <c r="I1599" t="str">
        <f t="shared" si="48"/>
        <v>Nov</v>
      </c>
      <c r="J1599">
        <f t="shared" si="49"/>
        <v>2021</v>
      </c>
    </row>
    <row r="1600" spans="1:10" ht="14.25" customHeight="1" x14ac:dyDescent="0.3">
      <c r="A1600" s="1">
        <v>44519</v>
      </c>
      <c r="B1600" s="2" t="s">
        <v>594</v>
      </c>
      <c r="C1600" s="2" t="s">
        <v>75</v>
      </c>
      <c r="D1600" s="2" t="s">
        <v>28</v>
      </c>
      <c r="E1600" s="2" t="s">
        <v>29</v>
      </c>
      <c r="F1600" s="2">
        <v>4548.8100000000004</v>
      </c>
      <c r="G1600" s="2">
        <v>7</v>
      </c>
      <c r="H1600" s="2">
        <v>1228.18</v>
      </c>
      <c r="I1600" t="str">
        <f t="shared" si="48"/>
        <v>Nov</v>
      </c>
      <c r="J1600">
        <f t="shared" si="49"/>
        <v>2021</v>
      </c>
    </row>
    <row r="1601" spans="1:10" ht="14.25" customHeight="1" x14ac:dyDescent="0.3">
      <c r="A1601" s="1">
        <v>44519</v>
      </c>
      <c r="B1601" s="2" t="s">
        <v>595</v>
      </c>
      <c r="C1601" s="2" t="s">
        <v>38</v>
      </c>
      <c r="D1601" s="2" t="s">
        <v>10</v>
      </c>
      <c r="E1601" s="2" t="s">
        <v>14</v>
      </c>
      <c r="F1601" s="2">
        <v>22.5</v>
      </c>
      <c r="G1601" s="2">
        <v>6</v>
      </c>
      <c r="H1601" s="2">
        <v>10.8</v>
      </c>
      <c r="I1601" t="str">
        <f t="shared" si="48"/>
        <v>Nov</v>
      </c>
      <c r="J1601">
        <f t="shared" si="49"/>
        <v>2021</v>
      </c>
    </row>
    <row r="1602" spans="1:10" ht="14.25" customHeight="1" x14ac:dyDescent="0.3">
      <c r="A1602" s="1">
        <v>44519</v>
      </c>
      <c r="B1602" s="2" t="s">
        <v>595</v>
      </c>
      <c r="C1602" s="2" t="s">
        <v>38</v>
      </c>
      <c r="D1602" s="2" t="s">
        <v>10</v>
      </c>
      <c r="E1602" s="2" t="s">
        <v>14</v>
      </c>
      <c r="F1602" s="2">
        <v>9.9600000000000009</v>
      </c>
      <c r="G1602" s="2">
        <v>2</v>
      </c>
      <c r="H1602" s="2">
        <v>4.58</v>
      </c>
      <c r="I1602" t="str">
        <f t="shared" si="48"/>
        <v>Nov</v>
      </c>
      <c r="J1602">
        <f t="shared" si="49"/>
        <v>2021</v>
      </c>
    </row>
    <row r="1603" spans="1:10" ht="14.25" customHeight="1" x14ac:dyDescent="0.3">
      <c r="A1603" s="1">
        <v>44519</v>
      </c>
      <c r="B1603" s="2" t="s">
        <v>595</v>
      </c>
      <c r="C1603" s="2" t="s">
        <v>38</v>
      </c>
      <c r="D1603" s="2" t="s">
        <v>10</v>
      </c>
      <c r="E1603" s="2" t="s">
        <v>16</v>
      </c>
      <c r="F1603" s="2">
        <v>213.08</v>
      </c>
      <c r="G1603" s="2">
        <v>7</v>
      </c>
      <c r="H1603" s="2">
        <v>102.28</v>
      </c>
      <c r="I1603" t="str">
        <f t="shared" ref="I1603:I1666" si="50">TEXT(A1603,"mmm")</f>
        <v>Nov</v>
      </c>
      <c r="J1603">
        <f t="shared" ref="J1603:J1666" si="51">YEAR(A1603)</f>
        <v>2021</v>
      </c>
    </row>
    <row r="1604" spans="1:10" ht="14.25" customHeight="1" x14ac:dyDescent="0.3">
      <c r="A1604" s="1">
        <v>44519</v>
      </c>
      <c r="B1604" s="2" t="s">
        <v>595</v>
      </c>
      <c r="C1604" s="2" t="s">
        <v>38</v>
      </c>
      <c r="D1604" s="2" t="s">
        <v>26</v>
      </c>
      <c r="E1604" s="2" t="s">
        <v>45</v>
      </c>
      <c r="F1604" s="2">
        <v>1025.8800000000001</v>
      </c>
      <c r="G1604" s="2">
        <v>6</v>
      </c>
      <c r="H1604" s="2">
        <v>235.95</v>
      </c>
      <c r="I1604" t="str">
        <f t="shared" si="50"/>
        <v>Nov</v>
      </c>
      <c r="J1604">
        <f t="shared" si="51"/>
        <v>2021</v>
      </c>
    </row>
    <row r="1605" spans="1:10" ht="14.25" customHeight="1" x14ac:dyDescent="0.3">
      <c r="A1605" s="1">
        <v>44519</v>
      </c>
      <c r="B1605" s="2" t="s">
        <v>596</v>
      </c>
      <c r="C1605" s="2" t="s">
        <v>134</v>
      </c>
      <c r="D1605" s="2" t="s">
        <v>10</v>
      </c>
      <c r="E1605" s="2" t="s">
        <v>11</v>
      </c>
      <c r="F1605" s="2">
        <v>166.44</v>
      </c>
      <c r="G1605" s="2">
        <v>3</v>
      </c>
      <c r="H1605" s="2">
        <v>79.89</v>
      </c>
      <c r="I1605" t="str">
        <f t="shared" si="50"/>
        <v>Nov</v>
      </c>
      <c r="J1605">
        <f t="shared" si="51"/>
        <v>2021</v>
      </c>
    </row>
    <row r="1606" spans="1:10" ht="14.25" customHeight="1" x14ac:dyDescent="0.3">
      <c r="A1606" s="1">
        <v>44519</v>
      </c>
      <c r="B1606" s="2" t="s">
        <v>191</v>
      </c>
      <c r="C1606" s="2" t="s">
        <v>18</v>
      </c>
      <c r="D1606" s="2" t="s">
        <v>28</v>
      </c>
      <c r="E1606" s="2" t="s">
        <v>34</v>
      </c>
      <c r="F1606" s="2">
        <v>47.5</v>
      </c>
      <c r="G1606" s="2">
        <v>1</v>
      </c>
      <c r="H1606" s="2">
        <v>-1.19</v>
      </c>
      <c r="I1606" t="str">
        <f t="shared" si="50"/>
        <v>Nov</v>
      </c>
      <c r="J1606">
        <f t="shared" si="51"/>
        <v>2021</v>
      </c>
    </row>
    <row r="1607" spans="1:10" ht="14.25" customHeight="1" x14ac:dyDescent="0.3">
      <c r="A1607" s="1">
        <v>44519</v>
      </c>
      <c r="B1607" s="2" t="s">
        <v>433</v>
      </c>
      <c r="C1607" s="2" t="s">
        <v>140</v>
      </c>
      <c r="D1607" s="2" t="s">
        <v>10</v>
      </c>
      <c r="E1607" s="2" t="s">
        <v>15</v>
      </c>
      <c r="F1607" s="2">
        <v>221.16</v>
      </c>
      <c r="G1607" s="2">
        <v>4</v>
      </c>
      <c r="H1607" s="2">
        <v>57.5</v>
      </c>
      <c r="I1607" t="str">
        <f t="shared" si="50"/>
        <v>Nov</v>
      </c>
      <c r="J1607">
        <f t="shared" si="51"/>
        <v>2021</v>
      </c>
    </row>
    <row r="1608" spans="1:10" ht="14.25" customHeight="1" x14ac:dyDescent="0.3">
      <c r="A1608" s="1">
        <v>44519</v>
      </c>
      <c r="B1608" s="2" t="s">
        <v>433</v>
      </c>
      <c r="C1608" s="2" t="s">
        <v>140</v>
      </c>
      <c r="D1608" s="2" t="s">
        <v>28</v>
      </c>
      <c r="E1608" s="2" t="s">
        <v>29</v>
      </c>
      <c r="F1608" s="2">
        <v>281.97000000000003</v>
      </c>
      <c r="G1608" s="2">
        <v>3</v>
      </c>
      <c r="H1608" s="2">
        <v>78.95</v>
      </c>
      <c r="I1608" t="str">
        <f t="shared" si="50"/>
        <v>Nov</v>
      </c>
      <c r="J1608">
        <f t="shared" si="51"/>
        <v>2021</v>
      </c>
    </row>
    <row r="1609" spans="1:10" ht="14.25" customHeight="1" x14ac:dyDescent="0.3">
      <c r="A1609" s="1">
        <v>44519</v>
      </c>
      <c r="B1609" s="2" t="s">
        <v>597</v>
      </c>
      <c r="C1609" s="2" t="s">
        <v>18</v>
      </c>
      <c r="D1609" s="2" t="s">
        <v>10</v>
      </c>
      <c r="E1609" s="2" t="s">
        <v>11</v>
      </c>
      <c r="F1609" s="2">
        <v>5.88</v>
      </c>
      <c r="G1609" s="2">
        <v>1</v>
      </c>
      <c r="H1609" s="2">
        <v>1.98</v>
      </c>
      <c r="I1609" t="str">
        <f t="shared" si="50"/>
        <v>Nov</v>
      </c>
      <c r="J1609">
        <f t="shared" si="51"/>
        <v>2021</v>
      </c>
    </row>
    <row r="1610" spans="1:10" ht="14.25" customHeight="1" x14ac:dyDescent="0.3">
      <c r="A1610" s="1">
        <v>44520</v>
      </c>
      <c r="B1610" s="2" t="s">
        <v>180</v>
      </c>
      <c r="C1610" s="2" t="s">
        <v>75</v>
      </c>
      <c r="D1610" s="2" t="s">
        <v>10</v>
      </c>
      <c r="E1610" s="2" t="s">
        <v>41</v>
      </c>
      <c r="F1610" s="2">
        <v>34.74</v>
      </c>
      <c r="G1610" s="2">
        <v>3</v>
      </c>
      <c r="H1610" s="2">
        <v>17.37</v>
      </c>
      <c r="I1610" t="str">
        <f t="shared" si="50"/>
        <v>Nov</v>
      </c>
      <c r="J1610">
        <f t="shared" si="51"/>
        <v>2021</v>
      </c>
    </row>
    <row r="1611" spans="1:10" ht="14.25" customHeight="1" x14ac:dyDescent="0.3">
      <c r="A1611" s="1">
        <v>44520</v>
      </c>
      <c r="B1611" s="2" t="s">
        <v>180</v>
      </c>
      <c r="C1611" s="2" t="s">
        <v>75</v>
      </c>
      <c r="D1611" s="2" t="s">
        <v>28</v>
      </c>
      <c r="E1611" s="2" t="s">
        <v>29</v>
      </c>
      <c r="F1611" s="2">
        <v>833.94</v>
      </c>
      <c r="G1611" s="2">
        <v>6</v>
      </c>
      <c r="H1611" s="2">
        <v>216.82</v>
      </c>
      <c r="I1611" t="str">
        <f t="shared" si="50"/>
        <v>Nov</v>
      </c>
      <c r="J1611">
        <f t="shared" si="51"/>
        <v>2021</v>
      </c>
    </row>
    <row r="1612" spans="1:10" ht="14.25" customHeight="1" x14ac:dyDescent="0.3">
      <c r="A1612" s="1">
        <v>44520</v>
      </c>
      <c r="B1612" s="2" t="s">
        <v>180</v>
      </c>
      <c r="C1612" s="2" t="s">
        <v>75</v>
      </c>
      <c r="D1612" s="2" t="s">
        <v>10</v>
      </c>
      <c r="E1612" s="2" t="s">
        <v>16</v>
      </c>
      <c r="F1612" s="2">
        <v>12.96</v>
      </c>
      <c r="G1612" s="2">
        <v>3</v>
      </c>
      <c r="H1612" s="2">
        <v>4.54</v>
      </c>
      <c r="I1612" t="str">
        <f t="shared" si="50"/>
        <v>Nov</v>
      </c>
      <c r="J1612">
        <f t="shared" si="51"/>
        <v>2021</v>
      </c>
    </row>
    <row r="1613" spans="1:10" ht="14.25" customHeight="1" x14ac:dyDescent="0.3">
      <c r="A1613" s="1">
        <v>44520</v>
      </c>
      <c r="B1613" s="2" t="s">
        <v>180</v>
      </c>
      <c r="C1613" s="2" t="s">
        <v>75</v>
      </c>
      <c r="D1613" s="2" t="s">
        <v>10</v>
      </c>
      <c r="E1613" s="2" t="s">
        <v>11</v>
      </c>
      <c r="F1613" s="2">
        <v>25.92</v>
      </c>
      <c r="G1613" s="2">
        <v>4</v>
      </c>
      <c r="H1613" s="2">
        <v>12.44</v>
      </c>
      <c r="I1613" t="str">
        <f t="shared" si="50"/>
        <v>Nov</v>
      </c>
      <c r="J1613">
        <f t="shared" si="51"/>
        <v>2021</v>
      </c>
    </row>
    <row r="1614" spans="1:10" ht="14.25" customHeight="1" x14ac:dyDescent="0.3">
      <c r="A1614" s="1">
        <v>44521</v>
      </c>
      <c r="B1614" s="2" t="s">
        <v>598</v>
      </c>
      <c r="C1614" s="2" t="s">
        <v>25</v>
      </c>
      <c r="D1614" s="2" t="s">
        <v>28</v>
      </c>
      <c r="E1614" s="2" t="s">
        <v>29</v>
      </c>
      <c r="F1614" s="2">
        <v>36.99</v>
      </c>
      <c r="G1614" s="2">
        <v>1</v>
      </c>
      <c r="H1614" s="2">
        <v>9.99</v>
      </c>
      <c r="I1614" t="str">
        <f t="shared" si="50"/>
        <v>Nov</v>
      </c>
      <c r="J1614">
        <f t="shared" si="51"/>
        <v>2021</v>
      </c>
    </row>
    <row r="1615" spans="1:10" ht="14.25" customHeight="1" x14ac:dyDescent="0.3">
      <c r="A1615" s="1">
        <v>44521</v>
      </c>
      <c r="B1615" s="2" t="s">
        <v>598</v>
      </c>
      <c r="C1615" s="2" t="s">
        <v>25</v>
      </c>
      <c r="D1615" s="2" t="s">
        <v>10</v>
      </c>
      <c r="E1615" s="2" t="s">
        <v>11</v>
      </c>
      <c r="F1615" s="2">
        <v>629.1</v>
      </c>
      <c r="G1615" s="2">
        <v>6</v>
      </c>
      <c r="H1615" s="2">
        <v>301.97000000000003</v>
      </c>
      <c r="I1615" t="str">
        <f t="shared" si="50"/>
        <v>Nov</v>
      </c>
      <c r="J1615">
        <f t="shared" si="51"/>
        <v>2021</v>
      </c>
    </row>
    <row r="1616" spans="1:10" ht="14.25" customHeight="1" x14ac:dyDescent="0.3">
      <c r="A1616" s="1">
        <v>44521</v>
      </c>
      <c r="B1616" s="2" t="s">
        <v>598</v>
      </c>
      <c r="C1616" s="2" t="s">
        <v>25</v>
      </c>
      <c r="D1616" s="2" t="s">
        <v>10</v>
      </c>
      <c r="E1616" s="2" t="s">
        <v>15</v>
      </c>
      <c r="F1616" s="2">
        <v>193.95</v>
      </c>
      <c r="G1616" s="2">
        <v>3</v>
      </c>
      <c r="H1616" s="2">
        <v>9.6999999999999993</v>
      </c>
      <c r="I1616" t="str">
        <f t="shared" si="50"/>
        <v>Nov</v>
      </c>
      <c r="J1616">
        <f t="shared" si="51"/>
        <v>2021</v>
      </c>
    </row>
    <row r="1617" spans="1:10" ht="14.25" customHeight="1" x14ac:dyDescent="0.3">
      <c r="A1617" s="1">
        <v>44521</v>
      </c>
      <c r="B1617" s="2" t="s">
        <v>598</v>
      </c>
      <c r="C1617" s="2" t="s">
        <v>25</v>
      </c>
      <c r="D1617" s="2" t="s">
        <v>10</v>
      </c>
      <c r="E1617" s="2" t="s">
        <v>19</v>
      </c>
      <c r="F1617" s="2">
        <v>5.46</v>
      </c>
      <c r="G1617" s="2">
        <v>3</v>
      </c>
      <c r="H1617" s="2">
        <v>1.47</v>
      </c>
      <c r="I1617" t="str">
        <f t="shared" si="50"/>
        <v>Nov</v>
      </c>
      <c r="J1617">
        <f t="shared" si="51"/>
        <v>2021</v>
      </c>
    </row>
    <row r="1618" spans="1:10" ht="14.25" customHeight="1" x14ac:dyDescent="0.3">
      <c r="A1618" s="1">
        <v>44521</v>
      </c>
      <c r="B1618" s="2" t="s">
        <v>595</v>
      </c>
      <c r="C1618" s="2" t="s">
        <v>21</v>
      </c>
      <c r="D1618" s="2" t="s">
        <v>10</v>
      </c>
      <c r="E1618" s="2" t="s">
        <v>11</v>
      </c>
      <c r="F1618" s="2">
        <v>12.96</v>
      </c>
      <c r="G1618" s="2">
        <v>2</v>
      </c>
      <c r="H1618" s="2">
        <v>6.22</v>
      </c>
      <c r="I1618" t="str">
        <f t="shared" si="50"/>
        <v>Nov</v>
      </c>
      <c r="J1618">
        <f t="shared" si="51"/>
        <v>2021</v>
      </c>
    </row>
    <row r="1619" spans="1:10" ht="14.25" customHeight="1" x14ac:dyDescent="0.3">
      <c r="A1619" s="1">
        <v>44521</v>
      </c>
      <c r="B1619" s="2" t="s">
        <v>599</v>
      </c>
      <c r="C1619" s="2" t="s">
        <v>9</v>
      </c>
      <c r="D1619" s="2" t="s">
        <v>10</v>
      </c>
      <c r="E1619" s="2" t="s">
        <v>41</v>
      </c>
      <c r="F1619" s="2">
        <v>1.63</v>
      </c>
      <c r="G1619" s="2">
        <v>1</v>
      </c>
      <c r="H1619" s="2">
        <v>0.55000000000000004</v>
      </c>
      <c r="I1619" t="str">
        <f t="shared" si="50"/>
        <v>Nov</v>
      </c>
      <c r="J1619">
        <f t="shared" si="51"/>
        <v>2021</v>
      </c>
    </row>
    <row r="1620" spans="1:10" ht="14.25" customHeight="1" x14ac:dyDescent="0.3">
      <c r="A1620" s="1">
        <v>44521</v>
      </c>
      <c r="B1620" s="2" t="s">
        <v>599</v>
      </c>
      <c r="C1620" s="2" t="s">
        <v>9</v>
      </c>
      <c r="D1620" s="2" t="s">
        <v>28</v>
      </c>
      <c r="E1620" s="2" t="s">
        <v>29</v>
      </c>
      <c r="F1620" s="2">
        <v>267.95999999999998</v>
      </c>
      <c r="G1620" s="2">
        <v>5</v>
      </c>
      <c r="H1620" s="2">
        <v>16.75</v>
      </c>
      <c r="I1620" t="str">
        <f t="shared" si="50"/>
        <v>Nov</v>
      </c>
      <c r="J1620">
        <f t="shared" si="51"/>
        <v>2021</v>
      </c>
    </row>
    <row r="1621" spans="1:10" ht="14.25" customHeight="1" x14ac:dyDescent="0.3">
      <c r="A1621" s="1">
        <v>44521</v>
      </c>
      <c r="B1621" s="2" t="s">
        <v>600</v>
      </c>
      <c r="C1621" s="2" t="s">
        <v>21</v>
      </c>
      <c r="D1621" s="2" t="s">
        <v>10</v>
      </c>
      <c r="E1621" s="2" t="s">
        <v>11</v>
      </c>
      <c r="F1621" s="2">
        <v>6.58</v>
      </c>
      <c r="G1621" s="2">
        <v>2</v>
      </c>
      <c r="H1621" s="2">
        <v>3.03</v>
      </c>
      <c r="I1621" t="str">
        <f t="shared" si="50"/>
        <v>Nov</v>
      </c>
      <c r="J1621">
        <f t="shared" si="51"/>
        <v>2021</v>
      </c>
    </row>
    <row r="1622" spans="1:10" ht="14.25" customHeight="1" x14ac:dyDescent="0.3">
      <c r="A1622" s="1">
        <v>44521</v>
      </c>
      <c r="B1622" s="2" t="s">
        <v>600</v>
      </c>
      <c r="C1622" s="2" t="s">
        <v>21</v>
      </c>
      <c r="D1622" s="2" t="s">
        <v>28</v>
      </c>
      <c r="E1622" s="2" t="s">
        <v>34</v>
      </c>
      <c r="F1622" s="2">
        <v>94.99</v>
      </c>
      <c r="G1622" s="2">
        <v>1</v>
      </c>
      <c r="H1622" s="2">
        <v>28.5</v>
      </c>
      <c r="I1622" t="str">
        <f t="shared" si="50"/>
        <v>Nov</v>
      </c>
      <c r="J1622">
        <f t="shared" si="51"/>
        <v>2021</v>
      </c>
    </row>
    <row r="1623" spans="1:10" ht="14.25" customHeight="1" x14ac:dyDescent="0.3">
      <c r="A1623" s="1">
        <v>44522</v>
      </c>
      <c r="B1623" s="2" t="s">
        <v>202</v>
      </c>
      <c r="C1623" s="2" t="s">
        <v>23</v>
      </c>
      <c r="D1623" s="2" t="s">
        <v>10</v>
      </c>
      <c r="E1623" s="2" t="s">
        <v>41</v>
      </c>
      <c r="F1623" s="2">
        <v>16.23</v>
      </c>
      <c r="G1623" s="2">
        <v>3</v>
      </c>
      <c r="H1623" s="2">
        <v>7.95</v>
      </c>
      <c r="I1623" t="str">
        <f t="shared" si="50"/>
        <v>Nov</v>
      </c>
      <c r="J1623">
        <f t="shared" si="51"/>
        <v>2021</v>
      </c>
    </row>
    <row r="1624" spans="1:10" ht="14.25" customHeight="1" x14ac:dyDescent="0.3">
      <c r="A1624" s="1">
        <v>44522</v>
      </c>
      <c r="B1624" s="2" t="s">
        <v>202</v>
      </c>
      <c r="C1624" s="2" t="s">
        <v>23</v>
      </c>
      <c r="D1624" s="2" t="s">
        <v>10</v>
      </c>
      <c r="E1624" s="2" t="s">
        <v>16</v>
      </c>
      <c r="F1624" s="2">
        <v>319.89999999999998</v>
      </c>
      <c r="G1624" s="2">
        <v>5</v>
      </c>
      <c r="H1624" s="2">
        <v>156.75</v>
      </c>
      <c r="I1624" t="str">
        <f t="shared" si="50"/>
        <v>Nov</v>
      </c>
      <c r="J1624">
        <f t="shared" si="51"/>
        <v>2021</v>
      </c>
    </row>
    <row r="1625" spans="1:10" ht="14.25" customHeight="1" x14ac:dyDescent="0.3">
      <c r="A1625" s="1">
        <v>44522</v>
      </c>
      <c r="B1625" s="2" t="s">
        <v>202</v>
      </c>
      <c r="C1625" s="2" t="s">
        <v>23</v>
      </c>
      <c r="D1625" s="2" t="s">
        <v>10</v>
      </c>
      <c r="E1625" s="2" t="s">
        <v>41</v>
      </c>
      <c r="F1625" s="2">
        <v>11.36</v>
      </c>
      <c r="G1625" s="2">
        <v>2</v>
      </c>
      <c r="H1625" s="2">
        <v>5.34</v>
      </c>
      <c r="I1625" t="str">
        <f t="shared" si="50"/>
        <v>Nov</v>
      </c>
      <c r="J1625">
        <f t="shared" si="51"/>
        <v>2021</v>
      </c>
    </row>
    <row r="1626" spans="1:10" ht="14.25" customHeight="1" x14ac:dyDescent="0.3">
      <c r="A1626" s="1">
        <v>44522</v>
      </c>
      <c r="B1626" s="2" t="s">
        <v>202</v>
      </c>
      <c r="C1626" s="2" t="s">
        <v>23</v>
      </c>
      <c r="D1626" s="2" t="s">
        <v>10</v>
      </c>
      <c r="E1626" s="2" t="s">
        <v>53</v>
      </c>
      <c r="F1626" s="2">
        <v>675.12</v>
      </c>
      <c r="G1626" s="2">
        <v>3</v>
      </c>
      <c r="H1626" s="2">
        <v>290.3</v>
      </c>
      <c r="I1626" t="str">
        <f t="shared" si="50"/>
        <v>Nov</v>
      </c>
      <c r="J1626">
        <f t="shared" si="51"/>
        <v>2021</v>
      </c>
    </row>
    <row r="1627" spans="1:10" ht="14.25" customHeight="1" x14ac:dyDescent="0.3">
      <c r="A1627" s="1">
        <v>44522</v>
      </c>
      <c r="B1627" s="2" t="s">
        <v>283</v>
      </c>
      <c r="C1627" s="2" t="s">
        <v>9</v>
      </c>
      <c r="D1627" s="2" t="s">
        <v>10</v>
      </c>
      <c r="E1627" s="2" t="s">
        <v>16</v>
      </c>
      <c r="F1627" s="2">
        <v>6.93</v>
      </c>
      <c r="G1627" s="2">
        <v>1</v>
      </c>
      <c r="H1627" s="2">
        <v>-11.08</v>
      </c>
      <c r="I1627" t="str">
        <f t="shared" si="50"/>
        <v>Nov</v>
      </c>
      <c r="J1627">
        <f t="shared" si="51"/>
        <v>2021</v>
      </c>
    </row>
    <row r="1628" spans="1:10" ht="14.25" customHeight="1" x14ac:dyDescent="0.3">
      <c r="A1628" s="1">
        <v>44522</v>
      </c>
      <c r="B1628" s="2" t="s">
        <v>601</v>
      </c>
      <c r="C1628" s="2" t="s">
        <v>13</v>
      </c>
      <c r="D1628" s="2" t="s">
        <v>10</v>
      </c>
      <c r="E1628" s="2" t="s">
        <v>16</v>
      </c>
      <c r="F1628" s="2">
        <v>9.98</v>
      </c>
      <c r="G1628" s="2">
        <v>5</v>
      </c>
      <c r="H1628" s="2">
        <v>-16.47</v>
      </c>
      <c r="I1628" t="str">
        <f t="shared" si="50"/>
        <v>Nov</v>
      </c>
      <c r="J1628">
        <f t="shared" si="51"/>
        <v>2021</v>
      </c>
    </row>
    <row r="1629" spans="1:10" ht="14.25" customHeight="1" x14ac:dyDescent="0.3">
      <c r="A1629" s="1">
        <v>44522</v>
      </c>
      <c r="B1629" s="2" t="s">
        <v>602</v>
      </c>
      <c r="C1629" s="2" t="s">
        <v>21</v>
      </c>
      <c r="D1629" s="2" t="s">
        <v>10</v>
      </c>
      <c r="E1629" s="2" t="s">
        <v>11</v>
      </c>
      <c r="F1629" s="2">
        <v>53.82</v>
      </c>
      <c r="G1629" s="2">
        <v>9</v>
      </c>
      <c r="H1629" s="2">
        <v>24.22</v>
      </c>
      <c r="I1629" t="str">
        <f t="shared" si="50"/>
        <v>Nov</v>
      </c>
      <c r="J1629">
        <f t="shared" si="51"/>
        <v>2021</v>
      </c>
    </row>
    <row r="1630" spans="1:10" ht="14.25" customHeight="1" x14ac:dyDescent="0.3">
      <c r="A1630" s="1">
        <v>44522</v>
      </c>
      <c r="B1630" s="2" t="s">
        <v>427</v>
      </c>
      <c r="C1630" s="2" t="s">
        <v>23</v>
      </c>
      <c r="D1630" s="2" t="s">
        <v>10</v>
      </c>
      <c r="E1630" s="2" t="s">
        <v>11</v>
      </c>
      <c r="F1630" s="2">
        <v>9.9600000000000009</v>
      </c>
      <c r="G1630" s="2">
        <v>2</v>
      </c>
      <c r="H1630" s="2">
        <v>4.88</v>
      </c>
      <c r="I1630" t="str">
        <f t="shared" si="50"/>
        <v>Nov</v>
      </c>
      <c r="J1630">
        <f t="shared" si="51"/>
        <v>2021</v>
      </c>
    </row>
    <row r="1631" spans="1:10" ht="14.25" customHeight="1" x14ac:dyDescent="0.3">
      <c r="A1631" s="1">
        <v>44523</v>
      </c>
      <c r="B1631" s="2" t="s">
        <v>92</v>
      </c>
      <c r="C1631" s="2" t="s">
        <v>21</v>
      </c>
      <c r="D1631" s="2" t="s">
        <v>26</v>
      </c>
      <c r="E1631" s="2" t="s">
        <v>27</v>
      </c>
      <c r="F1631" s="2">
        <v>603.91999999999996</v>
      </c>
      <c r="G1631" s="2">
        <v>5</v>
      </c>
      <c r="H1631" s="2">
        <v>-67.94</v>
      </c>
      <c r="I1631" t="str">
        <f t="shared" si="50"/>
        <v>Nov</v>
      </c>
      <c r="J1631">
        <f t="shared" si="51"/>
        <v>2021</v>
      </c>
    </row>
    <row r="1632" spans="1:10" ht="14.25" customHeight="1" x14ac:dyDescent="0.3">
      <c r="A1632" s="1">
        <v>44523</v>
      </c>
      <c r="B1632" s="2" t="s">
        <v>92</v>
      </c>
      <c r="C1632" s="2" t="s">
        <v>21</v>
      </c>
      <c r="D1632" s="2" t="s">
        <v>10</v>
      </c>
      <c r="E1632" s="2" t="s">
        <v>41</v>
      </c>
      <c r="F1632" s="2">
        <v>21.84</v>
      </c>
      <c r="G1632" s="2">
        <v>3</v>
      </c>
      <c r="H1632" s="2">
        <v>10.48</v>
      </c>
      <c r="I1632" t="str">
        <f t="shared" si="50"/>
        <v>Nov</v>
      </c>
      <c r="J1632">
        <f t="shared" si="51"/>
        <v>2021</v>
      </c>
    </row>
    <row r="1633" spans="1:10" ht="14.25" customHeight="1" x14ac:dyDescent="0.3">
      <c r="A1633" s="1">
        <v>44523</v>
      </c>
      <c r="B1633" s="2" t="s">
        <v>92</v>
      </c>
      <c r="C1633" s="2" t="s">
        <v>21</v>
      </c>
      <c r="D1633" s="2" t="s">
        <v>28</v>
      </c>
      <c r="E1633" s="2" t="s">
        <v>34</v>
      </c>
      <c r="F1633" s="2">
        <v>29.99</v>
      </c>
      <c r="G1633" s="2">
        <v>1</v>
      </c>
      <c r="H1633" s="2">
        <v>6.3</v>
      </c>
      <c r="I1633" t="str">
        <f t="shared" si="50"/>
        <v>Nov</v>
      </c>
      <c r="J1633">
        <f t="shared" si="51"/>
        <v>2021</v>
      </c>
    </row>
    <row r="1634" spans="1:10" ht="14.25" customHeight="1" x14ac:dyDescent="0.3">
      <c r="A1634" s="1">
        <v>44523</v>
      </c>
      <c r="B1634" s="2" t="s">
        <v>92</v>
      </c>
      <c r="C1634" s="2" t="s">
        <v>21</v>
      </c>
      <c r="D1634" s="2" t="s">
        <v>26</v>
      </c>
      <c r="E1634" s="2" t="s">
        <v>27</v>
      </c>
      <c r="F1634" s="2">
        <v>381.44</v>
      </c>
      <c r="G1634" s="2">
        <v>2</v>
      </c>
      <c r="H1634" s="2">
        <v>23.84</v>
      </c>
      <c r="I1634" t="str">
        <f t="shared" si="50"/>
        <v>Nov</v>
      </c>
      <c r="J1634">
        <f t="shared" si="51"/>
        <v>2021</v>
      </c>
    </row>
    <row r="1635" spans="1:10" ht="14.25" customHeight="1" x14ac:dyDescent="0.3">
      <c r="A1635" s="1">
        <v>44523</v>
      </c>
      <c r="B1635" s="2" t="s">
        <v>411</v>
      </c>
      <c r="C1635" s="2" t="s">
        <v>9</v>
      </c>
      <c r="D1635" s="2" t="s">
        <v>10</v>
      </c>
      <c r="E1635" s="2" t="s">
        <v>14</v>
      </c>
      <c r="F1635" s="2">
        <v>23.68</v>
      </c>
      <c r="G1635" s="2">
        <v>2</v>
      </c>
      <c r="H1635" s="2">
        <v>8.8800000000000008</v>
      </c>
      <c r="I1635" t="str">
        <f t="shared" si="50"/>
        <v>Nov</v>
      </c>
      <c r="J1635">
        <f t="shared" si="51"/>
        <v>2021</v>
      </c>
    </row>
    <row r="1636" spans="1:10" ht="14.25" customHeight="1" x14ac:dyDescent="0.3">
      <c r="A1636" s="1">
        <v>44523</v>
      </c>
      <c r="B1636" s="2" t="s">
        <v>603</v>
      </c>
      <c r="C1636" s="2" t="s">
        <v>9</v>
      </c>
      <c r="D1636" s="2" t="s">
        <v>26</v>
      </c>
      <c r="E1636" s="2" t="s">
        <v>32</v>
      </c>
      <c r="F1636" s="2">
        <v>6.37</v>
      </c>
      <c r="G1636" s="2">
        <v>2</v>
      </c>
      <c r="H1636" s="2">
        <v>-2.5499999999999998</v>
      </c>
      <c r="I1636" t="str">
        <f t="shared" si="50"/>
        <v>Nov</v>
      </c>
      <c r="J1636">
        <f t="shared" si="51"/>
        <v>2021</v>
      </c>
    </row>
    <row r="1637" spans="1:10" ht="14.25" customHeight="1" x14ac:dyDescent="0.3">
      <c r="A1637" s="1">
        <v>44523</v>
      </c>
      <c r="B1637" s="2" t="s">
        <v>603</v>
      </c>
      <c r="C1637" s="2" t="s">
        <v>9</v>
      </c>
      <c r="D1637" s="2" t="s">
        <v>10</v>
      </c>
      <c r="E1637" s="2" t="s">
        <v>53</v>
      </c>
      <c r="F1637" s="2">
        <v>34.18</v>
      </c>
      <c r="G1637" s="2">
        <v>3</v>
      </c>
      <c r="H1637" s="2">
        <v>-87.15</v>
      </c>
      <c r="I1637" t="str">
        <f t="shared" si="50"/>
        <v>Nov</v>
      </c>
      <c r="J1637">
        <f t="shared" si="51"/>
        <v>2021</v>
      </c>
    </row>
    <row r="1638" spans="1:10" ht="14.25" customHeight="1" x14ac:dyDescent="0.3">
      <c r="A1638" s="1">
        <v>44523</v>
      </c>
      <c r="B1638" s="2" t="s">
        <v>603</v>
      </c>
      <c r="C1638" s="2" t="s">
        <v>9</v>
      </c>
      <c r="D1638" s="2" t="s">
        <v>28</v>
      </c>
      <c r="E1638" s="2" t="s">
        <v>34</v>
      </c>
      <c r="F1638" s="2">
        <v>5.54</v>
      </c>
      <c r="G1638" s="2">
        <v>7</v>
      </c>
      <c r="H1638" s="2">
        <v>1.66</v>
      </c>
      <c r="I1638" t="str">
        <f t="shared" si="50"/>
        <v>Nov</v>
      </c>
      <c r="J1638">
        <f t="shared" si="51"/>
        <v>2021</v>
      </c>
    </row>
    <row r="1639" spans="1:10" ht="14.25" customHeight="1" x14ac:dyDescent="0.3">
      <c r="A1639" s="1">
        <v>44523</v>
      </c>
      <c r="B1639" s="2" t="s">
        <v>604</v>
      </c>
      <c r="C1639" s="2" t="s">
        <v>18</v>
      </c>
      <c r="D1639" s="2" t="s">
        <v>10</v>
      </c>
      <c r="E1639" s="2" t="s">
        <v>41</v>
      </c>
      <c r="F1639" s="2">
        <v>62.81</v>
      </c>
      <c r="G1639" s="2">
        <v>3</v>
      </c>
      <c r="H1639" s="2">
        <v>21.2</v>
      </c>
      <c r="I1639" t="str">
        <f t="shared" si="50"/>
        <v>Nov</v>
      </c>
      <c r="J1639">
        <f t="shared" si="51"/>
        <v>2021</v>
      </c>
    </row>
    <row r="1640" spans="1:10" ht="14.25" customHeight="1" x14ac:dyDescent="0.3">
      <c r="A1640" s="1">
        <v>44523</v>
      </c>
      <c r="B1640" s="2" t="s">
        <v>605</v>
      </c>
      <c r="C1640" s="2" t="s">
        <v>55</v>
      </c>
      <c r="D1640" s="2" t="s">
        <v>10</v>
      </c>
      <c r="E1640" s="2" t="s">
        <v>41</v>
      </c>
      <c r="F1640" s="2">
        <v>23.47</v>
      </c>
      <c r="G1640" s="2">
        <v>3</v>
      </c>
      <c r="H1640" s="2">
        <v>8.8000000000000007</v>
      </c>
      <c r="I1640" t="str">
        <f t="shared" si="50"/>
        <v>Nov</v>
      </c>
      <c r="J1640">
        <f t="shared" si="51"/>
        <v>2021</v>
      </c>
    </row>
    <row r="1641" spans="1:10" ht="14.25" customHeight="1" x14ac:dyDescent="0.3">
      <c r="A1641" s="1">
        <v>44523</v>
      </c>
      <c r="B1641" s="2" t="s">
        <v>162</v>
      </c>
      <c r="C1641" s="2" t="s">
        <v>9</v>
      </c>
      <c r="D1641" s="2" t="s">
        <v>26</v>
      </c>
      <c r="E1641" s="2" t="s">
        <v>27</v>
      </c>
      <c r="F1641" s="2">
        <v>155.37</v>
      </c>
      <c r="G1641" s="2">
        <v>2</v>
      </c>
      <c r="H1641" s="2">
        <v>-35.51</v>
      </c>
      <c r="I1641" t="str">
        <f t="shared" si="50"/>
        <v>Nov</v>
      </c>
      <c r="J1641">
        <f t="shared" si="51"/>
        <v>2021</v>
      </c>
    </row>
    <row r="1642" spans="1:10" ht="14.25" customHeight="1" x14ac:dyDescent="0.3">
      <c r="A1642" s="1">
        <v>44523</v>
      </c>
      <c r="B1642" s="2" t="s">
        <v>306</v>
      </c>
      <c r="C1642" s="2" t="s">
        <v>60</v>
      </c>
      <c r="D1642" s="2" t="s">
        <v>10</v>
      </c>
      <c r="E1642" s="2" t="s">
        <v>16</v>
      </c>
      <c r="F1642" s="2">
        <v>14.67</v>
      </c>
      <c r="G1642" s="2">
        <v>3</v>
      </c>
      <c r="H1642" s="2">
        <v>6.75</v>
      </c>
      <c r="I1642" t="str">
        <f t="shared" si="50"/>
        <v>Nov</v>
      </c>
      <c r="J1642">
        <f t="shared" si="51"/>
        <v>2021</v>
      </c>
    </row>
    <row r="1643" spans="1:10" ht="14.25" customHeight="1" x14ac:dyDescent="0.3">
      <c r="A1643" s="1">
        <v>44524</v>
      </c>
      <c r="B1643" s="2" t="s">
        <v>606</v>
      </c>
      <c r="C1643" s="2" t="s">
        <v>47</v>
      </c>
      <c r="D1643" s="2" t="s">
        <v>10</v>
      </c>
      <c r="E1643" s="2" t="s">
        <v>19</v>
      </c>
      <c r="F1643" s="2">
        <v>2.62</v>
      </c>
      <c r="G1643" s="2">
        <v>1</v>
      </c>
      <c r="H1643" s="2">
        <v>0.43</v>
      </c>
      <c r="I1643" t="str">
        <f t="shared" si="50"/>
        <v>Nov</v>
      </c>
      <c r="J1643">
        <f t="shared" si="51"/>
        <v>2021</v>
      </c>
    </row>
    <row r="1644" spans="1:10" ht="14.25" customHeight="1" x14ac:dyDescent="0.3">
      <c r="A1644" s="1">
        <v>44524</v>
      </c>
      <c r="B1644" s="2" t="s">
        <v>409</v>
      </c>
      <c r="C1644" s="2" t="s">
        <v>21</v>
      </c>
      <c r="D1644" s="2" t="s">
        <v>26</v>
      </c>
      <c r="E1644" s="2" t="s">
        <v>32</v>
      </c>
      <c r="F1644" s="2">
        <v>151.72</v>
      </c>
      <c r="G1644" s="2">
        <v>4</v>
      </c>
      <c r="H1644" s="2">
        <v>27.31</v>
      </c>
      <c r="I1644" t="str">
        <f t="shared" si="50"/>
        <v>Nov</v>
      </c>
      <c r="J1644">
        <f t="shared" si="51"/>
        <v>2021</v>
      </c>
    </row>
    <row r="1645" spans="1:10" ht="14.25" customHeight="1" x14ac:dyDescent="0.3">
      <c r="A1645" s="1">
        <v>44524</v>
      </c>
      <c r="B1645" s="2" t="s">
        <v>607</v>
      </c>
      <c r="C1645" s="2" t="s">
        <v>82</v>
      </c>
      <c r="D1645" s="2" t="s">
        <v>10</v>
      </c>
      <c r="E1645" s="2" t="s">
        <v>16</v>
      </c>
      <c r="F1645" s="2">
        <v>12.1</v>
      </c>
      <c r="G1645" s="2">
        <v>7</v>
      </c>
      <c r="H1645" s="2">
        <v>4.2300000000000004</v>
      </c>
      <c r="I1645" t="str">
        <f t="shared" si="50"/>
        <v>Nov</v>
      </c>
      <c r="J1645">
        <f t="shared" si="51"/>
        <v>2021</v>
      </c>
    </row>
    <row r="1646" spans="1:10" ht="14.25" customHeight="1" x14ac:dyDescent="0.3">
      <c r="A1646" s="1">
        <v>44524</v>
      </c>
      <c r="B1646" s="2" t="s">
        <v>607</v>
      </c>
      <c r="C1646" s="2" t="s">
        <v>82</v>
      </c>
      <c r="D1646" s="2" t="s">
        <v>10</v>
      </c>
      <c r="E1646" s="2" t="s">
        <v>15</v>
      </c>
      <c r="F1646" s="2">
        <v>485.88</v>
      </c>
      <c r="G1646" s="2">
        <v>6</v>
      </c>
      <c r="H1646" s="2">
        <v>9.7200000000000006</v>
      </c>
      <c r="I1646" t="str">
        <f t="shared" si="50"/>
        <v>Nov</v>
      </c>
      <c r="J1646">
        <f t="shared" si="51"/>
        <v>2021</v>
      </c>
    </row>
    <row r="1647" spans="1:10" ht="14.25" customHeight="1" x14ac:dyDescent="0.3">
      <c r="A1647" s="1">
        <v>44524</v>
      </c>
      <c r="B1647" s="2" t="s">
        <v>607</v>
      </c>
      <c r="C1647" s="2" t="s">
        <v>82</v>
      </c>
      <c r="D1647" s="2" t="s">
        <v>10</v>
      </c>
      <c r="E1647" s="2" t="s">
        <v>11</v>
      </c>
      <c r="F1647" s="2">
        <v>25.92</v>
      </c>
      <c r="G1647" s="2">
        <v>4</v>
      </c>
      <c r="H1647" s="2">
        <v>12.44</v>
      </c>
      <c r="I1647" t="str">
        <f t="shared" si="50"/>
        <v>Nov</v>
      </c>
      <c r="J1647">
        <f t="shared" si="51"/>
        <v>2021</v>
      </c>
    </row>
    <row r="1648" spans="1:10" ht="14.25" customHeight="1" x14ac:dyDescent="0.3">
      <c r="A1648" s="1">
        <v>44524</v>
      </c>
      <c r="B1648" s="2" t="s">
        <v>607</v>
      </c>
      <c r="C1648" s="2" t="s">
        <v>82</v>
      </c>
      <c r="D1648" s="2" t="s">
        <v>10</v>
      </c>
      <c r="E1648" s="2" t="s">
        <v>15</v>
      </c>
      <c r="F1648" s="2">
        <v>197.58</v>
      </c>
      <c r="G1648" s="2">
        <v>2</v>
      </c>
      <c r="H1648" s="2">
        <v>53.35</v>
      </c>
      <c r="I1648" t="str">
        <f t="shared" si="50"/>
        <v>Nov</v>
      </c>
      <c r="J1648">
        <f t="shared" si="51"/>
        <v>2021</v>
      </c>
    </row>
    <row r="1649" spans="1:10" ht="14.25" customHeight="1" x14ac:dyDescent="0.3">
      <c r="A1649" s="1">
        <v>44524</v>
      </c>
      <c r="B1649" s="2" t="s">
        <v>130</v>
      </c>
      <c r="C1649" s="2" t="s">
        <v>91</v>
      </c>
      <c r="D1649" s="2" t="s">
        <v>28</v>
      </c>
      <c r="E1649" s="2" t="s">
        <v>34</v>
      </c>
      <c r="F1649" s="2">
        <v>111.79</v>
      </c>
      <c r="G1649" s="2">
        <v>7</v>
      </c>
      <c r="H1649" s="2">
        <v>43.6</v>
      </c>
      <c r="I1649" t="str">
        <f t="shared" si="50"/>
        <v>Nov</v>
      </c>
      <c r="J1649">
        <f t="shared" si="51"/>
        <v>2021</v>
      </c>
    </row>
    <row r="1650" spans="1:10" ht="14.25" customHeight="1" x14ac:dyDescent="0.3">
      <c r="A1650" s="1">
        <v>44524</v>
      </c>
      <c r="B1650" s="2" t="s">
        <v>49</v>
      </c>
      <c r="C1650" s="2" t="s">
        <v>21</v>
      </c>
      <c r="D1650" s="2" t="s">
        <v>26</v>
      </c>
      <c r="E1650" s="2" t="s">
        <v>27</v>
      </c>
      <c r="F1650" s="2">
        <v>120.71</v>
      </c>
      <c r="G1650" s="2">
        <v>1</v>
      </c>
      <c r="H1650" s="2">
        <v>-18.11</v>
      </c>
      <c r="I1650" t="str">
        <f t="shared" si="50"/>
        <v>Nov</v>
      </c>
      <c r="J1650">
        <f t="shared" si="51"/>
        <v>2021</v>
      </c>
    </row>
    <row r="1651" spans="1:10" ht="14.25" customHeight="1" x14ac:dyDescent="0.3">
      <c r="A1651" s="1">
        <v>44524</v>
      </c>
      <c r="B1651" s="2" t="s">
        <v>232</v>
      </c>
      <c r="C1651" s="2" t="s">
        <v>47</v>
      </c>
      <c r="D1651" s="2" t="s">
        <v>28</v>
      </c>
      <c r="E1651" s="2" t="s">
        <v>29</v>
      </c>
      <c r="F1651" s="2">
        <v>1049.97</v>
      </c>
      <c r="G1651" s="2">
        <v>5</v>
      </c>
      <c r="H1651" s="2">
        <v>-209.99</v>
      </c>
      <c r="I1651" t="str">
        <f t="shared" si="50"/>
        <v>Nov</v>
      </c>
      <c r="J1651">
        <f t="shared" si="51"/>
        <v>2021</v>
      </c>
    </row>
    <row r="1652" spans="1:10" ht="14.25" customHeight="1" x14ac:dyDescent="0.3">
      <c r="A1652" s="1">
        <v>44524</v>
      </c>
      <c r="B1652" s="2" t="s">
        <v>232</v>
      </c>
      <c r="C1652" s="2" t="s">
        <v>47</v>
      </c>
      <c r="D1652" s="2" t="s">
        <v>26</v>
      </c>
      <c r="E1652" s="2" t="s">
        <v>27</v>
      </c>
      <c r="F1652" s="2">
        <v>611.05999999999995</v>
      </c>
      <c r="G1652" s="2">
        <v>3</v>
      </c>
      <c r="H1652" s="2">
        <v>-34.92</v>
      </c>
      <c r="I1652" t="str">
        <f t="shared" si="50"/>
        <v>Nov</v>
      </c>
      <c r="J1652">
        <f t="shared" si="51"/>
        <v>2021</v>
      </c>
    </row>
    <row r="1653" spans="1:10" ht="14.25" customHeight="1" x14ac:dyDescent="0.3">
      <c r="A1653" s="1">
        <v>44524</v>
      </c>
      <c r="B1653" s="2" t="s">
        <v>608</v>
      </c>
      <c r="C1653" s="2" t="s">
        <v>13</v>
      </c>
      <c r="D1653" s="2" t="s">
        <v>10</v>
      </c>
      <c r="E1653" s="2" t="s">
        <v>15</v>
      </c>
      <c r="F1653" s="2">
        <v>646.20000000000005</v>
      </c>
      <c r="G1653" s="2">
        <v>5</v>
      </c>
      <c r="H1653" s="2">
        <v>-8.08</v>
      </c>
      <c r="I1653" t="str">
        <f t="shared" si="50"/>
        <v>Nov</v>
      </c>
      <c r="J1653">
        <f t="shared" si="51"/>
        <v>2021</v>
      </c>
    </row>
    <row r="1654" spans="1:10" ht="14.25" customHeight="1" x14ac:dyDescent="0.3">
      <c r="A1654" s="1">
        <v>44524</v>
      </c>
      <c r="B1654" s="2" t="s">
        <v>504</v>
      </c>
      <c r="C1654" s="2" t="s">
        <v>47</v>
      </c>
      <c r="D1654" s="2" t="s">
        <v>26</v>
      </c>
      <c r="E1654" s="2" t="s">
        <v>32</v>
      </c>
      <c r="F1654" s="2">
        <v>35.17</v>
      </c>
      <c r="G1654" s="2">
        <v>7</v>
      </c>
      <c r="H1654" s="2">
        <v>9.67</v>
      </c>
      <c r="I1654" t="str">
        <f t="shared" si="50"/>
        <v>Nov</v>
      </c>
      <c r="J1654">
        <f t="shared" si="51"/>
        <v>2021</v>
      </c>
    </row>
    <row r="1655" spans="1:10" ht="14.25" customHeight="1" x14ac:dyDescent="0.3">
      <c r="A1655" s="1">
        <v>44524</v>
      </c>
      <c r="B1655" s="2" t="s">
        <v>504</v>
      </c>
      <c r="C1655" s="2" t="s">
        <v>47</v>
      </c>
      <c r="D1655" s="2" t="s">
        <v>28</v>
      </c>
      <c r="E1655" s="2" t="s">
        <v>29</v>
      </c>
      <c r="F1655" s="2">
        <v>1502.38</v>
      </c>
      <c r="G1655" s="2">
        <v>4</v>
      </c>
      <c r="H1655" s="2">
        <v>-250.4</v>
      </c>
      <c r="I1655" t="str">
        <f t="shared" si="50"/>
        <v>Nov</v>
      </c>
      <c r="J1655">
        <f t="shared" si="51"/>
        <v>2021</v>
      </c>
    </row>
    <row r="1656" spans="1:10" ht="14.25" customHeight="1" x14ac:dyDescent="0.3">
      <c r="A1656" s="1">
        <v>44524</v>
      </c>
      <c r="B1656" s="2" t="s">
        <v>609</v>
      </c>
      <c r="C1656" s="2" t="s">
        <v>60</v>
      </c>
      <c r="D1656" s="2" t="s">
        <v>10</v>
      </c>
      <c r="E1656" s="2" t="s">
        <v>19</v>
      </c>
      <c r="F1656" s="2">
        <v>151.91999999999999</v>
      </c>
      <c r="G1656" s="2">
        <v>4</v>
      </c>
      <c r="H1656" s="2">
        <v>45.58</v>
      </c>
      <c r="I1656" t="str">
        <f t="shared" si="50"/>
        <v>Nov</v>
      </c>
      <c r="J1656">
        <f t="shared" si="51"/>
        <v>2021</v>
      </c>
    </row>
    <row r="1657" spans="1:10" ht="14.25" customHeight="1" x14ac:dyDescent="0.3">
      <c r="A1657" s="1">
        <v>44524</v>
      </c>
      <c r="B1657" s="2" t="s">
        <v>609</v>
      </c>
      <c r="C1657" s="2" t="s">
        <v>60</v>
      </c>
      <c r="D1657" s="2" t="s">
        <v>10</v>
      </c>
      <c r="E1657" s="2" t="s">
        <v>14</v>
      </c>
      <c r="F1657" s="2">
        <v>196.62</v>
      </c>
      <c r="G1657" s="2">
        <v>2</v>
      </c>
      <c r="H1657" s="2">
        <v>96.34</v>
      </c>
      <c r="I1657" t="str">
        <f t="shared" si="50"/>
        <v>Nov</v>
      </c>
      <c r="J1657">
        <f t="shared" si="51"/>
        <v>2021</v>
      </c>
    </row>
    <row r="1658" spans="1:10" ht="14.25" customHeight="1" x14ac:dyDescent="0.3">
      <c r="A1658" s="1">
        <v>44524</v>
      </c>
      <c r="B1658" s="2" t="s">
        <v>609</v>
      </c>
      <c r="C1658" s="2" t="s">
        <v>60</v>
      </c>
      <c r="D1658" s="2" t="s">
        <v>10</v>
      </c>
      <c r="E1658" s="2" t="s">
        <v>11</v>
      </c>
      <c r="F1658" s="2">
        <v>144.12</v>
      </c>
      <c r="G1658" s="2">
        <v>3</v>
      </c>
      <c r="H1658" s="2">
        <v>69.180000000000007</v>
      </c>
      <c r="I1658" t="str">
        <f t="shared" si="50"/>
        <v>Nov</v>
      </c>
      <c r="J1658">
        <f t="shared" si="51"/>
        <v>2021</v>
      </c>
    </row>
    <row r="1659" spans="1:10" ht="14.25" customHeight="1" x14ac:dyDescent="0.3">
      <c r="A1659" s="1">
        <v>44524</v>
      </c>
      <c r="B1659" s="2" t="s">
        <v>609</v>
      </c>
      <c r="C1659" s="2" t="s">
        <v>60</v>
      </c>
      <c r="D1659" s="2" t="s">
        <v>10</v>
      </c>
      <c r="E1659" s="2" t="s">
        <v>11</v>
      </c>
      <c r="F1659" s="2">
        <v>15.96</v>
      </c>
      <c r="G1659" s="2">
        <v>2</v>
      </c>
      <c r="H1659" s="2">
        <v>7.98</v>
      </c>
      <c r="I1659" t="str">
        <f t="shared" si="50"/>
        <v>Nov</v>
      </c>
      <c r="J1659">
        <f t="shared" si="51"/>
        <v>2021</v>
      </c>
    </row>
    <row r="1660" spans="1:10" ht="14.25" customHeight="1" x14ac:dyDescent="0.3">
      <c r="A1660" s="1">
        <v>44524</v>
      </c>
      <c r="B1660" s="2" t="s">
        <v>253</v>
      </c>
      <c r="C1660" s="2" t="s">
        <v>36</v>
      </c>
      <c r="D1660" s="2" t="s">
        <v>26</v>
      </c>
      <c r="E1660" s="2" t="s">
        <v>32</v>
      </c>
      <c r="F1660" s="2">
        <v>111.15</v>
      </c>
      <c r="G1660" s="2">
        <v>5</v>
      </c>
      <c r="H1660" s="2">
        <v>48.91</v>
      </c>
      <c r="I1660" t="str">
        <f t="shared" si="50"/>
        <v>Nov</v>
      </c>
      <c r="J1660">
        <f t="shared" si="51"/>
        <v>2021</v>
      </c>
    </row>
    <row r="1661" spans="1:10" ht="14.25" customHeight="1" x14ac:dyDescent="0.3">
      <c r="A1661" s="1">
        <v>44524</v>
      </c>
      <c r="B1661" s="2" t="s">
        <v>610</v>
      </c>
      <c r="C1661" s="2" t="s">
        <v>47</v>
      </c>
      <c r="D1661" s="2" t="s">
        <v>10</v>
      </c>
      <c r="E1661" s="2" t="s">
        <v>16</v>
      </c>
      <c r="F1661" s="2">
        <v>5.74</v>
      </c>
      <c r="G1661" s="2">
        <v>3</v>
      </c>
      <c r="H1661" s="2">
        <v>-4.59</v>
      </c>
      <c r="I1661" t="str">
        <f t="shared" si="50"/>
        <v>Nov</v>
      </c>
      <c r="J1661">
        <f t="shared" si="51"/>
        <v>2021</v>
      </c>
    </row>
    <row r="1662" spans="1:10" ht="14.25" customHeight="1" x14ac:dyDescent="0.3">
      <c r="A1662" s="1">
        <v>44525</v>
      </c>
      <c r="B1662" s="2" t="s">
        <v>297</v>
      </c>
      <c r="C1662" s="2" t="s">
        <v>21</v>
      </c>
      <c r="D1662" s="2" t="s">
        <v>10</v>
      </c>
      <c r="E1662" s="2" t="s">
        <v>53</v>
      </c>
      <c r="F1662" s="2">
        <v>320.88</v>
      </c>
      <c r="G1662" s="2">
        <v>6</v>
      </c>
      <c r="H1662" s="2">
        <v>93.06</v>
      </c>
      <c r="I1662" t="str">
        <f t="shared" si="50"/>
        <v>Nov</v>
      </c>
      <c r="J1662">
        <f t="shared" si="51"/>
        <v>2021</v>
      </c>
    </row>
    <row r="1663" spans="1:10" ht="14.25" customHeight="1" x14ac:dyDescent="0.3">
      <c r="A1663" s="1">
        <v>44525</v>
      </c>
      <c r="B1663" s="2" t="s">
        <v>297</v>
      </c>
      <c r="C1663" s="2" t="s">
        <v>21</v>
      </c>
      <c r="D1663" s="2" t="s">
        <v>26</v>
      </c>
      <c r="E1663" s="2" t="s">
        <v>32</v>
      </c>
      <c r="F1663" s="2">
        <v>23.88</v>
      </c>
      <c r="G1663" s="2">
        <v>3</v>
      </c>
      <c r="H1663" s="2">
        <v>10.51</v>
      </c>
      <c r="I1663" t="str">
        <f t="shared" si="50"/>
        <v>Nov</v>
      </c>
      <c r="J1663">
        <f t="shared" si="51"/>
        <v>2021</v>
      </c>
    </row>
    <row r="1664" spans="1:10" ht="14.25" customHeight="1" x14ac:dyDescent="0.3">
      <c r="A1664" s="1">
        <v>44525</v>
      </c>
      <c r="B1664" s="2" t="s">
        <v>297</v>
      </c>
      <c r="C1664" s="2" t="s">
        <v>21</v>
      </c>
      <c r="D1664" s="2" t="s">
        <v>10</v>
      </c>
      <c r="E1664" s="2" t="s">
        <v>11</v>
      </c>
      <c r="F1664" s="2">
        <v>26.76</v>
      </c>
      <c r="G1664" s="2">
        <v>4</v>
      </c>
      <c r="H1664" s="2">
        <v>12.31</v>
      </c>
      <c r="I1664" t="str">
        <f t="shared" si="50"/>
        <v>Nov</v>
      </c>
      <c r="J1664">
        <f t="shared" si="51"/>
        <v>2021</v>
      </c>
    </row>
    <row r="1665" spans="1:10" ht="14.25" customHeight="1" x14ac:dyDescent="0.3">
      <c r="A1665" s="1">
        <v>44525</v>
      </c>
      <c r="B1665" s="2" t="s">
        <v>279</v>
      </c>
      <c r="C1665" s="2" t="s">
        <v>9</v>
      </c>
      <c r="D1665" s="2" t="s">
        <v>28</v>
      </c>
      <c r="E1665" s="2" t="s">
        <v>34</v>
      </c>
      <c r="F1665" s="2">
        <v>24.67</v>
      </c>
      <c r="G1665" s="2">
        <v>3</v>
      </c>
      <c r="H1665" s="2">
        <v>0</v>
      </c>
      <c r="I1665" t="str">
        <f t="shared" si="50"/>
        <v>Nov</v>
      </c>
      <c r="J1665">
        <f t="shared" si="51"/>
        <v>2021</v>
      </c>
    </row>
    <row r="1666" spans="1:10" ht="14.25" customHeight="1" x14ac:dyDescent="0.3">
      <c r="A1666" s="1">
        <v>44525</v>
      </c>
      <c r="B1666" s="2" t="s">
        <v>279</v>
      </c>
      <c r="C1666" s="2" t="s">
        <v>9</v>
      </c>
      <c r="D1666" s="2" t="s">
        <v>10</v>
      </c>
      <c r="E1666" s="2" t="s">
        <v>14</v>
      </c>
      <c r="F1666" s="2">
        <v>2.52</v>
      </c>
      <c r="G1666" s="2">
        <v>1</v>
      </c>
      <c r="H1666" s="2">
        <v>0.88</v>
      </c>
      <c r="I1666" t="str">
        <f t="shared" si="50"/>
        <v>Nov</v>
      </c>
      <c r="J1666">
        <f t="shared" si="51"/>
        <v>2021</v>
      </c>
    </row>
    <row r="1667" spans="1:10" ht="14.25" customHeight="1" x14ac:dyDescent="0.3">
      <c r="A1667" s="1">
        <v>44525</v>
      </c>
      <c r="B1667" s="2" t="s">
        <v>279</v>
      </c>
      <c r="C1667" s="2" t="s">
        <v>9</v>
      </c>
      <c r="D1667" s="2" t="s">
        <v>26</v>
      </c>
      <c r="E1667" s="2" t="s">
        <v>73</v>
      </c>
      <c r="F1667" s="2">
        <v>1218.74</v>
      </c>
      <c r="G1667" s="2">
        <v>5</v>
      </c>
      <c r="H1667" s="2">
        <v>-121.87</v>
      </c>
      <c r="I1667" t="str">
        <f t="shared" ref="I1667:I1730" si="52">TEXT(A1667,"mmm")</f>
        <v>Nov</v>
      </c>
      <c r="J1667">
        <f t="shared" ref="J1667:J1730" si="53">YEAR(A1667)</f>
        <v>2021</v>
      </c>
    </row>
    <row r="1668" spans="1:10" ht="14.25" customHeight="1" x14ac:dyDescent="0.3">
      <c r="A1668" s="1">
        <v>44525</v>
      </c>
      <c r="B1668" s="2" t="s">
        <v>279</v>
      </c>
      <c r="C1668" s="2" t="s">
        <v>9</v>
      </c>
      <c r="D1668" s="2" t="s">
        <v>10</v>
      </c>
      <c r="E1668" s="2" t="s">
        <v>14</v>
      </c>
      <c r="F1668" s="2">
        <v>5.9</v>
      </c>
      <c r="G1668" s="2">
        <v>2</v>
      </c>
      <c r="H1668" s="2">
        <v>1.99</v>
      </c>
      <c r="I1668" t="str">
        <f t="shared" si="52"/>
        <v>Nov</v>
      </c>
      <c r="J1668">
        <f t="shared" si="53"/>
        <v>2021</v>
      </c>
    </row>
    <row r="1669" spans="1:10" ht="14.25" customHeight="1" x14ac:dyDescent="0.3">
      <c r="A1669" s="1">
        <v>44525</v>
      </c>
      <c r="B1669" s="2" t="s">
        <v>279</v>
      </c>
      <c r="C1669" s="2" t="s">
        <v>9</v>
      </c>
      <c r="D1669" s="2" t="s">
        <v>10</v>
      </c>
      <c r="E1669" s="2" t="s">
        <v>11</v>
      </c>
      <c r="F1669" s="2">
        <v>15.7</v>
      </c>
      <c r="G1669" s="2">
        <v>3</v>
      </c>
      <c r="H1669" s="2">
        <v>5.0999999999999996</v>
      </c>
      <c r="I1669" t="str">
        <f t="shared" si="52"/>
        <v>Nov</v>
      </c>
      <c r="J1669">
        <f t="shared" si="53"/>
        <v>2021</v>
      </c>
    </row>
    <row r="1670" spans="1:10" ht="14.25" customHeight="1" x14ac:dyDescent="0.3">
      <c r="A1670" s="1">
        <v>44525</v>
      </c>
      <c r="B1670" s="2" t="s">
        <v>279</v>
      </c>
      <c r="C1670" s="2" t="s">
        <v>9</v>
      </c>
      <c r="D1670" s="2" t="s">
        <v>26</v>
      </c>
      <c r="E1670" s="2" t="s">
        <v>32</v>
      </c>
      <c r="F1670" s="2">
        <v>6.1</v>
      </c>
      <c r="G1670" s="2">
        <v>3</v>
      </c>
      <c r="H1670" s="2">
        <v>-3.96</v>
      </c>
      <c r="I1670" t="str">
        <f t="shared" si="52"/>
        <v>Nov</v>
      </c>
      <c r="J1670">
        <f t="shared" si="53"/>
        <v>2021</v>
      </c>
    </row>
    <row r="1671" spans="1:10" ht="14.25" customHeight="1" x14ac:dyDescent="0.3">
      <c r="A1671" s="1">
        <v>44525</v>
      </c>
      <c r="B1671" s="2" t="s">
        <v>611</v>
      </c>
      <c r="C1671" s="2" t="s">
        <v>553</v>
      </c>
      <c r="D1671" s="2" t="s">
        <v>26</v>
      </c>
      <c r="E1671" s="2" t="s">
        <v>32</v>
      </c>
      <c r="F1671" s="2">
        <v>52.96</v>
      </c>
      <c r="G1671" s="2">
        <v>2</v>
      </c>
      <c r="H1671" s="2">
        <v>20.12</v>
      </c>
      <c r="I1671" t="str">
        <f t="shared" si="52"/>
        <v>Nov</v>
      </c>
      <c r="J1671">
        <f t="shared" si="53"/>
        <v>2021</v>
      </c>
    </row>
    <row r="1672" spans="1:10" ht="14.25" customHeight="1" x14ac:dyDescent="0.3">
      <c r="A1672" s="1">
        <v>44525</v>
      </c>
      <c r="B1672" s="2" t="s">
        <v>168</v>
      </c>
      <c r="C1672" s="2" t="s">
        <v>75</v>
      </c>
      <c r="D1672" s="2" t="s">
        <v>10</v>
      </c>
      <c r="E1672" s="2" t="s">
        <v>15</v>
      </c>
      <c r="F1672" s="2">
        <v>1117.92</v>
      </c>
      <c r="G1672" s="2">
        <v>4</v>
      </c>
      <c r="H1672" s="2">
        <v>55.9</v>
      </c>
      <c r="I1672" t="str">
        <f t="shared" si="52"/>
        <v>Nov</v>
      </c>
      <c r="J1672">
        <f t="shared" si="53"/>
        <v>2021</v>
      </c>
    </row>
    <row r="1673" spans="1:10" ht="14.25" customHeight="1" x14ac:dyDescent="0.3">
      <c r="A1673" s="1">
        <v>44525</v>
      </c>
      <c r="B1673" s="2" t="s">
        <v>168</v>
      </c>
      <c r="C1673" s="2" t="s">
        <v>75</v>
      </c>
      <c r="D1673" s="2" t="s">
        <v>26</v>
      </c>
      <c r="E1673" s="2" t="s">
        <v>45</v>
      </c>
      <c r="F1673" s="2">
        <v>275.95</v>
      </c>
      <c r="G1673" s="2">
        <v>3</v>
      </c>
      <c r="H1673" s="2">
        <v>-37.94</v>
      </c>
      <c r="I1673" t="str">
        <f t="shared" si="52"/>
        <v>Nov</v>
      </c>
      <c r="J1673">
        <f t="shared" si="53"/>
        <v>2021</v>
      </c>
    </row>
    <row r="1674" spans="1:10" ht="14.25" customHeight="1" x14ac:dyDescent="0.3">
      <c r="A1674" s="1">
        <v>44525</v>
      </c>
      <c r="B1674" s="2" t="s">
        <v>206</v>
      </c>
      <c r="C1674" s="2" t="s">
        <v>52</v>
      </c>
      <c r="D1674" s="2" t="s">
        <v>10</v>
      </c>
      <c r="E1674" s="2" t="s">
        <v>19</v>
      </c>
      <c r="F1674" s="2">
        <v>51.02</v>
      </c>
      <c r="G1674" s="2">
        <v>7</v>
      </c>
      <c r="H1674" s="2">
        <v>8.2899999999999991</v>
      </c>
      <c r="I1674" t="str">
        <f t="shared" si="52"/>
        <v>Nov</v>
      </c>
      <c r="J1674">
        <f t="shared" si="53"/>
        <v>2021</v>
      </c>
    </row>
    <row r="1675" spans="1:10" ht="14.25" customHeight="1" x14ac:dyDescent="0.3">
      <c r="A1675" s="1">
        <v>44525</v>
      </c>
      <c r="B1675" s="2" t="s">
        <v>130</v>
      </c>
      <c r="C1675" s="2" t="s">
        <v>21</v>
      </c>
      <c r="D1675" s="2" t="s">
        <v>28</v>
      </c>
      <c r="E1675" s="2" t="s">
        <v>29</v>
      </c>
      <c r="F1675" s="2">
        <v>539.91999999999996</v>
      </c>
      <c r="G1675" s="2">
        <v>5</v>
      </c>
      <c r="H1675" s="2">
        <v>47.24</v>
      </c>
      <c r="I1675" t="str">
        <f t="shared" si="52"/>
        <v>Nov</v>
      </c>
      <c r="J1675">
        <f t="shared" si="53"/>
        <v>2021</v>
      </c>
    </row>
    <row r="1676" spans="1:10" ht="14.25" customHeight="1" x14ac:dyDescent="0.3">
      <c r="A1676" s="1">
        <v>44525</v>
      </c>
      <c r="B1676" s="2" t="s">
        <v>130</v>
      </c>
      <c r="C1676" s="2" t="s">
        <v>21</v>
      </c>
      <c r="D1676" s="2" t="s">
        <v>26</v>
      </c>
      <c r="E1676" s="2" t="s">
        <v>27</v>
      </c>
      <c r="F1676" s="2">
        <v>725.34</v>
      </c>
      <c r="G1676" s="2">
        <v>4</v>
      </c>
      <c r="H1676" s="2">
        <v>54.4</v>
      </c>
      <c r="I1676" t="str">
        <f t="shared" si="52"/>
        <v>Nov</v>
      </c>
      <c r="J1676">
        <f t="shared" si="53"/>
        <v>2021</v>
      </c>
    </row>
    <row r="1677" spans="1:10" ht="14.25" customHeight="1" x14ac:dyDescent="0.3">
      <c r="A1677" s="1">
        <v>44525</v>
      </c>
      <c r="B1677" s="2" t="s">
        <v>130</v>
      </c>
      <c r="C1677" s="2" t="s">
        <v>21</v>
      </c>
      <c r="D1677" s="2" t="s">
        <v>10</v>
      </c>
      <c r="E1677" s="2" t="s">
        <v>19</v>
      </c>
      <c r="F1677" s="2">
        <v>7.44</v>
      </c>
      <c r="G1677" s="2">
        <v>3</v>
      </c>
      <c r="H1677" s="2">
        <v>2.6</v>
      </c>
      <c r="I1677" t="str">
        <f t="shared" si="52"/>
        <v>Nov</v>
      </c>
      <c r="J1677">
        <f t="shared" si="53"/>
        <v>2021</v>
      </c>
    </row>
    <row r="1678" spans="1:10" ht="14.25" customHeight="1" x14ac:dyDescent="0.3">
      <c r="A1678" s="1">
        <v>44526</v>
      </c>
      <c r="B1678" s="2" t="s">
        <v>332</v>
      </c>
      <c r="C1678" s="2" t="s">
        <v>9</v>
      </c>
      <c r="D1678" s="2" t="s">
        <v>26</v>
      </c>
      <c r="E1678" s="2" t="s">
        <v>32</v>
      </c>
      <c r="F1678" s="2">
        <v>19.3</v>
      </c>
      <c r="G1678" s="2">
        <v>5</v>
      </c>
      <c r="H1678" s="2">
        <v>-14.48</v>
      </c>
      <c r="I1678" t="str">
        <f t="shared" si="52"/>
        <v>Nov</v>
      </c>
      <c r="J1678">
        <f t="shared" si="53"/>
        <v>2021</v>
      </c>
    </row>
    <row r="1679" spans="1:10" ht="14.25" customHeight="1" x14ac:dyDescent="0.3">
      <c r="A1679" s="1">
        <v>44526</v>
      </c>
      <c r="B1679" s="2" t="s">
        <v>330</v>
      </c>
      <c r="C1679" s="2" t="s">
        <v>52</v>
      </c>
      <c r="D1679" s="2" t="s">
        <v>10</v>
      </c>
      <c r="E1679" s="2" t="s">
        <v>11</v>
      </c>
      <c r="F1679" s="2">
        <v>15.55</v>
      </c>
      <c r="G1679" s="2">
        <v>3</v>
      </c>
      <c r="H1679" s="2">
        <v>5.44</v>
      </c>
      <c r="I1679" t="str">
        <f t="shared" si="52"/>
        <v>Nov</v>
      </c>
      <c r="J1679">
        <f t="shared" si="53"/>
        <v>2021</v>
      </c>
    </row>
    <row r="1680" spans="1:10" ht="14.25" customHeight="1" x14ac:dyDescent="0.3">
      <c r="A1680" s="1">
        <v>44526</v>
      </c>
      <c r="B1680" s="2" t="s">
        <v>330</v>
      </c>
      <c r="C1680" s="2" t="s">
        <v>52</v>
      </c>
      <c r="D1680" s="2" t="s">
        <v>10</v>
      </c>
      <c r="E1680" s="2" t="s">
        <v>15</v>
      </c>
      <c r="F1680" s="2">
        <v>669.08</v>
      </c>
      <c r="G1680" s="2">
        <v>5</v>
      </c>
      <c r="H1680" s="2">
        <v>-167.27</v>
      </c>
      <c r="I1680" t="str">
        <f t="shared" si="52"/>
        <v>Nov</v>
      </c>
      <c r="J1680">
        <f t="shared" si="53"/>
        <v>2021</v>
      </c>
    </row>
    <row r="1681" spans="1:10" ht="14.25" customHeight="1" x14ac:dyDescent="0.3">
      <c r="A1681" s="1">
        <v>44526</v>
      </c>
      <c r="B1681" s="2" t="s">
        <v>330</v>
      </c>
      <c r="C1681" s="2" t="s">
        <v>52</v>
      </c>
      <c r="D1681" s="2" t="s">
        <v>28</v>
      </c>
      <c r="E1681" s="2" t="s">
        <v>29</v>
      </c>
      <c r="F1681" s="2">
        <v>438.34</v>
      </c>
      <c r="G1681" s="2">
        <v>4</v>
      </c>
      <c r="H1681" s="2">
        <v>-87.67</v>
      </c>
      <c r="I1681" t="str">
        <f t="shared" si="52"/>
        <v>Nov</v>
      </c>
      <c r="J1681">
        <f t="shared" si="53"/>
        <v>2021</v>
      </c>
    </row>
    <row r="1682" spans="1:10" ht="14.25" customHeight="1" x14ac:dyDescent="0.3">
      <c r="A1682" s="1">
        <v>44526</v>
      </c>
      <c r="B1682" s="2" t="s">
        <v>542</v>
      </c>
      <c r="C1682" s="2" t="s">
        <v>21</v>
      </c>
      <c r="D1682" s="2" t="s">
        <v>10</v>
      </c>
      <c r="E1682" s="2" t="s">
        <v>11</v>
      </c>
      <c r="F1682" s="2">
        <v>81.98</v>
      </c>
      <c r="G1682" s="2">
        <v>2</v>
      </c>
      <c r="H1682" s="2">
        <v>40.17</v>
      </c>
      <c r="I1682" t="str">
        <f t="shared" si="52"/>
        <v>Nov</v>
      </c>
      <c r="J1682">
        <f t="shared" si="53"/>
        <v>2021</v>
      </c>
    </row>
    <row r="1683" spans="1:10" ht="14.25" customHeight="1" x14ac:dyDescent="0.3">
      <c r="A1683" s="1">
        <v>44526</v>
      </c>
      <c r="B1683" s="2" t="s">
        <v>533</v>
      </c>
      <c r="C1683" s="2" t="s">
        <v>75</v>
      </c>
      <c r="D1683" s="2" t="s">
        <v>28</v>
      </c>
      <c r="E1683" s="2" t="s">
        <v>29</v>
      </c>
      <c r="F1683" s="2">
        <v>279.95999999999998</v>
      </c>
      <c r="G1683" s="2">
        <v>4</v>
      </c>
      <c r="H1683" s="2">
        <v>78.39</v>
      </c>
      <c r="I1683" t="str">
        <f t="shared" si="52"/>
        <v>Nov</v>
      </c>
      <c r="J1683">
        <f t="shared" si="53"/>
        <v>2021</v>
      </c>
    </row>
    <row r="1684" spans="1:10" ht="14.25" customHeight="1" x14ac:dyDescent="0.3">
      <c r="A1684" s="1">
        <v>44526</v>
      </c>
      <c r="B1684" s="2" t="s">
        <v>533</v>
      </c>
      <c r="C1684" s="2" t="s">
        <v>75</v>
      </c>
      <c r="D1684" s="2" t="s">
        <v>10</v>
      </c>
      <c r="E1684" s="2" t="s">
        <v>16</v>
      </c>
      <c r="F1684" s="2">
        <v>12.91</v>
      </c>
      <c r="G1684" s="2">
        <v>3</v>
      </c>
      <c r="H1684" s="2">
        <v>4.68</v>
      </c>
      <c r="I1684" t="str">
        <f t="shared" si="52"/>
        <v>Nov</v>
      </c>
      <c r="J1684">
        <f t="shared" si="53"/>
        <v>2021</v>
      </c>
    </row>
    <row r="1685" spans="1:10" ht="14.25" customHeight="1" x14ac:dyDescent="0.3">
      <c r="A1685" s="1">
        <v>44526</v>
      </c>
      <c r="B1685" s="2" t="s">
        <v>533</v>
      </c>
      <c r="C1685" s="2" t="s">
        <v>75</v>
      </c>
      <c r="D1685" s="2" t="s">
        <v>10</v>
      </c>
      <c r="E1685" s="2" t="s">
        <v>16</v>
      </c>
      <c r="F1685" s="2">
        <v>17.09</v>
      </c>
      <c r="G1685" s="2">
        <v>4</v>
      </c>
      <c r="H1685" s="2">
        <v>5.77</v>
      </c>
      <c r="I1685" t="str">
        <f t="shared" si="52"/>
        <v>Nov</v>
      </c>
      <c r="J1685">
        <f t="shared" si="53"/>
        <v>2021</v>
      </c>
    </row>
    <row r="1686" spans="1:10" ht="14.25" customHeight="1" x14ac:dyDescent="0.3">
      <c r="A1686" s="1">
        <v>44526</v>
      </c>
      <c r="B1686" s="2" t="s">
        <v>533</v>
      </c>
      <c r="C1686" s="2" t="s">
        <v>75</v>
      </c>
      <c r="D1686" s="2" t="s">
        <v>10</v>
      </c>
      <c r="E1686" s="2" t="s">
        <v>14</v>
      </c>
      <c r="F1686" s="2">
        <v>93.15</v>
      </c>
      <c r="G1686" s="2">
        <v>9</v>
      </c>
      <c r="H1686" s="2">
        <v>44.71</v>
      </c>
      <c r="I1686" t="str">
        <f t="shared" si="52"/>
        <v>Nov</v>
      </c>
      <c r="J1686">
        <f t="shared" si="53"/>
        <v>2021</v>
      </c>
    </row>
    <row r="1687" spans="1:10" ht="14.25" customHeight="1" x14ac:dyDescent="0.3">
      <c r="A1687" s="1">
        <v>44526</v>
      </c>
      <c r="B1687" s="2" t="s">
        <v>533</v>
      </c>
      <c r="C1687" s="2" t="s">
        <v>75</v>
      </c>
      <c r="D1687" s="2" t="s">
        <v>10</v>
      </c>
      <c r="E1687" s="2" t="s">
        <v>14</v>
      </c>
      <c r="F1687" s="2">
        <v>11.52</v>
      </c>
      <c r="G1687" s="2">
        <v>4</v>
      </c>
      <c r="H1687" s="2">
        <v>5.64</v>
      </c>
      <c r="I1687" t="str">
        <f t="shared" si="52"/>
        <v>Nov</v>
      </c>
      <c r="J1687">
        <f t="shared" si="53"/>
        <v>2021</v>
      </c>
    </row>
    <row r="1688" spans="1:10" ht="14.25" customHeight="1" x14ac:dyDescent="0.3">
      <c r="A1688" s="1">
        <v>44526</v>
      </c>
      <c r="B1688" s="2" t="s">
        <v>536</v>
      </c>
      <c r="C1688" s="2" t="s">
        <v>21</v>
      </c>
      <c r="D1688" s="2" t="s">
        <v>10</v>
      </c>
      <c r="E1688" s="2" t="s">
        <v>16</v>
      </c>
      <c r="F1688" s="2">
        <v>4.32</v>
      </c>
      <c r="G1688" s="2">
        <v>3</v>
      </c>
      <c r="H1688" s="2">
        <v>1.51</v>
      </c>
      <c r="I1688" t="str">
        <f t="shared" si="52"/>
        <v>Nov</v>
      </c>
      <c r="J1688">
        <f t="shared" si="53"/>
        <v>2021</v>
      </c>
    </row>
    <row r="1689" spans="1:10" ht="14.25" customHeight="1" x14ac:dyDescent="0.3">
      <c r="A1689" s="1">
        <v>44526</v>
      </c>
      <c r="B1689" s="2" t="s">
        <v>536</v>
      </c>
      <c r="C1689" s="2" t="s">
        <v>21</v>
      </c>
      <c r="D1689" s="2" t="s">
        <v>10</v>
      </c>
      <c r="E1689" s="2" t="s">
        <v>11</v>
      </c>
      <c r="F1689" s="2">
        <v>14.94</v>
      </c>
      <c r="G1689" s="2">
        <v>3</v>
      </c>
      <c r="H1689" s="2">
        <v>7.02</v>
      </c>
      <c r="I1689" t="str">
        <f t="shared" si="52"/>
        <v>Nov</v>
      </c>
      <c r="J1689">
        <f t="shared" si="53"/>
        <v>2021</v>
      </c>
    </row>
    <row r="1690" spans="1:10" ht="14.25" customHeight="1" x14ac:dyDescent="0.3">
      <c r="A1690" s="1">
        <v>44526</v>
      </c>
      <c r="B1690" s="2" t="s">
        <v>536</v>
      </c>
      <c r="C1690" s="2" t="s">
        <v>21</v>
      </c>
      <c r="D1690" s="2" t="s">
        <v>10</v>
      </c>
      <c r="E1690" s="2" t="s">
        <v>53</v>
      </c>
      <c r="F1690" s="2">
        <v>40.54</v>
      </c>
      <c r="G1690" s="2">
        <v>2</v>
      </c>
      <c r="H1690" s="2">
        <v>11.35</v>
      </c>
      <c r="I1690" t="str">
        <f t="shared" si="52"/>
        <v>Nov</v>
      </c>
      <c r="J1690">
        <f t="shared" si="53"/>
        <v>2021</v>
      </c>
    </row>
    <row r="1691" spans="1:10" ht="14.25" customHeight="1" x14ac:dyDescent="0.3">
      <c r="A1691" s="1">
        <v>44526</v>
      </c>
      <c r="B1691" s="2" t="s">
        <v>536</v>
      </c>
      <c r="C1691" s="2" t="s">
        <v>21</v>
      </c>
      <c r="D1691" s="2" t="s">
        <v>10</v>
      </c>
      <c r="E1691" s="2" t="s">
        <v>16</v>
      </c>
      <c r="F1691" s="2">
        <v>7.31</v>
      </c>
      <c r="G1691" s="2">
        <v>1</v>
      </c>
      <c r="H1691" s="2">
        <v>2.56</v>
      </c>
      <c r="I1691" t="str">
        <f t="shared" si="52"/>
        <v>Nov</v>
      </c>
      <c r="J1691">
        <f t="shared" si="53"/>
        <v>2021</v>
      </c>
    </row>
    <row r="1692" spans="1:10" ht="14.25" customHeight="1" x14ac:dyDescent="0.3">
      <c r="A1692" s="1">
        <v>44527</v>
      </c>
      <c r="B1692" s="2" t="s">
        <v>350</v>
      </c>
      <c r="C1692" s="2" t="s">
        <v>75</v>
      </c>
      <c r="D1692" s="2" t="s">
        <v>10</v>
      </c>
      <c r="E1692" s="2" t="s">
        <v>30</v>
      </c>
      <c r="F1692" s="2">
        <v>3.76</v>
      </c>
      <c r="G1692" s="2">
        <v>2</v>
      </c>
      <c r="H1692" s="2">
        <v>1.32</v>
      </c>
      <c r="I1692" t="str">
        <f t="shared" si="52"/>
        <v>Nov</v>
      </c>
      <c r="J1692">
        <f t="shared" si="53"/>
        <v>2021</v>
      </c>
    </row>
    <row r="1693" spans="1:10" ht="14.25" customHeight="1" x14ac:dyDescent="0.3">
      <c r="A1693" s="1">
        <v>44527</v>
      </c>
      <c r="B1693" s="2" t="s">
        <v>22</v>
      </c>
      <c r="C1693" s="2" t="s">
        <v>75</v>
      </c>
      <c r="D1693" s="2" t="s">
        <v>26</v>
      </c>
      <c r="E1693" s="2" t="s">
        <v>32</v>
      </c>
      <c r="F1693" s="2">
        <v>199.9</v>
      </c>
      <c r="G1693" s="2">
        <v>5</v>
      </c>
      <c r="H1693" s="2">
        <v>39.979999999999997</v>
      </c>
      <c r="I1693" t="str">
        <f t="shared" si="52"/>
        <v>Nov</v>
      </c>
      <c r="J1693">
        <f t="shared" si="53"/>
        <v>2021</v>
      </c>
    </row>
    <row r="1694" spans="1:10" ht="14.25" customHeight="1" x14ac:dyDescent="0.3">
      <c r="A1694" s="1">
        <v>44528</v>
      </c>
      <c r="B1694" s="2" t="s">
        <v>612</v>
      </c>
      <c r="C1694" s="2" t="s">
        <v>198</v>
      </c>
      <c r="D1694" s="2" t="s">
        <v>10</v>
      </c>
      <c r="E1694" s="2" t="s">
        <v>19</v>
      </c>
      <c r="F1694" s="2">
        <v>14.67</v>
      </c>
      <c r="G1694" s="2">
        <v>3</v>
      </c>
      <c r="H1694" s="2">
        <v>3.96</v>
      </c>
      <c r="I1694" t="str">
        <f t="shared" si="52"/>
        <v>Nov</v>
      </c>
      <c r="J1694">
        <f t="shared" si="53"/>
        <v>2021</v>
      </c>
    </row>
    <row r="1695" spans="1:10" ht="14.25" customHeight="1" x14ac:dyDescent="0.3">
      <c r="A1695" s="1">
        <v>44528</v>
      </c>
      <c r="B1695" s="2" t="s">
        <v>613</v>
      </c>
      <c r="C1695" s="2" t="s">
        <v>75</v>
      </c>
      <c r="D1695" s="2" t="s">
        <v>10</v>
      </c>
      <c r="E1695" s="2" t="s">
        <v>16</v>
      </c>
      <c r="F1695" s="2">
        <v>17.25</v>
      </c>
      <c r="G1695" s="2">
        <v>2</v>
      </c>
      <c r="H1695" s="2">
        <v>6.04</v>
      </c>
      <c r="I1695" t="str">
        <f t="shared" si="52"/>
        <v>Nov</v>
      </c>
      <c r="J1695">
        <f t="shared" si="53"/>
        <v>2021</v>
      </c>
    </row>
    <row r="1696" spans="1:10" ht="14.25" customHeight="1" x14ac:dyDescent="0.3">
      <c r="A1696" s="1">
        <v>44528</v>
      </c>
      <c r="B1696" s="2" t="s">
        <v>39</v>
      </c>
      <c r="C1696" s="2" t="s">
        <v>43</v>
      </c>
      <c r="D1696" s="2" t="s">
        <v>26</v>
      </c>
      <c r="E1696" s="2" t="s">
        <v>32</v>
      </c>
      <c r="F1696" s="2">
        <v>397.6</v>
      </c>
      <c r="G1696" s="2">
        <v>5</v>
      </c>
      <c r="H1696" s="2">
        <v>43.74</v>
      </c>
      <c r="I1696" t="str">
        <f t="shared" si="52"/>
        <v>Nov</v>
      </c>
      <c r="J1696">
        <f t="shared" si="53"/>
        <v>2021</v>
      </c>
    </row>
    <row r="1697" spans="1:10" ht="14.25" customHeight="1" x14ac:dyDescent="0.3">
      <c r="A1697" s="1">
        <v>44528</v>
      </c>
      <c r="B1697" s="2" t="s">
        <v>39</v>
      </c>
      <c r="C1697" s="2" t="s">
        <v>43</v>
      </c>
      <c r="D1697" s="2" t="s">
        <v>10</v>
      </c>
      <c r="E1697" s="2" t="s">
        <v>11</v>
      </c>
      <c r="F1697" s="2">
        <v>85.96</v>
      </c>
      <c r="G1697" s="2">
        <v>7</v>
      </c>
      <c r="H1697" s="2">
        <v>40.4</v>
      </c>
      <c r="I1697" t="str">
        <f t="shared" si="52"/>
        <v>Nov</v>
      </c>
      <c r="J1697">
        <f t="shared" si="53"/>
        <v>2021</v>
      </c>
    </row>
    <row r="1698" spans="1:10" ht="14.25" customHeight="1" x14ac:dyDescent="0.3">
      <c r="A1698" s="1">
        <v>44528</v>
      </c>
      <c r="B1698" s="2" t="s">
        <v>39</v>
      </c>
      <c r="C1698" s="2" t="s">
        <v>43</v>
      </c>
      <c r="D1698" s="2" t="s">
        <v>10</v>
      </c>
      <c r="E1698" s="2" t="s">
        <v>19</v>
      </c>
      <c r="F1698" s="2">
        <v>13.12</v>
      </c>
      <c r="G1698" s="2">
        <v>4</v>
      </c>
      <c r="H1698" s="2">
        <v>4.33</v>
      </c>
      <c r="I1698" t="str">
        <f t="shared" si="52"/>
        <v>Nov</v>
      </c>
      <c r="J1698">
        <f t="shared" si="53"/>
        <v>2021</v>
      </c>
    </row>
    <row r="1699" spans="1:10" ht="14.25" customHeight="1" x14ac:dyDescent="0.3">
      <c r="A1699" s="1">
        <v>44528</v>
      </c>
      <c r="B1699" s="2" t="s">
        <v>39</v>
      </c>
      <c r="C1699" s="2" t="s">
        <v>43</v>
      </c>
      <c r="D1699" s="2" t="s">
        <v>10</v>
      </c>
      <c r="E1699" s="2" t="s">
        <v>16</v>
      </c>
      <c r="F1699" s="2">
        <v>45.66</v>
      </c>
      <c r="G1699" s="2">
        <v>3</v>
      </c>
      <c r="H1699" s="2">
        <v>22.37</v>
      </c>
      <c r="I1699" t="str">
        <f t="shared" si="52"/>
        <v>Nov</v>
      </c>
      <c r="J1699">
        <f t="shared" si="53"/>
        <v>2021</v>
      </c>
    </row>
    <row r="1700" spans="1:10" ht="14.25" customHeight="1" x14ac:dyDescent="0.3">
      <c r="A1700" s="1">
        <v>44528</v>
      </c>
      <c r="B1700" s="2" t="s">
        <v>417</v>
      </c>
      <c r="C1700" s="2" t="s">
        <v>21</v>
      </c>
      <c r="D1700" s="2" t="s">
        <v>10</v>
      </c>
      <c r="E1700" s="2" t="s">
        <v>95</v>
      </c>
      <c r="F1700" s="2">
        <v>7.36</v>
      </c>
      <c r="G1700" s="2">
        <v>2</v>
      </c>
      <c r="H1700" s="2">
        <v>0.15</v>
      </c>
      <c r="I1700" t="str">
        <f t="shared" si="52"/>
        <v>Nov</v>
      </c>
      <c r="J1700">
        <f t="shared" si="53"/>
        <v>2021</v>
      </c>
    </row>
    <row r="1701" spans="1:10" ht="14.25" customHeight="1" x14ac:dyDescent="0.3">
      <c r="A1701" s="1">
        <v>44528</v>
      </c>
      <c r="B1701" s="2" t="s">
        <v>417</v>
      </c>
      <c r="C1701" s="2" t="s">
        <v>21</v>
      </c>
      <c r="D1701" s="2" t="s">
        <v>10</v>
      </c>
      <c r="E1701" s="2" t="s">
        <v>14</v>
      </c>
      <c r="F1701" s="2">
        <v>41.4</v>
      </c>
      <c r="G1701" s="2">
        <v>4</v>
      </c>
      <c r="H1701" s="2">
        <v>19.87</v>
      </c>
      <c r="I1701" t="str">
        <f t="shared" si="52"/>
        <v>Nov</v>
      </c>
      <c r="J1701">
        <f t="shared" si="53"/>
        <v>2021</v>
      </c>
    </row>
    <row r="1702" spans="1:10" ht="14.25" customHeight="1" x14ac:dyDescent="0.3">
      <c r="A1702" s="1">
        <v>44528</v>
      </c>
      <c r="B1702" s="2" t="s">
        <v>417</v>
      </c>
      <c r="C1702" s="2" t="s">
        <v>21</v>
      </c>
      <c r="D1702" s="2" t="s">
        <v>26</v>
      </c>
      <c r="E1702" s="2" t="s">
        <v>45</v>
      </c>
      <c r="F1702" s="2">
        <v>411.33</v>
      </c>
      <c r="G1702" s="2">
        <v>4</v>
      </c>
      <c r="H1702" s="2">
        <v>-4.84</v>
      </c>
      <c r="I1702" t="str">
        <f t="shared" si="52"/>
        <v>Nov</v>
      </c>
      <c r="J1702">
        <f t="shared" si="53"/>
        <v>2021</v>
      </c>
    </row>
    <row r="1703" spans="1:10" ht="14.25" customHeight="1" x14ac:dyDescent="0.3">
      <c r="A1703" s="1">
        <v>44528</v>
      </c>
      <c r="B1703" s="2" t="s">
        <v>389</v>
      </c>
      <c r="C1703" s="2" t="s">
        <v>21</v>
      </c>
      <c r="D1703" s="2" t="s">
        <v>10</v>
      </c>
      <c r="E1703" s="2" t="s">
        <v>53</v>
      </c>
      <c r="F1703" s="2">
        <v>43.68</v>
      </c>
      <c r="G1703" s="2">
        <v>3</v>
      </c>
      <c r="H1703" s="2">
        <v>11.79</v>
      </c>
      <c r="I1703" t="str">
        <f t="shared" si="52"/>
        <v>Nov</v>
      </c>
      <c r="J1703">
        <f t="shared" si="53"/>
        <v>2021</v>
      </c>
    </row>
    <row r="1704" spans="1:10" ht="14.25" customHeight="1" x14ac:dyDescent="0.3">
      <c r="A1704" s="1">
        <v>44528</v>
      </c>
      <c r="B1704" s="2" t="s">
        <v>389</v>
      </c>
      <c r="C1704" s="2" t="s">
        <v>21</v>
      </c>
      <c r="D1704" s="2" t="s">
        <v>28</v>
      </c>
      <c r="E1704" s="2" t="s">
        <v>34</v>
      </c>
      <c r="F1704" s="2">
        <v>139.93</v>
      </c>
      <c r="G1704" s="2">
        <v>7</v>
      </c>
      <c r="H1704" s="2">
        <v>34.979999999999997</v>
      </c>
      <c r="I1704" t="str">
        <f t="shared" si="52"/>
        <v>Nov</v>
      </c>
      <c r="J1704">
        <f t="shared" si="53"/>
        <v>2021</v>
      </c>
    </row>
    <row r="1705" spans="1:10" ht="14.25" customHeight="1" x14ac:dyDescent="0.3">
      <c r="A1705" s="1">
        <v>44528</v>
      </c>
      <c r="B1705" s="2" t="s">
        <v>614</v>
      </c>
      <c r="C1705" s="2" t="s">
        <v>9</v>
      </c>
      <c r="D1705" s="2" t="s">
        <v>28</v>
      </c>
      <c r="E1705" s="2" t="s">
        <v>136</v>
      </c>
      <c r="F1705" s="2">
        <v>998.85</v>
      </c>
      <c r="G1705" s="2">
        <v>5</v>
      </c>
      <c r="H1705" s="2">
        <v>-199.77</v>
      </c>
      <c r="I1705" t="str">
        <f t="shared" si="52"/>
        <v>Nov</v>
      </c>
      <c r="J1705">
        <f t="shared" si="53"/>
        <v>2021</v>
      </c>
    </row>
    <row r="1706" spans="1:10" ht="14.25" customHeight="1" x14ac:dyDescent="0.3">
      <c r="A1706" s="1">
        <v>44528</v>
      </c>
      <c r="B1706" s="2" t="s">
        <v>615</v>
      </c>
      <c r="C1706" s="2" t="s">
        <v>68</v>
      </c>
      <c r="D1706" s="2" t="s">
        <v>10</v>
      </c>
      <c r="E1706" s="2" t="s">
        <v>41</v>
      </c>
      <c r="F1706" s="2">
        <v>64.02</v>
      </c>
      <c r="G1706" s="2">
        <v>6</v>
      </c>
      <c r="H1706" s="2">
        <v>29.45</v>
      </c>
      <c r="I1706" t="str">
        <f t="shared" si="52"/>
        <v>Nov</v>
      </c>
      <c r="J1706">
        <f t="shared" si="53"/>
        <v>2021</v>
      </c>
    </row>
    <row r="1707" spans="1:10" ht="14.25" customHeight="1" x14ac:dyDescent="0.3">
      <c r="A1707" s="1">
        <v>44529</v>
      </c>
      <c r="B1707" s="2" t="s">
        <v>328</v>
      </c>
      <c r="C1707" s="2" t="s">
        <v>18</v>
      </c>
      <c r="D1707" s="2" t="s">
        <v>10</v>
      </c>
      <c r="E1707" s="2" t="s">
        <v>14</v>
      </c>
      <c r="F1707" s="2">
        <v>5.04</v>
      </c>
      <c r="G1707" s="2">
        <v>2</v>
      </c>
      <c r="H1707" s="2">
        <v>1.76</v>
      </c>
      <c r="I1707" t="str">
        <f t="shared" si="52"/>
        <v>Nov</v>
      </c>
      <c r="J1707">
        <f t="shared" si="53"/>
        <v>2021</v>
      </c>
    </row>
    <row r="1708" spans="1:10" ht="14.25" customHeight="1" x14ac:dyDescent="0.3">
      <c r="A1708" s="1">
        <v>44529</v>
      </c>
      <c r="B1708" s="2" t="s">
        <v>616</v>
      </c>
      <c r="C1708" s="2" t="s">
        <v>13</v>
      </c>
      <c r="D1708" s="2" t="s">
        <v>10</v>
      </c>
      <c r="E1708" s="2" t="s">
        <v>30</v>
      </c>
      <c r="F1708" s="2">
        <v>12.62</v>
      </c>
      <c r="G1708" s="2">
        <v>2</v>
      </c>
      <c r="H1708" s="2">
        <v>3.95</v>
      </c>
      <c r="I1708" t="str">
        <f t="shared" si="52"/>
        <v>Nov</v>
      </c>
      <c r="J1708">
        <f t="shared" si="53"/>
        <v>2021</v>
      </c>
    </row>
    <row r="1709" spans="1:10" ht="14.25" customHeight="1" x14ac:dyDescent="0.3">
      <c r="A1709" s="1">
        <v>44529</v>
      </c>
      <c r="B1709" s="2" t="s">
        <v>617</v>
      </c>
      <c r="C1709" s="2" t="s">
        <v>21</v>
      </c>
      <c r="D1709" s="2" t="s">
        <v>28</v>
      </c>
      <c r="E1709" s="2" t="s">
        <v>29</v>
      </c>
      <c r="F1709" s="2">
        <v>575.91999999999996</v>
      </c>
      <c r="G1709" s="2">
        <v>2</v>
      </c>
      <c r="H1709" s="2">
        <v>71.989999999999995</v>
      </c>
      <c r="I1709" t="str">
        <f t="shared" si="52"/>
        <v>Nov</v>
      </c>
      <c r="J1709">
        <f t="shared" si="53"/>
        <v>2021</v>
      </c>
    </row>
    <row r="1710" spans="1:10" ht="14.25" customHeight="1" x14ac:dyDescent="0.3">
      <c r="A1710" s="1">
        <v>44529</v>
      </c>
      <c r="B1710" s="2" t="s">
        <v>617</v>
      </c>
      <c r="C1710" s="2" t="s">
        <v>21</v>
      </c>
      <c r="D1710" s="2" t="s">
        <v>10</v>
      </c>
      <c r="E1710" s="2" t="s">
        <v>30</v>
      </c>
      <c r="F1710" s="2">
        <v>30.4</v>
      </c>
      <c r="G1710" s="2">
        <v>5</v>
      </c>
      <c r="H1710" s="2">
        <v>15.2</v>
      </c>
      <c r="I1710" t="str">
        <f t="shared" si="52"/>
        <v>Nov</v>
      </c>
      <c r="J1710">
        <f t="shared" si="53"/>
        <v>2021</v>
      </c>
    </row>
    <row r="1711" spans="1:10" ht="14.25" customHeight="1" x14ac:dyDescent="0.3">
      <c r="A1711" s="1">
        <v>44529</v>
      </c>
      <c r="B1711" s="2" t="s">
        <v>368</v>
      </c>
      <c r="C1711" s="2" t="s">
        <v>75</v>
      </c>
      <c r="D1711" s="2" t="s">
        <v>10</v>
      </c>
      <c r="E1711" s="2" t="s">
        <v>14</v>
      </c>
      <c r="F1711" s="2">
        <v>25.06</v>
      </c>
      <c r="G1711" s="2">
        <v>2</v>
      </c>
      <c r="H1711" s="2">
        <v>11.78</v>
      </c>
      <c r="I1711" t="str">
        <f t="shared" si="52"/>
        <v>Nov</v>
      </c>
      <c r="J1711">
        <f t="shared" si="53"/>
        <v>2021</v>
      </c>
    </row>
    <row r="1712" spans="1:10" ht="14.25" customHeight="1" x14ac:dyDescent="0.3">
      <c r="A1712" s="1">
        <v>44530</v>
      </c>
      <c r="B1712" s="2" t="s">
        <v>578</v>
      </c>
      <c r="C1712" s="2" t="s">
        <v>75</v>
      </c>
      <c r="D1712" s="2" t="s">
        <v>10</v>
      </c>
      <c r="E1712" s="2" t="s">
        <v>41</v>
      </c>
      <c r="F1712" s="2">
        <v>62.28</v>
      </c>
      <c r="G1712" s="2">
        <v>4</v>
      </c>
      <c r="H1712" s="2">
        <v>29.27</v>
      </c>
      <c r="I1712" t="str">
        <f t="shared" si="52"/>
        <v>Nov</v>
      </c>
      <c r="J1712">
        <f t="shared" si="53"/>
        <v>2021</v>
      </c>
    </row>
    <row r="1713" spans="1:10" ht="14.25" customHeight="1" x14ac:dyDescent="0.3">
      <c r="A1713" s="1">
        <v>44530</v>
      </c>
      <c r="B1713" s="2" t="s">
        <v>277</v>
      </c>
      <c r="C1713" s="2" t="s">
        <v>64</v>
      </c>
      <c r="D1713" s="2" t="s">
        <v>10</v>
      </c>
      <c r="E1713" s="2" t="s">
        <v>16</v>
      </c>
      <c r="F1713" s="2">
        <v>6.64</v>
      </c>
      <c r="G1713" s="2">
        <v>9</v>
      </c>
      <c r="H1713" s="2">
        <v>-4.43</v>
      </c>
      <c r="I1713" t="str">
        <f t="shared" si="52"/>
        <v>Nov</v>
      </c>
      <c r="J1713">
        <f t="shared" si="53"/>
        <v>2021</v>
      </c>
    </row>
    <row r="1714" spans="1:10" ht="14.25" customHeight="1" x14ac:dyDescent="0.3">
      <c r="A1714" s="1">
        <v>44530</v>
      </c>
      <c r="B1714" s="2" t="s">
        <v>368</v>
      </c>
      <c r="C1714" s="2" t="s">
        <v>55</v>
      </c>
      <c r="D1714" s="2" t="s">
        <v>10</v>
      </c>
      <c r="E1714" s="2" t="s">
        <v>95</v>
      </c>
      <c r="F1714" s="2">
        <v>47.99</v>
      </c>
      <c r="G1714" s="2">
        <v>7</v>
      </c>
      <c r="H1714" s="2">
        <v>3.6</v>
      </c>
      <c r="I1714" t="str">
        <f t="shared" si="52"/>
        <v>Nov</v>
      </c>
      <c r="J1714">
        <f t="shared" si="53"/>
        <v>2021</v>
      </c>
    </row>
    <row r="1715" spans="1:10" ht="14.25" customHeight="1" x14ac:dyDescent="0.3">
      <c r="A1715" s="1">
        <v>44530</v>
      </c>
      <c r="B1715" s="2" t="s">
        <v>368</v>
      </c>
      <c r="C1715" s="2" t="s">
        <v>55</v>
      </c>
      <c r="D1715" s="2" t="s">
        <v>28</v>
      </c>
      <c r="E1715" s="2" t="s">
        <v>34</v>
      </c>
      <c r="F1715" s="2">
        <v>102.24</v>
      </c>
      <c r="G1715" s="2">
        <v>4</v>
      </c>
      <c r="H1715" s="2">
        <v>-16.61</v>
      </c>
      <c r="I1715" t="str">
        <f t="shared" si="52"/>
        <v>Nov</v>
      </c>
      <c r="J1715">
        <f t="shared" si="53"/>
        <v>2021</v>
      </c>
    </row>
    <row r="1716" spans="1:10" ht="14.25" customHeight="1" x14ac:dyDescent="0.3">
      <c r="A1716" s="1">
        <v>44531</v>
      </c>
      <c r="B1716" s="2" t="s">
        <v>285</v>
      </c>
      <c r="C1716" s="2" t="s">
        <v>79</v>
      </c>
      <c r="D1716" s="2" t="s">
        <v>26</v>
      </c>
      <c r="E1716" s="2" t="s">
        <v>27</v>
      </c>
      <c r="F1716" s="2">
        <v>2807.84</v>
      </c>
      <c r="G1716" s="2">
        <v>8</v>
      </c>
      <c r="H1716" s="2">
        <v>673.88</v>
      </c>
      <c r="I1716" t="str">
        <f t="shared" si="52"/>
        <v>Dec</v>
      </c>
      <c r="J1716">
        <f t="shared" si="53"/>
        <v>2021</v>
      </c>
    </row>
    <row r="1717" spans="1:10" ht="14.25" customHeight="1" x14ac:dyDescent="0.3">
      <c r="A1717" s="1">
        <v>44531</v>
      </c>
      <c r="B1717" s="2" t="s">
        <v>285</v>
      </c>
      <c r="C1717" s="2" t="s">
        <v>79</v>
      </c>
      <c r="D1717" s="2" t="s">
        <v>10</v>
      </c>
      <c r="E1717" s="2" t="s">
        <v>19</v>
      </c>
      <c r="F1717" s="2">
        <v>46.64</v>
      </c>
      <c r="G1717" s="2">
        <v>4</v>
      </c>
      <c r="H1717" s="2">
        <v>12.59</v>
      </c>
      <c r="I1717" t="str">
        <f t="shared" si="52"/>
        <v>Dec</v>
      </c>
      <c r="J1717">
        <f t="shared" si="53"/>
        <v>2021</v>
      </c>
    </row>
    <row r="1718" spans="1:10" ht="14.25" customHeight="1" x14ac:dyDescent="0.3">
      <c r="A1718" s="1">
        <v>44531</v>
      </c>
      <c r="B1718" s="2" t="s">
        <v>618</v>
      </c>
      <c r="C1718" s="2" t="s">
        <v>21</v>
      </c>
      <c r="D1718" s="2" t="s">
        <v>26</v>
      </c>
      <c r="E1718" s="2" t="s">
        <v>32</v>
      </c>
      <c r="F1718" s="2">
        <v>58.2</v>
      </c>
      <c r="G1718" s="2">
        <v>3</v>
      </c>
      <c r="H1718" s="2">
        <v>28.52</v>
      </c>
      <c r="I1718" t="str">
        <f t="shared" si="52"/>
        <v>Dec</v>
      </c>
      <c r="J1718">
        <f t="shared" si="53"/>
        <v>2021</v>
      </c>
    </row>
    <row r="1719" spans="1:10" ht="14.25" customHeight="1" x14ac:dyDescent="0.3">
      <c r="A1719" s="1">
        <v>44531</v>
      </c>
      <c r="B1719" s="2" t="s">
        <v>331</v>
      </c>
      <c r="C1719" s="2" t="s">
        <v>115</v>
      </c>
      <c r="D1719" s="2" t="s">
        <v>28</v>
      </c>
      <c r="E1719" s="2" t="s">
        <v>29</v>
      </c>
      <c r="F1719" s="2">
        <v>95.97</v>
      </c>
      <c r="G1719" s="2">
        <v>4</v>
      </c>
      <c r="H1719" s="2">
        <v>9.6</v>
      </c>
      <c r="I1719" t="str">
        <f t="shared" si="52"/>
        <v>Dec</v>
      </c>
      <c r="J1719">
        <f t="shared" si="53"/>
        <v>2021</v>
      </c>
    </row>
    <row r="1720" spans="1:10" ht="14.25" customHeight="1" x14ac:dyDescent="0.3">
      <c r="A1720" s="1">
        <v>44531</v>
      </c>
      <c r="B1720" s="2" t="s">
        <v>591</v>
      </c>
      <c r="C1720" s="2" t="s">
        <v>47</v>
      </c>
      <c r="D1720" s="2" t="s">
        <v>28</v>
      </c>
      <c r="E1720" s="2" t="s">
        <v>243</v>
      </c>
      <c r="F1720" s="2">
        <v>659.99</v>
      </c>
      <c r="G1720" s="2">
        <v>2</v>
      </c>
      <c r="H1720" s="2">
        <v>110</v>
      </c>
      <c r="I1720" t="str">
        <f t="shared" si="52"/>
        <v>Dec</v>
      </c>
      <c r="J1720">
        <f t="shared" si="53"/>
        <v>2021</v>
      </c>
    </row>
    <row r="1721" spans="1:10" ht="14.25" customHeight="1" x14ac:dyDescent="0.3">
      <c r="A1721" s="1">
        <v>44531</v>
      </c>
      <c r="B1721" s="2" t="s">
        <v>591</v>
      </c>
      <c r="C1721" s="2" t="s">
        <v>47</v>
      </c>
      <c r="D1721" s="2" t="s">
        <v>26</v>
      </c>
      <c r="E1721" s="2" t="s">
        <v>32</v>
      </c>
      <c r="F1721" s="2">
        <v>8.1300000000000008</v>
      </c>
      <c r="G1721" s="2">
        <v>2</v>
      </c>
      <c r="H1721" s="2">
        <v>1.42</v>
      </c>
      <c r="I1721" t="str">
        <f t="shared" si="52"/>
        <v>Dec</v>
      </c>
      <c r="J1721">
        <f t="shared" si="53"/>
        <v>2021</v>
      </c>
    </row>
    <row r="1722" spans="1:10" ht="14.25" customHeight="1" x14ac:dyDescent="0.3">
      <c r="A1722" s="1">
        <v>44531</v>
      </c>
      <c r="B1722" s="2" t="s">
        <v>591</v>
      </c>
      <c r="C1722" s="2" t="s">
        <v>47</v>
      </c>
      <c r="D1722" s="2" t="s">
        <v>10</v>
      </c>
      <c r="E1722" s="2" t="s">
        <v>11</v>
      </c>
      <c r="F1722" s="2">
        <v>36.29</v>
      </c>
      <c r="G1722" s="2">
        <v>7</v>
      </c>
      <c r="H1722" s="2">
        <v>12.7</v>
      </c>
      <c r="I1722" t="str">
        <f t="shared" si="52"/>
        <v>Dec</v>
      </c>
      <c r="J1722">
        <f t="shared" si="53"/>
        <v>2021</v>
      </c>
    </row>
    <row r="1723" spans="1:10" ht="14.25" customHeight="1" x14ac:dyDescent="0.3">
      <c r="A1723" s="1">
        <v>44531</v>
      </c>
      <c r="B1723" s="2" t="s">
        <v>591</v>
      </c>
      <c r="C1723" s="2" t="s">
        <v>47</v>
      </c>
      <c r="D1723" s="2" t="s">
        <v>26</v>
      </c>
      <c r="E1723" s="2" t="s">
        <v>27</v>
      </c>
      <c r="F1723" s="2">
        <v>909.72</v>
      </c>
      <c r="G1723" s="2">
        <v>6</v>
      </c>
      <c r="H1723" s="2">
        <v>-51.98</v>
      </c>
      <c r="I1723" t="str">
        <f t="shared" si="52"/>
        <v>Dec</v>
      </c>
      <c r="J1723">
        <f t="shared" si="53"/>
        <v>2021</v>
      </c>
    </row>
    <row r="1724" spans="1:10" ht="14.25" customHeight="1" x14ac:dyDescent="0.3">
      <c r="A1724" s="1">
        <v>44531</v>
      </c>
      <c r="B1724" s="2" t="s">
        <v>148</v>
      </c>
      <c r="C1724" s="2" t="s">
        <v>9</v>
      </c>
      <c r="D1724" s="2" t="s">
        <v>26</v>
      </c>
      <c r="E1724" s="2" t="s">
        <v>27</v>
      </c>
      <c r="F1724" s="2">
        <v>674.06</v>
      </c>
      <c r="G1724" s="2">
        <v>3</v>
      </c>
      <c r="H1724" s="2">
        <v>-19.260000000000002</v>
      </c>
      <c r="I1724" t="str">
        <f t="shared" si="52"/>
        <v>Dec</v>
      </c>
      <c r="J1724">
        <f t="shared" si="53"/>
        <v>2021</v>
      </c>
    </row>
    <row r="1725" spans="1:10" ht="14.25" customHeight="1" x14ac:dyDescent="0.3">
      <c r="A1725" s="1">
        <v>44531</v>
      </c>
      <c r="B1725" s="2" t="s">
        <v>334</v>
      </c>
      <c r="C1725" s="2" t="s">
        <v>181</v>
      </c>
      <c r="D1725" s="2" t="s">
        <v>28</v>
      </c>
      <c r="E1725" s="2" t="s">
        <v>29</v>
      </c>
      <c r="F1725" s="2">
        <v>271.89999999999998</v>
      </c>
      <c r="G1725" s="2">
        <v>2</v>
      </c>
      <c r="H1725" s="2">
        <v>78.849999999999994</v>
      </c>
      <c r="I1725" t="str">
        <f t="shared" si="52"/>
        <v>Dec</v>
      </c>
      <c r="J1725">
        <f t="shared" si="53"/>
        <v>2021</v>
      </c>
    </row>
    <row r="1726" spans="1:10" ht="14.25" customHeight="1" x14ac:dyDescent="0.3">
      <c r="A1726" s="1">
        <v>44531</v>
      </c>
      <c r="B1726" s="2" t="s">
        <v>334</v>
      </c>
      <c r="C1726" s="2" t="s">
        <v>181</v>
      </c>
      <c r="D1726" s="2" t="s">
        <v>26</v>
      </c>
      <c r="E1726" s="2" t="s">
        <v>32</v>
      </c>
      <c r="F1726" s="2">
        <v>45.84</v>
      </c>
      <c r="G1726" s="2">
        <v>3</v>
      </c>
      <c r="H1726" s="2">
        <v>15.59</v>
      </c>
      <c r="I1726" t="str">
        <f t="shared" si="52"/>
        <v>Dec</v>
      </c>
      <c r="J1726">
        <f t="shared" si="53"/>
        <v>2021</v>
      </c>
    </row>
    <row r="1727" spans="1:10" ht="14.25" customHeight="1" x14ac:dyDescent="0.3">
      <c r="A1727" s="1">
        <v>44531</v>
      </c>
      <c r="B1727" s="2" t="s">
        <v>334</v>
      </c>
      <c r="C1727" s="2" t="s">
        <v>181</v>
      </c>
      <c r="D1727" s="2" t="s">
        <v>26</v>
      </c>
      <c r="E1727" s="2" t="s">
        <v>32</v>
      </c>
      <c r="F1727" s="2">
        <v>9.82</v>
      </c>
      <c r="G1727" s="2">
        <v>2</v>
      </c>
      <c r="H1727" s="2">
        <v>3.24</v>
      </c>
      <c r="I1727" t="str">
        <f t="shared" si="52"/>
        <v>Dec</v>
      </c>
      <c r="J1727">
        <f t="shared" si="53"/>
        <v>2021</v>
      </c>
    </row>
    <row r="1728" spans="1:10" ht="14.25" customHeight="1" x14ac:dyDescent="0.3">
      <c r="A1728" s="1">
        <v>44532</v>
      </c>
      <c r="B1728" s="2" t="s">
        <v>619</v>
      </c>
      <c r="C1728" s="2" t="s">
        <v>75</v>
      </c>
      <c r="D1728" s="2" t="s">
        <v>28</v>
      </c>
      <c r="E1728" s="2" t="s">
        <v>34</v>
      </c>
      <c r="F1728" s="2">
        <v>119.96</v>
      </c>
      <c r="G1728" s="2">
        <v>4</v>
      </c>
      <c r="H1728" s="2">
        <v>52.78</v>
      </c>
      <c r="I1728" t="str">
        <f t="shared" si="52"/>
        <v>Dec</v>
      </c>
      <c r="J1728">
        <f t="shared" si="53"/>
        <v>2021</v>
      </c>
    </row>
    <row r="1729" spans="1:10" ht="14.25" customHeight="1" x14ac:dyDescent="0.3">
      <c r="A1729" s="1">
        <v>44532</v>
      </c>
      <c r="B1729" s="2" t="s">
        <v>619</v>
      </c>
      <c r="C1729" s="2" t="s">
        <v>75</v>
      </c>
      <c r="D1729" s="2" t="s">
        <v>26</v>
      </c>
      <c r="E1729" s="2" t="s">
        <v>45</v>
      </c>
      <c r="F1729" s="2">
        <v>883.92</v>
      </c>
      <c r="G1729" s="2">
        <v>5</v>
      </c>
      <c r="H1729" s="2">
        <v>-110.49</v>
      </c>
      <c r="I1729" t="str">
        <f t="shared" si="52"/>
        <v>Dec</v>
      </c>
      <c r="J1729">
        <f t="shared" si="53"/>
        <v>2021</v>
      </c>
    </row>
    <row r="1730" spans="1:10" ht="14.25" customHeight="1" x14ac:dyDescent="0.3">
      <c r="A1730" s="1">
        <v>44532</v>
      </c>
      <c r="B1730" s="2" t="s">
        <v>619</v>
      </c>
      <c r="C1730" s="2" t="s">
        <v>75</v>
      </c>
      <c r="D1730" s="2" t="s">
        <v>10</v>
      </c>
      <c r="E1730" s="2" t="s">
        <v>16</v>
      </c>
      <c r="F1730" s="2">
        <v>46.72</v>
      </c>
      <c r="G1730" s="2">
        <v>8</v>
      </c>
      <c r="H1730" s="2">
        <v>15.77</v>
      </c>
      <c r="I1730" t="str">
        <f t="shared" si="52"/>
        <v>Dec</v>
      </c>
      <c r="J1730">
        <f t="shared" si="53"/>
        <v>2021</v>
      </c>
    </row>
    <row r="1731" spans="1:10" ht="14.25" customHeight="1" x14ac:dyDescent="0.3">
      <c r="A1731" s="1">
        <v>44532</v>
      </c>
      <c r="B1731" s="2" t="s">
        <v>620</v>
      </c>
      <c r="C1731" s="2" t="s">
        <v>9</v>
      </c>
      <c r="D1731" s="2" t="s">
        <v>26</v>
      </c>
      <c r="E1731" s="2" t="s">
        <v>32</v>
      </c>
      <c r="F1731" s="2">
        <v>58.36</v>
      </c>
      <c r="G1731" s="2">
        <v>5</v>
      </c>
      <c r="H1731" s="2">
        <v>-24.8</v>
      </c>
      <c r="I1731" t="str">
        <f t="shared" ref="I1731:I1794" si="54">TEXT(A1731,"mmm")</f>
        <v>Dec</v>
      </c>
      <c r="J1731">
        <f t="shared" ref="J1731:J1794" si="55">YEAR(A1731)</f>
        <v>2021</v>
      </c>
    </row>
    <row r="1732" spans="1:10" ht="14.25" customHeight="1" x14ac:dyDescent="0.3">
      <c r="A1732" s="1">
        <v>44532</v>
      </c>
      <c r="B1732" s="2" t="s">
        <v>620</v>
      </c>
      <c r="C1732" s="2" t="s">
        <v>9</v>
      </c>
      <c r="D1732" s="2" t="s">
        <v>10</v>
      </c>
      <c r="E1732" s="2" t="s">
        <v>19</v>
      </c>
      <c r="F1732" s="2">
        <v>16.46</v>
      </c>
      <c r="G1732" s="2">
        <v>7</v>
      </c>
      <c r="H1732" s="2">
        <v>1.44</v>
      </c>
      <c r="I1732" t="str">
        <f t="shared" si="54"/>
        <v>Dec</v>
      </c>
      <c r="J1732">
        <f t="shared" si="55"/>
        <v>2021</v>
      </c>
    </row>
    <row r="1733" spans="1:10" ht="14.25" customHeight="1" x14ac:dyDescent="0.3">
      <c r="A1733" s="1">
        <v>44532</v>
      </c>
      <c r="B1733" s="2" t="s">
        <v>620</v>
      </c>
      <c r="C1733" s="2" t="s">
        <v>9</v>
      </c>
      <c r="D1733" s="2" t="s">
        <v>26</v>
      </c>
      <c r="E1733" s="2" t="s">
        <v>32</v>
      </c>
      <c r="F1733" s="2">
        <v>39.96</v>
      </c>
      <c r="G1733" s="2">
        <v>5</v>
      </c>
      <c r="H1733" s="2">
        <v>-23.98</v>
      </c>
      <c r="I1733" t="str">
        <f t="shared" si="54"/>
        <v>Dec</v>
      </c>
      <c r="J1733">
        <f t="shared" si="55"/>
        <v>2021</v>
      </c>
    </row>
    <row r="1734" spans="1:10" ht="14.25" customHeight="1" x14ac:dyDescent="0.3">
      <c r="A1734" s="1">
        <v>44532</v>
      </c>
      <c r="B1734" s="2" t="s">
        <v>621</v>
      </c>
      <c r="C1734" s="2" t="s">
        <v>47</v>
      </c>
      <c r="D1734" s="2" t="s">
        <v>28</v>
      </c>
      <c r="E1734" s="2" t="s">
        <v>34</v>
      </c>
      <c r="F1734" s="2">
        <v>119.8</v>
      </c>
      <c r="G1734" s="2">
        <v>5</v>
      </c>
      <c r="H1734" s="2">
        <v>29.95</v>
      </c>
      <c r="I1734" t="str">
        <f t="shared" si="54"/>
        <v>Dec</v>
      </c>
      <c r="J1734">
        <f t="shared" si="55"/>
        <v>2021</v>
      </c>
    </row>
    <row r="1735" spans="1:10" ht="14.25" customHeight="1" x14ac:dyDescent="0.3">
      <c r="A1735" s="1">
        <v>44532</v>
      </c>
      <c r="B1735" s="2" t="s">
        <v>622</v>
      </c>
      <c r="C1735" s="2" t="s">
        <v>13</v>
      </c>
      <c r="D1735" s="2" t="s">
        <v>10</v>
      </c>
      <c r="E1735" s="2" t="s">
        <v>53</v>
      </c>
      <c r="F1735" s="2">
        <v>2.39</v>
      </c>
      <c r="G1735" s="2">
        <v>1</v>
      </c>
      <c r="H1735" s="2">
        <v>-6.34</v>
      </c>
      <c r="I1735" t="str">
        <f t="shared" si="54"/>
        <v>Dec</v>
      </c>
      <c r="J1735">
        <f t="shared" si="55"/>
        <v>2021</v>
      </c>
    </row>
    <row r="1736" spans="1:10" ht="14.25" customHeight="1" x14ac:dyDescent="0.3">
      <c r="A1736" s="1">
        <v>44532</v>
      </c>
      <c r="B1736" s="2" t="s">
        <v>473</v>
      </c>
      <c r="C1736" s="2" t="s">
        <v>215</v>
      </c>
      <c r="D1736" s="2" t="s">
        <v>26</v>
      </c>
      <c r="E1736" s="2" t="s">
        <v>32</v>
      </c>
      <c r="F1736" s="2">
        <v>60.72</v>
      </c>
      <c r="G1736" s="2">
        <v>3</v>
      </c>
      <c r="H1736" s="2">
        <v>23.68</v>
      </c>
      <c r="I1736" t="str">
        <f t="shared" si="54"/>
        <v>Dec</v>
      </c>
      <c r="J1736">
        <f t="shared" si="55"/>
        <v>2021</v>
      </c>
    </row>
    <row r="1737" spans="1:10" ht="14.25" customHeight="1" x14ac:dyDescent="0.3">
      <c r="A1737" s="1">
        <v>44532</v>
      </c>
      <c r="B1737" s="2" t="s">
        <v>473</v>
      </c>
      <c r="C1737" s="2" t="s">
        <v>215</v>
      </c>
      <c r="D1737" s="2" t="s">
        <v>10</v>
      </c>
      <c r="E1737" s="2" t="s">
        <v>11</v>
      </c>
      <c r="F1737" s="2">
        <v>146.82</v>
      </c>
      <c r="G1737" s="2">
        <v>3</v>
      </c>
      <c r="H1737" s="2">
        <v>73.41</v>
      </c>
      <c r="I1737" t="str">
        <f t="shared" si="54"/>
        <v>Dec</v>
      </c>
      <c r="J1737">
        <f t="shared" si="55"/>
        <v>2021</v>
      </c>
    </row>
    <row r="1738" spans="1:10" ht="14.25" customHeight="1" x14ac:dyDescent="0.3">
      <c r="A1738" s="1">
        <v>44532</v>
      </c>
      <c r="B1738" s="2" t="s">
        <v>473</v>
      </c>
      <c r="C1738" s="2" t="s">
        <v>215</v>
      </c>
      <c r="D1738" s="2" t="s">
        <v>26</v>
      </c>
      <c r="E1738" s="2" t="s">
        <v>27</v>
      </c>
      <c r="F1738" s="2">
        <v>239.84</v>
      </c>
      <c r="G1738" s="2">
        <v>8</v>
      </c>
      <c r="H1738" s="2">
        <v>64.760000000000005</v>
      </c>
      <c r="I1738" t="str">
        <f t="shared" si="54"/>
        <v>Dec</v>
      </c>
      <c r="J1738">
        <f t="shared" si="55"/>
        <v>2021</v>
      </c>
    </row>
    <row r="1739" spans="1:10" ht="14.25" customHeight="1" x14ac:dyDescent="0.3">
      <c r="A1739" s="1">
        <v>44532</v>
      </c>
      <c r="B1739" s="2" t="s">
        <v>473</v>
      </c>
      <c r="C1739" s="2" t="s">
        <v>215</v>
      </c>
      <c r="D1739" s="2" t="s">
        <v>10</v>
      </c>
      <c r="E1739" s="2" t="s">
        <v>14</v>
      </c>
      <c r="F1739" s="2">
        <v>15.66</v>
      </c>
      <c r="G1739" s="2">
        <v>6</v>
      </c>
      <c r="H1739" s="2">
        <v>7.2</v>
      </c>
      <c r="I1739" t="str">
        <f t="shared" si="54"/>
        <v>Dec</v>
      </c>
      <c r="J1739">
        <f t="shared" si="55"/>
        <v>2021</v>
      </c>
    </row>
    <row r="1740" spans="1:10" ht="14.25" customHeight="1" x14ac:dyDescent="0.3">
      <c r="A1740" s="1">
        <v>44532</v>
      </c>
      <c r="B1740" s="2" t="s">
        <v>623</v>
      </c>
      <c r="C1740" s="2" t="s">
        <v>23</v>
      </c>
      <c r="D1740" s="2" t="s">
        <v>28</v>
      </c>
      <c r="E1740" s="2" t="s">
        <v>34</v>
      </c>
      <c r="F1740" s="2">
        <v>5.95</v>
      </c>
      <c r="G1740" s="2">
        <v>1</v>
      </c>
      <c r="H1740" s="2">
        <v>0.83</v>
      </c>
      <c r="I1740" t="str">
        <f t="shared" si="54"/>
        <v>Dec</v>
      </c>
      <c r="J1740">
        <f t="shared" si="55"/>
        <v>2021</v>
      </c>
    </row>
    <row r="1741" spans="1:10" ht="14.25" customHeight="1" x14ac:dyDescent="0.3">
      <c r="A1741" s="1">
        <v>44532</v>
      </c>
      <c r="B1741" s="2" t="s">
        <v>623</v>
      </c>
      <c r="C1741" s="2" t="s">
        <v>23</v>
      </c>
      <c r="D1741" s="2" t="s">
        <v>10</v>
      </c>
      <c r="E1741" s="2" t="s">
        <v>11</v>
      </c>
      <c r="F1741" s="2">
        <v>15.24</v>
      </c>
      <c r="G1741" s="2">
        <v>3</v>
      </c>
      <c r="H1741" s="2">
        <v>7.16</v>
      </c>
      <c r="I1741" t="str">
        <f t="shared" si="54"/>
        <v>Dec</v>
      </c>
      <c r="J1741">
        <f t="shared" si="55"/>
        <v>2021</v>
      </c>
    </row>
    <row r="1742" spans="1:10" ht="14.25" customHeight="1" x14ac:dyDescent="0.3">
      <c r="A1742" s="1">
        <v>44533</v>
      </c>
      <c r="B1742" s="2" t="s">
        <v>606</v>
      </c>
      <c r="C1742" s="2" t="s">
        <v>329</v>
      </c>
      <c r="D1742" s="2" t="s">
        <v>28</v>
      </c>
      <c r="E1742" s="2" t="s">
        <v>29</v>
      </c>
      <c r="F1742" s="2">
        <v>479.96</v>
      </c>
      <c r="G1742" s="2">
        <v>4</v>
      </c>
      <c r="H1742" s="2">
        <v>134.38999999999999</v>
      </c>
      <c r="I1742" t="str">
        <f t="shared" si="54"/>
        <v>Dec</v>
      </c>
      <c r="J1742">
        <f t="shared" si="55"/>
        <v>2021</v>
      </c>
    </row>
    <row r="1743" spans="1:10" ht="14.25" customHeight="1" x14ac:dyDescent="0.3">
      <c r="A1743" s="1">
        <v>44533</v>
      </c>
      <c r="B1743" s="2" t="s">
        <v>615</v>
      </c>
      <c r="C1743" s="2" t="s">
        <v>91</v>
      </c>
      <c r="D1743" s="2" t="s">
        <v>10</v>
      </c>
      <c r="E1743" s="2" t="s">
        <v>11</v>
      </c>
      <c r="F1743" s="2">
        <v>25.92</v>
      </c>
      <c r="G1743" s="2">
        <v>4</v>
      </c>
      <c r="H1743" s="2">
        <v>12.44</v>
      </c>
      <c r="I1743" t="str">
        <f t="shared" si="54"/>
        <v>Dec</v>
      </c>
      <c r="J1743">
        <f t="shared" si="55"/>
        <v>2021</v>
      </c>
    </row>
    <row r="1744" spans="1:10" ht="14.25" customHeight="1" x14ac:dyDescent="0.3">
      <c r="A1744" s="1">
        <v>44534</v>
      </c>
      <c r="B1744" s="2" t="s">
        <v>624</v>
      </c>
      <c r="C1744" s="2" t="s">
        <v>75</v>
      </c>
      <c r="D1744" s="2" t="s">
        <v>28</v>
      </c>
      <c r="E1744" s="2" t="s">
        <v>29</v>
      </c>
      <c r="F1744" s="2">
        <v>129.97999999999999</v>
      </c>
      <c r="G1744" s="2">
        <v>2</v>
      </c>
      <c r="H1744" s="2">
        <v>62.39</v>
      </c>
      <c r="I1744" t="str">
        <f t="shared" si="54"/>
        <v>Dec</v>
      </c>
      <c r="J1744">
        <f t="shared" si="55"/>
        <v>2021</v>
      </c>
    </row>
    <row r="1745" spans="1:10" ht="14.25" customHeight="1" x14ac:dyDescent="0.3">
      <c r="A1745" s="1">
        <v>44535</v>
      </c>
      <c r="B1745" s="2" t="s">
        <v>48</v>
      </c>
      <c r="C1745" s="2" t="s">
        <v>55</v>
      </c>
      <c r="D1745" s="2" t="s">
        <v>10</v>
      </c>
      <c r="E1745" s="2" t="s">
        <v>19</v>
      </c>
      <c r="F1745" s="2">
        <v>1113.02</v>
      </c>
      <c r="G1745" s="2">
        <v>8</v>
      </c>
      <c r="H1745" s="2">
        <v>111.3</v>
      </c>
      <c r="I1745" t="str">
        <f t="shared" si="54"/>
        <v>Dec</v>
      </c>
      <c r="J1745">
        <f t="shared" si="55"/>
        <v>2021</v>
      </c>
    </row>
    <row r="1746" spans="1:10" ht="14.25" customHeight="1" x14ac:dyDescent="0.3">
      <c r="A1746" s="1">
        <v>44535</v>
      </c>
      <c r="B1746" s="2" t="s">
        <v>48</v>
      </c>
      <c r="C1746" s="2" t="s">
        <v>55</v>
      </c>
      <c r="D1746" s="2" t="s">
        <v>28</v>
      </c>
      <c r="E1746" s="2" t="s">
        <v>29</v>
      </c>
      <c r="F1746" s="2">
        <v>167.97</v>
      </c>
      <c r="G1746" s="2">
        <v>4</v>
      </c>
      <c r="H1746" s="2">
        <v>62.99</v>
      </c>
      <c r="I1746" t="str">
        <f t="shared" si="54"/>
        <v>Dec</v>
      </c>
      <c r="J1746">
        <f t="shared" si="55"/>
        <v>2021</v>
      </c>
    </row>
    <row r="1747" spans="1:10" ht="14.25" customHeight="1" x14ac:dyDescent="0.3">
      <c r="A1747" s="1">
        <v>44535</v>
      </c>
      <c r="B1747" s="2" t="s">
        <v>625</v>
      </c>
      <c r="C1747" s="2" t="s">
        <v>13</v>
      </c>
      <c r="D1747" s="2" t="s">
        <v>10</v>
      </c>
      <c r="E1747" s="2" t="s">
        <v>15</v>
      </c>
      <c r="F1747" s="2">
        <v>24.82</v>
      </c>
      <c r="G1747" s="2">
        <v>2</v>
      </c>
      <c r="H1747" s="2">
        <v>1.86</v>
      </c>
      <c r="I1747" t="str">
        <f t="shared" si="54"/>
        <v>Dec</v>
      </c>
      <c r="J1747">
        <f t="shared" si="55"/>
        <v>2021</v>
      </c>
    </row>
    <row r="1748" spans="1:10" ht="14.25" customHeight="1" x14ac:dyDescent="0.3">
      <c r="A1748" s="1">
        <v>44535</v>
      </c>
      <c r="B1748" s="2" t="s">
        <v>625</v>
      </c>
      <c r="C1748" s="2" t="s">
        <v>13</v>
      </c>
      <c r="D1748" s="2" t="s">
        <v>28</v>
      </c>
      <c r="E1748" s="2" t="s">
        <v>34</v>
      </c>
      <c r="F1748" s="2">
        <v>408.74</v>
      </c>
      <c r="G1748" s="2">
        <v>7</v>
      </c>
      <c r="H1748" s="2">
        <v>76.64</v>
      </c>
      <c r="I1748" t="str">
        <f t="shared" si="54"/>
        <v>Dec</v>
      </c>
      <c r="J1748">
        <f t="shared" si="55"/>
        <v>2021</v>
      </c>
    </row>
    <row r="1749" spans="1:10" ht="14.25" customHeight="1" x14ac:dyDescent="0.3">
      <c r="A1749" s="1">
        <v>44535</v>
      </c>
      <c r="B1749" s="2" t="s">
        <v>626</v>
      </c>
      <c r="C1749" s="2" t="s">
        <v>36</v>
      </c>
      <c r="D1749" s="2" t="s">
        <v>10</v>
      </c>
      <c r="E1749" s="2" t="s">
        <v>15</v>
      </c>
      <c r="F1749" s="2">
        <v>24.56</v>
      </c>
      <c r="G1749" s="2">
        <v>2</v>
      </c>
      <c r="H1749" s="2">
        <v>6.88</v>
      </c>
      <c r="I1749" t="str">
        <f t="shared" si="54"/>
        <v>Dec</v>
      </c>
      <c r="J1749">
        <f t="shared" si="55"/>
        <v>2021</v>
      </c>
    </row>
    <row r="1750" spans="1:10" ht="14.25" customHeight="1" x14ac:dyDescent="0.3">
      <c r="A1750" s="1">
        <v>44535</v>
      </c>
      <c r="B1750" s="2" t="s">
        <v>627</v>
      </c>
      <c r="C1750" s="2" t="s">
        <v>18</v>
      </c>
      <c r="D1750" s="2" t="s">
        <v>10</v>
      </c>
      <c r="E1750" s="2" t="s">
        <v>41</v>
      </c>
      <c r="F1750" s="2">
        <v>348.49</v>
      </c>
      <c r="G1750" s="2">
        <v>7</v>
      </c>
      <c r="H1750" s="2">
        <v>117.61</v>
      </c>
      <c r="I1750" t="str">
        <f t="shared" si="54"/>
        <v>Dec</v>
      </c>
      <c r="J1750">
        <f t="shared" si="55"/>
        <v>2021</v>
      </c>
    </row>
    <row r="1751" spans="1:10" ht="14.25" customHeight="1" x14ac:dyDescent="0.3">
      <c r="A1751" s="1">
        <v>44535</v>
      </c>
      <c r="B1751" s="2" t="s">
        <v>627</v>
      </c>
      <c r="C1751" s="2" t="s">
        <v>18</v>
      </c>
      <c r="D1751" s="2" t="s">
        <v>10</v>
      </c>
      <c r="E1751" s="2" t="s">
        <v>15</v>
      </c>
      <c r="F1751" s="2">
        <v>172.74</v>
      </c>
      <c r="G1751" s="2">
        <v>4</v>
      </c>
      <c r="H1751" s="2">
        <v>-30.23</v>
      </c>
      <c r="I1751" t="str">
        <f t="shared" si="54"/>
        <v>Dec</v>
      </c>
      <c r="J1751">
        <f t="shared" si="55"/>
        <v>2021</v>
      </c>
    </row>
    <row r="1752" spans="1:10" ht="14.25" customHeight="1" x14ac:dyDescent="0.3">
      <c r="A1752" s="1">
        <v>44535</v>
      </c>
      <c r="B1752" s="2" t="s">
        <v>471</v>
      </c>
      <c r="C1752" s="2" t="s">
        <v>47</v>
      </c>
      <c r="D1752" s="2" t="s">
        <v>10</v>
      </c>
      <c r="E1752" s="2" t="s">
        <v>11</v>
      </c>
      <c r="F1752" s="2">
        <v>98.38</v>
      </c>
      <c r="G1752" s="2">
        <v>3</v>
      </c>
      <c r="H1752" s="2">
        <v>35.659999999999997</v>
      </c>
      <c r="I1752" t="str">
        <f t="shared" si="54"/>
        <v>Dec</v>
      </c>
      <c r="J1752">
        <f t="shared" si="55"/>
        <v>2021</v>
      </c>
    </row>
    <row r="1753" spans="1:10" ht="14.25" customHeight="1" x14ac:dyDescent="0.3">
      <c r="A1753" s="1">
        <v>44535</v>
      </c>
      <c r="B1753" s="2" t="s">
        <v>471</v>
      </c>
      <c r="C1753" s="2" t="s">
        <v>47</v>
      </c>
      <c r="D1753" s="2" t="s">
        <v>10</v>
      </c>
      <c r="E1753" s="2" t="s">
        <v>16</v>
      </c>
      <c r="F1753" s="2">
        <v>29.94</v>
      </c>
      <c r="G1753" s="2">
        <v>4</v>
      </c>
      <c r="H1753" s="2">
        <v>-23.95</v>
      </c>
      <c r="I1753" t="str">
        <f t="shared" si="54"/>
        <v>Dec</v>
      </c>
      <c r="J1753">
        <f t="shared" si="55"/>
        <v>2021</v>
      </c>
    </row>
    <row r="1754" spans="1:10" ht="14.25" customHeight="1" x14ac:dyDescent="0.3">
      <c r="A1754" s="1">
        <v>44535</v>
      </c>
      <c r="B1754" s="2" t="s">
        <v>471</v>
      </c>
      <c r="C1754" s="2" t="s">
        <v>47</v>
      </c>
      <c r="D1754" s="2" t="s">
        <v>10</v>
      </c>
      <c r="E1754" s="2" t="s">
        <v>11</v>
      </c>
      <c r="F1754" s="2">
        <v>17.47</v>
      </c>
      <c r="G1754" s="2">
        <v>3</v>
      </c>
      <c r="H1754" s="2">
        <v>5.68</v>
      </c>
      <c r="I1754" t="str">
        <f t="shared" si="54"/>
        <v>Dec</v>
      </c>
      <c r="J1754">
        <f t="shared" si="55"/>
        <v>2021</v>
      </c>
    </row>
    <row r="1755" spans="1:10" ht="14.25" customHeight="1" x14ac:dyDescent="0.3">
      <c r="A1755" s="1">
        <v>44535</v>
      </c>
      <c r="B1755" s="2" t="s">
        <v>471</v>
      </c>
      <c r="C1755" s="2" t="s">
        <v>47</v>
      </c>
      <c r="D1755" s="2" t="s">
        <v>28</v>
      </c>
      <c r="E1755" s="2" t="s">
        <v>29</v>
      </c>
      <c r="F1755" s="2">
        <v>36.74</v>
      </c>
      <c r="G1755" s="2">
        <v>1</v>
      </c>
      <c r="H1755" s="2">
        <v>-9.18</v>
      </c>
      <c r="I1755" t="str">
        <f t="shared" si="54"/>
        <v>Dec</v>
      </c>
      <c r="J1755">
        <f t="shared" si="55"/>
        <v>2021</v>
      </c>
    </row>
    <row r="1756" spans="1:10" ht="14.25" customHeight="1" x14ac:dyDescent="0.3">
      <c r="A1756" s="1">
        <v>44535</v>
      </c>
      <c r="B1756" s="2" t="s">
        <v>471</v>
      </c>
      <c r="C1756" s="2" t="s">
        <v>47</v>
      </c>
      <c r="D1756" s="2" t="s">
        <v>28</v>
      </c>
      <c r="E1756" s="2" t="s">
        <v>29</v>
      </c>
      <c r="F1756" s="2">
        <v>179.94</v>
      </c>
      <c r="G1756" s="2">
        <v>2</v>
      </c>
      <c r="H1756" s="2">
        <v>-44.99</v>
      </c>
      <c r="I1756" t="str">
        <f t="shared" si="54"/>
        <v>Dec</v>
      </c>
      <c r="J1756">
        <f t="shared" si="55"/>
        <v>2021</v>
      </c>
    </row>
    <row r="1757" spans="1:10" ht="14.25" customHeight="1" x14ac:dyDescent="0.3">
      <c r="A1757" s="1">
        <v>44535</v>
      </c>
      <c r="B1757" s="2" t="s">
        <v>628</v>
      </c>
      <c r="C1757" s="2" t="s">
        <v>21</v>
      </c>
      <c r="D1757" s="2" t="s">
        <v>10</v>
      </c>
      <c r="E1757" s="2" t="s">
        <v>19</v>
      </c>
      <c r="F1757" s="2">
        <v>26.46</v>
      </c>
      <c r="G1757" s="2">
        <v>9</v>
      </c>
      <c r="H1757" s="2">
        <v>11.91</v>
      </c>
      <c r="I1757" t="str">
        <f t="shared" si="54"/>
        <v>Dec</v>
      </c>
      <c r="J1757">
        <f t="shared" si="55"/>
        <v>2021</v>
      </c>
    </row>
    <row r="1758" spans="1:10" ht="14.25" customHeight="1" x14ac:dyDescent="0.3">
      <c r="A1758" s="1">
        <v>44535</v>
      </c>
      <c r="B1758" s="2" t="s">
        <v>628</v>
      </c>
      <c r="C1758" s="2" t="s">
        <v>21</v>
      </c>
      <c r="D1758" s="2" t="s">
        <v>10</v>
      </c>
      <c r="E1758" s="2" t="s">
        <v>11</v>
      </c>
      <c r="F1758" s="2">
        <v>49.12</v>
      </c>
      <c r="G1758" s="2">
        <v>4</v>
      </c>
      <c r="H1758" s="2">
        <v>23.09</v>
      </c>
      <c r="I1758" t="str">
        <f t="shared" si="54"/>
        <v>Dec</v>
      </c>
      <c r="J1758">
        <f t="shared" si="55"/>
        <v>2021</v>
      </c>
    </row>
    <row r="1759" spans="1:10" ht="14.25" customHeight="1" x14ac:dyDescent="0.3">
      <c r="A1759" s="1">
        <v>44535</v>
      </c>
      <c r="B1759" s="2" t="s">
        <v>628</v>
      </c>
      <c r="C1759" s="2" t="s">
        <v>21</v>
      </c>
      <c r="D1759" s="2" t="s">
        <v>10</v>
      </c>
      <c r="E1759" s="2" t="s">
        <v>30</v>
      </c>
      <c r="F1759" s="2">
        <v>15</v>
      </c>
      <c r="G1759" s="2">
        <v>3</v>
      </c>
      <c r="H1759" s="2">
        <v>7.2</v>
      </c>
      <c r="I1759" t="str">
        <f t="shared" si="54"/>
        <v>Dec</v>
      </c>
      <c r="J1759">
        <f t="shared" si="55"/>
        <v>2021</v>
      </c>
    </row>
    <row r="1760" spans="1:10" ht="14.25" customHeight="1" x14ac:dyDescent="0.3">
      <c r="A1760" s="1">
        <v>44535</v>
      </c>
      <c r="B1760" s="2" t="s">
        <v>629</v>
      </c>
      <c r="C1760" s="2" t="s">
        <v>21</v>
      </c>
      <c r="D1760" s="2" t="s">
        <v>10</v>
      </c>
      <c r="E1760" s="2" t="s">
        <v>53</v>
      </c>
      <c r="F1760" s="2">
        <v>250.26</v>
      </c>
      <c r="G1760" s="2">
        <v>6</v>
      </c>
      <c r="H1760" s="2">
        <v>72.58</v>
      </c>
      <c r="I1760" t="str">
        <f t="shared" si="54"/>
        <v>Dec</v>
      </c>
      <c r="J1760">
        <f t="shared" si="55"/>
        <v>2021</v>
      </c>
    </row>
    <row r="1761" spans="1:10" ht="14.25" customHeight="1" x14ac:dyDescent="0.3">
      <c r="A1761" s="1">
        <v>44536</v>
      </c>
      <c r="B1761" s="2" t="s">
        <v>390</v>
      </c>
      <c r="C1761" s="2" t="s">
        <v>9</v>
      </c>
      <c r="D1761" s="2" t="s">
        <v>26</v>
      </c>
      <c r="E1761" s="2" t="s">
        <v>32</v>
      </c>
      <c r="F1761" s="2">
        <v>23.98</v>
      </c>
      <c r="G1761" s="2">
        <v>3</v>
      </c>
      <c r="H1761" s="2">
        <v>-14.39</v>
      </c>
      <c r="I1761" t="str">
        <f t="shared" si="54"/>
        <v>Dec</v>
      </c>
      <c r="J1761">
        <f t="shared" si="55"/>
        <v>2021</v>
      </c>
    </row>
    <row r="1762" spans="1:10" ht="14.25" customHeight="1" x14ac:dyDescent="0.3">
      <c r="A1762" s="1">
        <v>44536</v>
      </c>
      <c r="B1762" s="2" t="s">
        <v>431</v>
      </c>
      <c r="C1762" s="2" t="s">
        <v>52</v>
      </c>
      <c r="D1762" s="2" t="s">
        <v>10</v>
      </c>
      <c r="E1762" s="2" t="s">
        <v>15</v>
      </c>
      <c r="F1762" s="2">
        <v>53.42</v>
      </c>
      <c r="G1762" s="2">
        <v>3</v>
      </c>
      <c r="H1762" s="2">
        <v>4.67</v>
      </c>
      <c r="I1762" t="str">
        <f t="shared" si="54"/>
        <v>Dec</v>
      </c>
      <c r="J1762">
        <f t="shared" si="55"/>
        <v>2021</v>
      </c>
    </row>
    <row r="1763" spans="1:10" ht="14.25" customHeight="1" x14ac:dyDescent="0.3">
      <c r="A1763" s="1">
        <v>44536</v>
      </c>
      <c r="B1763" s="2" t="s">
        <v>431</v>
      </c>
      <c r="C1763" s="2" t="s">
        <v>52</v>
      </c>
      <c r="D1763" s="2" t="s">
        <v>26</v>
      </c>
      <c r="E1763" s="2" t="s">
        <v>73</v>
      </c>
      <c r="F1763" s="2">
        <v>275.49</v>
      </c>
      <c r="G1763" s="2">
        <v>1</v>
      </c>
      <c r="H1763" s="2">
        <v>-170.8</v>
      </c>
      <c r="I1763" t="str">
        <f t="shared" si="54"/>
        <v>Dec</v>
      </c>
      <c r="J1763">
        <f t="shared" si="55"/>
        <v>2021</v>
      </c>
    </row>
    <row r="1764" spans="1:10" ht="14.25" customHeight="1" x14ac:dyDescent="0.3">
      <c r="A1764" s="1">
        <v>44536</v>
      </c>
      <c r="B1764" s="2" t="s">
        <v>397</v>
      </c>
      <c r="C1764" s="2" t="s">
        <v>13</v>
      </c>
      <c r="D1764" s="2" t="s">
        <v>10</v>
      </c>
      <c r="E1764" s="2" t="s">
        <v>53</v>
      </c>
      <c r="F1764" s="2">
        <v>14.02</v>
      </c>
      <c r="G1764" s="2">
        <v>4</v>
      </c>
      <c r="H1764" s="2">
        <v>-31.54</v>
      </c>
      <c r="I1764" t="str">
        <f t="shared" si="54"/>
        <v>Dec</v>
      </c>
      <c r="J1764">
        <f t="shared" si="55"/>
        <v>2021</v>
      </c>
    </row>
    <row r="1765" spans="1:10" ht="14.25" customHeight="1" x14ac:dyDescent="0.3">
      <c r="A1765" s="1">
        <v>44536</v>
      </c>
      <c r="B1765" s="2" t="s">
        <v>397</v>
      </c>
      <c r="C1765" s="2" t="s">
        <v>13</v>
      </c>
      <c r="D1765" s="2" t="s">
        <v>26</v>
      </c>
      <c r="E1765" s="2" t="s">
        <v>73</v>
      </c>
      <c r="F1765" s="2">
        <v>214.95</v>
      </c>
      <c r="G1765" s="2">
        <v>5</v>
      </c>
      <c r="H1765" s="2">
        <v>-120.37</v>
      </c>
      <c r="I1765" t="str">
        <f t="shared" si="54"/>
        <v>Dec</v>
      </c>
      <c r="J1765">
        <f t="shared" si="55"/>
        <v>2021</v>
      </c>
    </row>
    <row r="1766" spans="1:10" ht="14.25" customHeight="1" x14ac:dyDescent="0.3">
      <c r="A1766" s="1">
        <v>44536</v>
      </c>
      <c r="B1766" s="2" t="s">
        <v>397</v>
      </c>
      <c r="C1766" s="2" t="s">
        <v>13</v>
      </c>
      <c r="D1766" s="2" t="s">
        <v>28</v>
      </c>
      <c r="E1766" s="2" t="s">
        <v>29</v>
      </c>
      <c r="F1766" s="2">
        <v>35.04</v>
      </c>
      <c r="G1766" s="2">
        <v>4</v>
      </c>
      <c r="H1766" s="2">
        <v>-7.01</v>
      </c>
      <c r="I1766" t="str">
        <f t="shared" si="54"/>
        <v>Dec</v>
      </c>
      <c r="J1766">
        <f t="shared" si="55"/>
        <v>2021</v>
      </c>
    </row>
    <row r="1767" spans="1:10" ht="14.25" customHeight="1" x14ac:dyDescent="0.3">
      <c r="A1767" s="1">
        <v>44536</v>
      </c>
      <c r="B1767" s="2" t="s">
        <v>397</v>
      </c>
      <c r="C1767" s="2" t="s">
        <v>13</v>
      </c>
      <c r="D1767" s="2" t="s">
        <v>26</v>
      </c>
      <c r="E1767" s="2" t="s">
        <v>32</v>
      </c>
      <c r="F1767" s="2">
        <v>10.78</v>
      </c>
      <c r="G1767" s="2">
        <v>3</v>
      </c>
      <c r="H1767" s="2">
        <v>-4.8499999999999996</v>
      </c>
      <c r="I1767" t="str">
        <f t="shared" si="54"/>
        <v>Dec</v>
      </c>
      <c r="J1767">
        <f t="shared" si="55"/>
        <v>2021</v>
      </c>
    </row>
    <row r="1768" spans="1:10" ht="14.25" customHeight="1" x14ac:dyDescent="0.3">
      <c r="A1768" s="1">
        <v>44536</v>
      </c>
      <c r="B1768" s="2" t="s">
        <v>397</v>
      </c>
      <c r="C1768" s="2" t="s">
        <v>13</v>
      </c>
      <c r="D1768" s="2" t="s">
        <v>10</v>
      </c>
      <c r="E1768" s="2" t="s">
        <v>16</v>
      </c>
      <c r="F1768" s="2">
        <v>4.5999999999999996</v>
      </c>
      <c r="G1768" s="2">
        <v>2</v>
      </c>
      <c r="H1768" s="2">
        <v>-8.0500000000000007</v>
      </c>
      <c r="I1768" t="str">
        <f t="shared" si="54"/>
        <v>Dec</v>
      </c>
      <c r="J1768">
        <f t="shared" si="55"/>
        <v>2021</v>
      </c>
    </row>
    <row r="1769" spans="1:10" ht="14.25" customHeight="1" x14ac:dyDescent="0.3">
      <c r="A1769" s="1">
        <v>44536</v>
      </c>
      <c r="B1769" s="2" t="s">
        <v>397</v>
      </c>
      <c r="C1769" s="2" t="s">
        <v>13</v>
      </c>
      <c r="D1769" s="2" t="s">
        <v>10</v>
      </c>
      <c r="E1769" s="2" t="s">
        <v>15</v>
      </c>
      <c r="F1769" s="2">
        <v>35.17</v>
      </c>
      <c r="G1769" s="2">
        <v>2</v>
      </c>
      <c r="H1769" s="2">
        <v>-8.35</v>
      </c>
      <c r="I1769" t="str">
        <f t="shared" si="54"/>
        <v>Dec</v>
      </c>
      <c r="J1769">
        <f t="shared" si="55"/>
        <v>2021</v>
      </c>
    </row>
    <row r="1770" spans="1:10" ht="14.25" customHeight="1" x14ac:dyDescent="0.3">
      <c r="A1770" s="1">
        <v>44536</v>
      </c>
      <c r="B1770" s="2" t="s">
        <v>199</v>
      </c>
      <c r="C1770" s="2" t="s">
        <v>21</v>
      </c>
      <c r="D1770" s="2" t="s">
        <v>10</v>
      </c>
      <c r="E1770" s="2" t="s">
        <v>15</v>
      </c>
      <c r="F1770" s="2">
        <v>1261.33</v>
      </c>
      <c r="G1770" s="2">
        <v>7</v>
      </c>
      <c r="H1770" s="2">
        <v>327.95</v>
      </c>
      <c r="I1770" t="str">
        <f t="shared" si="54"/>
        <v>Dec</v>
      </c>
      <c r="J1770">
        <f t="shared" si="55"/>
        <v>2021</v>
      </c>
    </row>
    <row r="1771" spans="1:10" ht="14.25" customHeight="1" x14ac:dyDescent="0.3">
      <c r="A1771" s="1">
        <v>44536</v>
      </c>
      <c r="B1771" s="2" t="s">
        <v>569</v>
      </c>
      <c r="C1771" s="2" t="s">
        <v>62</v>
      </c>
      <c r="D1771" s="2" t="s">
        <v>10</v>
      </c>
      <c r="E1771" s="2" t="s">
        <v>11</v>
      </c>
      <c r="F1771" s="2">
        <v>42.21</v>
      </c>
      <c r="G1771" s="2">
        <v>2</v>
      </c>
      <c r="H1771" s="2">
        <v>13.72</v>
      </c>
      <c r="I1771" t="str">
        <f t="shared" si="54"/>
        <v>Dec</v>
      </c>
      <c r="J1771">
        <f t="shared" si="55"/>
        <v>2021</v>
      </c>
    </row>
    <row r="1772" spans="1:10" ht="14.25" customHeight="1" x14ac:dyDescent="0.3">
      <c r="A1772" s="1">
        <v>44537</v>
      </c>
      <c r="B1772" s="2" t="s">
        <v>559</v>
      </c>
      <c r="C1772" s="2" t="s">
        <v>36</v>
      </c>
      <c r="D1772" s="2" t="s">
        <v>10</v>
      </c>
      <c r="E1772" s="2" t="s">
        <v>11</v>
      </c>
      <c r="F1772" s="2">
        <v>105.52</v>
      </c>
      <c r="G1772" s="2">
        <v>4</v>
      </c>
      <c r="H1772" s="2">
        <v>48.54</v>
      </c>
      <c r="I1772" t="str">
        <f t="shared" si="54"/>
        <v>Dec</v>
      </c>
      <c r="J1772">
        <f t="shared" si="55"/>
        <v>2021</v>
      </c>
    </row>
    <row r="1773" spans="1:10" ht="14.25" customHeight="1" x14ac:dyDescent="0.3">
      <c r="A1773" s="1">
        <v>44537</v>
      </c>
      <c r="B1773" s="2" t="s">
        <v>630</v>
      </c>
      <c r="C1773" s="2" t="s">
        <v>21</v>
      </c>
      <c r="D1773" s="2" t="s">
        <v>10</v>
      </c>
      <c r="E1773" s="2" t="s">
        <v>19</v>
      </c>
      <c r="F1773" s="2">
        <v>8.64</v>
      </c>
      <c r="G1773" s="2">
        <v>3</v>
      </c>
      <c r="H1773" s="2">
        <v>2.42</v>
      </c>
      <c r="I1773" t="str">
        <f t="shared" si="54"/>
        <v>Dec</v>
      </c>
      <c r="J1773">
        <f t="shared" si="55"/>
        <v>2021</v>
      </c>
    </row>
    <row r="1774" spans="1:10" ht="14.25" customHeight="1" x14ac:dyDescent="0.3">
      <c r="A1774" s="1">
        <v>44537</v>
      </c>
      <c r="B1774" s="2" t="s">
        <v>395</v>
      </c>
      <c r="C1774" s="2" t="s">
        <v>82</v>
      </c>
      <c r="D1774" s="2" t="s">
        <v>10</v>
      </c>
      <c r="E1774" s="2" t="s">
        <v>15</v>
      </c>
      <c r="F1774" s="2">
        <v>269.36</v>
      </c>
      <c r="G1774" s="2">
        <v>7</v>
      </c>
      <c r="H1774" s="2">
        <v>70.03</v>
      </c>
      <c r="I1774" t="str">
        <f t="shared" si="54"/>
        <v>Dec</v>
      </c>
      <c r="J1774">
        <f t="shared" si="55"/>
        <v>2021</v>
      </c>
    </row>
    <row r="1775" spans="1:10" ht="14.25" customHeight="1" x14ac:dyDescent="0.3">
      <c r="A1775" s="1">
        <v>44537</v>
      </c>
      <c r="B1775" s="2" t="s">
        <v>266</v>
      </c>
      <c r="C1775" s="2" t="s">
        <v>21</v>
      </c>
      <c r="D1775" s="2" t="s">
        <v>10</v>
      </c>
      <c r="E1775" s="2" t="s">
        <v>11</v>
      </c>
      <c r="F1775" s="2">
        <v>164.88</v>
      </c>
      <c r="G1775" s="2">
        <v>3</v>
      </c>
      <c r="H1775" s="2">
        <v>80.790000000000006</v>
      </c>
      <c r="I1775" t="str">
        <f t="shared" si="54"/>
        <v>Dec</v>
      </c>
      <c r="J1775">
        <f t="shared" si="55"/>
        <v>2021</v>
      </c>
    </row>
    <row r="1776" spans="1:10" ht="14.25" customHeight="1" x14ac:dyDescent="0.3">
      <c r="A1776" s="1">
        <v>44538</v>
      </c>
      <c r="B1776" s="2" t="s">
        <v>631</v>
      </c>
      <c r="C1776" s="2" t="s">
        <v>9</v>
      </c>
      <c r="D1776" s="2" t="s">
        <v>10</v>
      </c>
      <c r="E1776" s="2" t="s">
        <v>15</v>
      </c>
      <c r="F1776" s="2">
        <v>60.42</v>
      </c>
      <c r="G1776" s="2">
        <v>2</v>
      </c>
      <c r="H1776" s="2">
        <v>6.04</v>
      </c>
      <c r="I1776" t="str">
        <f t="shared" si="54"/>
        <v>Dec</v>
      </c>
      <c r="J1776">
        <f t="shared" si="55"/>
        <v>2021</v>
      </c>
    </row>
    <row r="1777" spans="1:10" ht="14.25" customHeight="1" x14ac:dyDescent="0.3">
      <c r="A1777" s="1">
        <v>44538</v>
      </c>
      <c r="B1777" s="2" t="s">
        <v>632</v>
      </c>
      <c r="C1777" s="2" t="s">
        <v>52</v>
      </c>
      <c r="D1777" s="2" t="s">
        <v>10</v>
      </c>
      <c r="E1777" s="2" t="s">
        <v>14</v>
      </c>
      <c r="F1777" s="2">
        <v>27.89</v>
      </c>
      <c r="G1777" s="2">
        <v>7</v>
      </c>
      <c r="H1777" s="2">
        <v>9.06</v>
      </c>
      <c r="I1777" t="str">
        <f t="shared" si="54"/>
        <v>Dec</v>
      </c>
      <c r="J1777">
        <f t="shared" si="55"/>
        <v>2021</v>
      </c>
    </row>
    <row r="1778" spans="1:10" ht="14.25" customHeight="1" x14ac:dyDescent="0.3">
      <c r="A1778" s="1">
        <v>44538</v>
      </c>
      <c r="B1778" s="2" t="s">
        <v>632</v>
      </c>
      <c r="C1778" s="2" t="s">
        <v>52</v>
      </c>
      <c r="D1778" s="2" t="s">
        <v>10</v>
      </c>
      <c r="E1778" s="2" t="s">
        <v>16</v>
      </c>
      <c r="F1778" s="2">
        <v>6.46</v>
      </c>
      <c r="G1778" s="2">
        <v>4</v>
      </c>
      <c r="H1778" s="2">
        <v>-4.5199999999999996</v>
      </c>
      <c r="I1778" t="str">
        <f t="shared" si="54"/>
        <v>Dec</v>
      </c>
      <c r="J1778">
        <f t="shared" si="55"/>
        <v>2021</v>
      </c>
    </row>
    <row r="1779" spans="1:10" ht="14.25" customHeight="1" x14ac:dyDescent="0.3">
      <c r="A1779" s="1">
        <v>44538</v>
      </c>
      <c r="B1779" s="2" t="s">
        <v>632</v>
      </c>
      <c r="C1779" s="2" t="s">
        <v>52</v>
      </c>
      <c r="D1779" s="2" t="s">
        <v>28</v>
      </c>
      <c r="E1779" s="2" t="s">
        <v>29</v>
      </c>
      <c r="F1779" s="2">
        <v>52.68</v>
      </c>
      <c r="G1779" s="2">
        <v>3</v>
      </c>
      <c r="H1779" s="2">
        <v>19.760000000000002</v>
      </c>
      <c r="I1779" t="str">
        <f t="shared" si="54"/>
        <v>Dec</v>
      </c>
      <c r="J1779">
        <f t="shared" si="55"/>
        <v>2021</v>
      </c>
    </row>
    <row r="1780" spans="1:10" ht="14.25" customHeight="1" x14ac:dyDescent="0.3">
      <c r="A1780" s="1">
        <v>44538</v>
      </c>
      <c r="B1780" s="2" t="s">
        <v>632</v>
      </c>
      <c r="C1780" s="2" t="s">
        <v>52</v>
      </c>
      <c r="D1780" s="2" t="s">
        <v>10</v>
      </c>
      <c r="E1780" s="2" t="s">
        <v>95</v>
      </c>
      <c r="F1780" s="2">
        <v>13.88</v>
      </c>
      <c r="G1780" s="2">
        <v>5</v>
      </c>
      <c r="H1780" s="2">
        <v>-2.6</v>
      </c>
      <c r="I1780" t="str">
        <f t="shared" si="54"/>
        <v>Dec</v>
      </c>
      <c r="J1780">
        <f t="shared" si="55"/>
        <v>2021</v>
      </c>
    </row>
    <row r="1781" spans="1:10" ht="14.25" customHeight="1" x14ac:dyDescent="0.3">
      <c r="A1781" s="1">
        <v>44538</v>
      </c>
      <c r="B1781" s="2" t="s">
        <v>632</v>
      </c>
      <c r="C1781" s="2" t="s">
        <v>52</v>
      </c>
      <c r="D1781" s="2" t="s">
        <v>28</v>
      </c>
      <c r="E1781" s="2" t="s">
        <v>34</v>
      </c>
      <c r="F1781" s="2">
        <v>103.92</v>
      </c>
      <c r="G1781" s="2">
        <v>10</v>
      </c>
      <c r="H1781" s="2">
        <v>-18.190000000000001</v>
      </c>
      <c r="I1781" t="str">
        <f t="shared" si="54"/>
        <v>Dec</v>
      </c>
      <c r="J1781">
        <f t="shared" si="55"/>
        <v>2021</v>
      </c>
    </row>
    <row r="1782" spans="1:10" ht="14.25" customHeight="1" x14ac:dyDescent="0.3">
      <c r="A1782" s="1">
        <v>44538</v>
      </c>
      <c r="B1782" s="2" t="s">
        <v>632</v>
      </c>
      <c r="C1782" s="2" t="s">
        <v>52</v>
      </c>
      <c r="D1782" s="2" t="s">
        <v>10</v>
      </c>
      <c r="E1782" s="2" t="s">
        <v>14</v>
      </c>
      <c r="F1782" s="2">
        <v>11.52</v>
      </c>
      <c r="G1782" s="2">
        <v>5</v>
      </c>
      <c r="H1782" s="2">
        <v>3.74</v>
      </c>
      <c r="I1782" t="str">
        <f t="shared" si="54"/>
        <v>Dec</v>
      </c>
      <c r="J1782">
        <f t="shared" si="55"/>
        <v>2021</v>
      </c>
    </row>
    <row r="1783" spans="1:10" ht="14.25" customHeight="1" x14ac:dyDescent="0.3">
      <c r="A1783" s="1">
        <v>44538</v>
      </c>
      <c r="B1783" s="2" t="s">
        <v>632</v>
      </c>
      <c r="C1783" s="2" t="s">
        <v>52</v>
      </c>
      <c r="D1783" s="2" t="s">
        <v>10</v>
      </c>
      <c r="E1783" s="2" t="s">
        <v>11</v>
      </c>
      <c r="F1783" s="2">
        <v>10.37</v>
      </c>
      <c r="G1783" s="2">
        <v>2</v>
      </c>
      <c r="H1783" s="2">
        <v>3.63</v>
      </c>
      <c r="I1783" t="str">
        <f t="shared" si="54"/>
        <v>Dec</v>
      </c>
      <c r="J1783">
        <f t="shared" si="55"/>
        <v>2021</v>
      </c>
    </row>
    <row r="1784" spans="1:10" ht="14.25" customHeight="1" x14ac:dyDescent="0.3">
      <c r="A1784" s="1">
        <v>44538</v>
      </c>
      <c r="B1784" s="2" t="s">
        <v>632</v>
      </c>
      <c r="C1784" s="2" t="s">
        <v>52</v>
      </c>
      <c r="D1784" s="2" t="s">
        <v>10</v>
      </c>
      <c r="E1784" s="2" t="s">
        <v>15</v>
      </c>
      <c r="F1784" s="2">
        <v>39.07</v>
      </c>
      <c r="G1784" s="2">
        <v>3</v>
      </c>
      <c r="H1784" s="2">
        <v>2.93</v>
      </c>
      <c r="I1784" t="str">
        <f t="shared" si="54"/>
        <v>Dec</v>
      </c>
      <c r="J1784">
        <f t="shared" si="55"/>
        <v>2021</v>
      </c>
    </row>
    <row r="1785" spans="1:10" ht="14.25" customHeight="1" x14ac:dyDescent="0.3">
      <c r="A1785" s="1">
        <v>44538</v>
      </c>
      <c r="B1785" s="2" t="s">
        <v>299</v>
      </c>
      <c r="C1785" s="2" t="s">
        <v>82</v>
      </c>
      <c r="D1785" s="2" t="s">
        <v>10</v>
      </c>
      <c r="E1785" s="2" t="s">
        <v>11</v>
      </c>
      <c r="F1785" s="2">
        <v>45.68</v>
      </c>
      <c r="G1785" s="2">
        <v>2</v>
      </c>
      <c r="H1785" s="2">
        <v>21.01</v>
      </c>
      <c r="I1785" t="str">
        <f t="shared" si="54"/>
        <v>Dec</v>
      </c>
      <c r="J1785">
        <f t="shared" si="55"/>
        <v>2021</v>
      </c>
    </row>
    <row r="1786" spans="1:10" ht="14.25" customHeight="1" x14ac:dyDescent="0.3">
      <c r="A1786" s="1">
        <v>44538</v>
      </c>
      <c r="B1786" s="2" t="s">
        <v>299</v>
      </c>
      <c r="C1786" s="2" t="s">
        <v>82</v>
      </c>
      <c r="D1786" s="2" t="s">
        <v>26</v>
      </c>
      <c r="E1786" s="2" t="s">
        <v>27</v>
      </c>
      <c r="F1786" s="2">
        <v>603.91999999999996</v>
      </c>
      <c r="G1786" s="2">
        <v>5</v>
      </c>
      <c r="H1786" s="2">
        <v>45.29</v>
      </c>
      <c r="I1786" t="str">
        <f t="shared" si="54"/>
        <v>Dec</v>
      </c>
      <c r="J1786">
        <f t="shared" si="55"/>
        <v>2021</v>
      </c>
    </row>
    <row r="1787" spans="1:10" ht="14.25" customHeight="1" x14ac:dyDescent="0.3">
      <c r="A1787" s="1">
        <v>44538</v>
      </c>
      <c r="B1787" s="2" t="s">
        <v>633</v>
      </c>
      <c r="C1787" s="2" t="s">
        <v>21</v>
      </c>
      <c r="D1787" s="2" t="s">
        <v>26</v>
      </c>
      <c r="E1787" s="2" t="s">
        <v>32</v>
      </c>
      <c r="F1787" s="2">
        <v>39.880000000000003</v>
      </c>
      <c r="G1787" s="2">
        <v>2</v>
      </c>
      <c r="H1787" s="2">
        <v>11.17</v>
      </c>
      <c r="I1787" t="str">
        <f t="shared" si="54"/>
        <v>Dec</v>
      </c>
      <c r="J1787">
        <f t="shared" si="55"/>
        <v>2021</v>
      </c>
    </row>
    <row r="1788" spans="1:10" ht="14.25" customHeight="1" x14ac:dyDescent="0.3">
      <c r="A1788" s="1">
        <v>44538</v>
      </c>
      <c r="B1788" s="2" t="s">
        <v>633</v>
      </c>
      <c r="C1788" s="2" t="s">
        <v>21</v>
      </c>
      <c r="D1788" s="2" t="s">
        <v>26</v>
      </c>
      <c r="E1788" s="2" t="s">
        <v>32</v>
      </c>
      <c r="F1788" s="2">
        <v>79.44</v>
      </c>
      <c r="G1788" s="2">
        <v>3</v>
      </c>
      <c r="H1788" s="2">
        <v>28.6</v>
      </c>
      <c r="I1788" t="str">
        <f t="shared" si="54"/>
        <v>Dec</v>
      </c>
      <c r="J1788">
        <f t="shared" si="55"/>
        <v>2021</v>
      </c>
    </row>
    <row r="1789" spans="1:10" ht="14.25" customHeight="1" x14ac:dyDescent="0.3">
      <c r="A1789" s="1">
        <v>44539</v>
      </c>
      <c r="B1789" s="2" t="s">
        <v>86</v>
      </c>
      <c r="C1789" s="2" t="s">
        <v>21</v>
      </c>
      <c r="D1789" s="2" t="s">
        <v>10</v>
      </c>
      <c r="E1789" s="2" t="s">
        <v>11</v>
      </c>
      <c r="F1789" s="2">
        <v>34.68</v>
      </c>
      <c r="G1789" s="2">
        <v>6</v>
      </c>
      <c r="H1789" s="2">
        <v>16.989999999999998</v>
      </c>
      <c r="I1789" t="str">
        <f t="shared" si="54"/>
        <v>Dec</v>
      </c>
      <c r="J1789">
        <f t="shared" si="55"/>
        <v>2021</v>
      </c>
    </row>
    <row r="1790" spans="1:10" ht="14.25" customHeight="1" x14ac:dyDescent="0.3">
      <c r="A1790" s="1">
        <v>44539</v>
      </c>
      <c r="B1790" s="2" t="s">
        <v>512</v>
      </c>
      <c r="C1790" s="2" t="s">
        <v>55</v>
      </c>
      <c r="D1790" s="2" t="s">
        <v>10</v>
      </c>
      <c r="E1790" s="2" t="s">
        <v>15</v>
      </c>
      <c r="F1790" s="2">
        <v>100.7</v>
      </c>
      <c r="G1790" s="2">
        <v>6</v>
      </c>
      <c r="H1790" s="2">
        <v>-1.26</v>
      </c>
      <c r="I1790" t="str">
        <f t="shared" si="54"/>
        <v>Dec</v>
      </c>
      <c r="J1790">
        <f t="shared" si="55"/>
        <v>2021</v>
      </c>
    </row>
    <row r="1791" spans="1:10" ht="14.25" customHeight="1" x14ac:dyDescent="0.3">
      <c r="A1791" s="1">
        <v>44539</v>
      </c>
      <c r="B1791" s="2" t="s">
        <v>449</v>
      </c>
      <c r="C1791" s="2" t="s">
        <v>9</v>
      </c>
      <c r="D1791" s="2" t="s">
        <v>10</v>
      </c>
      <c r="E1791" s="2" t="s">
        <v>11</v>
      </c>
      <c r="F1791" s="2">
        <v>10.69</v>
      </c>
      <c r="G1791" s="2">
        <v>2</v>
      </c>
      <c r="H1791" s="2">
        <v>3.74</v>
      </c>
      <c r="I1791" t="str">
        <f t="shared" si="54"/>
        <v>Dec</v>
      </c>
      <c r="J1791">
        <f t="shared" si="55"/>
        <v>2021</v>
      </c>
    </row>
    <row r="1792" spans="1:10" ht="14.25" customHeight="1" x14ac:dyDescent="0.3">
      <c r="A1792" s="1">
        <v>44539</v>
      </c>
      <c r="B1792" s="2" t="s">
        <v>449</v>
      </c>
      <c r="C1792" s="2" t="s">
        <v>9</v>
      </c>
      <c r="D1792" s="2" t="s">
        <v>10</v>
      </c>
      <c r="E1792" s="2" t="s">
        <v>15</v>
      </c>
      <c r="F1792" s="2">
        <v>237.1</v>
      </c>
      <c r="G1792" s="2">
        <v>3</v>
      </c>
      <c r="H1792" s="2">
        <v>20.75</v>
      </c>
      <c r="I1792" t="str">
        <f t="shared" si="54"/>
        <v>Dec</v>
      </c>
      <c r="J1792">
        <f t="shared" si="55"/>
        <v>2021</v>
      </c>
    </row>
    <row r="1793" spans="1:10" ht="14.25" customHeight="1" x14ac:dyDescent="0.3">
      <c r="A1793" s="1">
        <v>44539</v>
      </c>
      <c r="B1793" s="2" t="s">
        <v>150</v>
      </c>
      <c r="C1793" s="2" t="s">
        <v>13</v>
      </c>
      <c r="D1793" s="2" t="s">
        <v>10</v>
      </c>
      <c r="E1793" s="2" t="s">
        <v>11</v>
      </c>
      <c r="F1793" s="2">
        <v>8.4499999999999993</v>
      </c>
      <c r="G1793" s="2">
        <v>2</v>
      </c>
      <c r="H1793" s="2">
        <v>2.96</v>
      </c>
      <c r="I1793" t="str">
        <f t="shared" si="54"/>
        <v>Dec</v>
      </c>
      <c r="J1793">
        <f t="shared" si="55"/>
        <v>2021</v>
      </c>
    </row>
    <row r="1794" spans="1:10" ht="14.25" customHeight="1" x14ac:dyDescent="0.3">
      <c r="A1794" s="1">
        <v>44539</v>
      </c>
      <c r="B1794" s="2" t="s">
        <v>150</v>
      </c>
      <c r="C1794" s="2" t="s">
        <v>13</v>
      </c>
      <c r="D1794" s="2" t="s">
        <v>10</v>
      </c>
      <c r="E1794" s="2" t="s">
        <v>53</v>
      </c>
      <c r="F1794" s="2">
        <v>20.39</v>
      </c>
      <c r="G1794" s="2">
        <v>2</v>
      </c>
      <c r="H1794" s="2">
        <v>-53.01</v>
      </c>
      <c r="I1794" t="str">
        <f t="shared" si="54"/>
        <v>Dec</v>
      </c>
      <c r="J1794">
        <f t="shared" si="55"/>
        <v>2021</v>
      </c>
    </row>
    <row r="1795" spans="1:10" ht="14.25" customHeight="1" x14ac:dyDescent="0.3">
      <c r="A1795" s="1">
        <v>44539</v>
      </c>
      <c r="B1795" s="2" t="s">
        <v>630</v>
      </c>
      <c r="C1795" s="2" t="s">
        <v>18</v>
      </c>
      <c r="D1795" s="2" t="s">
        <v>10</v>
      </c>
      <c r="E1795" s="2" t="s">
        <v>41</v>
      </c>
      <c r="F1795" s="2">
        <v>30.67</v>
      </c>
      <c r="G1795" s="2">
        <v>3</v>
      </c>
      <c r="H1795" s="2">
        <v>9.59</v>
      </c>
      <c r="I1795" t="str">
        <f t="shared" ref="I1795:I1858" si="56">TEXT(A1795,"mmm")</f>
        <v>Dec</v>
      </c>
      <c r="J1795">
        <f t="shared" ref="J1795:J1858" si="57">YEAR(A1795)</f>
        <v>2021</v>
      </c>
    </row>
    <row r="1796" spans="1:10" ht="14.25" customHeight="1" x14ac:dyDescent="0.3">
      <c r="A1796" s="1">
        <v>44539</v>
      </c>
      <c r="B1796" s="2" t="s">
        <v>630</v>
      </c>
      <c r="C1796" s="2" t="s">
        <v>18</v>
      </c>
      <c r="D1796" s="2" t="s">
        <v>28</v>
      </c>
      <c r="E1796" s="2" t="s">
        <v>243</v>
      </c>
      <c r="F1796" s="2">
        <v>1079.98</v>
      </c>
      <c r="G1796" s="2">
        <v>4</v>
      </c>
      <c r="H1796" s="2">
        <v>126</v>
      </c>
      <c r="I1796" t="str">
        <f t="shared" si="56"/>
        <v>Dec</v>
      </c>
      <c r="J1796">
        <f t="shared" si="57"/>
        <v>2021</v>
      </c>
    </row>
    <row r="1797" spans="1:10" ht="14.25" customHeight="1" x14ac:dyDescent="0.3">
      <c r="A1797" s="1">
        <v>44540</v>
      </c>
      <c r="B1797" s="2" t="s">
        <v>605</v>
      </c>
      <c r="C1797" s="2" t="s">
        <v>75</v>
      </c>
      <c r="D1797" s="2" t="s">
        <v>10</v>
      </c>
      <c r="E1797" s="2" t="s">
        <v>11</v>
      </c>
      <c r="F1797" s="2">
        <v>11.36</v>
      </c>
      <c r="G1797" s="2">
        <v>2</v>
      </c>
      <c r="H1797" s="2">
        <v>5.23</v>
      </c>
      <c r="I1797" t="str">
        <f t="shared" si="56"/>
        <v>Dec</v>
      </c>
      <c r="J1797">
        <f t="shared" si="57"/>
        <v>2021</v>
      </c>
    </row>
    <row r="1798" spans="1:10" ht="14.25" customHeight="1" x14ac:dyDescent="0.3">
      <c r="A1798" s="1">
        <v>44540</v>
      </c>
      <c r="B1798" s="2" t="s">
        <v>605</v>
      </c>
      <c r="C1798" s="2" t="s">
        <v>75</v>
      </c>
      <c r="D1798" s="2" t="s">
        <v>10</v>
      </c>
      <c r="E1798" s="2" t="s">
        <v>16</v>
      </c>
      <c r="F1798" s="2">
        <v>106.34</v>
      </c>
      <c r="G1798" s="2">
        <v>7</v>
      </c>
      <c r="H1798" s="2">
        <v>37.22</v>
      </c>
      <c r="I1798" t="str">
        <f t="shared" si="56"/>
        <v>Dec</v>
      </c>
      <c r="J1798">
        <f t="shared" si="57"/>
        <v>2021</v>
      </c>
    </row>
    <row r="1799" spans="1:10" ht="14.25" customHeight="1" x14ac:dyDescent="0.3">
      <c r="A1799" s="1">
        <v>44540</v>
      </c>
      <c r="B1799" s="2" t="s">
        <v>634</v>
      </c>
      <c r="C1799" s="2" t="s">
        <v>207</v>
      </c>
      <c r="D1799" s="2" t="s">
        <v>26</v>
      </c>
      <c r="E1799" s="2" t="s">
        <v>27</v>
      </c>
      <c r="F1799" s="2">
        <v>338.35</v>
      </c>
      <c r="G1799" s="2">
        <v>3</v>
      </c>
      <c r="H1799" s="2">
        <v>4.2300000000000004</v>
      </c>
      <c r="I1799" t="str">
        <f t="shared" si="56"/>
        <v>Dec</v>
      </c>
      <c r="J1799">
        <f t="shared" si="57"/>
        <v>2021</v>
      </c>
    </row>
    <row r="1800" spans="1:10" ht="14.25" customHeight="1" x14ac:dyDescent="0.3">
      <c r="A1800" s="1">
        <v>44540</v>
      </c>
      <c r="B1800" s="2" t="s">
        <v>634</v>
      </c>
      <c r="C1800" s="2" t="s">
        <v>207</v>
      </c>
      <c r="D1800" s="2" t="s">
        <v>10</v>
      </c>
      <c r="E1800" s="2" t="s">
        <v>11</v>
      </c>
      <c r="F1800" s="2">
        <v>25.92</v>
      </c>
      <c r="G1800" s="2">
        <v>4</v>
      </c>
      <c r="H1800" s="2">
        <v>12.44</v>
      </c>
      <c r="I1800" t="str">
        <f t="shared" si="56"/>
        <v>Dec</v>
      </c>
      <c r="J1800">
        <f t="shared" si="57"/>
        <v>2021</v>
      </c>
    </row>
    <row r="1801" spans="1:10" ht="14.25" customHeight="1" x14ac:dyDescent="0.3">
      <c r="A1801" s="1">
        <v>44540</v>
      </c>
      <c r="B1801" s="2" t="s">
        <v>634</v>
      </c>
      <c r="C1801" s="2" t="s">
        <v>207</v>
      </c>
      <c r="D1801" s="2" t="s">
        <v>10</v>
      </c>
      <c r="E1801" s="2" t="s">
        <v>11</v>
      </c>
      <c r="F1801" s="2">
        <v>91.36</v>
      </c>
      <c r="G1801" s="2">
        <v>4</v>
      </c>
      <c r="H1801" s="2">
        <v>42.03</v>
      </c>
      <c r="I1801" t="str">
        <f t="shared" si="56"/>
        <v>Dec</v>
      </c>
      <c r="J1801">
        <f t="shared" si="57"/>
        <v>2021</v>
      </c>
    </row>
    <row r="1802" spans="1:10" ht="14.25" customHeight="1" x14ac:dyDescent="0.3">
      <c r="A1802" s="1">
        <v>44542</v>
      </c>
      <c r="B1802" s="2" t="s">
        <v>447</v>
      </c>
      <c r="C1802" s="2" t="s">
        <v>21</v>
      </c>
      <c r="D1802" s="2" t="s">
        <v>26</v>
      </c>
      <c r="E1802" s="2" t="s">
        <v>73</v>
      </c>
      <c r="F1802" s="2">
        <v>764.69</v>
      </c>
      <c r="G1802" s="2">
        <v>6</v>
      </c>
      <c r="H1802" s="2">
        <v>95.59</v>
      </c>
      <c r="I1802" t="str">
        <f t="shared" si="56"/>
        <v>Dec</v>
      </c>
      <c r="J1802">
        <f t="shared" si="57"/>
        <v>2021</v>
      </c>
    </row>
    <row r="1803" spans="1:10" ht="14.25" customHeight="1" x14ac:dyDescent="0.3">
      <c r="A1803" s="1">
        <v>44542</v>
      </c>
      <c r="B1803" s="2" t="s">
        <v>447</v>
      </c>
      <c r="C1803" s="2" t="s">
        <v>21</v>
      </c>
      <c r="D1803" s="2" t="s">
        <v>26</v>
      </c>
      <c r="E1803" s="2" t="s">
        <v>73</v>
      </c>
      <c r="F1803" s="2">
        <v>3610.85</v>
      </c>
      <c r="G1803" s="2">
        <v>12</v>
      </c>
      <c r="H1803" s="2">
        <v>135.41</v>
      </c>
      <c r="I1803" t="str">
        <f t="shared" si="56"/>
        <v>Dec</v>
      </c>
      <c r="J1803">
        <f t="shared" si="57"/>
        <v>2021</v>
      </c>
    </row>
    <row r="1804" spans="1:10" ht="14.25" customHeight="1" x14ac:dyDescent="0.3">
      <c r="A1804" s="1">
        <v>44542</v>
      </c>
      <c r="B1804" s="2" t="s">
        <v>447</v>
      </c>
      <c r="C1804" s="2" t="s">
        <v>21</v>
      </c>
      <c r="D1804" s="2" t="s">
        <v>26</v>
      </c>
      <c r="E1804" s="2" t="s">
        <v>45</v>
      </c>
      <c r="F1804" s="2">
        <v>254.97</v>
      </c>
      <c r="G1804" s="2">
        <v>3</v>
      </c>
      <c r="H1804" s="2">
        <v>12</v>
      </c>
      <c r="I1804" t="str">
        <f t="shared" si="56"/>
        <v>Dec</v>
      </c>
      <c r="J1804">
        <f t="shared" si="57"/>
        <v>2021</v>
      </c>
    </row>
    <row r="1805" spans="1:10" ht="14.25" customHeight="1" x14ac:dyDescent="0.3">
      <c r="A1805" s="1">
        <v>44542</v>
      </c>
      <c r="B1805" s="2" t="s">
        <v>566</v>
      </c>
      <c r="C1805" s="2" t="s">
        <v>21</v>
      </c>
      <c r="D1805" s="2" t="s">
        <v>26</v>
      </c>
      <c r="E1805" s="2" t="s">
        <v>32</v>
      </c>
      <c r="F1805" s="2">
        <v>43.31</v>
      </c>
      <c r="G1805" s="2">
        <v>1</v>
      </c>
      <c r="H1805" s="2">
        <v>4.33</v>
      </c>
      <c r="I1805" t="str">
        <f t="shared" si="56"/>
        <v>Dec</v>
      </c>
      <c r="J1805">
        <f t="shared" si="57"/>
        <v>2021</v>
      </c>
    </row>
    <row r="1806" spans="1:10" ht="14.25" customHeight="1" x14ac:dyDescent="0.3">
      <c r="A1806" s="1">
        <v>44542</v>
      </c>
      <c r="B1806" s="2" t="s">
        <v>635</v>
      </c>
      <c r="C1806" s="2" t="s">
        <v>9</v>
      </c>
      <c r="D1806" s="2" t="s">
        <v>10</v>
      </c>
      <c r="E1806" s="2" t="s">
        <v>16</v>
      </c>
      <c r="F1806" s="2">
        <v>210.39</v>
      </c>
      <c r="G1806" s="2">
        <v>2</v>
      </c>
      <c r="H1806" s="2">
        <v>-336.63</v>
      </c>
      <c r="I1806" t="str">
        <f t="shared" si="56"/>
        <v>Dec</v>
      </c>
      <c r="J1806">
        <f t="shared" si="57"/>
        <v>2021</v>
      </c>
    </row>
    <row r="1807" spans="1:10" ht="14.25" customHeight="1" x14ac:dyDescent="0.3">
      <c r="A1807" s="1">
        <v>44542</v>
      </c>
      <c r="B1807" s="2" t="s">
        <v>636</v>
      </c>
      <c r="C1807" s="2" t="s">
        <v>21</v>
      </c>
      <c r="D1807" s="2" t="s">
        <v>26</v>
      </c>
      <c r="E1807" s="2" t="s">
        <v>32</v>
      </c>
      <c r="F1807" s="2">
        <v>12.54</v>
      </c>
      <c r="G1807" s="2">
        <v>3</v>
      </c>
      <c r="H1807" s="2">
        <v>4.51</v>
      </c>
      <c r="I1807" t="str">
        <f t="shared" si="56"/>
        <v>Dec</v>
      </c>
      <c r="J1807">
        <f t="shared" si="57"/>
        <v>2021</v>
      </c>
    </row>
    <row r="1808" spans="1:10" ht="14.25" customHeight="1" x14ac:dyDescent="0.3">
      <c r="A1808" s="1">
        <v>44542</v>
      </c>
      <c r="B1808" s="2" t="s">
        <v>636</v>
      </c>
      <c r="C1808" s="2" t="s">
        <v>21</v>
      </c>
      <c r="D1808" s="2" t="s">
        <v>10</v>
      </c>
      <c r="E1808" s="2" t="s">
        <v>15</v>
      </c>
      <c r="F1808" s="2">
        <v>8.94</v>
      </c>
      <c r="G1808" s="2">
        <v>3</v>
      </c>
      <c r="H1808" s="2">
        <v>0.63</v>
      </c>
      <c r="I1808" t="str">
        <f t="shared" si="56"/>
        <v>Dec</v>
      </c>
      <c r="J1808">
        <f t="shared" si="57"/>
        <v>2021</v>
      </c>
    </row>
    <row r="1809" spans="1:10" ht="14.25" customHeight="1" x14ac:dyDescent="0.3">
      <c r="A1809" s="1">
        <v>44542</v>
      </c>
      <c r="B1809" s="2" t="s">
        <v>636</v>
      </c>
      <c r="C1809" s="2" t="s">
        <v>21</v>
      </c>
      <c r="D1809" s="2" t="s">
        <v>26</v>
      </c>
      <c r="E1809" s="2" t="s">
        <v>32</v>
      </c>
      <c r="F1809" s="2">
        <v>9.24</v>
      </c>
      <c r="G1809" s="2">
        <v>3</v>
      </c>
      <c r="H1809" s="2">
        <v>4.4400000000000004</v>
      </c>
      <c r="I1809" t="str">
        <f t="shared" si="56"/>
        <v>Dec</v>
      </c>
      <c r="J1809">
        <f t="shared" si="57"/>
        <v>2021</v>
      </c>
    </row>
    <row r="1810" spans="1:10" ht="14.25" customHeight="1" x14ac:dyDescent="0.3">
      <c r="A1810" s="1">
        <v>44542</v>
      </c>
      <c r="B1810" s="2" t="s">
        <v>368</v>
      </c>
      <c r="C1810" s="2" t="s">
        <v>64</v>
      </c>
      <c r="D1810" s="2" t="s">
        <v>10</v>
      </c>
      <c r="E1810" s="2" t="s">
        <v>41</v>
      </c>
      <c r="F1810" s="2">
        <v>23.47</v>
      </c>
      <c r="G1810" s="2">
        <v>3</v>
      </c>
      <c r="H1810" s="2">
        <v>7.63</v>
      </c>
      <c r="I1810" t="str">
        <f t="shared" si="56"/>
        <v>Dec</v>
      </c>
      <c r="J1810">
        <f t="shared" si="57"/>
        <v>2021</v>
      </c>
    </row>
    <row r="1811" spans="1:10" ht="14.25" customHeight="1" x14ac:dyDescent="0.3">
      <c r="A1811" s="1">
        <v>44543</v>
      </c>
      <c r="B1811" s="2" t="s">
        <v>445</v>
      </c>
      <c r="C1811" s="2" t="s">
        <v>21</v>
      </c>
      <c r="D1811" s="2" t="s">
        <v>10</v>
      </c>
      <c r="E1811" s="2" t="s">
        <v>11</v>
      </c>
      <c r="F1811" s="2">
        <v>90.24</v>
      </c>
      <c r="G1811" s="2">
        <v>6</v>
      </c>
      <c r="H1811" s="2">
        <v>41.51</v>
      </c>
      <c r="I1811" t="str">
        <f t="shared" si="56"/>
        <v>Dec</v>
      </c>
      <c r="J1811">
        <f t="shared" si="57"/>
        <v>2021</v>
      </c>
    </row>
    <row r="1812" spans="1:10" ht="14.25" customHeight="1" x14ac:dyDescent="0.3">
      <c r="A1812" s="1">
        <v>44543</v>
      </c>
      <c r="B1812" s="2" t="s">
        <v>637</v>
      </c>
      <c r="C1812" s="2" t="s">
        <v>9</v>
      </c>
      <c r="D1812" s="2" t="s">
        <v>10</v>
      </c>
      <c r="E1812" s="2" t="s">
        <v>95</v>
      </c>
      <c r="F1812" s="2">
        <v>2.92</v>
      </c>
      <c r="G1812" s="2">
        <v>1</v>
      </c>
      <c r="H1812" s="2">
        <v>0.37</v>
      </c>
      <c r="I1812" t="str">
        <f t="shared" si="56"/>
        <v>Dec</v>
      </c>
      <c r="J1812">
        <f t="shared" si="57"/>
        <v>2021</v>
      </c>
    </row>
    <row r="1813" spans="1:10" ht="14.25" customHeight="1" x14ac:dyDescent="0.3">
      <c r="A1813" s="1">
        <v>44543</v>
      </c>
      <c r="B1813" s="2" t="s">
        <v>294</v>
      </c>
      <c r="C1813" s="2" t="s">
        <v>13</v>
      </c>
      <c r="D1813" s="2" t="s">
        <v>26</v>
      </c>
      <c r="E1813" s="2" t="s">
        <v>32</v>
      </c>
      <c r="F1813" s="2">
        <v>94.43</v>
      </c>
      <c r="G1813" s="2">
        <v>3</v>
      </c>
      <c r="H1813" s="2">
        <v>-42.49</v>
      </c>
      <c r="I1813" t="str">
        <f t="shared" si="56"/>
        <v>Dec</v>
      </c>
      <c r="J1813">
        <f t="shared" si="57"/>
        <v>2021</v>
      </c>
    </row>
    <row r="1814" spans="1:10" ht="14.25" customHeight="1" x14ac:dyDescent="0.3">
      <c r="A1814" s="1">
        <v>44543</v>
      </c>
      <c r="B1814" s="2" t="s">
        <v>277</v>
      </c>
      <c r="C1814" s="2" t="s">
        <v>55</v>
      </c>
      <c r="D1814" s="2" t="s">
        <v>26</v>
      </c>
      <c r="E1814" s="2" t="s">
        <v>32</v>
      </c>
      <c r="F1814" s="2">
        <v>87.96</v>
      </c>
      <c r="G1814" s="2">
        <v>3</v>
      </c>
      <c r="H1814" s="2">
        <v>7.7</v>
      </c>
      <c r="I1814" t="str">
        <f t="shared" si="56"/>
        <v>Dec</v>
      </c>
      <c r="J1814">
        <f t="shared" si="57"/>
        <v>2021</v>
      </c>
    </row>
    <row r="1815" spans="1:10" ht="14.25" customHeight="1" x14ac:dyDescent="0.3">
      <c r="A1815" s="1">
        <v>44543</v>
      </c>
      <c r="B1815" s="2" t="s">
        <v>277</v>
      </c>
      <c r="C1815" s="2" t="s">
        <v>55</v>
      </c>
      <c r="D1815" s="2" t="s">
        <v>10</v>
      </c>
      <c r="E1815" s="2" t="s">
        <v>16</v>
      </c>
      <c r="F1815" s="2">
        <v>5.21</v>
      </c>
      <c r="G1815" s="2">
        <v>2</v>
      </c>
      <c r="H1815" s="2">
        <v>-4.17</v>
      </c>
      <c r="I1815" t="str">
        <f t="shared" si="56"/>
        <v>Dec</v>
      </c>
      <c r="J1815">
        <f t="shared" si="57"/>
        <v>2021</v>
      </c>
    </row>
    <row r="1816" spans="1:10" ht="14.25" customHeight="1" x14ac:dyDescent="0.3">
      <c r="A1816" s="1">
        <v>44543</v>
      </c>
      <c r="B1816" s="2" t="s">
        <v>638</v>
      </c>
      <c r="C1816" s="2" t="s">
        <v>25</v>
      </c>
      <c r="D1816" s="2" t="s">
        <v>10</v>
      </c>
      <c r="E1816" s="2" t="s">
        <v>16</v>
      </c>
      <c r="F1816" s="2">
        <v>12.39</v>
      </c>
      <c r="G1816" s="2">
        <v>3</v>
      </c>
      <c r="H1816" s="2">
        <v>5.82</v>
      </c>
      <c r="I1816" t="str">
        <f t="shared" si="56"/>
        <v>Dec</v>
      </c>
      <c r="J1816">
        <f t="shared" si="57"/>
        <v>2021</v>
      </c>
    </row>
    <row r="1817" spans="1:10" ht="14.25" customHeight="1" x14ac:dyDescent="0.3">
      <c r="A1817" s="1">
        <v>44544</v>
      </c>
      <c r="B1817" s="2" t="s">
        <v>519</v>
      </c>
      <c r="C1817" s="2" t="s">
        <v>13</v>
      </c>
      <c r="D1817" s="2" t="s">
        <v>10</v>
      </c>
      <c r="E1817" s="2" t="s">
        <v>16</v>
      </c>
      <c r="F1817" s="2">
        <v>5.0999999999999996</v>
      </c>
      <c r="G1817" s="2">
        <v>4</v>
      </c>
      <c r="H1817" s="2">
        <v>-8.68</v>
      </c>
      <c r="I1817" t="str">
        <f t="shared" si="56"/>
        <v>Dec</v>
      </c>
      <c r="J1817">
        <f t="shared" si="57"/>
        <v>2021</v>
      </c>
    </row>
    <row r="1818" spans="1:10" ht="14.25" customHeight="1" x14ac:dyDescent="0.3">
      <c r="A1818" s="1">
        <v>44544</v>
      </c>
      <c r="B1818" s="2" t="s">
        <v>519</v>
      </c>
      <c r="C1818" s="2" t="s">
        <v>13</v>
      </c>
      <c r="D1818" s="2" t="s">
        <v>10</v>
      </c>
      <c r="E1818" s="2" t="s">
        <v>30</v>
      </c>
      <c r="F1818" s="2">
        <v>2.9</v>
      </c>
      <c r="G1818" s="2">
        <v>2</v>
      </c>
      <c r="H1818" s="2">
        <v>0.47</v>
      </c>
      <c r="I1818" t="str">
        <f t="shared" si="56"/>
        <v>Dec</v>
      </c>
      <c r="J1818">
        <f t="shared" si="57"/>
        <v>2021</v>
      </c>
    </row>
    <row r="1819" spans="1:10" ht="14.25" customHeight="1" x14ac:dyDescent="0.3">
      <c r="A1819" s="1">
        <v>44544</v>
      </c>
      <c r="B1819" s="2" t="s">
        <v>519</v>
      </c>
      <c r="C1819" s="2" t="s">
        <v>13</v>
      </c>
      <c r="D1819" s="2" t="s">
        <v>28</v>
      </c>
      <c r="E1819" s="2" t="s">
        <v>34</v>
      </c>
      <c r="F1819" s="2">
        <v>35.020000000000003</v>
      </c>
      <c r="G1819" s="2">
        <v>3</v>
      </c>
      <c r="H1819" s="2">
        <v>-2.19</v>
      </c>
      <c r="I1819" t="str">
        <f t="shared" si="56"/>
        <v>Dec</v>
      </c>
      <c r="J1819">
        <f t="shared" si="57"/>
        <v>2021</v>
      </c>
    </row>
    <row r="1820" spans="1:10" ht="14.25" customHeight="1" x14ac:dyDescent="0.3">
      <c r="A1820" s="1">
        <v>44544</v>
      </c>
      <c r="B1820" s="2" t="s">
        <v>307</v>
      </c>
      <c r="C1820" s="2" t="s">
        <v>64</v>
      </c>
      <c r="D1820" s="2" t="s">
        <v>26</v>
      </c>
      <c r="E1820" s="2" t="s">
        <v>27</v>
      </c>
      <c r="F1820" s="2">
        <v>186.3</v>
      </c>
      <c r="G1820" s="2">
        <v>4</v>
      </c>
      <c r="H1820" s="2">
        <v>13.97</v>
      </c>
      <c r="I1820" t="str">
        <f t="shared" si="56"/>
        <v>Dec</v>
      </c>
      <c r="J1820">
        <f t="shared" si="57"/>
        <v>2021</v>
      </c>
    </row>
    <row r="1821" spans="1:10" ht="14.25" customHeight="1" x14ac:dyDescent="0.3">
      <c r="A1821" s="1">
        <v>44544</v>
      </c>
      <c r="B1821" s="2" t="s">
        <v>639</v>
      </c>
      <c r="C1821" s="2" t="s">
        <v>47</v>
      </c>
      <c r="D1821" s="2" t="s">
        <v>10</v>
      </c>
      <c r="E1821" s="2" t="s">
        <v>19</v>
      </c>
      <c r="F1821" s="2">
        <v>2.62</v>
      </c>
      <c r="G1821" s="2">
        <v>1</v>
      </c>
      <c r="H1821" s="2">
        <v>0.3</v>
      </c>
      <c r="I1821" t="str">
        <f t="shared" si="56"/>
        <v>Dec</v>
      </c>
      <c r="J1821">
        <f t="shared" si="57"/>
        <v>2021</v>
      </c>
    </row>
    <row r="1822" spans="1:10" ht="14.25" customHeight="1" x14ac:dyDescent="0.3">
      <c r="A1822" s="1">
        <v>44544</v>
      </c>
      <c r="B1822" s="2" t="s">
        <v>639</v>
      </c>
      <c r="C1822" s="2" t="s">
        <v>47</v>
      </c>
      <c r="D1822" s="2" t="s">
        <v>26</v>
      </c>
      <c r="E1822" s="2" t="s">
        <v>73</v>
      </c>
      <c r="F1822" s="2">
        <v>136.53</v>
      </c>
      <c r="G1822" s="2">
        <v>1</v>
      </c>
      <c r="H1822" s="2">
        <v>-52.34</v>
      </c>
      <c r="I1822" t="str">
        <f t="shared" si="56"/>
        <v>Dec</v>
      </c>
      <c r="J1822">
        <f t="shared" si="57"/>
        <v>2021</v>
      </c>
    </row>
    <row r="1823" spans="1:10" ht="14.25" customHeight="1" x14ac:dyDescent="0.3">
      <c r="A1823" s="1">
        <v>44544</v>
      </c>
      <c r="B1823" s="2" t="s">
        <v>639</v>
      </c>
      <c r="C1823" s="2" t="s">
        <v>47</v>
      </c>
      <c r="D1823" s="2" t="s">
        <v>28</v>
      </c>
      <c r="E1823" s="2" t="s">
        <v>34</v>
      </c>
      <c r="F1823" s="2">
        <v>263.95999999999998</v>
      </c>
      <c r="G1823" s="2">
        <v>1</v>
      </c>
      <c r="H1823" s="2">
        <v>42.89</v>
      </c>
      <c r="I1823" t="str">
        <f t="shared" si="56"/>
        <v>Dec</v>
      </c>
      <c r="J1823">
        <f t="shared" si="57"/>
        <v>2021</v>
      </c>
    </row>
    <row r="1824" spans="1:10" ht="14.25" customHeight="1" x14ac:dyDescent="0.3">
      <c r="A1824" s="1">
        <v>44544</v>
      </c>
      <c r="B1824" s="2" t="s">
        <v>63</v>
      </c>
      <c r="C1824" s="2" t="s">
        <v>75</v>
      </c>
      <c r="D1824" s="2" t="s">
        <v>28</v>
      </c>
      <c r="E1824" s="2" t="s">
        <v>136</v>
      </c>
      <c r="F1824" s="2">
        <v>6999.96</v>
      </c>
      <c r="G1824" s="2">
        <v>4</v>
      </c>
      <c r="H1824" s="2">
        <v>2239.9899999999998</v>
      </c>
      <c r="I1824" t="str">
        <f t="shared" si="56"/>
        <v>Dec</v>
      </c>
      <c r="J1824">
        <f t="shared" si="57"/>
        <v>2021</v>
      </c>
    </row>
    <row r="1825" spans="1:10" ht="14.25" customHeight="1" x14ac:dyDescent="0.3">
      <c r="A1825" s="1">
        <v>44544</v>
      </c>
      <c r="B1825" s="2" t="s">
        <v>640</v>
      </c>
      <c r="C1825" s="2" t="s">
        <v>13</v>
      </c>
      <c r="D1825" s="2" t="s">
        <v>10</v>
      </c>
      <c r="E1825" s="2" t="s">
        <v>16</v>
      </c>
      <c r="F1825" s="2">
        <v>9.26</v>
      </c>
      <c r="G1825" s="2">
        <v>3</v>
      </c>
      <c r="H1825" s="2">
        <v>-13.9</v>
      </c>
      <c r="I1825" t="str">
        <f t="shared" si="56"/>
        <v>Dec</v>
      </c>
      <c r="J1825">
        <f t="shared" si="57"/>
        <v>2021</v>
      </c>
    </row>
    <row r="1826" spans="1:10" ht="14.25" customHeight="1" x14ac:dyDescent="0.3">
      <c r="A1826" s="1">
        <v>44545</v>
      </c>
      <c r="B1826" s="2" t="s">
        <v>327</v>
      </c>
      <c r="C1826" s="2" t="s">
        <v>9</v>
      </c>
      <c r="D1826" s="2" t="s">
        <v>28</v>
      </c>
      <c r="E1826" s="2" t="s">
        <v>29</v>
      </c>
      <c r="F1826" s="2">
        <v>40.68</v>
      </c>
      <c r="G1826" s="2">
        <v>3</v>
      </c>
      <c r="H1826" s="2">
        <v>-9.15</v>
      </c>
      <c r="I1826" t="str">
        <f t="shared" si="56"/>
        <v>Dec</v>
      </c>
      <c r="J1826">
        <f t="shared" si="57"/>
        <v>2021</v>
      </c>
    </row>
    <row r="1827" spans="1:10" ht="14.25" customHeight="1" x14ac:dyDescent="0.3">
      <c r="A1827" s="1">
        <v>44545</v>
      </c>
      <c r="B1827" s="2" t="s">
        <v>327</v>
      </c>
      <c r="C1827" s="2" t="s">
        <v>9</v>
      </c>
      <c r="D1827" s="2" t="s">
        <v>26</v>
      </c>
      <c r="E1827" s="2" t="s">
        <v>27</v>
      </c>
      <c r="F1827" s="2">
        <v>763.28</v>
      </c>
      <c r="G1827" s="2">
        <v>5</v>
      </c>
      <c r="H1827" s="2">
        <v>-21.81</v>
      </c>
      <c r="I1827" t="str">
        <f t="shared" si="56"/>
        <v>Dec</v>
      </c>
      <c r="J1827">
        <f t="shared" si="57"/>
        <v>2021</v>
      </c>
    </row>
    <row r="1828" spans="1:10" ht="14.25" customHeight="1" x14ac:dyDescent="0.3">
      <c r="A1828" s="1">
        <v>44545</v>
      </c>
      <c r="B1828" s="2" t="s">
        <v>176</v>
      </c>
      <c r="C1828" s="2" t="s">
        <v>21</v>
      </c>
      <c r="D1828" s="2" t="s">
        <v>26</v>
      </c>
      <c r="E1828" s="2" t="s">
        <v>32</v>
      </c>
      <c r="F1828" s="2">
        <v>6.16</v>
      </c>
      <c r="G1828" s="2">
        <v>2</v>
      </c>
      <c r="H1828" s="2">
        <v>1.97</v>
      </c>
      <c r="I1828" t="str">
        <f t="shared" si="56"/>
        <v>Dec</v>
      </c>
      <c r="J1828">
        <f t="shared" si="57"/>
        <v>2021</v>
      </c>
    </row>
    <row r="1829" spans="1:10" ht="14.25" customHeight="1" x14ac:dyDescent="0.3">
      <c r="A1829" s="1">
        <v>44545</v>
      </c>
      <c r="B1829" s="2" t="s">
        <v>641</v>
      </c>
      <c r="C1829" s="2" t="s">
        <v>13</v>
      </c>
      <c r="D1829" s="2" t="s">
        <v>26</v>
      </c>
      <c r="E1829" s="2" t="s">
        <v>32</v>
      </c>
      <c r="F1829" s="2">
        <v>8.5399999999999991</v>
      </c>
      <c r="G1829" s="2">
        <v>2</v>
      </c>
      <c r="H1829" s="2">
        <v>-7.48</v>
      </c>
      <c r="I1829" t="str">
        <f t="shared" si="56"/>
        <v>Dec</v>
      </c>
      <c r="J1829">
        <f t="shared" si="57"/>
        <v>2021</v>
      </c>
    </row>
    <row r="1830" spans="1:10" ht="14.25" customHeight="1" x14ac:dyDescent="0.3">
      <c r="A1830" s="1">
        <v>44545</v>
      </c>
      <c r="B1830" s="2" t="s">
        <v>358</v>
      </c>
      <c r="C1830" s="2" t="s">
        <v>18</v>
      </c>
      <c r="D1830" s="2" t="s">
        <v>26</v>
      </c>
      <c r="E1830" s="2" t="s">
        <v>27</v>
      </c>
      <c r="F1830" s="2">
        <v>445.8</v>
      </c>
      <c r="G1830" s="2">
        <v>7</v>
      </c>
      <c r="H1830" s="2">
        <v>-108.27</v>
      </c>
      <c r="I1830" t="str">
        <f t="shared" si="56"/>
        <v>Dec</v>
      </c>
      <c r="J1830">
        <f t="shared" si="57"/>
        <v>2021</v>
      </c>
    </row>
    <row r="1831" spans="1:10" ht="14.25" customHeight="1" x14ac:dyDescent="0.3">
      <c r="A1831" s="1">
        <v>44546</v>
      </c>
      <c r="B1831" s="2" t="s">
        <v>211</v>
      </c>
      <c r="C1831" s="2" t="s">
        <v>64</v>
      </c>
      <c r="D1831" s="2" t="s">
        <v>10</v>
      </c>
      <c r="E1831" s="2" t="s">
        <v>16</v>
      </c>
      <c r="F1831" s="2">
        <v>1.17</v>
      </c>
      <c r="G1831" s="2">
        <v>1</v>
      </c>
      <c r="H1831" s="2">
        <v>-0.86</v>
      </c>
      <c r="I1831" t="str">
        <f t="shared" si="56"/>
        <v>Dec</v>
      </c>
      <c r="J1831">
        <f t="shared" si="57"/>
        <v>2021</v>
      </c>
    </row>
    <row r="1832" spans="1:10" ht="14.25" customHeight="1" x14ac:dyDescent="0.3">
      <c r="A1832" s="1">
        <v>44546</v>
      </c>
      <c r="B1832" s="2" t="s">
        <v>642</v>
      </c>
      <c r="C1832" s="2" t="s">
        <v>21</v>
      </c>
      <c r="D1832" s="2" t="s">
        <v>26</v>
      </c>
      <c r="E1832" s="2" t="s">
        <v>32</v>
      </c>
      <c r="F1832" s="2">
        <v>44.46</v>
      </c>
      <c r="G1832" s="2">
        <v>2</v>
      </c>
      <c r="H1832" s="2">
        <v>14.67</v>
      </c>
      <c r="I1832" t="str">
        <f t="shared" si="56"/>
        <v>Dec</v>
      </c>
      <c r="J1832">
        <f t="shared" si="57"/>
        <v>2021</v>
      </c>
    </row>
    <row r="1833" spans="1:10" ht="14.25" customHeight="1" x14ac:dyDescent="0.3">
      <c r="A1833" s="1">
        <v>44546</v>
      </c>
      <c r="B1833" s="2" t="s">
        <v>642</v>
      </c>
      <c r="C1833" s="2" t="s">
        <v>21</v>
      </c>
      <c r="D1833" s="2" t="s">
        <v>26</v>
      </c>
      <c r="E1833" s="2" t="s">
        <v>27</v>
      </c>
      <c r="F1833" s="2">
        <v>241.57</v>
      </c>
      <c r="G1833" s="2">
        <v>2</v>
      </c>
      <c r="H1833" s="2">
        <v>18.12</v>
      </c>
      <c r="I1833" t="str">
        <f t="shared" si="56"/>
        <v>Dec</v>
      </c>
      <c r="J1833">
        <f t="shared" si="57"/>
        <v>2021</v>
      </c>
    </row>
    <row r="1834" spans="1:10" ht="14.25" customHeight="1" x14ac:dyDescent="0.3">
      <c r="A1834" s="1">
        <v>44546</v>
      </c>
      <c r="B1834" s="2" t="s">
        <v>642</v>
      </c>
      <c r="C1834" s="2" t="s">
        <v>21</v>
      </c>
      <c r="D1834" s="2" t="s">
        <v>28</v>
      </c>
      <c r="E1834" s="2" t="s">
        <v>34</v>
      </c>
      <c r="F1834" s="2">
        <v>395</v>
      </c>
      <c r="G1834" s="2">
        <v>5</v>
      </c>
      <c r="H1834" s="2">
        <v>39.5</v>
      </c>
      <c r="I1834" t="str">
        <f t="shared" si="56"/>
        <v>Dec</v>
      </c>
      <c r="J1834">
        <f t="shared" si="57"/>
        <v>2021</v>
      </c>
    </row>
    <row r="1835" spans="1:10" ht="14.25" customHeight="1" x14ac:dyDescent="0.3">
      <c r="A1835" s="1">
        <v>44546</v>
      </c>
      <c r="B1835" s="2" t="s">
        <v>642</v>
      </c>
      <c r="C1835" s="2" t="s">
        <v>21</v>
      </c>
      <c r="D1835" s="2" t="s">
        <v>28</v>
      </c>
      <c r="E1835" s="2" t="s">
        <v>29</v>
      </c>
      <c r="F1835" s="2">
        <v>627.16999999999996</v>
      </c>
      <c r="G1835" s="2">
        <v>4</v>
      </c>
      <c r="H1835" s="2">
        <v>70.56</v>
      </c>
      <c r="I1835" t="str">
        <f t="shared" si="56"/>
        <v>Dec</v>
      </c>
      <c r="J1835">
        <f t="shared" si="57"/>
        <v>2021</v>
      </c>
    </row>
    <row r="1836" spans="1:10" ht="14.25" customHeight="1" x14ac:dyDescent="0.3">
      <c r="A1836" s="1">
        <v>44546</v>
      </c>
      <c r="B1836" s="2" t="s">
        <v>187</v>
      </c>
      <c r="C1836" s="2" t="s">
        <v>64</v>
      </c>
      <c r="D1836" s="2" t="s">
        <v>26</v>
      </c>
      <c r="E1836" s="2" t="s">
        <v>27</v>
      </c>
      <c r="F1836" s="2">
        <v>1013.83</v>
      </c>
      <c r="G1836" s="2">
        <v>9</v>
      </c>
      <c r="H1836" s="2">
        <v>101.38</v>
      </c>
      <c r="I1836" t="str">
        <f t="shared" si="56"/>
        <v>Dec</v>
      </c>
      <c r="J1836">
        <f t="shared" si="57"/>
        <v>2021</v>
      </c>
    </row>
    <row r="1837" spans="1:10" ht="14.25" customHeight="1" x14ac:dyDescent="0.3">
      <c r="A1837" s="1">
        <v>44546</v>
      </c>
      <c r="B1837" s="2" t="s">
        <v>187</v>
      </c>
      <c r="C1837" s="2" t="s">
        <v>64</v>
      </c>
      <c r="D1837" s="2" t="s">
        <v>10</v>
      </c>
      <c r="E1837" s="2" t="s">
        <v>30</v>
      </c>
      <c r="F1837" s="2">
        <v>1.98</v>
      </c>
      <c r="G1837" s="2">
        <v>2</v>
      </c>
      <c r="H1837" s="2">
        <v>0.67</v>
      </c>
      <c r="I1837" t="str">
        <f t="shared" si="56"/>
        <v>Dec</v>
      </c>
      <c r="J1837">
        <f t="shared" si="57"/>
        <v>2021</v>
      </c>
    </row>
    <row r="1838" spans="1:10" ht="14.25" customHeight="1" x14ac:dyDescent="0.3">
      <c r="A1838" s="1">
        <v>44546</v>
      </c>
      <c r="B1838" s="2" t="s">
        <v>72</v>
      </c>
      <c r="C1838" s="2" t="s">
        <v>9</v>
      </c>
      <c r="D1838" s="2" t="s">
        <v>10</v>
      </c>
      <c r="E1838" s="2" t="s">
        <v>11</v>
      </c>
      <c r="F1838" s="2">
        <v>36.29</v>
      </c>
      <c r="G1838" s="2">
        <v>7</v>
      </c>
      <c r="H1838" s="2">
        <v>12.7</v>
      </c>
      <c r="I1838" t="str">
        <f t="shared" si="56"/>
        <v>Dec</v>
      </c>
      <c r="J1838">
        <f t="shared" si="57"/>
        <v>2021</v>
      </c>
    </row>
    <row r="1839" spans="1:10" ht="14.25" customHeight="1" x14ac:dyDescent="0.3">
      <c r="A1839" s="1">
        <v>44546</v>
      </c>
      <c r="B1839" s="2" t="s">
        <v>72</v>
      </c>
      <c r="C1839" s="2" t="s">
        <v>9</v>
      </c>
      <c r="D1839" s="2" t="s">
        <v>26</v>
      </c>
      <c r="E1839" s="2" t="s">
        <v>32</v>
      </c>
      <c r="F1839" s="2">
        <v>56.57</v>
      </c>
      <c r="G1839" s="2">
        <v>2</v>
      </c>
      <c r="H1839" s="2">
        <v>-74.95</v>
      </c>
      <c r="I1839" t="str">
        <f t="shared" si="56"/>
        <v>Dec</v>
      </c>
      <c r="J1839">
        <f t="shared" si="57"/>
        <v>2021</v>
      </c>
    </row>
    <row r="1840" spans="1:10" ht="14.25" customHeight="1" x14ac:dyDescent="0.3">
      <c r="A1840" s="1">
        <v>44546</v>
      </c>
      <c r="B1840" s="2" t="s">
        <v>643</v>
      </c>
      <c r="C1840" s="2" t="s">
        <v>60</v>
      </c>
      <c r="D1840" s="2" t="s">
        <v>10</v>
      </c>
      <c r="E1840" s="2" t="s">
        <v>11</v>
      </c>
      <c r="F1840" s="2">
        <v>114.2</v>
      </c>
      <c r="G1840" s="2">
        <v>5</v>
      </c>
      <c r="H1840" s="2">
        <v>52.53</v>
      </c>
      <c r="I1840" t="str">
        <f t="shared" si="56"/>
        <v>Dec</v>
      </c>
      <c r="J1840">
        <f t="shared" si="57"/>
        <v>2021</v>
      </c>
    </row>
    <row r="1841" spans="1:10" ht="14.25" customHeight="1" x14ac:dyDescent="0.3">
      <c r="A1841" s="1">
        <v>44546</v>
      </c>
      <c r="B1841" s="2" t="s">
        <v>644</v>
      </c>
      <c r="C1841" s="2" t="s">
        <v>21</v>
      </c>
      <c r="D1841" s="2" t="s">
        <v>26</v>
      </c>
      <c r="E1841" s="2" t="s">
        <v>27</v>
      </c>
      <c r="F1841" s="2">
        <v>1403.92</v>
      </c>
      <c r="G1841" s="2">
        <v>5</v>
      </c>
      <c r="H1841" s="2">
        <v>70.2</v>
      </c>
      <c r="I1841" t="str">
        <f t="shared" si="56"/>
        <v>Dec</v>
      </c>
      <c r="J1841">
        <f t="shared" si="57"/>
        <v>2021</v>
      </c>
    </row>
    <row r="1842" spans="1:10" ht="14.25" customHeight="1" x14ac:dyDescent="0.3">
      <c r="A1842" s="1">
        <v>44546</v>
      </c>
      <c r="B1842" s="2" t="s">
        <v>291</v>
      </c>
      <c r="C1842" s="2" t="s">
        <v>36</v>
      </c>
      <c r="D1842" s="2" t="s">
        <v>28</v>
      </c>
      <c r="E1842" s="2" t="s">
        <v>34</v>
      </c>
      <c r="F1842" s="2">
        <v>99.98</v>
      </c>
      <c r="G1842" s="2">
        <v>2</v>
      </c>
      <c r="H1842" s="2">
        <v>8</v>
      </c>
      <c r="I1842" t="str">
        <f t="shared" si="56"/>
        <v>Dec</v>
      </c>
      <c r="J1842">
        <f t="shared" si="57"/>
        <v>2021</v>
      </c>
    </row>
    <row r="1843" spans="1:10" ht="14.25" customHeight="1" x14ac:dyDescent="0.3">
      <c r="A1843" s="1">
        <v>44546</v>
      </c>
      <c r="B1843" s="2" t="s">
        <v>291</v>
      </c>
      <c r="C1843" s="2" t="s">
        <v>36</v>
      </c>
      <c r="D1843" s="2" t="s">
        <v>26</v>
      </c>
      <c r="E1843" s="2" t="s">
        <v>32</v>
      </c>
      <c r="F1843" s="2">
        <v>29.46</v>
      </c>
      <c r="G1843" s="2">
        <v>6</v>
      </c>
      <c r="H1843" s="2">
        <v>9.7200000000000006</v>
      </c>
      <c r="I1843" t="str">
        <f t="shared" si="56"/>
        <v>Dec</v>
      </c>
      <c r="J1843">
        <f t="shared" si="57"/>
        <v>2021</v>
      </c>
    </row>
    <row r="1844" spans="1:10" ht="14.25" customHeight="1" x14ac:dyDescent="0.3">
      <c r="A1844" s="1">
        <v>44546</v>
      </c>
      <c r="B1844" s="2" t="s">
        <v>645</v>
      </c>
      <c r="C1844" s="2" t="s">
        <v>9</v>
      </c>
      <c r="D1844" s="2" t="s">
        <v>28</v>
      </c>
      <c r="E1844" s="2" t="s">
        <v>34</v>
      </c>
      <c r="F1844" s="2">
        <v>319.97000000000003</v>
      </c>
      <c r="G1844" s="2">
        <v>4</v>
      </c>
      <c r="H1844" s="2">
        <v>95.99</v>
      </c>
      <c r="I1844" t="str">
        <f t="shared" si="56"/>
        <v>Dec</v>
      </c>
      <c r="J1844">
        <f t="shared" si="57"/>
        <v>2021</v>
      </c>
    </row>
    <row r="1845" spans="1:10" ht="14.25" customHeight="1" x14ac:dyDescent="0.3">
      <c r="A1845" s="1">
        <v>44546</v>
      </c>
      <c r="B1845" s="2" t="s">
        <v>645</v>
      </c>
      <c r="C1845" s="2" t="s">
        <v>9</v>
      </c>
      <c r="D1845" s="2" t="s">
        <v>26</v>
      </c>
      <c r="E1845" s="2" t="s">
        <v>32</v>
      </c>
      <c r="F1845" s="2">
        <v>8.6199999999999992</v>
      </c>
      <c r="G1845" s="2">
        <v>7</v>
      </c>
      <c r="H1845" s="2">
        <v>-2.59</v>
      </c>
      <c r="I1845" t="str">
        <f t="shared" si="56"/>
        <v>Dec</v>
      </c>
      <c r="J1845">
        <f t="shared" si="57"/>
        <v>2021</v>
      </c>
    </row>
    <row r="1846" spans="1:10" ht="14.25" customHeight="1" x14ac:dyDescent="0.3">
      <c r="A1846" s="1">
        <v>44547</v>
      </c>
      <c r="B1846" s="2" t="s">
        <v>575</v>
      </c>
      <c r="C1846" s="2" t="s">
        <v>23</v>
      </c>
      <c r="D1846" s="2" t="s">
        <v>10</v>
      </c>
      <c r="E1846" s="2" t="s">
        <v>19</v>
      </c>
      <c r="F1846" s="2">
        <v>40.049999999999997</v>
      </c>
      <c r="G1846" s="2">
        <v>3</v>
      </c>
      <c r="H1846" s="2">
        <v>11.21</v>
      </c>
      <c r="I1846" t="str">
        <f t="shared" si="56"/>
        <v>Dec</v>
      </c>
      <c r="J1846">
        <f t="shared" si="57"/>
        <v>2021</v>
      </c>
    </row>
    <row r="1847" spans="1:10" ht="14.25" customHeight="1" x14ac:dyDescent="0.3">
      <c r="A1847" s="1">
        <v>44547</v>
      </c>
      <c r="B1847" s="2" t="s">
        <v>646</v>
      </c>
      <c r="C1847" s="2" t="s">
        <v>47</v>
      </c>
      <c r="D1847" s="2" t="s">
        <v>10</v>
      </c>
      <c r="E1847" s="2" t="s">
        <v>16</v>
      </c>
      <c r="F1847" s="2">
        <v>5.48</v>
      </c>
      <c r="G1847" s="2">
        <v>4</v>
      </c>
      <c r="H1847" s="2">
        <v>-4.0199999999999996</v>
      </c>
      <c r="I1847" t="str">
        <f t="shared" si="56"/>
        <v>Dec</v>
      </c>
      <c r="J1847">
        <f t="shared" si="57"/>
        <v>2021</v>
      </c>
    </row>
    <row r="1848" spans="1:10" ht="14.25" customHeight="1" x14ac:dyDescent="0.3">
      <c r="A1848" s="1">
        <v>44549</v>
      </c>
      <c r="B1848" s="2" t="s">
        <v>647</v>
      </c>
      <c r="C1848" s="2" t="s">
        <v>64</v>
      </c>
      <c r="D1848" s="2" t="s">
        <v>10</v>
      </c>
      <c r="E1848" s="2" t="s">
        <v>16</v>
      </c>
      <c r="F1848" s="2">
        <v>4.8099999999999996</v>
      </c>
      <c r="G1848" s="2">
        <v>2</v>
      </c>
      <c r="H1848" s="2">
        <v>-3.69</v>
      </c>
      <c r="I1848" t="str">
        <f t="shared" si="56"/>
        <v>Dec</v>
      </c>
      <c r="J1848">
        <f t="shared" si="57"/>
        <v>2021</v>
      </c>
    </row>
    <row r="1849" spans="1:10" ht="14.25" customHeight="1" x14ac:dyDescent="0.3">
      <c r="A1849" s="1">
        <v>44549</v>
      </c>
      <c r="B1849" s="2" t="s">
        <v>647</v>
      </c>
      <c r="C1849" s="2" t="s">
        <v>64</v>
      </c>
      <c r="D1849" s="2" t="s">
        <v>28</v>
      </c>
      <c r="E1849" s="2" t="s">
        <v>34</v>
      </c>
      <c r="F1849" s="2">
        <v>247.8</v>
      </c>
      <c r="G1849" s="2">
        <v>5</v>
      </c>
      <c r="H1849" s="2">
        <v>-18.59</v>
      </c>
      <c r="I1849" t="str">
        <f t="shared" si="56"/>
        <v>Dec</v>
      </c>
      <c r="J1849">
        <f t="shared" si="57"/>
        <v>2021</v>
      </c>
    </row>
    <row r="1850" spans="1:10" ht="14.25" customHeight="1" x14ac:dyDescent="0.3">
      <c r="A1850" s="1">
        <v>44549</v>
      </c>
      <c r="B1850" s="2" t="s">
        <v>648</v>
      </c>
      <c r="C1850" s="2" t="s">
        <v>198</v>
      </c>
      <c r="D1850" s="2" t="s">
        <v>10</v>
      </c>
      <c r="E1850" s="2" t="s">
        <v>16</v>
      </c>
      <c r="F1850" s="2">
        <v>152.76</v>
      </c>
      <c r="G1850" s="2">
        <v>6</v>
      </c>
      <c r="H1850" s="2">
        <v>74.849999999999994</v>
      </c>
      <c r="I1850" t="str">
        <f t="shared" si="56"/>
        <v>Dec</v>
      </c>
      <c r="J1850">
        <f t="shared" si="57"/>
        <v>2021</v>
      </c>
    </row>
    <row r="1851" spans="1:10" ht="14.25" customHeight="1" x14ac:dyDescent="0.3">
      <c r="A1851" s="1">
        <v>44549</v>
      </c>
      <c r="B1851" s="2" t="s">
        <v>648</v>
      </c>
      <c r="C1851" s="2" t="s">
        <v>198</v>
      </c>
      <c r="D1851" s="2" t="s">
        <v>10</v>
      </c>
      <c r="E1851" s="2" t="s">
        <v>95</v>
      </c>
      <c r="F1851" s="2">
        <v>7.27</v>
      </c>
      <c r="G1851" s="2">
        <v>1</v>
      </c>
      <c r="H1851" s="2">
        <v>1.96</v>
      </c>
      <c r="I1851" t="str">
        <f t="shared" si="56"/>
        <v>Dec</v>
      </c>
      <c r="J1851">
        <f t="shared" si="57"/>
        <v>2021</v>
      </c>
    </row>
    <row r="1852" spans="1:10" ht="14.25" customHeight="1" x14ac:dyDescent="0.3">
      <c r="A1852" s="1">
        <v>44549</v>
      </c>
      <c r="B1852" s="2" t="s">
        <v>648</v>
      </c>
      <c r="C1852" s="2" t="s">
        <v>198</v>
      </c>
      <c r="D1852" s="2" t="s">
        <v>26</v>
      </c>
      <c r="E1852" s="2" t="s">
        <v>27</v>
      </c>
      <c r="F1852" s="2">
        <v>1819.86</v>
      </c>
      <c r="G1852" s="2">
        <v>14</v>
      </c>
      <c r="H1852" s="2">
        <v>163.79</v>
      </c>
      <c r="I1852" t="str">
        <f t="shared" si="56"/>
        <v>Dec</v>
      </c>
      <c r="J1852">
        <f t="shared" si="57"/>
        <v>2021</v>
      </c>
    </row>
    <row r="1853" spans="1:10" ht="14.25" customHeight="1" x14ac:dyDescent="0.3">
      <c r="A1853" s="1">
        <v>44549</v>
      </c>
      <c r="B1853" s="2" t="s">
        <v>311</v>
      </c>
      <c r="C1853" s="2" t="s">
        <v>21</v>
      </c>
      <c r="D1853" s="2" t="s">
        <v>10</v>
      </c>
      <c r="E1853" s="2" t="s">
        <v>14</v>
      </c>
      <c r="F1853" s="2">
        <v>14.62</v>
      </c>
      <c r="G1853" s="2">
        <v>2</v>
      </c>
      <c r="H1853" s="2">
        <v>6.87</v>
      </c>
      <c r="I1853" t="str">
        <f t="shared" si="56"/>
        <v>Dec</v>
      </c>
      <c r="J1853">
        <f t="shared" si="57"/>
        <v>2021</v>
      </c>
    </row>
    <row r="1854" spans="1:10" ht="14.25" customHeight="1" x14ac:dyDescent="0.3">
      <c r="A1854" s="1">
        <v>44549</v>
      </c>
      <c r="B1854" s="2" t="s">
        <v>311</v>
      </c>
      <c r="C1854" s="2" t="s">
        <v>21</v>
      </c>
      <c r="D1854" s="2" t="s">
        <v>10</v>
      </c>
      <c r="E1854" s="2" t="s">
        <v>30</v>
      </c>
      <c r="F1854" s="2">
        <v>22.55</v>
      </c>
      <c r="G1854" s="2">
        <v>5</v>
      </c>
      <c r="H1854" s="2">
        <v>8.7899999999999991</v>
      </c>
      <c r="I1854" t="str">
        <f t="shared" si="56"/>
        <v>Dec</v>
      </c>
      <c r="J1854">
        <f t="shared" si="57"/>
        <v>2021</v>
      </c>
    </row>
    <row r="1855" spans="1:10" ht="14.25" customHeight="1" x14ac:dyDescent="0.3">
      <c r="A1855" s="1">
        <v>44549</v>
      </c>
      <c r="B1855" s="2" t="s">
        <v>311</v>
      </c>
      <c r="C1855" s="2" t="s">
        <v>21</v>
      </c>
      <c r="D1855" s="2" t="s">
        <v>28</v>
      </c>
      <c r="E1855" s="2" t="s">
        <v>29</v>
      </c>
      <c r="F1855" s="2">
        <v>583.79999999999995</v>
      </c>
      <c r="G1855" s="2">
        <v>5</v>
      </c>
      <c r="H1855" s="2">
        <v>72.98</v>
      </c>
      <c r="I1855" t="str">
        <f t="shared" si="56"/>
        <v>Dec</v>
      </c>
      <c r="J1855">
        <f t="shared" si="57"/>
        <v>2021</v>
      </c>
    </row>
    <row r="1856" spans="1:10" ht="14.25" customHeight="1" x14ac:dyDescent="0.3">
      <c r="A1856" s="1">
        <v>44549</v>
      </c>
      <c r="B1856" s="2" t="s">
        <v>311</v>
      </c>
      <c r="C1856" s="2" t="s">
        <v>21</v>
      </c>
      <c r="D1856" s="2" t="s">
        <v>28</v>
      </c>
      <c r="E1856" s="2" t="s">
        <v>29</v>
      </c>
      <c r="F1856" s="2">
        <v>211.17</v>
      </c>
      <c r="G1856" s="2">
        <v>4</v>
      </c>
      <c r="H1856" s="2">
        <v>15.84</v>
      </c>
      <c r="I1856" t="str">
        <f t="shared" si="56"/>
        <v>Dec</v>
      </c>
      <c r="J1856">
        <f t="shared" si="57"/>
        <v>2021</v>
      </c>
    </row>
    <row r="1857" spans="1:10" ht="14.25" customHeight="1" x14ac:dyDescent="0.3">
      <c r="A1857" s="1">
        <v>44549</v>
      </c>
      <c r="B1857" s="2" t="s">
        <v>67</v>
      </c>
      <c r="C1857" s="2" t="s">
        <v>13</v>
      </c>
      <c r="D1857" s="2" t="s">
        <v>28</v>
      </c>
      <c r="E1857" s="2" t="s">
        <v>29</v>
      </c>
      <c r="F1857" s="2">
        <v>323.98</v>
      </c>
      <c r="G1857" s="2">
        <v>3</v>
      </c>
      <c r="H1857" s="2">
        <v>36.450000000000003</v>
      </c>
      <c r="I1857" t="str">
        <f t="shared" si="56"/>
        <v>Dec</v>
      </c>
      <c r="J1857">
        <f t="shared" si="57"/>
        <v>2021</v>
      </c>
    </row>
    <row r="1858" spans="1:10" ht="14.25" customHeight="1" x14ac:dyDescent="0.3">
      <c r="A1858" s="1">
        <v>44549</v>
      </c>
      <c r="B1858" s="2" t="s">
        <v>67</v>
      </c>
      <c r="C1858" s="2" t="s">
        <v>13</v>
      </c>
      <c r="D1858" s="2" t="s">
        <v>10</v>
      </c>
      <c r="E1858" s="2" t="s">
        <v>11</v>
      </c>
      <c r="F1858" s="2">
        <v>15.55</v>
      </c>
      <c r="G1858" s="2">
        <v>3</v>
      </c>
      <c r="H1858" s="2">
        <v>5.44</v>
      </c>
      <c r="I1858" t="str">
        <f t="shared" si="56"/>
        <v>Dec</v>
      </c>
      <c r="J1858">
        <f t="shared" si="57"/>
        <v>2021</v>
      </c>
    </row>
    <row r="1859" spans="1:10" ht="14.25" customHeight="1" x14ac:dyDescent="0.3">
      <c r="A1859" s="1">
        <v>44549</v>
      </c>
      <c r="B1859" s="2" t="s">
        <v>67</v>
      </c>
      <c r="C1859" s="2" t="s">
        <v>13</v>
      </c>
      <c r="D1859" s="2" t="s">
        <v>10</v>
      </c>
      <c r="E1859" s="2" t="s">
        <v>15</v>
      </c>
      <c r="F1859" s="2">
        <v>32.590000000000003</v>
      </c>
      <c r="G1859" s="2">
        <v>3</v>
      </c>
      <c r="H1859" s="2">
        <v>-7.74</v>
      </c>
      <c r="I1859" t="str">
        <f t="shared" ref="I1859:I1922" si="58">TEXT(A1859,"mmm")</f>
        <v>Dec</v>
      </c>
      <c r="J1859">
        <f t="shared" ref="J1859:J1922" si="59">YEAR(A1859)</f>
        <v>2021</v>
      </c>
    </row>
    <row r="1860" spans="1:10" ht="14.25" customHeight="1" x14ac:dyDescent="0.3">
      <c r="A1860" s="1">
        <v>44550</v>
      </c>
      <c r="B1860" s="2" t="s">
        <v>649</v>
      </c>
      <c r="C1860" s="2" t="s">
        <v>36</v>
      </c>
      <c r="D1860" s="2" t="s">
        <v>10</v>
      </c>
      <c r="E1860" s="2" t="s">
        <v>15</v>
      </c>
      <c r="F1860" s="2">
        <v>122.48</v>
      </c>
      <c r="G1860" s="2">
        <v>2</v>
      </c>
      <c r="H1860" s="2">
        <v>0</v>
      </c>
      <c r="I1860" t="str">
        <f t="shared" si="58"/>
        <v>Dec</v>
      </c>
      <c r="J1860">
        <f t="shared" si="59"/>
        <v>2021</v>
      </c>
    </row>
    <row r="1861" spans="1:10" ht="14.25" customHeight="1" x14ac:dyDescent="0.3">
      <c r="A1861" s="1">
        <v>44550</v>
      </c>
      <c r="B1861" s="2" t="s">
        <v>649</v>
      </c>
      <c r="C1861" s="2" t="s">
        <v>36</v>
      </c>
      <c r="D1861" s="2" t="s">
        <v>26</v>
      </c>
      <c r="E1861" s="2" t="s">
        <v>73</v>
      </c>
      <c r="F1861" s="2">
        <v>2244.48</v>
      </c>
      <c r="G1861" s="2">
        <v>7</v>
      </c>
      <c r="H1861" s="2">
        <v>493.79</v>
      </c>
      <c r="I1861" t="str">
        <f t="shared" si="58"/>
        <v>Dec</v>
      </c>
      <c r="J1861">
        <f t="shared" si="59"/>
        <v>2021</v>
      </c>
    </row>
    <row r="1862" spans="1:10" ht="14.25" customHeight="1" x14ac:dyDescent="0.3">
      <c r="A1862" s="1">
        <v>44550</v>
      </c>
      <c r="B1862" s="2" t="s">
        <v>649</v>
      </c>
      <c r="C1862" s="2" t="s">
        <v>36</v>
      </c>
      <c r="D1862" s="2" t="s">
        <v>10</v>
      </c>
      <c r="E1862" s="2" t="s">
        <v>16</v>
      </c>
      <c r="F1862" s="2">
        <v>62.31</v>
      </c>
      <c r="G1862" s="2">
        <v>3</v>
      </c>
      <c r="H1862" s="2">
        <v>29.29</v>
      </c>
      <c r="I1862" t="str">
        <f t="shared" si="58"/>
        <v>Dec</v>
      </c>
      <c r="J1862">
        <f t="shared" si="59"/>
        <v>2021</v>
      </c>
    </row>
    <row r="1863" spans="1:10" ht="14.25" customHeight="1" x14ac:dyDescent="0.3">
      <c r="A1863" s="1">
        <v>44550</v>
      </c>
      <c r="B1863" s="2" t="s">
        <v>649</v>
      </c>
      <c r="C1863" s="2" t="s">
        <v>36</v>
      </c>
      <c r="D1863" s="2" t="s">
        <v>26</v>
      </c>
      <c r="E1863" s="2" t="s">
        <v>73</v>
      </c>
      <c r="F1863" s="2">
        <v>455.1</v>
      </c>
      <c r="G1863" s="2">
        <v>2</v>
      </c>
      <c r="H1863" s="2">
        <v>100.12</v>
      </c>
      <c r="I1863" t="str">
        <f t="shared" si="58"/>
        <v>Dec</v>
      </c>
      <c r="J1863">
        <f t="shared" si="59"/>
        <v>2021</v>
      </c>
    </row>
    <row r="1864" spans="1:10" ht="14.25" customHeight="1" x14ac:dyDescent="0.3">
      <c r="A1864" s="1">
        <v>44550</v>
      </c>
      <c r="B1864" s="2" t="s">
        <v>418</v>
      </c>
      <c r="C1864" s="2" t="s">
        <v>82</v>
      </c>
      <c r="D1864" s="2" t="s">
        <v>10</v>
      </c>
      <c r="E1864" s="2" t="s">
        <v>14</v>
      </c>
      <c r="F1864" s="2">
        <v>31.05</v>
      </c>
      <c r="G1864" s="2">
        <v>3</v>
      </c>
      <c r="H1864" s="2">
        <v>14.9</v>
      </c>
      <c r="I1864" t="str">
        <f t="shared" si="58"/>
        <v>Dec</v>
      </c>
      <c r="J1864">
        <f t="shared" si="59"/>
        <v>2021</v>
      </c>
    </row>
    <row r="1865" spans="1:10" ht="14.25" customHeight="1" x14ac:dyDescent="0.3">
      <c r="A1865" s="1">
        <v>44550</v>
      </c>
      <c r="B1865" s="2" t="s">
        <v>650</v>
      </c>
      <c r="C1865" s="2" t="s">
        <v>62</v>
      </c>
      <c r="D1865" s="2" t="s">
        <v>10</v>
      </c>
      <c r="E1865" s="2" t="s">
        <v>53</v>
      </c>
      <c r="F1865" s="2">
        <v>43.51</v>
      </c>
      <c r="G1865" s="2">
        <v>7</v>
      </c>
      <c r="H1865" s="2">
        <v>3.81</v>
      </c>
      <c r="I1865" t="str">
        <f t="shared" si="58"/>
        <v>Dec</v>
      </c>
      <c r="J1865">
        <f t="shared" si="59"/>
        <v>2021</v>
      </c>
    </row>
    <row r="1866" spans="1:10" ht="14.25" customHeight="1" x14ac:dyDescent="0.3">
      <c r="A1866" s="1">
        <v>44550</v>
      </c>
      <c r="B1866" s="2" t="s">
        <v>650</v>
      </c>
      <c r="C1866" s="2" t="s">
        <v>62</v>
      </c>
      <c r="D1866" s="2" t="s">
        <v>26</v>
      </c>
      <c r="E1866" s="2" t="s">
        <v>27</v>
      </c>
      <c r="F1866" s="2">
        <v>662.88</v>
      </c>
      <c r="G1866" s="2">
        <v>3</v>
      </c>
      <c r="H1866" s="2">
        <v>74.569999999999993</v>
      </c>
      <c r="I1866" t="str">
        <f t="shared" si="58"/>
        <v>Dec</v>
      </c>
      <c r="J1866">
        <f t="shared" si="59"/>
        <v>2021</v>
      </c>
    </row>
    <row r="1867" spans="1:10" ht="14.25" customHeight="1" x14ac:dyDescent="0.3">
      <c r="A1867" s="1">
        <v>44550</v>
      </c>
      <c r="B1867" s="2" t="s">
        <v>650</v>
      </c>
      <c r="C1867" s="2" t="s">
        <v>62</v>
      </c>
      <c r="D1867" s="2" t="s">
        <v>10</v>
      </c>
      <c r="E1867" s="2" t="s">
        <v>11</v>
      </c>
      <c r="F1867" s="2">
        <v>25.92</v>
      </c>
      <c r="G1867" s="2">
        <v>5</v>
      </c>
      <c r="H1867" s="2">
        <v>9.07</v>
      </c>
      <c r="I1867" t="str">
        <f t="shared" si="58"/>
        <v>Dec</v>
      </c>
      <c r="J1867">
        <f t="shared" si="59"/>
        <v>2021</v>
      </c>
    </row>
    <row r="1868" spans="1:10" ht="14.25" customHeight="1" x14ac:dyDescent="0.3">
      <c r="A1868" s="1">
        <v>44550</v>
      </c>
      <c r="B1868" s="2" t="s">
        <v>351</v>
      </c>
      <c r="C1868" s="2" t="s">
        <v>21</v>
      </c>
      <c r="D1868" s="2" t="s">
        <v>10</v>
      </c>
      <c r="E1868" s="2" t="s">
        <v>16</v>
      </c>
      <c r="F1868" s="2">
        <v>487.98</v>
      </c>
      <c r="G1868" s="2">
        <v>2</v>
      </c>
      <c r="H1868" s="2">
        <v>152.5</v>
      </c>
      <c r="I1868" t="str">
        <f t="shared" si="58"/>
        <v>Dec</v>
      </c>
      <c r="J1868">
        <f t="shared" si="59"/>
        <v>2021</v>
      </c>
    </row>
    <row r="1869" spans="1:10" ht="14.25" customHeight="1" x14ac:dyDescent="0.3">
      <c r="A1869" s="1">
        <v>44550</v>
      </c>
      <c r="B1869" s="2" t="s">
        <v>351</v>
      </c>
      <c r="C1869" s="2" t="s">
        <v>21</v>
      </c>
      <c r="D1869" s="2" t="s">
        <v>10</v>
      </c>
      <c r="E1869" s="2" t="s">
        <v>19</v>
      </c>
      <c r="F1869" s="2">
        <v>47.3</v>
      </c>
      <c r="G1869" s="2">
        <v>2</v>
      </c>
      <c r="H1869" s="2">
        <v>12.3</v>
      </c>
      <c r="I1869" t="str">
        <f t="shared" si="58"/>
        <v>Dec</v>
      </c>
      <c r="J1869">
        <f t="shared" si="59"/>
        <v>2021</v>
      </c>
    </row>
    <row r="1870" spans="1:10" ht="14.25" customHeight="1" x14ac:dyDescent="0.3">
      <c r="A1870" s="1">
        <v>44550</v>
      </c>
      <c r="B1870" s="2" t="s">
        <v>351</v>
      </c>
      <c r="C1870" s="2" t="s">
        <v>21</v>
      </c>
      <c r="D1870" s="2" t="s">
        <v>10</v>
      </c>
      <c r="E1870" s="2" t="s">
        <v>19</v>
      </c>
      <c r="F1870" s="2">
        <v>4.13</v>
      </c>
      <c r="G1870" s="2">
        <v>1</v>
      </c>
      <c r="H1870" s="2">
        <v>1.1599999999999999</v>
      </c>
      <c r="I1870" t="str">
        <f t="shared" si="58"/>
        <v>Dec</v>
      </c>
      <c r="J1870">
        <f t="shared" si="59"/>
        <v>2021</v>
      </c>
    </row>
    <row r="1871" spans="1:10" ht="14.25" customHeight="1" x14ac:dyDescent="0.3">
      <c r="A1871" s="1">
        <v>44550</v>
      </c>
      <c r="B1871" s="2" t="s">
        <v>351</v>
      </c>
      <c r="C1871" s="2" t="s">
        <v>21</v>
      </c>
      <c r="D1871" s="2" t="s">
        <v>10</v>
      </c>
      <c r="E1871" s="2" t="s">
        <v>16</v>
      </c>
      <c r="F1871" s="2">
        <v>155.12</v>
      </c>
      <c r="G1871" s="2">
        <v>5</v>
      </c>
      <c r="H1871" s="2">
        <v>50.41</v>
      </c>
      <c r="I1871" t="str">
        <f t="shared" si="58"/>
        <v>Dec</v>
      </c>
      <c r="J1871">
        <f t="shared" si="59"/>
        <v>2021</v>
      </c>
    </row>
    <row r="1872" spans="1:10" ht="14.25" customHeight="1" x14ac:dyDescent="0.3">
      <c r="A1872" s="1">
        <v>44550</v>
      </c>
      <c r="B1872" s="2" t="s">
        <v>531</v>
      </c>
      <c r="C1872" s="2" t="s">
        <v>126</v>
      </c>
      <c r="D1872" s="2" t="s">
        <v>28</v>
      </c>
      <c r="E1872" s="2" t="s">
        <v>34</v>
      </c>
      <c r="F1872" s="2">
        <v>447.94</v>
      </c>
      <c r="G1872" s="2">
        <v>7</v>
      </c>
      <c r="H1872" s="2">
        <v>89.59</v>
      </c>
      <c r="I1872" t="str">
        <f t="shared" si="58"/>
        <v>Dec</v>
      </c>
      <c r="J1872">
        <f t="shared" si="59"/>
        <v>2021</v>
      </c>
    </row>
    <row r="1873" spans="1:10" ht="14.25" customHeight="1" x14ac:dyDescent="0.3">
      <c r="A1873" s="1">
        <v>44550</v>
      </c>
      <c r="B1873" s="2" t="s">
        <v>651</v>
      </c>
      <c r="C1873" s="2" t="s">
        <v>68</v>
      </c>
      <c r="D1873" s="2" t="s">
        <v>10</v>
      </c>
      <c r="E1873" s="2" t="s">
        <v>14</v>
      </c>
      <c r="F1873" s="2">
        <v>3.69</v>
      </c>
      <c r="G1873" s="2">
        <v>1</v>
      </c>
      <c r="H1873" s="2">
        <v>1.73</v>
      </c>
      <c r="I1873" t="str">
        <f t="shared" si="58"/>
        <v>Dec</v>
      </c>
      <c r="J1873">
        <f t="shared" si="59"/>
        <v>2021</v>
      </c>
    </row>
    <row r="1874" spans="1:10" ht="14.25" customHeight="1" x14ac:dyDescent="0.3">
      <c r="A1874" s="1">
        <v>44550</v>
      </c>
      <c r="B1874" s="2" t="s">
        <v>651</v>
      </c>
      <c r="C1874" s="2" t="s">
        <v>68</v>
      </c>
      <c r="D1874" s="2" t="s">
        <v>10</v>
      </c>
      <c r="E1874" s="2" t="s">
        <v>16</v>
      </c>
      <c r="F1874" s="2">
        <v>1103.97</v>
      </c>
      <c r="G1874" s="2">
        <v>3</v>
      </c>
      <c r="H1874" s="2">
        <v>496.79</v>
      </c>
      <c r="I1874" t="str">
        <f t="shared" si="58"/>
        <v>Dec</v>
      </c>
      <c r="J1874">
        <f t="shared" si="59"/>
        <v>2021</v>
      </c>
    </row>
    <row r="1875" spans="1:10" ht="14.25" customHeight="1" x14ac:dyDescent="0.3">
      <c r="A1875" s="1">
        <v>44550</v>
      </c>
      <c r="B1875" s="2" t="s">
        <v>362</v>
      </c>
      <c r="C1875" s="2" t="s">
        <v>47</v>
      </c>
      <c r="D1875" s="2" t="s">
        <v>26</v>
      </c>
      <c r="E1875" s="2" t="s">
        <v>32</v>
      </c>
      <c r="F1875" s="2">
        <v>190.85</v>
      </c>
      <c r="G1875" s="2">
        <v>3</v>
      </c>
      <c r="H1875" s="2">
        <v>-21.47</v>
      </c>
      <c r="I1875" t="str">
        <f t="shared" si="58"/>
        <v>Dec</v>
      </c>
      <c r="J1875">
        <f t="shared" si="59"/>
        <v>2021</v>
      </c>
    </row>
    <row r="1876" spans="1:10" ht="14.25" customHeight="1" x14ac:dyDescent="0.3">
      <c r="A1876" s="1">
        <v>44550</v>
      </c>
      <c r="B1876" s="2" t="s">
        <v>255</v>
      </c>
      <c r="C1876" s="2" t="s">
        <v>55</v>
      </c>
      <c r="D1876" s="2" t="s">
        <v>26</v>
      </c>
      <c r="E1876" s="2" t="s">
        <v>32</v>
      </c>
      <c r="F1876" s="2">
        <v>51.97</v>
      </c>
      <c r="G1876" s="2">
        <v>2</v>
      </c>
      <c r="H1876" s="2">
        <v>10.39</v>
      </c>
      <c r="I1876" t="str">
        <f t="shared" si="58"/>
        <v>Dec</v>
      </c>
      <c r="J1876">
        <f t="shared" si="59"/>
        <v>2021</v>
      </c>
    </row>
    <row r="1877" spans="1:10" ht="14.25" customHeight="1" x14ac:dyDescent="0.3">
      <c r="A1877" s="1">
        <v>44550</v>
      </c>
      <c r="B1877" s="2" t="s">
        <v>255</v>
      </c>
      <c r="C1877" s="2" t="s">
        <v>55</v>
      </c>
      <c r="D1877" s="2" t="s">
        <v>28</v>
      </c>
      <c r="E1877" s="2" t="s">
        <v>34</v>
      </c>
      <c r="F1877" s="2">
        <v>71.98</v>
      </c>
      <c r="G1877" s="2">
        <v>3</v>
      </c>
      <c r="H1877" s="2">
        <v>21.59</v>
      </c>
      <c r="I1877" t="str">
        <f t="shared" si="58"/>
        <v>Dec</v>
      </c>
      <c r="J1877">
        <f t="shared" si="59"/>
        <v>2021</v>
      </c>
    </row>
    <row r="1878" spans="1:10" ht="14.25" customHeight="1" x14ac:dyDescent="0.3">
      <c r="A1878" s="1">
        <v>44550</v>
      </c>
      <c r="B1878" s="2" t="s">
        <v>255</v>
      </c>
      <c r="C1878" s="2" t="s">
        <v>55</v>
      </c>
      <c r="D1878" s="2" t="s">
        <v>26</v>
      </c>
      <c r="E1878" s="2" t="s">
        <v>27</v>
      </c>
      <c r="F1878" s="2">
        <v>242.35</v>
      </c>
      <c r="G1878" s="2">
        <v>3</v>
      </c>
      <c r="H1878" s="2">
        <v>-42.41</v>
      </c>
      <c r="I1878" t="str">
        <f t="shared" si="58"/>
        <v>Dec</v>
      </c>
      <c r="J1878">
        <f t="shared" si="59"/>
        <v>2021</v>
      </c>
    </row>
    <row r="1879" spans="1:10" ht="14.25" customHeight="1" x14ac:dyDescent="0.3">
      <c r="A1879" s="1">
        <v>44550</v>
      </c>
      <c r="B1879" s="2" t="s">
        <v>255</v>
      </c>
      <c r="C1879" s="2" t="s">
        <v>55</v>
      </c>
      <c r="D1879" s="2" t="s">
        <v>10</v>
      </c>
      <c r="E1879" s="2" t="s">
        <v>11</v>
      </c>
      <c r="F1879" s="2">
        <v>221.92</v>
      </c>
      <c r="G1879" s="2">
        <v>5</v>
      </c>
      <c r="H1879" s="2">
        <v>77.67</v>
      </c>
      <c r="I1879" t="str">
        <f t="shared" si="58"/>
        <v>Dec</v>
      </c>
      <c r="J1879">
        <f t="shared" si="59"/>
        <v>2021</v>
      </c>
    </row>
    <row r="1880" spans="1:10" ht="14.25" customHeight="1" x14ac:dyDescent="0.3">
      <c r="A1880" s="1">
        <v>44550</v>
      </c>
      <c r="B1880" s="2" t="s">
        <v>255</v>
      </c>
      <c r="C1880" s="2" t="s">
        <v>55</v>
      </c>
      <c r="D1880" s="2" t="s">
        <v>10</v>
      </c>
      <c r="E1880" s="2" t="s">
        <v>11</v>
      </c>
      <c r="F1880" s="2">
        <v>8.4499999999999993</v>
      </c>
      <c r="G1880" s="2">
        <v>2</v>
      </c>
      <c r="H1880" s="2">
        <v>2.64</v>
      </c>
      <c r="I1880" t="str">
        <f t="shared" si="58"/>
        <v>Dec</v>
      </c>
      <c r="J1880">
        <f t="shared" si="59"/>
        <v>2021</v>
      </c>
    </row>
    <row r="1881" spans="1:10" ht="14.25" customHeight="1" x14ac:dyDescent="0.3">
      <c r="A1881" s="1">
        <v>44550</v>
      </c>
      <c r="B1881" s="2" t="s">
        <v>566</v>
      </c>
      <c r="C1881" s="2" t="s">
        <v>9</v>
      </c>
      <c r="D1881" s="2" t="s">
        <v>10</v>
      </c>
      <c r="E1881" s="2" t="s">
        <v>53</v>
      </c>
      <c r="F1881" s="2">
        <v>19.43</v>
      </c>
      <c r="G1881" s="2">
        <v>2</v>
      </c>
      <c r="H1881" s="2">
        <v>-49.55</v>
      </c>
      <c r="I1881" t="str">
        <f t="shared" si="58"/>
        <v>Dec</v>
      </c>
      <c r="J1881">
        <f t="shared" si="59"/>
        <v>2021</v>
      </c>
    </row>
    <row r="1882" spans="1:10" ht="14.25" customHeight="1" x14ac:dyDescent="0.3">
      <c r="A1882" s="1">
        <v>44550</v>
      </c>
      <c r="B1882" s="2" t="s">
        <v>566</v>
      </c>
      <c r="C1882" s="2" t="s">
        <v>9</v>
      </c>
      <c r="D1882" s="2" t="s">
        <v>28</v>
      </c>
      <c r="E1882" s="2" t="s">
        <v>34</v>
      </c>
      <c r="F1882" s="2">
        <v>65.44</v>
      </c>
      <c r="G1882" s="2">
        <v>5</v>
      </c>
      <c r="H1882" s="2">
        <v>-8.18</v>
      </c>
      <c r="I1882" t="str">
        <f t="shared" si="58"/>
        <v>Dec</v>
      </c>
      <c r="J1882">
        <f t="shared" si="59"/>
        <v>2021</v>
      </c>
    </row>
    <row r="1883" spans="1:10" ht="14.25" customHeight="1" x14ac:dyDescent="0.3">
      <c r="A1883" s="1">
        <v>44550</v>
      </c>
      <c r="B1883" s="2" t="s">
        <v>507</v>
      </c>
      <c r="C1883" s="2" t="s">
        <v>75</v>
      </c>
      <c r="D1883" s="2" t="s">
        <v>26</v>
      </c>
      <c r="E1883" s="2" t="s">
        <v>27</v>
      </c>
      <c r="F1883" s="2">
        <v>192.19</v>
      </c>
      <c r="G1883" s="2">
        <v>3</v>
      </c>
      <c r="H1883" s="2">
        <v>36.299999999999997</v>
      </c>
      <c r="I1883" t="str">
        <f t="shared" si="58"/>
        <v>Dec</v>
      </c>
      <c r="J1883">
        <f t="shared" si="59"/>
        <v>2021</v>
      </c>
    </row>
    <row r="1884" spans="1:10" ht="14.25" customHeight="1" x14ac:dyDescent="0.3">
      <c r="A1884" s="1">
        <v>44551</v>
      </c>
      <c r="B1884" s="2" t="s">
        <v>152</v>
      </c>
      <c r="C1884" s="2" t="s">
        <v>21</v>
      </c>
      <c r="D1884" s="2" t="s">
        <v>26</v>
      </c>
      <c r="E1884" s="2" t="s">
        <v>27</v>
      </c>
      <c r="F1884" s="2">
        <v>1325.76</v>
      </c>
      <c r="G1884" s="2">
        <v>6</v>
      </c>
      <c r="H1884" s="2">
        <v>149.15</v>
      </c>
      <c r="I1884" t="str">
        <f t="shared" si="58"/>
        <v>Dec</v>
      </c>
      <c r="J1884">
        <f t="shared" si="59"/>
        <v>2021</v>
      </c>
    </row>
    <row r="1885" spans="1:10" ht="14.25" customHeight="1" x14ac:dyDescent="0.3">
      <c r="A1885" s="1">
        <v>44551</v>
      </c>
      <c r="B1885" s="2" t="s">
        <v>152</v>
      </c>
      <c r="C1885" s="2" t="s">
        <v>21</v>
      </c>
      <c r="D1885" s="2" t="s">
        <v>26</v>
      </c>
      <c r="E1885" s="2" t="s">
        <v>27</v>
      </c>
      <c r="F1885" s="2">
        <v>572.16</v>
      </c>
      <c r="G1885" s="2">
        <v>3</v>
      </c>
      <c r="H1885" s="2">
        <v>35.76</v>
      </c>
      <c r="I1885" t="str">
        <f t="shared" si="58"/>
        <v>Dec</v>
      </c>
      <c r="J1885">
        <f t="shared" si="59"/>
        <v>2021</v>
      </c>
    </row>
    <row r="1886" spans="1:10" ht="14.25" customHeight="1" x14ac:dyDescent="0.3">
      <c r="A1886" s="1">
        <v>44551</v>
      </c>
      <c r="B1886" s="2" t="s">
        <v>353</v>
      </c>
      <c r="C1886" s="2" t="s">
        <v>62</v>
      </c>
      <c r="D1886" s="2" t="s">
        <v>10</v>
      </c>
      <c r="E1886" s="2" t="s">
        <v>16</v>
      </c>
      <c r="F1886" s="2">
        <v>18.239999999999998</v>
      </c>
      <c r="G1886" s="2">
        <v>2</v>
      </c>
      <c r="H1886" s="2">
        <v>-14.59</v>
      </c>
      <c r="I1886" t="str">
        <f t="shared" si="58"/>
        <v>Dec</v>
      </c>
      <c r="J1886">
        <f t="shared" si="59"/>
        <v>2021</v>
      </c>
    </row>
    <row r="1887" spans="1:10" ht="14.25" customHeight="1" x14ac:dyDescent="0.3">
      <c r="A1887" s="1">
        <v>44551</v>
      </c>
      <c r="B1887" s="2" t="s">
        <v>476</v>
      </c>
      <c r="C1887" s="2" t="s">
        <v>38</v>
      </c>
      <c r="D1887" s="2" t="s">
        <v>10</v>
      </c>
      <c r="E1887" s="2" t="s">
        <v>14</v>
      </c>
      <c r="F1887" s="2">
        <v>17.28</v>
      </c>
      <c r="G1887" s="2">
        <v>6</v>
      </c>
      <c r="H1887" s="2">
        <v>7.95</v>
      </c>
      <c r="I1887" t="str">
        <f t="shared" si="58"/>
        <v>Dec</v>
      </c>
      <c r="J1887">
        <f t="shared" si="59"/>
        <v>2021</v>
      </c>
    </row>
    <row r="1888" spans="1:10" ht="14.25" customHeight="1" x14ac:dyDescent="0.3">
      <c r="A1888" s="1">
        <v>44552</v>
      </c>
      <c r="B1888" s="2" t="s">
        <v>652</v>
      </c>
      <c r="C1888" s="2" t="s">
        <v>21</v>
      </c>
      <c r="D1888" s="2" t="s">
        <v>10</v>
      </c>
      <c r="E1888" s="2" t="s">
        <v>19</v>
      </c>
      <c r="F1888" s="2">
        <v>11.76</v>
      </c>
      <c r="G1888" s="2">
        <v>4</v>
      </c>
      <c r="H1888" s="2">
        <v>3.18</v>
      </c>
      <c r="I1888" t="str">
        <f t="shared" si="58"/>
        <v>Dec</v>
      </c>
      <c r="J1888">
        <f t="shared" si="59"/>
        <v>2021</v>
      </c>
    </row>
    <row r="1889" spans="1:10" ht="14.25" customHeight="1" x14ac:dyDescent="0.3">
      <c r="A1889" s="1">
        <v>44552</v>
      </c>
      <c r="B1889" s="2" t="s">
        <v>281</v>
      </c>
      <c r="C1889" s="2" t="s">
        <v>75</v>
      </c>
      <c r="D1889" s="2" t="s">
        <v>10</v>
      </c>
      <c r="E1889" s="2" t="s">
        <v>15</v>
      </c>
      <c r="F1889" s="2">
        <v>216.4</v>
      </c>
      <c r="G1889" s="2">
        <v>4</v>
      </c>
      <c r="H1889" s="2">
        <v>56.26</v>
      </c>
      <c r="I1889" t="str">
        <f t="shared" si="58"/>
        <v>Dec</v>
      </c>
      <c r="J1889">
        <f t="shared" si="59"/>
        <v>2021</v>
      </c>
    </row>
    <row r="1890" spans="1:10" ht="14.25" customHeight="1" x14ac:dyDescent="0.3">
      <c r="A1890" s="1">
        <v>44552</v>
      </c>
      <c r="B1890" s="2" t="s">
        <v>447</v>
      </c>
      <c r="C1890" s="2" t="s">
        <v>13</v>
      </c>
      <c r="D1890" s="2" t="s">
        <v>10</v>
      </c>
      <c r="E1890" s="2" t="s">
        <v>15</v>
      </c>
      <c r="F1890" s="2">
        <v>132.16</v>
      </c>
      <c r="G1890" s="2">
        <v>1</v>
      </c>
      <c r="H1890" s="2">
        <v>9.91</v>
      </c>
      <c r="I1890" t="str">
        <f t="shared" si="58"/>
        <v>Dec</v>
      </c>
      <c r="J1890">
        <f t="shared" si="59"/>
        <v>2021</v>
      </c>
    </row>
    <row r="1891" spans="1:10" ht="14.25" customHeight="1" x14ac:dyDescent="0.3">
      <c r="A1891" s="1">
        <v>44552</v>
      </c>
      <c r="B1891" s="2" t="s">
        <v>447</v>
      </c>
      <c r="C1891" s="2" t="s">
        <v>13</v>
      </c>
      <c r="D1891" s="2" t="s">
        <v>10</v>
      </c>
      <c r="E1891" s="2" t="s">
        <v>16</v>
      </c>
      <c r="F1891" s="2">
        <v>17.899999999999999</v>
      </c>
      <c r="G1891" s="2">
        <v>6</v>
      </c>
      <c r="H1891" s="2">
        <v>-31.33</v>
      </c>
      <c r="I1891" t="str">
        <f t="shared" si="58"/>
        <v>Dec</v>
      </c>
      <c r="J1891">
        <f t="shared" si="59"/>
        <v>2021</v>
      </c>
    </row>
    <row r="1892" spans="1:10" ht="14.25" customHeight="1" x14ac:dyDescent="0.3">
      <c r="A1892" s="1">
        <v>44552</v>
      </c>
      <c r="B1892" s="2" t="s">
        <v>447</v>
      </c>
      <c r="C1892" s="2" t="s">
        <v>13</v>
      </c>
      <c r="D1892" s="2" t="s">
        <v>10</v>
      </c>
      <c r="E1892" s="2" t="s">
        <v>11</v>
      </c>
      <c r="F1892" s="2">
        <v>124.03</v>
      </c>
      <c r="G1892" s="2">
        <v>4</v>
      </c>
      <c r="H1892" s="2">
        <v>44.96</v>
      </c>
      <c r="I1892" t="str">
        <f t="shared" si="58"/>
        <v>Dec</v>
      </c>
      <c r="J1892">
        <f t="shared" si="59"/>
        <v>2021</v>
      </c>
    </row>
    <row r="1893" spans="1:10" ht="14.25" customHeight="1" x14ac:dyDescent="0.3">
      <c r="A1893" s="1">
        <v>44552</v>
      </c>
      <c r="B1893" s="2" t="s">
        <v>653</v>
      </c>
      <c r="C1893" s="2" t="s">
        <v>75</v>
      </c>
      <c r="D1893" s="2" t="s">
        <v>10</v>
      </c>
      <c r="E1893" s="2" t="s">
        <v>16</v>
      </c>
      <c r="F1893" s="2">
        <v>296.70999999999998</v>
      </c>
      <c r="G1893" s="2">
        <v>13</v>
      </c>
      <c r="H1893" s="2">
        <v>100.14</v>
      </c>
      <c r="I1893" t="str">
        <f t="shared" si="58"/>
        <v>Dec</v>
      </c>
      <c r="J1893">
        <f t="shared" si="59"/>
        <v>2021</v>
      </c>
    </row>
    <row r="1894" spans="1:10" ht="14.25" customHeight="1" x14ac:dyDescent="0.3">
      <c r="A1894" s="1">
        <v>44553</v>
      </c>
      <c r="B1894" s="2" t="s">
        <v>654</v>
      </c>
      <c r="C1894" s="2" t="s">
        <v>68</v>
      </c>
      <c r="D1894" s="2" t="s">
        <v>10</v>
      </c>
      <c r="E1894" s="2" t="s">
        <v>53</v>
      </c>
      <c r="F1894" s="2">
        <v>207.24</v>
      </c>
      <c r="G1894" s="2">
        <v>11</v>
      </c>
      <c r="H1894" s="2">
        <v>58.03</v>
      </c>
      <c r="I1894" t="str">
        <f t="shared" si="58"/>
        <v>Dec</v>
      </c>
      <c r="J1894">
        <f t="shared" si="59"/>
        <v>2021</v>
      </c>
    </row>
    <row r="1895" spans="1:10" ht="14.25" customHeight="1" x14ac:dyDescent="0.3">
      <c r="A1895" s="1">
        <v>44553</v>
      </c>
      <c r="B1895" s="2" t="s">
        <v>567</v>
      </c>
      <c r="C1895" s="2" t="s">
        <v>75</v>
      </c>
      <c r="D1895" s="2" t="s">
        <v>26</v>
      </c>
      <c r="E1895" s="2" t="s">
        <v>73</v>
      </c>
      <c r="F1895" s="2">
        <v>53.32</v>
      </c>
      <c r="G1895" s="2">
        <v>2</v>
      </c>
      <c r="H1895" s="2">
        <v>-19.55</v>
      </c>
      <c r="I1895" t="str">
        <f t="shared" si="58"/>
        <v>Dec</v>
      </c>
      <c r="J1895">
        <f t="shared" si="59"/>
        <v>2021</v>
      </c>
    </row>
    <row r="1896" spans="1:10" ht="14.25" customHeight="1" x14ac:dyDescent="0.3">
      <c r="A1896" s="1">
        <v>44553</v>
      </c>
      <c r="B1896" s="2" t="s">
        <v>567</v>
      </c>
      <c r="C1896" s="2" t="s">
        <v>75</v>
      </c>
      <c r="D1896" s="2" t="s">
        <v>10</v>
      </c>
      <c r="E1896" s="2" t="s">
        <v>53</v>
      </c>
      <c r="F1896" s="2">
        <v>56.52</v>
      </c>
      <c r="G1896" s="2">
        <v>3</v>
      </c>
      <c r="H1896" s="2">
        <v>15.83</v>
      </c>
      <c r="I1896" t="str">
        <f t="shared" si="58"/>
        <v>Dec</v>
      </c>
      <c r="J1896">
        <f t="shared" si="59"/>
        <v>2021</v>
      </c>
    </row>
    <row r="1897" spans="1:10" ht="14.25" customHeight="1" x14ac:dyDescent="0.3">
      <c r="A1897" s="1">
        <v>44553</v>
      </c>
      <c r="B1897" s="2" t="s">
        <v>379</v>
      </c>
      <c r="C1897" s="2" t="s">
        <v>9</v>
      </c>
      <c r="D1897" s="2" t="s">
        <v>10</v>
      </c>
      <c r="E1897" s="2" t="s">
        <v>11</v>
      </c>
      <c r="F1897" s="2">
        <v>5.18</v>
      </c>
      <c r="G1897" s="2">
        <v>1</v>
      </c>
      <c r="H1897" s="2">
        <v>1.81</v>
      </c>
      <c r="I1897" t="str">
        <f t="shared" si="58"/>
        <v>Dec</v>
      </c>
      <c r="J1897">
        <f t="shared" si="59"/>
        <v>2021</v>
      </c>
    </row>
    <row r="1898" spans="1:10" ht="14.25" customHeight="1" x14ac:dyDescent="0.3">
      <c r="A1898" s="1">
        <v>44553</v>
      </c>
      <c r="B1898" s="2" t="s">
        <v>655</v>
      </c>
      <c r="C1898" s="2" t="s">
        <v>64</v>
      </c>
      <c r="D1898" s="2" t="s">
        <v>10</v>
      </c>
      <c r="E1898" s="2" t="s">
        <v>11</v>
      </c>
      <c r="F1898" s="2">
        <v>45.53</v>
      </c>
      <c r="G1898" s="2">
        <v>3</v>
      </c>
      <c r="H1898" s="2">
        <v>15.93</v>
      </c>
      <c r="I1898" t="str">
        <f t="shared" si="58"/>
        <v>Dec</v>
      </c>
      <c r="J1898">
        <f t="shared" si="59"/>
        <v>2021</v>
      </c>
    </row>
    <row r="1899" spans="1:10" ht="14.25" customHeight="1" x14ac:dyDescent="0.3">
      <c r="A1899" s="1">
        <v>44553</v>
      </c>
      <c r="B1899" s="2" t="s">
        <v>655</v>
      </c>
      <c r="C1899" s="2" t="s">
        <v>64</v>
      </c>
      <c r="D1899" s="2" t="s">
        <v>26</v>
      </c>
      <c r="E1899" s="2" t="s">
        <v>27</v>
      </c>
      <c r="F1899" s="2">
        <v>64.78</v>
      </c>
      <c r="G1899" s="2">
        <v>1</v>
      </c>
      <c r="H1899" s="2">
        <v>6.48</v>
      </c>
      <c r="I1899" t="str">
        <f t="shared" si="58"/>
        <v>Dec</v>
      </c>
      <c r="J1899">
        <f t="shared" si="59"/>
        <v>2021</v>
      </c>
    </row>
    <row r="1900" spans="1:10" ht="14.25" customHeight="1" x14ac:dyDescent="0.3">
      <c r="A1900" s="1">
        <v>44553</v>
      </c>
      <c r="B1900" s="2" t="s">
        <v>655</v>
      </c>
      <c r="C1900" s="2" t="s">
        <v>64</v>
      </c>
      <c r="D1900" s="2" t="s">
        <v>10</v>
      </c>
      <c r="E1900" s="2" t="s">
        <v>15</v>
      </c>
      <c r="F1900" s="2">
        <v>424.27</v>
      </c>
      <c r="G1900" s="2">
        <v>2</v>
      </c>
      <c r="H1900" s="2">
        <v>-10.61</v>
      </c>
      <c r="I1900" t="str">
        <f t="shared" si="58"/>
        <v>Dec</v>
      </c>
      <c r="J1900">
        <f t="shared" si="59"/>
        <v>2021</v>
      </c>
    </row>
    <row r="1901" spans="1:10" ht="14.25" customHeight="1" x14ac:dyDescent="0.3">
      <c r="A1901" s="1">
        <v>44553</v>
      </c>
      <c r="B1901" s="2" t="s">
        <v>655</v>
      </c>
      <c r="C1901" s="2" t="s">
        <v>64</v>
      </c>
      <c r="D1901" s="2" t="s">
        <v>10</v>
      </c>
      <c r="E1901" s="2" t="s">
        <v>19</v>
      </c>
      <c r="F1901" s="2">
        <v>1.34</v>
      </c>
      <c r="G1901" s="2">
        <v>1</v>
      </c>
      <c r="H1901" s="2">
        <v>0.5</v>
      </c>
      <c r="I1901" t="str">
        <f t="shared" si="58"/>
        <v>Dec</v>
      </c>
      <c r="J1901">
        <f t="shared" si="59"/>
        <v>2021</v>
      </c>
    </row>
    <row r="1902" spans="1:10" ht="14.25" customHeight="1" x14ac:dyDescent="0.3">
      <c r="A1902" s="1">
        <v>44553</v>
      </c>
      <c r="B1902" s="2" t="s">
        <v>655</v>
      </c>
      <c r="C1902" s="2" t="s">
        <v>64</v>
      </c>
      <c r="D1902" s="2" t="s">
        <v>10</v>
      </c>
      <c r="E1902" s="2" t="s">
        <v>15</v>
      </c>
      <c r="F1902" s="2">
        <v>83.92</v>
      </c>
      <c r="G1902" s="2">
        <v>5</v>
      </c>
      <c r="H1902" s="2">
        <v>-1.05</v>
      </c>
      <c r="I1902" t="str">
        <f t="shared" si="58"/>
        <v>Dec</v>
      </c>
      <c r="J1902">
        <f t="shared" si="59"/>
        <v>2021</v>
      </c>
    </row>
    <row r="1903" spans="1:10" ht="14.25" customHeight="1" x14ac:dyDescent="0.3">
      <c r="A1903" s="1">
        <v>44554</v>
      </c>
      <c r="B1903" s="2" t="s">
        <v>390</v>
      </c>
      <c r="C1903" s="2" t="s">
        <v>64</v>
      </c>
      <c r="D1903" s="2" t="s">
        <v>10</v>
      </c>
      <c r="E1903" s="2" t="s">
        <v>11</v>
      </c>
      <c r="F1903" s="2">
        <v>9.57</v>
      </c>
      <c r="G1903" s="2">
        <v>2</v>
      </c>
      <c r="H1903" s="2">
        <v>3.47</v>
      </c>
      <c r="I1903" t="str">
        <f t="shared" si="58"/>
        <v>Dec</v>
      </c>
      <c r="J1903">
        <f t="shared" si="59"/>
        <v>2021</v>
      </c>
    </row>
    <row r="1904" spans="1:10" ht="14.25" customHeight="1" x14ac:dyDescent="0.3">
      <c r="A1904" s="1">
        <v>44554</v>
      </c>
      <c r="B1904" s="2" t="s">
        <v>285</v>
      </c>
      <c r="C1904" s="2" t="s">
        <v>47</v>
      </c>
      <c r="D1904" s="2" t="s">
        <v>26</v>
      </c>
      <c r="E1904" s="2" t="s">
        <v>32</v>
      </c>
      <c r="F1904" s="2">
        <v>30.36</v>
      </c>
      <c r="G1904" s="2">
        <v>5</v>
      </c>
      <c r="H1904" s="2">
        <v>8.73</v>
      </c>
      <c r="I1904" t="str">
        <f t="shared" si="58"/>
        <v>Dec</v>
      </c>
      <c r="J1904">
        <f t="shared" si="59"/>
        <v>2021</v>
      </c>
    </row>
    <row r="1905" spans="1:10" ht="14.25" customHeight="1" x14ac:dyDescent="0.3">
      <c r="A1905" s="1">
        <v>44554</v>
      </c>
      <c r="B1905" s="2" t="s">
        <v>592</v>
      </c>
      <c r="C1905" s="2" t="s">
        <v>21</v>
      </c>
      <c r="D1905" s="2" t="s">
        <v>10</v>
      </c>
      <c r="E1905" s="2" t="s">
        <v>15</v>
      </c>
      <c r="F1905" s="2">
        <v>142.86000000000001</v>
      </c>
      <c r="G1905" s="2">
        <v>1</v>
      </c>
      <c r="H1905" s="2">
        <v>41.43</v>
      </c>
      <c r="I1905" t="str">
        <f t="shared" si="58"/>
        <v>Dec</v>
      </c>
      <c r="J1905">
        <f t="shared" si="59"/>
        <v>2021</v>
      </c>
    </row>
    <row r="1906" spans="1:10" ht="14.25" customHeight="1" x14ac:dyDescent="0.3">
      <c r="A1906" s="1">
        <v>44554</v>
      </c>
      <c r="B1906" s="2" t="s">
        <v>592</v>
      </c>
      <c r="C1906" s="2" t="s">
        <v>21</v>
      </c>
      <c r="D1906" s="2" t="s">
        <v>26</v>
      </c>
      <c r="E1906" s="2" t="s">
        <v>27</v>
      </c>
      <c r="F1906" s="2">
        <v>292.27</v>
      </c>
      <c r="G1906" s="2">
        <v>6</v>
      </c>
      <c r="H1906" s="2">
        <v>18.27</v>
      </c>
      <c r="I1906" t="str">
        <f t="shared" si="58"/>
        <v>Dec</v>
      </c>
      <c r="J1906">
        <f t="shared" si="59"/>
        <v>2021</v>
      </c>
    </row>
    <row r="1907" spans="1:10" ht="14.25" customHeight="1" x14ac:dyDescent="0.3">
      <c r="A1907" s="1">
        <v>44554</v>
      </c>
      <c r="B1907" s="2" t="s">
        <v>214</v>
      </c>
      <c r="C1907" s="2" t="s">
        <v>21</v>
      </c>
      <c r="D1907" s="2" t="s">
        <v>28</v>
      </c>
      <c r="E1907" s="2" t="s">
        <v>29</v>
      </c>
      <c r="F1907" s="2">
        <v>173.66</v>
      </c>
      <c r="G1907" s="2">
        <v>7</v>
      </c>
      <c r="H1907" s="2">
        <v>17.37</v>
      </c>
      <c r="I1907" t="str">
        <f t="shared" si="58"/>
        <v>Dec</v>
      </c>
      <c r="J1907">
        <f t="shared" si="59"/>
        <v>2021</v>
      </c>
    </row>
    <row r="1908" spans="1:10" ht="14.25" customHeight="1" x14ac:dyDescent="0.3">
      <c r="A1908" s="1">
        <v>44554</v>
      </c>
      <c r="B1908" s="2" t="s">
        <v>214</v>
      </c>
      <c r="C1908" s="2" t="s">
        <v>21</v>
      </c>
      <c r="D1908" s="2" t="s">
        <v>10</v>
      </c>
      <c r="E1908" s="2" t="s">
        <v>53</v>
      </c>
      <c r="F1908" s="2">
        <v>361.96</v>
      </c>
      <c r="G1908" s="2">
        <v>2</v>
      </c>
      <c r="H1908" s="2">
        <v>101.35</v>
      </c>
      <c r="I1908" t="str">
        <f t="shared" si="58"/>
        <v>Dec</v>
      </c>
      <c r="J1908">
        <f t="shared" si="59"/>
        <v>2021</v>
      </c>
    </row>
    <row r="1909" spans="1:10" ht="14.25" customHeight="1" x14ac:dyDescent="0.3">
      <c r="A1909" s="1">
        <v>44554</v>
      </c>
      <c r="B1909" s="2" t="s">
        <v>214</v>
      </c>
      <c r="C1909" s="2" t="s">
        <v>21</v>
      </c>
      <c r="D1909" s="2" t="s">
        <v>28</v>
      </c>
      <c r="E1909" s="2" t="s">
        <v>34</v>
      </c>
      <c r="F1909" s="2">
        <v>62.85</v>
      </c>
      <c r="G1909" s="2">
        <v>3</v>
      </c>
      <c r="H1909" s="2">
        <v>13.2</v>
      </c>
      <c r="I1909" t="str">
        <f t="shared" si="58"/>
        <v>Dec</v>
      </c>
      <c r="J1909">
        <f t="shared" si="59"/>
        <v>2021</v>
      </c>
    </row>
    <row r="1910" spans="1:10" ht="14.25" customHeight="1" x14ac:dyDescent="0.3">
      <c r="A1910" s="1">
        <v>44554</v>
      </c>
      <c r="B1910" s="2" t="s">
        <v>214</v>
      </c>
      <c r="C1910" s="2" t="s">
        <v>21</v>
      </c>
      <c r="D1910" s="2" t="s">
        <v>28</v>
      </c>
      <c r="E1910" s="2" t="s">
        <v>29</v>
      </c>
      <c r="F1910" s="2">
        <v>818.38</v>
      </c>
      <c r="G1910" s="2">
        <v>3</v>
      </c>
      <c r="H1910" s="2">
        <v>51.15</v>
      </c>
      <c r="I1910" t="str">
        <f t="shared" si="58"/>
        <v>Dec</v>
      </c>
      <c r="J1910">
        <f t="shared" si="59"/>
        <v>2021</v>
      </c>
    </row>
    <row r="1911" spans="1:10" ht="14.25" customHeight="1" x14ac:dyDescent="0.3">
      <c r="A1911" s="1">
        <v>44554</v>
      </c>
      <c r="B1911" s="2" t="s">
        <v>214</v>
      </c>
      <c r="C1911" s="2" t="s">
        <v>21</v>
      </c>
      <c r="D1911" s="2" t="s">
        <v>10</v>
      </c>
      <c r="E1911" s="2" t="s">
        <v>15</v>
      </c>
      <c r="F1911" s="2">
        <v>20.34</v>
      </c>
      <c r="G1911" s="2">
        <v>1</v>
      </c>
      <c r="H1911" s="2">
        <v>0.2</v>
      </c>
      <c r="I1911" t="str">
        <f t="shared" si="58"/>
        <v>Dec</v>
      </c>
      <c r="J1911">
        <f t="shared" si="59"/>
        <v>2021</v>
      </c>
    </row>
    <row r="1912" spans="1:10" ht="14.25" customHeight="1" x14ac:dyDescent="0.3">
      <c r="A1912" s="1">
        <v>44554</v>
      </c>
      <c r="B1912" s="2" t="s">
        <v>214</v>
      </c>
      <c r="C1912" s="2" t="s">
        <v>21</v>
      </c>
      <c r="D1912" s="2" t="s">
        <v>26</v>
      </c>
      <c r="E1912" s="2" t="s">
        <v>32</v>
      </c>
      <c r="F1912" s="2">
        <v>23.99</v>
      </c>
      <c r="G1912" s="2">
        <v>1</v>
      </c>
      <c r="H1912" s="2">
        <v>5.52</v>
      </c>
      <c r="I1912" t="str">
        <f t="shared" si="58"/>
        <v>Dec</v>
      </c>
      <c r="J1912">
        <f t="shared" si="59"/>
        <v>2021</v>
      </c>
    </row>
    <row r="1913" spans="1:10" ht="14.25" customHeight="1" x14ac:dyDescent="0.3">
      <c r="A1913" s="1">
        <v>44554</v>
      </c>
      <c r="B1913" s="2" t="s">
        <v>494</v>
      </c>
      <c r="C1913" s="2" t="s">
        <v>21</v>
      </c>
      <c r="D1913" s="2" t="s">
        <v>10</v>
      </c>
      <c r="E1913" s="2" t="s">
        <v>53</v>
      </c>
      <c r="F1913" s="2">
        <v>13.97</v>
      </c>
      <c r="G1913" s="2">
        <v>1</v>
      </c>
      <c r="H1913" s="2">
        <v>3.63</v>
      </c>
      <c r="I1913" t="str">
        <f t="shared" si="58"/>
        <v>Dec</v>
      </c>
      <c r="J1913">
        <f t="shared" si="59"/>
        <v>2021</v>
      </c>
    </row>
    <row r="1914" spans="1:10" ht="14.25" customHeight="1" x14ac:dyDescent="0.3">
      <c r="A1914" s="1">
        <v>44556</v>
      </c>
      <c r="B1914" s="2" t="s">
        <v>597</v>
      </c>
      <c r="C1914" s="2" t="s">
        <v>9</v>
      </c>
      <c r="D1914" s="2" t="s">
        <v>26</v>
      </c>
      <c r="E1914" s="2" t="s">
        <v>27</v>
      </c>
      <c r="F1914" s="2">
        <v>600.55999999999995</v>
      </c>
      <c r="G1914" s="2">
        <v>3</v>
      </c>
      <c r="H1914" s="2">
        <v>-8.58</v>
      </c>
      <c r="I1914" t="str">
        <f t="shared" si="58"/>
        <v>Dec</v>
      </c>
      <c r="J1914">
        <f t="shared" si="59"/>
        <v>2021</v>
      </c>
    </row>
    <row r="1915" spans="1:10" ht="14.25" customHeight="1" x14ac:dyDescent="0.3">
      <c r="A1915" s="1">
        <v>44556</v>
      </c>
      <c r="B1915" s="2" t="s">
        <v>321</v>
      </c>
      <c r="C1915" s="2" t="s">
        <v>126</v>
      </c>
      <c r="D1915" s="2" t="s">
        <v>26</v>
      </c>
      <c r="E1915" s="2" t="s">
        <v>32</v>
      </c>
      <c r="F1915" s="2">
        <v>300.42</v>
      </c>
      <c r="G1915" s="2">
        <v>8</v>
      </c>
      <c r="H1915" s="2">
        <v>78.86</v>
      </c>
      <c r="I1915" t="str">
        <f t="shared" si="58"/>
        <v>Dec</v>
      </c>
      <c r="J1915">
        <f t="shared" si="59"/>
        <v>2021</v>
      </c>
    </row>
    <row r="1916" spans="1:10" ht="14.25" customHeight="1" x14ac:dyDescent="0.3">
      <c r="A1916" s="1">
        <v>44556</v>
      </c>
      <c r="B1916" s="2" t="s">
        <v>321</v>
      </c>
      <c r="C1916" s="2" t="s">
        <v>126</v>
      </c>
      <c r="D1916" s="2" t="s">
        <v>26</v>
      </c>
      <c r="E1916" s="2" t="s">
        <v>27</v>
      </c>
      <c r="F1916" s="2">
        <v>230.35</v>
      </c>
      <c r="G1916" s="2">
        <v>3</v>
      </c>
      <c r="H1916" s="2">
        <v>20.16</v>
      </c>
      <c r="I1916" t="str">
        <f t="shared" si="58"/>
        <v>Dec</v>
      </c>
      <c r="J1916">
        <f t="shared" si="59"/>
        <v>2021</v>
      </c>
    </row>
    <row r="1917" spans="1:10" ht="14.25" customHeight="1" x14ac:dyDescent="0.3">
      <c r="A1917" s="1">
        <v>44556</v>
      </c>
      <c r="B1917" s="2" t="s">
        <v>321</v>
      </c>
      <c r="C1917" s="2" t="s">
        <v>126</v>
      </c>
      <c r="D1917" s="2" t="s">
        <v>26</v>
      </c>
      <c r="E1917" s="2" t="s">
        <v>32</v>
      </c>
      <c r="F1917" s="2">
        <v>218.35</v>
      </c>
      <c r="G1917" s="2">
        <v>3</v>
      </c>
      <c r="H1917" s="2">
        <v>-24.56</v>
      </c>
      <c r="I1917" t="str">
        <f t="shared" si="58"/>
        <v>Dec</v>
      </c>
      <c r="J1917">
        <f t="shared" si="59"/>
        <v>2021</v>
      </c>
    </row>
    <row r="1918" spans="1:10" ht="14.25" customHeight="1" x14ac:dyDescent="0.3">
      <c r="A1918" s="1">
        <v>44556</v>
      </c>
      <c r="B1918" s="2" t="s">
        <v>321</v>
      </c>
      <c r="C1918" s="2" t="s">
        <v>126</v>
      </c>
      <c r="D1918" s="2" t="s">
        <v>10</v>
      </c>
      <c r="E1918" s="2" t="s">
        <v>16</v>
      </c>
      <c r="F1918" s="2">
        <v>78.599999999999994</v>
      </c>
      <c r="G1918" s="2">
        <v>5</v>
      </c>
      <c r="H1918" s="2">
        <v>-62.88</v>
      </c>
      <c r="I1918" t="str">
        <f t="shared" si="58"/>
        <v>Dec</v>
      </c>
      <c r="J1918">
        <f t="shared" si="59"/>
        <v>2021</v>
      </c>
    </row>
    <row r="1919" spans="1:10" ht="14.25" customHeight="1" x14ac:dyDescent="0.3">
      <c r="A1919" s="1">
        <v>44556</v>
      </c>
      <c r="B1919" s="2" t="s">
        <v>321</v>
      </c>
      <c r="C1919" s="2" t="s">
        <v>126</v>
      </c>
      <c r="D1919" s="2" t="s">
        <v>10</v>
      </c>
      <c r="E1919" s="2" t="s">
        <v>30</v>
      </c>
      <c r="F1919" s="2">
        <v>27.55</v>
      </c>
      <c r="G1919" s="2">
        <v>3</v>
      </c>
      <c r="H1919" s="2">
        <v>9.3000000000000007</v>
      </c>
      <c r="I1919" t="str">
        <f t="shared" si="58"/>
        <v>Dec</v>
      </c>
      <c r="J1919">
        <f t="shared" si="59"/>
        <v>2021</v>
      </c>
    </row>
    <row r="1920" spans="1:10" ht="14.25" customHeight="1" x14ac:dyDescent="0.3">
      <c r="A1920" s="1">
        <v>44556</v>
      </c>
      <c r="B1920" s="2" t="s">
        <v>160</v>
      </c>
      <c r="C1920" s="2" t="s">
        <v>13</v>
      </c>
      <c r="D1920" s="2" t="s">
        <v>10</v>
      </c>
      <c r="E1920" s="2" t="s">
        <v>16</v>
      </c>
      <c r="F1920" s="2">
        <v>8.69</v>
      </c>
      <c r="G1920" s="2">
        <v>5</v>
      </c>
      <c r="H1920" s="2">
        <v>-14.77</v>
      </c>
      <c r="I1920" t="str">
        <f t="shared" si="58"/>
        <v>Dec</v>
      </c>
      <c r="J1920">
        <f t="shared" si="59"/>
        <v>2021</v>
      </c>
    </row>
    <row r="1921" spans="1:10" ht="14.25" customHeight="1" x14ac:dyDescent="0.3">
      <c r="A1921" s="1">
        <v>44556</v>
      </c>
      <c r="B1921" s="2" t="s">
        <v>656</v>
      </c>
      <c r="C1921" s="2" t="s">
        <v>21</v>
      </c>
      <c r="D1921" s="2" t="s">
        <v>10</v>
      </c>
      <c r="E1921" s="2" t="s">
        <v>95</v>
      </c>
      <c r="F1921" s="2">
        <v>11.91</v>
      </c>
      <c r="G1921" s="2">
        <v>3</v>
      </c>
      <c r="H1921" s="2">
        <v>0.12</v>
      </c>
      <c r="I1921" t="str">
        <f t="shared" si="58"/>
        <v>Dec</v>
      </c>
      <c r="J1921">
        <f t="shared" si="59"/>
        <v>2021</v>
      </c>
    </row>
    <row r="1922" spans="1:10" ht="14.25" customHeight="1" x14ac:dyDescent="0.3">
      <c r="A1922" s="1">
        <v>44556</v>
      </c>
      <c r="B1922" s="2" t="s">
        <v>656</v>
      </c>
      <c r="C1922" s="2" t="s">
        <v>21</v>
      </c>
      <c r="D1922" s="2" t="s">
        <v>26</v>
      </c>
      <c r="E1922" s="2" t="s">
        <v>32</v>
      </c>
      <c r="F1922" s="2">
        <v>3.48</v>
      </c>
      <c r="G1922" s="2">
        <v>2</v>
      </c>
      <c r="H1922" s="2">
        <v>1.1100000000000001</v>
      </c>
      <c r="I1922" t="str">
        <f t="shared" si="58"/>
        <v>Dec</v>
      </c>
      <c r="J1922">
        <f t="shared" si="59"/>
        <v>2021</v>
      </c>
    </row>
    <row r="1923" spans="1:10" ht="14.25" customHeight="1" x14ac:dyDescent="0.3">
      <c r="A1923" s="1">
        <v>44556</v>
      </c>
      <c r="B1923" s="2" t="s">
        <v>657</v>
      </c>
      <c r="C1923" s="2" t="s">
        <v>18</v>
      </c>
      <c r="D1923" s="2" t="s">
        <v>10</v>
      </c>
      <c r="E1923" s="2" t="s">
        <v>11</v>
      </c>
      <c r="F1923" s="2">
        <v>18.260000000000002</v>
      </c>
      <c r="G1923" s="2">
        <v>3</v>
      </c>
      <c r="H1923" s="2">
        <v>6.16</v>
      </c>
      <c r="I1923" t="str">
        <f t="shared" ref="I1923:I1986" si="60">TEXT(A1923,"mmm")</f>
        <v>Dec</v>
      </c>
      <c r="J1923">
        <f t="shared" ref="J1923:J1986" si="61">YEAR(A1923)</f>
        <v>2021</v>
      </c>
    </row>
    <row r="1924" spans="1:10" ht="14.25" customHeight="1" x14ac:dyDescent="0.3">
      <c r="A1924" s="1">
        <v>44556</v>
      </c>
      <c r="B1924" s="2" t="s">
        <v>657</v>
      </c>
      <c r="C1924" s="2" t="s">
        <v>18</v>
      </c>
      <c r="D1924" s="2" t="s">
        <v>10</v>
      </c>
      <c r="E1924" s="2" t="s">
        <v>53</v>
      </c>
      <c r="F1924" s="2">
        <v>34.659999999999997</v>
      </c>
      <c r="G1924" s="2">
        <v>2</v>
      </c>
      <c r="H1924" s="2">
        <v>5.63</v>
      </c>
      <c r="I1924" t="str">
        <f t="shared" si="60"/>
        <v>Dec</v>
      </c>
      <c r="J1924">
        <f t="shared" si="61"/>
        <v>2021</v>
      </c>
    </row>
    <row r="1925" spans="1:10" ht="14.25" customHeight="1" x14ac:dyDescent="0.3">
      <c r="A1925" s="1">
        <v>44556</v>
      </c>
      <c r="B1925" s="2" t="s">
        <v>657</v>
      </c>
      <c r="C1925" s="2" t="s">
        <v>18</v>
      </c>
      <c r="D1925" s="2" t="s">
        <v>10</v>
      </c>
      <c r="E1925" s="2" t="s">
        <v>53</v>
      </c>
      <c r="F1925" s="2">
        <v>81.55</v>
      </c>
      <c r="G1925" s="2">
        <v>2</v>
      </c>
      <c r="H1925" s="2">
        <v>8.16</v>
      </c>
      <c r="I1925" t="str">
        <f t="shared" si="60"/>
        <v>Dec</v>
      </c>
      <c r="J1925">
        <f t="shared" si="61"/>
        <v>2021</v>
      </c>
    </row>
    <row r="1926" spans="1:10" ht="14.25" customHeight="1" x14ac:dyDescent="0.3">
      <c r="A1926" s="1">
        <v>44556</v>
      </c>
      <c r="B1926" s="2" t="s">
        <v>657</v>
      </c>
      <c r="C1926" s="2" t="s">
        <v>18</v>
      </c>
      <c r="D1926" s="2" t="s">
        <v>10</v>
      </c>
      <c r="E1926" s="2" t="s">
        <v>15</v>
      </c>
      <c r="F1926" s="2">
        <v>227.14</v>
      </c>
      <c r="G1926" s="2">
        <v>4</v>
      </c>
      <c r="H1926" s="2">
        <v>-42.59</v>
      </c>
      <c r="I1926" t="str">
        <f t="shared" si="60"/>
        <v>Dec</v>
      </c>
      <c r="J1926">
        <f t="shared" si="61"/>
        <v>2021</v>
      </c>
    </row>
    <row r="1927" spans="1:10" ht="14.25" customHeight="1" x14ac:dyDescent="0.3">
      <c r="A1927" s="1">
        <v>44556</v>
      </c>
      <c r="B1927" s="2" t="s">
        <v>534</v>
      </c>
      <c r="C1927" s="2" t="s">
        <v>75</v>
      </c>
      <c r="D1927" s="2" t="s">
        <v>10</v>
      </c>
      <c r="E1927" s="2" t="s">
        <v>15</v>
      </c>
      <c r="F1927" s="2">
        <v>191.88</v>
      </c>
      <c r="G1927" s="2">
        <v>6</v>
      </c>
      <c r="H1927" s="2">
        <v>19.190000000000001</v>
      </c>
      <c r="I1927" t="str">
        <f t="shared" si="60"/>
        <v>Dec</v>
      </c>
      <c r="J1927">
        <f t="shared" si="61"/>
        <v>2021</v>
      </c>
    </row>
    <row r="1928" spans="1:10" ht="14.25" customHeight="1" x14ac:dyDescent="0.3">
      <c r="A1928" s="1">
        <v>44556</v>
      </c>
      <c r="B1928" s="2" t="s">
        <v>195</v>
      </c>
      <c r="C1928" s="2" t="s">
        <v>18</v>
      </c>
      <c r="D1928" s="2" t="s">
        <v>10</v>
      </c>
      <c r="E1928" s="2" t="s">
        <v>19</v>
      </c>
      <c r="F1928" s="2">
        <v>8.02</v>
      </c>
      <c r="G1928" s="2">
        <v>3</v>
      </c>
      <c r="H1928" s="2">
        <v>1.1000000000000001</v>
      </c>
      <c r="I1928" t="str">
        <f t="shared" si="60"/>
        <v>Dec</v>
      </c>
      <c r="J1928">
        <f t="shared" si="61"/>
        <v>2021</v>
      </c>
    </row>
    <row r="1929" spans="1:10" ht="14.25" customHeight="1" x14ac:dyDescent="0.3">
      <c r="A1929" s="1">
        <v>44557</v>
      </c>
      <c r="B1929" s="2" t="s">
        <v>610</v>
      </c>
      <c r="C1929" s="2" t="s">
        <v>21</v>
      </c>
      <c r="D1929" s="2" t="s">
        <v>10</v>
      </c>
      <c r="E1929" s="2" t="s">
        <v>14</v>
      </c>
      <c r="F1929" s="2">
        <v>11.56</v>
      </c>
      <c r="G1929" s="2">
        <v>4</v>
      </c>
      <c r="H1929" s="2">
        <v>5.43</v>
      </c>
      <c r="I1929" t="str">
        <f t="shared" si="60"/>
        <v>Dec</v>
      </c>
      <c r="J1929">
        <f t="shared" si="61"/>
        <v>2021</v>
      </c>
    </row>
    <row r="1930" spans="1:10" ht="14.25" customHeight="1" x14ac:dyDescent="0.3">
      <c r="A1930" s="1">
        <v>44557</v>
      </c>
      <c r="B1930" s="2" t="s">
        <v>328</v>
      </c>
      <c r="C1930" s="2" t="s">
        <v>13</v>
      </c>
      <c r="D1930" s="2" t="s">
        <v>26</v>
      </c>
      <c r="E1930" s="2" t="s">
        <v>32</v>
      </c>
      <c r="F1930" s="2">
        <v>32.950000000000003</v>
      </c>
      <c r="G1930" s="2">
        <v>6</v>
      </c>
      <c r="H1930" s="2">
        <v>-19.77</v>
      </c>
      <c r="I1930" t="str">
        <f t="shared" si="60"/>
        <v>Dec</v>
      </c>
      <c r="J1930">
        <f t="shared" si="61"/>
        <v>2021</v>
      </c>
    </row>
    <row r="1931" spans="1:10" ht="14.25" customHeight="1" x14ac:dyDescent="0.3">
      <c r="A1931" s="1">
        <v>44557</v>
      </c>
      <c r="B1931" s="2" t="s">
        <v>328</v>
      </c>
      <c r="C1931" s="2" t="s">
        <v>13</v>
      </c>
      <c r="D1931" s="2" t="s">
        <v>10</v>
      </c>
      <c r="E1931" s="2" t="s">
        <v>15</v>
      </c>
      <c r="F1931" s="2">
        <v>30.02</v>
      </c>
      <c r="G1931" s="2">
        <v>4</v>
      </c>
      <c r="H1931" s="2">
        <v>3</v>
      </c>
      <c r="I1931" t="str">
        <f t="shared" si="60"/>
        <v>Dec</v>
      </c>
      <c r="J1931">
        <f t="shared" si="61"/>
        <v>2021</v>
      </c>
    </row>
    <row r="1932" spans="1:10" ht="14.25" customHeight="1" x14ac:dyDescent="0.3">
      <c r="A1932" s="1">
        <v>44557</v>
      </c>
      <c r="B1932" s="2" t="s">
        <v>538</v>
      </c>
      <c r="C1932" s="2" t="s">
        <v>21</v>
      </c>
      <c r="D1932" s="2" t="s">
        <v>26</v>
      </c>
      <c r="E1932" s="2" t="s">
        <v>27</v>
      </c>
      <c r="F1932" s="2">
        <v>230.28</v>
      </c>
      <c r="G1932" s="2">
        <v>3</v>
      </c>
      <c r="H1932" s="2">
        <v>23.03</v>
      </c>
      <c r="I1932" t="str">
        <f t="shared" si="60"/>
        <v>Dec</v>
      </c>
      <c r="J1932">
        <f t="shared" si="61"/>
        <v>2021</v>
      </c>
    </row>
    <row r="1933" spans="1:10" ht="14.25" customHeight="1" x14ac:dyDescent="0.3">
      <c r="A1933" s="1">
        <v>44557</v>
      </c>
      <c r="B1933" s="2" t="s">
        <v>538</v>
      </c>
      <c r="C1933" s="2" t="s">
        <v>21</v>
      </c>
      <c r="D1933" s="2" t="s">
        <v>10</v>
      </c>
      <c r="E1933" s="2" t="s">
        <v>11</v>
      </c>
      <c r="F1933" s="2">
        <v>12.84</v>
      </c>
      <c r="G1933" s="2">
        <v>3</v>
      </c>
      <c r="H1933" s="2">
        <v>5.78</v>
      </c>
      <c r="I1933" t="str">
        <f t="shared" si="60"/>
        <v>Dec</v>
      </c>
      <c r="J1933">
        <f t="shared" si="61"/>
        <v>2021</v>
      </c>
    </row>
    <row r="1934" spans="1:10" ht="14.25" customHeight="1" x14ac:dyDescent="0.3">
      <c r="A1934" s="1">
        <v>44557</v>
      </c>
      <c r="B1934" s="2" t="s">
        <v>658</v>
      </c>
      <c r="C1934" s="2" t="s">
        <v>75</v>
      </c>
      <c r="D1934" s="2" t="s">
        <v>26</v>
      </c>
      <c r="E1934" s="2" t="s">
        <v>27</v>
      </c>
      <c r="F1934" s="2">
        <v>767.21</v>
      </c>
      <c r="G1934" s="2">
        <v>14</v>
      </c>
      <c r="H1934" s="2">
        <v>161.97</v>
      </c>
      <c r="I1934" t="str">
        <f t="shared" si="60"/>
        <v>Dec</v>
      </c>
      <c r="J1934">
        <f t="shared" si="61"/>
        <v>2021</v>
      </c>
    </row>
    <row r="1935" spans="1:10" ht="14.25" customHeight="1" x14ac:dyDescent="0.3">
      <c r="A1935" s="1">
        <v>44557</v>
      </c>
      <c r="B1935" s="2" t="s">
        <v>80</v>
      </c>
      <c r="C1935" s="2" t="s">
        <v>21</v>
      </c>
      <c r="D1935" s="2" t="s">
        <v>10</v>
      </c>
      <c r="E1935" s="2" t="s">
        <v>53</v>
      </c>
      <c r="F1935" s="2">
        <v>10.98</v>
      </c>
      <c r="G1935" s="2">
        <v>1</v>
      </c>
      <c r="H1935" s="2">
        <v>2.96</v>
      </c>
      <c r="I1935" t="str">
        <f t="shared" si="60"/>
        <v>Dec</v>
      </c>
      <c r="J1935">
        <f t="shared" si="61"/>
        <v>2021</v>
      </c>
    </row>
    <row r="1936" spans="1:10" ht="14.25" customHeight="1" x14ac:dyDescent="0.3">
      <c r="A1936" s="1">
        <v>44557</v>
      </c>
      <c r="B1936" s="2" t="s">
        <v>80</v>
      </c>
      <c r="C1936" s="2" t="s">
        <v>21</v>
      </c>
      <c r="D1936" s="2" t="s">
        <v>10</v>
      </c>
      <c r="E1936" s="2" t="s">
        <v>30</v>
      </c>
      <c r="F1936" s="2">
        <v>7.86</v>
      </c>
      <c r="G1936" s="2">
        <v>3</v>
      </c>
      <c r="H1936" s="2">
        <v>3.62</v>
      </c>
      <c r="I1936" t="str">
        <f t="shared" si="60"/>
        <v>Dec</v>
      </c>
      <c r="J1936">
        <f t="shared" si="61"/>
        <v>2021</v>
      </c>
    </row>
    <row r="1937" spans="1:10" ht="14.25" customHeight="1" x14ac:dyDescent="0.3">
      <c r="A1937" s="1">
        <v>44557</v>
      </c>
      <c r="B1937" s="2" t="s">
        <v>80</v>
      </c>
      <c r="C1937" s="2" t="s">
        <v>21</v>
      </c>
      <c r="D1937" s="2" t="s">
        <v>10</v>
      </c>
      <c r="E1937" s="2" t="s">
        <v>15</v>
      </c>
      <c r="F1937" s="2">
        <v>51.45</v>
      </c>
      <c r="G1937" s="2">
        <v>3</v>
      </c>
      <c r="H1937" s="2">
        <v>13.89</v>
      </c>
      <c r="I1937" t="str">
        <f t="shared" si="60"/>
        <v>Dec</v>
      </c>
      <c r="J1937">
        <f t="shared" si="61"/>
        <v>2021</v>
      </c>
    </row>
    <row r="1938" spans="1:10" ht="14.25" customHeight="1" x14ac:dyDescent="0.3">
      <c r="A1938" s="1">
        <v>44557</v>
      </c>
      <c r="B1938" s="2" t="s">
        <v>80</v>
      </c>
      <c r="C1938" s="2" t="s">
        <v>21</v>
      </c>
      <c r="D1938" s="2" t="s">
        <v>10</v>
      </c>
      <c r="E1938" s="2" t="s">
        <v>16</v>
      </c>
      <c r="F1938" s="2">
        <v>37.06</v>
      </c>
      <c r="G1938" s="2">
        <v>3</v>
      </c>
      <c r="H1938" s="2">
        <v>13.9</v>
      </c>
      <c r="I1938" t="str">
        <f t="shared" si="60"/>
        <v>Dec</v>
      </c>
      <c r="J1938">
        <f t="shared" si="61"/>
        <v>2021</v>
      </c>
    </row>
    <row r="1939" spans="1:10" ht="14.25" customHeight="1" x14ac:dyDescent="0.3">
      <c r="A1939" s="1">
        <v>44557</v>
      </c>
      <c r="B1939" s="2" t="s">
        <v>570</v>
      </c>
      <c r="C1939" s="2" t="s">
        <v>198</v>
      </c>
      <c r="D1939" s="2" t="s">
        <v>10</v>
      </c>
      <c r="E1939" s="2" t="s">
        <v>11</v>
      </c>
      <c r="F1939" s="2">
        <v>23.92</v>
      </c>
      <c r="G1939" s="2">
        <v>4</v>
      </c>
      <c r="H1939" s="2">
        <v>11.72</v>
      </c>
      <c r="I1939" t="str">
        <f t="shared" si="60"/>
        <v>Dec</v>
      </c>
      <c r="J1939">
        <f t="shared" si="61"/>
        <v>2021</v>
      </c>
    </row>
    <row r="1940" spans="1:10" ht="14.25" customHeight="1" x14ac:dyDescent="0.3">
      <c r="A1940" s="1">
        <v>44557</v>
      </c>
      <c r="B1940" s="2" t="s">
        <v>570</v>
      </c>
      <c r="C1940" s="2" t="s">
        <v>198</v>
      </c>
      <c r="D1940" s="2" t="s">
        <v>28</v>
      </c>
      <c r="E1940" s="2" t="s">
        <v>34</v>
      </c>
      <c r="F1940" s="2">
        <v>498</v>
      </c>
      <c r="G1940" s="2">
        <v>5</v>
      </c>
      <c r="H1940" s="2">
        <v>184.26</v>
      </c>
      <c r="I1940" t="str">
        <f t="shared" si="60"/>
        <v>Dec</v>
      </c>
      <c r="J1940">
        <f t="shared" si="61"/>
        <v>2021</v>
      </c>
    </row>
    <row r="1941" spans="1:10" ht="14.25" customHeight="1" x14ac:dyDescent="0.3">
      <c r="A1941" s="1">
        <v>44557</v>
      </c>
      <c r="B1941" s="2" t="s">
        <v>245</v>
      </c>
      <c r="C1941" s="2" t="s">
        <v>9</v>
      </c>
      <c r="D1941" s="2" t="s">
        <v>10</v>
      </c>
      <c r="E1941" s="2" t="s">
        <v>16</v>
      </c>
      <c r="F1941" s="2">
        <v>4.9800000000000004</v>
      </c>
      <c r="G1941" s="2">
        <v>1</v>
      </c>
      <c r="H1941" s="2">
        <v>-8.4700000000000006</v>
      </c>
      <c r="I1941" t="str">
        <f t="shared" si="60"/>
        <v>Dec</v>
      </c>
      <c r="J1941">
        <f t="shared" si="61"/>
        <v>2021</v>
      </c>
    </row>
    <row r="1942" spans="1:10" ht="14.25" customHeight="1" x14ac:dyDescent="0.3">
      <c r="A1942" s="1">
        <v>44557</v>
      </c>
      <c r="B1942" s="2" t="s">
        <v>436</v>
      </c>
      <c r="C1942" s="2" t="s">
        <v>47</v>
      </c>
      <c r="D1942" s="2" t="s">
        <v>26</v>
      </c>
      <c r="E1942" s="2" t="s">
        <v>32</v>
      </c>
      <c r="F1942" s="2">
        <v>182.35</v>
      </c>
      <c r="G1942" s="2">
        <v>3</v>
      </c>
      <c r="H1942" s="2">
        <v>-18.239999999999998</v>
      </c>
      <c r="I1942" t="str">
        <f t="shared" si="60"/>
        <v>Dec</v>
      </c>
      <c r="J1942">
        <f t="shared" si="61"/>
        <v>2021</v>
      </c>
    </row>
    <row r="1943" spans="1:10" ht="14.25" customHeight="1" x14ac:dyDescent="0.3">
      <c r="A1943" s="1">
        <v>44557</v>
      </c>
      <c r="B1943" s="2" t="s">
        <v>436</v>
      </c>
      <c r="C1943" s="2" t="s">
        <v>47</v>
      </c>
      <c r="D1943" s="2" t="s">
        <v>10</v>
      </c>
      <c r="E1943" s="2" t="s">
        <v>15</v>
      </c>
      <c r="F1943" s="2">
        <v>118.16</v>
      </c>
      <c r="G1943" s="2">
        <v>2</v>
      </c>
      <c r="H1943" s="2">
        <v>-25.11</v>
      </c>
      <c r="I1943" t="str">
        <f t="shared" si="60"/>
        <v>Dec</v>
      </c>
      <c r="J1943">
        <f t="shared" si="61"/>
        <v>2021</v>
      </c>
    </row>
    <row r="1944" spans="1:10" ht="14.25" customHeight="1" x14ac:dyDescent="0.3">
      <c r="A1944" s="1">
        <v>44557</v>
      </c>
      <c r="B1944" s="2" t="s">
        <v>285</v>
      </c>
      <c r="C1944" s="2" t="s">
        <v>55</v>
      </c>
      <c r="D1944" s="2" t="s">
        <v>10</v>
      </c>
      <c r="E1944" s="2" t="s">
        <v>16</v>
      </c>
      <c r="F1944" s="2">
        <v>946.76</v>
      </c>
      <c r="G1944" s="2">
        <v>6</v>
      </c>
      <c r="H1944" s="2">
        <v>-694.29</v>
      </c>
      <c r="I1944" t="str">
        <f t="shared" si="60"/>
        <v>Dec</v>
      </c>
      <c r="J1944">
        <f t="shared" si="61"/>
        <v>2021</v>
      </c>
    </row>
    <row r="1945" spans="1:10" ht="14.25" customHeight="1" x14ac:dyDescent="0.3">
      <c r="A1945" s="1">
        <v>44558</v>
      </c>
      <c r="B1945" s="2" t="s">
        <v>641</v>
      </c>
      <c r="C1945" s="2" t="s">
        <v>18</v>
      </c>
      <c r="D1945" s="2" t="s">
        <v>10</v>
      </c>
      <c r="E1945" s="2" t="s">
        <v>19</v>
      </c>
      <c r="F1945" s="2">
        <v>99.14</v>
      </c>
      <c r="G1945" s="2">
        <v>4</v>
      </c>
      <c r="H1945" s="2">
        <v>8.67</v>
      </c>
      <c r="I1945" t="str">
        <f t="shared" si="60"/>
        <v>Dec</v>
      </c>
      <c r="J1945">
        <f t="shared" si="61"/>
        <v>2021</v>
      </c>
    </row>
    <row r="1946" spans="1:10" ht="14.25" customHeight="1" x14ac:dyDescent="0.3">
      <c r="A1946" s="1">
        <v>44558</v>
      </c>
      <c r="B1946" s="2" t="s">
        <v>35</v>
      </c>
      <c r="C1946" s="2" t="s">
        <v>181</v>
      </c>
      <c r="D1946" s="2" t="s">
        <v>10</v>
      </c>
      <c r="E1946" s="2" t="s">
        <v>53</v>
      </c>
      <c r="F1946" s="2">
        <v>1737.18</v>
      </c>
      <c r="G1946" s="2">
        <v>6</v>
      </c>
      <c r="H1946" s="2">
        <v>503.78</v>
      </c>
      <c r="I1946" t="str">
        <f t="shared" si="60"/>
        <v>Dec</v>
      </c>
      <c r="J1946">
        <f t="shared" si="61"/>
        <v>2021</v>
      </c>
    </row>
    <row r="1947" spans="1:10" ht="14.25" customHeight="1" x14ac:dyDescent="0.3">
      <c r="A1947" s="1">
        <v>44558</v>
      </c>
      <c r="B1947" s="2" t="s">
        <v>35</v>
      </c>
      <c r="C1947" s="2" t="s">
        <v>181</v>
      </c>
      <c r="D1947" s="2" t="s">
        <v>10</v>
      </c>
      <c r="E1947" s="2" t="s">
        <v>15</v>
      </c>
      <c r="F1947" s="2">
        <v>704.25</v>
      </c>
      <c r="G1947" s="2">
        <v>5</v>
      </c>
      <c r="H1947" s="2">
        <v>84.51</v>
      </c>
      <c r="I1947" t="str">
        <f t="shared" si="60"/>
        <v>Dec</v>
      </c>
      <c r="J1947">
        <f t="shared" si="61"/>
        <v>2021</v>
      </c>
    </row>
    <row r="1948" spans="1:10" ht="14.25" customHeight="1" x14ac:dyDescent="0.3">
      <c r="A1948" s="1">
        <v>44558</v>
      </c>
      <c r="B1948" s="2" t="s">
        <v>35</v>
      </c>
      <c r="C1948" s="2" t="s">
        <v>181</v>
      </c>
      <c r="D1948" s="2" t="s">
        <v>10</v>
      </c>
      <c r="E1948" s="2" t="s">
        <v>11</v>
      </c>
      <c r="F1948" s="2">
        <v>141.76</v>
      </c>
      <c r="G1948" s="2">
        <v>4</v>
      </c>
      <c r="H1948" s="2">
        <v>66.63</v>
      </c>
      <c r="I1948" t="str">
        <f t="shared" si="60"/>
        <v>Dec</v>
      </c>
      <c r="J1948">
        <f t="shared" si="61"/>
        <v>2021</v>
      </c>
    </row>
    <row r="1949" spans="1:10" ht="14.25" customHeight="1" x14ac:dyDescent="0.3">
      <c r="A1949" s="1">
        <v>44558</v>
      </c>
      <c r="B1949" s="2" t="s">
        <v>568</v>
      </c>
      <c r="C1949" s="2" t="s">
        <v>21</v>
      </c>
      <c r="D1949" s="2" t="s">
        <v>10</v>
      </c>
      <c r="E1949" s="2" t="s">
        <v>15</v>
      </c>
      <c r="F1949" s="2">
        <v>998.82</v>
      </c>
      <c r="G1949" s="2">
        <v>9</v>
      </c>
      <c r="H1949" s="2">
        <v>29.96</v>
      </c>
      <c r="I1949" t="str">
        <f t="shared" si="60"/>
        <v>Dec</v>
      </c>
      <c r="J1949">
        <f t="shared" si="61"/>
        <v>2021</v>
      </c>
    </row>
    <row r="1950" spans="1:10" ht="14.25" customHeight="1" x14ac:dyDescent="0.3">
      <c r="A1950" s="1">
        <v>44558</v>
      </c>
      <c r="B1950" s="2" t="s">
        <v>568</v>
      </c>
      <c r="C1950" s="2" t="s">
        <v>21</v>
      </c>
      <c r="D1950" s="2" t="s">
        <v>10</v>
      </c>
      <c r="E1950" s="2" t="s">
        <v>95</v>
      </c>
      <c r="F1950" s="2">
        <v>51.15</v>
      </c>
      <c r="G1950" s="2">
        <v>5</v>
      </c>
      <c r="H1950" s="2">
        <v>13.3</v>
      </c>
      <c r="I1950" t="str">
        <f t="shared" si="60"/>
        <v>Dec</v>
      </c>
      <c r="J1950">
        <f t="shared" si="61"/>
        <v>2021</v>
      </c>
    </row>
    <row r="1951" spans="1:10" ht="14.25" customHeight="1" x14ac:dyDescent="0.3">
      <c r="A1951" s="1">
        <v>44559</v>
      </c>
      <c r="B1951" s="2" t="s">
        <v>659</v>
      </c>
      <c r="C1951" s="2" t="s">
        <v>140</v>
      </c>
      <c r="D1951" s="2" t="s">
        <v>10</v>
      </c>
      <c r="E1951" s="2" t="s">
        <v>15</v>
      </c>
      <c r="F1951" s="2">
        <v>24.56</v>
      </c>
      <c r="G1951" s="2">
        <v>2</v>
      </c>
      <c r="H1951" s="2">
        <v>6.88</v>
      </c>
      <c r="I1951" t="str">
        <f t="shared" si="60"/>
        <v>Dec</v>
      </c>
      <c r="J1951">
        <f t="shared" si="61"/>
        <v>2021</v>
      </c>
    </row>
    <row r="1952" spans="1:10" ht="14.25" customHeight="1" x14ac:dyDescent="0.3">
      <c r="A1952" s="1">
        <v>44559</v>
      </c>
      <c r="B1952" s="2" t="s">
        <v>659</v>
      </c>
      <c r="C1952" s="2" t="s">
        <v>140</v>
      </c>
      <c r="D1952" s="2" t="s">
        <v>28</v>
      </c>
      <c r="E1952" s="2" t="s">
        <v>34</v>
      </c>
      <c r="F1952" s="2">
        <v>119.8</v>
      </c>
      <c r="G1952" s="2">
        <v>4</v>
      </c>
      <c r="H1952" s="2">
        <v>47.92</v>
      </c>
      <c r="I1952" t="str">
        <f t="shared" si="60"/>
        <v>Dec</v>
      </c>
      <c r="J1952">
        <f t="shared" si="61"/>
        <v>2021</v>
      </c>
    </row>
    <row r="1953" spans="1:10" ht="14.25" customHeight="1" x14ac:dyDescent="0.3">
      <c r="A1953" s="1">
        <v>44559</v>
      </c>
      <c r="B1953" s="2" t="s">
        <v>268</v>
      </c>
      <c r="C1953" s="2" t="s">
        <v>21</v>
      </c>
      <c r="D1953" s="2" t="s">
        <v>26</v>
      </c>
      <c r="E1953" s="2" t="s">
        <v>32</v>
      </c>
      <c r="F1953" s="2">
        <v>24.9</v>
      </c>
      <c r="G1953" s="2">
        <v>5</v>
      </c>
      <c r="H1953" s="2">
        <v>8.2200000000000006</v>
      </c>
      <c r="I1953" t="str">
        <f t="shared" si="60"/>
        <v>Dec</v>
      </c>
      <c r="J1953">
        <f t="shared" si="61"/>
        <v>2021</v>
      </c>
    </row>
    <row r="1954" spans="1:10" ht="14.25" customHeight="1" x14ac:dyDescent="0.3">
      <c r="A1954" s="1">
        <v>44559</v>
      </c>
      <c r="B1954" s="2" t="s">
        <v>268</v>
      </c>
      <c r="C1954" s="2" t="s">
        <v>21</v>
      </c>
      <c r="D1954" s="2" t="s">
        <v>10</v>
      </c>
      <c r="E1954" s="2" t="s">
        <v>11</v>
      </c>
      <c r="F1954" s="2">
        <v>21.12</v>
      </c>
      <c r="G1954" s="2">
        <v>4</v>
      </c>
      <c r="H1954" s="2">
        <v>9.5</v>
      </c>
      <c r="I1954" t="str">
        <f t="shared" si="60"/>
        <v>Dec</v>
      </c>
      <c r="J1954">
        <f t="shared" si="61"/>
        <v>2021</v>
      </c>
    </row>
    <row r="1955" spans="1:10" ht="14.25" customHeight="1" x14ac:dyDescent="0.3">
      <c r="A1955" s="1">
        <v>44559</v>
      </c>
      <c r="B1955" s="2" t="s">
        <v>268</v>
      </c>
      <c r="C1955" s="2" t="s">
        <v>21</v>
      </c>
      <c r="D1955" s="2" t="s">
        <v>28</v>
      </c>
      <c r="E1955" s="2" t="s">
        <v>136</v>
      </c>
      <c r="F1955" s="2">
        <v>767.95</v>
      </c>
      <c r="G1955" s="2">
        <v>6</v>
      </c>
      <c r="H1955" s="2">
        <v>287.98</v>
      </c>
      <c r="I1955" t="str">
        <f t="shared" si="60"/>
        <v>Dec</v>
      </c>
      <c r="J1955">
        <f t="shared" si="61"/>
        <v>2021</v>
      </c>
    </row>
    <row r="1956" spans="1:10" ht="14.25" customHeight="1" x14ac:dyDescent="0.3">
      <c r="A1956" s="1">
        <v>44559</v>
      </c>
      <c r="B1956" s="2" t="s">
        <v>268</v>
      </c>
      <c r="C1956" s="2" t="s">
        <v>21</v>
      </c>
      <c r="D1956" s="2" t="s">
        <v>10</v>
      </c>
      <c r="E1956" s="2" t="s">
        <v>16</v>
      </c>
      <c r="F1956" s="2">
        <v>14.35</v>
      </c>
      <c r="G1956" s="2">
        <v>3</v>
      </c>
      <c r="H1956" s="2">
        <v>4.66</v>
      </c>
      <c r="I1956" t="str">
        <f t="shared" si="60"/>
        <v>Dec</v>
      </c>
      <c r="J1956">
        <f t="shared" si="61"/>
        <v>2021</v>
      </c>
    </row>
    <row r="1957" spans="1:10" ht="14.25" customHeight="1" x14ac:dyDescent="0.3">
      <c r="A1957" s="1">
        <v>44559</v>
      </c>
      <c r="B1957" s="2" t="s">
        <v>268</v>
      </c>
      <c r="C1957" s="2" t="s">
        <v>21</v>
      </c>
      <c r="D1957" s="2" t="s">
        <v>28</v>
      </c>
      <c r="E1957" s="2" t="s">
        <v>29</v>
      </c>
      <c r="F1957" s="2">
        <v>191.98</v>
      </c>
      <c r="G1957" s="2">
        <v>3</v>
      </c>
      <c r="H1957" s="2">
        <v>19.2</v>
      </c>
      <c r="I1957" t="str">
        <f t="shared" si="60"/>
        <v>Dec</v>
      </c>
      <c r="J1957">
        <f t="shared" si="61"/>
        <v>2021</v>
      </c>
    </row>
    <row r="1958" spans="1:10" ht="14.25" customHeight="1" x14ac:dyDescent="0.3">
      <c r="A1958" s="1">
        <v>44559</v>
      </c>
      <c r="B1958" s="2" t="s">
        <v>268</v>
      </c>
      <c r="C1958" s="2" t="s">
        <v>21</v>
      </c>
      <c r="D1958" s="2" t="s">
        <v>10</v>
      </c>
      <c r="E1958" s="2" t="s">
        <v>14</v>
      </c>
      <c r="F1958" s="2">
        <v>274.77</v>
      </c>
      <c r="G1958" s="2">
        <v>9</v>
      </c>
      <c r="H1958" s="2">
        <v>126.39</v>
      </c>
      <c r="I1958" t="str">
        <f t="shared" si="60"/>
        <v>Dec</v>
      </c>
      <c r="J1958">
        <f t="shared" si="61"/>
        <v>2021</v>
      </c>
    </row>
    <row r="1959" spans="1:10" ht="14.25" customHeight="1" x14ac:dyDescent="0.3">
      <c r="A1959" s="1">
        <v>44559</v>
      </c>
      <c r="B1959" s="2" t="s">
        <v>268</v>
      </c>
      <c r="C1959" s="2" t="s">
        <v>21</v>
      </c>
      <c r="D1959" s="2" t="s">
        <v>26</v>
      </c>
      <c r="E1959" s="2" t="s">
        <v>32</v>
      </c>
      <c r="F1959" s="2">
        <v>70.56</v>
      </c>
      <c r="G1959" s="2">
        <v>6</v>
      </c>
      <c r="H1959" s="2">
        <v>23.99</v>
      </c>
      <c r="I1959" t="str">
        <f t="shared" si="60"/>
        <v>Dec</v>
      </c>
      <c r="J1959">
        <f t="shared" si="61"/>
        <v>2021</v>
      </c>
    </row>
    <row r="1960" spans="1:10" ht="14.25" customHeight="1" x14ac:dyDescent="0.3">
      <c r="A1960" s="1">
        <v>44559</v>
      </c>
      <c r="B1960" s="2" t="s">
        <v>93</v>
      </c>
      <c r="C1960" s="2" t="s">
        <v>167</v>
      </c>
      <c r="D1960" s="2" t="s">
        <v>28</v>
      </c>
      <c r="E1960" s="2" t="s">
        <v>29</v>
      </c>
      <c r="F1960" s="2">
        <v>23.98</v>
      </c>
      <c r="G1960" s="2">
        <v>3</v>
      </c>
      <c r="H1960" s="2">
        <v>-5.69</v>
      </c>
      <c r="I1960" t="str">
        <f t="shared" si="60"/>
        <v>Dec</v>
      </c>
      <c r="J1960">
        <f t="shared" si="61"/>
        <v>2021</v>
      </c>
    </row>
    <row r="1961" spans="1:10" ht="14.25" customHeight="1" x14ac:dyDescent="0.3">
      <c r="A1961" s="1">
        <v>44559</v>
      </c>
      <c r="B1961" s="2" t="s">
        <v>93</v>
      </c>
      <c r="C1961" s="2" t="s">
        <v>167</v>
      </c>
      <c r="D1961" s="2" t="s">
        <v>10</v>
      </c>
      <c r="E1961" s="2" t="s">
        <v>15</v>
      </c>
      <c r="F1961" s="2">
        <v>33.29</v>
      </c>
      <c r="G1961" s="2">
        <v>1</v>
      </c>
      <c r="H1961" s="2">
        <v>7.99</v>
      </c>
      <c r="I1961" t="str">
        <f t="shared" si="60"/>
        <v>Dec</v>
      </c>
      <c r="J1961">
        <f t="shared" si="61"/>
        <v>2021</v>
      </c>
    </row>
    <row r="1962" spans="1:10" ht="14.25" customHeight="1" x14ac:dyDescent="0.3">
      <c r="A1962" s="1">
        <v>44559</v>
      </c>
      <c r="B1962" s="2" t="s">
        <v>527</v>
      </c>
      <c r="C1962" s="2" t="s">
        <v>13</v>
      </c>
      <c r="D1962" s="2" t="s">
        <v>26</v>
      </c>
      <c r="E1962" s="2" t="s">
        <v>32</v>
      </c>
      <c r="F1962" s="2">
        <v>38.979999999999997</v>
      </c>
      <c r="G1962" s="2">
        <v>3</v>
      </c>
      <c r="H1962" s="2">
        <v>-50.67</v>
      </c>
      <c r="I1962" t="str">
        <f t="shared" si="60"/>
        <v>Dec</v>
      </c>
      <c r="J1962">
        <f t="shared" si="61"/>
        <v>2021</v>
      </c>
    </row>
    <row r="1963" spans="1:10" ht="14.25" customHeight="1" x14ac:dyDescent="0.3">
      <c r="A1963" s="1">
        <v>44559</v>
      </c>
      <c r="B1963" s="2" t="s">
        <v>660</v>
      </c>
      <c r="C1963" s="2" t="s">
        <v>13</v>
      </c>
      <c r="D1963" s="2" t="s">
        <v>26</v>
      </c>
      <c r="E1963" s="2" t="s">
        <v>32</v>
      </c>
      <c r="F1963" s="2">
        <v>8.74</v>
      </c>
      <c r="G1963" s="2">
        <v>3</v>
      </c>
      <c r="H1963" s="2">
        <v>-4.8</v>
      </c>
      <c r="I1963" t="str">
        <f t="shared" si="60"/>
        <v>Dec</v>
      </c>
      <c r="J1963">
        <f t="shared" si="61"/>
        <v>2021</v>
      </c>
    </row>
    <row r="1964" spans="1:10" ht="14.25" customHeight="1" x14ac:dyDescent="0.3">
      <c r="A1964" s="1">
        <v>44559</v>
      </c>
      <c r="B1964" s="2" t="s">
        <v>234</v>
      </c>
      <c r="C1964" s="2" t="s">
        <v>21</v>
      </c>
      <c r="D1964" s="2" t="s">
        <v>10</v>
      </c>
      <c r="E1964" s="2" t="s">
        <v>14</v>
      </c>
      <c r="F1964" s="2">
        <v>88.8</v>
      </c>
      <c r="G1964" s="2">
        <v>6</v>
      </c>
      <c r="H1964" s="2">
        <v>44.4</v>
      </c>
      <c r="I1964" t="str">
        <f t="shared" si="60"/>
        <v>Dec</v>
      </c>
      <c r="J1964">
        <f t="shared" si="61"/>
        <v>2021</v>
      </c>
    </row>
    <row r="1965" spans="1:10" ht="14.25" customHeight="1" x14ac:dyDescent="0.3">
      <c r="A1965" s="1">
        <v>44559</v>
      </c>
      <c r="B1965" s="2" t="s">
        <v>234</v>
      </c>
      <c r="C1965" s="2" t="s">
        <v>21</v>
      </c>
      <c r="D1965" s="2" t="s">
        <v>28</v>
      </c>
      <c r="E1965" s="2" t="s">
        <v>29</v>
      </c>
      <c r="F1965" s="2">
        <v>319.97000000000003</v>
      </c>
      <c r="G1965" s="2">
        <v>4</v>
      </c>
      <c r="H1965" s="2">
        <v>36</v>
      </c>
      <c r="I1965" t="str">
        <f t="shared" si="60"/>
        <v>Dec</v>
      </c>
      <c r="J1965">
        <f t="shared" si="61"/>
        <v>2021</v>
      </c>
    </row>
    <row r="1966" spans="1:10" ht="14.25" customHeight="1" x14ac:dyDescent="0.3">
      <c r="A1966" s="1">
        <v>44559</v>
      </c>
      <c r="B1966" s="2" t="s">
        <v>661</v>
      </c>
      <c r="C1966" s="2" t="s">
        <v>47</v>
      </c>
      <c r="D1966" s="2" t="s">
        <v>10</v>
      </c>
      <c r="E1966" s="2" t="s">
        <v>53</v>
      </c>
      <c r="F1966" s="2">
        <v>48.36</v>
      </c>
      <c r="G1966" s="2">
        <v>5</v>
      </c>
      <c r="H1966" s="2">
        <v>6.05</v>
      </c>
      <c r="I1966" t="str">
        <f t="shared" si="60"/>
        <v>Dec</v>
      </c>
      <c r="J1966">
        <f t="shared" si="61"/>
        <v>2021</v>
      </c>
    </row>
    <row r="1967" spans="1:10" ht="14.25" customHeight="1" x14ac:dyDescent="0.3">
      <c r="A1967" s="1">
        <v>44560</v>
      </c>
      <c r="B1967" s="2" t="s">
        <v>662</v>
      </c>
      <c r="C1967" s="2" t="s">
        <v>60</v>
      </c>
      <c r="D1967" s="2" t="s">
        <v>10</v>
      </c>
      <c r="E1967" s="2" t="s">
        <v>19</v>
      </c>
      <c r="F1967" s="2">
        <v>9.84</v>
      </c>
      <c r="G1967" s="2">
        <v>3</v>
      </c>
      <c r="H1967" s="2">
        <v>2.85</v>
      </c>
      <c r="I1967" t="str">
        <f t="shared" si="60"/>
        <v>Dec</v>
      </c>
      <c r="J1967">
        <f t="shared" si="61"/>
        <v>2021</v>
      </c>
    </row>
    <row r="1968" spans="1:10" ht="14.25" customHeight="1" x14ac:dyDescent="0.3">
      <c r="A1968" s="1">
        <v>44560</v>
      </c>
      <c r="B1968" s="2" t="s">
        <v>456</v>
      </c>
      <c r="C1968" s="2" t="s">
        <v>9</v>
      </c>
      <c r="D1968" s="2" t="s">
        <v>10</v>
      </c>
      <c r="E1968" s="2" t="s">
        <v>41</v>
      </c>
      <c r="F1968" s="2">
        <v>12.98</v>
      </c>
      <c r="G1968" s="2">
        <v>3</v>
      </c>
      <c r="H1968" s="2">
        <v>4.71</v>
      </c>
      <c r="I1968" t="str">
        <f t="shared" si="60"/>
        <v>Dec</v>
      </c>
      <c r="J1968">
        <f t="shared" si="61"/>
        <v>2021</v>
      </c>
    </row>
    <row r="1969" spans="1:10" ht="14.25" customHeight="1" x14ac:dyDescent="0.3">
      <c r="A1969" s="1">
        <v>44560</v>
      </c>
      <c r="B1969" s="2" t="s">
        <v>456</v>
      </c>
      <c r="C1969" s="2" t="s">
        <v>9</v>
      </c>
      <c r="D1969" s="2" t="s">
        <v>28</v>
      </c>
      <c r="E1969" s="2" t="s">
        <v>29</v>
      </c>
      <c r="F1969" s="2">
        <v>217.58</v>
      </c>
      <c r="G1969" s="2">
        <v>2</v>
      </c>
      <c r="H1969" s="2">
        <v>19.04</v>
      </c>
      <c r="I1969" t="str">
        <f t="shared" si="60"/>
        <v>Dec</v>
      </c>
      <c r="J1969">
        <f t="shared" si="61"/>
        <v>2021</v>
      </c>
    </row>
    <row r="1970" spans="1:10" ht="14.25" customHeight="1" x14ac:dyDescent="0.3">
      <c r="A1970" s="1">
        <v>44560</v>
      </c>
      <c r="B1970" s="2" t="s">
        <v>456</v>
      </c>
      <c r="C1970" s="2" t="s">
        <v>9</v>
      </c>
      <c r="D1970" s="2" t="s">
        <v>28</v>
      </c>
      <c r="E1970" s="2" t="s">
        <v>29</v>
      </c>
      <c r="F1970" s="2">
        <v>328.78</v>
      </c>
      <c r="G1970" s="2">
        <v>3</v>
      </c>
      <c r="H1970" s="2">
        <v>28.77</v>
      </c>
      <c r="I1970" t="str">
        <f t="shared" si="60"/>
        <v>Dec</v>
      </c>
      <c r="J1970">
        <f t="shared" si="61"/>
        <v>2021</v>
      </c>
    </row>
    <row r="1971" spans="1:10" ht="14.25" customHeight="1" x14ac:dyDescent="0.3">
      <c r="A1971" s="1">
        <v>44560</v>
      </c>
      <c r="B1971" s="2" t="s">
        <v>456</v>
      </c>
      <c r="C1971" s="2" t="s">
        <v>9</v>
      </c>
      <c r="D1971" s="2" t="s">
        <v>10</v>
      </c>
      <c r="E1971" s="2" t="s">
        <v>16</v>
      </c>
      <c r="F1971" s="2">
        <v>2.29</v>
      </c>
      <c r="G1971" s="2">
        <v>3</v>
      </c>
      <c r="H1971" s="2">
        <v>-3.66</v>
      </c>
      <c r="I1971" t="str">
        <f t="shared" si="60"/>
        <v>Dec</v>
      </c>
      <c r="J1971">
        <f t="shared" si="61"/>
        <v>2021</v>
      </c>
    </row>
    <row r="1972" spans="1:10" ht="14.25" customHeight="1" x14ac:dyDescent="0.3">
      <c r="A1972" s="1">
        <v>44560</v>
      </c>
      <c r="B1972" s="2" t="s">
        <v>456</v>
      </c>
      <c r="C1972" s="2" t="s">
        <v>9</v>
      </c>
      <c r="D1972" s="2" t="s">
        <v>28</v>
      </c>
      <c r="E1972" s="2" t="s">
        <v>34</v>
      </c>
      <c r="F1972" s="2">
        <v>47.98</v>
      </c>
      <c r="G1972" s="2">
        <v>2</v>
      </c>
      <c r="H1972" s="2">
        <v>14.4</v>
      </c>
      <c r="I1972" t="str">
        <f t="shared" si="60"/>
        <v>Dec</v>
      </c>
      <c r="J1972">
        <f t="shared" si="61"/>
        <v>2021</v>
      </c>
    </row>
    <row r="1973" spans="1:10" ht="14.25" customHeight="1" x14ac:dyDescent="0.3">
      <c r="A1973" s="1">
        <v>44560</v>
      </c>
      <c r="B1973" s="2" t="s">
        <v>663</v>
      </c>
      <c r="C1973" s="2" t="s">
        <v>55</v>
      </c>
      <c r="D1973" s="2" t="s">
        <v>10</v>
      </c>
      <c r="E1973" s="2" t="s">
        <v>16</v>
      </c>
      <c r="F1973" s="2">
        <v>551.99</v>
      </c>
      <c r="G1973" s="2">
        <v>5</v>
      </c>
      <c r="H1973" s="2">
        <v>-459.99</v>
      </c>
      <c r="I1973" t="str">
        <f t="shared" si="60"/>
        <v>Dec</v>
      </c>
      <c r="J1973">
        <f t="shared" si="61"/>
        <v>2021</v>
      </c>
    </row>
    <row r="1974" spans="1:10" ht="14.25" customHeight="1" x14ac:dyDescent="0.3">
      <c r="A1974" s="1">
        <v>44560</v>
      </c>
      <c r="B1974" s="2" t="s">
        <v>90</v>
      </c>
      <c r="C1974" s="2" t="s">
        <v>18</v>
      </c>
      <c r="D1974" s="2" t="s">
        <v>28</v>
      </c>
      <c r="E1974" s="2" t="s">
        <v>34</v>
      </c>
      <c r="F1974" s="2">
        <v>27.97</v>
      </c>
      <c r="G1974" s="2">
        <v>2</v>
      </c>
      <c r="H1974" s="2">
        <v>6.99</v>
      </c>
      <c r="I1974" t="str">
        <f t="shared" si="60"/>
        <v>Dec</v>
      </c>
      <c r="J1974">
        <f t="shared" si="61"/>
        <v>2021</v>
      </c>
    </row>
    <row r="1975" spans="1:10" ht="14.25" customHeight="1" x14ac:dyDescent="0.3">
      <c r="A1975" s="1">
        <v>44560</v>
      </c>
      <c r="B1975" s="2" t="s">
        <v>664</v>
      </c>
      <c r="C1975" s="2" t="s">
        <v>18</v>
      </c>
      <c r="D1975" s="2" t="s">
        <v>28</v>
      </c>
      <c r="E1975" s="2" t="s">
        <v>29</v>
      </c>
      <c r="F1975" s="2">
        <v>251.96</v>
      </c>
      <c r="G1975" s="2">
        <v>6</v>
      </c>
      <c r="H1975" s="2">
        <v>-50.39</v>
      </c>
      <c r="I1975" t="str">
        <f t="shared" si="60"/>
        <v>Dec</v>
      </c>
      <c r="J1975">
        <f t="shared" si="61"/>
        <v>2021</v>
      </c>
    </row>
    <row r="1976" spans="1:10" ht="14.25" customHeight="1" x14ac:dyDescent="0.3">
      <c r="A1976" s="1">
        <v>44560</v>
      </c>
      <c r="B1976" s="2" t="s">
        <v>664</v>
      </c>
      <c r="C1976" s="2" t="s">
        <v>18</v>
      </c>
      <c r="D1976" s="2" t="s">
        <v>26</v>
      </c>
      <c r="E1976" s="2" t="s">
        <v>73</v>
      </c>
      <c r="F1976" s="2">
        <v>523.76</v>
      </c>
      <c r="G1976" s="2">
        <v>3</v>
      </c>
      <c r="H1976" s="2">
        <v>-192.05</v>
      </c>
      <c r="I1976" t="str">
        <f t="shared" si="60"/>
        <v>Dec</v>
      </c>
      <c r="J1976">
        <f t="shared" si="61"/>
        <v>2021</v>
      </c>
    </row>
    <row r="1977" spans="1:10" ht="14.25" customHeight="1" x14ac:dyDescent="0.3">
      <c r="A1977" s="1">
        <v>44560</v>
      </c>
      <c r="B1977" s="2" t="s">
        <v>475</v>
      </c>
      <c r="C1977" s="2" t="s">
        <v>75</v>
      </c>
      <c r="D1977" s="2" t="s">
        <v>10</v>
      </c>
      <c r="E1977" s="2" t="s">
        <v>53</v>
      </c>
      <c r="F1977" s="2">
        <v>122.94</v>
      </c>
      <c r="G1977" s="2">
        <v>3</v>
      </c>
      <c r="H1977" s="2">
        <v>30.74</v>
      </c>
      <c r="I1977" t="str">
        <f t="shared" si="60"/>
        <v>Dec</v>
      </c>
      <c r="J1977">
        <f t="shared" si="61"/>
        <v>2021</v>
      </c>
    </row>
    <row r="1978" spans="1:10" ht="14.25" customHeight="1" x14ac:dyDescent="0.3">
      <c r="A1978" s="1">
        <v>44560</v>
      </c>
      <c r="B1978" s="2" t="s">
        <v>475</v>
      </c>
      <c r="C1978" s="2" t="s">
        <v>75</v>
      </c>
      <c r="D1978" s="2" t="s">
        <v>10</v>
      </c>
      <c r="E1978" s="2" t="s">
        <v>16</v>
      </c>
      <c r="F1978" s="2">
        <v>35.450000000000003</v>
      </c>
      <c r="G1978" s="2">
        <v>7</v>
      </c>
      <c r="H1978" s="2">
        <v>12.85</v>
      </c>
      <c r="I1978" t="str">
        <f t="shared" si="60"/>
        <v>Dec</v>
      </c>
      <c r="J1978">
        <f t="shared" si="61"/>
        <v>2021</v>
      </c>
    </row>
    <row r="1979" spans="1:10" ht="14.25" customHeight="1" x14ac:dyDescent="0.3">
      <c r="A1979" s="1">
        <v>44560</v>
      </c>
      <c r="B1979" s="2" t="s">
        <v>177</v>
      </c>
      <c r="C1979" s="2" t="s">
        <v>62</v>
      </c>
      <c r="D1979" s="2" t="s">
        <v>10</v>
      </c>
      <c r="E1979" s="2" t="s">
        <v>15</v>
      </c>
      <c r="F1979" s="2">
        <v>39.130000000000003</v>
      </c>
      <c r="G1979" s="2">
        <v>1</v>
      </c>
      <c r="H1979" s="2">
        <v>-8.8000000000000007</v>
      </c>
      <c r="I1979" t="str">
        <f t="shared" si="60"/>
        <v>Dec</v>
      </c>
      <c r="J1979">
        <f t="shared" si="61"/>
        <v>2021</v>
      </c>
    </row>
    <row r="1980" spans="1:10" ht="14.25" customHeight="1" x14ac:dyDescent="0.3">
      <c r="A1980" s="1">
        <v>44561</v>
      </c>
      <c r="B1980" s="2" t="s">
        <v>665</v>
      </c>
      <c r="C1980" s="2" t="s">
        <v>75</v>
      </c>
      <c r="D1980" s="2" t="s">
        <v>26</v>
      </c>
      <c r="E1980" s="2" t="s">
        <v>45</v>
      </c>
      <c r="F1980" s="2">
        <v>1573.49</v>
      </c>
      <c r="G1980" s="2">
        <v>7</v>
      </c>
      <c r="H1980" s="2">
        <v>196.69</v>
      </c>
      <c r="I1980" t="str">
        <f t="shared" si="60"/>
        <v>Dec</v>
      </c>
      <c r="J1980">
        <f t="shared" si="61"/>
        <v>2021</v>
      </c>
    </row>
    <row r="1981" spans="1:10" ht="14.25" customHeight="1" x14ac:dyDescent="0.3">
      <c r="A1981" s="1">
        <v>44561</v>
      </c>
      <c r="B1981" s="2" t="s">
        <v>342</v>
      </c>
      <c r="C1981" s="2" t="s">
        <v>91</v>
      </c>
      <c r="D1981" s="2" t="s">
        <v>10</v>
      </c>
      <c r="E1981" s="2" t="s">
        <v>19</v>
      </c>
      <c r="F1981" s="2">
        <v>29.68</v>
      </c>
      <c r="G1981" s="2">
        <v>7</v>
      </c>
      <c r="H1981" s="2">
        <v>11.58</v>
      </c>
      <c r="I1981" t="str">
        <f t="shared" si="60"/>
        <v>Dec</v>
      </c>
      <c r="J1981">
        <f t="shared" si="61"/>
        <v>2021</v>
      </c>
    </row>
    <row r="1982" spans="1:10" ht="14.25" customHeight="1" x14ac:dyDescent="0.3">
      <c r="A1982" s="1">
        <v>44561</v>
      </c>
      <c r="B1982" s="2" t="s">
        <v>342</v>
      </c>
      <c r="C1982" s="2" t="s">
        <v>91</v>
      </c>
      <c r="D1982" s="2" t="s">
        <v>28</v>
      </c>
      <c r="E1982" s="2" t="s">
        <v>34</v>
      </c>
      <c r="F1982" s="2">
        <v>47.53</v>
      </c>
      <c r="G1982" s="2">
        <v>7</v>
      </c>
      <c r="H1982" s="2">
        <v>16.16</v>
      </c>
      <c r="I1982" t="str">
        <f t="shared" si="60"/>
        <v>Dec</v>
      </c>
      <c r="J1982">
        <f t="shared" si="61"/>
        <v>2021</v>
      </c>
    </row>
    <row r="1983" spans="1:10" ht="14.25" customHeight="1" x14ac:dyDescent="0.3">
      <c r="A1983" s="1">
        <v>44561</v>
      </c>
      <c r="B1983" s="2" t="s">
        <v>208</v>
      </c>
      <c r="C1983" s="2" t="s">
        <v>181</v>
      </c>
      <c r="D1983" s="2" t="s">
        <v>26</v>
      </c>
      <c r="E1983" s="2" t="s">
        <v>32</v>
      </c>
      <c r="F1983" s="2">
        <v>63.2</v>
      </c>
      <c r="G1983" s="2">
        <v>5</v>
      </c>
      <c r="H1983" s="2">
        <v>23.38</v>
      </c>
      <c r="I1983" t="str">
        <f t="shared" si="60"/>
        <v>Dec</v>
      </c>
      <c r="J1983">
        <f t="shared" si="61"/>
        <v>2021</v>
      </c>
    </row>
    <row r="1984" spans="1:10" ht="14.25" customHeight="1" x14ac:dyDescent="0.3">
      <c r="A1984" s="1">
        <v>44561</v>
      </c>
      <c r="B1984" s="2" t="s">
        <v>208</v>
      </c>
      <c r="C1984" s="2" t="s">
        <v>181</v>
      </c>
      <c r="D1984" s="2" t="s">
        <v>28</v>
      </c>
      <c r="E1984" s="2" t="s">
        <v>34</v>
      </c>
      <c r="F1984" s="2">
        <v>113.97</v>
      </c>
      <c r="G1984" s="2">
        <v>3</v>
      </c>
      <c r="H1984" s="2">
        <v>27.35</v>
      </c>
      <c r="I1984" t="str">
        <f t="shared" si="60"/>
        <v>Dec</v>
      </c>
      <c r="J1984">
        <f t="shared" si="61"/>
        <v>2021</v>
      </c>
    </row>
    <row r="1985" spans="1:10" ht="14.25" customHeight="1" x14ac:dyDescent="0.3">
      <c r="A1985" s="1">
        <v>44561</v>
      </c>
      <c r="B1985" s="2" t="s">
        <v>579</v>
      </c>
      <c r="C1985" s="2" t="s">
        <v>9</v>
      </c>
      <c r="D1985" s="2" t="s">
        <v>10</v>
      </c>
      <c r="E1985" s="2" t="s">
        <v>41</v>
      </c>
      <c r="F1985" s="2">
        <v>49.57</v>
      </c>
      <c r="G1985" s="2">
        <v>2</v>
      </c>
      <c r="H1985" s="2">
        <v>17.97</v>
      </c>
      <c r="I1985" t="str">
        <f t="shared" si="60"/>
        <v>Dec</v>
      </c>
      <c r="J1985">
        <f t="shared" si="61"/>
        <v>2021</v>
      </c>
    </row>
    <row r="1986" spans="1:10" ht="14.25" customHeight="1" x14ac:dyDescent="0.3">
      <c r="A1986" s="1">
        <v>44561</v>
      </c>
      <c r="B1986" s="2" t="s">
        <v>375</v>
      </c>
      <c r="C1986" s="2" t="s">
        <v>553</v>
      </c>
      <c r="D1986" s="2" t="s">
        <v>10</v>
      </c>
      <c r="E1986" s="2" t="s">
        <v>11</v>
      </c>
      <c r="F1986" s="2">
        <v>195.64</v>
      </c>
      <c r="G1986" s="2">
        <v>4</v>
      </c>
      <c r="H1986" s="2">
        <v>91.95</v>
      </c>
      <c r="I1986" t="str">
        <f t="shared" si="60"/>
        <v>Dec</v>
      </c>
      <c r="J1986">
        <f t="shared" si="61"/>
        <v>2021</v>
      </c>
    </row>
    <row r="1987" spans="1:10" ht="14.25" customHeight="1" x14ac:dyDescent="0.3">
      <c r="A1987" s="1">
        <v>44561</v>
      </c>
      <c r="B1987" s="2" t="s">
        <v>375</v>
      </c>
      <c r="C1987" s="2" t="s">
        <v>553</v>
      </c>
      <c r="D1987" s="2" t="s">
        <v>10</v>
      </c>
      <c r="E1987" s="2" t="s">
        <v>11</v>
      </c>
      <c r="F1987" s="2">
        <v>14.94</v>
      </c>
      <c r="G1987" s="2">
        <v>3</v>
      </c>
      <c r="H1987" s="2">
        <v>7.02</v>
      </c>
      <c r="I1987" t="str">
        <f t="shared" ref="I1987:I2050" si="62">TEXT(A1987,"mmm")</f>
        <v>Dec</v>
      </c>
      <c r="J1987">
        <f t="shared" ref="J1987:J2050" si="63">YEAR(A1987)</f>
        <v>2021</v>
      </c>
    </row>
    <row r="1988" spans="1:10" ht="14.25" customHeight="1" x14ac:dyDescent="0.3">
      <c r="A1988" s="1">
        <v>44561</v>
      </c>
      <c r="B1988" s="2" t="s">
        <v>375</v>
      </c>
      <c r="C1988" s="2" t="s">
        <v>553</v>
      </c>
      <c r="D1988" s="2" t="s">
        <v>28</v>
      </c>
      <c r="E1988" s="2" t="s">
        <v>34</v>
      </c>
      <c r="F1988" s="2">
        <v>1687.8</v>
      </c>
      <c r="G1988" s="2">
        <v>4</v>
      </c>
      <c r="H1988" s="2">
        <v>742.63</v>
      </c>
      <c r="I1988" t="str">
        <f t="shared" si="62"/>
        <v>Dec</v>
      </c>
      <c r="J1988">
        <f t="shared" si="63"/>
        <v>2021</v>
      </c>
    </row>
    <row r="1989" spans="1:10" ht="14.25" customHeight="1" x14ac:dyDescent="0.3">
      <c r="A1989" s="1">
        <v>44561</v>
      </c>
      <c r="B1989" s="2" t="s">
        <v>375</v>
      </c>
      <c r="C1989" s="2" t="s">
        <v>553</v>
      </c>
      <c r="D1989" s="2" t="s">
        <v>26</v>
      </c>
      <c r="E1989" s="2" t="s">
        <v>45</v>
      </c>
      <c r="F1989" s="2">
        <v>341.96</v>
      </c>
      <c r="G1989" s="2">
        <v>2</v>
      </c>
      <c r="H1989" s="2">
        <v>78.650000000000006</v>
      </c>
      <c r="I1989" t="str">
        <f t="shared" si="62"/>
        <v>Dec</v>
      </c>
      <c r="J1989">
        <f t="shared" si="63"/>
        <v>2021</v>
      </c>
    </row>
    <row r="1990" spans="1:10" ht="14.25" customHeight="1" x14ac:dyDescent="0.3">
      <c r="A1990" s="1">
        <v>44561</v>
      </c>
      <c r="B1990" s="2" t="s">
        <v>375</v>
      </c>
      <c r="C1990" s="2" t="s">
        <v>553</v>
      </c>
      <c r="D1990" s="2" t="s">
        <v>26</v>
      </c>
      <c r="E1990" s="2" t="s">
        <v>27</v>
      </c>
      <c r="F1990" s="2">
        <v>605.88</v>
      </c>
      <c r="G1990" s="2">
        <v>6</v>
      </c>
      <c r="H1990" s="2">
        <v>151.47</v>
      </c>
      <c r="I1990" t="str">
        <f t="shared" si="62"/>
        <v>Dec</v>
      </c>
      <c r="J1990">
        <f t="shared" si="63"/>
        <v>2021</v>
      </c>
    </row>
    <row r="1991" spans="1:10" ht="14.25" customHeight="1" x14ac:dyDescent="0.3">
      <c r="A1991" s="1">
        <v>44561</v>
      </c>
      <c r="B1991" s="2" t="s">
        <v>666</v>
      </c>
      <c r="C1991" s="2" t="s">
        <v>66</v>
      </c>
      <c r="D1991" s="2" t="s">
        <v>28</v>
      </c>
      <c r="E1991" s="2" t="s">
        <v>29</v>
      </c>
      <c r="F1991" s="2">
        <v>475.94</v>
      </c>
      <c r="G1991" s="2">
        <v>7</v>
      </c>
      <c r="H1991" s="2">
        <v>59.49</v>
      </c>
      <c r="I1991" t="str">
        <f t="shared" si="62"/>
        <v>Dec</v>
      </c>
      <c r="J1991">
        <f t="shared" si="63"/>
        <v>2021</v>
      </c>
    </row>
    <row r="1992" spans="1:10" ht="14.25" customHeight="1" x14ac:dyDescent="0.3">
      <c r="A1992" s="1">
        <v>44561</v>
      </c>
      <c r="B1992" s="2" t="s">
        <v>224</v>
      </c>
      <c r="C1992" s="2" t="s">
        <v>75</v>
      </c>
      <c r="D1992" s="2" t="s">
        <v>28</v>
      </c>
      <c r="E1992" s="2" t="s">
        <v>34</v>
      </c>
      <c r="F1992" s="2">
        <v>34.770000000000003</v>
      </c>
      <c r="G1992" s="2">
        <v>3</v>
      </c>
      <c r="H1992" s="2">
        <v>11.47</v>
      </c>
      <c r="I1992" t="str">
        <f t="shared" si="62"/>
        <v>Dec</v>
      </c>
      <c r="J1992">
        <f t="shared" si="63"/>
        <v>2021</v>
      </c>
    </row>
    <row r="1993" spans="1:10" ht="14.25" customHeight="1" x14ac:dyDescent="0.3">
      <c r="A1993" s="1">
        <v>44561</v>
      </c>
      <c r="B1993" s="2" t="s">
        <v>224</v>
      </c>
      <c r="C1993" s="2" t="s">
        <v>75</v>
      </c>
      <c r="D1993" s="2" t="s">
        <v>10</v>
      </c>
      <c r="E1993" s="2" t="s">
        <v>14</v>
      </c>
      <c r="F1993" s="2">
        <v>18.899999999999999</v>
      </c>
      <c r="G1993" s="2">
        <v>3</v>
      </c>
      <c r="H1993" s="2">
        <v>8.69</v>
      </c>
      <c r="I1993" t="str">
        <f t="shared" si="62"/>
        <v>Dec</v>
      </c>
      <c r="J1993">
        <f t="shared" si="63"/>
        <v>2021</v>
      </c>
    </row>
    <row r="1994" spans="1:10" ht="14.25" customHeight="1" x14ac:dyDescent="0.3">
      <c r="A1994" s="1">
        <v>44563</v>
      </c>
      <c r="B1994" s="2" t="s">
        <v>263</v>
      </c>
      <c r="C1994" s="2" t="s">
        <v>47</v>
      </c>
      <c r="D1994" s="2" t="s">
        <v>10</v>
      </c>
      <c r="E1994" s="2" t="s">
        <v>14</v>
      </c>
      <c r="F1994" s="2">
        <v>23.68</v>
      </c>
      <c r="G1994" s="2">
        <v>2</v>
      </c>
      <c r="H1994" s="2">
        <v>8.8800000000000008</v>
      </c>
      <c r="I1994" t="str">
        <f t="shared" si="62"/>
        <v>Jan</v>
      </c>
      <c r="J1994">
        <f t="shared" si="63"/>
        <v>2022</v>
      </c>
    </row>
    <row r="1995" spans="1:10" ht="14.25" customHeight="1" x14ac:dyDescent="0.3">
      <c r="A1995" s="1">
        <v>44563</v>
      </c>
      <c r="B1995" s="2" t="s">
        <v>263</v>
      </c>
      <c r="C1995" s="2" t="s">
        <v>47</v>
      </c>
      <c r="D1995" s="2" t="s">
        <v>26</v>
      </c>
      <c r="E1995" s="2" t="s">
        <v>45</v>
      </c>
      <c r="F1995" s="2">
        <v>452.45</v>
      </c>
      <c r="G1995" s="2">
        <v>5</v>
      </c>
      <c r="H1995" s="2">
        <v>-244.32</v>
      </c>
      <c r="I1995" t="str">
        <f t="shared" si="62"/>
        <v>Jan</v>
      </c>
      <c r="J1995">
        <f t="shared" si="63"/>
        <v>2022</v>
      </c>
    </row>
    <row r="1996" spans="1:10" ht="14.25" customHeight="1" x14ac:dyDescent="0.3">
      <c r="A1996" s="1">
        <v>44563</v>
      </c>
      <c r="B1996" s="2" t="s">
        <v>263</v>
      </c>
      <c r="C1996" s="2" t="s">
        <v>47</v>
      </c>
      <c r="D1996" s="2" t="s">
        <v>28</v>
      </c>
      <c r="E1996" s="2" t="s">
        <v>29</v>
      </c>
      <c r="F1996" s="2">
        <v>62.98</v>
      </c>
      <c r="G1996" s="2">
        <v>3</v>
      </c>
      <c r="H1996" s="2">
        <v>-14.7</v>
      </c>
      <c r="I1996" t="str">
        <f t="shared" si="62"/>
        <v>Jan</v>
      </c>
      <c r="J1996">
        <f t="shared" si="63"/>
        <v>2022</v>
      </c>
    </row>
    <row r="1997" spans="1:10" ht="14.25" customHeight="1" x14ac:dyDescent="0.3">
      <c r="A1997" s="1">
        <v>44563</v>
      </c>
      <c r="B1997" s="2" t="s">
        <v>263</v>
      </c>
      <c r="C1997" s="2" t="s">
        <v>47</v>
      </c>
      <c r="D1997" s="2" t="s">
        <v>28</v>
      </c>
      <c r="E1997" s="2" t="s">
        <v>136</v>
      </c>
      <c r="F1997" s="2">
        <v>1188</v>
      </c>
      <c r="G1997" s="2">
        <v>9</v>
      </c>
      <c r="H1997" s="2">
        <v>-950.4</v>
      </c>
      <c r="I1997" t="str">
        <f t="shared" si="62"/>
        <v>Jan</v>
      </c>
      <c r="J1997">
        <f t="shared" si="63"/>
        <v>2022</v>
      </c>
    </row>
    <row r="1998" spans="1:10" ht="14.25" customHeight="1" x14ac:dyDescent="0.3">
      <c r="A1998" s="1">
        <v>44563</v>
      </c>
      <c r="B1998" s="2" t="s">
        <v>263</v>
      </c>
      <c r="C1998" s="2" t="s">
        <v>47</v>
      </c>
      <c r="D1998" s="2" t="s">
        <v>28</v>
      </c>
      <c r="E1998" s="2" t="s">
        <v>34</v>
      </c>
      <c r="F1998" s="2">
        <v>89.58</v>
      </c>
      <c r="G1998" s="2">
        <v>2</v>
      </c>
      <c r="H1998" s="2">
        <v>4.4800000000000004</v>
      </c>
      <c r="I1998" t="str">
        <f t="shared" si="62"/>
        <v>Jan</v>
      </c>
      <c r="J1998">
        <f t="shared" si="63"/>
        <v>2022</v>
      </c>
    </row>
    <row r="1999" spans="1:10" ht="14.25" customHeight="1" x14ac:dyDescent="0.3">
      <c r="A1999" s="1">
        <v>44563</v>
      </c>
      <c r="B1999" s="2" t="s">
        <v>667</v>
      </c>
      <c r="C1999" s="2" t="s">
        <v>38</v>
      </c>
      <c r="D1999" s="2" t="s">
        <v>10</v>
      </c>
      <c r="E1999" s="2" t="s">
        <v>15</v>
      </c>
      <c r="F1999" s="2">
        <v>85.52</v>
      </c>
      <c r="G1999" s="2">
        <v>2</v>
      </c>
      <c r="H1999" s="2">
        <v>22.24</v>
      </c>
      <c r="I1999" t="str">
        <f t="shared" si="62"/>
        <v>Jan</v>
      </c>
      <c r="J1999">
        <f t="shared" si="63"/>
        <v>2022</v>
      </c>
    </row>
    <row r="2000" spans="1:10" ht="14.25" customHeight="1" x14ac:dyDescent="0.3">
      <c r="A2000" s="1">
        <v>44563</v>
      </c>
      <c r="B2000" s="2" t="s">
        <v>667</v>
      </c>
      <c r="C2000" s="2" t="s">
        <v>38</v>
      </c>
      <c r="D2000" s="2" t="s">
        <v>10</v>
      </c>
      <c r="E2000" s="2" t="s">
        <v>19</v>
      </c>
      <c r="F2000" s="2">
        <v>9.84</v>
      </c>
      <c r="G2000" s="2">
        <v>3</v>
      </c>
      <c r="H2000" s="2">
        <v>2.66</v>
      </c>
      <c r="I2000" t="str">
        <f t="shared" si="62"/>
        <v>Jan</v>
      </c>
      <c r="J2000">
        <f t="shared" si="63"/>
        <v>2022</v>
      </c>
    </row>
    <row r="2001" spans="1:10" ht="14.25" customHeight="1" x14ac:dyDescent="0.3">
      <c r="A2001" s="1">
        <v>44563</v>
      </c>
      <c r="B2001" s="2" t="s">
        <v>667</v>
      </c>
      <c r="C2001" s="2" t="s">
        <v>38</v>
      </c>
      <c r="D2001" s="2" t="s">
        <v>10</v>
      </c>
      <c r="E2001" s="2" t="s">
        <v>11</v>
      </c>
      <c r="F2001" s="2">
        <v>20.04</v>
      </c>
      <c r="G2001" s="2">
        <v>3</v>
      </c>
      <c r="H2001" s="2">
        <v>9.6199999999999992</v>
      </c>
      <c r="I2001" t="str">
        <f t="shared" si="62"/>
        <v>Jan</v>
      </c>
      <c r="J2001">
        <f t="shared" si="63"/>
        <v>2022</v>
      </c>
    </row>
    <row r="2002" spans="1:10" ht="14.25" customHeight="1" x14ac:dyDescent="0.3">
      <c r="A2002" s="1">
        <v>44564</v>
      </c>
      <c r="B2002" s="2" t="s">
        <v>543</v>
      </c>
      <c r="C2002" s="2" t="s">
        <v>9</v>
      </c>
      <c r="D2002" s="2" t="s">
        <v>10</v>
      </c>
      <c r="E2002" s="2" t="s">
        <v>11</v>
      </c>
      <c r="F2002" s="2">
        <v>10.37</v>
      </c>
      <c r="G2002" s="2">
        <v>2</v>
      </c>
      <c r="H2002" s="2">
        <v>3.63</v>
      </c>
      <c r="I2002" t="str">
        <f t="shared" si="62"/>
        <v>Jan</v>
      </c>
      <c r="J2002">
        <f t="shared" si="63"/>
        <v>2022</v>
      </c>
    </row>
    <row r="2003" spans="1:10" ht="14.25" customHeight="1" x14ac:dyDescent="0.3">
      <c r="A2003" s="1">
        <v>44564</v>
      </c>
      <c r="B2003" s="2" t="s">
        <v>668</v>
      </c>
      <c r="C2003" s="2" t="s">
        <v>9</v>
      </c>
      <c r="D2003" s="2" t="s">
        <v>28</v>
      </c>
      <c r="E2003" s="2" t="s">
        <v>34</v>
      </c>
      <c r="F2003" s="2">
        <v>398.4</v>
      </c>
      <c r="G2003" s="2">
        <v>5</v>
      </c>
      <c r="H2003" s="2">
        <v>84.66</v>
      </c>
      <c r="I2003" t="str">
        <f t="shared" si="62"/>
        <v>Jan</v>
      </c>
      <c r="J2003">
        <f t="shared" si="63"/>
        <v>2022</v>
      </c>
    </row>
    <row r="2004" spans="1:10" ht="14.25" customHeight="1" x14ac:dyDescent="0.3">
      <c r="A2004" s="1">
        <v>44564</v>
      </c>
      <c r="B2004" s="2" t="s">
        <v>668</v>
      </c>
      <c r="C2004" s="2" t="s">
        <v>9</v>
      </c>
      <c r="D2004" s="2" t="s">
        <v>10</v>
      </c>
      <c r="E2004" s="2" t="s">
        <v>19</v>
      </c>
      <c r="F2004" s="2">
        <v>7.06</v>
      </c>
      <c r="G2004" s="2">
        <v>3</v>
      </c>
      <c r="H2004" s="2">
        <v>0.79</v>
      </c>
      <c r="I2004" t="str">
        <f t="shared" si="62"/>
        <v>Jan</v>
      </c>
      <c r="J2004">
        <f t="shared" si="63"/>
        <v>2022</v>
      </c>
    </row>
    <row r="2005" spans="1:10" ht="14.25" customHeight="1" x14ac:dyDescent="0.3">
      <c r="A2005" s="1">
        <v>44564</v>
      </c>
      <c r="B2005" s="2" t="s">
        <v>668</v>
      </c>
      <c r="C2005" s="2" t="s">
        <v>9</v>
      </c>
      <c r="D2005" s="2" t="s">
        <v>26</v>
      </c>
      <c r="E2005" s="2" t="s">
        <v>45</v>
      </c>
      <c r="F2005" s="2">
        <v>1352.4</v>
      </c>
      <c r="G2005" s="2">
        <v>9</v>
      </c>
      <c r="H2005" s="2">
        <v>-437.54</v>
      </c>
      <c r="I2005" t="str">
        <f t="shared" si="62"/>
        <v>Jan</v>
      </c>
      <c r="J2005">
        <f t="shared" si="63"/>
        <v>2022</v>
      </c>
    </row>
    <row r="2006" spans="1:10" ht="14.25" customHeight="1" x14ac:dyDescent="0.3">
      <c r="A2006" s="1">
        <v>44565</v>
      </c>
      <c r="B2006" s="2" t="s">
        <v>39</v>
      </c>
      <c r="C2006" s="2" t="s">
        <v>140</v>
      </c>
      <c r="D2006" s="2" t="s">
        <v>10</v>
      </c>
      <c r="E2006" s="2" t="s">
        <v>16</v>
      </c>
      <c r="F2006" s="2">
        <v>32.340000000000003</v>
      </c>
      <c r="G2006" s="2">
        <v>3</v>
      </c>
      <c r="H2006" s="2">
        <v>15.52</v>
      </c>
      <c r="I2006" t="str">
        <f t="shared" si="62"/>
        <v>Jan</v>
      </c>
      <c r="J2006">
        <f t="shared" si="63"/>
        <v>2022</v>
      </c>
    </row>
    <row r="2007" spans="1:10" ht="14.25" customHeight="1" x14ac:dyDescent="0.3">
      <c r="A2007" s="1">
        <v>44565</v>
      </c>
      <c r="B2007" s="2" t="s">
        <v>39</v>
      </c>
      <c r="C2007" s="2" t="s">
        <v>140</v>
      </c>
      <c r="D2007" s="2" t="s">
        <v>10</v>
      </c>
      <c r="E2007" s="2" t="s">
        <v>11</v>
      </c>
      <c r="F2007" s="2">
        <v>39.9</v>
      </c>
      <c r="G2007" s="2">
        <v>5</v>
      </c>
      <c r="H2007" s="2">
        <v>19.95</v>
      </c>
      <c r="I2007" t="str">
        <f t="shared" si="62"/>
        <v>Jan</v>
      </c>
      <c r="J2007">
        <f t="shared" si="63"/>
        <v>2022</v>
      </c>
    </row>
    <row r="2008" spans="1:10" ht="14.25" customHeight="1" x14ac:dyDescent="0.3">
      <c r="A2008" s="1">
        <v>44565</v>
      </c>
      <c r="B2008" s="2" t="s">
        <v>669</v>
      </c>
      <c r="C2008" s="2" t="s">
        <v>36</v>
      </c>
      <c r="D2008" s="2" t="s">
        <v>26</v>
      </c>
      <c r="E2008" s="2" t="s">
        <v>32</v>
      </c>
      <c r="F2008" s="2">
        <v>192.22</v>
      </c>
      <c r="G2008" s="2">
        <v>14</v>
      </c>
      <c r="H2008" s="2">
        <v>69.2</v>
      </c>
      <c r="I2008" t="str">
        <f t="shared" si="62"/>
        <v>Jan</v>
      </c>
      <c r="J2008">
        <f t="shared" si="63"/>
        <v>2022</v>
      </c>
    </row>
    <row r="2009" spans="1:10" ht="14.25" customHeight="1" x14ac:dyDescent="0.3">
      <c r="A2009" s="1">
        <v>44566</v>
      </c>
      <c r="B2009" s="2" t="s">
        <v>101</v>
      </c>
      <c r="C2009" s="2" t="s">
        <v>82</v>
      </c>
      <c r="D2009" s="2" t="s">
        <v>26</v>
      </c>
      <c r="E2009" s="2" t="s">
        <v>27</v>
      </c>
      <c r="F2009" s="2">
        <v>61.58</v>
      </c>
      <c r="G2009" s="2">
        <v>1</v>
      </c>
      <c r="H2009" s="2">
        <v>-6.93</v>
      </c>
      <c r="I2009" t="str">
        <f t="shared" si="62"/>
        <v>Jan</v>
      </c>
      <c r="J2009">
        <f t="shared" si="63"/>
        <v>2022</v>
      </c>
    </row>
    <row r="2010" spans="1:10" ht="14.25" customHeight="1" x14ac:dyDescent="0.3">
      <c r="A2010" s="1">
        <v>44566</v>
      </c>
      <c r="B2010" s="2" t="s">
        <v>262</v>
      </c>
      <c r="C2010" s="2" t="s">
        <v>75</v>
      </c>
      <c r="D2010" s="2" t="s">
        <v>10</v>
      </c>
      <c r="E2010" s="2" t="s">
        <v>19</v>
      </c>
      <c r="F2010" s="2">
        <v>59.52</v>
      </c>
      <c r="G2010" s="2">
        <v>3</v>
      </c>
      <c r="H2010" s="2">
        <v>15.48</v>
      </c>
      <c r="I2010" t="str">
        <f t="shared" si="62"/>
        <v>Jan</v>
      </c>
      <c r="J2010">
        <f t="shared" si="63"/>
        <v>2022</v>
      </c>
    </row>
    <row r="2011" spans="1:10" ht="14.25" customHeight="1" x14ac:dyDescent="0.3">
      <c r="A2011" s="1">
        <v>44566</v>
      </c>
      <c r="B2011" s="2" t="s">
        <v>262</v>
      </c>
      <c r="C2011" s="2" t="s">
        <v>75</v>
      </c>
      <c r="D2011" s="2" t="s">
        <v>10</v>
      </c>
      <c r="E2011" s="2" t="s">
        <v>41</v>
      </c>
      <c r="F2011" s="2">
        <v>17.48</v>
      </c>
      <c r="G2011" s="2">
        <v>2</v>
      </c>
      <c r="H2011" s="2">
        <v>8.2200000000000006</v>
      </c>
      <c r="I2011" t="str">
        <f t="shared" si="62"/>
        <v>Jan</v>
      </c>
      <c r="J2011">
        <f t="shared" si="63"/>
        <v>2022</v>
      </c>
    </row>
    <row r="2012" spans="1:10" ht="14.25" customHeight="1" x14ac:dyDescent="0.3">
      <c r="A2012" s="1">
        <v>44566</v>
      </c>
      <c r="B2012" s="2" t="s">
        <v>262</v>
      </c>
      <c r="C2012" s="2" t="s">
        <v>75</v>
      </c>
      <c r="D2012" s="2" t="s">
        <v>10</v>
      </c>
      <c r="E2012" s="2" t="s">
        <v>16</v>
      </c>
      <c r="F2012" s="2">
        <v>13.17</v>
      </c>
      <c r="G2012" s="2">
        <v>2</v>
      </c>
      <c r="H2012" s="2">
        <v>4.6100000000000003</v>
      </c>
      <c r="I2012" t="str">
        <f t="shared" si="62"/>
        <v>Jan</v>
      </c>
      <c r="J2012">
        <f t="shared" si="63"/>
        <v>2022</v>
      </c>
    </row>
    <row r="2013" spans="1:10" ht="14.25" customHeight="1" x14ac:dyDescent="0.3">
      <c r="A2013" s="1">
        <v>44566</v>
      </c>
      <c r="B2013" s="2" t="s">
        <v>666</v>
      </c>
      <c r="C2013" s="2" t="s">
        <v>21</v>
      </c>
      <c r="D2013" s="2" t="s">
        <v>10</v>
      </c>
      <c r="E2013" s="2" t="s">
        <v>53</v>
      </c>
      <c r="F2013" s="2">
        <v>87.36</v>
      </c>
      <c r="G2013" s="2">
        <v>6</v>
      </c>
      <c r="H2013" s="2">
        <v>23.59</v>
      </c>
      <c r="I2013" t="str">
        <f t="shared" si="62"/>
        <v>Jan</v>
      </c>
      <c r="J2013">
        <f t="shared" si="63"/>
        <v>2022</v>
      </c>
    </row>
    <row r="2014" spans="1:10" ht="14.25" customHeight="1" x14ac:dyDescent="0.3">
      <c r="A2014" s="1">
        <v>44566</v>
      </c>
      <c r="B2014" s="2" t="s">
        <v>666</v>
      </c>
      <c r="C2014" s="2" t="s">
        <v>21</v>
      </c>
      <c r="D2014" s="2" t="s">
        <v>10</v>
      </c>
      <c r="E2014" s="2" t="s">
        <v>16</v>
      </c>
      <c r="F2014" s="2">
        <v>56.16</v>
      </c>
      <c r="G2014" s="2">
        <v>6</v>
      </c>
      <c r="H2014" s="2">
        <v>17.55</v>
      </c>
      <c r="I2014" t="str">
        <f t="shared" si="62"/>
        <v>Jan</v>
      </c>
      <c r="J2014">
        <f t="shared" si="63"/>
        <v>2022</v>
      </c>
    </row>
    <row r="2015" spans="1:10" ht="14.25" customHeight="1" x14ac:dyDescent="0.3">
      <c r="A2015" s="1">
        <v>44567</v>
      </c>
      <c r="B2015" s="2" t="s">
        <v>456</v>
      </c>
      <c r="C2015" s="2" t="s">
        <v>126</v>
      </c>
      <c r="D2015" s="2" t="s">
        <v>10</v>
      </c>
      <c r="E2015" s="2" t="s">
        <v>11</v>
      </c>
      <c r="F2015" s="2">
        <v>29.6</v>
      </c>
      <c r="G2015" s="2">
        <v>5</v>
      </c>
      <c r="H2015" s="2">
        <v>9.25</v>
      </c>
      <c r="I2015" t="str">
        <f t="shared" si="62"/>
        <v>Jan</v>
      </c>
      <c r="J2015">
        <f t="shared" si="63"/>
        <v>2022</v>
      </c>
    </row>
    <row r="2016" spans="1:10" ht="14.25" customHeight="1" x14ac:dyDescent="0.3">
      <c r="A2016" s="1">
        <v>44567</v>
      </c>
      <c r="B2016" s="2" t="s">
        <v>456</v>
      </c>
      <c r="C2016" s="2" t="s">
        <v>126</v>
      </c>
      <c r="D2016" s="2" t="s">
        <v>10</v>
      </c>
      <c r="E2016" s="2" t="s">
        <v>16</v>
      </c>
      <c r="F2016" s="2">
        <v>1.94</v>
      </c>
      <c r="G2016" s="2">
        <v>2</v>
      </c>
      <c r="H2016" s="2">
        <v>-1.36</v>
      </c>
      <c r="I2016" t="str">
        <f t="shared" si="62"/>
        <v>Jan</v>
      </c>
      <c r="J2016">
        <f t="shared" si="63"/>
        <v>2022</v>
      </c>
    </row>
    <row r="2017" spans="1:10" ht="14.25" customHeight="1" x14ac:dyDescent="0.3">
      <c r="A2017" s="1">
        <v>44570</v>
      </c>
      <c r="B2017" s="2" t="s">
        <v>153</v>
      </c>
      <c r="C2017" s="2" t="s">
        <v>25</v>
      </c>
      <c r="D2017" s="2" t="s">
        <v>10</v>
      </c>
      <c r="E2017" s="2" t="s">
        <v>11</v>
      </c>
      <c r="F2017" s="2">
        <v>106.32</v>
      </c>
      <c r="G2017" s="2">
        <v>3</v>
      </c>
      <c r="H2017" s="2">
        <v>49.97</v>
      </c>
      <c r="I2017" t="str">
        <f t="shared" si="62"/>
        <v>Jan</v>
      </c>
      <c r="J2017">
        <f t="shared" si="63"/>
        <v>2022</v>
      </c>
    </row>
    <row r="2018" spans="1:10" ht="14.25" customHeight="1" x14ac:dyDescent="0.3">
      <c r="A2018" s="1">
        <v>44570</v>
      </c>
      <c r="B2018" s="2" t="s">
        <v>153</v>
      </c>
      <c r="C2018" s="2" t="s">
        <v>25</v>
      </c>
      <c r="D2018" s="2" t="s">
        <v>10</v>
      </c>
      <c r="E2018" s="2" t="s">
        <v>53</v>
      </c>
      <c r="F2018" s="2">
        <v>163.44</v>
      </c>
      <c r="G2018" s="2">
        <v>3</v>
      </c>
      <c r="H2018" s="2">
        <v>45.76</v>
      </c>
      <c r="I2018" t="str">
        <f t="shared" si="62"/>
        <v>Jan</v>
      </c>
      <c r="J2018">
        <f t="shared" si="63"/>
        <v>2022</v>
      </c>
    </row>
    <row r="2019" spans="1:10" ht="14.25" customHeight="1" x14ac:dyDescent="0.3">
      <c r="A2019" s="1">
        <v>44570</v>
      </c>
      <c r="B2019" s="2" t="s">
        <v>153</v>
      </c>
      <c r="C2019" s="2" t="s">
        <v>25</v>
      </c>
      <c r="D2019" s="2" t="s">
        <v>10</v>
      </c>
      <c r="E2019" s="2" t="s">
        <v>19</v>
      </c>
      <c r="F2019" s="2">
        <v>42.76</v>
      </c>
      <c r="G2019" s="2">
        <v>2</v>
      </c>
      <c r="H2019" s="2">
        <v>11.12</v>
      </c>
      <c r="I2019" t="str">
        <f t="shared" si="62"/>
        <v>Jan</v>
      </c>
      <c r="J2019">
        <f t="shared" si="63"/>
        <v>2022</v>
      </c>
    </row>
    <row r="2020" spans="1:10" ht="14.25" customHeight="1" x14ac:dyDescent="0.3">
      <c r="A2020" s="1">
        <v>44570</v>
      </c>
      <c r="B2020" s="2" t="s">
        <v>153</v>
      </c>
      <c r="C2020" s="2" t="s">
        <v>25</v>
      </c>
      <c r="D2020" s="2" t="s">
        <v>10</v>
      </c>
      <c r="E2020" s="2" t="s">
        <v>11</v>
      </c>
      <c r="F2020" s="2">
        <v>51.55</v>
      </c>
      <c r="G2020" s="2">
        <v>5</v>
      </c>
      <c r="H2020" s="2">
        <v>24.23</v>
      </c>
      <c r="I2020" t="str">
        <f t="shared" si="62"/>
        <v>Jan</v>
      </c>
      <c r="J2020">
        <f t="shared" si="63"/>
        <v>2022</v>
      </c>
    </row>
    <row r="2021" spans="1:10" ht="14.25" customHeight="1" x14ac:dyDescent="0.3">
      <c r="A2021" s="1">
        <v>44571</v>
      </c>
      <c r="B2021" s="2" t="s">
        <v>46</v>
      </c>
      <c r="C2021" s="2" t="s">
        <v>75</v>
      </c>
      <c r="D2021" s="2" t="s">
        <v>26</v>
      </c>
      <c r="E2021" s="2" t="s">
        <v>73</v>
      </c>
      <c r="F2021" s="2">
        <v>1018.1</v>
      </c>
      <c r="G2021" s="2">
        <v>4</v>
      </c>
      <c r="H2021" s="2">
        <v>-373.3</v>
      </c>
      <c r="I2021" t="str">
        <f t="shared" si="62"/>
        <v>Jan</v>
      </c>
      <c r="J2021">
        <f t="shared" si="63"/>
        <v>2022</v>
      </c>
    </row>
    <row r="2022" spans="1:10" ht="14.25" customHeight="1" x14ac:dyDescent="0.3">
      <c r="A2022" s="1">
        <v>44573</v>
      </c>
      <c r="B2022" s="2" t="s">
        <v>670</v>
      </c>
      <c r="C2022" s="2" t="s">
        <v>38</v>
      </c>
      <c r="D2022" s="2" t="s">
        <v>10</v>
      </c>
      <c r="E2022" s="2" t="s">
        <v>15</v>
      </c>
      <c r="F2022" s="2">
        <v>465.18</v>
      </c>
      <c r="G2022" s="2">
        <v>3</v>
      </c>
      <c r="H2022" s="2">
        <v>120.95</v>
      </c>
      <c r="I2022" t="str">
        <f t="shared" si="62"/>
        <v>Jan</v>
      </c>
      <c r="J2022">
        <f t="shared" si="63"/>
        <v>2022</v>
      </c>
    </row>
    <row r="2023" spans="1:10" ht="14.25" customHeight="1" x14ac:dyDescent="0.3">
      <c r="A2023" s="1">
        <v>44573</v>
      </c>
      <c r="B2023" s="2" t="s">
        <v>671</v>
      </c>
      <c r="C2023" s="2" t="s">
        <v>47</v>
      </c>
      <c r="D2023" s="2" t="s">
        <v>10</v>
      </c>
      <c r="E2023" s="2" t="s">
        <v>19</v>
      </c>
      <c r="F2023" s="2">
        <v>10.37</v>
      </c>
      <c r="G2023" s="2">
        <v>2</v>
      </c>
      <c r="H2023" s="2">
        <v>1.56</v>
      </c>
      <c r="I2023" t="str">
        <f t="shared" si="62"/>
        <v>Jan</v>
      </c>
      <c r="J2023">
        <f t="shared" si="63"/>
        <v>2022</v>
      </c>
    </row>
    <row r="2024" spans="1:10" ht="14.25" customHeight="1" x14ac:dyDescent="0.3">
      <c r="A2024" s="1">
        <v>44573</v>
      </c>
      <c r="B2024" s="2" t="s">
        <v>671</v>
      </c>
      <c r="C2024" s="2" t="s">
        <v>47</v>
      </c>
      <c r="D2024" s="2" t="s">
        <v>28</v>
      </c>
      <c r="E2024" s="2" t="s">
        <v>29</v>
      </c>
      <c r="F2024" s="2">
        <v>235.19</v>
      </c>
      <c r="G2024" s="2">
        <v>2</v>
      </c>
      <c r="H2024" s="2">
        <v>-43.12</v>
      </c>
      <c r="I2024" t="str">
        <f t="shared" si="62"/>
        <v>Jan</v>
      </c>
      <c r="J2024">
        <f t="shared" si="63"/>
        <v>2022</v>
      </c>
    </row>
    <row r="2025" spans="1:10" ht="14.25" customHeight="1" x14ac:dyDescent="0.3">
      <c r="A2025" s="1">
        <v>44573</v>
      </c>
      <c r="B2025" s="2" t="s">
        <v>671</v>
      </c>
      <c r="C2025" s="2" t="s">
        <v>47</v>
      </c>
      <c r="D2025" s="2" t="s">
        <v>28</v>
      </c>
      <c r="E2025" s="2" t="s">
        <v>29</v>
      </c>
      <c r="F2025" s="2">
        <v>26.38</v>
      </c>
      <c r="G2025" s="2">
        <v>4</v>
      </c>
      <c r="H2025" s="2">
        <v>2.64</v>
      </c>
      <c r="I2025" t="str">
        <f t="shared" si="62"/>
        <v>Jan</v>
      </c>
      <c r="J2025">
        <f t="shared" si="63"/>
        <v>2022</v>
      </c>
    </row>
    <row r="2026" spans="1:10" ht="14.25" customHeight="1" x14ac:dyDescent="0.3">
      <c r="A2026" s="1">
        <v>44573</v>
      </c>
      <c r="B2026" s="2" t="s">
        <v>671</v>
      </c>
      <c r="C2026" s="2" t="s">
        <v>47</v>
      </c>
      <c r="D2026" s="2" t="s">
        <v>28</v>
      </c>
      <c r="E2026" s="2" t="s">
        <v>34</v>
      </c>
      <c r="F2026" s="2">
        <v>10.38</v>
      </c>
      <c r="G2026" s="2">
        <v>2</v>
      </c>
      <c r="H2026" s="2">
        <v>2.21</v>
      </c>
      <c r="I2026" t="str">
        <f t="shared" si="62"/>
        <v>Jan</v>
      </c>
      <c r="J2026">
        <f t="shared" si="63"/>
        <v>2022</v>
      </c>
    </row>
    <row r="2027" spans="1:10" ht="14.25" customHeight="1" x14ac:dyDescent="0.3">
      <c r="A2027" s="1">
        <v>44573</v>
      </c>
      <c r="B2027" s="2" t="s">
        <v>671</v>
      </c>
      <c r="C2027" s="2" t="s">
        <v>47</v>
      </c>
      <c r="D2027" s="2" t="s">
        <v>28</v>
      </c>
      <c r="E2027" s="2" t="s">
        <v>29</v>
      </c>
      <c r="F2027" s="2">
        <v>107.12</v>
      </c>
      <c r="G2027" s="2">
        <v>3</v>
      </c>
      <c r="H2027" s="2">
        <v>-21.42</v>
      </c>
      <c r="I2027" t="str">
        <f t="shared" si="62"/>
        <v>Jan</v>
      </c>
      <c r="J2027">
        <f t="shared" si="63"/>
        <v>2022</v>
      </c>
    </row>
    <row r="2028" spans="1:10" ht="14.25" customHeight="1" x14ac:dyDescent="0.3">
      <c r="A2028" s="1">
        <v>44574</v>
      </c>
      <c r="B2028" s="2" t="s">
        <v>368</v>
      </c>
      <c r="C2028" s="2" t="s">
        <v>21</v>
      </c>
      <c r="D2028" s="2" t="s">
        <v>10</v>
      </c>
      <c r="E2028" s="2" t="s">
        <v>16</v>
      </c>
      <c r="F2028" s="2">
        <v>70.010000000000005</v>
      </c>
      <c r="G2028" s="2">
        <v>3</v>
      </c>
      <c r="H2028" s="2">
        <v>24.5</v>
      </c>
      <c r="I2028" t="str">
        <f t="shared" si="62"/>
        <v>Jan</v>
      </c>
      <c r="J2028">
        <f t="shared" si="63"/>
        <v>2022</v>
      </c>
    </row>
    <row r="2029" spans="1:10" ht="14.25" customHeight="1" x14ac:dyDescent="0.3">
      <c r="A2029" s="1">
        <v>44574</v>
      </c>
      <c r="B2029" s="2" t="s">
        <v>368</v>
      </c>
      <c r="C2029" s="2" t="s">
        <v>21</v>
      </c>
      <c r="D2029" s="2" t="s">
        <v>26</v>
      </c>
      <c r="E2029" s="2" t="s">
        <v>32</v>
      </c>
      <c r="F2029" s="2">
        <v>77.599999999999994</v>
      </c>
      <c r="G2029" s="2">
        <v>4</v>
      </c>
      <c r="H2029" s="2">
        <v>38.020000000000003</v>
      </c>
      <c r="I2029" t="str">
        <f t="shared" si="62"/>
        <v>Jan</v>
      </c>
      <c r="J2029">
        <f t="shared" si="63"/>
        <v>2022</v>
      </c>
    </row>
    <row r="2030" spans="1:10" ht="14.25" customHeight="1" x14ac:dyDescent="0.3">
      <c r="A2030" s="1">
        <v>44574</v>
      </c>
      <c r="B2030" s="2" t="s">
        <v>368</v>
      </c>
      <c r="C2030" s="2" t="s">
        <v>21</v>
      </c>
      <c r="D2030" s="2" t="s">
        <v>26</v>
      </c>
      <c r="E2030" s="2" t="s">
        <v>32</v>
      </c>
      <c r="F2030" s="2">
        <v>464.85</v>
      </c>
      <c r="G2030" s="2">
        <v>9</v>
      </c>
      <c r="H2030" s="2">
        <v>92.97</v>
      </c>
      <c r="I2030" t="str">
        <f t="shared" si="62"/>
        <v>Jan</v>
      </c>
      <c r="J2030">
        <f t="shared" si="63"/>
        <v>2022</v>
      </c>
    </row>
    <row r="2031" spans="1:10" ht="14.25" customHeight="1" x14ac:dyDescent="0.3">
      <c r="A2031" s="1">
        <v>44574</v>
      </c>
      <c r="B2031" s="2" t="s">
        <v>672</v>
      </c>
      <c r="C2031" s="2" t="s">
        <v>23</v>
      </c>
      <c r="D2031" s="2" t="s">
        <v>10</v>
      </c>
      <c r="E2031" s="2" t="s">
        <v>14</v>
      </c>
      <c r="F2031" s="2">
        <v>9.82</v>
      </c>
      <c r="G2031" s="2">
        <v>2</v>
      </c>
      <c r="H2031" s="2">
        <v>4.8099999999999996</v>
      </c>
      <c r="I2031" t="str">
        <f t="shared" si="62"/>
        <v>Jan</v>
      </c>
      <c r="J2031">
        <f t="shared" si="63"/>
        <v>2022</v>
      </c>
    </row>
    <row r="2032" spans="1:10" ht="14.25" customHeight="1" x14ac:dyDescent="0.3">
      <c r="A2032" s="1">
        <v>44578</v>
      </c>
      <c r="B2032" s="2" t="s">
        <v>244</v>
      </c>
      <c r="C2032" s="2" t="s">
        <v>13</v>
      </c>
      <c r="D2032" s="2" t="s">
        <v>26</v>
      </c>
      <c r="E2032" s="2" t="s">
        <v>32</v>
      </c>
      <c r="F2032" s="2">
        <v>254.74</v>
      </c>
      <c r="G2032" s="2">
        <v>7</v>
      </c>
      <c r="H2032" s="2">
        <v>-312.06</v>
      </c>
      <c r="I2032" t="str">
        <f t="shared" si="62"/>
        <v>Jan</v>
      </c>
      <c r="J2032">
        <f t="shared" si="63"/>
        <v>2022</v>
      </c>
    </row>
    <row r="2033" spans="1:10" ht="14.25" customHeight="1" x14ac:dyDescent="0.3">
      <c r="A2033" s="1">
        <v>44578</v>
      </c>
      <c r="B2033" s="2" t="s">
        <v>194</v>
      </c>
      <c r="C2033" s="2" t="s">
        <v>181</v>
      </c>
      <c r="D2033" s="2" t="s">
        <v>10</v>
      </c>
      <c r="E2033" s="2" t="s">
        <v>19</v>
      </c>
      <c r="F2033" s="2">
        <v>6.68</v>
      </c>
      <c r="G2033" s="2">
        <v>2</v>
      </c>
      <c r="H2033" s="2">
        <v>2</v>
      </c>
      <c r="I2033" t="str">
        <f t="shared" si="62"/>
        <v>Jan</v>
      </c>
      <c r="J2033">
        <f t="shared" si="63"/>
        <v>2022</v>
      </c>
    </row>
    <row r="2034" spans="1:10" ht="14.25" customHeight="1" x14ac:dyDescent="0.3">
      <c r="A2034" s="1">
        <v>44578</v>
      </c>
      <c r="B2034" s="2" t="s">
        <v>668</v>
      </c>
      <c r="C2034" s="2" t="s">
        <v>62</v>
      </c>
      <c r="D2034" s="2" t="s">
        <v>10</v>
      </c>
      <c r="E2034" s="2" t="s">
        <v>95</v>
      </c>
      <c r="F2034" s="2">
        <v>88.96</v>
      </c>
      <c r="G2034" s="2">
        <v>8</v>
      </c>
      <c r="H2034" s="2">
        <v>10.01</v>
      </c>
      <c r="I2034" t="str">
        <f t="shared" si="62"/>
        <v>Jan</v>
      </c>
      <c r="J2034">
        <f t="shared" si="63"/>
        <v>2022</v>
      </c>
    </row>
    <row r="2035" spans="1:10" ht="14.25" customHeight="1" x14ac:dyDescent="0.3">
      <c r="A2035" s="1">
        <v>44580</v>
      </c>
      <c r="B2035" s="2" t="s">
        <v>246</v>
      </c>
      <c r="C2035" s="2" t="s">
        <v>9</v>
      </c>
      <c r="D2035" s="2" t="s">
        <v>26</v>
      </c>
      <c r="E2035" s="2" t="s">
        <v>73</v>
      </c>
      <c r="F2035" s="2">
        <v>102.44</v>
      </c>
      <c r="G2035" s="2">
        <v>1</v>
      </c>
      <c r="H2035" s="2">
        <v>-13.17</v>
      </c>
      <c r="I2035" t="str">
        <f t="shared" si="62"/>
        <v>Jan</v>
      </c>
      <c r="J2035">
        <f t="shared" si="63"/>
        <v>2022</v>
      </c>
    </row>
    <row r="2036" spans="1:10" ht="14.25" customHeight="1" x14ac:dyDescent="0.3">
      <c r="A2036" s="1">
        <v>44580</v>
      </c>
      <c r="B2036" s="2" t="s">
        <v>246</v>
      </c>
      <c r="C2036" s="2" t="s">
        <v>9</v>
      </c>
      <c r="D2036" s="2" t="s">
        <v>26</v>
      </c>
      <c r="E2036" s="2" t="s">
        <v>27</v>
      </c>
      <c r="F2036" s="2">
        <v>199.3</v>
      </c>
      <c r="G2036" s="2">
        <v>4</v>
      </c>
      <c r="H2036" s="2">
        <v>-8.5399999999999991</v>
      </c>
      <c r="I2036" t="str">
        <f t="shared" si="62"/>
        <v>Jan</v>
      </c>
      <c r="J2036">
        <f t="shared" si="63"/>
        <v>2022</v>
      </c>
    </row>
    <row r="2037" spans="1:10" ht="14.25" customHeight="1" x14ac:dyDescent="0.3">
      <c r="A2037" s="1">
        <v>44584</v>
      </c>
      <c r="B2037" s="2" t="s">
        <v>316</v>
      </c>
      <c r="C2037" s="2" t="s">
        <v>210</v>
      </c>
      <c r="D2037" s="2" t="s">
        <v>10</v>
      </c>
      <c r="E2037" s="2" t="s">
        <v>11</v>
      </c>
      <c r="F2037" s="2">
        <v>29.04</v>
      </c>
      <c r="G2037" s="2">
        <v>3</v>
      </c>
      <c r="H2037" s="2">
        <v>13.94</v>
      </c>
      <c r="I2037" t="str">
        <f t="shared" si="62"/>
        <v>Jan</v>
      </c>
      <c r="J2037">
        <f t="shared" si="63"/>
        <v>2022</v>
      </c>
    </row>
    <row r="2038" spans="1:10" ht="14.25" customHeight="1" x14ac:dyDescent="0.3">
      <c r="A2038" s="1">
        <v>44584</v>
      </c>
      <c r="B2038" s="2" t="s">
        <v>316</v>
      </c>
      <c r="C2038" s="2" t="s">
        <v>210</v>
      </c>
      <c r="D2038" s="2" t="s">
        <v>10</v>
      </c>
      <c r="E2038" s="2" t="s">
        <v>14</v>
      </c>
      <c r="F2038" s="2">
        <v>14.62</v>
      </c>
      <c r="G2038" s="2">
        <v>2</v>
      </c>
      <c r="H2038" s="2">
        <v>6.87</v>
      </c>
      <c r="I2038" t="str">
        <f t="shared" si="62"/>
        <v>Jan</v>
      </c>
      <c r="J2038">
        <f t="shared" si="63"/>
        <v>2022</v>
      </c>
    </row>
    <row r="2039" spans="1:10" ht="14.25" customHeight="1" x14ac:dyDescent="0.3">
      <c r="A2039" s="1">
        <v>44585</v>
      </c>
      <c r="B2039" s="2" t="s">
        <v>673</v>
      </c>
      <c r="C2039" s="2" t="s">
        <v>64</v>
      </c>
      <c r="D2039" s="2" t="s">
        <v>10</v>
      </c>
      <c r="E2039" s="2" t="s">
        <v>19</v>
      </c>
      <c r="F2039" s="2">
        <v>13.12</v>
      </c>
      <c r="G2039" s="2">
        <v>5</v>
      </c>
      <c r="H2039" s="2">
        <v>2.13</v>
      </c>
      <c r="I2039" t="str">
        <f t="shared" si="62"/>
        <v>Jan</v>
      </c>
      <c r="J2039">
        <f t="shared" si="63"/>
        <v>2022</v>
      </c>
    </row>
    <row r="2040" spans="1:10" ht="14.25" customHeight="1" x14ac:dyDescent="0.3">
      <c r="A2040" s="1">
        <v>44587</v>
      </c>
      <c r="B2040" s="2" t="s">
        <v>623</v>
      </c>
      <c r="C2040" s="2" t="s">
        <v>21</v>
      </c>
      <c r="D2040" s="2" t="s">
        <v>10</v>
      </c>
      <c r="E2040" s="2" t="s">
        <v>11</v>
      </c>
      <c r="F2040" s="2">
        <v>182.72</v>
      </c>
      <c r="G2040" s="2">
        <v>8</v>
      </c>
      <c r="H2040" s="2">
        <v>84.05</v>
      </c>
      <c r="I2040" t="str">
        <f t="shared" si="62"/>
        <v>Jan</v>
      </c>
      <c r="J2040">
        <f t="shared" si="63"/>
        <v>2022</v>
      </c>
    </row>
    <row r="2041" spans="1:10" ht="14.25" customHeight="1" x14ac:dyDescent="0.3">
      <c r="A2041" s="1">
        <v>44588</v>
      </c>
      <c r="B2041" s="2" t="s">
        <v>37</v>
      </c>
      <c r="C2041" s="2" t="s">
        <v>47</v>
      </c>
      <c r="D2041" s="2" t="s">
        <v>26</v>
      </c>
      <c r="E2041" s="2" t="s">
        <v>27</v>
      </c>
      <c r="F2041" s="2">
        <v>181.99</v>
      </c>
      <c r="G2041" s="2">
        <v>2</v>
      </c>
      <c r="H2041" s="2">
        <v>-54.6</v>
      </c>
      <c r="I2041" t="str">
        <f t="shared" si="62"/>
        <v>Jan</v>
      </c>
      <c r="J2041">
        <f t="shared" si="63"/>
        <v>2022</v>
      </c>
    </row>
    <row r="2042" spans="1:10" ht="14.25" customHeight="1" x14ac:dyDescent="0.3">
      <c r="A2042" s="1">
        <v>44588</v>
      </c>
      <c r="B2042" s="2" t="s">
        <v>37</v>
      </c>
      <c r="C2042" s="2" t="s">
        <v>47</v>
      </c>
      <c r="D2042" s="2" t="s">
        <v>28</v>
      </c>
      <c r="E2042" s="2" t="s">
        <v>29</v>
      </c>
      <c r="F2042" s="2">
        <v>431.98</v>
      </c>
      <c r="G2042" s="2">
        <v>4</v>
      </c>
      <c r="H2042" s="2">
        <v>-100.79</v>
      </c>
      <c r="I2042" t="str">
        <f t="shared" si="62"/>
        <v>Jan</v>
      </c>
      <c r="J2042">
        <f t="shared" si="63"/>
        <v>2022</v>
      </c>
    </row>
    <row r="2043" spans="1:10" ht="14.25" customHeight="1" x14ac:dyDescent="0.3">
      <c r="A2043" s="1">
        <v>44588</v>
      </c>
      <c r="B2043" s="2" t="s">
        <v>37</v>
      </c>
      <c r="C2043" s="2" t="s">
        <v>47</v>
      </c>
      <c r="D2043" s="2" t="s">
        <v>28</v>
      </c>
      <c r="E2043" s="2" t="s">
        <v>29</v>
      </c>
      <c r="F2043" s="2">
        <v>155.37</v>
      </c>
      <c r="G2043" s="2">
        <v>1</v>
      </c>
      <c r="H2043" s="2">
        <v>-36.25</v>
      </c>
      <c r="I2043" t="str">
        <f t="shared" si="62"/>
        <v>Jan</v>
      </c>
      <c r="J2043">
        <f t="shared" si="63"/>
        <v>2022</v>
      </c>
    </row>
    <row r="2044" spans="1:10" ht="14.25" customHeight="1" x14ac:dyDescent="0.3">
      <c r="A2044" s="1">
        <v>44588</v>
      </c>
      <c r="B2044" s="2" t="s">
        <v>645</v>
      </c>
      <c r="C2044" s="2" t="s">
        <v>21</v>
      </c>
      <c r="D2044" s="2" t="s">
        <v>26</v>
      </c>
      <c r="E2044" s="2" t="s">
        <v>27</v>
      </c>
      <c r="F2044" s="2">
        <v>2803.92</v>
      </c>
      <c r="G2044" s="2">
        <v>5</v>
      </c>
      <c r="H2044" s="2">
        <v>0</v>
      </c>
      <c r="I2044" t="str">
        <f t="shared" si="62"/>
        <v>Jan</v>
      </c>
      <c r="J2044">
        <f t="shared" si="63"/>
        <v>2022</v>
      </c>
    </row>
    <row r="2045" spans="1:10" ht="14.25" customHeight="1" x14ac:dyDescent="0.3">
      <c r="A2045" s="1">
        <v>44589</v>
      </c>
      <c r="B2045" s="2" t="s">
        <v>413</v>
      </c>
      <c r="C2045" s="2" t="s">
        <v>115</v>
      </c>
      <c r="D2045" s="2" t="s">
        <v>26</v>
      </c>
      <c r="E2045" s="2" t="s">
        <v>73</v>
      </c>
      <c r="F2045" s="2">
        <v>4297.6400000000003</v>
      </c>
      <c r="G2045" s="2">
        <v>13</v>
      </c>
      <c r="H2045" s="2">
        <v>-1862.31</v>
      </c>
      <c r="I2045" t="str">
        <f t="shared" si="62"/>
        <v>Jan</v>
      </c>
      <c r="J2045">
        <f t="shared" si="63"/>
        <v>2022</v>
      </c>
    </row>
    <row r="2046" spans="1:10" ht="14.25" customHeight="1" x14ac:dyDescent="0.3">
      <c r="A2046" s="1">
        <v>44591</v>
      </c>
      <c r="B2046" s="2" t="s">
        <v>425</v>
      </c>
      <c r="C2046" s="2" t="s">
        <v>9</v>
      </c>
      <c r="D2046" s="2" t="s">
        <v>10</v>
      </c>
      <c r="E2046" s="2" t="s">
        <v>11</v>
      </c>
      <c r="F2046" s="2">
        <v>14.3</v>
      </c>
      <c r="G2046" s="2">
        <v>6</v>
      </c>
      <c r="H2046" s="2">
        <v>5.01</v>
      </c>
      <c r="I2046" t="str">
        <f t="shared" si="62"/>
        <v>Jan</v>
      </c>
      <c r="J2046">
        <f t="shared" si="63"/>
        <v>2022</v>
      </c>
    </row>
    <row r="2047" spans="1:10" ht="14.25" customHeight="1" x14ac:dyDescent="0.3">
      <c r="A2047" s="1">
        <v>44591</v>
      </c>
      <c r="B2047" s="2" t="s">
        <v>377</v>
      </c>
      <c r="C2047" s="2" t="s">
        <v>21</v>
      </c>
      <c r="D2047" s="2" t="s">
        <v>26</v>
      </c>
      <c r="E2047" s="2" t="s">
        <v>32</v>
      </c>
      <c r="F2047" s="2">
        <v>227.36</v>
      </c>
      <c r="G2047" s="2">
        <v>7</v>
      </c>
      <c r="H2047" s="2">
        <v>81.849999999999994</v>
      </c>
      <c r="I2047" t="str">
        <f t="shared" si="62"/>
        <v>Jan</v>
      </c>
      <c r="J2047">
        <f t="shared" si="63"/>
        <v>2022</v>
      </c>
    </row>
    <row r="2048" spans="1:10" ht="14.25" customHeight="1" x14ac:dyDescent="0.3">
      <c r="A2048" s="1">
        <v>44591</v>
      </c>
      <c r="B2048" s="2" t="s">
        <v>377</v>
      </c>
      <c r="C2048" s="2" t="s">
        <v>21</v>
      </c>
      <c r="D2048" s="2" t="s">
        <v>28</v>
      </c>
      <c r="E2048" s="2" t="s">
        <v>136</v>
      </c>
      <c r="F2048" s="2">
        <v>1919.98</v>
      </c>
      <c r="G2048" s="2">
        <v>3</v>
      </c>
      <c r="H2048" s="2">
        <v>216</v>
      </c>
      <c r="I2048" t="str">
        <f t="shared" si="62"/>
        <v>Jan</v>
      </c>
      <c r="J2048">
        <f t="shared" si="63"/>
        <v>2022</v>
      </c>
    </row>
    <row r="2049" spans="1:10" ht="14.25" customHeight="1" x14ac:dyDescent="0.3">
      <c r="A2049" s="1">
        <v>44592</v>
      </c>
      <c r="B2049" s="2" t="s">
        <v>436</v>
      </c>
      <c r="C2049" s="2" t="s">
        <v>140</v>
      </c>
      <c r="D2049" s="2" t="s">
        <v>10</v>
      </c>
      <c r="E2049" s="2" t="s">
        <v>11</v>
      </c>
      <c r="F2049" s="2">
        <v>12.96</v>
      </c>
      <c r="G2049" s="2">
        <v>2</v>
      </c>
      <c r="H2049" s="2">
        <v>6.22</v>
      </c>
      <c r="I2049" t="str">
        <f t="shared" si="62"/>
        <v>Jan</v>
      </c>
      <c r="J2049">
        <f t="shared" si="63"/>
        <v>2022</v>
      </c>
    </row>
    <row r="2050" spans="1:10" ht="14.25" customHeight="1" x14ac:dyDescent="0.3">
      <c r="A2050" s="1">
        <v>44592</v>
      </c>
      <c r="B2050" s="2" t="s">
        <v>436</v>
      </c>
      <c r="C2050" s="2" t="s">
        <v>140</v>
      </c>
      <c r="D2050" s="2" t="s">
        <v>26</v>
      </c>
      <c r="E2050" s="2" t="s">
        <v>32</v>
      </c>
      <c r="F2050" s="2">
        <v>53.34</v>
      </c>
      <c r="G2050" s="2">
        <v>3</v>
      </c>
      <c r="H2050" s="2">
        <v>16.54</v>
      </c>
      <c r="I2050" t="str">
        <f t="shared" si="62"/>
        <v>Jan</v>
      </c>
      <c r="J2050">
        <f t="shared" si="63"/>
        <v>2022</v>
      </c>
    </row>
    <row r="2051" spans="1:10" ht="14.25" customHeight="1" x14ac:dyDescent="0.3">
      <c r="A2051" s="1">
        <v>44592</v>
      </c>
      <c r="B2051" s="2" t="s">
        <v>436</v>
      </c>
      <c r="C2051" s="2" t="s">
        <v>140</v>
      </c>
      <c r="D2051" s="2" t="s">
        <v>10</v>
      </c>
      <c r="E2051" s="2" t="s">
        <v>16</v>
      </c>
      <c r="F2051" s="2">
        <v>32.96</v>
      </c>
      <c r="G2051" s="2">
        <v>2</v>
      </c>
      <c r="H2051" s="2">
        <v>16.149999999999999</v>
      </c>
      <c r="I2051" t="str">
        <f t="shared" ref="I2051:I2114" si="64">TEXT(A2051,"mmm")</f>
        <v>Jan</v>
      </c>
      <c r="J2051">
        <f t="shared" ref="J2051:J2114" si="65">YEAR(A2051)</f>
        <v>2022</v>
      </c>
    </row>
    <row r="2052" spans="1:10" ht="14.25" customHeight="1" x14ac:dyDescent="0.3">
      <c r="A2052" s="1">
        <v>44595</v>
      </c>
      <c r="B2052" s="2" t="s">
        <v>222</v>
      </c>
      <c r="C2052" s="2" t="s">
        <v>381</v>
      </c>
      <c r="D2052" s="2" t="s">
        <v>26</v>
      </c>
      <c r="E2052" s="2" t="s">
        <v>32</v>
      </c>
      <c r="F2052" s="2">
        <v>28.4</v>
      </c>
      <c r="G2052" s="2">
        <v>2</v>
      </c>
      <c r="H2052" s="2">
        <v>11.08</v>
      </c>
      <c r="I2052" t="str">
        <f t="shared" si="64"/>
        <v>Feb</v>
      </c>
      <c r="J2052">
        <f t="shared" si="65"/>
        <v>2022</v>
      </c>
    </row>
    <row r="2053" spans="1:10" ht="14.25" customHeight="1" x14ac:dyDescent="0.3">
      <c r="A2053" s="1">
        <v>44595</v>
      </c>
      <c r="B2053" s="2" t="s">
        <v>222</v>
      </c>
      <c r="C2053" s="2" t="s">
        <v>381</v>
      </c>
      <c r="D2053" s="2" t="s">
        <v>28</v>
      </c>
      <c r="E2053" s="2" t="s">
        <v>34</v>
      </c>
      <c r="F2053" s="2">
        <v>149.97</v>
      </c>
      <c r="G2053" s="2">
        <v>3</v>
      </c>
      <c r="H2053" s="2">
        <v>50.99</v>
      </c>
      <c r="I2053" t="str">
        <f t="shared" si="64"/>
        <v>Feb</v>
      </c>
      <c r="J2053">
        <f t="shared" si="65"/>
        <v>2022</v>
      </c>
    </row>
    <row r="2054" spans="1:10" ht="14.25" customHeight="1" x14ac:dyDescent="0.3">
      <c r="A2054" s="1">
        <v>44595</v>
      </c>
      <c r="B2054" s="2" t="s">
        <v>674</v>
      </c>
      <c r="C2054" s="2" t="s">
        <v>21</v>
      </c>
      <c r="D2054" s="2" t="s">
        <v>26</v>
      </c>
      <c r="E2054" s="2" t="s">
        <v>32</v>
      </c>
      <c r="F2054" s="2">
        <v>136.91999999999999</v>
      </c>
      <c r="G2054" s="2">
        <v>4</v>
      </c>
      <c r="H2054" s="2">
        <v>41.08</v>
      </c>
      <c r="I2054" t="str">
        <f t="shared" si="64"/>
        <v>Feb</v>
      </c>
      <c r="J2054">
        <f t="shared" si="65"/>
        <v>2022</v>
      </c>
    </row>
    <row r="2055" spans="1:10" ht="14.25" customHeight="1" x14ac:dyDescent="0.3">
      <c r="A2055" s="1">
        <v>44595</v>
      </c>
      <c r="B2055" s="2" t="s">
        <v>556</v>
      </c>
      <c r="C2055" s="2" t="s">
        <v>134</v>
      </c>
      <c r="D2055" s="2" t="s">
        <v>10</v>
      </c>
      <c r="E2055" s="2" t="s">
        <v>16</v>
      </c>
      <c r="F2055" s="2">
        <v>12.14</v>
      </c>
      <c r="G2055" s="2">
        <v>3</v>
      </c>
      <c r="H2055" s="2">
        <v>4.0999999999999996</v>
      </c>
      <c r="I2055" t="str">
        <f t="shared" si="64"/>
        <v>Feb</v>
      </c>
      <c r="J2055">
        <f t="shared" si="65"/>
        <v>2022</v>
      </c>
    </row>
    <row r="2056" spans="1:10" ht="14.25" customHeight="1" x14ac:dyDescent="0.3">
      <c r="A2056" s="1">
        <v>44595</v>
      </c>
      <c r="B2056" s="2" t="s">
        <v>318</v>
      </c>
      <c r="C2056" s="2" t="s">
        <v>23</v>
      </c>
      <c r="D2056" s="2" t="s">
        <v>10</v>
      </c>
      <c r="E2056" s="2" t="s">
        <v>41</v>
      </c>
      <c r="F2056" s="2">
        <v>74.52</v>
      </c>
      <c r="G2056" s="2">
        <v>9</v>
      </c>
      <c r="H2056" s="2">
        <v>35.020000000000003</v>
      </c>
      <c r="I2056" t="str">
        <f t="shared" si="64"/>
        <v>Feb</v>
      </c>
      <c r="J2056">
        <f t="shared" si="65"/>
        <v>2022</v>
      </c>
    </row>
    <row r="2057" spans="1:10" ht="14.25" customHeight="1" x14ac:dyDescent="0.3">
      <c r="A2057" s="1">
        <v>44595</v>
      </c>
      <c r="B2057" s="2" t="s">
        <v>269</v>
      </c>
      <c r="C2057" s="2" t="s">
        <v>75</v>
      </c>
      <c r="D2057" s="2" t="s">
        <v>26</v>
      </c>
      <c r="E2057" s="2" t="s">
        <v>27</v>
      </c>
      <c r="F2057" s="2">
        <v>90.88</v>
      </c>
      <c r="G2057" s="2">
        <v>1</v>
      </c>
      <c r="H2057" s="2">
        <v>15.15</v>
      </c>
      <c r="I2057" t="str">
        <f t="shared" si="64"/>
        <v>Feb</v>
      </c>
      <c r="J2057">
        <f t="shared" si="65"/>
        <v>2022</v>
      </c>
    </row>
    <row r="2058" spans="1:10" ht="14.25" customHeight="1" x14ac:dyDescent="0.3">
      <c r="A2058" s="1">
        <v>44598</v>
      </c>
      <c r="B2058" s="2" t="s">
        <v>263</v>
      </c>
      <c r="C2058" s="2" t="s">
        <v>82</v>
      </c>
      <c r="D2058" s="2" t="s">
        <v>10</v>
      </c>
      <c r="E2058" s="2" t="s">
        <v>19</v>
      </c>
      <c r="F2058" s="2">
        <v>5.28</v>
      </c>
      <c r="G2058" s="2">
        <v>3</v>
      </c>
      <c r="H2058" s="2">
        <v>1.53</v>
      </c>
      <c r="I2058" t="str">
        <f t="shared" si="64"/>
        <v>Feb</v>
      </c>
      <c r="J2058">
        <f t="shared" si="65"/>
        <v>2022</v>
      </c>
    </row>
    <row r="2059" spans="1:10" ht="14.25" customHeight="1" x14ac:dyDescent="0.3">
      <c r="A2059" s="1">
        <v>44598</v>
      </c>
      <c r="B2059" s="2" t="s">
        <v>394</v>
      </c>
      <c r="C2059" s="2" t="s">
        <v>38</v>
      </c>
      <c r="D2059" s="2" t="s">
        <v>26</v>
      </c>
      <c r="E2059" s="2" t="s">
        <v>27</v>
      </c>
      <c r="F2059" s="2">
        <v>1268.82</v>
      </c>
      <c r="G2059" s="2">
        <v>9</v>
      </c>
      <c r="H2059" s="2">
        <v>266.45</v>
      </c>
      <c r="I2059" t="str">
        <f t="shared" si="64"/>
        <v>Feb</v>
      </c>
      <c r="J2059">
        <f t="shared" si="65"/>
        <v>2022</v>
      </c>
    </row>
    <row r="2060" spans="1:10" ht="14.25" customHeight="1" x14ac:dyDescent="0.3">
      <c r="A2060" s="1">
        <v>44598</v>
      </c>
      <c r="B2060" s="2" t="s">
        <v>394</v>
      </c>
      <c r="C2060" s="2" t="s">
        <v>38</v>
      </c>
      <c r="D2060" s="2" t="s">
        <v>26</v>
      </c>
      <c r="E2060" s="2" t="s">
        <v>45</v>
      </c>
      <c r="F2060" s="2">
        <v>283.92</v>
      </c>
      <c r="G2060" s="2">
        <v>4</v>
      </c>
      <c r="H2060" s="2">
        <v>82.34</v>
      </c>
      <c r="I2060" t="str">
        <f t="shared" si="64"/>
        <v>Feb</v>
      </c>
      <c r="J2060">
        <f t="shared" si="65"/>
        <v>2022</v>
      </c>
    </row>
    <row r="2061" spans="1:10" ht="14.25" customHeight="1" x14ac:dyDescent="0.3">
      <c r="A2061" s="1">
        <v>44598</v>
      </c>
      <c r="B2061" s="2" t="s">
        <v>394</v>
      </c>
      <c r="C2061" s="2" t="s">
        <v>38</v>
      </c>
      <c r="D2061" s="2" t="s">
        <v>10</v>
      </c>
      <c r="E2061" s="2" t="s">
        <v>19</v>
      </c>
      <c r="F2061" s="2">
        <v>5.68</v>
      </c>
      <c r="G2061" s="2">
        <v>2</v>
      </c>
      <c r="H2061" s="2">
        <v>1.76</v>
      </c>
      <c r="I2061" t="str">
        <f t="shared" si="64"/>
        <v>Feb</v>
      </c>
      <c r="J2061">
        <f t="shared" si="65"/>
        <v>2022</v>
      </c>
    </row>
    <row r="2062" spans="1:10" ht="14.25" customHeight="1" x14ac:dyDescent="0.3">
      <c r="A2062" s="1">
        <v>44598</v>
      </c>
      <c r="B2062" s="2" t="s">
        <v>675</v>
      </c>
      <c r="C2062" s="2" t="s">
        <v>9</v>
      </c>
      <c r="D2062" s="2" t="s">
        <v>10</v>
      </c>
      <c r="E2062" s="2" t="s">
        <v>16</v>
      </c>
      <c r="F2062" s="2">
        <v>2.93</v>
      </c>
      <c r="G2062" s="2">
        <v>3</v>
      </c>
      <c r="H2062" s="2">
        <v>-4.99</v>
      </c>
      <c r="I2062" t="str">
        <f t="shared" si="64"/>
        <v>Feb</v>
      </c>
      <c r="J2062">
        <f t="shared" si="65"/>
        <v>2022</v>
      </c>
    </row>
    <row r="2063" spans="1:10" ht="14.25" customHeight="1" x14ac:dyDescent="0.3">
      <c r="A2063" s="1">
        <v>44598</v>
      </c>
      <c r="B2063" s="2" t="s">
        <v>675</v>
      </c>
      <c r="C2063" s="2" t="s">
        <v>9</v>
      </c>
      <c r="D2063" s="2" t="s">
        <v>28</v>
      </c>
      <c r="E2063" s="2" t="s">
        <v>34</v>
      </c>
      <c r="F2063" s="2">
        <v>18.53</v>
      </c>
      <c r="G2063" s="2">
        <v>2</v>
      </c>
      <c r="H2063" s="2">
        <v>4.4000000000000004</v>
      </c>
      <c r="I2063" t="str">
        <f t="shared" si="64"/>
        <v>Feb</v>
      </c>
      <c r="J2063">
        <f t="shared" si="65"/>
        <v>2022</v>
      </c>
    </row>
    <row r="2064" spans="1:10" ht="14.25" customHeight="1" x14ac:dyDescent="0.3">
      <c r="A2064" s="1">
        <v>44598</v>
      </c>
      <c r="B2064" s="2" t="s">
        <v>675</v>
      </c>
      <c r="C2064" s="2" t="s">
        <v>9</v>
      </c>
      <c r="D2064" s="2" t="s">
        <v>10</v>
      </c>
      <c r="E2064" s="2" t="s">
        <v>15</v>
      </c>
      <c r="F2064" s="2">
        <v>670.75</v>
      </c>
      <c r="G2064" s="2">
        <v>3</v>
      </c>
      <c r="H2064" s="2">
        <v>-125.77</v>
      </c>
      <c r="I2064" t="str">
        <f t="shared" si="64"/>
        <v>Feb</v>
      </c>
      <c r="J2064">
        <f t="shared" si="65"/>
        <v>2022</v>
      </c>
    </row>
    <row r="2065" spans="1:10" ht="14.25" customHeight="1" x14ac:dyDescent="0.3">
      <c r="A2065" s="1">
        <v>44598</v>
      </c>
      <c r="B2065" s="2" t="s">
        <v>676</v>
      </c>
      <c r="C2065" s="2" t="s">
        <v>36</v>
      </c>
      <c r="D2065" s="2" t="s">
        <v>10</v>
      </c>
      <c r="E2065" s="2" t="s">
        <v>15</v>
      </c>
      <c r="F2065" s="2">
        <v>146.72999999999999</v>
      </c>
      <c r="G2065" s="2">
        <v>3</v>
      </c>
      <c r="H2065" s="2">
        <v>2.93</v>
      </c>
      <c r="I2065" t="str">
        <f t="shared" si="64"/>
        <v>Feb</v>
      </c>
      <c r="J2065">
        <f t="shared" si="65"/>
        <v>2022</v>
      </c>
    </row>
    <row r="2066" spans="1:10" ht="14.25" customHeight="1" x14ac:dyDescent="0.3">
      <c r="A2066" s="1">
        <v>44598</v>
      </c>
      <c r="B2066" s="2" t="s">
        <v>676</v>
      </c>
      <c r="C2066" s="2" t="s">
        <v>36</v>
      </c>
      <c r="D2066" s="2" t="s">
        <v>10</v>
      </c>
      <c r="E2066" s="2" t="s">
        <v>11</v>
      </c>
      <c r="F2066" s="2">
        <v>29.9</v>
      </c>
      <c r="G2066" s="2">
        <v>5</v>
      </c>
      <c r="H2066" s="2">
        <v>13.46</v>
      </c>
      <c r="I2066" t="str">
        <f t="shared" si="64"/>
        <v>Feb</v>
      </c>
      <c r="J2066">
        <f t="shared" si="65"/>
        <v>2022</v>
      </c>
    </row>
    <row r="2067" spans="1:10" ht="14.25" customHeight="1" x14ac:dyDescent="0.3">
      <c r="A2067" s="1">
        <v>44599</v>
      </c>
      <c r="B2067" s="2" t="s">
        <v>162</v>
      </c>
      <c r="C2067" s="2" t="s">
        <v>36</v>
      </c>
      <c r="D2067" s="2" t="s">
        <v>10</v>
      </c>
      <c r="E2067" s="2" t="s">
        <v>41</v>
      </c>
      <c r="F2067" s="2">
        <v>311.14999999999998</v>
      </c>
      <c r="G2067" s="2">
        <v>5</v>
      </c>
      <c r="H2067" s="2">
        <v>146.24</v>
      </c>
      <c r="I2067" t="str">
        <f t="shared" si="64"/>
        <v>Feb</v>
      </c>
      <c r="J2067">
        <f t="shared" si="65"/>
        <v>2022</v>
      </c>
    </row>
    <row r="2068" spans="1:10" ht="14.25" customHeight="1" x14ac:dyDescent="0.3">
      <c r="A2068" s="1">
        <v>44599</v>
      </c>
      <c r="B2068" s="2" t="s">
        <v>162</v>
      </c>
      <c r="C2068" s="2" t="s">
        <v>36</v>
      </c>
      <c r="D2068" s="2" t="s">
        <v>10</v>
      </c>
      <c r="E2068" s="2" t="s">
        <v>11</v>
      </c>
      <c r="F2068" s="2">
        <v>12.96</v>
      </c>
      <c r="G2068" s="2">
        <v>2</v>
      </c>
      <c r="H2068" s="2">
        <v>6.35</v>
      </c>
      <c r="I2068" t="str">
        <f t="shared" si="64"/>
        <v>Feb</v>
      </c>
      <c r="J2068">
        <f t="shared" si="65"/>
        <v>2022</v>
      </c>
    </row>
    <row r="2069" spans="1:10" ht="14.25" customHeight="1" x14ac:dyDescent="0.3">
      <c r="A2069" s="1">
        <v>44600</v>
      </c>
      <c r="B2069" s="2" t="s">
        <v>454</v>
      </c>
      <c r="C2069" s="2" t="s">
        <v>47</v>
      </c>
      <c r="D2069" s="2" t="s">
        <v>28</v>
      </c>
      <c r="E2069" s="2" t="s">
        <v>29</v>
      </c>
      <c r="F2069" s="2">
        <v>107.98</v>
      </c>
      <c r="G2069" s="2">
        <v>3</v>
      </c>
      <c r="H2069" s="2">
        <v>-27</v>
      </c>
      <c r="I2069" t="str">
        <f t="shared" si="64"/>
        <v>Feb</v>
      </c>
      <c r="J2069">
        <f t="shared" si="65"/>
        <v>2022</v>
      </c>
    </row>
    <row r="2070" spans="1:10" ht="14.25" customHeight="1" x14ac:dyDescent="0.3">
      <c r="A2070" s="1">
        <v>44600</v>
      </c>
      <c r="B2070" s="2" t="s">
        <v>315</v>
      </c>
      <c r="C2070" s="2" t="s">
        <v>469</v>
      </c>
      <c r="D2070" s="2" t="s">
        <v>10</v>
      </c>
      <c r="E2070" s="2" t="s">
        <v>11</v>
      </c>
      <c r="F2070" s="2">
        <v>9.5399999999999991</v>
      </c>
      <c r="G2070" s="2">
        <v>2</v>
      </c>
      <c r="H2070" s="2">
        <v>4.29</v>
      </c>
      <c r="I2070" t="str">
        <f t="shared" si="64"/>
        <v>Feb</v>
      </c>
      <c r="J2070">
        <f t="shared" si="65"/>
        <v>2022</v>
      </c>
    </row>
    <row r="2071" spans="1:10" ht="14.25" customHeight="1" x14ac:dyDescent="0.3">
      <c r="A2071" s="1">
        <v>44600</v>
      </c>
      <c r="B2071" s="2" t="s">
        <v>315</v>
      </c>
      <c r="C2071" s="2" t="s">
        <v>469</v>
      </c>
      <c r="D2071" s="2" t="s">
        <v>10</v>
      </c>
      <c r="E2071" s="2" t="s">
        <v>30</v>
      </c>
      <c r="F2071" s="2">
        <v>5.81</v>
      </c>
      <c r="G2071" s="2">
        <v>1</v>
      </c>
      <c r="H2071" s="2">
        <v>1.8</v>
      </c>
      <c r="I2071" t="str">
        <f t="shared" si="64"/>
        <v>Feb</v>
      </c>
      <c r="J2071">
        <f t="shared" si="65"/>
        <v>2022</v>
      </c>
    </row>
    <row r="2072" spans="1:10" ht="14.25" customHeight="1" x14ac:dyDescent="0.3">
      <c r="A2072" s="1">
        <v>44600</v>
      </c>
      <c r="B2072" s="2" t="s">
        <v>315</v>
      </c>
      <c r="C2072" s="2" t="s">
        <v>469</v>
      </c>
      <c r="D2072" s="2" t="s">
        <v>10</v>
      </c>
      <c r="E2072" s="2" t="s">
        <v>19</v>
      </c>
      <c r="F2072" s="2">
        <v>5.76</v>
      </c>
      <c r="G2072" s="2">
        <v>2</v>
      </c>
      <c r="H2072" s="2">
        <v>1.73</v>
      </c>
      <c r="I2072" t="str">
        <f t="shared" si="64"/>
        <v>Feb</v>
      </c>
      <c r="J2072">
        <f t="shared" si="65"/>
        <v>2022</v>
      </c>
    </row>
    <row r="2073" spans="1:10" ht="14.25" customHeight="1" x14ac:dyDescent="0.3">
      <c r="A2073" s="1">
        <v>44601</v>
      </c>
      <c r="B2073" s="2" t="s">
        <v>347</v>
      </c>
      <c r="C2073" s="2" t="s">
        <v>9</v>
      </c>
      <c r="D2073" s="2" t="s">
        <v>28</v>
      </c>
      <c r="E2073" s="2" t="s">
        <v>34</v>
      </c>
      <c r="F2073" s="2">
        <v>20.8</v>
      </c>
      <c r="G2073" s="2">
        <v>2</v>
      </c>
      <c r="H2073" s="2">
        <v>6.5</v>
      </c>
      <c r="I2073" t="str">
        <f t="shared" si="64"/>
        <v>Feb</v>
      </c>
      <c r="J2073">
        <f t="shared" si="65"/>
        <v>2022</v>
      </c>
    </row>
    <row r="2074" spans="1:10" ht="14.25" customHeight="1" x14ac:dyDescent="0.3">
      <c r="A2074" s="1">
        <v>44601</v>
      </c>
      <c r="B2074" s="2" t="s">
        <v>481</v>
      </c>
      <c r="C2074" s="2" t="s">
        <v>9</v>
      </c>
      <c r="D2074" s="2" t="s">
        <v>10</v>
      </c>
      <c r="E2074" s="2" t="s">
        <v>14</v>
      </c>
      <c r="F2074" s="2">
        <v>40.1</v>
      </c>
      <c r="G2074" s="2">
        <v>4</v>
      </c>
      <c r="H2074" s="2">
        <v>13.53</v>
      </c>
      <c r="I2074" t="str">
        <f t="shared" si="64"/>
        <v>Feb</v>
      </c>
      <c r="J2074">
        <f t="shared" si="65"/>
        <v>2022</v>
      </c>
    </row>
    <row r="2075" spans="1:10" ht="14.25" customHeight="1" x14ac:dyDescent="0.3">
      <c r="A2075" s="1">
        <v>44601</v>
      </c>
      <c r="B2075" s="2" t="s">
        <v>481</v>
      </c>
      <c r="C2075" s="2" t="s">
        <v>9</v>
      </c>
      <c r="D2075" s="2" t="s">
        <v>26</v>
      </c>
      <c r="E2075" s="2" t="s">
        <v>32</v>
      </c>
      <c r="F2075" s="2">
        <v>40.78</v>
      </c>
      <c r="G2075" s="2">
        <v>2</v>
      </c>
      <c r="H2075" s="2">
        <v>-30.59</v>
      </c>
      <c r="I2075" t="str">
        <f t="shared" si="64"/>
        <v>Feb</v>
      </c>
      <c r="J2075">
        <f t="shared" si="65"/>
        <v>2022</v>
      </c>
    </row>
    <row r="2076" spans="1:10" ht="14.25" customHeight="1" x14ac:dyDescent="0.3">
      <c r="A2076" s="1">
        <v>44601</v>
      </c>
      <c r="B2076" s="2" t="s">
        <v>677</v>
      </c>
      <c r="C2076" s="2" t="s">
        <v>21</v>
      </c>
      <c r="D2076" s="2" t="s">
        <v>26</v>
      </c>
      <c r="E2076" s="2" t="s">
        <v>27</v>
      </c>
      <c r="F2076" s="2">
        <v>203.92</v>
      </c>
      <c r="G2076" s="2">
        <v>5</v>
      </c>
      <c r="H2076" s="2">
        <v>22.94</v>
      </c>
      <c r="I2076" t="str">
        <f t="shared" si="64"/>
        <v>Feb</v>
      </c>
      <c r="J2076">
        <f t="shared" si="65"/>
        <v>2022</v>
      </c>
    </row>
    <row r="2077" spans="1:10" ht="14.25" customHeight="1" x14ac:dyDescent="0.3">
      <c r="A2077" s="1">
        <v>44601</v>
      </c>
      <c r="B2077" s="2" t="s">
        <v>524</v>
      </c>
      <c r="C2077" s="2" t="s">
        <v>13</v>
      </c>
      <c r="D2077" s="2" t="s">
        <v>28</v>
      </c>
      <c r="E2077" s="2" t="s">
        <v>34</v>
      </c>
      <c r="F2077" s="2">
        <v>479.95</v>
      </c>
      <c r="G2077" s="2">
        <v>6</v>
      </c>
      <c r="H2077" s="2">
        <v>89.99</v>
      </c>
      <c r="I2077" t="str">
        <f t="shared" si="64"/>
        <v>Feb</v>
      </c>
      <c r="J2077">
        <f t="shared" si="65"/>
        <v>2022</v>
      </c>
    </row>
    <row r="2078" spans="1:10" ht="14.25" customHeight="1" x14ac:dyDescent="0.3">
      <c r="A2078" s="1">
        <v>44602</v>
      </c>
      <c r="B2078" s="2" t="s">
        <v>627</v>
      </c>
      <c r="C2078" s="2" t="s">
        <v>18</v>
      </c>
      <c r="D2078" s="2" t="s">
        <v>10</v>
      </c>
      <c r="E2078" s="2" t="s">
        <v>15</v>
      </c>
      <c r="F2078" s="2">
        <v>77.239999999999995</v>
      </c>
      <c r="G2078" s="2">
        <v>5</v>
      </c>
      <c r="H2078" s="2">
        <v>7.72</v>
      </c>
      <c r="I2078" t="str">
        <f t="shared" si="64"/>
        <v>Feb</v>
      </c>
      <c r="J2078">
        <f t="shared" si="65"/>
        <v>2022</v>
      </c>
    </row>
    <row r="2079" spans="1:10" ht="14.25" customHeight="1" x14ac:dyDescent="0.3">
      <c r="A2079" s="1">
        <v>44606</v>
      </c>
      <c r="B2079" s="2" t="s">
        <v>436</v>
      </c>
      <c r="C2079" s="2" t="s">
        <v>47</v>
      </c>
      <c r="D2079" s="2" t="s">
        <v>10</v>
      </c>
      <c r="E2079" s="2" t="s">
        <v>16</v>
      </c>
      <c r="F2079" s="2">
        <v>14.95</v>
      </c>
      <c r="G2079" s="2">
        <v>2</v>
      </c>
      <c r="H2079" s="2">
        <v>-11.96</v>
      </c>
      <c r="I2079" t="str">
        <f t="shared" si="64"/>
        <v>Feb</v>
      </c>
      <c r="J2079">
        <f t="shared" si="65"/>
        <v>2022</v>
      </c>
    </row>
    <row r="2080" spans="1:10" ht="14.25" customHeight="1" x14ac:dyDescent="0.3">
      <c r="A2080" s="1">
        <v>44606</v>
      </c>
      <c r="B2080" s="2" t="s">
        <v>436</v>
      </c>
      <c r="C2080" s="2" t="s">
        <v>47</v>
      </c>
      <c r="D2080" s="2" t="s">
        <v>28</v>
      </c>
      <c r="E2080" s="2" t="s">
        <v>29</v>
      </c>
      <c r="F2080" s="2">
        <v>323.98</v>
      </c>
      <c r="G2080" s="2">
        <v>3</v>
      </c>
      <c r="H2080" s="2">
        <v>-81</v>
      </c>
      <c r="I2080" t="str">
        <f t="shared" si="64"/>
        <v>Feb</v>
      </c>
      <c r="J2080">
        <f t="shared" si="65"/>
        <v>2022</v>
      </c>
    </row>
    <row r="2081" spans="1:10" ht="14.25" customHeight="1" x14ac:dyDescent="0.3">
      <c r="A2081" s="1">
        <v>44606</v>
      </c>
      <c r="B2081" s="2" t="s">
        <v>436</v>
      </c>
      <c r="C2081" s="2" t="s">
        <v>47</v>
      </c>
      <c r="D2081" s="2" t="s">
        <v>10</v>
      </c>
      <c r="E2081" s="2" t="s">
        <v>16</v>
      </c>
      <c r="F2081" s="2">
        <v>2.29</v>
      </c>
      <c r="G2081" s="2">
        <v>2</v>
      </c>
      <c r="H2081" s="2">
        <v>-1.68</v>
      </c>
      <c r="I2081" t="str">
        <f t="shared" si="64"/>
        <v>Feb</v>
      </c>
      <c r="J2081">
        <f t="shared" si="65"/>
        <v>2022</v>
      </c>
    </row>
    <row r="2082" spans="1:10" ht="14.25" customHeight="1" x14ac:dyDescent="0.3">
      <c r="A2082" s="1">
        <v>44606</v>
      </c>
      <c r="B2082" s="2" t="s">
        <v>436</v>
      </c>
      <c r="C2082" s="2" t="s">
        <v>47</v>
      </c>
      <c r="D2082" s="2" t="s">
        <v>10</v>
      </c>
      <c r="E2082" s="2" t="s">
        <v>19</v>
      </c>
      <c r="F2082" s="2">
        <v>14.35</v>
      </c>
      <c r="G2082" s="2">
        <v>3</v>
      </c>
      <c r="H2082" s="2">
        <v>0.9</v>
      </c>
      <c r="I2082" t="str">
        <f t="shared" si="64"/>
        <v>Feb</v>
      </c>
      <c r="J2082">
        <f t="shared" si="65"/>
        <v>2022</v>
      </c>
    </row>
    <row r="2083" spans="1:10" ht="14.25" customHeight="1" x14ac:dyDescent="0.3">
      <c r="A2083" s="1">
        <v>44606</v>
      </c>
      <c r="B2083" s="2" t="s">
        <v>436</v>
      </c>
      <c r="C2083" s="2" t="s">
        <v>47</v>
      </c>
      <c r="D2083" s="2" t="s">
        <v>28</v>
      </c>
      <c r="E2083" s="2" t="s">
        <v>34</v>
      </c>
      <c r="F2083" s="2">
        <v>71.98</v>
      </c>
      <c r="G2083" s="2">
        <v>3</v>
      </c>
      <c r="H2083" s="2">
        <v>0.9</v>
      </c>
      <c r="I2083" t="str">
        <f t="shared" si="64"/>
        <v>Feb</v>
      </c>
      <c r="J2083">
        <f t="shared" si="65"/>
        <v>2022</v>
      </c>
    </row>
    <row r="2084" spans="1:10" ht="14.25" customHeight="1" x14ac:dyDescent="0.3">
      <c r="A2084" s="1">
        <v>44606</v>
      </c>
      <c r="B2084" s="2" t="s">
        <v>273</v>
      </c>
      <c r="C2084" s="2" t="s">
        <v>75</v>
      </c>
      <c r="D2084" s="2" t="s">
        <v>10</v>
      </c>
      <c r="E2084" s="2" t="s">
        <v>16</v>
      </c>
      <c r="F2084" s="2">
        <v>26.42</v>
      </c>
      <c r="G2084" s="2">
        <v>9</v>
      </c>
      <c r="H2084" s="2">
        <v>9.58</v>
      </c>
      <c r="I2084" t="str">
        <f t="shared" si="64"/>
        <v>Feb</v>
      </c>
      <c r="J2084">
        <f t="shared" si="65"/>
        <v>2022</v>
      </c>
    </row>
    <row r="2085" spans="1:10" ht="14.25" customHeight="1" x14ac:dyDescent="0.3">
      <c r="A2085" s="1">
        <v>44606</v>
      </c>
      <c r="B2085" s="2" t="s">
        <v>273</v>
      </c>
      <c r="C2085" s="2" t="s">
        <v>75</v>
      </c>
      <c r="D2085" s="2" t="s">
        <v>28</v>
      </c>
      <c r="E2085" s="2" t="s">
        <v>29</v>
      </c>
      <c r="F2085" s="2">
        <v>625.99</v>
      </c>
      <c r="G2085" s="2">
        <v>1</v>
      </c>
      <c r="H2085" s="2">
        <v>187.8</v>
      </c>
      <c r="I2085" t="str">
        <f t="shared" si="64"/>
        <v>Feb</v>
      </c>
      <c r="J2085">
        <f t="shared" si="65"/>
        <v>2022</v>
      </c>
    </row>
    <row r="2086" spans="1:10" ht="14.25" customHeight="1" x14ac:dyDescent="0.3">
      <c r="A2086" s="1">
        <v>44607</v>
      </c>
      <c r="B2086" s="2" t="s">
        <v>192</v>
      </c>
      <c r="C2086" s="2" t="s">
        <v>79</v>
      </c>
      <c r="D2086" s="2" t="s">
        <v>28</v>
      </c>
      <c r="E2086" s="2" t="s">
        <v>29</v>
      </c>
      <c r="F2086" s="2">
        <v>134.97</v>
      </c>
      <c r="G2086" s="2">
        <v>3</v>
      </c>
      <c r="H2086" s="2">
        <v>64.790000000000006</v>
      </c>
      <c r="I2086" t="str">
        <f t="shared" si="64"/>
        <v>Feb</v>
      </c>
      <c r="J2086">
        <f t="shared" si="65"/>
        <v>2022</v>
      </c>
    </row>
    <row r="2087" spans="1:10" ht="14.25" customHeight="1" x14ac:dyDescent="0.3">
      <c r="A2087" s="1">
        <v>44607</v>
      </c>
      <c r="B2087" s="2" t="s">
        <v>192</v>
      </c>
      <c r="C2087" s="2" t="s">
        <v>79</v>
      </c>
      <c r="D2087" s="2" t="s">
        <v>28</v>
      </c>
      <c r="E2087" s="2" t="s">
        <v>29</v>
      </c>
      <c r="F2087" s="2">
        <v>699.98</v>
      </c>
      <c r="G2087" s="2">
        <v>2</v>
      </c>
      <c r="H2087" s="2">
        <v>195.99</v>
      </c>
      <c r="I2087" t="str">
        <f t="shared" si="64"/>
        <v>Feb</v>
      </c>
      <c r="J2087">
        <f t="shared" si="65"/>
        <v>2022</v>
      </c>
    </row>
    <row r="2088" spans="1:10" ht="14.25" customHeight="1" x14ac:dyDescent="0.3">
      <c r="A2088" s="1">
        <v>44607</v>
      </c>
      <c r="B2088" s="2" t="s">
        <v>192</v>
      </c>
      <c r="C2088" s="2" t="s">
        <v>79</v>
      </c>
      <c r="D2088" s="2" t="s">
        <v>28</v>
      </c>
      <c r="E2088" s="2" t="s">
        <v>34</v>
      </c>
      <c r="F2088" s="2">
        <v>139.94999999999999</v>
      </c>
      <c r="G2088" s="2">
        <v>5</v>
      </c>
      <c r="H2088" s="2">
        <v>26.59</v>
      </c>
      <c r="I2088" t="str">
        <f t="shared" si="64"/>
        <v>Feb</v>
      </c>
      <c r="J2088">
        <f t="shared" si="65"/>
        <v>2022</v>
      </c>
    </row>
    <row r="2089" spans="1:10" ht="14.25" customHeight="1" x14ac:dyDescent="0.3">
      <c r="A2089" s="1">
        <v>44607</v>
      </c>
      <c r="B2089" s="2" t="s">
        <v>240</v>
      </c>
      <c r="C2089" s="2" t="s">
        <v>21</v>
      </c>
      <c r="D2089" s="2" t="s">
        <v>10</v>
      </c>
      <c r="E2089" s="2" t="s">
        <v>11</v>
      </c>
      <c r="F2089" s="2">
        <v>13.36</v>
      </c>
      <c r="G2089" s="2">
        <v>2</v>
      </c>
      <c r="H2089" s="2">
        <v>6.41</v>
      </c>
      <c r="I2089" t="str">
        <f t="shared" si="64"/>
        <v>Feb</v>
      </c>
      <c r="J2089">
        <f t="shared" si="65"/>
        <v>2022</v>
      </c>
    </row>
    <row r="2090" spans="1:10" ht="14.25" customHeight="1" x14ac:dyDescent="0.3">
      <c r="A2090" s="1">
        <v>44607</v>
      </c>
      <c r="B2090" s="2" t="s">
        <v>240</v>
      </c>
      <c r="C2090" s="2" t="s">
        <v>21</v>
      </c>
      <c r="D2090" s="2" t="s">
        <v>10</v>
      </c>
      <c r="E2090" s="2" t="s">
        <v>16</v>
      </c>
      <c r="F2090" s="2">
        <v>41.72</v>
      </c>
      <c r="G2090" s="2">
        <v>5</v>
      </c>
      <c r="H2090" s="2">
        <v>13.04</v>
      </c>
      <c r="I2090" t="str">
        <f t="shared" si="64"/>
        <v>Feb</v>
      </c>
      <c r="J2090">
        <f t="shared" si="65"/>
        <v>2022</v>
      </c>
    </row>
    <row r="2091" spans="1:10" ht="14.25" customHeight="1" x14ac:dyDescent="0.3">
      <c r="A2091" s="1">
        <v>44607</v>
      </c>
      <c r="B2091" s="2" t="s">
        <v>240</v>
      </c>
      <c r="C2091" s="2" t="s">
        <v>21</v>
      </c>
      <c r="D2091" s="2" t="s">
        <v>10</v>
      </c>
      <c r="E2091" s="2" t="s">
        <v>16</v>
      </c>
      <c r="F2091" s="2">
        <v>11.52</v>
      </c>
      <c r="G2091" s="2">
        <v>5</v>
      </c>
      <c r="H2091" s="2">
        <v>4.18</v>
      </c>
      <c r="I2091" t="str">
        <f t="shared" si="64"/>
        <v>Feb</v>
      </c>
      <c r="J2091">
        <f t="shared" si="65"/>
        <v>2022</v>
      </c>
    </row>
    <row r="2092" spans="1:10" ht="14.25" customHeight="1" x14ac:dyDescent="0.3">
      <c r="A2092" s="1">
        <v>44607</v>
      </c>
      <c r="B2092" s="2" t="s">
        <v>240</v>
      </c>
      <c r="C2092" s="2" t="s">
        <v>21</v>
      </c>
      <c r="D2092" s="2" t="s">
        <v>10</v>
      </c>
      <c r="E2092" s="2" t="s">
        <v>53</v>
      </c>
      <c r="F2092" s="2">
        <v>541.44000000000005</v>
      </c>
      <c r="G2092" s="2">
        <v>6</v>
      </c>
      <c r="H2092" s="2">
        <v>157.02000000000001</v>
      </c>
      <c r="I2092" t="str">
        <f t="shared" si="64"/>
        <v>Feb</v>
      </c>
      <c r="J2092">
        <f t="shared" si="65"/>
        <v>2022</v>
      </c>
    </row>
    <row r="2093" spans="1:10" ht="14.25" customHeight="1" x14ac:dyDescent="0.3">
      <c r="A2093" s="1">
        <v>44607</v>
      </c>
      <c r="B2093" s="2" t="s">
        <v>240</v>
      </c>
      <c r="C2093" s="2" t="s">
        <v>21</v>
      </c>
      <c r="D2093" s="2" t="s">
        <v>10</v>
      </c>
      <c r="E2093" s="2" t="s">
        <v>11</v>
      </c>
      <c r="F2093" s="2">
        <v>19.440000000000001</v>
      </c>
      <c r="G2093" s="2">
        <v>3</v>
      </c>
      <c r="H2093" s="2">
        <v>9.33</v>
      </c>
      <c r="I2093" t="str">
        <f t="shared" si="64"/>
        <v>Feb</v>
      </c>
      <c r="J2093">
        <f t="shared" si="65"/>
        <v>2022</v>
      </c>
    </row>
    <row r="2094" spans="1:10" ht="14.25" customHeight="1" x14ac:dyDescent="0.3">
      <c r="A2094" s="1">
        <v>44608</v>
      </c>
      <c r="B2094" s="2" t="s">
        <v>641</v>
      </c>
      <c r="C2094" s="2" t="s">
        <v>278</v>
      </c>
      <c r="D2094" s="2" t="s">
        <v>10</v>
      </c>
      <c r="E2094" s="2" t="s">
        <v>11</v>
      </c>
      <c r="F2094" s="2">
        <v>35.880000000000003</v>
      </c>
      <c r="G2094" s="2">
        <v>6</v>
      </c>
      <c r="H2094" s="2">
        <v>16.149999999999999</v>
      </c>
      <c r="I2094" t="str">
        <f t="shared" si="64"/>
        <v>Feb</v>
      </c>
      <c r="J2094">
        <f t="shared" si="65"/>
        <v>2022</v>
      </c>
    </row>
    <row r="2095" spans="1:10" ht="14.25" customHeight="1" x14ac:dyDescent="0.3">
      <c r="A2095" s="1">
        <v>44608</v>
      </c>
      <c r="B2095" s="2" t="s">
        <v>182</v>
      </c>
      <c r="C2095" s="2" t="s">
        <v>21</v>
      </c>
      <c r="D2095" s="2" t="s">
        <v>10</v>
      </c>
      <c r="E2095" s="2" t="s">
        <v>11</v>
      </c>
      <c r="F2095" s="2">
        <v>36.840000000000003</v>
      </c>
      <c r="G2095" s="2">
        <v>3</v>
      </c>
      <c r="H2095" s="2">
        <v>17.309999999999999</v>
      </c>
      <c r="I2095" t="str">
        <f t="shared" si="64"/>
        <v>Feb</v>
      </c>
      <c r="J2095">
        <f t="shared" si="65"/>
        <v>2022</v>
      </c>
    </row>
    <row r="2096" spans="1:10" ht="14.25" customHeight="1" x14ac:dyDescent="0.3">
      <c r="A2096" s="1">
        <v>44608</v>
      </c>
      <c r="B2096" s="2" t="s">
        <v>182</v>
      </c>
      <c r="C2096" s="2" t="s">
        <v>21</v>
      </c>
      <c r="D2096" s="2" t="s">
        <v>10</v>
      </c>
      <c r="E2096" s="2" t="s">
        <v>14</v>
      </c>
      <c r="F2096" s="2">
        <v>87.71</v>
      </c>
      <c r="G2096" s="2">
        <v>7</v>
      </c>
      <c r="H2096" s="2">
        <v>41.22</v>
      </c>
      <c r="I2096" t="str">
        <f t="shared" si="64"/>
        <v>Feb</v>
      </c>
      <c r="J2096">
        <f t="shared" si="65"/>
        <v>2022</v>
      </c>
    </row>
    <row r="2097" spans="1:10" ht="14.25" customHeight="1" x14ac:dyDescent="0.3">
      <c r="A2097" s="1">
        <v>44610</v>
      </c>
      <c r="B2097" s="2" t="s">
        <v>590</v>
      </c>
      <c r="C2097" s="2" t="s">
        <v>21</v>
      </c>
      <c r="D2097" s="2" t="s">
        <v>10</v>
      </c>
      <c r="E2097" s="2" t="s">
        <v>14</v>
      </c>
      <c r="F2097" s="2">
        <v>9.24</v>
      </c>
      <c r="G2097" s="2">
        <v>3</v>
      </c>
      <c r="H2097" s="2">
        <v>4.4400000000000004</v>
      </c>
      <c r="I2097" t="str">
        <f t="shared" si="64"/>
        <v>Feb</v>
      </c>
      <c r="J2097">
        <f t="shared" si="65"/>
        <v>2022</v>
      </c>
    </row>
    <row r="2098" spans="1:10" ht="14.25" customHeight="1" x14ac:dyDescent="0.3">
      <c r="A2098" s="1">
        <v>44610</v>
      </c>
      <c r="B2098" s="2" t="s">
        <v>678</v>
      </c>
      <c r="C2098" s="2" t="s">
        <v>21</v>
      </c>
      <c r="D2098" s="2" t="s">
        <v>10</v>
      </c>
      <c r="E2098" s="2" t="s">
        <v>14</v>
      </c>
      <c r="F2098" s="2">
        <v>61.06</v>
      </c>
      <c r="G2098" s="2">
        <v>2</v>
      </c>
      <c r="H2098" s="2">
        <v>28.09</v>
      </c>
      <c r="I2098" t="str">
        <f t="shared" si="64"/>
        <v>Feb</v>
      </c>
      <c r="J2098">
        <f t="shared" si="65"/>
        <v>2022</v>
      </c>
    </row>
    <row r="2099" spans="1:10" ht="14.25" customHeight="1" x14ac:dyDescent="0.3">
      <c r="A2099" s="1">
        <v>44610</v>
      </c>
      <c r="B2099" s="2" t="s">
        <v>678</v>
      </c>
      <c r="C2099" s="2" t="s">
        <v>21</v>
      </c>
      <c r="D2099" s="2" t="s">
        <v>26</v>
      </c>
      <c r="E2099" s="2" t="s">
        <v>73</v>
      </c>
      <c r="F2099" s="2">
        <v>35.54</v>
      </c>
      <c r="G2099" s="2">
        <v>1</v>
      </c>
      <c r="H2099" s="2">
        <v>-0.89</v>
      </c>
      <c r="I2099" t="str">
        <f t="shared" si="64"/>
        <v>Feb</v>
      </c>
      <c r="J2099">
        <f t="shared" si="65"/>
        <v>2022</v>
      </c>
    </row>
    <row r="2100" spans="1:10" ht="14.25" customHeight="1" x14ac:dyDescent="0.3">
      <c r="A2100" s="1">
        <v>44612</v>
      </c>
      <c r="B2100" s="2" t="s">
        <v>340</v>
      </c>
      <c r="C2100" s="2" t="s">
        <v>57</v>
      </c>
      <c r="D2100" s="2" t="s">
        <v>28</v>
      </c>
      <c r="E2100" s="2" t="s">
        <v>34</v>
      </c>
      <c r="F2100" s="2">
        <v>29.99</v>
      </c>
      <c r="G2100" s="2">
        <v>1</v>
      </c>
      <c r="H2100" s="2">
        <v>3</v>
      </c>
      <c r="I2100" t="str">
        <f t="shared" si="64"/>
        <v>Feb</v>
      </c>
      <c r="J2100">
        <f t="shared" si="65"/>
        <v>2022</v>
      </c>
    </row>
    <row r="2101" spans="1:10" ht="14.25" customHeight="1" x14ac:dyDescent="0.3">
      <c r="A2101" s="1">
        <v>44612</v>
      </c>
      <c r="B2101" s="2" t="s">
        <v>128</v>
      </c>
      <c r="C2101" s="2" t="s">
        <v>87</v>
      </c>
      <c r="D2101" s="2" t="s">
        <v>10</v>
      </c>
      <c r="E2101" s="2" t="s">
        <v>19</v>
      </c>
      <c r="F2101" s="2">
        <v>286.79000000000002</v>
      </c>
      <c r="G2101" s="2">
        <v>7</v>
      </c>
      <c r="H2101" s="2">
        <v>74.569999999999993</v>
      </c>
      <c r="I2101" t="str">
        <f t="shared" si="64"/>
        <v>Feb</v>
      </c>
      <c r="J2101">
        <f t="shared" si="65"/>
        <v>2022</v>
      </c>
    </row>
    <row r="2102" spans="1:10" ht="14.25" customHeight="1" x14ac:dyDescent="0.3">
      <c r="A2102" s="1">
        <v>44613</v>
      </c>
      <c r="B2102" s="2" t="s">
        <v>434</v>
      </c>
      <c r="C2102" s="2" t="s">
        <v>167</v>
      </c>
      <c r="D2102" s="2" t="s">
        <v>10</v>
      </c>
      <c r="E2102" s="2" t="s">
        <v>11</v>
      </c>
      <c r="F2102" s="2">
        <v>49.12</v>
      </c>
      <c r="G2102" s="2">
        <v>4</v>
      </c>
      <c r="H2102" s="2">
        <v>23.09</v>
      </c>
      <c r="I2102" t="str">
        <f t="shared" si="64"/>
        <v>Feb</v>
      </c>
      <c r="J2102">
        <f t="shared" si="65"/>
        <v>2022</v>
      </c>
    </row>
    <row r="2103" spans="1:10" ht="14.25" customHeight="1" x14ac:dyDescent="0.3">
      <c r="A2103" s="1">
        <v>44613</v>
      </c>
      <c r="B2103" s="2" t="s">
        <v>589</v>
      </c>
      <c r="C2103" s="2" t="s">
        <v>215</v>
      </c>
      <c r="D2103" s="2" t="s">
        <v>10</v>
      </c>
      <c r="E2103" s="2" t="s">
        <v>16</v>
      </c>
      <c r="F2103" s="2">
        <v>2541.98</v>
      </c>
      <c r="G2103" s="2">
        <v>2</v>
      </c>
      <c r="H2103" s="2">
        <v>1270.99</v>
      </c>
      <c r="I2103" t="str">
        <f t="shared" si="64"/>
        <v>Feb</v>
      </c>
      <c r="J2103">
        <f t="shared" si="65"/>
        <v>2022</v>
      </c>
    </row>
    <row r="2104" spans="1:10" ht="14.25" customHeight="1" x14ac:dyDescent="0.3">
      <c r="A2104" s="1">
        <v>44614</v>
      </c>
      <c r="B2104" s="2" t="s">
        <v>649</v>
      </c>
      <c r="C2104" s="2" t="s">
        <v>60</v>
      </c>
      <c r="D2104" s="2" t="s">
        <v>10</v>
      </c>
      <c r="E2104" s="2" t="s">
        <v>19</v>
      </c>
      <c r="F2104" s="2">
        <v>79.36</v>
      </c>
      <c r="G2104" s="2">
        <v>4</v>
      </c>
      <c r="H2104" s="2">
        <v>20.63</v>
      </c>
      <c r="I2104" t="str">
        <f t="shared" si="64"/>
        <v>Feb</v>
      </c>
      <c r="J2104">
        <f t="shared" si="65"/>
        <v>2022</v>
      </c>
    </row>
    <row r="2105" spans="1:10" ht="14.25" customHeight="1" x14ac:dyDescent="0.3">
      <c r="A2105" s="1">
        <v>44615</v>
      </c>
      <c r="B2105" s="2" t="s">
        <v>679</v>
      </c>
      <c r="C2105" s="2" t="s">
        <v>75</v>
      </c>
      <c r="D2105" s="2" t="s">
        <v>10</v>
      </c>
      <c r="E2105" s="2" t="s">
        <v>53</v>
      </c>
      <c r="F2105" s="2">
        <v>26.88</v>
      </c>
      <c r="G2105" s="2">
        <v>6</v>
      </c>
      <c r="H2105" s="2">
        <v>6.72</v>
      </c>
      <c r="I2105" t="str">
        <f t="shared" si="64"/>
        <v>Feb</v>
      </c>
      <c r="J2105">
        <f t="shared" si="65"/>
        <v>2022</v>
      </c>
    </row>
    <row r="2106" spans="1:10" ht="14.25" customHeight="1" x14ac:dyDescent="0.3">
      <c r="A2106" s="1">
        <v>44615</v>
      </c>
      <c r="B2106" s="2" t="s">
        <v>679</v>
      </c>
      <c r="C2106" s="2" t="s">
        <v>75</v>
      </c>
      <c r="D2106" s="2" t="s">
        <v>10</v>
      </c>
      <c r="E2106" s="2" t="s">
        <v>16</v>
      </c>
      <c r="F2106" s="2">
        <v>10.9</v>
      </c>
      <c r="G2106" s="2">
        <v>2</v>
      </c>
      <c r="H2106" s="2">
        <v>3.81</v>
      </c>
      <c r="I2106" t="str">
        <f t="shared" si="64"/>
        <v>Feb</v>
      </c>
      <c r="J2106">
        <f t="shared" si="65"/>
        <v>2022</v>
      </c>
    </row>
    <row r="2107" spans="1:10" ht="14.25" customHeight="1" x14ac:dyDescent="0.3">
      <c r="A2107" s="1">
        <v>44617</v>
      </c>
      <c r="B2107" s="2" t="s">
        <v>639</v>
      </c>
      <c r="C2107" s="2" t="s">
        <v>181</v>
      </c>
      <c r="D2107" s="2" t="s">
        <v>10</v>
      </c>
      <c r="E2107" s="2" t="s">
        <v>14</v>
      </c>
      <c r="F2107" s="2">
        <v>3.15</v>
      </c>
      <c r="G2107" s="2">
        <v>1</v>
      </c>
      <c r="H2107" s="2">
        <v>1.51</v>
      </c>
      <c r="I2107" t="str">
        <f t="shared" si="64"/>
        <v>Feb</v>
      </c>
      <c r="J2107">
        <f t="shared" si="65"/>
        <v>2022</v>
      </c>
    </row>
    <row r="2108" spans="1:10" ht="14.25" customHeight="1" x14ac:dyDescent="0.3">
      <c r="A2108" s="1">
        <v>44617</v>
      </c>
      <c r="B2108" s="2" t="s">
        <v>639</v>
      </c>
      <c r="C2108" s="2" t="s">
        <v>181</v>
      </c>
      <c r="D2108" s="2" t="s">
        <v>10</v>
      </c>
      <c r="E2108" s="2" t="s">
        <v>11</v>
      </c>
      <c r="F2108" s="2">
        <v>22.72</v>
      </c>
      <c r="G2108" s="2">
        <v>4</v>
      </c>
      <c r="H2108" s="2">
        <v>10.220000000000001</v>
      </c>
      <c r="I2108" t="str">
        <f t="shared" si="64"/>
        <v>Feb</v>
      </c>
      <c r="J2108">
        <f t="shared" si="65"/>
        <v>2022</v>
      </c>
    </row>
    <row r="2109" spans="1:10" ht="14.25" customHeight="1" x14ac:dyDescent="0.3">
      <c r="A2109" s="1">
        <v>44619</v>
      </c>
      <c r="B2109" s="2" t="s">
        <v>549</v>
      </c>
      <c r="C2109" s="2" t="s">
        <v>18</v>
      </c>
      <c r="D2109" s="2" t="s">
        <v>10</v>
      </c>
      <c r="E2109" s="2" t="s">
        <v>16</v>
      </c>
      <c r="F2109" s="2">
        <v>4.42</v>
      </c>
      <c r="G2109" s="2">
        <v>3</v>
      </c>
      <c r="H2109" s="2">
        <v>-3.39</v>
      </c>
      <c r="I2109" t="str">
        <f t="shared" si="64"/>
        <v>Feb</v>
      </c>
      <c r="J2109">
        <f t="shared" si="65"/>
        <v>2022</v>
      </c>
    </row>
    <row r="2110" spans="1:10" ht="14.25" customHeight="1" x14ac:dyDescent="0.3">
      <c r="A2110" s="1">
        <v>44619</v>
      </c>
      <c r="B2110" s="2" t="s">
        <v>549</v>
      </c>
      <c r="C2110" s="2" t="s">
        <v>18</v>
      </c>
      <c r="D2110" s="2" t="s">
        <v>10</v>
      </c>
      <c r="E2110" s="2" t="s">
        <v>19</v>
      </c>
      <c r="F2110" s="2">
        <v>16.03</v>
      </c>
      <c r="G2110" s="2">
        <v>6</v>
      </c>
      <c r="H2110" s="2">
        <v>2.2000000000000002</v>
      </c>
      <c r="I2110" t="str">
        <f t="shared" si="64"/>
        <v>Feb</v>
      </c>
      <c r="J2110">
        <f t="shared" si="65"/>
        <v>2022</v>
      </c>
    </row>
    <row r="2111" spans="1:10" ht="14.25" customHeight="1" x14ac:dyDescent="0.3">
      <c r="A2111" s="1">
        <v>44619</v>
      </c>
      <c r="B2111" s="2" t="s">
        <v>513</v>
      </c>
      <c r="C2111" s="2" t="s">
        <v>553</v>
      </c>
      <c r="D2111" s="2" t="s">
        <v>28</v>
      </c>
      <c r="E2111" s="2" t="s">
        <v>29</v>
      </c>
      <c r="F2111" s="2">
        <v>105.98</v>
      </c>
      <c r="G2111" s="2">
        <v>2</v>
      </c>
      <c r="H2111" s="2">
        <v>1.06</v>
      </c>
      <c r="I2111" t="str">
        <f t="shared" si="64"/>
        <v>Feb</v>
      </c>
      <c r="J2111">
        <f t="shared" si="65"/>
        <v>2022</v>
      </c>
    </row>
    <row r="2112" spans="1:10" ht="14.25" customHeight="1" x14ac:dyDescent="0.3">
      <c r="A2112" s="1">
        <v>44619</v>
      </c>
      <c r="B2112" s="2" t="s">
        <v>513</v>
      </c>
      <c r="C2112" s="2" t="s">
        <v>553</v>
      </c>
      <c r="D2112" s="2" t="s">
        <v>26</v>
      </c>
      <c r="E2112" s="2" t="s">
        <v>73</v>
      </c>
      <c r="F2112" s="2">
        <v>493.92</v>
      </c>
      <c r="G2112" s="2">
        <v>7</v>
      </c>
      <c r="H2112" s="2">
        <v>-28.22</v>
      </c>
      <c r="I2112" t="str">
        <f t="shared" si="64"/>
        <v>Feb</v>
      </c>
      <c r="J2112">
        <f t="shared" si="65"/>
        <v>2022</v>
      </c>
    </row>
    <row r="2113" spans="1:10" ht="14.25" customHeight="1" x14ac:dyDescent="0.3">
      <c r="A2113" s="1">
        <v>44619</v>
      </c>
      <c r="B2113" s="2" t="s">
        <v>680</v>
      </c>
      <c r="C2113" s="2" t="s">
        <v>82</v>
      </c>
      <c r="D2113" s="2" t="s">
        <v>28</v>
      </c>
      <c r="E2113" s="2" t="s">
        <v>34</v>
      </c>
      <c r="F2113" s="2">
        <v>538.91999999999996</v>
      </c>
      <c r="G2113" s="2">
        <v>9</v>
      </c>
      <c r="H2113" s="2">
        <v>80.84</v>
      </c>
      <c r="I2113" t="str">
        <f t="shared" si="64"/>
        <v>Feb</v>
      </c>
      <c r="J2113">
        <f t="shared" si="65"/>
        <v>2022</v>
      </c>
    </row>
    <row r="2114" spans="1:10" ht="14.25" customHeight="1" x14ac:dyDescent="0.3">
      <c r="A2114" s="1">
        <v>44620</v>
      </c>
      <c r="B2114" s="2" t="s">
        <v>398</v>
      </c>
      <c r="C2114" s="2" t="s">
        <v>62</v>
      </c>
      <c r="D2114" s="2" t="s">
        <v>26</v>
      </c>
      <c r="E2114" s="2" t="s">
        <v>27</v>
      </c>
      <c r="F2114" s="2">
        <v>161.57</v>
      </c>
      <c r="G2114" s="2">
        <v>2</v>
      </c>
      <c r="H2114" s="2">
        <v>-28.27</v>
      </c>
      <c r="I2114" t="str">
        <f t="shared" si="64"/>
        <v>Feb</v>
      </c>
      <c r="J2114">
        <f t="shared" si="65"/>
        <v>2022</v>
      </c>
    </row>
    <row r="2115" spans="1:10" ht="14.25" customHeight="1" x14ac:dyDescent="0.3">
      <c r="A2115" s="1">
        <v>44620</v>
      </c>
      <c r="B2115" s="2" t="s">
        <v>398</v>
      </c>
      <c r="C2115" s="2" t="s">
        <v>62</v>
      </c>
      <c r="D2115" s="2" t="s">
        <v>26</v>
      </c>
      <c r="E2115" s="2" t="s">
        <v>27</v>
      </c>
      <c r="F2115" s="2">
        <v>389.7</v>
      </c>
      <c r="G2115" s="2">
        <v>8</v>
      </c>
      <c r="H2115" s="2">
        <v>43.84</v>
      </c>
      <c r="I2115" t="str">
        <f t="shared" ref="I2115:I2178" si="66">TEXT(A2115,"mmm")</f>
        <v>Feb</v>
      </c>
      <c r="J2115">
        <f t="shared" ref="J2115:J2178" si="67">YEAR(A2115)</f>
        <v>2022</v>
      </c>
    </row>
    <row r="2116" spans="1:10" ht="14.25" customHeight="1" x14ac:dyDescent="0.3">
      <c r="A2116" s="1">
        <v>44621</v>
      </c>
      <c r="B2116" s="2" t="s">
        <v>93</v>
      </c>
      <c r="C2116" s="2" t="s">
        <v>23</v>
      </c>
      <c r="D2116" s="2" t="s">
        <v>10</v>
      </c>
      <c r="E2116" s="2" t="s">
        <v>16</v>
      </c>
      <c r="F2116" s="2">
        <v>58.72</v>
      </c>
      <c r="G2116" s="2">
        <v>4</v>
      </c>
      <c r="H2116" s="2">
        <v>27.01</v>
      </c>
      <c r="I2116" t="str">
        <f t="shared" si="66"/>
        <v>Mar</v>
      </c>
      <c r="J2116">
        <f t="shared" si="67"/>
        <v>2022</v>
      </c>
    </row>
    <row r="2117" spans="1:10" ht="14.25" customHeight="1" x14ac:dyDescent="0.3">
      <c r="A2117" s="1">
        <v>44621</v>
      </c>
      <c r="B2117" s="2" t="s">
        <v>598</v>
      </c>
      <c r="C2117" s="2" t="s">
        <v>21</v>
      </c>
      <c r="D2117" s="2" t="s">
        <v>28</v>
      </c>
      <c r="E2117" s="2" t="s">
        <v>29</v>
      </c>
      <c r="F2117" s="2">
        <v>15.98</v>
      </c>
      <c r="G2117" s="2">
        <v>2</v>
      </c>
      <c r="H2117" s="2">
        <v>1.2</v>
      </c>
      <c r="I2117" t="str">
        <f t="shared" si="66"/>
        <v>Mar</v>
      </c>
      <c r="J2117">
        <f t="shared" si="67"/>
        <v>2022</v>
      </c>
    </row>
    <row r="2118" spans="1:10" ht="14.25" customHeight="1" x14ac:dyDescent="0.3">
      <c r="A2118" s="1">
        <v>44621</v>
      </c>
      <c r="B2118" s="2" t="s">
        <v>598</v>
      </c>
      <c r="C2118" s="2" t="s">
        <v>21</v>
      </c>
      <c r="D2118" s="2" t="s">
        <v>26</v>
      </c>
      <c r="E2118" s="2" t="s">
        <v>27</v>
      </c>
      <c r="F2118" s="2">
        <v>184.75</v>
      </c>
      <c r="G2118" s="2">
        <v>3</v>
      </c>
      <c r="H2118" s="2">
        <v>-20.78</v>
      </c>
      <c r="I2118" t="str">
        <f t="shared" si="66"/>
        <v>Mar</v>
      </c>
      <c r="J2118">
        <f t="shared" si="67"/>
        <v>2022</v>
      </c>
    </row>
    <row r="2119" spans="1:10" ht="14.25" customHeight="1" x14ac:dyDescent="0.3">
      <c r="A2119" s="1">
        <v>44621</v>
      </c>
      <c r="B2119" s="2" t="s">
        <v>285</v>
      </c>
      <c r="C2119" s="2" t="s">
        <v>18</v>
      </c>
      <c r="D2119" s="2" t="s">
        <v>10</v>
      </c>
      <c r="E2119" s="2" t="s">
        <v>53</v>
      </c>
      <c r="F2119" s="2">
        <v>3.55</v>
      </c>
      <c r="G2119" s="2">
        <v>2</v>
      </c>
      <c r="H2119" s="2">
        <v>0.44</v>
      </c>
      <c r="I2119" t="str">
        <f t="shared" si="66"/>
        <v>Mar</v>
      </c>
      <c r="J2119">
        <f t="shared" si="67"/>
        <v>2022</v>
      </c>
    </row>
    <row r="2120" spans="1:10" ht="14.25" customHeight="1" x14ac:dyDescent="0.3">
      <c r="A2120" s="1">
        <v>44621</v>
      </c>
      <c r="B2120" s="2" t="s">
        <v>123</v>
      </c>
      <c r="C2120" s="2" t="s">
        <v>9</v>
      </c>
      <c r="D2120" s="2" t="s">
        <v>10</v>
      </c>
      <c r="E2120" s="2" t="s">
        <v>19</v>
      </c>
      <c r="F2120" s="2">
        <v>55.33</v>
      </c>
      <c r="G2120" s="2">
        <v>2</v>
      </c>
      <c r="H2120" s="2">
        <v>6.22</v>
      </c>
      <c r="I2120" t="str">
        <f t="shared" si="66"/>
        <v>Mar</v>
      </c>
      <c r="J2120">
        <f t="shared" si="67"/>
        <v>2022</v>
      </c>
    </row>
    <row r="2121" spans="1:10" ht="14.25" customHeight="1" x14ac:dyDescent="0.3">
      <c r="A2121" s="1">
        <v>44621</v>
      </c>
      <c r="B2121" s="2" t="s">
        <v>123</v>
      </c>
      <c r="C2121" s="2" t="s">
        <v>9</v>
      </c>
      <c r="D2121" s="2" t="s">
        <v>26</v>
      </c>
      <c r="E2121" s="2" t="s">
        <v>45</v>
      </c>
      <c r="F2121" s="2">
        <v>1228</v>
      </c>
      <c r="G2121" s="2">
        <v>6</v>
      </c>
      <c r="H2121" s="2">
        <v>-36.119999999999997</v>
      </c>
      <c r="I2121" t="str">
        <f t="shared" si="66"/>
        <v>Mar</v>
      </c>
      <c r="J2121">
        <f t="shared" si="67"/>
        <v>2022</v>
      </c>
    </row>
    <row r="2122" spans="1:10" ht="14.25" customHeight="1" x14ac:dyDescent="0.3">
      <c r="A2122" s="1">
        <v>44621</v>
      </c>
      <c r="B2122" s="2" t="s">
        <v>681</v>
      </c>
      <c r="C2122" s="2" t="s">
        <v>9</v>
      </c>
      <c r="D2122" s="2" t="s">
        <v>28</v>
      </c>
      <c r="E2122" s="2" t="s">
        <v>29</v>
      </c>
      <c r="F2122" s="2">
        <v>95.84</v>
      </c>
      <c r="G2122" s="2">
        <v>4</v>
      </c>
      <c r="H2122" s="2">
        <v>34.74</v>
      </c>
      <c r="I2122" t="str">
        <f t="shared" si="66"/>
        <v>Mar</v>
      </c>
      <c r="J2122">
        <f t="shared" si="67"/>
        <v>2022</v>
      </c>
    </row>
    <row r="2123" spans="1:10" ht="14.25" customHeight="1" x14ac:dyDescent="0.3">
      <c r="A2123" s="1">
        <v>44622</v>
      </c>
      <c r="B2123" s="2" t="s">
        <v>682</v>
      </c>
      <c r="C2123" s="2" t="s">
        <v>82</v>
      </c>
      <c r="D2123" s="2" t="s">
        <v>26</v>
      </c>
      <c r="E2123" s="2" t="s">
        <v>73</v>
      </c>
      <c r="F2123" s="2">
        <v>787.53</v>
      </c>
      <c r="G2123" s="2">
        <v>3</v>
      </c>
      <c r="H2123" s="2">
        <v>165.38</v>
      </c>
      <c r="I2123" t="str">
        <f t="shared" si="66"/>
        <v>Mar</v>
      </c>
      <c r="J2123">
        <f t="shared" si="67"/>
        <v>2022</v>
      </c>
    </row>
    <row r="2124" spans="1:10" ht="14.25" customHeight="1" x14ac:dyDescent="0.3">
      <c r="A2124" s="1">
        <v>44622</v>
      </c>
      <c r="B2124" s="2" t="s">
        <v>271</v>
      </c>
      <c r="C2124" s="2" t="s">
        <v>68</v>
      </c>
      <c r="D2124" s="2" t="s">
        <v>10</v>
      </c>
      <c r="E2124" s="2" t="s">
        <v>19</v>
      </c>
      <c r="F2124" s="2">
        <v>10.16</v>
      </c>
      <c r="G2124" s="2">
        <v>1</v>
      </c>
      <c r="H2124" s="2">
        <v>2.64</v>
      </c>
      <c r="I2124" t="str">
        <f t="shared" si="66"/>
        <v>Mar</v>
      </c>
      <c r="J2124">
        <f t="shared" si="67"/>
        <v>2022</v>
      </c>
    </row>
    <row r="2125" spans="1:10" ht="14.25" customHeight="1" x14ac:dyDescent="0.3">
      <c r="A2125" s="1">
        <v>44622</v>
      </c>
      <c r="B2125" s="2" t="s">
        <v>271</v>
      </c>
      <c r="C2125" s="2" t="s">
        <v>68</v>
      </c>
      <c r="D2125" s="2" t="s">
        <v>10</v>
      </c>
      <c r="E2125" s="2" t="s">
        <v>41</v>
      </c>
      <c r="F2125" s="2">
        <v>101.88</v>
      </c>
      <c r="G2125" s="2">
        <v>6</v>
      </c>
      <c r="H2125" s="2">
        <v>50.94</v>
      </c>
      <c r="I2125" t="str">
        <f t="shared" si="66"/>
        <v>Mar</v>
      </c>
      <c r="J2125">
        <f t="shared" si="67"/>
        <v>2022</v>
      </c>
    </row>
    <row r="2126" spans="1:10" ht="14.25" customHeight="1" x14ac:dyDescent="0.3">
      <c r="A2126" s="1">
        <v>44625</v>
      </c>
      <c r="B2126" s="2" t="s">
        <v>390</v>
      </c>
      <c r="C2126" s="2" t="s">
        <v>75</v>
      </c>
      <c r="D2126" s="2" t="s">
        <v>10</v>
      </c>
      <c r="E2126" s="2" t="s">
        <v>41</v>
      </c>
      <c r="F2126" s="2">
        <v>29.34</v>
      </c>
      <c r="G2126" s="2">
        <v>3</v>
      </c>
      <c r="H2126" s="2">
        <v>14.67</v>
      </c>
      <c r="I2126" t="str">
        <f t="shared" si="66"/>
        <v>Mar</v>
      </c>
      <c r="J2126">
        <f t="shared" si="67"/>
        <v>2022</v>
      </c>
    </row>
    <row r="2127" spans="1:10" ht="14.25" customHeight="1" x14ac:dyDescent="0.3">
      <c r="A2127" s="1">
        <v>44625</v>
      </c>
      <c r="B2127" s="2" t="s">
        <v>390</v>
      </c>
      <c r="C2127" s="2" t="s">
        <v>75</v>
      </c>
      <c r="D2127" s="2" t="s">
        <v>26</v>
      </c>
      <c r="E2127" s="2" t="s">
        <v>27</v>
      </c>
      <c r="F2127" s="2">
        <v>383.61</v>
      </c>
      <c r="G2127" s="2">
        <v>7</v>
      </c>
      <c r="H2127" s="2">
        <v>63.93</v>
      </c>
      <c r="I2127" t="str">
        <f t="shared" si="66"/>
        <v>Mar</v>
      </c>
      <c r="J2127">
        <f t="shared" si="67"/>
        <v>2022</v>
      </c>
    </row>
    <row r="2128" spans="1:10" ht="14.25" customHeight="1" x14ac:dyDescent="0.3">
      <c r="A2128" s="1">
        <v>44625</v>
      </c>
      <c r="B2128" s="2" t="s">
        <v>390</v>
      </c>
      <c r="C2128" s="2" t="s">
        <v>75</v>
      </c>
      <c r="D2128" s="2" t="s">
        <v>10</v>
      </c>
      <c r="E2128" s="2" t="s">
        <v>15</v>
      </c>
      <c r="F2128" s="2">
        <v>563.4</v>
      </c>
      <c r="G2128" s="2">
        <v>4</v>
      </c>
      <c r="H2128" s="2">
        <v>67.61</v>
      </c>
      <c r="I2128" t="str">
        <f t="shared" si="66"/>
        <v>Mar</v>
      </c>
      <c r="J2128">
        <f t="shared" si="67"/>
        <v>2022</v>
      </c>
    </row>
    <row r="2129" spans="1:10" ht="14.25" customHeight="1" x14ac:dyDescent="0.3">
      <c r="A2129" s="1">
        <v>44625</v>
      </c>
      <c r="B2129" s="2" t="s">
        <v>654</v>
      </c>
      <c r="C2129" s="2" t="s">
        <v>68</v>
      </c>
      <c r="D2129" s="2" t="s">
        <v>28</v>
      </c>
      <c r="E2129" s="2" t="s">
        <v>29</v>
      </c>
      <c r="F2129" s="2">
        <v>23.92</v>
      </c>
      <c r="G2129" s="2">
        <v>2</v>
      </c>
      <c r="H2129" s="2">
        <v>6.7</v>
      </c>
      <c r="I2129" t="str">
        <f t="shared" si="66"/>
        <v>Mar</v>
      </c>
      <c r="J2129">
        <f t="shared" si="67"/>
        <v>2022</v>
      </c>
    </row>
    <row r="2130" spans="1:10" ht="14.25" customHeight="1" x14ac:dyDescent="0.3">
      <c r="A2130" s="1">
        <v>44625</v>
      </c>
      <c r="B2130" s="2" t="s">
        <v>654</v>
      </c>
      <c r="C2130" s="2" t="s">
        <v>68</v>
      </c>
      <c r="D2130" s="2" t="s">
        <v>10</v>
      </c>
      <c r="E2130" s="2" t="s">
        <v>53</v>
      </c>
      <c r="F2130" s="2">
        <v>60.69</v>
      </c>
      <c r="G2130" s="2">
        <v>7</v>
      </c>
      <c r="H2130" s="2">
        <v>16.39</v>
      </c>
      <c r="I2130" t="str">
        <f t="shared" si="66"/>
        <v>Mar</v>
      </c>
      <c r="J2130">
        <f t="shared" si="67"/>
        <v>2022</v>
      </c>
    </row>
    <row r="2131" spans="1:10" ht="14.25" customHeight="1" x14ac:dyDescent="0.3">
      <c r="A2131" s="1">
        <v>44625</v>
      </c>
      <c r="B2131" s="2" t="s">
        <v>621</v>
      </c>
      <c r="C2131" s="2" t="s">
        <v>18</v>
      </c>
      <c r="D2131" s="2" t="s">
        <v>28</v>
      </c>
      <c r="E2131" s="2" t="s">
        <v>29</v>
      </c>
      <c r="F2131" s="2">
        <v>466.16</v>
      </c>
      <c r="G2131" s="2">
        <v>7</v>
      </c>
      <c r="H2131" s="2">
        <v>-93.23</v>
      </c>
      <c r="I2131" t="str">
        <f t="shared" si="66"/>
        <v>Mar</v>
      </c>
      <c r="J2131">
        <f t="shared" si="67"/>
        <v>2022</v>
      </c>
    </row>
    <row r="2132" spans="1:10" ht="14.25" customHeight="1" x14ac:dyDescent="0.3">
      <c r="A2132" s="1">
        <v>44625</v>
      </c>
      <c r="B2132" s="2" t="s">
        <v>621</v>
      </c>
      <c r="C2132" s="2" t="s">
        <v>18</v>
      </c>
      <c r="D2132" s="2" t="s">
        <v>28</v>
      </c>
      <c r="E2132" s="2" t="s">
        <v>34</v>
      </c>
      <c r="F2132" s="2">
        <v>10.31</v>
      </c>
      <c r="G2132" s="2">
        <v>1</v>
      </c>
      <c r="H2132" s="2">
        <v>-1.29</v>
      </c>
      <c r="I2132" t="str">
        <f t="shared" si="66"/>
        <v>Mar</v>
      </c>
      <c r="J2132">
        <f t="shared" si="67"/>
        <v>2022</v>
      </c>
    </row>
    <row r="2133" spans="1:10" ht="14.25" customHeight="1" x14ac:dyDescent="0.3">
      <c r="A2133" s="1">
        <v>44625</v>
      </c>
      <c r="B2133" s="2" t="s">
        <v>621</v>
      </c>
      <c r="C2133" s="2" t="s">
        <v>18</v>
      </c>
      <c r="D2133" s="2" t="s">
        <v>10</v>
      </c>
      <c r="E2133" s="2" t="s">
        <v>16</v>
      </c>
      <c r="F2133" s="2">
        <v>2.56</v>
      </c>
      <c r="G2133" s="2">
        <v>3</v>
      </c>
      <c r="H2133" s="2">
        <v>-1.79</v>
      </c>
      <c r="I2133" t="str">
        <f t="shared" si="66"/>
        <v>Mar</v>
      </c>
      <c r="J2133">
        <f t="shared" si="67"/>
        <v>2022</v>
      </c>
    </row>
    <row r="2134" spans="1:10" ht="14.25" customHeight="1" x14ac:dyDescent="0.3">
      <c r="A2134" s="1">
        <v>44625</v>
      </c>
      <c r="B2134" s="2" t="s">
        <v>683</v>
      </c>
      <c r="C2134" s="2" t="s">
        <v>18</v>
      </c>
      <c r="D2134" s="2" t="s">
        <v>26</v>
      </c>
      <c r="E2134" s="2" t="s">
        <v>27</v>
      </c>
      <c r="F2134" s="2">
        <v>99.37</v>
      </c>
      <c r="G2134" s="2">
        <v>2</v>
      </c>
      <c r="H2134" s="2">
        <v>-7.1</v>
      </c>
      <c r="I2134" t="str">
        <f t="shared" si="66"/>
        <v>Mar</v>
      </c>
      <c r="J2134">
        <f t="shared" si="67"/>
        <v>2022</v>
      </c>
    </row>
    <row r="2135" spans="1:10" ht="14.25" customHeight="1" x14ac:dyDescent="0.3">
      <c r="A2135" s="1">
        <v>44625</v>
      </c>
      <c r="B2135" s="2" t="s">
        <v>683</v>
      </c>
      <c r="C2135" s="2" t="s">
        <v>18</v>
      </c>
      <c r="D2135" s="2" t="s">
        <v>26</v>
      </c>
      <c r="E2135" s="2" t="s">
        <v>32</v>
      </c>
      <c r="F2135" s="2">
        <v>33.57</v>
      </c>
      <c r="G2135" s="2">
        <v>2</v>
      </c>
      <c r="H2135" s="2">
        <v>-5.45</v>
      </c>
      <c r="I2135" t="str">
        <f t="shared" si="66"/>
        <v>Mar</v>
      </c>
      <c r="J2135">
        <f t="shared" si="67"/>
        <v>2022</v>
      </c>
    </row>
    <row r="2136" spans="1:10" ht="14.25" customHeight="1" x14ac:dyDescent="0.3">
      <c r="A2136" s="1">
        <v>44625</v>
      </c>
      <c r="B2136" s="2" t="s">
        <v>76</v>
      </c>
      <c r="C2136" s="2" t="s">
        <v>9</v>
      </c>
      <c r="D2136" s="2" t="s">
        <v>28</v>
      </c>
      <c r="E2136" s="2" t="s">
        <v>29</v>
      </c>
      <c r="F2136" s="2">
        <v>31.92</v>
      </c>
      <c r="G2136" s="2">
        <v>2</v>
      </c>
      <c r="H2136" s="2">
        <v>2.39</v>
      </c>
      <c r="I2136" t="str">
        <f t="shared" si="66"/>
        <v>Mar</v>
      </c>
      <c r="J2136">
        <f t="shared" si="67"/>
        <v>2022</v>
      </c>
    </row>
    <row r="2137" spans="1:10" ht="14.25" customHeight="1" x14ac:dyDescent="0.3">
      <c r="A2137" s="1">
        <v>44625</v>
      </c>
      <c r="B2137" s="2" t="s">
        <v>684</v>
      </c>
      <c r="C2137" s="2" t="s">
        <v>13</v>
      </c>
      <c r="D2137" s="2" t="s">
        <v>10</v>
      </c>
      <c r="E2137" s="2" t="s">
        <v>30</v>
      </c>
      <c r="F2137" s="2">
        <v>7.1</v>
      </c>
      <c r="G2137" s="2">
        <v>6</v>
      </c>
      <c r="H2137" s="2">
        <v>2.4900000000000002</v>
      </c>
      <c r="I2137" t="str">
        <f t="shared" si="66"/>
        <v>Mar</v>
      </c>
      <c r="J2137">
        <f t="shared" si="67"/>
        <v>2022</v>
      </c>
    </row>
    <row r="2138" spans="1:10" ht="14.25" customHeight="1" x14ac:dyDescent="0.3">
      <c r="A2138" s="1">
        <v>44625</v>
      </c>
      <c r="B2138" s="2" t="s">
        <v>459</v>
      </c>
      <c r="C2138" s="2" t="s">
        <v>13</v>
      </c>
      <c r="D2138" s="2" t="s">
        <v>10</v>
      </c>
      <c r="E2138" s="2" t="s">
        <v>16</v>
      </c>
      <c r="F2138" s="2">
        <v>11.21</v>
      </c>
      <c r="G2138" s="2">
        <v>2</v>
      </c>
      <c r="H2138" s="2">
        <v>-16.82</v>
      </c>
      <c r="I2138" t="str">
        <f t="shared" si="66"/>
        <v>Mar</v>
      </c>
      <c r="J2138">
        <f t="shared" si="67"/>
        <v>2022</v>
      </c>
    </row>
    <row r="2139" spans="1:10" ht="14.25" customHeight="1" x14ac:dyDescent="0.3">
      <c r="A2139" s="1">
        <v>44625</v>
      </c>
      <c r="B2139" s="2" t="s">
        <v>459</v>
      </c>
      <c r="C2139" s="2" t="s">
        <v>13</v>
      </c>
      <c r="D2139" s="2" t="s">
        <v>26</v>
      </c>
      <c r="E2139" s="2" t="s">
        <v>32</v>
      </c>
      <c r="F2139" s="2">
        <v>4.71</v>
      </c>
      <c r="G2139" s="2">
        <v>2</v>
      </c>
      <c r="H2139" s="2">
        <v>-1.88</v>
      </c>
      <c r="I2139" t="str">
        <f t="shared" si="66"/>
        <v>Mar</v>
      </c>
      <c r="J2139">
        <f t="shared" si="67"/>
        <v>2022</v>
      </c>
    </row>
    <row r="2140" spans="1:10" ht="14.25" customHeight="1" x14ac:dyDescent="0.3">
      <c r="A2140" s="1">
        <v>44625</v>
      </c>
      <c r="B2140" s="2" t="s">
        <v>459</v>
      </c>
      <c r="C2140" s="2" t="s">
        <v>13</v>
      </c>
      <c r="D2140" s="2" t="s">
        <v>10</v>
      </c>
      <c r="E2140" s="2" t="s">
        <v>53</v>
      </c>
      <c r="F2140" s="2">
        <v>180.98</v>
      </c>
      <c r="G2140" s="2">
        <v>5</v>
      </c>
      <c r="H2140" s="2">
        <v>-470.55</v>
      </c>
      <c r="I2140" t="str">
        <f t="shared" si="66"/>
        <v>Mar</v>
      </c>
      <c r="J2140">
        <f t="shared" si="67"/>
        <v>2022</v>
      </c>
    </row>
    <row r="2141" spans="1:10" ht="14.25" customHeight="1" x14ac:dyDescent="0.3">
      <c r="A2141" s="1">
        <v>44625</v>
      </c>
      <c r="B2141" s="2" t="s">
        <v>459</v>
      </c>
      <c r="C2141" s="2" t="s">
        <v>13</v>
      </c>
      <c r="D2141" s="2" t="s">
        <v>10</v>
      </c>
      <c r="E2141" s="2" t="s">
        <v>15</v>
      </c>
      <c r="F2141" s="2">
        <v>60.42</v>
      </c>
      <c r="G2141" s="2">
        <v>2</v>
      </c>
      <c r="H2141" s="2">
        <v>6.04</v>
      </c>
      <c r="I2141" t="str">
        <f t="shared" si="66"/>
        <v>Mar</v>
      </c>
      <c r="J2141">
        <f t="shared" si="67"/>
        <v>2022</v>
      </c>
    </row>
    <row r="2142" spans="1:10" ht="14.25" customHeight="1" x14ac:dyDescent="0.3">
      <c r="A2142" s="1">
        <v>44626</v>
      </c>
      <c r="B2142" s="2" t="s">
        <v>384</v>
      </c>
      <c r="C2142" s="2" t="s">
        <v>21</v>
      </c>
      <c r="D2142" s="2" t="s">
        <v>26</v>
      </c>
      <c r="E2142" s="2" t="s">
        <v>32</v>
      </c>
      <c r="F2142" s="2">
        <v>435.26</v>
      </c>
      <c r="G2142" s="2">
        <v>7</v>
      </c>
      <c r="H2142" s="2">
        <v>95.76</v>
      </c>
      <c r="I2142" t="str">
        <f t="shared" si="66"/>
        <v>Mar</v>
      </c>
      <c r="J2142">
        <f t="shared" si="67"/>
        <v>2022</v>
      </c>
    </row>
    <row r="2143" spans="1:10" ht="14.25" customHeight="1" x14ac:dyDescent="0.3">
      <c r="A2143" s="1">
        <v>44626</v>
      </c>
      <c r="B2143" s="2" t="s">
        <v>384</v>
      </c>
      <c r="C2143" s="2" t="s">
        <v>21</v>
      </c>
      <c r="D2143" s="2" t="s">
        <v>28</v>
      </c>
      <c r="E2143" s="2" t="s">
        <v>243</v>
      </c>
      <c r="F2143" s="2">
        <v>1119.98</v>
      </c>
      <c r="G2143" s="2">
        <v>2</v>
      </c>
      <c r="H2143" s="2">
        <v>377.99</v>
      </c>
      <c r="I2143" t="str">
        <f t="shared" si="66"/>
        <v>Mar</v>
      </c>
      <c r="J2143">
        <f t="shared" si="67"/>
        <v>2022</v>
      </c>
    </row>
    <row r="2144" spans="1:10" ht="14.25" customHeight="1" x14ac:dyDescent="0.3">
      <c r="A2144" s="1">
        <v>44627</v>
      </c>
      <c r="B2144" s="2" t="s">
        <v>374</v>
      </c>
      <c r="C2144" s="2" t="s">
        <v>38</v>
      </c>
      <c r="D2144" s="2" t="s">
        <v>28</v>
      </c>
      <c r="E2144" s="2" t="s">
        <v>34</v>
      </c>
      <c r="F2144" s="2">
        <v>119.85</v>
      </c>
      <c r="G2144" s="2">
        <v>3</v>
      </c>
      <c r="H2144" s="2">
        <v>52.73</v>
      </c>
      <c r="I2144" t="str">
        <f t="shared" si="66"/>
        <v>Mar</v>
      </c>
      <c r="J2144">
        <f t="shared" si="67"/>
        <v>2022</v>
      </c>
    </row>
    <row r="2145" spans="1:10" ht="14.25" customHeight="1" x14ac:dyDescent="0.3">
      <c r="A2145" s="1">
        <v>44627</v>
      </c>
      <c r="B2145" s="2" t="s">
        <v>374</v>
      </c>
      <c r="C2145" s="2" t="s">
        <v>38</v>
      </c>
      <c r="D2145" s="2" t="s">
        <v>10</v>
      </c>
      <c r="E2145" s="2" t="s">
        <v>16</v>
      </c>
      <c r="F2145" s="2">
        <v>30.44</v>
      </c>
      <c r="G2145" s="2">
        <v>2</v>
      </c>
      <c r="H2145" s="2">
        <v>14.92</v>
      </c>
      <c r="I2145" t="str">
        <f t="shared" si="66"/>
        <v>Mar</v>
      </c>
      <c r="J2145">
        <f t="shared" si="67"/>
        <v>2022</v>
      </c>
    </row>
    <row r="2146" spans="1:10" ht="14.25" customHeight="1" x14ac:dyDescent="0.3">
      <c r="A2146" s="1">
        <v>44627</v>
      </c>
      <c r="B2146" s="2" t="s">
        <v>374</v>
      </c>
      <c r="C2146" s="2" t="s">
        <v>38</v>
      </c>
      <c r="D2146" s="2" t="s">
        <v>10</v>
      </c>
      <c r="E2146" s="2" t="s">
        <v>16</v>
      </c>
      <c r="F2146" s="2">
        <v>69.28</v>
      </c>
      <c r="G2146" s="2">
        <v>2</v>
      </c>
      <c r="H2146" s="2">
        <v>33.25</v>
      </c>
      <c r="I2146" t="str">
        <f t="shared" si="66"/>
        <v>Mar</v>
      </c>
      <c r="J2146">
        <f t="shared" si="67"/>
        <v>2022</v>
      </c>
    </row>
    <row r="2147" spans="1:10" ht="14.25" customHeight="1" x14ac:dyDescent="0.3">
      <c r="A2147" s="1">
        <v>44627</v>
      </c>
      <c r="B2147" s="2" t="s">
        <v>374</v>
      </c>
      <c r="C2147" s="2" t="s">
        <v>38</v>
      </c>
      <c r="D2147" s="2" t="s">
        <v>28</v>
      </c>
      <c r="E2147" s="2" t="s">
        <v>29</v>
      </c>
      <c r="F2147" s="2">
        <v>587.97</v>
      </c>
      <c r="G2147" s="2">
        <v>3</v>
      </c>
      <c r="H2147" s="2">
        <v>170.51</v>
      </c>
      <c r="I2147" t="str">
        <f t="shared" si="66"/>
        <v>Mar</v>
      </c>
      <c r="J2147">
        <f t="shared" si="67"/>
        <v>2022</v>
      </c>
    </row>
    <row r="2148" spans="1:10" ht="14.25" customHeight="1" x14ac:dyDescent="0.3">
      <c r="A2148" s="1">
        <v>44628</v>
      </c>
      <c r="B2148" s="2" t="s">
        <v>685</v>
      </c>
      <c r="C2148" s="2" t="s">
        <v>79</v>
      </c>
      <c r="D2148" s="2" t="s">
        <v>26</v>
      </c>
      <c r="E2148" s="2" t="s">
        <v>45</v>
      </c>
      <c r="F2148" s="2">
        <v>512.94000000000005</v>
      </c>
      <c r="G2148" s="2">
        <v>3</v>
      </c>
      <c r="H2148" s="2">
        <v>97.46</v>
      </c>
      <c r="I2148" t="str">
        <f t="shared" si="66"/>
        <v>Mar</v>
      </c>
      <c r="J2148">
        <f t="shared" si="67"/>
        <v>2022</v>
      </c>
    </row>
    <row r="2149" spans="1:10" ht="14.25" customHeight="1" x14ac:dyDescent="0.3">
      <c r="A2149" s="1">
        <v>44628</v>
      </c>
      <c r="B2149" s="2" t="s">
        <v>685</v>
      </c>
      <c r="C2149" s="2" t="s">
        <v>79</v>
      </c>
      <c r="D2149" s="2" t="s">
        <v>26</v>
      </c>
      <c r="E2149" s="2" t="s">
        <v>27</v>
      </c>
      <c r="F2149" s="2">
        <v>860.93</v>
      </c>
      <c r="G2149" s="2">
        <v>7</v>
      </c>
      <c r="H2149" s="2">
        <v>189.4</v>
      </c>
      <c r="I2149" t="str">
        <f t="shared" si="66"/>
        <v>Mar</v>
      </c>
      <c r="J2149">
        <f t="shared" si="67"/>
        <v>2022</v>
      </c>
    </row>
    <row r="2150" spans="1:10" ht="14.25" customHeight="1" x14ac:dyDescent="0.3">
      <c r="A2150" s="1">
        <v>44628</v>
      </c>
      <c r="B2150" s="2" t="s">
        <v>685</v>
      </c>
      <c r="C2150" s="2" t="s">
        <v>79</v>
      </c>
      <c r="D2150" s="2" t="s">
        <v>28</v>
      </c>
      <c r="E2150" s="2" t="s">
        <v>29</v>
      </c>
      <c r="F2150" s="2">
        <v>769.95</v>
      </c>
      <c r="G2150" s="2">
        <v>5</v>
      </c>
      <c r="H2150" s="2">
        <v>223.29</v>
      </c>
      <c r="I2150" t="str">
        <f t="shared" si="66"/>
        <v>Mar</v>
      </c>
      <c r="J2150">
        <f t="shared" si="67"/>
        <v>2022</v>
      </c>
    </row>
    <row r="2151" spans="1:10" ht="14.25" customHeight="1" x14ac:dyDescent="0.3">
      <c r="A2151" s="1">
        <v>44628</v>
      </c>
      <c r="B2151" s="2" t="s">
        <v>685</v>
      </c>
      <c r="C2151" s="2" t="s">
        <v>79</v>
      </c>
      <c r="D2151" s="2" t="s">
        <v>10</v>
      </c>
      <c r="E2151" s="2" t="s">
        <v>19</v>
      </c>
      <c r="F2151" s="2">
        <v>14.98</v>
      </c>
      <c r="G2151" s="2">
        <v>1</v>
      </c>
      <c r="H2151" s="2">
        <v>4.49</v>
      </c>
      <c r="I2151" t="str">
        <f t="shared" si="66"/>
        <v>Mar</v>
      </c>
      <c r="J2151">
        <f t="shared" si="67"/>
        <v>2022</v>
      </c>
    </row>
    <row r="2152" spans="1:10" ht="14.25" customHeight="1" x14ac:dyDescent="0.3">
      <c r="A2152" s="1">
        <v>44628</v>
      </c>
      <c r="B2152" s="2" t="s">
        <v>685</v>
      </c>
      <c r="C2152" s="2" t="s">
        <v>79</v>
      </c>
      <c r="D2152" s="2" t="s">
        <v>26</v>
      </c>
      <c r="E2152" s="2" t="s">
        <v>32</v>
      </c>
      <c r="F2152" s="2">
        <v>373.08</v>
      </c>
      <c r="G2152" s="2">
        <v>6</v>
      </c>
      <c r="H2152" s="2">
        <v>82.08</v>
      </c>
      <c r="I2152" t="str">
        <f t="shared" si="66"/>
        <v>Mar</v>
      </c>
      <c r="J2152">
        <f t="shared" si="67"/>
        <v>2022</v>
      </c>
    </row>
    <row r="2153" spans="1:10" ht="14.25" customHeight="1" x14ac:dyDescent="0.3">
      <c r="A2153" s="1">
        <v>44628</v>
      </c>
      <c r="B2153" s="2" t="s">
        <v>346</v>
      </c>
      <c r="C2153" s="2" t="s">
        <v>75</v>
      </c>
      <c r="D2153" s="2" t="s">
        <v>10</v>
      </c>
      <c r="E2153" s="2" t="s">
        <v>11</v>
      </c>
      <c r="F2153" s="2">
        <v>19.440000000000001</v>
      </c>
      <c r="G2153" s="2">
        <v>3</v>
      </c>
      <c r="H2153" s="2">
        <v>9.33</v>
      </c>
      <c r="I2153" t="str">
        <f t="shared" si="66"/>
        <v>Mar</v>
      </c>
      <c r="J2153">
        <f t="shared" si="67"/>
        <v>2022</v>
      </c>
    </row>
    <row r="2154" spans="1:10" ht="14.25" customHeight="1" x14ac:dyDescent="0.3">
      <c r="A2154" s="1">
        <v>44628</v>
      </c>
      <c r="B2154" s="2" t="s">
        <v>523</v>
      </c>
      <c r="C2154" s="2" t="s">
        <v>126</v>
      </c>
      <c r="D2154" s="2" t="s">
        <v>10</v>
      </c>
      <c r="E2154" s="2" t="s">
        <v>19</v>
      </c>
      <c r="F2154" s="2">
        <v>3.41</v>
      </c>
      <c r="G2154" s="2">
        <v>1</v>
      </c>
      <c r="H2154" s="2">
        <v>0.89</v>
      </c>
      <c r="I2154" t="str">
        <f t="shared" si="66"/>
        <v>Mar</v>
      </c>
      <c r="J2154">
        <f t="shared" si="67"/>
        <v>2022</v>
      </c>
    </row>
    <row r="2155" spans="1:10" ht="14.25" customHeight="1" x14ac:dyDescent="0.3">
      <c r="A2155" s="1">
        <v>44628</v>
      </c>
      <c r="B2155" s="2" t="s">
        <v>318</v>
      </c>
      <c r="C2155" s="2" t="s">
        <v>13</v>
      </c>
      <c r="D2155" s="2" t="s">
        <v>10</v>
      </c>
      <c r="E2155" s="2" t="s">
        <v>16</v>
      </c>
      <c r="F2155" s="2">
        <v>8.57</v>
      </c>
      <c r="G2155" s="2">
        <v>3</v>
      </c>
      <c r="H2155" s="2">
        <v>-14.57</v>
      </c>
      <c r="I2155" t="str">
        <f t="shared" si="66"/>
        <v>Mar</v>
      </c>
      <c r="J2155">
        <f t="shared" si="67"/>
        <v>2022</v>
      </c>
    </row>
    <row r="2156" spans="1:10" ht="14.25" customHeight="1" x14ac:dyDescent="0.3">
      <c r="A2156" s="1">
        <v>44629</v>
      </c>
      <c r="B2156" s="2" t="s">
        <v>338</v>
      </c>
      <c r="C2156" s="2" t="s">
        <v>9</v>
      </c>
      <c r="D2156" s="2" t="s">
        <v>28</v>
      </c>
      <c r="E2156" s="2" t="s">
        <v>34</v>
      </c>
      <c r="F2156" s="2">
        <v>113.52</v>
      </c>
      <c r="G2156" s="2">
        <v>5</v>
      </c>
      <c r="H2156" s="2">
        <v>29.8</v>
      </c>
      <c r="I2156" t="str">
        <f t="shared" si="66"/>
        <v>Mar</v>
      </c>
      <c r="J2156">
        <f t="shared" si="67"/>
        <v>2022</v>
      </c>
    </row>
    <row r="2157" spans="1:10" ht="14.25" customHeight="1" x14ac:dyDescent="0.3">
      <c r="A2157" s="1">
        <v>44629</v>
      </c>
      <c r="B2157" s="2" t="s">
        <v>338</v>
      </c>
      <c r="C2157" s="2" t="s">
        <v>9</v>
      </c>
      <c r="D2157" s="2" t="s">
        <v>28</v>
      </c>
      <c r="E2157" s="2" t="s">
        <v>29</v>
      </c>
      <c r="F2157" s="2">
        <v>359.88</v>
      </c>
      <c r="G2157" s="2">
        <v>3</v>
      </c>
      <c r="H2157" s="2">
        <v>22.49</v>
      </c>
      <c r="I2157" t="str">
        <f t="shared" si="66"/>
        <v>Mar</v>
      </c>
      <c r="J2157">
        <f t="shared" si="67"/>
        <v>2022</v>
      </c>
    </row>
    <row r="2158" spans="1:10" ht="14.25" customHeight="1" x14ac:dyDescent="0.3">
      <c r="A2158" s="1">
        <v>44629</v>
      </c>
      <c r="B2158" s="2" t="s">
        <v>686</v>
      </c>
      <c r="C2158" s="2" t="s">
        <v>115</v>
      </c>
      <c r="D2158" s="2" t="s">
        <v>10</v>
      </c>
      <c r="E2158" s="2" t="s">
        <v>14</v>
      </c>
      <c r="F2158" s="2">
        <v>4.6100000000000003</v>
      </c>
      <c r="G2158" s="2">
        <v>2</v>
      </c>
      <c r="H2158" s="2">
        <v>1.67</v>
      </c>
      <c r="I2158" t="str">
        <f t="shared" si="66"/>
        <v>Mar</v>
      </c>
      <c r="J2158">
        <f t="shared" si="67"/>
        <v>2022</v>
      </c>
    </row>
    <row r="2159" spans="1:10" ht="14.25" customHeight="1" x14ac:dyDescent="0.3">
      <c r="A2159" s="1">
        <v>44630</v>
      </c>
      <c r="B2159" s="2" t="s">
        <v>54</v>
      </c>
      <c r="C2159" s="2" t="s">
        <v>9</v>
      </c>
      <c r="D2159" s="2" t="s">
        <v>10</v>
      </c>
      <c r="E2159" s="2" t="s">
        <v>16</v>
      </c>
      <c r="F2159" s="2">
        <v>1.1100000000000001</v>
      </c>
      <c r="G2159" s="2">
        <v>2</v>
      </c>
      <c r="H2159" s="2">
        <v>-1.89</v>
      </c>
      <c r="I2159" t="str">
        <f t="shared" si="66"/>
        <v>Mar</v>
      </c>
      <c r="J2159">
        <f t="shared" si="67"/>
        <v>2022</v>
      </c>
    </row>
    <row r="2160" spans="1:10" ht="14.25" customHeight="1" x14ac:dyDescent="0.3">
      <c r="A2160" s="1">
        <v>44630</v>
      </c>
      <c r="B2160" s="2" t="s">
        <v>187</v>
      </c>
      <c r="C2160" s="2" t="s">
        <v>215</v>
      </c>
      <c r="D2160" s="2" t="s">
        <v>10</v>
      </c>
      <c r="E2160" s="2" t="s">
        <v>15</v>
      </c>
      <c r="F2160" s="2">
        <v>89.82</v>
      </c>
      <c r="G2160" s="2">
        <v>6</v>
      </c>
      <c r="H2160" s="2">
        <v>25.15</v>
      </c>
      <c r="I2160" t="str">
        <f t="shared" si="66"/>
        <v>Mar</v>
      </c>
      <c r="J2160">
        <f t="shared" si="67"/>
        <v>2022</v>
      </c>
    </row>
    <row r="2161" spans="1:10" ht="14.25" customHeight="1" x14ac:dyDescent="0.3">
      <c r="A2161" s="1">
        <v>44632</v>
      </c>
      <c r="B2161" s="2" t="s">
        <v>687</v>
      </c>
      <c r="C2161" s="2" t="s">
        <v>64</v>
      </c>
      <c r="D2161" s="2" t="s">
        <v>10</v>
      </c>
      <c r="E2161" s="2" t="s">
        <v>41</v>
      </c>
      <c r="F2161" s="2">
        <v>8.69</v>
      </c>
      <c r="G2161" s="2">
        <v>3</v>
      </c>
      <c r="H2161" s="2">
        <v>2.93</v>
      </c>
      <c r="I2161" t="str">
        <f t="shared" si="66"/>
        <v>Mar</v>
      </c>
      <c r="J2161">
        <f t="shared" si="67"/>
        <v>2022</v>
      </c>
    </row>
    <row r="2162" spans="1:10" ht="14.25" customHeight="1" x14ac:dyDescent="0.3">
      <c r="A2162" s="1">
        <v>44632</v>
      </c>
      <c r="B2162" s="2" t="s">
        <v>687</v>
      </c>
      <c r="C2162" s="2" t="s">
        <v>64</v>
      </c>
      <c r="D2162" s="2" t="s">
        <v>26</v>
      </c>
      <c r="E2162" s="2" t="s">
        <v>32</v>
      </c>
      <c r="F2162" s="2">
        <v>30.88</v>
      </c>
      <c r="G2162" s="2">
        <v>4</v>
      </c>
      <c r="H2162" s="2">
        <v>3.86</v>
      </c>
      <c r="I2162" t="str">
        <f t="shared" si="66"/>
        <v>Mar</v>
      </c>
      <c r="J2162">
        <f t="shared" si="67"/>
        <v>2022</v>
      </c>
    </row>
    <row r="2163" spans="1:10" ht="14.25" customHeight="1" x14ac:dyDescent="0.3">
      <c r="A2163" s="1">
        <v>44632</v>
      </c>
      <c r="B2163" s="2" t="s">
        <v>687</v>
      </c>
      <c r="C2163" s="2" t="s">
        <v>64</v>
      </c>
      <c r="D2163" s="2" t="s">
        <v>26</v>
      </c>
      <c r="E2163" s="2" t="s">
        <v>32</v>
      </c>
      <c r="F2163" s="2">
        <v>6.41</v>
      </c>
      <c r="G2163" s="2">
        <v>3</v>
      </c>
      <c r="H2163" s="2">
        <v>1.44</v>
      </c>
      <c r="I2163" t="str">
        <f t="shared" si="66"/>
        <v>Mar</v>
      </c>
      <c r="J2163">
        <f t="shared" si="67"/>
        <v>2022</v>
      </c>
    </row>
    <row r="2164" spans="1:10" ht="14.25" customHeight="1" x14ac:dyDescent="0.3">
      <c r="A2164" s="1">
        <v>44632</v>
      </c>
      <c r="B2164" s="2" t="s">
        <v>509</v>
      </c>
      <c r="C2164" s="2" t="s">
        <v>115</v>
      </c>
      <c r="D2164" s="2" t="s">
        <v>10</v>
      </c>
      <c r="E2164" s="2" t="s">
        <v>14</v>
      </c>
      <c r="F2164" s="2">
        <v>5.04</v>
      </c>
      <c r="G2164" s="2">
        <v>2</v>
      </c>
      <c r="H2164" s="2">
        <v>1.76</v>
      </c>
      <c r="I2164" t="str">
        <f t="shared" si="66"/>
        <v>Mar</v>
      </c>
      <c r="J2164">
        <f t="shared" si="67"/>
        <v>2022</v>
      </c>
    </row>
    <row r="2165" spans="1:10" ht="14.25" customHeight="1" x14ac:dyDescent="0.3">
      <c r="A2165" s="1">
        <v>44633</v>
      </c>
      <c r="B2165" s="2" t="s">
        <v>457</v>
      </c>
      <c r="C2165" s="2" t="s">
        <v>82</v>
      </c>
      <c r="D2165" s="2" t="s">
        <v>26</v>
      </c>
      <c r="E2165" s="2" t="s">
        <v>45</v>
      </c>
      <c r="F2165" s="2">
        <v>141.96</v>
      </c>
      <c r="G2165" s="2">
        <v>2</v>
      </c>
      <c r="H2165" s="2">
        <v>39.75</v>
      </c>
      <c r="I2165" t="str">
        <f t="shared" si="66"/>
        <v>Mar</v>
      </c>
      <c r="J2165">
        <f t="shared" si="67"/>
        <v>2022</v>
      </c>
    </row>
    <row r="2166" spans="1:10" ht="14.25" customHeight="1" x14ac:dyDescent="0.3">
      <c r="A2166" s="1">
        <v>44633</v>
      </c>
      <c r="B2166" s="2" t="s">
        <v>219</v>
      </c>
      <c r="C2166" s="2" t="s">
        <v>21</v>
      </c>
      <c r="D2166" s="2" t="s">
        <v>26</v>
      </c>
      <c r="E2166" s="2" t="s">
        <v>27</v>
      </c>
      <c r="F2166" s="2">
        <v>915.14</v>
      </c>
      <c r="G2166" s="2">
        <v>4</v>
      </c>
      <c r="H2166" s="2">
        <v>102.95</v>
      </c>
      <c r="I2166" t="str">
        <f t="shared" si="66"/>
        <v>Mar</v>
      </c>
      <c r="J2166">
        <f t="shared" si="67"/>
        <v>2022</v>
      </c>
    </row>
    <row r="2167" spans="1:10" ht="14.25" customHeight="1" x14ac:dyDescent="0.3">
      <c r="A2167" s="1">
        <v>44633</v>
      </c>
      <c r="B2167" s="2" t="s">
        <v>219</v>
      </c>
      <c r="C2167" s="2" t="s">
        <v>21</v>
      </c>
      <c r="D2167" s="2" t="s">
        <v>26</v>
      </c>
      <c r="E2167" s="2" t="s">
        <v>32</v>
      </c>
      <c r="F2167" s="2">
        <v>327.76</v>
      </c>
      <c r="G2167" s="2">
        <v>8</v>
      </c>
      <c r="H2167" s="2">
        <v>91.77</v>
      </c>
      <c r="I2167" t="str">
        <f t="shared" si="66"/>
        <v>Mar</v>
      </c>
      <c r="J2167">
        <f t="shared" si="67"/>
        <v>2022</v>
      </c>
    </row>
    <row r="2168" spans="1:10" ht="14.25" customHeight="1" x14ac:dyDescent="0.3">
      <c r="A2168" s="1">
        <v>44634</v>
      </c>
      <c r="B2168" s="2" t="s">
        <v>355</v>
      </c>
      <c r="C2168" s="2" t="s">
        <v>278</v>
      </c>
      <c r="D2168" s="2" t="s">
        <v>10</v>
      </c>
      <c r="E2168" s="2" t="s">
        <v>14</v>
      </c>
      <c r="F2168" s="2">
        <v>16.52</v>
      </c>
      <c r="G2168" s="2">
        <v>4</v>
      </c>
      <c r="H2168" s="2">
        <v>7.6</v>
      </c>
      <c r="I2168" t="str">
        <f t="shared" si="66"/>
        <v>Mar</v>
      </c>
      <c r="J2168">
        <f t="shared" si="67"/>
        <v>2022</v>
      </c>
    </row>
    <row r="2169" spans="1:10" ht="14.25" customHeight="1" x14ac:dyDescent="0.3">
      <c r="A2169" s="1">
        <v>44634</v>
      </c>
      <c r="B2169" s="2" t="s">
        <v>355</v>
      </c>
      <c r="C2169" s="2" t="s">
        <v>278</v>
      </c>
      <c r="D2169" s="2" t="s">
        <v>10</v>
      </c>
      <c r="E2169" s="2" t="s">
        <v>16</v>
      </c>
      <c r="F2169" s="2">
        <v>671.94</v>
      </c>
      <c r="G2169" s="2">
        <v>3</v>
      </c>
      <c r="H2169" s="2">
        <v>315.81</v>
      </c>
      <c r="I2169" t="str">
        <f t="shared" si="66"/>
        <v>Mar</v>
      </c>
      <c r="J2169">
        <f t="shared" si="67"/>
        <v>2022</v>
      </c>
    </row>
    <row r="2170" spans="1:10" ht="14.25" customHeight="1" x14ac:dyDescent="0.3">
      <c r="A2170" s="1">
        <v>44634</v>
      </c>
      <c r="B2170" s="2" t="s">
        <v>234</v>
      </c>
      <c r="C2170" s="2" t="s">
        <v>21</v>
      </c>
      <c r="D2170" s="2" t="s">
        <v>10</v>
      </c>
      <c r="E2170" s="2" t="s">
        <v>11</v>
      </c>
      <c r="F2170" s="2">
        <v>19.440000000000001</v>
      </c>
      <c r="G2170" s="2">
        <v>3</v>
      </c>
      <c r="H2170" s="2">
        <v>9.33</v>
      </c>
      <c r="I2170" t="str">
        <f t="shared" si="66"/>
        <v>Mar</v>
      </c>
      <c r="J2170">
        <f t="shared" si="67"/>
        <v>2022</v>
      </c>
    </row>
    <row r="2171" spans="1:10" ht="14.25" customHeight="1" x14ac:dyDescent="0.3">
      <c r="A2171" s="1">
        <v>44635</v>
      </c>
      <c r="B2171" s="2" t="s">
        <v>672</v>
      </c>
      <c r="C2171" s="2" t="s">
        <v>134</v>
      </c>
      <c r="D2171" s="2" t="s">
        <v>28</v>
      </c>
      <c r="E2171" s="2" t="s">
        <v>29</v>
      </c>
      <c r="F2171" s="2">
        <v>16.78</v>
      </c>
      <c r="G2171" s="2">
        <v>3</v>
      </c>
      <c r="H2171" s="2">
        <v>1.68</v>
      </c>
      <c r="I2171" t="str">
        <f t="shared" si="66"/>
        <v>Mar</v>
      </c>
      <c r="J2171">
        <f t="shared" si="67"/>
        <v>2022</v>
      </c>
    </row>
    <row r="2172" spans="1:10" ht="14.25" customHeight="1" x14ac:dyDescent="0.3">
      <c r="A2172" s="1">
        <v>44636</v>
      </c>
      <c r="B2172" s="2" t="s">
        <v>688</v>
      </c>
      <c r="C2172" s="2" t="s">
        <v>23</v>
      </c>
      <c r="D2172" s="2" t="s">
        <v>10</v>
      </c>
      <c r="E2172" s="2" t="s">
        <v>19</v>
      </c>
      <c r="F2172" s="2">
        <v>2.74</v>
      </c>
      <c r="G2172" s="2">
        <v>1</v>
      </c>
      <c r="H2172" s="2">
        <v>0.74</v>
      </c>
      <c r="I2172" t="str">
        <f t="shared" si="66"/>
        <v>Mar</v>
      </c>
      <c r="J2172">
        <f t="shared" si="67"/>
        <v>2022</v>
      </c>
    </row>
    <row r="2173" spans="1:10" ht="14.25" customHeight="1" x14ac:dyDescent="0.3">
      <c r="A2173" s="1">
        <v>44636</v>
      </c>
      <c r="B2173" s="2" t="s">
        <v>688</v>
      </c>
      <c r="C2173" s="2" t="s">
        <v>23</v>
      </c>
      <c r="D2173" s="2" t="s">
        <v>10</v>
      </c>
      <c r="E2173" s="2" t="s">
        <v>19</v>
      </c>
      <c r="F2173" s="2">
        <v>8.34</v>
      </c>
      <c r="G2173" s="2">
        <v>3</v>
      </c>
      <c r="H2173" s="2">
        <v>2.17</v>
      </c>
      <c r="I2173" t="str">
        <f t="shared" si="66"/>
        <v>Mar</v>
      </c>
      <c r="J2173">
        <f t="shared" si="67"/>
        <v>2022</v>
      </c>
    </row>
    <row r="2174" spans="1:10" ht="14.25" customHeight="1" x14ac:dyDescent="0.3">
      <c r="A2174" s="1">
        <v>44636</v>
      </c>
      <c r="B2174" s="2" t="s">
        <v>688</v>
      </c>
      <c r="C2174" s="2" t="s">
        <v>23</v>
      </c>
      <c r="D2174" s="2" t="s">
        <v>10</v>
      </c>
      <c r="E2174" s="2" t="s">
        <v>15</v>
      </c>
      <c r="F2174" s="2">
        <v>46.74</v>
      </c>
      <c r="G2174" s="2">
        <v>3</v>
      </c>
      <c r="H2174" s="2">
        <v>11.69</v>
      </c>
      <c r="I2174" t="str">
        <f t="shared" si="66"/>
        <v>Mar</v>
      </c>
      <c r="J2174">
        <f t="shared" si="67"/>
        <v>2022</v>
      </c>
    </row>
    <row r="2175" spans="1:10" ht="14.25" customHeight="1" x14ac:dyDescent="0.3">
      <c r="A2175" s="1">
        <v>44636</v>
      </c>
      <c r="B2175" s="2" t="s">
        <v>688</v>
      </c>
      <c r="C2175" s="2" t="s">
        <v>23</v>
      </c>
      <c r="D2175" s="2" t="s">
        <v>10</v>
      </c>
      <c r="E2175" s="2" t="s">
        <v>16</v>
      </c>
      <c r="F2175" s="2">
        <v>6354.95</v>
      </c>
      <c r="G2175" s="2">
        <v>5</v>
      </c>
      <c r="H2175" s="2">
        <v>3177.48</v>
      </c>
      <c r="I2175" t="str">
        <f t="shared" si="66"/>
        <v>Mar</v>
      </c>
      <c r="J2175">
        <f t="shared" si="67"/>
        <v>2022</v>
      </c>
    </row>
    <row r="2176" spans="1:10" ht="14.25" customHeight="1" x14ac:dyDescent="0.3">
      <c r="A2176" s="1">
        <v>44636</v>
      </c>
      <c r="B2176" s="2" t="s">
        <v>689</v>
      </c>
      <c r="C2176" s="2" t="s">
        <v>82</v>
      </c>
      <c r="D2176" s="2" t="s">
        <v>26</v>
      </c>
      <c r="E2176" s="2" t="s">
        <v>73</v>
      </c>
      <c r="F2176" s="2">
        <v>171.96</v>
      </c>
      <c r="G2176" s="2">
        <v>2</v>
      </c>
      <c r="H2176" s="2">
        <v>44.71</v>
      </c>
      <c r="I2176" t="str">
        <f t="shared" si="66"/>
        <v>Mar</v>
      </c>
      <c r="J2176">
        <f t="shared" si="67"/>
        <v>2022</v>
      </c>
    </row>
    <row r="2177" spans="1:10" ht="14.25" customHeight="1" x14ac:dyDescent="0.3">
      <c r="A2177" s="1">
        <v>44636</v>
      </c>
      <c r="B2177" s="2" t="s">
        <v>478</v>
      </c>
      <c r="C2177" s="2" t="s">
        <v>21</v>
      </c>
      <c r="D2177" s="2" t="s">
        <v>26</v>
      </c>
      <c r="E2177" s="2" t="s">
        <v>32</v>
      </c>
      <c r="F2177" s="2">
        <v>43.13</v>
      </c>
      <c r="G2177" s="2">
        <v>1</v>
      </c>
      <c r="H2177" s="2">
        <v>18.11</v>
      </c>
      <c r="I2177" t="str">
        <f t="shared" si="66"/>
        <v>Mar</v>
      </c>
      <c r="J2177">
        <f t="shared" si="67"/>
        <v>2022</v>
      </c>
    </row>
    <row r="2178" spans="1:10" ht="14.25" customHeight="1" x14ac:dyDescent="0.3">
      <c r="A2178" s="1">
        <v>44636</v>
      </c>
      <c r="B2178" s="2" t="s">
        <v>347</v>
      </c>
      <c r="C2178" s="2" t="s">
        <v>75</v>
      </c>
      <c r="D2178" s="2" t="s">
        <v>28</v>
      </c>
      <c r="E2178" s="2" t="s">
        <v>29</v>
      </c>
      <c r="F2178" s="2">
        <v>85.9</v>
      </c>
      <c r="G2178" s="2">
        <v>2</v>
      </c>
      <c r="H2178" s="2">
        <v>2.58</v>
      </c>
      <c r="I2178" t="str">
        <f t="shared" si="66"/>
        <v>Mar</v>
      </c>
      <c r="J2178">
        <f t="shared" si="67"/>
        <v>2022</v>
      </c>
    </row>
    <row r="2179" spans="1:10" ht="14.25" customHeight="1" x14ac:dyDescent="0.3">
      <c r="A2179" s="1">
        <v>44636</v>
      </c>
      <c r="B2179" s="2" t="s">
        <v>159</v>
      </c>
      <c r="C2179" s="2" t="s">
        <v>198</v>
      </c>
      <c r="D2179" s="2" t="s">
        <v>10</v>
      </c>
      <c r="E2179" s="2" t="s">
        <v>14</v>
      </c>
      <c r="F2179" s="2">
        <v>491.55</v>
      </c>
      <c r="G2179" s="2">
        <v>5</v>
      </c>
      <c r="H2179" s="2">
        <v>240.86</v>
      </c>
      <c r="I2179" t="str">
        <f t="shared" ref="I2179:I2242" si="68">TEXT(A2179,"mmm")</f>
        <v>Mar</v>
      </c>
      <c r="J2179">
        <f t="shared" ref="J2179:J2242" si="69">YEAR(A2179)</f>
        <v>2022</v>
      </c>
    </row>
    <row r="2180" spans="1:10" ht="14.25" customHeight="1" x14ac:dyDescent="0.3">
      <c r="A2180" s="1">
        <v>44636</v>
      </c>
      <c r="B2180" s="2" t="s">
        <v>159</v>
      </c>
      <c r="C2180" s="2" t="s">
        <v>198</v>
      </c>
      <c r="D2180" s="2" t="s">
        <v>10</v>
      </c>
      <c r="E2180" s="2" t="s">
        <v>41</v>
      </c>
      <c r="F2180" s="2">
        <v>7.38</v>
      </c>
      <c r="G2180" s="2">
        <v>2</v>
      </c>
      <c r="H2180" s="2">
        <v>3.39</v>
      </c>
      <c r="I2180" t="str">
        <f t="shared" si="68"/>
        <v>Mar</v>
      </c>
      <c r="J2180">
        <f t="shared" si="69"/>
        <v>2022</v>
      </c>
    </row>
    <row r="2181" spans="1:10" ht="14.25" customHeight="1" x14ac:dyDescent="0.3">
      <c r="A2181" s="1">
        <v>44636</v>
      </c>
      <c r="B2181" s="2" t="s">
        <v>483</v>
      </c>
      <c r="C2181" s="2" t="s">
        <v>75</v>
      </c>
      <c r="D2181" s="2" t="s">
        <v>10</v>
      </c>
      <c r="E2181" s="2" t="s">
        <v>19</v>
      </c>
      <c r="F2181" s="2">
        <v>17.52</v>
      </c>
      <c r="G2181" s="2">
        <v>3</v>
      </c>
      <c r="H2181" s="2">
        <v>6.31</v>
      </c>
      <c r="I2181" t="str">
        <f t="shared" si="68"/>
        <v>Mar</v>
      </c>
      <c r="J2181">
        <f t="shared" si="69"/>
        <v>2022</v>
      </c>
    </row>
    <row r="2182" spans="1:10" ht="14.25" customHeight="1" x14ac:dyDescent="0.3">
      <c r="A2182" s="1">
        <v>44637</v>
      </c>
      <c r="B2182" s="2" t="s">
        <v>607</v>
      </c>
      <c r="C2182" s="2" t="s">
        <v>75</v>
      </c>
      <c r="D2182" s="2" t="s">
        <v>28</v>
      </c>
      <c r="E2182" s="2" t="s">
        <v>34</v>
      </c>
      <c r="F2182" s="2">
        <v>15.02</v>
      </c>
      <c r="G2182" s="2">
        <v>1</v>
      </c>
      <c r="H2182" s="2">
        <v>2.7</v>
      </c>
      <c r="I2182" t="str">
        <f t="shared" si="68"/>
        <v>Mar</v>
      </c>
      <c r="J2182">
        <f t="shared" si="69"/>
        <v>2022</v>
      </c>
    </row>
    <row r="2183" spans="1:10" ht="14.25" customHeight="1" x14ac:dyDescent="0.3">
      <c r="A2183" s="1">
        <v>44637</v>
      </c>
      <c r="B2183" s="2" t="s">
        <v>607</v>
      </c>
      <c r="C2183" s="2" t="s">
        <v>75</v>
      </c>
      <c r="D2183" s="2" t="s">
        <v>10</v>
      </c>
      <c r="E2183" s="2" t="s">
        <v>15</v>
      </c>
      <c r="F2183" s="2">
        <v>33.82</v>
      </c>
      <c r="G2183" s="2">
        <v>2</v>
      </c>
      <c r="H2183" s="2">
        <v>9.1300000000000008</v>
      </c>
      <c r="I2183" t="str">
        <f t="shared" si="68"/>
        <v>Mar</v>
      </c>
      <c r="J2183">
        <f t="shared" si="69"/>
        <v>2022</v>
      </c>
    </row>
    <row r="2184" spans="1:10" ht="14.25" customHeight="1" x14ac:dyDescent="0.3">
      <c r="A2184" s="1">
        <v>44639</v>
      </c>
      <c r="B2184" s="2" t="s">
        <v>690</v>
      </c>
      <c r="C2184" s="2" t="s">
        <v>82</v>
      </c>
      <c r="D2184" s="2" t="s">
        <v>28</v>
      </c>
      <c r="E2184" s="2" t="s">
        <v>29</v>
      </c>
      <c r="F2184" s="2">
        <v>453.58</v>
      </c>
      <c r="G2184" s="2">
        <v>3</v>
      </c>
      <c r="H2184" s="2">
        <v>39.69</v>
      </c>
      <c r="I2184" t="str">
        <f t="shared" si="68"/>
        <v>Mar</v>
      </c>
      <c r="J2184">
        <f t="shared" si="69"/>
        <v>2022</v>
      </c>
    </row>
    <row r="2185" spans="1:10" ht="14.25" customHeight="1" x14ac:dyDescent="0.3">
      <c r="A2185" s="1">
        <v>44639</v>
      </c>
      <c r="B2185" s="2" t="s">
        <v>541</v>
      </c>
      <c r="C2185" s="2" t="s">
        <v>82</v>
      </c>
      <c r="D2185" s="2" t="s">
        <v>10</v>
      </c>
      <c r="E2185" s="2" t="s">
        <v>15</v>
      </c>
      <c r="F2185" s="2">
        <v>1247.6400000000001</v>
      </c>
      <c r="G2185" s="2">
        <v>3</v>
      </c>
      <c r="H2185" s="2">
        <v>349.34</v>
      </c>
      <c r="I2185" t="str">
        <f t="shared" si="68"/>
        <v>Mar</v>
      </c>
      <c r="J2185">
        <f t="shared" si="69"/>
        <v>2022</v>
      </c>
    </row>
    <row r="2186" spans="1:10" ht="14.25" customHeight="1" x14ac:dyDescent="0.3">
      <c r="A2186" s="1">
        <v>44639</v>
      </c>
      <c r="B2186" s="2" t="s">
        <v>541</v>
      </c>
      <c r="C2186" s="2" t="s">
        <v>82</v>
      </c>
      <c r="D2186" s="2" t="s">
        <v>28</v>
      </c>
      <c r="E2186" s="2" t="s">
        <v>243</v>
      </c>
      <c r="F2186" s="2">
        <v>3149.93</v>
      </c>
      <c r="G2186" s="2">
        <v>7</v>
      </c>
      <c r="H2186" s="2">
        <v>1480.47</v>
      </c>
      <c r="I2186" t="str">
        <f t="shared" si="68"/>
        <v>Mar</v>
      </c>
      <c r="J2186">
        <f t="shared" si="69"/>
        <v>2022</v>
      </c>
    </row>
    <row r="2187" spans="1:10" ht="14.25" customHeight="1" x14ac:dyDescent="0.3">
      <c r="A2187" s="1">
        <v>44639</v>
      </c>
      <c r="B2187" s="2" t="s">
        <v>541</v>
      </c>
      <c r="C2187" s="2" t="s">
        <v>82</v>
      </c>
      <c r="D2187" s="2" t="s">
        <v>10</v>
      </c>
      <c r="E2187" s="2" t="s">
        <v>11</v>
      </c>
      <c r="F2187" s="2">
        <v>209.7</v>
      </c>
      <c r="G2187" s="2">
        <v>2</v>
      </c>
      <c r="H2187" s="2">
        <v>100.66</v>
      </c>
      <c r="I2187" t="str">
        <f t="shared" si="68"/>
        <v>Mar</v>
      </c>
      <c r="J2187">
        <f t="shared" si="69"/>
        <v>2022</v>
      </c>
    </row>
    <row r="2188" spans="1:10" ht="14.25" customHeight="1" x14ac:dyDescent="0.3">
      <c r="A2188" s="1">
        <v>44639</v>
      </c>
      <c r="B2188" s="2" t="s">
        <v>397</v>
      </c>
      <c r="C2188" s="2" t="s">
        <v>21</v>
      </c>
      <c r="D2188" s="2" t="s">
        <v>10</v>
      </c>
      <c r="E2188" s="2" t="s">
        <v>16</v>
      </c>
      <c r="F2188" s="2">
        <v>17.57</v>
      </c>
      <c r="G2188" s="2">
        <v>2</v>
      </c>
      <c r="H2188" s="2">
        <v>6.37</v>
      </c>
      <c r="I2188" t="str">
        <f t="shared" si="68"/>
        <v>Mar</v>
      </c>
      <c r="J2188">
        <f t="shared" si="69"/>
        <v>2022</v>
      </c>
    </row>
    <row r="2189" spans="1:10" ht="14.25" customHeight="1" x14ac:dyDescent="0.3">
      <c r="A2189" s="1">
        <v>44639</v>
      </c>
      <c r="B2189" s="2" t="s">
        <v>397</v>
      </c>
      <c r="C2189" s="2" t="s">
        <v>21</v>
      </c>
      <c r="D2189" s="2" t="s">
        <v>10</v>
      </c>
      <c r="E2189" s="2" t="s">
        <v>14</v>
      </c>
      <c r="F2189" s="2">
        <v>14.62</v>
      </c>
      <c r="G2189" s="2">
        <v>2</v>
      </c>
      <c r="H2189" s="2">
        <v>6.87</v>
      </c>
      <c r="I2189" t="str">
        <f t="shared" si="68"/>
        <v>Mar</v>
      </c>
      <c r="J2189">
        <f t="shared" si="69"/>
        <v>2022</v>
      </c>
    </row>
    <row r="2190" spans="1:10" ht="14.25" customHeight="1" x14ac:dyDescent="0.3">
      <c r="A2190" s="1">
        <v>44639</v>
      </c>
      <c r="B2190" s="2" t="s">
        <v>397</v>
      </c>
      <c r="C2190" s="2" t="s">
        <v>21</v>
      </c>
      <c r="D2190" s="2" t="s">
        <v>10</v>
      </c>
      <c r="E2190" s="2" t="s">
        <v>95</v>
      </c>
      <c r="F2190" s="2">
        <v>33.36</v>
      </c>
      <c r="G2190" s="2">
        <v>4</v>
      </c>
      <c r="H2190" s="2">
        <v>8.67</v>
      </c>
      <c r="I2190" t="str">
        <f t="shared" si="68"/>
        <v>Mar</v>
      </c>
      <c r="J2190">
        <f t="shared" si="69"/>
        <v>2022</v>
      </c>
    </row>
    <row r="2191" spans="1:10" ht="14.25" customHeight="1" x14ac:dyDescent="0.3">
      <c r="A2191" s="1">
        <v>44639</v>
      </c>
      <c r="B2191" s="2" t="s">
        <v>397</v>
      </c>
      <c r="C2191" s="2" t="s">
        <v>21</v>
      </c>
      <c r="D2191" s="2" t="s">
        <v>10</v>
      </c>
      <c r="E2191" s="2" t="s">
        <v>11</v>
      </c>
      <c r="F2191" s="2">
        <v>40.14</v>
      </c>
      <c r="G2191" s="2">
        <v>6</v>
      </c>
      <c r="H2191" s="2">
        <v>19.670000000000002</v>
      </c>
      <c r="I2191" t="str">
        <f t="shared" si="68"/>
        <v>Mar</v>
      </c>
      <c r="J2191">
        <f t="shared" si="69"/>
        <v>2022</v>
      </c>
    </row>
    <row r="2192" spans="1:10" ht="14.25" customHeight="1" x14ac:dyDescent="0.3">
      <c r="A2192" s="1">
        <v>44639</v>
      </c>
      <c r="B2192" s="2" t="s">
        <v>352</v>
      </c>
      <c r="C2192" s="2" t="s">
        <v>64</v>
      </c>
      <c r="D2192" s="2" t="s">
        <v>10</v>
      </c>
      <c r="E2192" s="2" t="s">
        <v>11</v>
      </c>
      <c r="F2192" s="2">
        <v>14.5</v>
      </c>
      <c r="G2192" s="2">
        <v>3</v>
      </c>
      <c r="H2192" s="2">
        <v>4.8899999999999997</v>
      </c>
      <c r="I2192" t="str">
        <f t="shared" si="68"/>
        <v>Mar</v>
      </c>
      <c r="J2192">
        <f t="shared" si="69"/>
        <v>2022</v>
      </c>
    </row>
    <row r="2193" spans="1:10" ht="14.25" customHeight="1" x14ac:dyDescent="0.3">
      <c r="A2193" s="1">
        <v>44639</v>
      </c>
      <c r="B2193" s="2" t="s">
        <v>482</v>
      </c>
      <c r="C2193" s="2" t="s">
        <v>21</v>
      </c>
      <c r="D2193" s="2" t="s">
        <v>10</v>
      </c>
      <c r="E2193" s="2" t="s">
        <v>11</v>
      </c>
      <c r="F2193" s="2">
        <v>11.96</v>
      </c>
      <c r="G2193" s="2">
        <v>2</v>
      </c>
      <c r="H2193" s="2">
        <v>5.86</v>
      </c>
      <c r="I2193" t="str">
        <f t="shared" si="68"/>
        <v>Mar</v>
      </c>
      <c r="J2193">
        <f t="shared" si="69"/>
        <v>2022</v>
      </c>
    </row>
    <row r="2194" spans="1:10" ht="14.25" customHeight="1" x14ac:dyDescent="0.3">
      <c r="A2194" s="1">
        <v>44639</v>
      </c>
      <c r="B2194" s="2" t="s">
        <v>90</v>
      </c>
      <c r="C2194" s="2" t="s">
        <v>21</v>
      </c>
      <c r="D2194" s="2" t="s">
        <v>10</v>
      </c>
      <c r="E2194" s="2" t="s">
        <v>30</v>
      </c>
      <c r="F2194" s="2">
        <v>10.9</v>
      </c>
      <c r="G2194" s="2">
        <v>5</v>
      </c>
      <c r="H2194" s="2">
        <v>3.6</v>
      </c>
      <c r="I2194" t="str">
        <f t="shared" si="68"/>
        <v>Mar</v>
      </c>
      <c r="J2194">
        <f t="shared" si="69"/>
        <v>2022</v>
      </c>
    </row>
    <row r="2195" spans="1:10" ht="14.25" customHeight="1" x14ac:dyDescent="0.3">
      <c r="A2195" s="1">
        <v>44639</v>
      </c>
      <c r="B2195" s="2" t="s">
        <v>691</v>
      </c>
      <c r="C2195" s="2" t="s">
        <v>9</v>
      </c>
      <c r="D2195" s="2" t="s">
        <v>10</v>
      </c>
      <c r="E2195" s="2" t="s">
        <v>11</v>
      </c>
      <c r="F2195" s="2">
        <v>65.58</v>
      </c>
      <c r="G2195" s="2">
        <v>2</v>
      </c>
      <c r="H2195" s="2">
        <v>23.77</v>
      </c>
      <c r="I2195" t="str">
        <f t="shared" si="68"/>
        <v>Mar</v>
      </c>
      <c r="J2195">
        <f t="shared" si="69"/>
        <v>2022</v>
      </c>
    </row>
    <row r="2196" spans="1:10" ht="14.25" customHeight="1" x14ac:dyDescent="0.3">
      <c r="A2196" s="1">
        <v>44639</v>
      </c>
      <c r="B2196" s="2" t="s">
        <v>691</v>
      </c>
      <c r="C2196" s="2" t="s">
        <v>9</v>
      </c>
      <c r="D2196" s="2" t="s">
        <v>26</v>
      </c>
      <c r="E2196" s="2" t="s">
        <v>45</v>
      </c>
      <c r="F2196" s="2">
        <v>383.47</v>
      </c>
      <c r="G2196" s="2">
        <v>4</v>
      </c>
      <c r="H2196" s="2">
        <v>-67.67</v>
      </c>
      <c r="I2196" t="str">
        <f t="shared" si="68"/>
        <v>Mar</v>
      </c>
      <c r="J2196">
        <f t="shared" si="69"/>
        <v>2022</v>
      </c>
    </row>
    <row r="2197" spans="1:10" ht="14.25" customHeight="1" x14ac:dyDescent="0.3">
      <c r="A2197" s="1">
        <v>44640</v>
      </c>
      <c r="B2197" s="2" t="s">
        <v>692</v>
      </c>
      <c r="C2197" s="2" t="s">
        <v>79</v>
      </c>
      <c r="D2197" s="2" t="s">
        <v>10</v>
      </c>
      <c r="E2197" s="2" t="s">
        <v>11</v>
      </c>
      <c r="F2197" s="2">
        <v>51.84</v>
      </c>
      <c r="G2197" s="2">
        <v>8</v>
      </c>
      <c r="H2197" s="2">
        <v>24.88</v>
      </c>
      <c r="I2197" t="str">
        <f t="shared" si="68"/>
        <v>Mar</v>
      </c>
      <c r="J2197">
        <f t="shared" si="69"/>
        <v>2022</v>
      </c>
    </row>
    <row r="2198" spans="1:10" ht="14.25" customHeight="1" x14ac:dyDescent="0.3">
      <c r="A2198" s="1">
        <v>44640</v>
      </c>
      <c r="B2198" s="2" t="s">
        <v>591</v>
      </c>
      <c r="C2198" s="2" t="s">
        <v>9</v>
      </c>
      <c r="D2198" s="2" t="s">
        <v>10</v>
      </c>
      <c r="E2198" s="2" t="s">
        <v>16</v>
      </c>
      <c r="F2198" s="2">
        <v>2.5099999999999998</v>
      </c>
      <c r="G2198" s="2">
        <v>2</v>
      </c>
      <c r="H2198" s="2">
        <v>-4.4000000000000004</v>
      </c>
      <c r="I2198" t="str">
        <f t="shared" si="68"/>
        <v>Mar</v>
      </c>
      <c r="J2198">
        <f t="shared" si="69"/>
        <v>2022</v>
      </c>
    </row>
    <row r="2199" spans="1:10" ht="14.25" customHeight="1" x14ac:dyDescent="0.3">
      <c r="A2199" s="1">
        <v>44640</v>
      </c>
      <c r="B2199" s="2" t="s">
        <v>591</v>
      </c>
      <c r="C2199" s="2" t="s">
        <v>9</v>
      </c>
      <c r="D2199" s="2" t="s">
        <v>10</v>
      </c>
      <c r="E2199" s="2" t="s">
        <v>30</v>
      </c>
      <c r="F2199" s="2">
        <v>18.86</v>
      </c>
      <c r="G2199" s="2">
        <v>9</v>
      </c>
      <c r="H2199" s="2">
        <v>6.13</v>
      </c>
      <c r="I2199" t="str">
        <f t="shared" si="68"/>
        <v>Mar</v>
      </c>
      <c r="J2199">
        <f t="shared" si="69"/>
        <v>2022</v>
      </c>
    </row>
    <row r="2200" spans="1:10" ht="14.25" customHeight="1" x14ac:dyDescent="0.3">
      <c r="A2200" s="1">
        <v>44640</v>
      </c>
      <c r="B2200" s="2" t="s">
        <v>307</v>
      </c>
      <c r="C2200" s="2" t="s">
        <v>52</v>
      </c>
      <c r="D2200" s="2" t="s">
        <v>10</v>
      </c>
      <c r="E2200" s="2" t="s">
        <v>15</v>
      </c>
      <c r="F2200" s="2">
        <v>29.3</v>
      </c>
      <c r="G2200" s="2">
        <v>3</v>
      </c>
      <c r="H2200" s="2">
        <v>2.56</v>
      </c>
      <c r="I2200" t="str">
        <f t="shared" si="68"/>
        <v>Mar</v>
      </c>
      <c r="J2200">
        <f t="shared" si="69"/>
        <v>2022</v>
      </c>
    </row>
    <row r="2201" spans="1:10" ht="14.25" customHeight="1" x14ac:dyDescent="0.3">
      <c r="A2201" s="1">
        <v>44640</v>
      </c>
      <c r="B2201" s="2" t="s">
        <v>598</v>
      </c>
      <c r="C2201" s="2" t="s">
        <v>75</v>
      </c>
      <c r="D2201" s="2" t="s">
        <v>10</v>
      </c>
      <c r="E2201" s="2" t="s">
        <v>16</v>
      </c>
      <c r="F2201" s="2">
        <v>49.85</v>
      </c>
      <c r="G2201" s="2">
        <v>3</v>
      </c>
      <c r="H2201" s="2">
        <v>16.82</v>
      </c>
      <c r="I2201" t="str">
        <f t="shared" si="68"/>
        <v>Mar</v>
      </c>
      <c r="J2201">
        <f t="shared" si="69"/>
        <v>2022</v>
      </c>
    </row>
    <row r="2202" spans="1:10" ht="14.25" customHeight="1" x14ac:dyDescent="0.3">
      <c r="A2202" s="1">
        <v>44640</v>
      </c>
      <c r="B2202" s="2" t="s">
        <v>598</v>
      </c>
      <c r="C2202" s="2" t="s">
        <v>75</v>
      </c>
      <c r="D2202" s="2" t="s">
        <v>10</v>
      </c>
      <c r="E2202" s="2" t="s">
        <v>41</v>
      </c>
      <c r="F2202" s="2">
        <v>23.99</v>
      </c>
      <c r="G2202" s="2">
        <v>1</v>
      </c>
      <c r="H2202" s="2">
        <v>12</v>
      </c>
      <c r="I2202" t="str">
        <f t="shared" si="68"/>
        <v>Mar</v>
      </c>
      <c r="J2202">
        <f t="shared" si="69"/>
        <v>2022</v>
      </c>
    </row>
    <row r="2203" spans="1:10" ht="14.25" customHeight="1" x14ac:dyDescent="0.3">
      <c r="A2203" s="1">
        <v>44640</v>
      </c>
      <c r="B2203" s="2" t="s">
        <v>598</v>
      </c>
      <c r="C2203" s="2" t="s">
        <v>75</v>
      </c>
      <c r="D2203" s="2" t="s">
        <v>10</v>
      </c>
      <c r="E2203" s="2" t="s">
        <v>16</v>
      </c>
      <c r="F2203" s="2">
        <v>1087.94</v>
      </c>
      <c r="G2203" s="2">
        <v>8</v>
      </c>
      <c r="H2203" s="2">
        <v>353.58</v>
      </c>
      <c r="I2203" t="str">
        <f t="shared" si="68"/>
        <v>Mar</v>
      </c>
      <c r="J2203">
        <f t="shared" si="69"/>
        <v>2022</v>
      </c>
    </row>
    <row r="2204" spans="1:10" ht="14.25" customHeight="1" x14ac:dyDescent="0.3">
      <c r="A2204" s="1">
        <v>44640</v>
      </c>
      <c r="B2204" s="2" t="s">
        <v>598</v>
      </c>
      <c r="C2204" s="2" t="s">
        <v>75</v>
      </c>
      <c r="D2204" s="2" t="s">
        <v>28</v>
      </c>
      <c r="E2204" s="2" t="s">
        <v>29</v>
      </c>
      <c r="F2204" s="2">
        <v>199.98</v>
      </c>
      <c r="G2204" s="2">
        <v>2</v>
      </c>
      <c r="H2204" s="2">
        <v>53.99</v>
      </c>
      <c r="I2204" t="str">
        <f t="shared" si="68"/>
        <v>Mar</v>
      </c>
      <c r="J2204">
        <f t="shared" si="69"/>
        <v>2022</v>
      </c>
    </row>
    <row r="2205" spans="1:10" ht="14.25" customHeight="1" x14ac:dyDescent="0.3">
      <c r="A2205" s="1">
        <v>44640</v>
      </c>
      <c r="B2205" s="2" t="s">
        <v>598</v>
      </c>
      <c r="C2205" s="2" t="s">
        <v>75</v>
      </c>
      <c r="D2205" s="2" t="s">
        <v>10</v>
      </c>
      <c r="E2205" s="2" t="s">
        <v>15</v>
      </c>
      <c r="F2205" s="2">
        <v>83.92</v>
      </c>
      <c r="G2205" s="2">
        <v>4</v>
      </c>
      <c r="H2205" s="2">
        <v>20.14</v>
      </c>
      <c r="I2205" t="str">
        <f t="shared" si="68"/>
        <v>Mar</v>
      </c>
      <c r="J2205">
        <f t="shared" si="69"/>
        <v>2022</v>
      </c>
    </row>
    <row r="2206" spans="1:10" ht="14.25" customHeight="1" x14ac:dyDescent="0.3">
      <c r="A2206" s="1">
        <v>44641</v>
      </c>
      <c r="B2206" s="2" t="s">
        <v>693</v>
      </c>
      <c r="C2206" s="2" t="s">
        <v>115</v>
      </c>
      <c r="D2206" s="2" t="s">
        <v>10</v>
      </c>
      <c r="E2206" s="2" t="s">
        <v>53</v>
      </c>
      <c r="F2206" s="2">
        <v>962.08</v>
      </c>
      <c r="G2206" s="2">
        <v>4</v>
      </c>
      <c r="H2206" s="2">
        <v>156.34</v>
      </c>
      <c r="I2206" t="str">
        <f t="shared" si="68"/>
        <v>Mar</v>
      </c>
      <c r="J2206">
        <f t="shared" si="69"/>
        <v>2022</v>
      </c>
    </row>
    <row r="2207" spans="1:10" ht="14.25" customHeight="1" x14ac:dyDescent="0.3">
      <c r="A2207" s="1">
        <v>44641</v>
      </c>
      <c r="B2207" s="2" t="s">
        <v>693</v>
      </c>
      <c r="C2207" s="2" t="s">
        <v>115</v>
      </c>
      <c r="D2207" s="2" t="s">
        <v>10</v>
      </c>
      <c r="E2207" s="2" t="s">
        <v>16</v>
      </c>
      <c r="F2207" s="2">
        <v>12.84</v>
      </c>
      <c r="G2207" s="2">
        <v>3</v>
      </c>
      <c r="H2207" s="2">
        <v>-9.85</v>
      </c>
      <c r="I2207" t="str">
        <f t="shared" si="68"/>
        <v>Mar</v>
      </c>
      <c r="J2207">
        <f t="shared" si="69"/>
        <v>2022</v>
      </c>
    </row>
    <row r="2208" spans="1:10" ht="14.25" customHeight="1" x14ac:dyDescent="0.3">
      <c r="A2208" s="1">
        <v>44641</v>
      </c>
      <c r="B2208" s="2" t="s">
        <v>693</v>
      </c>
      <c r="C2208" s="2" t="s">
        <v>115</v>
      </c>
      <c r="D2208" s="2" t="s">
        <v>10</v>
      </c>
      <c r="E2208" s="2" t="s">
        <v>11</v>
      </c>
      <c r="F2208" s="2">
        <v>295.45999999999998</v>
      </c>
      <c r="G2208" s="2">
        <v>14</v>
      </c>
      <c r="H2208" s="2">
        <v>96.02</v>
      </c>
      <c r="I2208" t="str">
        <f t="shared" si="68"/>
        <v>Mar</v>
      </c>
      <c r="J2208">
        <f t="shared" si="69"/>
        <v>2022</v>
      </c>
    </row>
    <row r="2209" spans="1:10" ht="14.25" customHeight="1" x14ac:dyDescent="0.3">
      <c r="A2209" s="1">
        <v>44642</v>
      </c>
      <c r="B2209" s="2" t="s">
        <v>694</v>
      </c>
      <c r="C2209" s="2" t="s">
        <v>9</v>
      </c>
      <c r="D2209" s="2" t="s">
        <v>28</v>
      </c>
      <c r="E2209" s="2" t="s">
        <v>34</v>
      </c>
      <c r="F2209" s="2">
        <v>18.39</v>
      </c>
      <c r="G2209" s="2">
        <v>1</v>
      </c>
      <c r="H2209" s="2">
        <v>5.29</v>
      </c>
      <c r="I2209" t="str">
        <f t="shared" si="68"/>
        <v>Mar</v>
      </c>
      <c r="J2209">
        <f t="shared" si="69"/>
        <v>2022</v>
      </c>
    </row>
    <row r="2210" spans="1:10" ht="14.25" customHeight="1" x14ac:dyDescent="0.3">
      <c r="A2210" s="1">
        <v>44642</v>
      </c>
      <c r="B2210" s="2" t="s">
        <v>694</v>
      </c>
      <c r="C2210" s="2" t="s">
        <v>9</v>
      </c>
      <c r="D2210" s="2" t="s">
        <v>10</v>
      </c>
      <c r="E2210" s="2" t="s">
        <v>15</v>
      </c>
      <c r="F2210" s="2">
        <v>129.57</v>
      </c>
      <c r="G2210" s="2">
        <v>2</v>
      </c>
      <c r="H2210" s="2">
        <v>-25.91</v>
      </c>
      <c r="I2210" t="str">
        <f t="shared" si="68"/>
        <v>Mar</v>
      </c>
      <c r="J2210">
        <f t="shared" si="69"/>
        <v>2022</v>
      </c>
    </row>
    <row r="2211" spans="1:10" ht="14.25" customHeight="1" x14ac:dyDescent="0.3">
      <c r="A2211" s="1">
        <v>44642</v>
      </c>
      <c r="B2211" s="2" t="s">
        <v>694</v>
      </c>
      <c r="C2211" s="2" t="s">
        <v>9</v>
      </c>
      <c r="D2211" s="2" t="s">
        <v>10</v>
      </c>
      <c r="E2211" s="2" t="s">
        <v>16</v>
      </c>
      <c r="F2211" s="2">
        <v>14.11</v>
      </c>
      <c r="G2211" s="2">
        <v>9</v>
      </c>
      <c r="H2211" s="2">
        <v>-21.17</v>
      </c>
      <c r="I2211" t="str">
        <f t="shared" si="68"/>
        <v>Mar</v>
      </c>
      <c r="J2211">
        <f t="shared" si="69"/>
        <v>2022</v>
      </c>
    </row>
    <row r="2212" spans="1:10" ht="14.25" customHeight="1" x14ac:dyDescent="0.3">
      <c r="A2212" s="1">
        <v>44642</v>
      </c>
      <c r="B2212" s="2" t="s">
        <v>191</v>
      </c>
      <c r="C2212" s="2" t="s">
        <v>21</v>
      </c>
      <c r="D2212" s="2" t="s">
        <v>28</v>
      </c>
      <c r="E2212" s="2" t="s">
        <v>29</v>
      </c>
      <c r="F2212" s="2">
        <v>15.98</v>
      </c>
      <c r="G2212" s="2">
        <v>2</v>
      </c>
      <c r="H2212" s="2">
        <v>1.2</v>
      </c>
      <c r="I2212" t="str">
        <f t="shared" si="68"/>
        <v>Mar</v>
      </c>
      <c r="J2212">
        <f t="shared" si="69"/>
        <v>2022</v>
      </c>
    </row>
    <row r="2213" spans="1:10" ht="14.25" customHeight="1" x14ac:dyDescent="0.3">
      <c r="A2213" s="1">
        <v>44642</v>
      </c>
      <c r="B2213" s="2" t="s">
        <v>586</v>
      </c>
      <c r="C2213" s="2" t="s">
        <v>21</v>
      </c>
      <c r="D2213" s="2" t="s">
        <v>10</v>
      </c>
      <c r="E2213" s="2" t="s">
        <v>11</v>
      </c>
      <c r="F2213" s="2">
        <v>105.52</v>
      </c>
      <c r="G2213" s="2">
        <v>4</v>
      </c>
      <c r="H2213" s="2">
        <v>48.54</v>
      </c>
      <c r="I2213" t="str">
        <f t="shared" si="68"/>
        <v>Mar</v>
      </c>
      <c r="J2213">
        <f t="shared" si="69"/>
        <v>2022</v>
      </c>
    </row>
    <row r="2214" spans="1:10" ht="14.25" customHeight="1" x14ac:dyDescent="0.3">
      <c r="A2214" s="1">
        <v>44642</v>
      </c>
      <c r="B2214" s="2" t="s">
        <v>586</v>
      </c>
      <c r="C2214" s="2" t="s">
        <v>21</v>
      </c>
      <c r="D2214" s="2" t="s">
        <v>26</v>
      </c>
      <c r="E2214" s="2" t="s">
        <v>32</v>
      </c>
      <c r="F2214" s="2">
        <v>91.96</v>
      </c>
      <c r="G2214" s="2">
        <v>2</v>
      </c>
      <c r="H2214" s="2">
        <v>15.63</v>
      </c>
      <c r="I2214" t="str">
        <f t="shared" si="68"/>
        <v>Mar</v>
      </c>
      <c r="J2214">
        <f t="shared" si="69"/>
        <v>2022</v>
      </c>
    </row>
    <row r="2215" spans="1:10" ht="14.25" customHeight="1" x14ac:dyDescent="0.3">
      <c r="A2215" s="1">
        <v>44642</v>
      </c>
      <c r="B2215" s="2" t="s">
        <v>586</v>
      </c>
      <c r="C2215" s="2" t="s">
        <v>21</v>
      </c>
      <c r="D2215" s="2" t="s">
        <v>28</v>
      </c>
      <c r="E2215" s="2" t="s">
        <v>29</v>
      </c>
      <c r="F2215" s="2">
        <v>1487.98</v>
      </c>
      <c r="G2215" s="2">
        <v>3</v>
      </c>
      <c r="H2215" s="2">
        <v>186</v>
      </c>
      <c r="I2215" t="str">
        <f t="shared" si="68"/>
        <v>Mar</v>
      </c>
      <c r="J2215">
        <f t="shared" si="69"/>
        <v>2022</v>
      </c>
    </row>
    <row r="2216" spans="1:10" ht="14.25" customHeight="1" x14ac:dyDescent="0.3">
      <c r="A2216" s="1">
        <v>44642</v>
      </c>
      <c r="B2216" s="2" t="s">
        <v>695</v>
      </c>
      <c r="C2216" s="2" t="s">
        <v>198</v>
      </c>
      <c r="D2216" s="2" t="s">
        <v>10</v>
      </c>
      <c r="E2216" s="2" t="s">
        <v>19</v>
      </c>
      <c r="F2216" s="2">
        <v>19.559999999999999</v>
      </c>
      <c r="G2216" s="2">
        <v>4</v>
      </c>
      <c r="H2216" s="2">
        <v>5.48</v>
      </c>
      <c r="I2216" t="str">
        <f t="shared" si="68"/>
        <v>Mar</v>
      </c>
      <c r="J2216">
        <f t="shared" si="69"/>
        <v>2022</v>
      </c>
    </row>
    <row r="2217" spans="1:10" ht="14.25" customHeight="1" x14ac:dyDescent="0.3">
      <c r="A2217" s="1">
        <v>44642</v>
      </c>
      <c r="B2217" s="2" t="s">
        <v>659</v>
      </c>
      <c r="C2217" s="2" t="s">
        <v>64</v>
      </c>
      <c r="D2217" s="2" t="s">
        <v>28</v>
      </c>
      <c r="E2217" s="2" t="s">
        <v>34</v>
      </c>
      <c r="F2217" s="2">
        <v>447.94</v>
      </c>
      <c r="G2217" s="2">
        <v>7</v>
      </c>
      <c r="H2217" s="2">
        <v>89.59</v>
      </c>
      <c r="I2217" t="str">
        <f t="shared" si="68"/>
        <v>Mar</v>
      </c>
      <c r="J2217">
        <f t="shared" si="69"/>
        <v>2022</v>
      </c>
    </row>
    <row r="2218" spans="1:10" ht="14.25" customHeight="1" x14ac:dyDescent="0.3">
      <c r="A2218" s="1">
        <v>44642</v>
      </c>
      <c r="B2218" s="2" t="s">
        <v>659</v>
      </c>
      <c r="C2218" s="2" t="s">
        <v>64</v>
      </c>
      <c r="D2218" s="2" t="s">
        <v>10</v>
      </c>
      <c r="E2218" s="2" t="s">
        <v>15</v>
      </c>
      <c r="F2218" s="2">
        <v>150.41</v>
      </c>
      <c r="G2218" s="2">
        <v>9</v>
      </c>
      <c r="H2218" s="2">
        <v>-33.840000000000003</v>
      </c>
      <c r="I2218" t="str">
        <f t="shared" si="68"/>
        <v>Mar</v>
      </c>
      <c r="J2218">
        <f t="shared" si="69"/>
        <v>2022</v>
      </c>
    </row>
    <row r="2219" spans="1:10" ht="14.25" customHeight="1" x14ac:dyDescent="0.3">
      <c r="A2219" s="1">
        <v>44643</v>
      </c>
      <c r="B2219" s="2" t="s">
        <v>498</v>
      </c>
      <c r="C2219" s="2" t="s">
        <v>9</v>
      </c>
      <c r="D2219" s="2" t="s">
        <v>26</v>
      </c>
      <c r="E2219" s="2" t="s">
        <v>27</v>
      </c>
      <c r="F2219" s="2">
        <v>107.77</v>
      </c>
      <c r="G2219" s="2">
        <v>2</v>
      </c>
      <c r="H2219" s="2">
        <v>-29.25</v>
      </c>
      <c r="I2219" t="str">
        <f t="shared" si="68"/>
        <v>Mar</v>
      </c>
      <c r="J2219">
        <f t="shared" si="69"/>
        <v>2022</v>
      </c>
    </row>
    <row r="2220" spans="1:10" ht="14.25" customHeight="1" x14ac:dyDescent="0.3">
      <c r="A2220" s="1">
        <v>44643</v>
      </c>
      <c r="B2220" s="2" t="s">
        <v>389</v>
      </c>
      <c r="C2220" s="2" t="s">
        <v>43</v>
      </c>
      <c r="D2220" s="2" t="s">
        <v>10</v>
      </c>
      <c r="E2220" s="2" t="s">
        <v>30</v>
      </c>
      <c r="F2220" s="2">
        <v>31.56</v>
      </c>
      <c r="G2220" s="2">
        <v>4</v>
      </c>
      <c r="H2220" s="2">
        <v>14.2</v>
      </c>
      <c r="I2220" t="str">
        <f t="shared" si="68"/>
        <v>Mar</v>
      </c>
      <c r="J2220">
        <f t="shared" si="69"/>
        <v>2022</v>
      </c>
    </row>
    <row r="2221" spans="1:10" ht="14.25" customHeight="1" x14ac:dyDescent="0.3">
      <c r="A2221" s="1">
        <v>44643</v>
      </c>
      <c r="B2221" s="2" t="s">
        <v>389</v>
      </c>
      <c r="C2221" s="2" t="s">
        <v>43</v>
      </c>
      <c r="D2221" s="2" t="s">
        <v>10</v>
      </c>
      <c r="E2221" s="2" t="s">
        <v>15</v>
      </c>
      <c r="F2221" s="2">
        <v>27.92</v>
      </c>
      <c r="G2221" s="2">
        <v>4</v>
      </c>
      <c r="H2221" s="2">
        <v>0.56000000000000005</v>
      </c>
      <c r="I2221" t="str">
        <f t="shared" si="68"/>
        <v>Mar</v>
      </c>
      <c r="J2221">
        <f t="shared" si="69"/>
        <v>2022</v>
      </c>
    </row>
    <row r="2222" spans="1:10" ht="14.25" customHeight="1" x14ac:dyDescent="0.3">
      <c r="A2222" s="1">
        <v>44643</v>
      </c>
      <c r="B2222" s="2" t="s">
        <v>311</v>
      </c>
      <c r="C2222" s="2" t="s">
        <v>21</v>
      </c>
      <c r="D2222" s="2" t="s">
        <v>10</v>
      </c>
      <c r="E2222" s="2" t="s">
        <v>11</v>
      </c>
      <c r="F2222" s="2">
        <v>33.36</v>
      </c>
      <c r="G2222" s="2">
        <v>4</v>
      </c>
      <c r="H2222" s="2">
        <v>16.68</v>
      </c>
      <c r="I2222" t="str">
        <f t="shared" si="68"/>
        <v>Mar</v>
      </c>
      <c r="J2222">
        <f t="shared" si="69"/>
        <v>2022</v>
      </c>
    </row>
    <row r="2223" spans="1:10" ht="14.25" customHeight="1" x14ac:dyDescent="0.3">
      <c r="A2223" s="1">
        <v>44643</v>
      </c>
      <c r="B2223" s="2" t="s">
        <v>521</v>
      </c>
      <c r="C2223" s="2" t="s">
        <v>21</v>
      </c>
      <c r="D2223" s="2" t="s">
        <v>10</v>
      </c>
      <c r="E2223" s="2" t="s">
        <v>11</v>
      </c>
      <c r="F2223" s="2">
        <v>192.72</v>
      </c>
      <c r="G2223" s="2">
        <v>11</v>
      </c>
      <c r="H2223" s="2">
        <v>92.51</v>
      </c>
      <c r="I2223" t="str">
        <f t="shared" si="68"/>
        <v>Mar</v>
      </c>
      <c r="J2223">
        <f t="shared" si="69"/>
        <v>2022</v>
      </c>
    </row>
    <row r="2224" spans="1:10" ht="14.25" customHeight="1" x14ac:dyDescent="0.3">
      <c r="A2224" s="1">
        <v>44643</v>
      </c>
      <c r="B2224" s="2" t="s">
        <v>521</v>
      </c>
      <c r="C2224" s="2" t="s">
        <v>21</v>
      </c>
      <c r="D2224" s="2" t="s">
        <v>28</v>
      </c>
      <c r="E2224" s="2" t="s">
        <v>34</v>
      </c>
      <c r="F2224" s="2">
        <v>239.97</v>
      </c>
      <c r="G2224" s="2">
        <v>3</v>
      </c>
      <c r="H2224" s="2">
        <v>86.39</v>
      </c>
      <c r="I2224" t="str">
        <f t="shared" si="68"/>
        <v>Mar</v>
      </c>
      <c r="J2224">
        <f t="shared" si="69"/>
        <v>2022</v>
      </c>
    </row>
    <row r="2225" spans="1:10" ht="14.25" customHeight="1" x14ac:dyDescent="0.3">
      <c r="A2225" s="1">
        <v>44644</v>
      </c>
      <c r="B2225" s="2" t="s">
        <v>353</v>
      </c>
      <c r="C2225" s="2" t="s">
        <v>13</v>
      </c>
      <c r="D2225" s="2" t="s">
        <v>26</v>
      </c>
      <c r="E2225" s="2" t="s">
        <v>45</v>
      </c>
      <c r="F2225" s="2">
        <v>359.06</v>
      </c>
      <c r="G2225" s="2">
        <v>3</v>
      </c>
      <c r="H2225" s="2">
        <v>-35.909999999999997</v>
      </c>
      <c r="I2225" t="str">
        <f t="shared" si="68"/>
        <v>Mar</v>
      </c>
      <c r="J2225">
        <f t="shared" si="69"/>
        <v>2022</v>
      </c>
    </row>
    <row r="2226" spans="1:10" ht="14.25" customHeight="1" x14ac:dyDescent="0.3">
      <c r="A2226" s="1">
        <v>44644</v>
      </c>
      <c r="B2226" s="2" t="s">
        <v>696</v>
      </c>
      <c r="C2226" s="2" t="s">
        <v>64</v>
      </c>
      <c r="D2226" s="2" t="s">
        <v>10</v>
      </c>
      <c r="E2226" s="2" t="s">
        <v>53</v>
      </c>
      <c r="F2226" s="2">
        <v>6.99</v>
      </c>
      <c r="G2226" s="2">
        <v>2</v>
      </c>
      <c r="H2226" s="2">
        <v>0.52</v>
      </c>
      <c r="I2226" t="str">
        <f t="shared" si="68"/>
        <v>Mar</v>
      </c>
      <c r="J2226">
        <f t="shared" si="69"/>
        <v>2022</v>
      </c>
    </row>
    <row r="2227" spans="1:10" ht="14.25" customHeight="1" x14ac:dyDescent="0.3">
      <c r="A2227" s="1">
        <v>44644</v>
      </c>
      <c r="B2227" s="2" t="s">
        <v>624</v>
      </c>
      <c r="C2227" s="2" t="s">
        <v>82</v>
      </c>
      <c r="D2227" s="2" t="s">
        <v>26</v>
      </c>
      <c r="E2227" s="2" t="s">
        <v>32</v>
      </c>
      <c r="F2227" s="2">
        <v>46.9</v>
      </c>
      <c r="G2227" s="2">
        <v>5</v>
      </c>
      <c r="H2227" s="2">
        <v>13.13</v>
      </c>
      <c r="I2227" t="str">
        <f t="shared" si="68"/>
        <v>Mar</v>
      </c>
      <c r="J2227">
        <f t="shared" si="69"/>
        <v>2022</v>
      </c>
    </row>
    <row r="2228" spans="1:10" ht="14.25" customHeight="1" x14ac:dyDescent="0.3">
      <c r="A2228" s="1">
        <v>44646</v>
      </c>
      <c r="B2228" s="2" t="s">
        <v>697</v>
      </c>
      <c r="C2228" s="2" t="s">
        <v>64</v>
      </c>
      <c r="D2228" s="2" t="s">
        <v>10</v>
      </c>
      <c r="E2228" s="2" t="s">
        <v>11</v>
      </c>
      <c r="F2228" s="2">
        <v>74.349999999999994</v>
      </c>
      <c r="G2228" s="2">
        <v>3</v>
      </c>
      <c r="H2228" s="2">
        <v>23.24</v>
      </c>
      <c r="I2228" t="str">
        <f t="shared" si="68"/>
        <v>Mar</v>
      </c>
      <c r="J2228">
        <f t="shared" si="69"/>
        <v>2022</v>
      </c>
    </row>
    <row r="2229" spans="1:10" ht="14.25" customHeight="1" x14ac:dyDescent="0.3">
      <c r="A2229" s="1">
        <v>44646</v>
      </c>
      <c r="B2229" s="2" t="s">
        <v>414</v>
      </c>
      <c r="C2229" s="2" t="s">
        <v>18</v>
      </c>
      <c r="D2229" s="2" t="s">
        <v>10</v>
      </c>
      <c r="E2229" s="2" t="s">
        <v>11</v>
      </c>
      <c r="F2229" s="2">
        <v>40.03</v>
      </c>
      <c r="G2229" s="2">
        <v>6</v>
      </c>
      <c r="H2229" s="2">
        <v>12.51</v>
      </c>
      <c r="I2229" t="str">
        <f t="shared" si="68"/>
        <v>Mar</v>
      </c>
      <c r="J2229">
        <f t="shared" si="69"/>
        <v>2022</v>
      </c>
    </row>
    <row r="2230" spans="1:10" ht="14.25" customHeight="1" x14ac:dyDescent="0.3">
      <c r="A2230" s="1">
        <v>44646</v>
      </c>
      <c r="B2230" s="2" t="s">
        <v>414</v>
      </c>
      <c r="C2230" s="2" t="s">
        <v>18</v>
      </c>
      <c r="D2230" s="2" t="s">
        <v>28</v>
      </c>
      <c r="E2230" s="2" t="s">
        <v>34</v>
      </c>
      <c r="F2230" s="2">
        <v>16.78</v>
      </c>
      <c r="G2230" s="2">
        <v>3</v>
      </c>
      <c r="H2230" s="2">
        <v>5.03</v>
      </c>
      <c r="I2230" t="str">
        <f t="shared" si="68"/>
        <v>Mar</v>
      </c>
      <c r="J2230">
        <f t="shared" si="69"/>
        <v>2022</v>
      </c>
    </row>
    <row r="2231" spans="1:10" ht="14.25" customHeight="1" x14ac:dyDescent="0.3">
      <c r="A2231" s="1">
        <v>44646</v>
      </c>
      <c r="B2231" s="2" t="s">
        <v>294</v>
      </c>
      <c r="C2231" s="2" t="s">
        <v>82</v>
      </c>
      <c r="D2231" s="2" t="s">
        <v>26</v>
      </c>
      <c r="E2231" s="2" t="s">
        <v>73</v>
      </c>
      <c r="F2231" s="2">
        <v>3393.68</v>
      </c>
      <c r="G2231" s="2">
        <v>8</v>
      </c>
      <c r="H2231" s="2">
        <v>610.86</v>
      </c>
      <c r="I2231" t="str">
        <f t="shared" si="68"/>
        <v>Mar</v>
      </c>
      <c r="J2231">
        <f t="shared" si="69"/>
        <v>2022</v>
      </c>
    </row>
    <row r="2232" spans="1:10" ht="14.25" customHeight="1" x14ac:dyDescent="0.3">
      <c r="A2232" s="1">
        <v>44646</v>
      </c>
      <c r="B2232" s="2" t="s">
        <v>507</v>
      </c>
      <c r="C2232" s="2" t="s">
        <v>75</v>
      </c>
      <c r="D2232" s="2" t="s">
        <v>10</v>
      </c>
      <c r="E2232" s="2" t="s">
        <v>15</v>
      </c>
      <c r="F2232" s="2">
        <v>1085.42</v>
      </c>
      <c r="G2232" s="2">
        <v>7</v>
      </c>
      <c r="H2232" s="2">
        <v>282.20999999999998</v>
      </c>
      <c r="I2232" t="str">
        <f t="shared" si="68"/>
        <v>Mar</v>
      </c>
      <c r="J2232">
        <f t="shared" si="69"/>
        <v>2022</v>
      </c>
    </row>
    <row r="2233" spans="1:10" ht="14.25" customHeight="1" x14ac:dyDescent="0.3">
      <c r="A2233" s="1">
        <v>44646</v>
      </c>
      <c r="B2233" s="2" t="s">
        <v>507</v>
      </c>
      <c r="C2233" s="2" t="s">
        <v>75</v>
      </c>
      <c r="D2233" s="2" t="s">
        <v>10</v>
      </c>
      <c r="E2233" s="2" t="s">
        <v>53</v>
      </c>
      <c r="F2233" s="2">
        <v>13.11</v>
      </c>
      <c r="G2233" s="2">
        <v>3</v>
      </c>
      <c r="H2233" s="2">
        <v>3.41</v>
      </c>
      <c r="I2233" t="str">
        <f t="shared" si="68"/>
        <v>Mar</v>
      </c>
      <c r="J2233">
        <f t="shared" si="69"/>
        <v>2022</v>
      </c>
    </row>
    <row r="2234" spans="1:10" ht="14.25" customHeight="1" x14ac:dyDescent="0.3">
      <c r="A2234" s="1">
        <v>44647</v>
      </c>
      <c r="B2234" s="2" t="s">
        <v>58</v>
      </c>
      <c r="C2234" s="2" t="s">
        <v>82</v>
      </c>
      <c r="D2234" s="2" t="s">
        <v>10</v>
      </c>
      <c r="E2234" s="2" t="s">
        <v>15</v>
      </c>
      <c r="F2234" s="2">
        <v>83.7</v>
      </c>
      <c r="G2234" s="2">
        <v>5</v>
      </c>
      <c r="H2234" s="2">
        <v>3.35</v>
      </c>
      <c r="I2234" t="str">
        <f t="shared" si="68"/>
        <v>Mar</v>
      </c>
      <c r="J2234">
        <f t="shared" si="69"/>
        <v>2022</v>
      </c>
    </row>
    <row r="2235" spans="1:10" ht="14.25" customHeight="1" x14ac:dyDescent="0.3">
      <c r="A2235" s="1">
        <v>44648</v>
      </c>
      <c r="B2235" s="2" t="s">
        <v>585</v>
      </c>
      <c r="C2235" s="2" t="s">
        <v>21</v>
      </c>
      <c r="D2235" s="2" t="s">
        <v>28</v>
      </c>
      <c r="E2235" s="2" t="s">
        <v>34</v>
      </c>
      <c r="F2235" s="2">
        <v>166.24</v>
      </c>
      <c r="G2235" s="2">
        <v>1</v>
      </c>
      <c r="H2235" s="2">
        <v>24.94</v>
      </c>
      <c r="I2235" t="str">
        <f t="shared" si="68"/>
        <v>Mar</v>
      </c>
      <c r="J2235">
        <f t="shared" si="69"/>
        <v>2022</v>
      </c>
    </row>
    <row r="2236" spans="1:10" ht="14.25" customHeight="1" x14ac:dyDescent="0.3">
      <c r="A2236" s="1">
        <v>44648</v>
      </c>
      <c r="B2236" s="2" t="s">
        <v>585</v>
      </c>
      <c r="C2236" s="2" t="s">
        <v>21</v>
      </c>
      <c r="D2236" s="2" t="s">
        <v>10</v>
      </c>
      <c r="E2236" s="2" t="s">
        <v>11</v>
      </c>
      <c r="F2236" s="2">
        <v>33.4</v>
      </c>
      <c r="G2236" s="2">
        <v>5</v>
      </c>
      <c r="H2236" s="2">
        <v>16.03</v>
      </c>
      <c r="I2236" t="str">
        <f t="shared" si="68"/>
        <v>Mar</v>
      </c>
      <c r="J2236">
        <f t="shared" si="69"/>
        <v>2022</v>
      </c>
    </row>
    <row r="2237" spans="1:10" ht="14.25" customHeight="1" x14ac:dyDescent="0.3">
      <c r="A2237" s="1">
        <v>44648</v>
      </c>
      <c r="B2237" s="2" t="s">
        <v>127</v>
      </c>
      <c r="C2237" s="2" t="s">
        <v>18</v>
      </c>
      <c r="D2237" s="2" t="s">
        <v>10</v>
      </c>
      <c r="E2237" s="2" t="s">
        <v>11</v>
      </c>
      <c r="F2237" s="2">
        <v>15.55</v>
      </c>
      <c r="G2237" s="2">
        <v>3</v>
      </c>
      <c r="H2237" s="2">
        <v>5.44</v>
      </c>
      <c r="I2237" t="str">
        <f t="shared" si="68"/>
        <v>Mar</v>
      </c>
      <c r="J2237">
        <f t="shared" si="69"/>
        <v>2022</v>
      </c>
    </row>
    <row r="2238" spans="1:10" ht="14.25" customHeight="1" x14ac:dyDescent="0.3">
      <c r="A2238" s="1">
        <v>44648</v>
      </c>
      <c r="B2238" s="2" t="s">
        <v>127</v>
      </c>
      <c r="C2238" s="2" t="s">
        <v>18</v>
      </c>
      <c r="D2238" s="2" t="s">
        <v>10</v>
      </c>
      <c r="E2238" s="2" t="s">
        <v>11</v>
      </c>
      <c r="F2238" s="2">
        <v>5.23</v>
      </c>
      <c r="G2238" s="2">
        <v>1</v>
      </c>
      <c r="H2238" s="2">
        <v>1.7</v>
      </c>
      <c r="I2238" t="str">
        <f t="shared" si="68"/>
        <v>Mar</v>
      </c>
      <c r="J2238">
        <f t="shared" si="69"/>
        <v>2022</v>
      </c>
    </row>
    <row r="2239" spans="1:10" ht="14.25" customHeight="1" x14ac:dyDescent="0.3">
      <c r="A2239" s="1">
        <v>44648</v>
      </c>
      <c r="B2239" s="2" t="s">
        <v>275</v>
      </c>
      <c r="C2239" s="2" t="s">
        <v>75</v>
      </c>
      <c r="D2239" s="2" t="s">
        <v>10</v>
      </c>
      <c r="E2239" s="2" t="s">
        <v>41</v>
      </c>
      <c r="F2239" s="2">
        <v>22.92</v>
      </c>
      <c r="G2239" s="2">
        <v>3</v>
      </c>
      <c r="H2239" s="2">
        <v>11.23</v>
      </c>
      <c r="I2239" t="str">
        <f t="shared" si="68"/>
        <v>Mar</v>
      </c>
      <c r="J2239">
        <f t="shared" si="69"/>
        <v>2022</v>
      </c>
    </row>
    <row r="2240" spans="1:10" ht="14.25" customHeight="1" x14ac:dyDescent="0.3">
      <c r="A2240" s="1">
        <v>44649</v>
      </c>
      <c r="B2240" s="2" t="s">
        <v>492</v>
      </c>
      <c r="C2240" s="2" t="s">
        <v>64</v>
      </c>
      <c r="D2240" s="2" t="s">
        <v>26</v>
      </c>
      <c r="E2240" s="2" t="s">
        <v>27</v>
      </c>
      <c r="F2240" s="2">
        <v>1166.92</v>
      </c>
      <c r="G2240" s="2">
        <v>5</v>
      </c>
      <c r="H2240" s="2">
        <v>131.28</v>
      </c>
      <c r="I2240" t="str">
        <f t="shared" si="68"/>
        <v>Mar</v>
      </c>
      <c r="J2240">
        <f t="shared" si="69"/>
        <v>2022</v>
      </c>
    </row>
    <row r="2241" spans="1:10" ht="14.25" customHeight="1" x14ac:dyDescent="0.3">
      <c r="A2241" s="1">
        <v>44649</v>
      </c>
      <c r="B2241" s="2" t="s">
        <v>516</v>
      </c>
      <c r="C2241" s="2" t="s">
        <v>82</v>
      </c>
      <c r="D2241" s="2" t="s">
        <v>10</v>
      </c>
      <c r="E2241" s="2" t="s">
        <v>53</v>
      </c>
      <c r="F2241" s="2">
        <v>73.28</v>
      </c>
      <c r="G2241" s="2">
        <v>4</v>
      </c>
      <c r="H2241" s="2">
        <v>21.25</v>
      </c>
      <c r="I2241" t="str">
        <f t="shared" si="68"/>
        <v>Mar</v>
      </c>
      <c r="J2241">
        <f t="shared" si="69"/>
        <v>2022</v>
      </c>
    </row>
    <row r="2242" spans="1:10" ht="14.25" customHeight="1" x14ac:dyDescent="0.3">
      <c r="A2242" s="1">
        <v>44649</v>
      </c>
      <c r="B2242" s="2" t="s">
        <v>130</v>
      </c>
      <c r="C2242" s="2" t="s">
        <v>21</v>
      </c>
      <c r="D2242" s="2" t="s">
        <v>10</v>
      </c>
      <c r="E2242" s="2" t="s">
        <v>11</v>
      </c>
      <c r="F2242" s="2">
        <v>212.64</v>
      </c>
      <c r="G2242" s="2">
        <v>6</v>
      </c>
      <c r="H2242" s="2">
        <v>99.94</v>
      </c>
      <c r="I2242" t="str">
        <f t="shared" si="68"/>
        <v>Mar</v>
      </c>
      <c r="J2242">
        <f t="shared" si="69"/>
        <v>2022</v>
      </c>
    </row>
    <row r="2243" spans="1:10" ht="14.25" customHeight="1" x14ac:dyDescent="0.3">
      <c r="A2243" s="1">
        <v>44649</v>
      </c>
      <c r="B2243" s="2" t="s">
        <v>130</v>
      </c>
      <c r="C2243" s="2" t="s">
        <v>21</v>
      </c>
      <c r="D2243" s="2" t="s">
        <v>10</v>
      </c>
      <c r="E2243" s="2" t="s">
        <v>11</v>
      </c>
      <c r="F2243" s="2">
        <v>9.8699999999999992</v>
      </c>
      <c r="G2243" s="2">
        <v>3</v>
      </c>
      <c r="H2243" s="2">
        <v>4.54</v>
      </c>
      <c r="I2243" t="str">
        <f t="shared" ref="I2243:I2306" si="70">TEXT(A2243,"mmm")</f>
        <v>Mar</v>
      </c>
      <c r="J2243">
        <f t="shared" ref="J2243:J2306" si="71">YEAR(A2243)</f>
        <v>2022</v>
      </c>
    </row>
    <row r="2244" spans="1:10" ht="14.25" customHeight="1" x14ac:dyDescent="0.3">
      <c r="A2244" s="1">
        <v>44649</v>
      </c>
      <c r="B2244" s="2" t="s">
        <v>130</v>
      </c>
      <c r="C2244" s="2" t="s">
        <v>21</v>
      </c>
      <c r="D2244" s="2" t="s">
        <v>28</v>
      </c>
      <c r="E2244" s="2" t="s">
        <v>34</v>
      </c>
      <c r="F2244" s="2">
        <v>53.25</v>
      </c>
      <c r="G2244" s="2">
        <v>3</v>
      </c>
      <c r="H2244" s="2">
        <v>20.77</v>
      </c>
      <c r="I2244" t="str">
        <f t="shared" si="70"/>
        <v>Mar</v>
      </c>
      <c r="J2244">
        <f t="shared" si="71"/>
        <v>2022</v>
      </c>
    </row>
    <row r="2245" spans="1:10" ht="14.25" customHeight="1" x14ac:dyDescent="0.3">
      <c r="A2245" s="1">
        <v>44649</v>
      </c>
      <c r="B2245" s="2" t="s">
        <v>130</v>
      </c>
      <c r="C2245" s="2" t="s">
        <v>21</v>
      </c>
      <c r="D2245" s="2" t="s">
        <v>26</v>
      </c>
      <c r="E2245" s="2" t="s">
        <v>32</v>
      </c>
      <c r="F2245" s="2">
        <v>19.920000000000002</v>
      </c>
      <c r="G2245" s="2">
        <v>3</v>
      </c>
      <c r="H2245" s="2">
        <v>9.56</v>
      </c>
      <c r="I2245" t="str">
        <f t="shared" si="70"/>
        <v>Mar</v>
      </c>
      <c r="J2245">
        <f t="shared" si="71"/>
        <v>2022</v>
      </c>
    </row>
    <row r="2246" spans="1:10" ht="14.25" customHeight="1" x14ac:dyDescent="0.3">
      <c r="A2246" s="1">
        <v>44649</v>
      </c>
      <c r="B2246" s="2" t="s">
        <v>138</v>
      </c>
      <c r="C2246" s="2" t="s">
        <v>36</v>
      </c>
      <c r="D2246" s="2" t="s">
        <v>10</v>
      </c>
      <c r="E2246" s="2" t="s">
        <v>19</v>
      </c>
      <c r="F2246" s="2">
        <v>5.56</v>
      </c>
      <c r="G2246" s="2">
        <v>2</v>
      </c>
      <c r="H2246" s="2">
        <v>1.45</v>
      </c>
      <c r="I2246" t="str">
        <f t="shared" si="70"/>
        <v>Mar</v>
      </c>
      <c r="J2246">
        <f t="shared" si="71"/>
        <v>2022</v>
      </c>
    </row>
    <row r="2247" spans="1:10" ht="14.25" customHeight="1" x14ac:dyDescent="0.3">
      <c r="A2247" s="1">
        <v>44649</v>
      </c>
      <c r="B2247" s="2" t="s">
        <v>698</v>
      </c>
      <c r="C2247" s="2" t="s">
        <v>75</v>
      </c>
      <c r="D2247" s="2" t="s">
        <v>10</v>
      </c>
      <c r="E2247" s="2" t="s">
        <v>11</v>
      </c>
      <c r="F2247" s="2">
        <v>17.64</v>
      </c>
      <c r="G2247" s="2">
        <v>4</v>
      </c>
      <c r="H2247" s="2">
        <v>8.11</v>
      </c>
      <c r="I2247" t="str">
        <f t="shared" si="70"/>
        <v>Mar</v>
      </c>
      <c r="J2247">
        <f t="shared" si="71"/>
        <v>2022</v>
      </c>
    </row>
    <row r="2248" spans="1:10" ht="14.25" customHeight="1" x14ac:dyDescent="0.3">
      <c r="A2248" s="1">
        <v>44650</v>
      </c>
      <c r="B2248" s="2" t="s">
        <v>523</v>
      </c>
      <c r="C2248" s="2" t="s">
        <v>13</v>
      </c>
      <c r="D2248" s="2" t="s">
        <v>10</v>
      </c>
      <c r="E2248" s="2" t="s">
        <v>11</v>
      </c>
      <c r="F2248" s="2">
        <v>23.52</v>
      </c>
      <c r="G2248" s="2">
        <v>5</v>
      </c>
      <c r="H2248" s="2">
        <v>8.5299999999999994</v>
      </c>
      <c r="I2248" t="str">
        <f t="shared" si="70"/>
        <v>Mar</v>
      </c>
      <c r="J2248">
        <f t="shared" si="71"/>
        <v>2022</v>
      </c>
    </row>
    <row r="2249" spans="1:10" ht="14.25" customHeight="1" x14ac:dyDescent="0.3">
      <c r="A2249" s="1">
        <v>44650</v>
      </c>
      <c r="B2249" s="2" t="s">
        <v>523</v>
      </c>
      <c r="C2249" s="2" t="s">
        <v>13</v>
      </c>
      <c r="D2249" s="2" t="s">
        <v>28</v>
      </c>
      <c r="E2249" s="2" t="s">
        <v>29</v>
      </c>
      <c r="F2249" s="2">
        <v>180.96</v>
      </c>
      <c r="G2249" s="2">
        <v>5</v>
      </c>
      <c r="H2249" s="2">
        <v>13.57</v>
      </c>
      <c r="I2249" t="str">
        <f t="shared" si="70"/>
        <v>Mar</v>
      </c>
      <c r="J2249">
        <f t="shared" si="71"/>
        <v>2022</v>
      </c>
    </row>
    <row r="2250" spans="1:10" ht="14.25" customHeight="1" x14ac:dyDescent="0.3">
      <c r="A2250" s="1">
        <v>44650</v>
      </c>
      <c r="B2250" s="2" t="s">
        <v>166</v>
      </c>
      <c r="C2250" s="2" t="s">
        <v>13</v>
      </c>
      <c r="D2250" s="2" t="s">
        <v>26</v>
      </c>
      <c r="E2250" s="2" t="s">
        <v>27</v>
      </c>
      <c r="F2250" s="2">
        <v>366.74</v>
      </c>
      <c r="G2250" s="2">
        <v>4</v>
      </c>
      <c r="H2250" s="2">
        <v>-110.02</v>
      </c>
      <c r="I2250" t="str">
        <f t="shared" si="70"/>
        <v>Mar</v>
      </c>
      <c r="J2250">
        <f t="shared" si="71"/>
        <v>2022</v>
      </c>
    </row>
    <row r="2251" spans="1:10" ht="14.25" customHeight="1" x14ac:dyDescent="0.3">
      <c r="A2251" s="1">
        <v>44651</v>
      </c>
      <c r="B2251" s="2" t="s">
        <v>194</v>
      </c>
      <c r="C2251" s="2" t="s">
        <v>64</v>
      </c>
      <c r="D2251" s="2" t="s">
        <v>28</v>
      </c>
      <c r="E2251" s="2" t="s">
        <v>29</v>
      </c>
      <c r="F2251" s="2">
        <v>79.959999999999994</v>
      </c>
      <c r="G2251" s="2">
        <v>5</v>
      </c>
      <c r="H2251" s="2">
        <v>27.99</v>
      </c>
      <c r="I2251" t="str">
        <f t="shared" si="70"/>
        <v>Mar</v>
      </c>
      <c r="J2251">
        <f t="shared" si="71"/>
        <v>2022</v>
      </c>
    </row>
    <row r="2252" spans="1:10" ht="14.25" customHeight="1" x14ac:dyDescent="0.3">
      <c r="A2252" s="1">
        <v>44651</v>
      </c>
      <c r="B2252" s="2" t="s">
        <v>358</v>
      </c>
      <c r="C2252" s="2" t="s">
        <v>9</v>
      </c>
      <c r="D2252" s="2" t="s">
        <v>10</v>
      </c>
      <c r="E2252" s="2" t="s">
        <v>11</v>
      </c>
      <c r="F2252" s="2">
        <v>98.38</v>
      </c>
      <c r="G2252" s="2">
        <v>3</v>
      </c>
      <c r="H2252" s="2">
        <v>35.659999999999997</v>
      </c>
      <c r="I2252" t="str">
        <f t="shared" si="70"/>
        <v>Mar</v>
      </c>
      <c r="J2252">
        <f t="shared" si="71"/>
        <v>2022</v>
      </c>
    </row>
    <row r="2253" spans="1:10" ht="14.25" customHeight="1" x14ac:dyDescent="0.3">
      <c r="A2253" s="1">
        <v>44651</v>
      </c>
      <c r="B2253" s="2" t="s">
        <v>358</v>
      </c>
      <c r="C2253" s="2" t="s">
        <v>9</v>
      </c>
      <c r="D2253" s="2" t="s">
        <v>26</v>
      </c>
      <c r="E2253" s="2" t="s">
        <v>32</v>
      </c>
      <c r="F2253" s="2">
        <v>22.38</v>
      </c>
      <c r="G2253" s="2">
        <v>3</v>
      </c>
      <c r="H2253" s="2">
        <v>-7.83</v>
      </c>
      <c r="I2253" t="str">
        <f t="shared" si="70"/>
        <v>Mar</v>
      </c>
      <c r="J2253">
        <f t="shared" si="71"/>
        <v>2022</v>
      </c>
    </row>
    <row r="2254" spans="1:10" ht="14.25" customHeight="1" x14ac:dyDescent="0.3">
      <c r="A2254" s="1">
        <v>44653</v>
      </c>
      <c r="B2254" s="2" t="s">
        <v>699</v>
      </c>
      <c r="C2254" s="2" t="s">
        <v>9</v>
      </c>
      <c r="D2254" s="2" t="s">
        <v>10</v>
      </c>
      <c r="E2254" s="2" t="s">
        <v>53</v>
      </c>
      <c r="F2254" s="2">
        <v>32.19</v>
      </c>
      <c r="G2254" s="2">
        <v>2</v>
      </c>
      <c r="H2254" s="2">
        <v>-80.48</v>
      </c>
      <c r="I2254" t="str">
        <f t="shared" si="70"/>
        <v>Apr</v>
      </c>
      <c r="J2254">
        <f t="shared" si="71"/>
        <v>2022</v>
      </c>
    </row>
    <row r="2255" spans="1:10" ht="14.25" customHeight="1" x14ac:dyDescent="0.3">
      <c r="A2255" s="1">
        <v>44653</v>
      </c>
      <c r="B2255" s="2" t="s">
        <v>699</v>
      </c>
      <c r="C2255" s="2" t="s">
        <v>9</v>
      </c>
      <c r="D2255" s="2" t="s">
        <v>28</v>
      </c>
      <c r="E2255" s="2" t="s">
        <v>34</v>
      </c>
      <c r="F2255" s="2">
        <v>50.12</v>
      </c>
      <c r="G2255" s="2">
        <v>7</v>
      </c>
      <c r="H2255" s="2">
        <v>-0.63</v>
      </c>
      <c r="I2255" t="str">
        <f t="shared" si="70"/>
        <v>Apr</v>
      </c>
      <c r="J2255">
        <f t="shared" si="71"/>
        <v>2022</v>
      </c>
    </row>
    <row r="2256" spans="1:10" ht="14.25" customHeight="1" x14ac:dyDescent="0.3">
      <c r="A2256" s="1">
        <v>44653</v>
      </c>
      <c r="B2256" s="2" t="s">
        <v>699</v>
      </c>
      <c r="C2256" s="2" t="s">
        <v>9</v>
      </c>
      <c r="D2256" s="2" t="s">
        <v>28</v>
      </c>
      <c r="E2256" s="2" t="s">
        <v>34</v>
      </c>
      <c r="F2256" s="2">
        <v>47.98</v>
      </c>
      <c r="G2256" s="2">
        <v>3</v>
      </c>
      <c r="H2256" s="2">
        <v>1.8</v>
      </c>
      <c r="I2256" t="str">
        <f t="shared" si="70"/>
        <v>Apr</v>
      </c>
      <c r="J2256">
        <f t="shared" si="71"/>
        <v>2022</v>
      </c>
    </row>
    <row r="2257" spans="1:10" ht="14.25" customHeight="1" x14ac:dyDescent="0.3">
      <c r="A2257" s="1">
        <v>44653</v>
      </c>
      <c r="B2257" s="2" t="s">
        <v>640</v>
      </c>
      <c r="C2257" s="2" t="s">
        <v>9</v>
      </c>
      <c r="D2257" s="2" t="s">
        <v>10</v>
      </c>
      <c r="E2257" s="2" t="s">
        <v>16</v>
      </c>
      <c r="F2257" s="2">
        <v>9.16</v>
      </c>
      <c r="G2257" s="2">
        <v>3</v>
      </c>
      <c r="H2257" s="2">
        <v>-13.73</v>
      </c>
      <c r="I2257" t="str">
        <f t="shared" si="70"/>
        <v>Apr</v>
      </c>
      <c r="J2257">
        <f t="shared" si="71"/>
        <v>2022</v>
      </c>
    </row>
    <row r="2258" spans="1:10" ht="14.25" customHeight="1" x14ac:dyDescent="0.3">
      <c r="A2258" s="1">
        <v>44653</v>
      </c>
      <c r="B2258" s="2" t="s">
        <v>700</v>
      </c>
      <c r="C2258" s="2" t="s">
        <v>21</v>
      </c>
      <c r="D2258" s="2" t="s">
        <v>28</v>
      </c>
      <c r="E2258" s="2" t="s">
        <v>136</v>
      </c>
      <c r="F2258" s="2">
        <v>71.98</v>
      </c>
      <c r="G2258" s="2">
        <v>3</v>
      </c>
      <c r="H2258" s="2">
        <v>24.29</v>
      </c>
      <c r="I2258" t="str">
        <f t="shared" si="70"/>
        <v>Apr</v>
      </c>
      <c r="J2258">
        <f t="shared" si="71"/>
        <v>2022</v>
      </c>
    </row>
    <row r="2259" spans="1:10" ht="14.25" customHeight="1" x14ac:dyDescent="0.3">
      <c r="A2259" s="1">
        <v>44653</v>
      </c>
      <c r="B2259" s="2" t="s">
        <v>384</v>
      </c>
      <c r="C2259" s="2" t="s">
        <v>55</v>
      </c>
      <c r="D2259" s="2" t="s">
        <v>28</v>
      </c>
      <c r="E2259" s="2" t="s">
        <v>29</v>
      </c>
      <c r="F2259" s="2">
        <v>87.8</v>
      </c>
      <c r="G2259" s="2">
        <v>5</v>
      </c>
      <c r="H2259" s="2">
        <v>32.93</v>
      </c>
      <c r="I2259" t="str">
        <f t="shared" si="70"/>
        <v>Apr</v>
      </c>
      <c r="J2259">
        <f t="shared" si="71"/>
        <v>2022</v>
      </c>
    </row>
    <row r="2260" spans="1:10" ht="14.25" customHeight="1" x14ac:dyDescent="0.3">
      <c r="A2260" s="1">
        <v>44655</v>
      </c>
      <c r="B2260" s="2" t="s">
        <v>219</v>
      </c>
      <c r="C2260" s="2" t="s">
        <v>75</v>
      </c>
      <c r="D2260" s="2" t="s">
        <v>10</v>
      </c>
      <c r="E2260" s="2" t="s">
        <v>19</v>
      </c>
      <c r="F2260" s="2">
        <v>11.16</v>
      </c>
      <c r="G2260" s="2">
        <v>2</v>
      </c>
      <c r="H2260" s="2">
        <v>4.3499999999999996</v>
      </c>
      <c r="I2260" t="str">
        <f t="shared" si="70"/>
        <v>Apr</v>
      </c>
      <c r="J2260">
        <f t="shared" si="71"/>
        <v>2022</v>
      </c>
    </row>
    <row r="2261" spans="1:10" ht="14.25" customHeight="1" x14ac:dyDescent="0.3">
      <c r="A2261" s="1">
        <v>44655</v>
      </c>
      <c r="B2261" s="2" t="s">
        <v>219</v>
      </c>
      <c r="C2261" s="2" t="s">
        <v>75</v>
      </c>
      <c r="D2261" s="2" t="s">
        <v>26</v>
      </c>
      <c r="E2261" s="2" t="s">
        <v>32</v>
      </c>
      <c r="F2261" s="2">
        <v>108.4</v>
      </c>
      <c r="G2261" s="2">
        <v>2</v>
      </c>
      <c r="H2261" s="2">
        <v>22.76</v>
      </c>
      <c r="I2261" t="str">
        <f t="shared" si="70"/>
        <v>Apr</v>
      </c>
      <c r="J2261">
        <f t="shared" si="71"/>
        <v>2022</v>
      </c>
    </row>
    <row r="2262" spans="1:10" ht="14.25" customHeight="1" x14ac:dyDescent="0.3">
      <c r="A2262" s="1">
        <v>44655</v>
      </c>
      <c r="B2262" s="2" t="s">
        <v>219</v>
      </c>
      <c r="C2262" s="2" t="s">
        <v>75</v>
      </c>
      <c r="D2262" s="2" t="s">
        <v>10</v>
      </c>
      <c r="E2262" s="2" t="s">
        <v>16</v>
      </c>
      <c r="F2262" s="2">
        <v>82.34</v>
      </c>
      <c r="G2262" s="2">
        <v>3</v>
      </c>
      <c r="H2262" s="2">
        <v>27.79</v>
      </c>
      <c r="I2262" t="str">
        <f t="shared" si="70"/>
        <v>Apr</v>
      </c>
      <c r="J2262">
        <f t="shared" si="71"/>
        <v>2022</v>
      </c>
    </row>
    <row r="2263" spans="1:10" ht="14.25" customHeight="1" x14ac:dyDescent="0.3">
      <c r="A2263" s="1">
        <v>44655</v>
      </c>
      <c r="B2263" s="2" t="s">
        <v>219</v>
      </c>
      <c r="C2263" s="2" t="s">
        <v>75</v>
      </c>
      <c r="D2263" s="2" t="s">
        <v>10</v>
      </c>
      <c r="E2263" s="2" t="s">
        <v>16</v>
      </c>
      <c r="F2263" s="2">
        <v>9.09</v>
      </c>
      <c r="G2263" s="2">
        <v>4</v>
      </c>
      <c r="H2263" s="2">
        <v>3.29</v>
      </c>
      <c r="I2263" t="str">
        <f t="shared" si="70"/>
        <v>Apr</v>
      </c>
      <c r="J2263">
        <f t="shared" si="71"/>
        <v>2022</v>
      </c>
    </row>
    <row r="2264" spans="1:10" ht="14.25" customHeight="1" x14ac:dyDescent="0.3">
      <c r="A2264" s="1">
        <v>44655</v>
      </c>
      <c r="B2264" s="2" t="s">
        <v>174</v>
      </c>
      <c r="C2264" s="2" t="s">
        <v>60</v>
      </c>
      <c r="D2264" s="2" t="s">
        <v>10</v>
      </c>
      <c r="E2264" s="2" t="s">
        <v>53</v>
      </c>
      <c r="F2264" s="2">
        <v>644.08000000000004</v>
      </c>
      <c r="G2264" s="2">
        <v>2</v>
      </c>
      <c r="H2264" s="2">
        <v>107.35</v>
      </c>
      <c r="I2264" t="str">
        <f t="shared" si="70"/>
        <v>Apr</v>
      </c>
      <c r="J2264">
        <f t="shared" si="71"/>
        <v>2022</v>
      </c>
    </row>
    <row r="2265" spans="1:10" ht="14.25" customHeight="1" x14ac:dyDescent="0.3">
      <c r="A2265" s="1">
        <v>44655</v>
      </c>
      <c r="B2265" s="2" t="s">
        <v>174</v>
      </c>
      <c r="C2265" s="2" t="s">
        <v>60</v>
      </c>
      <c r="D2265" s="2" t="s">
        <v>10</v>
      </c>
      <c r="E2265" s="2" t="s">
        <v>30</v>
      </c>
      <c r="F2265" s="2">
        <v>5.84</v>
      </c>
      <c r="G2265" s="2">
        <v>2</v>
      </c>
      <c r="H2265" s="2">
        <v>2.63</v>
      </c>
      <c r="I2265" t="str">
        <f t="shared" si="70"/>
        <v>Apr</v>
      </c>
      <c r="J2265">
        <f t="shared" si="71"/>
        <v>2022</v>
      </c>
    </row>
    <row r="2266" spans="1:10" ht="14.25" customHeight="1" x14ac:dyDescent="0.3">
      <c r="A2266" s="1">
        <v>44655</v>
      </c>
      <c r="B2266" s="2" t="s">
        <v>174</v>
      </c>
      <c r="C2266" s="2" t="s">
        <v>60</v>
      </c>
      <c r="D2266" s="2" t="s">
        <v>10</v>
      </c>
      <c r="E2266" s="2" t="s">
        <v>16</v>
      </c>
      <c r="F2266" s="2">
        <v>12.76</v>
      </c>
      <c r="G2266" s="2">
        <v>2</v>
      </c>
      <c r="H2266" s="2">
        <v>5.87</v>
      </c>
      <c r="I2266" t="str">
        <f t="shared" si="70"/>
        <v>Apr</v>
      </c>
      <c r="J2266">
        <f t="shared" si="71"/>
        <v>2022</v>
      </c>
    </row>
    <row r="2267" spans="1:10" ht="14.25" customHeight="1" x14ac:dyDescent="0.3">
      <c r="A2267" s="1">
        <v>44655</v>
      </c>
      <c r="B2267" s="2" t="s">
        <v>174</v>
      </c>
      <c r="C2267" s="2" t="s">
        <v>60</v>
      </c>
      <c r="D2267" s="2" t="s">
        <v>28</v>
      </c>
      <c r="E2267" s="2" t="s">
        <v>29</v>
      </c>
      <c r="F2267" s="2">
        <v>10.95</v>
      </c>
      <c r="G2267" s="2">
        <v>1</v>
      </c>
      <c r="H2267" s="2">
        <v>0.44</v>
      </c>
      <c r="I2267" t="str">
        <f t="shared" si="70"/>
        <v>Apr</v>
      </c>
      <c r="J2267">
        <f t="shared" si="71"/>
        <v>2022</v>
      </c>
    </row>
    <row r="2268" spans="1:10" ht="14.25" customHeight="1" x14ac:dyDescent="0.3">
      <c r="A2268" s="1">
        <v>44655</v>
      </c>
      <c r="B2268" s="2" t="s">
        <v>174</v>
      </c>
      <c r="C2268" s="2" t="s">
        <v>60</v>
      </c>
      <c r="D2268" s="2" t="s">
        <v>28</v>
      </c>
      <c r="E2268" s="2" t="s">
        <v>243</v>
      </c>
      <c r="F2268" s="2">
        <v>599.98</v>
      </c>
      <c r="G2268" s="2">
        <v>2</v>
      </c>
      <c r="H2268" s="2">
        <v>209.99</v>
      </c>
      <c r="I2268" t="str">
        <f t="shared" si="70"/>
        <v>Apr</v>
      </c>
      <c r="J2268">
        <f t="shared" si="71"/>
        <v>2022</v>
      </c>
    </row>
    <row r="2269" spans="1:10" ht="14.25" customHeight="1" x14ac:dyDescent="0.3">
      <c r="A2269" s="1">
        <v>44656</v>
      </c>
      <c r="B2269" s="2" t="s">
        <v>551</v>
      </c>
      <c r="C2269" s="2" t="s">
        <v>62</v>
      </c>
      <c r="D2269" s="2" t="s">
        <v>10</v>
      </c>
      <c r="E2269" s="2" t="s">
        <v>16</v>
      </c>
      <c r="F2269" s="2">
        <v>157.79</v>
      </c>
      <c r="G2269" s="2">
        <v>1</v>
      </c>
      <c r="H2269" s="2">
        <v>-115.72</v>
      </c>
      <c r="I2269" t="str">
        <f t="shared" si="70"/>
        <v>Apr</v>
      </c>
      <c r="J2269">
        <f t="shared" si="71"/>
        <v>2022</v>
      </c>
    </row>
    <row r="2270" spans="1:10" ht="14.25" customHeight="1" x14ac:dyDescent="0.3">
      <c r="A2270" s="1">
        <v>44656</v>
      </c>
      <c r="B2270" s="2" t="s">
        <v>310</v>
      </c>
      <c r="C2270" s="2" t="s">
        <v>18</v>
      </c>
      <c r="D2270" s="2" t="s">
        <v>10</v>
      </c>
      <c r="E2270" s="2" t="s">
        <v>53</v>
      </c>
      <c r="F2270" s="2">
        <v>98.11</v>
      </c>
      <c r="G2270" s="2">
        <v>7</v>
      </c>
      <c r="H2270" s="2">
        <v>18.399999999999999</v>
      </c>
      <c r="I2270" t="str">
        <f t="shared" si="70"/>
        <v>Apr</v>
      </c>
      <c r="J2270">
        <f t="shared" si="71"/>
        <v>2022</v>
      </c>
    </row>
    <row r="2271" spans="1:10" ht="14.25" customHeight="1" x14ac:dyDescent="0.3">
      <c r="A2271" s="1">
        <v>44656</v>
      </c>
      <c r="B2271" s="2" t="s">
        <v>310</v>
      </c>
      <c r="C2271" s="2" t="s">
        <v>18</v>
      </c>
      <c r="D2271" s="2" t="s">
        <v>10</v>
      </c>
      <c r="E2271" s="2" t="s">
        <v>15</v>
      </c>
      <c r="F2271" s="2">
        <v>563.80999999999995</v>
      </c>
      <c r="G2271" s="2">
        <v>4</v>
      </c>
      <c r="H2271" s="2">
        <v>21.14</v>
      </c>
      <c r="I2271" t="str">
        <f t="shared" si="70"/>
        <v>Apr</v>
      </c>
      <c r="J2271">
        <f t="shared" si="71"/>
        <v>2022</v>
      </c>
    </row>
    <row r="2272" spans="1:10" ht="14.25" customHeight="1" x14ac:dyDescent="0.3">
      <c r="A2272" s="1">
        <v>44656</v>
      </c>
      <c r="B2272" s="2" t="s">
        <v>310</v>
      </c>
      <c r="C2272" s="2" t="s">
        <v>18</v>
      </c>
      <c r="D2272" s="2" t="s">
        <v>10</v>
      </c>
      <c r="E2272" s="2" t="s">
        <v>16</v>
      </c>
      <c r="F2272" s="2">
        <v>10.43</v>
      </c>
      <c r="G2272" s="2">
        <v>4</v>
      </c>
      <c r="H2272" s="2">
        <v>-6.95</v>
      </c>
      <c r="I2272" t="str">
        <f t="shared" si="70"/>
        <v>Apr</v>
      </c>
      <c r="J2272">
        <f t="shared" si="71"/>
        <v>2022</v>
      </c>
    </row>
    <row r="2273" spans="1:10" ht="14.25" customHeight="1" x14ac:dyDescent="0.3">
      <c r="A2273" s="1">
        <v>44656</v>
      </c>
      <c r="B2273" s="2" t="s">
        <v>310</v>
      </c>
      <c r="C2273" s="2" t="s">
        <v>18</v>
      </c>
      <c r="D2273" s="2" t="s">
        <v>26</v>
      </c>
      <c r="E2273" s="2" t="s">
        <v>32</v>
      </c>
      <c r="F2273" s="2">
        <v>547.14</v>
      </c>
      <c r="G2273" s="2">
        <v>4</v>
      </c>
      <c r="H2273" s="2">
        <v>-68.39</v>
      </c>
      <c r="I2273" t="str">
        <f t="shared" si="70"/>
        <v>Apr</v>
      </c>
      <c r="J2273">
        <f t="shared" si="71"/>
        <v>2022</v>
      </c>
    </row>
    <row r="2274" spans="1:10" ht="14.25" customHeight="1" x14ac:dyDescent="0.3">
      <c r="A2274" s="1">
        <v>44656</v>
      </c>
      <c r="B2274" s="2" t="s">
        <v>310</v>
      </c>
      <c r="C2274" s="2" t="s">
        <v>18</v>
      </c>
      <c r="D2274" s="2" t="s">
        <v>28</v>
      </c>
      <c r="E2274" s="2" t="s">
        <v>29</v>
      </c>
      <c r="F2274" s="2">
        <v>14.85</v>
      </c>
      <c r="G2274" s="2">
        <v>5</v>
      </c>
      <c r="H2274" s="2">
        <v>-3.22</v>
      </c>
      <c r="I2274" t="str">
        <f t="shared" si="70"/>
        <v>Apr</v>
      </c>
      <c r="J2274">
        <f t="shared" si="71"/>
        <v>2022</v>
      </c>
    </row>
    <row r="2275" spans="1:10" ht="14.25" customHeight="1" x14ac:dyDescent="0.3">
      <c r="A2275" s="1">
        <v>44656</v>
      </c>
      <c r="B2275" s="2" t="s">
        <v>310</v>
      </c>
      <c r="C2275" s="2" t="s">
        <v>18</v>
      </c>
      <c r="D2275" s="2" t="s">
        <v>28</v>
      </c>
      <c r="E2275" s="2" t="s">
        <v>29</v>
      </c>
      <c r="F2275" s="2">
        <v>41.99</v>
      </c>
      <c r="G2275" s="2">
        <v>2</v>
      </c>
      <c r="H2275" s="2">
        <v>-9.8000000000000007</v>
      </c>
      <c r="I2275" t="str">
        <f t="shared" si="70"/>
        <v>Apr</v>
      </c>
      <c r="J2275">
        <f t="shared" si="71"/>
        <v>2022</v>
      </c>
    </row>
    <row r="2276" spans="1:10" ht="14.25" customHeight="1" x14ac:dyDescent="0.3">
      <c r="A2276" s="1">
        <v>44656</v>
      </c>
      <c r="B2276" s="2" t="s">
        <v>310</v>
      </c>
      <c r="C2276" s="2" t="s">
        <v>18</v>
      </c>
      <c r="D2276" s="2" t="s">
        <v>26</v>
      </c>
      <c r="E2276" s="2" t="s">
        <v>32</v>
      </c>
      <c r="F2276" s="2">
        <v>7.58</v>
      </c>
      <c r="G2276" s="2">
        <v>1</v>
      </c>
      <c r="H2276" s="2">
        <v>2.37</v>
      </c>
      <c r="I2276" t="str">
        <f t="shared" si="70"/>
        <v>Apr</v>
      </c>
      <c r="J2276">
        <f t="shared" si="71"/>
        <v>2022</v>
      </c>
    </row>
    <row r="2277" spans="1:10" ht="14.25" customHeight="1" x14ac:dyDescent="0.3">
      <c r="A2277" s="1">
        <v>44656</v>
      </c>
      <c r="B2277" s="2" t="s">
        <v>310</v>
      </c>
      <c r="C2277" s="2" t="s">
        <v>18</v>
      </c>
      <c r="D2277" s="2" t="s">
        <v>26</v>
      </c>
      <c r="E2277" s="2" t="s">
        <v>45</v>
      </c>
      <c r="F2277" s="2">
        <v>352.45</v>
      </c>
      <c r="G2277" s="2">
        <v>5</v>
      </c>
      <c r="H2277" s="2">
        <v>-211.47</v>
      </c>
      <c r="I2277" t="str">
        <f t="shared" si="70"/>
        <v>Apr</v>
      </c>
      <c r="J2277">
        <f t="shared" si="71"/>
        <v>2022</v>
      </c>
    </row>
    <row r="2278" spans="1:10" ht="14.25" customHeight="1" x14ac:dyDescent="0.3">
      <c r="A2278" s="1">
        <v>44656</v>
      </c>
      <c r="B2278" s="2" t="s">
        <v>273</v>
      </c>
      <c r="C2278" s="2" t="s">
        <v>18</v>
      </c>
      <c r="D2278" s="2" t="s">
        <v>10</v>
      </c>
      <c r="E2278" s="2" t="s">
        <v>14</v>
      </c>
      <c r="F2278" s="2">
        <v>23.9</v>
      </c>
      <c r="G2278" s="2">
        <v>6</v>
      </c>
      <c r="H2278" s="2">
        <v>7.77</v>
      </c>
      <c r="I2278" t="str">
        <f t="shared" si="70"/>
        <v>Apr</v>
      </c>
      <c r="J2278">
        <f t="shared" si="71"/>
        <v>2022</v>
      </c>
    </row>
    <row r="2279" spans="1:10" ht="14.25" customHeight="1" x14ac:dyDescent="0.3">
      <c r="A2279" s="1">
        <v>44656</v>
      </c>
      <c r="B2279" s="2" t="s">
        <v>70</v>
      </c>
      <c r="C2279" s="2" t="s">
        <v>21</v>
      </c>
      <c r="D2279" s="2" t="s">
        <v>26</v>
      </c>
      <c r="E2279" s="2" t="s">
        <v>27</v>
      </c>
      <c r="F2279" s="2">
        <v>892.22</v>
      </c>
      <c r="G2279" s="2">
        <v>3</v>
      </c>
      <c r="H2279" s="2">
        <v>89.22</v>
      </c>
      <c r="I2279" t="str">
        <f t="shared" si="70"/>
        <v>Apr</v>
      </c>
      <c r="J2279">
        <f t="shared" si="71"/>
        <v>2022</v>
      </c>
    </row>
    <row r="2280" spans="1:10" ht="14.25" customHeight="1" x14ac:dyDescent="0.3">
      <c r="A2280" s="1">
        <v>44656</v>
      </c>
      <c r="B2280" s="2" t="s">
        <v>326</v>
      </c>
      <c r="C2280" s="2" t="s">
        <v>82</v>
      </c>
      <c r="D2280" s="2" t="s">
        <v>28</v>
      </c>
      <c r="E2280" s="2" t="s">
        <v>34</v>
      </c>
      <c r="F2280" s="2">
        <v>239.94</v>
      </c>
      <c r="G2280" s="2">
        <v>6</v>
      </c>
      <c r="H2280" s="2">
        <v>26.39</v>
      </c>
      <c r="I2280" t="str">
        <f t="shared" si="70"/>
        <v>Apr</v>
      </c>
      <c r="J2280">
        <f t="shared" si="71"/>
        <v>2022</v>
      </c>
    </row>
    <row r="2281" spans="1:10" ht="14.25" customHeight="1" x14ac:dyDescent="0.3">
      <c r="A2281" s="1">
        <v>44656</v>
      </c>
      <c r="B2281" s="2" t="s">
        <v>326</v>
      </c>
      <c r="C2281" s="2" t="s">
        <v>82</v>
      </c>
      <c r="D2281" s="2" t="s">
        <v>10</v>
      </c>
      <c r="E2281" s="2" t="s">
        <v>19</v>
      </c>
      <c r="F2281" s="2">
        <v>23.84</v>
      </c>
      <c r="G2281" s="2">
        <v>8</v>
      </c>
      <c r="H2281" s="2">
        <v>6.44</v>
      </c>
      <c r="I2281" t="str">
        <f t="shared" si="70"/>
        <v>Apr</v>
      </c>
      <c r="J2281">
        <f t="shared" si="71"/>
        <v>2022</v>
      </c>
    </row>
    <row r="2282" spans="1:10" ht="14.25" customHeight="1" x14ac:dyDescent="0.3">
      <c r="A2282" s="1">
        <v>44657</v>
      </c>
      <c r="B2282" s="2" t="s">
        <v>497</v>
      </c>
      <c r="C2282" s="2" t="s">
        <v>9</v>
      </c>
      <c r="D2282" s="2" t="s">
        <v>10</v>
      </c>
      <c r="E2282" s="2" t="s">
        <v>19</v>
      </c>
      <c r="F2282" s="2">
        <v>42.05</v>
      </c>
      <c r="G2282" s="2">
        <v>9</v>
      </c>
      <c r="H2282" s="2">
        <v>5.26</v>
      </c>
      <c r="I2282" t="str">
        <f t="shared" si="70"/>
        <v>Apr</v>
      </c>
      <c r="J2282">
        <f t="shared" si="71"/>
        <v>2022</v>
      </c>
    </row>
    <row r="2283" spans="1:10" ht="14.25" customHeight="1" x14ac:dyDescent="0.3">
      <c r="A2283" s="1">
        <v>44657</v>
      </c>
      <c r="B2283" s="2" t="s">
        <v>497</v>
      </c>
      <c r="C2283" s="2" t="s">
        <v>9</v>
      </c>
      <c r="D2283" s="2" t="s">
        <v>28</v>
      </c>
      <c r="E2283" s="2" t="s">
        <v>34</v>
      </c>
      <c r="F2283" s="2">
        <v>25.49</v>
      </c>
      <c r="G2283" s="2">
        <v>2</v>
      </c>
      <c r="H2283" s="2">
        <v>4.46</v>
      </c>
      <c r="I2283" t="str">
        <f t="shared" si="70"/>
        <v>Apr</v>
      </c>
      <c r="J2283">
        <f t="shared" si="71"/>
        <v>2022</v>
      </c>
    </row>
    <row r="2284" spans="1:10" ht="14.25" customHeight="1" x14ac:dyDescent="0.3">
      <c r="A2284" s="1">
        <v>44657</v>
      </c>
      <c r="B2284" s="2" t="s">
        <v>497</v>
      </c>
      <c r="C2284" s="2" t="s">
        <v>9</v>
      </c>
      <c r="D2284" s="2" t="s">
        <v>10</v>
      </c>
      <c r="E2284" s="2" t="s">
        <v>16</v>
      </c>
      <c r="F2284" s="2">
        <v>6.9</v>
      </c>
      <c r="G2284" s="2">
        <v>3</v>
      </c>
      <c r="H2284" s="2">
        <v>-12.08</v>
      </c>
      <c r="I2284" t="str">
        <f t="shared" si="70"/>
        <v>Apr</v>
      </c>
      <c r="J2284">
        <f t="shared" si="71"/>
        <v>2022</v>
      </c>
    </row>
    <row r="2285" spans="1:10" ht="14.25" customHeight="1" x14ac:dyDescent="0.3">
      <c r="A2285" s="1">
        <v>44657</v>
      </c>
      <c r="B2285" s="2" t="s">
        <v>497</v>
      </c>
      <c r="C2285" s="2" t="s">
        <v>9</v>
      </c>
      <c r="D2285" s="2" t="s">
        <v>10</v>
      </c>
      <c r="E2285" s="2" t="s">
        <v>16</v>
      </c>
      <c r="F2285" s="2">
        <v>9.65</v>
      </c>
      <c r="G2285" s="2">
        <v>6</v>
      </c>
      <c r="H2285" s="2">
        <v>-16.88</v>
      </c>
      <c r="I2285" t="str">
        <f t="shared" si="70"/>
        <v>Apr</v>
      </c>
      <c r="J2285">
        <f t="shared" si="71"/>
        <v>2022</v>
      </c>
    </row>
    <row r="2286" spans="1:10" ht="14.25" customHeight="1" x14ac:dyDescent="0.3">
      <c r="A2286" s="1">
        <v>44657</v>
      </c>
      <c r="B2286" s="2" t="s">
        <v>497</v>
      </c>
      <c r="C2286" s="2" t="s">
        <v>9</v>
      </c>
      <c r="D2286" s="2" t="s">
        <v>10</v>
      </c>
      <c r="E2286" s="2" t="s">
        <v>11</v>
      </c>
      <c r="F2286" s="2">
        <v>7.97</v>
      </c>
      <c r="G2286" s="2">
        <v>2</v>
      </c>
      <c r="H2286" s="2">
        <v>2.89</v>
      </c>
      <c r="I2286" t="str">
        <f t="shared" si="70"/>
        <v>Apr</v>
      </c>
      <c r="J2286">
        <f t="shared" si="71"/>
        <v>2022</v>
      </c>
    </row>
    <row r="2287" spans="1:10" ht="14.25" customHeight="1" x14ac:dyDescent="0.3">
      <c r="A2287" s="1">
        <v>44657</v>
      </c>
      <c r="B2287" s="2" t="s">
        <v>362</v>
      </c>
      <c r="C2287" s="2" t="s">
        <v>115</v>
      </c>
      <c r="D2287" s="2" t="s">
        <v>10</v>
      </c>
      <c r="E2287" s="2" t="s">
        <v>11</v>
      </c>
      <c r="F2287" s="2">
        <v>47.95</v>
      </c>
      <c r="G2287" s="2">
        <v>3</v>
      </c>
      <c r="H2287" s="2">
        <v>16.18</v>
      </c>
      <c r="I2287" t="str">
        <f t="shared" si="70"/>
        <v>Apr</v>
      </c>
      <c r="J2287">
        <f t="shared" si="71"/>
        <v>2022</v>
      </c>
    </row>
    <row r="2288" spans="1:10" ht="14.25" customHeight="1" x14ac:dyDescent="0.3">
      <c r="A2288" s="1">
        <v>44658</v>
      </c>
      <c r="B2288" s="2" t="s">
        <v>250</v>
      </c>
      <c r="C2288" s="2" t="s">
        <v>9</v>
      </c>
      <c r="D2288" s="2" t="s">
        <v>10</v>
      </c>
      <c r="E2288" s="2" t="s">
        <v>53</v>
      </c>
      <c r="F2288" s="2">
        <v>463.25</v>
      </c>
      <c r="G2288" s="2">
        <v>8</v>
      </c>
      <c r="H2288" s="2">
        <v>-1181.28</v>
      </c>
      <c r="I2288" t="str">
        <f t="shared" si="70"/>
        <v>Apr</v>
      </c>
      <c r="J2288">
        <f t="shared" si="71"/>
        <v>2022</v>
      </c>
    </row>
    <row r="2289" spans="1:10" ht="14.25" customHeight="1" x14ac:dyDescent="0.3">
      <c r="A2289" s="1">
        <v>44658</v>
      </c>
      <c r="B2289" s="2" t="s">
        <v>250</v>
      </c>
      <c r="C2289" s="2" t="s">
        <v>9</v>
      </c>
      <c r="D2289" s="2" t="s">
        <v>28</v>
      </c>
      <c r="E2289" s="2" t="s">
        <v>34</v>
      </c>
      <c r="F2289" s="2">
        <v>383.95</v>
      </c>
      <c r="G2289" s="2">
        <v>6</v>
      </c>
      <c r="H2289" s="2">
        <v>47.99</v>
      </c>
      <c r="I2289" t="str">
        <f t="shared" si="70"/>
        <v>Apr</v>
      </c>
      <c r="J2289">
        <f t="shared" si="71"/>
        <v>2022</v>
      </c>
    </row>
    <row r="2290" spans="1:10" ht="14.25" customHeight="1" x14ac:dyDescent="0.3">
      <c r="A2290" s="1">
        <v>44658</v>
      </c>
      <c r="B2290" s="2" t="s">
        <v>435</v>
      </c>
      <c r="C2290" s="2" t="s">
        <v>18</v>
      </c>
      <c r="D2290" s="2" t="s">
        <v>10</v>
      </c>
      <c r="E2290" s="2" t="s">
        <v>19</v>
      </c>
      <c r="F2290" s="2">
        <v>11.74</v>
      </c>
      <c r="G2290" s="2">
        <v>3</v>
      </c>
      <c r="H2290" s="2">
        <v>1.03</v>
      </c>
      <c r="I2290" t="str">
        <f t="shared" si="70"/>
        <v>Apr</v>
      </c>
      <c r="J2290">
        <f t="shared" si="71"/>
        <v>2022</v>
      </c>
    </row>
    <row r="2291" spans="1:10" ht="14.25" customHeight="1" x14ac:dyDescent="0.3">
      <c r="A2291" s="1">
        <v>44658</v>
      </c>
      <c r="B2291" s="2" t="s">
        <v>285</v>
      </c>
      <c r="C2291" s="2" t="s">
        <v>75</v>
      </c>
      <c r="D2291" s="2" t="s">
        <v>10</v>
      </c>
      <c r="E2291" s="2" t="s">
        <v>11</v>
      </c>
      <c r="F2291" s="2">
        <v>25.92</v>
      </c>
      <c r="G2291" s="2">
        <v>4</v>
      </c>
      <c r="H2291" s="2">
        <v>12.44</v>
      </c>
      <c r="I2291" t="str">
        <f t="shared" si="70"/>
        <v>Apr</v>
      </c>
      <c r="J2291">
        <f t="shared" si="71"/>
        <v>2022</v>
      </c>
    </row>
    <row r="2292" spans="1:10" ht="14.25" customHeight="1" x14ac:dyDescent="0.3">
      <c r="A2292" s="1">
        <v>44658</v>
      </c>
      <c r="B2292" s="2" t="s">
        <v>285</v>
      </c>
      <c r="C2292" s="2" t="s">
        <v>75</v>
      </c>
      <c r="D2292" s="2" t="s">
        <v>10</v>
      </c>
      <c r="E2292" s="2" t="s">
        <v>15</v>
      </c>
      <c r="F2292" s="2">
        <v>22.58</v>
      </c>
      <c r="G2292" s="2">
        <v>2</v>
      </c>
      <c r="H2292" s="2">
        <v>5.87</v>
      </c>
      <c r="I2292" t="str">
        <f t="shared" si="70"/>
        <v>Apr</v>
      </c>
      <c r="J2292">
        <f t="shared" si="71"/>
        <v>2022</v>
      </c>
    </row>
    <row r="2293" spans="1:10" ht="14.25" customHeight="1" x14ac:dyDescent="0.3">
      <c r="A2293" s="1">
        <v>44660</v>
      </c>
      <c r="B2293" s="2" t="s">
        <v>205</v>
      </c>
      <c r="C2293" s="2" t="s">
        <v>21</v>
      </c>
      <c r="D2293" s="2" t="s">
        <v>26</v>
      </c>
      <c r="E2293" s="2" t="s">
        <v>73</v>
      </c>
      <c r="F2293" s="2">
        <v>369.91</v>
      </c>
      <c r="G2293" s="2">
        <v>3</v>
      </c>
      <c r="H2293" s="2">
        <v>-13.87</v>
      </c>
      <c r="I2293" t="str">
        <f t="shared" si="70"/>
        <v>Apr</v>
      </c>
      <c r="J2293">
        <f t="shared" si="71"/>
        <v>2022</v>
      </c>
    </row>
    <row r="2294" spans="1:10" ht="14.25" customHeight="1" x14ac:dyDescent="0.3">
      <c r="A2294" s="1">
        <v>44660</v>
      </c>
      <c r="B2294" s="2" t="s">
        <v>327</v>
      </c>
      <c r="C2294" s="2" t="s">
        <v>75</v>
      </c>
      <c r="D2294" s="2" t="s">
        <v>10</v>
      </c>
      <c r="E2294" s="2" t="s">
        <v>15</v>
      </c>
      <c r="F2294" s="2">
        <v>17.940000000000001</v>
      </c>
      <c r="G2294" s="2">
        <v>3</v>
      </c>
      <c r="H2294" s="2">
        <v>3.05</v>
      </c>
      <c r="I2294" t="str">
        <f t="shared" si="70"/>
        <v>Apr</v>
      </c>
      <c r="J2294">
        <f t="shared" si="71"/>
        <v>2022</v>
      </c>
    </row>
    <row r="2295" spans="1:10" ht="14.25" customHeight="1" x14ac:dyDescent="0.3">
      <c r="A2295" s="1">
        <v>44660</v>
      </c>
      <c r="B2295" s="2" t="s">
        <v>537</v>
      </c>
      <c r="C2295" s="2" t="s">
        <v>248</v>
      </c>
      <c r="D2295" s="2" t="s">
        <v>10</v>
      </c>
      <c r="E2295" s="2" t="s">
        <v>53</v>
      </c>
      <c r="F2295" s="2">
        <v>370.14</v>
      </c>
      <c r="G2295" s="2">
        <v>3</v>
      </c>
      <c r="H2295" s="2">
        <v>144.35</v>
      </c>
      <c r="I2295" t="str">
        <f t="shared" si="70"/>
        <v>Apr</v>
      </c>
      <c r="J2295">
        <f t="shared" si="71"/>
        <v>2022</v>
      </c>
    </row>
    <row r="2296" spans="1:10" ht="14.25" customHeight="1" x14ac:dyDescent="0.3">
      <c r="A2296" s="1">
        <v>44661</v>
      </c>
      <c r="B2296" s="2" t="s">
        <v>512</v>
      </c>
      <c r="C2296" s="2" t="s">
        <v>21</v>
      </c>
      <c r="D2296" s="2" t="s">
        <v>10</v>
      </c>
      <c r="E2296" s="2" t="s">
        <v>16</v>
      </c>
      <c r="F2296" s="2">
        <v>12.83</v>
      </c>
      <c r="G2296" s="2">
        <v>2</v>
      </c>
      <c r="H2296" s="2">
        <v>4.33</v>
      </c>
      <c r="I2296" t="str">
        <f t="shared" si="70"/>
        <v>Apr</v>
      </c>
      <c r="J2296">
        <f t="shared" si="71"/>
        <v>2022</v>
      </c>
    </row>
    <row r="2297" spans="1:10" ht="14.25" customHeight="1" x14ac:dyDescent="0.3">
      <c r="A2297" s="1">
        <v>44661</v>
      </c>
      <c r="B2297" s="2" t="s">
        <v>540</v>
      </c>
      <c r="C2297" s="2" t="s">
        <v>75</v>
      </c>
      <c r="D2297" s="2" t="s">
        <v>10</v>
      </c>
      <c r="E2297" s="2" t="s">
        <v>15</v>
      </c>
      <c r="F2297" s="2">
        <v>142.04</v>
      </c>
      <c r="G2297" s="2">
        <v>4</v>
      </c>
      <c r="H2297" s="2">
        <v>38.35</v>
      </c>
      <c r="I2297" t="str">
        <f t="shared" si="70"/>
        <v>Apr</v>
      </c>
      <c r="J2297">
        <f t="shared" si="71"/>
        <v>2022</v>
      </c>
    </row>
    <row r="2298" spans="1:10" ht="14.25" customHeight="1" x14ac:dyDescent="0.3">
      <c r="A2298" s="1">
        <v>44661</v>
      </c>
      <c r="B2298" s="2" t="s">
        <v>540</v>
      </c>
      <c r="C2298" s="2" t="s">
        <v>75</v>
      </c>
      <c r="D2298" s="2" t="s">
        <v>10</v>
      </c>
      <c r="E2298" s="2" t="s">
        <v>19</v>
      </c>
      <c r="F2298" s="2">
        <v>14.67</v>
      </c>
      <c r="G2298" s="2">
        <v>3</v>
      </c>
      <c r="H2298" s="2">
        <v>6.01</v>
      </c>
      <c r="I2298" t="str">
        <f t="shared" si="70"/>
        <v>Apr</v>
      </c>
      <c r="J2298">
        <f t="shared" si="71"/>
        <v>2022</v>
      </c>
    </row>
    <row r="2299" spans="1:10" ht="14.25" customHeight="1" x14ac:dyDescent="0.3">
      <c r="A2299" s="1">
        <v>44662</v>
      </c>
      <c r="B2299" s="2" t="s">
        <v>206</v>
      </c>
      <c r="C2299" s="2" t="s">
        <v>75</v>
      </c>
      <c r="D2299" s="2" t="s">
        <v>28</v>
      </c>
      <c r="E2299" s="2" t="s">
        <v>34</v>
      </c>
      <c r="F2299" s="2">
        <v>85.14</v>
      </c>
      <c r="G2299" s="2">
        <v>3</v>
      </c>
      <c r="H2299" s="2">
        <v>34.909999999999997</v>
      </c>
      <c r="I2299" t="str">
        <f t="shared" si="70"/>
        <v>Apr</v>
      </c>
      <c r="J2299">
        <f t="shared" si="71"/>
        <v>2022</v>
      </c>
    </row>
    <row r="2300" spans="1:10" ht="14.25" customHeight="1" x14ac:dyDescent="0.3">
      <c r="A2300" s="1">
        <v>44662</v>
      </c>
      <c r="B2300" s="2" t="s">
        <v>206</v>
      </c>
      <c r="C2300" s="2" t="s">
        <v>75</v>
      </c>
      <c r="D2300" s="2" t="s">
        <v>28</v>
      </c>
      <c r="E2300" s="2" t="s">
        <v>29</v>
      </c>
      <c r="F2300" s="2">
        <v>21.99</v>
      </c>
      <c r="G2300" s="2">
        <v>1</v>
      </c>
      <c r="H2300" s="2">
        <v>10.56</v>
      </c>
      <c r="I2300" t="str">
        <f t="shared" si="70"/>
        <v>Apr</v>
      </c>
      <c r="J2300">
        <f t="shared" si="71"/>
        <v>2022</v>
      </c>
    </row>
    <row r="2301" spans="1:10" ht="14.25" customHeight="1" x14ac:dyDescent="0.3">
      <c r="A2301" s="1">
        <v>44662</v>
      </c>
      <c r="B2301" s="2" t="s">
        <v>206</v>
      </c>
      <c r="C2301" s="2" t="s">
        <v>75</v>
      </c>
      <c r="D2301" s="2" t="s">
        <v>10</v>
      </c>
      <c r="E2301" s="2" t="s">
        <v>53</v>
      </c>
      <c r="F2301" s="2">
        <v>406.6</v>
      </c>
      <c r="G2301" s="2">
        <v>5</v>
      </c>
      <c r="H2301" s="2">
        <v>113.85</v>
      </c>
      <c r="I2301" t="str">
        <f t="shared" si="70"/>
        <v>Apr</v>
      </c>
      <c r="J2301">
        <f t="shared" si="71"/>
        <v>2022</v>
      </c>
    </row>
    <row r="2302" spans="1:10" ht="14.25" customHeight="1" x14ac:dyDescent="0.3">
      <c r="A2302" s="1">
        <v>44662</v>
      </c>
      <c r="B2302" s="2" t="s">
        <v>448</v>
      </c>
      <c r="C2302" s="2" t="s">
        <v>64</v>
      </c>
      <c r="D2302" s="2" t="s">
        <v>26</v>
      </c>
      <c r="E2302" s="2" t="s">
        <v>32</v>
      </c>
      <c r="F2302" s="2">
        <v>67.36</v>
      </c>
      <c r="G2302" s="2">
        <v>2</v>
      </c>
      <c r="H2302" s="2">
        <v>10.1</v>
      </c>
      <c r="I2302" t="str">
        <f t="shared" si="70"/>
        <v>Apr</v>
      </c>
      <c r="J2302">
        <f t="shared" si="71"/>
        <v>2022</v>
      </c>
    </row>
    <row r="2303" spans="1:10" ht="14.25" customHeight="1" x14ac:dyDescent="0.3">
      <c r="A2303" s="1">
        <v>44662</v>
      </c>
      <c r="B2303" s="2" t="s">
        <v>448</v>
      </c>
      <c r="C2303" s="2" t="s">
        <v>64</v>
      </c>
      <c r="D2303" s="2" t="s">
        <v>26</v>
      </c>
      <c r="E2303" s="2" t="s">
        <v>32</v>
      </c>
      <c r="F2303" s="2">
        <v>54.53</v>
      </c>
      <c r="G2303" s="2">
        <v>3</v>
      </c>
      <c r="H2303" s="2">
        <v>14.31</v>
      </c>
      <c r="I2303" t="str">
        <f t="shared" si="70"/>
        <v>Apr</v>
      </c>
      <c r="J2303">
        <f t="shared" si="71"/>
        <v>2022</v>
      </c>
    </row>
    <row r="2304" spans="1:10" ht="14.25" customHeight="1" x14ac:dyDescent="0.3">
      <c r="A2304" s="1">
        <v>44662</v>
      </c>
      <c r="B2304" s="2" t="s">
        <v>611</v>
      </c>
      <c r="C2304" s="2" t="s">
        <v>21</v>
      </c>
      <c r="D2304" s="2" t="s">
        <v>28</v>
      </c>
      <c r="E2304" s="2" t="s">
        <v>243</v>
      </c>
      <c r="F2304" s="2">
        <v>639.97</v>
      </c>
      <c r="G2304" s="2">
        <v>4</v>
      </c>
      <c r="H2304" s="2">
        <v>215.99</v>
      </c>
      <c r="I2304" t="str">
        <f t="shared" si="70"/>
        <v>Apr</v>
      </c>
      <c r="J2304">
        <f t="shared" si="71"/>
        <v>2022</v>
      </c>
    </row>
    <row r="2305" spans="1:10" ht="14.25" customHeight="1" x14ac:dyDescent="0.3">
      <c r="A2305" s="1">
        <v>44662</v>
      </c>
      <c r="B2305" s="2" t="s">
        <v>611</v>
      </c>
      <c r="C2305" s="2" t="s">
        <v>21</v>
      </c>
      <c r="D2305" s="2" t="s">
        <v>10</v>
      </c>
      <c r="E2305" s="2" t="s">
        <v>11</v>
      </c>
      <c r="F2305" s="2">
        <v>52.76</v>
      </c>
      <c r="G2305" s="2">
        <v>2</v>
      </c>
      <c r="H2305" s="2">
        <v>24.27</v>
      </c>
      <c r="I2305" t="str">
        <f t="shared" si="70"/>
        <v>Apr</v>
      </c>
      <c r="J2305">
        <f t="shared" si="71"/>
        <v>2022</v>
      </c>
    </row>
    <row r="2306" spans="1:10" ht="14.25" customHeight="1" x14ac:dyDescent="0.3">
      <c r="A2306" s="1">
        <v>44663</v>
      </c>
      <c r="B2306" s="2" t="s">
        <v>701</v>
      </c>
      <c r="C2306" s="2" t="s">
        <v>82</v>
      </c>
      <c r="D2306" s="2" t="s">
        <v>10</v>
      </c>
      <c r="E2306" s="2" t="s">
        <v>15</v>
      </c>
      <c r="F2306" s="2">
        <v>40.74</v>
      </c>
      <c r="G2306" s="2">
        <v>3</v>
      </c>
      <c r="H2306" s="2">
        <v>0.41</v>
      </c>
      <c r="I2306" t="str">
        <f t="shared" si="70"/>
        <v>Apr</v>
      </c>
      <c r="J2306">
        <f t="shared" si="71"/>
        <v>2022</v>
      </c>
    </row>
    <row r="2307" spans="1:10" ht="14.25" customHeight="1" x14ac:dyDescent="0.3">
      <c r="A2307" s="1">
        <v>44664</v>
      </c>
      <c r="B2307" s="2" t="s">
        <v>527</v>
      </c>
      <c r="C2307" s="2" t="s">
        <v>21</v>
      </c>
      <c r="D2307" s="2" t="s">
        <v>28</v>
      </c>
      <c r="E2307" s="2" t="s">
        <v>34</v>
      </c>
      <c r="F2307" s="2">
        <v>199.96</v>
      </c>
      <c r="G2307" s="2">
        <v>4</v>
      </c>
      <c r="H2307" s="2">
        <v>69.989999999999995</v>
      </c>
      <c r="I2307" t="str">
        <f t="shared" ref="I2307:I2370" si="72">TEXT(A2307,"mmm")</f>
        <v>Apr</v>
      </c>
      <c r="J2307">
        <f t="shared" ref="J2307:J2370" si="73">YEAR(A2307)</f>
        <v>2022</v>
      </c>
    </row>
    <row r="2308" spans="1:10" ht="14.25" customHeight="1" x14ac:dyDescent="0.3">
      <c r="A2308" s="1">
        <v>44664</v>
      </c>
      <c r="B2308" s="2" t="s">
        <v>527</v>
      </c>
      <c r="C2308" s="2" t="s">
        <v>21</v>
      </c>
      <c r="D2308" s="2" t="s">
        <v>26</v>
      </c>
      <c r="E2308" s="2" t="s">
        <v>73</v>
      </c>
      <c r="F2308" s="2">
        <v>710.83</v>
      </c>
      <c r="G2308" s="2">
        <v>3</v>
      </c>
      <c r="H2308" s="2">
        <v>-97.74</v>
      </c>
      <c r="I2308" t="str">
        <f t="shared" si="72"/>
        <v>Apr</v>
      </c>
      <c r="J2308">
        <f t="shared" si="73"/>
        <v>2022</v>
      </c>
    </row>
    <row r="2309" spans="1:10" ht="14.25" customHeight="1" x14ac:dyDescent="0.3">
      <c r="A2309" s="1">
        <v>44664</v>
      </c>
      <c r="B2309" s="2" t="s">
        <v>702</v>
      </c>
      <c r="C2309" s="2" t="s">
        <v>167</v>
      </c>
      <c r="D2309" s="2" t="s">
        <v>10</v>
      </c>
      <c r="E2309" s="2" t="s">
        <v>95</v>
      </c>
      <c r="F2309" s="2">
        <v>12.88</v>
      </c>
      <c r="G2309" s="2">
        <v>1</v>
      </c>
      <c r="H2309" s="2">
        <v>0.39</v>
      </c>
      <c r="I2309" t="str">
        <f t="shared" si="72"/>
        <v>Apr</v>
      </c>
      <c r="J2309">
        <f t="shared" si="73"/>
        <v>2022</v>
      </c>
    </row>
    <row r="2310" spans="1:10" ht="14.25" customHeight="1" x14ac:dyDescent="0.3">
      <c r="A2310" s="1">
        <v>44664</v>
      </c>
      <c r="B2310" s="2" t="s">
        <v>703</v>
      </c>
      <c r="C2310" s="2" t="s">
        <v>55</v>
      </c>
      <c r="D2310" s="2" t="s">
        <v>10</v>
      </c>
      <c r="E2310" s="2" t="s">
        <v>11</v>
      </c>
      <c r="F2310" s="2">
        <v>31.1</v>
      </c>
      <c r="G2310" s="2">
        <v>6</v>
      </c>
      <c r="H2310" s="2">
        <v>10.89</v>
      </c>
      <c r="I2310" t="str">
        <f t="shared" si="72"/>
        <v>Apr</v>
      </c>
      <c r="J2310">
        <f t="shared" si="73"/>
        <v>2022</v>
      </c>
    </row>
    <row r="2311" spans="1:10" ht="14.25" customHeight="1" x14ac:dyDescent="0.3">
      <c r="A2311" s="1">
        <v>44664</v>
      </c>
      <c r="B2311" s="2" t="s">
        <v>703</v>
      </c>
      <c r="C2311" s="2" t="s">
        <v>55</v>
      </c>
      <c r="D2311" s="2" t="s">
        <v>10</v>
      </c>
      <c r="E2311" s="2" t="s">
        <v>11</v>
      </c>
      <c r="F2311" s="2">
        <v>54.82</v>
      </c>
      <c r="G2311" s="2">
        <v>3</v>
      </c>
      <c r="H2311" s="2">
        <v>17.82</v>
      </c>
      <c r="I2311" t="str">
        <f t="shared" si="72"/>
        <v>Apr</v>
      </c>
      <c r="J2311">
        <f t="shared" si="73"/>
        <v>2022</v>
      </c>
    </row>
    <row r="2312" spans="1:10" ht="14.25" customHeight="1" x14ac:dyDescent="0.3">
      <c r="A2312" s="1">
        <v>44664</v>
      </c>
      <c r="B2312" s="2" t="s">
        <v>549</v>
      </c>
      <c r="C2312" s="2" t="s">
        <v>21</v>
      </c>
      <c r="D2312" s="2" t="s">
        <v>26</v>
      </c>
      <c r="E2312" s="2" t="s">
        <v>32</v>
      </c>
      <c r="F2312" s="2">
        <v>37.68</v>
      </c>
      <c r="G2312" s="2">
        <v>2</v>
      </c>
      <c r="H2312" s="2">
        <v>15.83</v>
      </c>
      <c r="I2312" t="str">
        <f t="shared" si="72"/>
        <v>Apr</v>
      </c>
      <c r="J2312">
        <f t="shared" si="73"/>
        <v>2022</v>
      </c>
    </row>
    <row r="2313" spans="1:10" ht="14.25" customHeight="1" x14ac:dyDescent="0.3">
      <c r="A2313" s="1">
        <v>44664</v>
      </c>
      <c r="B2313" s="2" t="s">
        <v>549</v>
      </c>
      <c r="C2313" s="2" t="s">
        <v>21</v>
      </c>
      <c r="D2313" s="2" t="s">
        <v>28</v>
      </c>
      <c r="E2313" s="2" t="s">
        <v>29</v>
      </c>
      <c r="F2313" s="2">
        <v>258.58</v>
      </c>
      <c r="G2313" s="2">
        <v>2</v>
      </c>
      <c r="H2313" s="2">
        <v>19.39</v>
      </c>
      <c r="I2313" t="str">
        <f t="shared" si="72"/>
        <v>Apr</v>
      </c>
      <c r="J2313">
        <f t="shared" si="73"/>
        <v>2022</v>
      </c>
    </row>
    <row r="2314" spans="1:10" ht="14.25" customHeight="1" x14ac:dyDescent="0.3">
      <c r="A2314" s="1">
        <v>44664</v>
      </c>
      <c r="B2314" s="2" t="s">
        <v>549</v>
      </c>
      <c r="C2314" s="2" t="s">
        <v>21</v>
      </c>
      <c r="D2314" s="2" t="s">
        <v>10</v>
      </c>
      <c r="E2314" s="2" t="s">
        <v>53</v>
      </c>
      <c r="F2314" s="2">
        <v>75.84</v>
      </c>
      <c r="G2314" s="2">
        <v>2</v>
      </c>
      <c r="H2314" s="2">
        <v>29.58</v>
      </c>
      <c r="I2314" t="str">
        <f t="shared" si="72"/>
        <v>Apr</v>
      </c>
      <c r="J2314">
        <f t="shared" si="73"/>
        <v>2022</v>
      </c>
    </row>
    <row r="2315" spans="1:10" ht="14.25" customHeight="1" x14ac:dyDescent="0.3">
      <c r="A2315" s="1">
        <v>44664</v>
      </c>
      <c r="B2315" s="2" t="s">
        <v>401</v>
      </c>
      <c r="C2315" s="2" t="s">
        <v>381</v>
      </c>
      <c r="D2315" s="2" t="s">
        <v>10</v>
      </c>
      <c r="E2315" s="2" t="s">
        <v>16</v>
      </c>
      <c r="F2315" s="2">
        <v>17.43</v>
      </c>
      <c r="G2315" s="2">
        <v>3</v>
      </c>
      <c r="H2315" s="2">
        <v>8.02</v>
      </c>
      <c r="I2315" t="str">
        <f t="shared" si="72"/>
        <v>Apr</v>
      </c>
      <c r="J2315">
        <f t="shared" si="73"/>
        <v>2022</v>
      </c>
    </row>
    <row r="2316" spans="1:10" ht="14.25" customHeight="1" x14ac:dyDescent="0.3">
      <c r="A2316" s="1">
        <v>44664</v>
      </c>
      <c r="B2316" s="2" t="s">
        <v>704</v>
      </c>
      <c r="C2316" s="2" t="s">
        <v>21</v>
      </c>
      <c r="D2316" s="2" t="s">
        <v>26</v>
      </c>
      <c r="E2316" s="2" t="s">
        <v>73</v>
      </c>
      <c r="F2316" s="2">
        <v>241.57</v>
      </c>
      <c r="G2316" s="2">
        <v>2</v>
      </c>
      <c r="H2316" s="2">
        <v>-15.1</v>
      </c>
      <c r="I2316" t="str">
        <f t="shared" si="72"/>
        <v>Apr</v>
      </c>
      <c r="J2316">
        <f t="shared" si="73"/>
        <v>2022</v>
      </c>
    </row>
    <row r="2317" spans="1:10" ht="14.25" customHeight="1" x14ac:dyDescent="0.3">
      <c r="A2317" s="1">
        <v>44664</v>
      </c>
      <c r="B2317" s="2" t="s">
        <v>704</v>
      </c>
      <c r="C2317" s="2" t="s">
        <v>21</v>
      </c>
      <c r="D2317" s="2" t="s">
        <v>28</v>
      </c>
      <c r="E2317" s="2" t="s">
        <v>29</v>
      </c>
      <c r="F2317" s="2">
        <v>479.92</v>
      </c>
      <c r="G2317" s="2">
        <v>2</v>
      </c>
      <c r="H2317" s="2">
        <v>41.99</v>
      </c>
      <c r="I2317" t="str">
        <f t="shared" si="72"/>
        <v>Apr</v>
      </c>
      <c r="J2317">
        <f t="shared" si="73"/>
        <v>2022</v>
      </c>
    </row>
    <row r="2318" spans="1:10" ht="14.25" customHeight="1" x14ac:dyDescent="0.3">
      <c r="A2318" s="1">
        <v>44664</v>
      </c>
      <c r="B2318" s="2" t="s">
        <v>504</v>
      </c>
      <c r="C2318" s="2" t="s">
        <v>55</v>
      </c>
      <c r="D2318" s="2" t="s">
        <v>10</v>
      </c>
      <c r="E2318" s="2" t="s">
        <v>15</v>
      </c>
      <c r="F2318" s="2">
        <v>10.74</v>
      </c>
      <c r="G2318" s="2">
        <v>1</v>
      </c>
      <c r="H2318" s="2">
        <v>0.81</v>
      </c>
      <c r="I2318" t="str">
        <f t="shared" si="72"/>
        <v>Apr</v>
      </c>
      <c r="J2318">
        <f t="shared" si="73"/>
        <v>2022</v>
      </c>
    </row>
    <row r="2319" spans="1:10" ht="14.25" customHeight="1" x14ac:dyDescent="0.3">
      <c r="A2319" s="1">
        <v>44664</v>
      </c>
      <c r="B2319" s="2" t="s">
        <v>630</v>
      </c>
      <c r="C2319" s="2" t="s">
        <v>9</v>
      </c>
      <c r="D2319" s="2" t="s">
        <v>26</v>
      </c>
      <c r="E2319" s="2" t="s">
        <v>73</v>
      </c>
      <c r="F2319" s="2">
        <v>609.98</v>
      </c>
      <c r="G2319" s="2">
        <v>4</v>
      </c>
      <c r="H2319" s="2">
        <v>-113.28</v>
      </c>
      <c r="I2319" t="str">
        <f t="shared" si="72"/>
        <v>Apr</v>
      </c>
      <c r="J2319">
        <f t="shared" si="73"/>
        <v>2022</v>
      </c>
    </row>
    <row r="2320" spans="1:10" ht="14.25" customHeight="1" x14ac:dyDescent="0.3">
      <c r="A2320" s="1">
        <v>44664</v>
      </c>
      <c r="B2320" s="2" t="s">
        <v>630</v>
      </c>
      <c r="C2320" s="2" t="s">
        <v>9</v>
      </c>
      <c r="D2320" s="2" t="s">
        <v>26</v>
      </c>
      <c r="E2320" s="2" t="s">
        <v>73</v>
      </c>
      <c r="F2320" s="2">
        <v>211.37</v>
      </c>
      <c r="G2320" s="2">
        <v>2</v>
      </c>
      <c r="H2320" s="2">
        <v>-45.29</v>
      </c>
      <c r="I2320" t="str">
        <f t="shared" si="72"/>
        <v>Apr</v>
      </c>
      <c r="J2320">
        <f t="shared" si="73"/>
        <v>2022</v>
      </c>
    </row>
    <row r="2321" spans="1:10" ht="14.25" customHeight="1" x14ac:dyDescent="0.3">
      <c r="A2321" s="1">
        <v>44664</v>
      </c>
      <c r="B2321" s="2" t="s">
        <v>630</v>
      </c>
      <c r="C2321" s="2" t="s">
        <v>9</v>
      </c>
      <c r="D2321" s="2" t="s">
        <v>28</v>
      </c>
      <c r="E2321" s="2" t="s">
        <v>29</v>
      </c>
      <c r="F2321" s="2">
        <v>239.98</v>
      </c>
      <c r="G2321" s="2">
        <v>3</v>
      </c>
      <c r="H2321" s="2">
        <v>18</v>
      </c>
      <c r="I2321" t="str">
        <f t="shared" si="72"/>
        <v>Apr</v>
      </c>
      <c r="J2321">
        <f t="shared" si="73"/>
        <v>2022</v>
      </c>
    </row>
    <row r="2322" spans="1:10" ht="14.25" customHeight="1" x14ac:dyDescent="0.3">
      <c r="A2322" s="1">
        <v>44665</v>
      </c>
      <c r="B2322" s="2" t="s">
        <v>705</v>
      </c>
      <c r="C2322" s="2" t="s">
        <v>52</v>
      </c>
      <c r="D2322" s="2" t="s">
        <v>10</v>
      </c>
      <c r="E2322" s="2" t="s">
        <v>53</v>
      </c>
      <c r="F2322" s="2">
        <v>35.21</v>
      </c>
      <c r="G2322" s="2">
        <v>1</v>
      </c>
      <c r="H2322" s="2">
        <v>2.64</v>
      </c>
      <c r="I2322" t="str">
        <f t="shared" si="72"/>
        <v>Apr</v>
      </c>
      <c r="J2322">
        <f t="shared" si="73"/>
        <v>2022</v>
      </c>
    </row>
    <row r="2323" spans="1:10" ht="14.25" customHeight="1" x14ac:dyDescent="0.3">
      <c r="A2323" s="1">
        <v>44667</v>
      </c>
      <c r="B2323" s="2" t="s">
        <v>225</v>
      </c>
      <c r="C2323" s="2" t="s">
        <v>47</v>
      </c>
      <c r="D2323" s="2" t="s">
        <v>10</v>
      </c>
      <c r="E2323" s="2" t="s">
        <v>53</v>
      </c>
      <c r="F2323" s="2">
        <v>45.22</v>
      </c>
      <c r="G2323" s="2">
        <v>3</v>
      </c>
      <c r="H2323" s="2">
        <v>4.5199999999999996</v>
      </c>
      <c r="I2323" t="str">
        <f t="shared" si="72"/>
        <v>Apr</v>
      </c>
      <c r="J2323">
        <f t="shared" si="73"/>
        <v>2022</v>
      </c>
    </row>
    <row r="2324" spans="1:10" ht="14.25" customHeight="1" x14ac:dyDescent="0.3">
      <c r="A2324" s="1">
        <v>44667</v>
      </c>
      <c r="B2324" s="2" t="s">
        <v>225</v>
      </c>
      <c r="C2324" s="2" t="s">
        <v>47</v>
      </c>
      <c r="D2324" s="2" t="s">
        <v>10</v>
      </c>
      <c r="E2324" s="2" t="s">
        <v>30</v>
      </c>
      <c r="F2324" s="2">
        <v>10.42</v>
      </c>
      <c r="G2324" s="2">
        <v>7</v>
      </c>
      <c r="H2324" s="2">
        <v>-2.21</v>
      </c>
      <c r="I2324" t="str">
        <f t="shared" si="72"/>
        <v>Apr</v>
      </c>
      <c r="J2324">
        <f t="shared" si="73"/>
        <v>2022</v>
      </c>
    </row>
    <row r="2325" spans="1:10" ht="14.25" customHeight="1" x14ac:dyDescent="0.3">
      <c r="A2325" s="1">
        <v>44667</v>
      </c>
      <c r="B2325" s="2" t="s">
        <v>225</v>
      </c>
      <c r="C2325" s="2" t="s">
        <v>47</v>
      </c>
      <c r="D2325" s="2" t="s">
        <v>10</v>
      </c>
      <c r="E2325" s="2" t="s">
        <v>19</v>
      </c>
      <c r="F2325" s="2">
        <v>7.87</v>
      </c>
      <c r="G2325" s="2">
        <v>3</v>
      </c>
      <c r="H2325" s="2">
        <v>1.28</v>
      </c>
      <c r="I2325" t="str">
        <f t="shared" si="72"/>
        <v>Apr</v>
      </c>
      <c r="J2325">
        <f t="shared" si="73"/>
        <v>2022</v>
      </c>
    </row>
    <row r="2326" spans="1:10" ht="14.25" customHeight="1" x14ac:dyDescent="0.3">
      <c r="A2326" s="1">
        <v>44667</v>
      </c>
      <c r="B2326" s="2" t="s">
        <v>225</v>
      </c>
      <c r="C2326" s="2" t="s">
        <v>47</v>
      </c>
      <c r="D2326" s="2" t="s">
        <v>28</v>
      </c>
      <c r="E2326" s="2" t="s">
        <v>29</v>
      </c>
      <c r="F2326" s="2">
        <v>118.78</v>
      </c>
      <c r="G2326" s="2">
        <v>3</v>
      </c>
      <c r="H2326" s="2">
        <v>-27.72</v>
      </c>
      <c r="I2326" t="str">
        <f t="shared" si="72"/>
        <v>Apr</v>
      </c>
      <c r="J2326">
        <f t="shared" si="73"/>
        <v>2022</v>
      </c>
    </row>
    <row r="2327" spans="1:10" ht="14.25" customHeight="1" x14ac:dyDescent="0.3">
      <c r="A2327" s="1">
        <v>44667</v>
      </c>
      <c r="B2327" s="2" t="s">
        <v>225</v>
      </c>
      <c r="C2327" s="2" t="s">
        <v>47</v>
      </c>
      <c r="D2327" s="2" t="s">
        <v>10</v>
      </c>
      <c r="E2327" s="2" t="s">
        <v>30</v>
      </c>
      <c r="F2327" s="2">
        <v>1.45</v>
      </c>
      <c r="G2327" s="2">
        <v>1</v>
      </c>
      <c r="H2327" s="2">
        <v>0.24</v>
      </c>
      <c r="I2327" t="str">
        <f t="shared" si="72"/>
        <v>Apr</v>
      </c>
      <c r="J2327">
        <f t="shared" si="73"/>
        <v>2022</v>
      </c>
    </row>
    <row r="2328" spans="1:10" ht="14.25" customHeight="1" x14ac:dyDescent="0.3">
      <c r="A2328" s="1">
        <v>44667</v>
      </c>
      <c r="B2328" s="2" t="s">
        <v>225</v>
      </c>
      <c r="C2328" s="2" t="s">
        <v>47</v>
      </c>
      <c r="D2328" s="2" t="s">
        <v>10</v>
      </c>
      <c r="E2328" s="2" t="s">
        <v>16</v>
      </c>
      <c r="F2328" s="2">
        <v>55.47</v>
      </c>
      <c r="G2328" s="2">
        <v>5</v>
      </c>
      <c r="H2328" s="2">
        <v>-46.23</v>
      </c>
      <c r="I2328" t="str">
        <f t="shared" si="72"/>
        <v>Apr</v>
      </c>
      <c r="J2328">
        <f t="shared" si="73"/>
        <v>2022</v>
      </c>
    </row>
    <row r="2329" spans="1:10" ht="14.25" customHeight="1" x14ac:dyDescent="0.3">
      <c r="A2329" s="1">
        <v>44667</v>
      </c>
      <c r="B2329" s="2" t="s">
        <v>466</v>
      </c>
      <c r="C2329" s="2" t="s">
        <v>18</v>
      </c>
      <c r="D2329" s="2" t="s">
        <v>10</v>
      </c>
      <c r="E2329" s="2" t="s">
        <v>30</v>
      </c>
      <c r="F2329" s="2">
        <v>12.58</v>
      </c>
      <c r="G2329" s="2">
        <v>4</v>
      </c>
      <c r="H2329" s="2">
        <v>4.09</v>
      </c>
      <c r="I2329" t="str">
        <f t="shared" si="72"/>
        <v>Apr</v>
      </c>
      <c r="J2329">
        <f t="shared" si="73"/>
        <v>2022</v>
      </c>
    </row>
    <row r="2330" spans="1:10" ht="14.25" customHeight="1" x14ac:dyDescent="0.3">
      <c r="A2330" s="1">
        <v>44667</v>
      </c>
      <c r="B2330" s="2" t="s">
        <v>488</v>
      </c>
      <c r="C2330" s="2" t="s">
        <v>13</v>
      </c>
      <c r="D2330" s="2" t="s">
        <v>28</v>
      </c>
      <c r="E2330" s="2" t="s">
        <v>243</v>
      </c>
      <c r="F2330" s="2">
        <v>1439.97</v>
      </c>
      <c r="G2330" s="2">
        <v>4</v>
      </c>
      <c r="H2330" s="2">
        <v>485.99</v>
      </c>
      <c r="I2330" t="str">
        <f t="shared" si="72"/>
        <v>Apr</v>
      </c>
      <c r="J2330">
        <f t="shared" si="73"/>
        <v>2022</v>
      </c>
    </row>
    <row r="2331" spans="1:10" ht="14.25" customHeight="1" x14ac:dyDescent="0.3">
      <c r="A2331" s="1">
        <v>44667</v>
      </c>
      <c r="B2331" s="2" t="s">
        <v>488</v>
      </c>
      <c r="C2331" s="2" t="s">
        <v>13</v>
      </c>
      <c r="D2331" s="2" t="s">
        <v>28</v>
      </c>
      <c r="E2331" s="2" t="s">
        <v>34</v>
      </c>
      <c r="F2331" s="2">
        <v>43.56</v>
      </c>
      <c r="G2331" s="2">
        <v>3</v>
      </c>
      <c r="H2331" s="2">
        <v>-4.9000000000000004</v>
      </c>
      <c r="I2331" t="str">
        <f t="shared" si="72"/>
        <v>Apr</v>
      </c>
      <c r="J2331">
        <f t="shared" si="73"/>
        <v>2022</v>
      </c>
    </row>
    <row r="2332" spans="1:10" ht="14.25" customHeight="1" x14ac:dyDescent="0.3">
      <c r="A2332" s="1">
        <v>44667</v>
      </c>
      <c r="B2332" s="2" t="s">
        <v>236</v>
      </c>
      <c r="C2332" s="2" t="s">
        <v>36</v>
      </c>
      <c r="D2332" s="2" t="s">
        <v>28</v>
      </c>
      <c r="E2332" s="2" t="s">
        <v>29</v>
      </c>
      <c r="F2332" s="2">
        <v>569.64</v>
      </c>
      <c r="G2332" s="2">
        <v>2</v>
      </c>
      <c r="H2332" s="2">
        <v>148.11000000000001</v>
      </c>
      <c r="I2332" t="str">
        <f t="shared" si="72"/>
        <v>Apr</v>
      </c>
      <c r="J2332">
        <f t="shared" si="73"/>
        <v>2022</v>
      </c>
    </row>
    <row r="2333" spans="1:10" ht="14.25" customHeight="1" x14ac:dyDescent="0.3">
      <c r="A2333" s="1">
        <v>44667</v>
      </c>
      <c r="B2333" s="2" t="s">
        <v>236</v>
      </c>
      <c r="C2333" s="2" t="s">
        <v>36</v>
      </c>
      <c r="D2333" s="2" t="s">
        <v>10</v>
      </c>
      <c r="E2333" s="2" t="s">
        <v>16</v>
      </c>
      <c r="F2333" s="2">
        <v>9.14</v>
      </c>
      <c r="G2333" s="2">
        <v>1</v>
      </c>
      <c r="H2333" s="2">
        <v>4.57</v>
      </c>
      <c r="I2333" t="str">
        <f t="shared" si="72"/>
        <v>Apr</v>
      </c>
      <c r="J2333">
        <f t="shared" si="73"/>
        <v>2022</v>
      </c>
    </row>
    <row r="2334" spans="1:10" ht="14.25" customHeight="1" x14ac:dyDescent="0.3">
      <c r="A2334" s="1">
        <v>44667</v>
      </c>
      <c r="B2334" s="2" t="s">
        <v>236</v>
      </c>
      <c r="C2334" s="2" t="s">
        <v>36</v>
      </c>
      <c r="D2334" s="2" t="s">
        <v>26</v>
      </c>
      <c r="E2334" s="2" t="s">
        <v>32</v>
      </c>
      <c r="F2334" s="2">
        <v>1196.8599999999999</v>
      </c>
      <c r="G2334" s="2">
        <v>7</v>
      </c>
      <c r="H2334" s="2">
        <v>119.69</v>
      </c>
      <c r="I2334" t="str">
        <f t="shared" si="72"/>
        <v>Apr</v>
      </c>
      <c r="J2334">
        <f t="shared" si="73"/>
        <v>2022</v>
      </c>
    </row>
    <row r="2335" spans="1:10" ht="14.25" customHeight="1" x14ac:dyDescent="0.3">
      <c r="A2335" s="1">
        <v>44667</v>
      </c>
      <c r="B2335" s="2" t="s">
        <v>236</v>
      </c>
      <c r="C2335" s="2" t="s">
        <v>36</v>
      </c>
      <c r="D2335" s="2" t="s">
        <v>26</v>
      </c>
      <c r="E2335" s="2" t="s">
        <v>45</v>
      </c>
      <c r="F2335" s="2">
        <v>523.26</v>
      </c>
      <c r="G2335" s="2">
        <v>9</v>
      </c>
      <c r="H2335" s="2">
        <v>125.58</v>
      </c>
      <c r="I2335" t="str">
        <f t="shared" si="72"/>
        <v>Apr</v>
      </c>
      <c r="J2335">
        <f t="shared" si="73"/>
        <v>2022</v>
      </c>
    </row>
    <row r="2336" spans="1:10" ht="14.25" customHeight="1" x14ac:dyDescent="0.3">
      <c r="A2336" s="1">
        <v>44667</v>
      </c>
      <c r="B2336" s="2" t="s">
        <v>563</v>
      </c>
      <c r="C2336" s="2" t="s">
        <v>75</v>
      </c>
      <c r="D2336" s="2" t="s">
        <v>26</v>
      </c>
      <c r="E2336" s="2" t="s">
        <v>27</v>
      </c>
      <c r="F2336" s="2">
        <v>127.76</v>
      </c>
      <c r="G2336" s="2">
        <v>2</v>
      </c>
      <c r="H2336" s="2">
        <v>2.84</v>
      </c>
      <c r="I2336" t="str">
        <f t="shared" si="72"/>
        <v>Apr</v>
      </c>
      <c r="J2336">
        <f t="shared" si="73"/>
        <v>2022</v>
      </c>
    </row>
    <row r="2337" spans="1:10" ht="14.25" customHeight="1" x14ac:dyDescent="0.3">
      <c r="A2337" s="1">
        <v>44668</v>
      </c>
      <c r="B2337" s="2" t="s">
        <v>274</v>
      </c>
      <c r="C2337" s="2" t="s">
        <v>21</v>
      </c>
      <c r="D2337" s="2" t="s">
        <v>10</v>
      </c>
      <c r="E2337" s="2" t="s">
        <v>19</v>
      </c>
      <c r="F2337" s="2">
        <v>5.56</v>
      </c>
      <c r="G2337" s="2">
        <v>2</v>
      </c>
      <c r="H2337" s="2">
        <v>2.2200000000000002</v>
      </c>
      <c r="I2337" t="str">
        <f t="shared" si="72"/>
        <v>Apr</v>
      </c>
      <c r="J2337">
        <f t="shared" si="73"/>
        <v>2022</v>
      </c>
    </row>
    <row r="2338" spans="1:10" ht="14.25" customHeight="1" x14ac:dyDescent="0.3">
      <c r="A2338" s="1">
        <v>44668</v>
      </c>
      <c r="B2338" s="2" t="s">
        <v>274</v>
      </c>
      <c r="C2338" s="2" t="s">
        <v>21</v>
      </c>
      <c r="D2338" s="2" t="s">
        <v>28</v>
      </c>
      <c r="E2338" s="2" t="s">
        <v>34</v>
      </c>
      <c r="F2338" s="2">
        <v>323.37</v>
      </c>
      <c r="G2338" s="2">
        <v>3</v>
      </c>
      <c r="H2338" s="2">
        <v>129.35</v>
      </c>
      <c r="I2338" t="str">
        <f t="shared" si="72"/>
        <v>Apr</v>
      </c>
      <c r="J2338">
        <f t="shared" si="73"/>
        <v>2022</v>
      </c>
    </row>
    <row r="2339" spans="1:10" ht="14.25" customHeight="1" x14ac:dyDescent="0.3">
      <c r="A2339" s="1">
        <v>44668</v>
      </c>
      <c r="B2339" s="2" t="s">
        <v>274</v>
      </c>
      <c r="C2339" s="2" t="s">
        <v>21</v>
      </c>
      <c r="D2339" s="2" t="s">
        <v>28</v>
      </c>
      <c r="E2339" s="2" t="s">
        <v>29</v>
      </c>
      <c r="F2339" s="2">
        <v>783.96</v>
      </c>
      <c r="G2339" s="2">
        <v>5</v>
      </c>
      <c r="H2339" s="2">
        <v>68.599999999999994</v>
      </c>
      <c r="I2339" t="str">
        <f t="shared" si="72"/>
        <v>Apr</v>
      </c>
      <c r="J2339">
        <f t="shared" si="73"/>
        <v>2022</v>
      </c>
    </row>
    <row r="2340" spans="1:10" ht="14.25" customHeight="1" x14ac:dyDescent="0.3">
      <c r="A2340" s="1">
        <v>44668</v>
      </c>
      <c r="B2340" s="2" t="s">
        <v>274</v>
      </c>
      <c r="C2340" s="2" t="s">
        <v>21</v>
      </c>
      <c r="D2340" s="2" t="s">
        <v>10</v>
      </c>
      <c r="E2340" s="2" t="s">
        <v>53</v>
      </c>
      <c r="F2340" s="2">
        <v>1447.65</v>
      </c>
      <c r="G2340" s="2">
        <v>5</v>
      </c>
      <c r="H2340" s="2">
        <v>419.82</v>
      </c>
      <c r="I2340" t="str">
        <f t="shared" si="72"/>
        <v>Apr</v>
      </c>
      <c r="J2340">
        <f t="shared" si="73"/>
        <v>2022</v>
      </c>
    </row>
    <row r="2341" spans="1:10" ht="14.25" customHeight="1" x14ac:dyDescent="0.3">
      <c r="A2341" s="1">
        <v>44668</v>
      </c>
      <c r="B2341" s="2" t="s">
        <v>274</v>
      </c>
      <c r="C2341" s="2" t="s">
        <v>21</v>
      </c>
      <c r="D2341" s="2" t="s">
        <v>10</v>
      </c>
      <c r="E2341" s="2" t="s">
        <v>11</v>
      </c>
      <c r="F2341" s="2">
        <v>11.96</v>
      </c>
      <c r="G2341" s="2">
        <v>2</v>
      </c>
      <c r="H2341" s="2">
        <v>5.86</v>
      </c>
      <c r="I2341" t="str">
        <f t="shared" si="72"/>
        <v>Apr</v>
      </c>
      <c r="J2341">
        <f t="shared" si="73"/>
        <v>2022</v>
      </c>
    </row>
    <row r="2342" spans="1:10" ht="14.25" customHeight="1" x14ac:dyDescent="0.3">
      <c r="A2342" s="1">
        <v>44668</v>
      </c>
      <c r="B2342" s="2" t="s">
        <v>472</v>
      </c>
      <c r="C2342" s="2" t="s">
        <v>75</v>
      </c>
      <c r="D2342" s="2" t="s">
        <v>28</v>
      </c>
      <c r="E2342" s="2" t="s">
        <v>34</v>
      </c>
      <c r="F2342" s="2">
        <v>99.6</v>
      </c>
      <c r="G2342" s="2">
        <v>1</v>
      </c>
      <c r="H2342" s="2">
        <v>36.85</v>
      </c>
      <c r="I2342" t="str">
        <f t="shared" si="72"/>
        <v>Apr</v>
      </c>
      <c r="J2342">
        <f t="shared" si="73"/>
        <v>2022</v>
      </c>
    </row>
    <row r="2343" spans="1:10" ht="14.25" customHeight="1" x14ac:dyDescent="0.3">
      <c r="A2343" s="1">
        <v>44668</v>
      </c>
      <c r="B2343" s="2" t="s">
        <v>472</v>
      </c>
      <c r="C2343" s="2" t="s">
        <v>75</v>
      </c>
      <c r="D2343" s="2" t="s">
        <v>10</v>
      </c>
      <c r="E2343" s="2" t="s">
        <v>16</v>
      </c>
      <c r="F2343" s="2">
        <v>62.3</v>
      </c>
      <c r="G2343" s="2">
        <v>13</v>
      </c>
      <c r="H2343" s="2">
        <v>21.02</v>
      </c>
      <c r="I2343" t="str">
        <f t="shared" si="72"/>
        <v>Apr</v>
      </c>
      <c r="J2343">
        <f t="shared" si="73"/>
        <v>2022</v>
      </c>
    </row>
    <row r="2344" spans="1:10" ht="14.25" customHeight="1" x14ac:dyDescent="0.3">
      <c r="A2344" s="1">
        <v>44668</v>
      </c>
      <c r="B2344" s="2" t="s">
        <v>472</v>
      </c>
      <c r="C2344" s="2" t="s">
        <v>75</v>
      </c>
      <c r="D2344" s="2" t="s">
        <v>10</v>
      </c>
      <c r="E2344" s="2" t="s">
        <v>19</v>
      </c>
      <c r="F2344" s="2">
        <v>10.71</v>
      </c>
      <c r="G2344" s="2">
        <v>3</v>
      </c>
      <c r="H2344" s="2">
        <v>2.78</v>
      </c>
      <c r="I2344" t="str">
        <f t="shared" si="72"/>
        <v>Apr</v>
      </c>
      <c r="J2344">
        <f t="shared" si="73"/>
        <v>2022</v>
      </c>
    </row>
    <row r="2345" spans="1:10" ht="14.25" customHeight="1" x14ac:dyDescent="0.3">
      <c r="A2345" s="1">
        <v>44669</v>
      </c>
      <c r="B2345" s="2" t="s">
        <v>8</v>
      </c>
      <c r="C2345" s="2" t="s">
        <v>68</v>
      </c>
      <c r="D2345" s="2" t="s">
        <v>10</v>
      </c>
      <c r="E2345" s="2" t="s">
        <v>16</v>
      </c>
      <c r="F2345" s="2">
        <v>38.22</v>
      </c>
      <c r="G2345" s="2">
        <v>6</v>
      </c>
      <c r="H2345" s="2">
        <v>17.96</v>
      </c>
      <c r="I2345" t="str">
        <f t="shared" si="72"/>
        <v>Apr</v>
      </c>
      <c r="J2345">
        <f t="shared" si="73"/>
        <v>2022</v>
      </c>
    </row>
    <row r="2346" spans="1:10" ht="14.25" customHeight="1" x14ac:dyDescent="0.3">
      <c r="A2346" s="1">
        <v>44669</v>
      </c>
      <c r="B2346" s="2" t="s">
        <v>8</v>
      </c>
      <c r="C2346" s="2" t="s">
        <v>68</v>
      </c>
      <c r="D2346" s="2" t="s">
        <v>10</v>
      </c>
      <c r="E2346" s="2" t="s">
        <v>14</v>
      </c>
      <c r="F2346" s="2">
        <v>75.180000000000007</v>
      </c>
      <c r="G2346" s="2">
        <v>6</v>
      </c>
      <c r="H2346" s="2">
        <v>35.33</v>
      </c>
      <c r="I2346" t="str">
        <f t="shared" si="72"/>
        <v>Apr</v>
      </c>
      <c r="J2346">
        <f t="shared" si="73"/>
        <v>2022</v>
      </c>
    </row>
    <row r="2347" spans="1:10" ht="14.25" customHeight="1" x14ac:dyDescent="0.3">
      <c r="A2347" s="1">
        <v>44669</v>
      </c>
      <c r="B2347" s="2" t="s">
        <v>8</v>
      </c>
      <c r="C2347" s="2" t="s">
        <v>68</v>
      </c>
      <c r="D2347" s="2" t="s">
        <v>26</v>
      </c>
      <c r="E2347" s="2" t="s">
        <v>32</v>
      </c>
      <c r="F2347" s="2">
        <v>6.16</v>
      </c>
      <c r="G2347" s="2">
        <v>2</v>
      </c>
      <c r="H2347" s="2">
        <v>2.96</v>
      </c>
      <c r="I2347" t="str">
        <f t="shared" si="72"/>
        <v>Apr</v>
      </c>
      <c r="J2347">
        <f t="shared" si="73"/>
        <v>2022</v>
      </c>
    </row>
    <row r="2348" spans="1:10" ht="14.25" customHeight="1" x14ac:dyDescent="0.3">
      <c r="A2348" s="1">
        <v>44669</v>
      </c>
      <c r="B2348" s="2" t="s">
        <v>8</v>
      </c>
      <c r="C2348" s="2" t="s">
        <v>68</v>
      </c>
      <c r="D2348" s="2" t="s">
        <v>26</v>
      </c>
      <c r="E2348" s="2" t="s">
        <v>27</v>
      </c>
      <c r="F2348" s="2">
        <v>89.99</v>
      </c>
      <c r="G2348" s="2">
        <v>1</v>
      </c>
      <c r="H2348" s="2">
        <v>17.100000000000001</v>
      </c>
      <c r="I2348" t="str">
        <f t="shared" si="72"/>
        <v>Apr</v>
      </c>
      <c r="J2348">
        <f t="shared" si="73"/>
        <v>2022</v>
      </c>
    </row>
    <row r="2349" spans="1:10" ht="14.25" customHeight="1" x14ac:dyDescent="0.3">
      <c r="A2349" s="1">
        <v>44669</v>
      </c>
      <c r="B2349" s="2" t="s">
        <v>510</v>
      </c>
      <c r="C2349" s="2" t="s">
        <v>40</v>
      </c>
      <c r="D2349" s="2" t="s">
        <v>28</v>
      </c>
      <c r="E2349" s="2" t="s">
        <v>34</v>
      </c>
      <c r="F2349" s="2">
        <v>106.5</v>
      </c>
      <c r="G2349" s="2">
        <v>6</v>
      </c>
      <c r="H2349" s="2">
        <v>41.54</v>
      </c>
      <c r="I2349" t="str">
        <f t="shared" si="72"/>
        <v>Apr</v>
      </c>
      <c r="J2349">
        <f t="shared" si="73"/>
        <v>2022</v>
      </c>
    </row>
    <row r="2350" spans="1:10" ht="14.25" customHeight="1" x14ac:dyDescent="0.3">
      <c r="A2350" s="1">
        <v>44669</v>
      </c>
      <c r="B2350" s="2" t="s">
        <v>404</v>
      </c>
      <c r="C2350" s="2" t="s">
        <v>75</v>
      </c>
      <c r="D2350" s="2" t="s">
        <v>10</v>
      </c>
      <c r="E2350" s="2" t="s">
        <v>14</v>
      </c>
      <c r="F2350" s="2">
        <v>21.93</v>
      </c>
      <c r="G2350" s="2">
        <v>3</v>
      </c>
      <c r="H2350" s="2">
        <v>10.31</v>
      </c>
      <c r="I2350" t="str">
        <f t="shared" si="72"/>
        <v>Apr</v>
      </c>
      <c r="J2350">
        <f t="shared" si="73"/>
        <v>2022</v>
      </c>
    </row>
    <row r="2351" spans="1:10" ht="14.25" customHeight="1" x14ac:dyDescent="0.3">
      <c r="A2351" s="1">
        <v>44669</v>
      </c>
      <c r="B2351" s="2" t="s">
        <v>424</v>
      </c>
      <c r="C2351" s="2" t="s">
        <v>21</v>
      </c>
      <c r="D2351" s="2" t="s">
        <v>10</v>
      </c>
      <c r="E2351" s="2" t="s">
        <v>15</v>
      </c>
      <c r="F2351" s="2">
        <v>947.17</v>
      </c>
      <c r="G2351" s="2">
        <v>7</v>
      </c>
      <c r="H2351" s="2">
        <v>9.4700000000000006</v>
      </c>
      <c r="I2351" t="str">
        <f t="shared" si="72"/>
        <v>Apr</v>
      </c>
      <c r="J2351">
        <f t="shared" si="73"/>
        <v>2022</v>
      </c>
    </row>
    <row r="2352" spans="1:10" ht="14.25" customHeight="1" x14ac:dyDescent="0.3">
      <c r="A2352" s="1">
        <v>44669</v>
      </c>
      <c r="B2352" s="2" t="s">
        <v>424</v>
      </c>
      <c r="C2352" s="2" t="s">
        <v>21</v>
      </c>
      <c r="D2352" s="2" t="s">
        <v>10</v>
      </c>
      <c r="E2352" s="2" t="s">
        <v>11</v>
      </c>
      <c r="F2352" s="2">
        <v>61.96</v>
      </c>
      <c r="G2352" s="2">
        <v>2</v>
      </c>
      <c r="H2352" s="2">
        <v>27.88</v>
      </c>
      <c r="I2352" t="str">
        <f t="shared" si="72"/>
        <v>Apr</v>
      </c>
      <c r="J2352">
        <f t="shared" si="73"/>
        <v>2022</v>
      </c>
    </row>
    <row r="2353" spans="1:10" ht="14.25" customHeight="1" x14ac:dyDescent="0.3">
      <c r="A2353" s="1">
        <v>44669</v>
      </c>
      <c r="B2353" s="2" t="s">
        <v>245</v>
      </c>
      <c r="C2353" s="2" t="s">
        <v>21</v>
      </c>
      <c r="D2353" s="2" t="s">
        <v>10</v>
      </c>
      <c r="E2353" s="2" t="s">
        <v>15</v>
      </c>
      <c r="F2353" s="2">
        <v>115.44</v>
      </c>
      <c r="G2353" s="2">
        <v>3</v>
      </c>
      <c r="H2353" s="2">
        <v>30.01</v>
      </c>
      <c r="I2353" t="str">
        <f t="shared" si="72"/>
        <v>Apr</v>
      </c>
      <c r="J2353">
        <f t="shared" si="73"/>
        <v>2022</v>
      </c>
    </row>
    <row r="2354" spans="1:10" ht="14.25" customHeight="1" x14ac:dyDescent="0.3">
      <c r="A2354" s="1">
        <v>44669</v>
      </c>
      <c r="B2354" s="2" t="s">
        <v>706</v>
      </c>
      <c r="C2354" s="2" t="s">
        <v>9</v>
      </c>
      <c r="D2354" s="2" t="s">
        <v>28</v>
      </c>
      <c r="E2354" s="2" t="s">
        <v>34</v>
      </c>
      <c r="F2354" s="2">
        <v>41.42</v>
      </c>
      <c r="G2354" s="2">
        <v>2</v>
      </c>
      <c r="H2354" s="2">
        <v>8.2799999999999994</v>
      </c>
      <c r="I2354" t="str">
        <f t="shared" si="72"/>
        <v>Apr</v>
      </c>
      <c r="J2354">
        <f t="shared" si="73"/>
        <v>2022</v>
      </c>
    </row>
    <row r="2355" spans="1:10" ht="14.25" customHeight="1" x14ac:dyDescent="0.3">
      <c r="A2355" s="1">
        <v>44669</v>
      </c>
      <c r="B2355" s="2" t="s">
        <v>706</v>
      </c>
      <c r="C2355" s="2" t="s">
        <v>9</v>
      </c>
      <c r="D2355" s="2" t="s">
        <v>28</v>
      </c>
      <c r="E2355" s="2" t="s">
        <v>29</v>
      </c>
      <c r="F2355" s="2">
        <v>244.77</v>
      </c>
      <c r="G2355" s="2">
        <v>4</v>
      </c>
      <c r="H2355" s="2">
        <v>24.48</v>
      </c>
      <c r="I2355" t="str">
        <f t="shared" si="72"/>
        <v>Apr</v>
      </c>
      <c r="J2355">
        <f t="shared" si="73"/>
        <v>2022</v>
      </c>
    </row>
    <row r="2356" spans="1:10" ht="14.25" customHeight="1" x14ac:dyDescent="0.3">
      <c r="A2356" s="1">
        <v>44669</v>
      </c>
      <c r="B2356" s="2" t="s">
        <v>706</v>
      </c>
      <c r="C2356" s="2" t="s">
        <v>9</v>
      </c>
      <c r="D2356" s="2" t="s">
        <v>10</v>
      </c>
      <c r="E2356" s="2" t="s">
        <v>19</v>
      </c>
      <c r="F2356" s="2">
        <v>74.349999999999994</v>
      </c>
      <c r="G2356" s="2">
        <v>3</v>
      </c>
      <c r="H2356" s="2">
        <v>6.51</v>
      </c>
      <c r="I2356" t="str">
        <f t="shared" si="72"/>
        <v>Apr</v>
      </c>
      <c r="J2356">
        <f t="shared" si="73"/>
        <v>2022</v>
      </c>
    </row>
    <row r="2357" spans="1:10" ht="14.25" customHeight="1" x14ac:dyDescent="0.3">
      <c r="A2357" s="1">
        <v>44669</v>
      </c>
      <c r="B2357" s="2" t="s">
        <v>706</v>
      </c>
      <c r="C2357" s="2" t="s">
        <v>9</v>
      </c>
      <c r="D2357" s="2" t="s">
        <v>10</v>
      </c>
      <c r="E2357" s="2" t="s">
        <v>16</v>
      </c>
      <c r="F2357" s="2">
        <v>4.3099999999999996</v>
      </c>
      <c r="G2357" s="2">
        <v>2</v>
      </c>
      <c r="H2357" s="2">
        <v>-6.9</v>
      </c>
      <c r="I2357" t="str">
        <f t="shared" si="72"/>
        <v>Apr</v>
      </c>
      <c r="J2357">
        <f t="shared" si="73"/>
        <v>2022</v>
      </c>
    </row>
    <row r="2358" spans="1:10" ht="14.25" customHeight="1" x14ac:dyDescent="0.3">
      <c r="A2358" s="1">
        <v>44669</v>
      </c>
      <c r="B2358" s="2" t="s">
        <v>706</v>
      </c>
      <c r="C2358" s="2" t="s">
        <v>9</v>
      </c>
      <c r="D2358" s="2" t="s">
        <v>26</v>
      </c>
      <c r="E2358" s="2" t="s">
        <v>27</v>
      </c>
      <c r="F2358" s="2">
        <v>56.69</v>
      </c>
      <c r="G2358" s="2">
        <v>1</v>
      </c>
      <c r="H2358" s="2">
        <v>-20.25</v>
      </c>
      <c r="I2358" t="str">
        <f t="shared" si="72"/>
        <v>Apr</v>
      </c>
      <c r="J2358">
        <f t="shared" si="73"/>
        <v>2022</v>
      </c>
    </row>
    <row r="2359" spans="1:10" ht="14.25" customHeight="1" x14ac:dyDescent="0.3">
      <c r="A2359" s="1">
        <v>44669</v>
      </c>
      <c r="B2359" s="2" t="s">
        <v>706</v>
      </c>
      <c r="C2359" s="2" t="s">
        <v>9</v>
      </c>
      <c r="D2359" s="2" t="s">
        <v>28</v>
      </c>
      <c r="E2359" s="2" t="s">
        <v>29</v>
      </c>
      <c r="F2359" s="2">
        <v>97.97</v>
      </c>
      <c r="G2359" s="2">
        <v>2</v>
      </c>
      <c r="H2359" s="2">
        <v>6.12</v>
      </c>
      <c r="I2359" t="str">
        <f t="shared" si="72"/>
        <v>Apr</v>
      </c>
      <c r="J2359">
        <f t="shared" si="73"/>
        <v>2022</v>
      </c>
    </row>
    <row r="2360" spans="1:10" ht="14.25" customHeight="1" x14ac:dyDescent="0.3">
      <c r="A2360" s="1">
        <v>44669</v>
      </c>
      <c r="B2360" s="2" t="s">
        <v>706</v>
      </c>
      <c r="C2360" s="2" t="s">
        <v>9</v>
      </c>
      <c r="D2360" s="2" t="s">
        <v>10</v>
      </c>
      <c r="E2360" s="2" t="s">
        <v>19</v>
      </c>
      <c r="F2360" s="2">
        <v>7.87</v>
      </c>
      <c r="G2360" s="2">
        <v>3</v>
      </c>
      <c r="H2360" s="2">
        <v>0.89</v>
      </c>
      <c r="I2360" t="str">
        <f t="shared" si="72"/>
        <v>Apr</v>
      </c>
      <c r="J2360">
        <f t="shared" si="73"/>
        <v>2022</v>
      </c>
    </row>
    <row r="2361" spans="1:10" ht="14.25" customHeight="1" x14ac:dyDescent="0.3">
      <c r="A2361" s="1">
        <v>44669</v>
      </c>
      <c r="B2361" s="2" t="s">
        <v>706</v>
      </c>
      <c r="C2361" s="2" t="s">
        <v>9</v>
      </c>
      <c r="D2361" s="2" t="s">
        <v>10</v>
      </c>
      <c r="E2361" s="2" t="s">
        <v>11</v>
      </c>
      <c r="F2361" s="2">
        <v>15.55</v>
      </c>
      <c r="G2361" s="2">
        <v>3</v>
      </c>
      <c r="H2361" s="2">
        <v>5.44</v>
      </c>
      <c r="I2361" t="str">
        <f t="shared" si="72"/>
        <v>Apr</v>
      </c>
      <c r="J2361">
        <f t="shared" si="73"/>
        <v>2022</v>
      </c>
    </row>
    <row r="2362" spans="1:10" ht="14.25" customHeight="1" x14ac:dyDescent="0.3">
      <c r="A2362" s="1">
        <v>44669</v>
      </c>
      <c r="B2362" s="2" t="s">
        <v>706</v>
      </c>
      <c r="C2362" s="2" t="s">
        <v>9</v>
      </c>
      <c r="D2362" s="2" t="s">
        <v>10</v>
      </c>
      <c r="E2362" s="2" t="s">
        <v>16</v>
      </c>
      <c r="F2362" s="2">
        <v>1.48</v>
      </c>
      <c r="G2362" s="2">
        <v>1</v>
      </c>
      <c r="H2362" s="2">
        <v>-2.29</v>
      </c>
      <c r="I2362" t="str">
        <f t="shared" si="72"/>
        <v>Apr</v>
      </c>
      <c r="J2362">
        <f t="shared" si="73"/>
        <v>2022</v>
      </c>
    </row>
    <row r="2363" spans="1:10" ht="14.25" customHeight="1" x14ac:dyDescent="0.3">
      <c r="A2363" s="1">
        <v>44670</v>
      </c>
      <c r="B2363" s="2" t="s">
        <v>256</v>
      </c>
      <c r="C2363" s="2" t="s">
        <v>9</v>
      </c>
      <c r="D2363" s="2" t="s">
        <v>10</v>
      </c>
      <c r="E2363" s="2" t="s">
        <v>53</v>
      </c>
      <c r="F2363" s="2">
        <v>19.57</v>
      </c>
      <c r="G2363" s="2">
        <v>2</v>
      </c>
      <c r="H2363" s="2">
        <v>-52.83</v>
      </c>
      <c r="I2363" t="str">
        <f t="shared" si="72"/>
        <v>Apr</v>
      </c>
      <c r="J2363">
        <f t="shared" si="73"/>
        <v>2022</v>
      </c>
    </row>
    <row r="2364" spans="1:10" ht="14.25" customHeight="1" x14ac:dyDescent="0.3">
      <c r="A2364" s="1">
        <v>44670</v>
      </c>
      <c r="B2364" s="2" t="s">
        <v>256</v>
      </c>
      <c r="C2364" s="2" t="s">
        <v>9</v>
      </c>
      <c r="D2364" s="2" t="s">
        <v>10</v>
      </c>
      <c r="E2364" s="2" t="s">
        <v>16</v>
      </c>
      <c r="F2364" s="2">
        <v>310.39</v>
      </c>
      <c r="G2364" s="2">
        <v>4</v>
      </c>
      <c r="H2364" s="2">
        <v>-512.15</v>
      </c>
      <c r="I2364" t="str">
        <f t="shared" si="72"/>
        <v>Apr</v>
      </c>
      <c r="J2364">
        <f t="shared" si="73"/>
        <v>2022</v>
      </c>
    </row>
    <row r="2365" spans="1:10" ht="14.25" customHeight="1" x14ac:dyDescent="0.3">
      <c r="A2365" s="1">
        <v>44671</v>
      </c>
      <c r="B2365" s="2" t="s">
        <v>225</v>
      </c>
      <c r="C2365" s="2" t="s">
        <v>23</v>
      </c>
      <c r="D2365" s="2" t="s">
        <v>28</v>
      </c>
      <c r="E2365" s="2" t="s">
        <v>29</v>
      </c>
      <c r="F2365" s="2">
        <v>287.97000000000003</v>
      </c>
      <c r="G2365" s="2">
        <v>3</v>
      </c>
      <c r="H2365" s="2">
        <v>77.75</v>
      </c>
      <c r="I2365" t="str">
        <f t="shared" si="72"/>
        <v>Apr</v>
      </c>
      <c r="J2365">
        <f t="shared" si="73"/>
        <v>2022</v>
      </c>
    </row>
    <row r="2366" spans="1:10" ht="14.25" customHeight="1" x14ac:dyDescent="0.3">
      <c r="A2366" s="1">
        <v>44671</v>
      </c>
      <c r="B2366" s="2" t="s">
        <v>225</v>
      </c>
      <c r="C2366" s="2" t="s">
        <v>23</v>
      </c>
      <c r="D2366" s="2" t="s">
        <v>26</v>
      </c>
      <c r="E2366" s="2" t="s">
        <v>32</v>
      </c>
      <c r="F2366" s="2">
        <v>595.38</v>
      </c>
      <c r="G2366" s="2">
        <v>6</v>
      </c>
      <c r="H2366" s="2">
        <v>297.69</v>
      </c>
      <c r="I2366" t="str">
        <f t="shared" si="72"/>
        <v>Apr</v>
      </c>
      <c r="J2366">
        <f t="shared" si="73"/>
        <v>2022</v>
      </c>
    </row>
    <row r="2367" spans="1:10" ht="14.25" customHeight="1" x14ac:dyDescent="0.3">
      <c r="A2367" s="1">
        <v>44671</v>
      </c>
      <c r="B2367" s="2" t="s">
        <v>225</v>
      </c>
      <c r="C2367" s="2" t="s">
        <v>23</v>
      </c>
      <c r="D2367" s="2" t="s">
        <v>10</v>
      </c>
      <c r="E2367" s="2" t="s">
        <v>11</v>
      </c>
      <c r="F2367" s="2">
        <v>12.96</v>
      </c>
      <c r="G2367" s="2">
        <v>2</v>
      </c>
      <c r="H2367" s="2">
        <v>6.22</v>
      </c>
      <c r="I2367" t="str">
        <f t="shared" si="72"/>
        <v>Apr</v>
      </c>
      <c r="J2367">
        <f t="shared" si="73"/>
        <v>2022</v>
      </c>
    </row>
    <row r="2368" spans="1:10" ht="14.25" customHeight="1" x14ac:dyDescent="0.3">
      <c r="A2368" s="1">
        <v>44671</v>
      </c>
      <c r="B2368" s="2" t="s">
        <v>485</v>
      </c>
      <c r="C2368" s="2" t="s">
        <v>9</v>
      </c>
      <c r="D2368" s="2" t="s">
        <v>10</v>
      </c>
      <c r="E2368" s="2" t="s">
        <v>11</v>
      </c>
      <c r="F2368" s="2">
        <v>117.46</v>
      </c>
      <c r="G2368" s="2">
        <v>3</v>
      </c>
      <c r="H2368" s="2">
        <v>44.05</v>
      </c>
      <c r="I2368" t="str">
        <f t="shared" si="72"/>
        <v>Apr</v>
      </c>
      <c r="J2368">
        <f t="shared" si="73"/>
        <v>2022</v>
      </c>
    </row>
    <row r="2369" spans="1:10" ht="14.25" customHeight="1" x14ac:dyDescent="0.3">
      <c r="A2369" s="1">
        <v>44671</v>
      </c>
      <c r="B2369" s="2" t="s">
        <v>707</v>
      </c>
      <c r="C2369" s="2" t="s">
        <v>60</v>
      </c>
      <c r="D2369" s="2" t="s">
        <v>10</v>
      </c>
      <c r="E2369" s="2" t="s">
        <v>41</v>
      </c>
      <c r="F2369" s="2">
        <v>180.96</v>
      </c>
      <c r="G2369" s="2">
        <v>2</v>
      </c>
      <c r="H2369" s="2">
        <v>81.430000000000007</v>
      </c>
      <c r="I2369" t="str">
        <f t="shared" si="72"/>
        <v>Apr</v>
      </c>
      <c r="J2369">
        <f t="shared" si="73"/>
        <v>2022</v>
      </c>
    </row>
    <row r="2370" spans="1:10" ht="14.25" customHeight="1" x14ac:dyDescent="0.3">
      <c r="A2370" s="1">
        <v>44672</v>
      </c>
      <c r="B2370" s="2" t="s">
        <v>708</v>
      </c>
      <c r="C2370" s="2" t="s">
        <v>25</v>
      </c>
      <c r="D2370" s="2" t="s">
        <v>26</v>
      </c>
      <c r="E2370" s="2" t="s">
        <v>27</v>
      </c>
      <c r="F2370" s="2">
        <v>191.96</v>
      </c>
      <c r="G2370" s="2">
        <v>2</v>
      </c>
      <c r="H2370" s="2">
        <v>51.83</v>
      </c>
      <c r="I2370" t="str">
        <f t="shared" si="72"/>
        <v>Apr</v>
      </c>
      <c r="J2370">
        <f t="shared" si="73"/>
        <v>2022</v>
      </c>
    </row>
    <row r="2371" spans="1:10" ht="14.25" customHeight="1" x14ac:dyDescent="0.3">
      <c r="A2371" s="1">
        <v>44672</v>
      </c>
      <c r="B2371" s="2" t="s">
        <v>708</v>
      </c>
      <c r="C2371" s="2" t="s">
        <v>25</v>
      </c>
      <c r="D2371" s="2" t="s">
        <v>10</v>
      </c>
      <c r="E2371" s="2" t="s">
        <v>16</v>
      </c>
      <c r="F2371" s="2">
        <v>21.3</v>
      </c>
      <c r="G2371" s="2">
        <v>3</v>
      </c>
      <c r="H2371" s="2">
        <v>9.8000000000000007</v>
      </c>
      <c r="I2371" t="str">
        <f t="shared" ref="I2371:I2434" si="74">TEXT(A2371,"mmm")</f>
        <v>Apr</v>
      </c>
      <c r="J2371">
        <f t="shared" ref="J2371:J2434" si="75">YEAR(A2371)</f>
        <v>2022</v>
      </c>
    </row>
    <row r="2372" spans="1:10" ht="14.25" customHeight="1" x14ac:dyDescent="0.3">
      <c r="A2372" s="1">
        <v>44672</v>
      </c>
      <c r="B2372" s="2" t="s">
        <v>708</v>
      </c>
      <c r="C2372" s="2" t="s">
        <v>25</v>
      </c>
      <c r="D2372" s="2" t="s">
        <v>28</v>
      </c>
      <c r="E2372" s="2" t="s">
        <v>29</v>
      </c>
      <c r="F2372" s="2">
        <v>469.95</v>
      </c>
      <c r="G2372" s="2">
        <v>5</v>
      </c>
      <c r="H2372" s="2">
        <v>131.59</v>
      </c>
      <c r="I2372" t="str">
        <f t="shared" si="74"/>
        <v>Apr</v>
      </c>
      <c r="J2372">
        <f t="shared" si="75"/>
        <v>2022</v>
      </c>
    </row>
    <row r="2373" spans="1:10" ht="14.25" customHeight="1" x14ac:dyDescent="0.3">
      <c r="A2373" s="1">
        <v>44672</v>
      </c>
      <c r="B2373" s="2" t="s">
        <v>708</v>
      </c>
      <c r="C2373" s="2" t="s">
        <v>25</v>
      </c>
      <c r="D2373" s="2" t="s">
        <v>26</v>
      </c>
      <c r="E2373" s="2" t="s">
        <v>32</v>
      </c>
      <c r="F2373" s="2">
        <v>209.88</v>
      </c>
      <c r="G2373" s="2">
        <v>3</v>
      </c>
      <c r="H2373" s="2">
        <v>35.68</v>
      </c>
      <c r="I2373" t="str">
        <f t="shared" si="74"/>
        <v>Apr</v>
      </c>
      <c r="J2373">
        <f t="shared" si="75"/>
        <v>2022</v>
      </c>
    </row>
    <row r="2374" spans="1:10" ht="14.25" customHeight="1" x14ac:dyDescent="0.3">
      <c r="A2374" s="1">
        <v>44673</v>
      </c>
      <c r="B2374" s="2" t="s">
        <v>142</v>
      </c>
      <c r="C2374" s="2" t="s">
        <v>21</v>
      </c>
      <c r="D2374" s="2" t="s">
        <v>28</v>
      </c>
      <c r="E2374" s="2" t="s">
        <v>29</v>
      </c>
      <c r="F2374" s="2">
        <v>88.78</v>
      </c>
      <c r="G2374" s="2">
        <v>3</v>
      </c>
      <c r="H2374" s="2">
        <v>7.77</v>
      </c>
      <c r="I2374" t="str">
        <f t="shared" si="74"/>
        <v>Apr</v>
      </c>
      <c r="J2374">
        <f t="shared" si="75"/>
        <v>2022</v>
      </c>
    </row>
    <row r="2375" spans="1:10" ht="14.25" customHeight="1" x14ac:dyDescent="0.3">
      <c r="A2375" s="1">
        <v>44673</v>
      </c>
      <c r="B2375" s="2" t="s">
        <v>142</v>
      </c>
      <c r="C2375" s="2" t="s">
        <v>21</v>
      </c>
      <c r="D2375" s="2" t="s">
        <v>10</v>
      </c>
      <c r="E2375" s="2" t="s">
        <v>19</v>
      </c>
      <c r="F2375" s="2">
        <v>64.14</v>
      </c>
      <c r="G2375" s="2">
        <v>3</v>
      </c>
      <c r="H2375" s="2">
        <v>16.68</v>
      </c>
      <c r="I2375" t="str">
        <f t="shared" si="74"/>
        <v>Apr</v>
      </c>
      <c r="J2375">
        <f t="shared" si="75"/>
        <v>2022</v>
      </c>
    </row>
    <row r="2376" spans="1:10" ht="14.25" customHeight="1" x14ac:dyDescent="0.3">
      <c r="A2376" s="1">
        <v>44675</v>
      </c>
      <c r="B2376" s="2" t="s">
        <v>83</v>
      </c>
      <c r="C2376" s="2" t="s">
        <v>75</v>
      </c>
      <c r="D2376" s="2" t="s">
        <v>10</v>
      </c>
      <c r="E2376" s="2" t="s">
        <v>19</v>
      </c>
      <c r="F2376" s="2">
        <v>25.99</v>
      </c>
      <c r="G2376" s="2">
        <v>1</v>
      </c>
      <c r="H2376" s="2">
        <v>7.54</v>
      </c>
      <c r="I2376" t="str">
        <f t="shared" si="74"/>
        <v>Apr</v>
      </c>
      <c r="J2376">
        <f t="shared" si="75"/>
        <v>2022</v>
      </c>
    </row>
    <row r="2377" spans="1:10" ht="14.25" customHeight="1" x14ac:dyDescent="0.3">
      <c r="A2377" s="1">
        <v>44676</v>
      </c>
      <c r="B2377" s="2" t="s">
        <v>117</v>
      </c>
      <c r="C2377" s="2" t="s">
        <v>21</v>
      </c>
      <c r="D2377" s="2" t="s">
        <v>10</v>
      </c>
      <c r="E2377" s="2" t="s">
        <v>16</v>
      </c>
      <c r="F2377" s="2">
        <v>13.94</v>
      </c>
      <c r="G2377" s="2">
        <v>3</v>
      </c>
      <c r="H2377" s="2">
        <v>4.53</v>
      </c>
      <c r="I2377" t="str">
        <f t="shared" si="74"/>
        <v>Apr</v>
      </c>
      <c r="J2377">
        <f t="shared" si="75"/>
        <v>2022</v>
      </c>
    </row>
    <row r="2378" spans="1:10" ht="14.25" customHeight="1" x14ac:dyDescent="0.3">
      <c r="A2378" s="1">
        <v>44676</v>
      </c>
      <c r="B2378" s="2" t="s">
        <v>384</v>
      </c>
      <c r="C2378" s="2" t="s">
        <v>75</v>
      </c>
      <c r="D2378" s="2" t="s">
        <v>10</v>
      </c>
      <c r="E2378" s="2" t="s">
        <v>53</v>
      </c>
      <c r="F2378" s="2">
        <v>206.43</v>
      </c>
      <c r="G2378" s="2">
        <v>3</v>
      </c>
      <c r="H2378" s="2">
        <v>90.83</v>
      </c>
      <c r="I2378" t="str">
        <f t="shared" si="74"/>
        <v>Apr</v>
      </c>
      <c r="J2378">
        <f t="shared" si="75"/>
        <v>2022</v>
      </c>
    </row>
    <row r="2379" spans="1:10" ht="14.25" customHeight="1" x14ac:dyDescent="0.3">
      <c r="A2379" s="1">
        <v>44676</v>
      </c>
      <c r="B2379" s="2" t="s">
        <v>675</v>
      </c>
      <c r="C2379" s="2" t="s">
        <v>79</v>
      </c>
      <c r="D2379" s="2" t="s">
        <v>10</v>
      </c>
      <c r="E2379" s="2" t="s">
        <v>19</v>
      </c>
      <c r="F2379" s="2">
        <v>57.75</v>
      </c>
      <c r="G2379" s="2">
        <v>5</v>
      </c>
      <c r="H2379" s="2">
        <v>16.170000000000002</v>
      </c>
      <c r="I2379" t="str">
        <f t="shared" si="74"/>
        <v>Apr</v>
      </c>
      <c r="J2379">
        <f t="shared" si="75"/>
        <v>2022</v>
      </c>
    </row>
    <row r="2380" spans="1:10" ht="14.25" customHeight="1" x14ac:dyDescent="0.3">
      <c r="A2380" s="1">
        <v>44676</v>
      </c>
      <c r="B2380" s="2" t="s">
        <v>675</v>
      </c>
      <c r="C2380" s="2" t="s">
        <v>79</v>
      </c>
      <c r="D2380" s="2" t="s">
        <v>10</v>
      </c>
      <c r="E2380" s="2" t="s">
        <v>53</v>
      </c>
      <c r="F2380" s="2">
        <v>272.39999999999998</v>
      </c>
      <c r="G2380" s="2">
        <v>5</v>
      </c>
      <c r="H2380" s="2">
        <v>76.27</v>
      </c>
      <c r="I2380" t="str">
        <f t="shared" si="74"/>
        <v>Apr</v>
      </c>
      <c r="J2380">
        <f t="shared" si="75"/>
        <v>2022</v>
      </c>
    </row>
    <row r="2381" spans="1:10" ht="14.25" customHeight="1" x14ac:dyDescent="0.3">
      <c r="A2381" s="1">
        <v>44676</v>
      </c>
      <c r="B2381" s="2" t="s">
        <v>527</v>
      </c>
      <c r="C2381" s="2" t="s">
        <v>13</v>
      </c>
      <c r="D2381" s="2" t="s">
        <v>10</v>
      </c>
      <c r="E2381" s="2" t="s">
        <v>15</v>
      </c>
      <c r="F2381" s="2">
        <v>221.02</v>
      </c>
      <c r="G2381" s="2">
        <v>2</v>
      </c>
      <c r="H2381" s="2">
        <v>-55.26</v>
      </c>
      <c r="I2381" t="str">
        <f t="shared" si="74"/>
        <v>Apr</v>
      </c>
      <c r="J2381">
        <f t="shared" si="75"/>
        <v>2022</v>
      </c>
    </row>
    <row r="2382" spans="1:10" ht="14.25" customHeight="1" x14ac:dyDescent="0.3">
      <c r="A2382" s="1">
        <v>44676</v>
      </c>
      <c r="B2382" s="2" t="s">
        <v>527</v>
      </c>
      <c r="C2382" s="2" t="s">
        <v>13</v>
      </c>
      <c r="D2382" s="2" t="s">
        <v>26</v>
      </c>
      <c r="E2382" s="2" t="s">
        <v>27</v>
      </c>
      <c r="F2382" s="2">
        <v>128.06</v>
      </c>
      <c r="G2382" s="2">
        <v>3</v>
      </c>
      <c r="H2382" s="2">
        <v>-23.78</v>
      </c>
      <c r="I2382" t="str">
        <f t="shared" si="74"/>
        <v>Apr</v>
      </c>
      <c r="J2382">
        <f t="shared" si="75"/>
        <v>2022</v>
      </c>
    </row>
    <row r="2383" spans="1:10" ht="14.25" customHeight="1" x14ac:dyDescent="0.3">
      <c r="A2383" s="1">
        <v>44676</v>
      </c>
      <c r="B2383" s="2" t="s">
        <v>709</v>
      </c>
      <c r="C2383" s="2" t="s">
        <v>21</v>
      </c>
      <c r="D2383" s="2" t="s">
        <v>10</v>
      </c>
      <c r="E2383" s="2" t="s">
        <v>41</v>
      </c>
      <c r="F2383" s="2">
        <v>21.34</v>
      </c>
      <c r="G2383" s="2">
        <v>2</v>
      </c>
      <c r="H2383" s="2">
        <v>9.82</v>
      </c>
      <c r="I2383" t="str">
        <f t="shared" si="74"/>
        <v>Apr</v>
      </c>
      <c r="J2383">
        <f t="shared" si="75"/>
        <v>2022</v>
      </c>
    </row>
    <row r="2384" spans="1:10" ht="14.25" customHeight="1" x14ac:dyDescent="0.3">
      <c r="A2384" s="1">
        <v>44677</v>
      </c>
      <c r="B2384" s="2" t="s">
        <v>332</v>
      </c>
      <c r="C2384" s="2" t="s">
        <v>62</v>
      </c>
      <c r="D2384" s="2" t="s">
        <v>26</v>
      </c>
      <c r="E2384" s="2" t="s">
        <v>27</v>
      </c>
      <c r="F2384" s="2">
        <v>831.94</v>
      </c>
      <c r="G2384" s="2">
        <v>8</v>
      </c>
      <c r="H2384" s="2">
        <v>-114.39</v>
      </c>
      <c r="I2384" t="str">
        <f t="shared" si="74"/>
        <v>Apr</v>
      </c>
      <c r="J2384">
        <f t="shared" si="75"/>
        <v>2022</v>
      </c>
    </row>
    <row r="2385" spans="1:10" ht="14.25" customHeight="1" x14ac:dyDescent="0.3">
      <c r="A2385" s="1">
        <v>44677</v>
      </c>
      <c r="B2385" s="2" t="s">
        <v>332</v>
      </c>
      <c r="C2385" s="2" t="s">
        <v>62</v>
      </c>
      <c r="D2385" s="2" t="s">
        <v>26</v>
      </c>
      <c r="E2385" s="2" t="s">
        <v>32</v>
      </c>
      <c r="F2385" s="2">
        <v>97.04</v>
      </c>
      <c r="G2385" s="2">
        <v>2</v>
      </c>
      <c r="H2385" s="2">
        <v>1.21</v>
      </c>
      <c r="I2385" t="str">
        <f t="shared" si="74"/>
        <v>Apr</v>
      </c>
      <c r="J2385">
        <f t="shared" si="75"/>
        <v>2022</v>
      </c>
    </row>
    <row r="2386" spans="1:10" ht="14.25" customHeight="1" x14ac:dyDescent="0.3">
      <c r="A2386" s="1">
        <v>44677</v>
      </c>
      <c r="B2386" s="2" t="s">
        <v>332</v>
      </c>
      <c r="C2386" s="2" t="s">
        <v>62</v>
      </c>
      <c r="D2386" s="2" t="s">
        <v>10</v>
      </c>
      <c r="E2386" s="2" t="s">
        <v>15</v>
      </c>
      <c r="F2386" s="2">
        <v>72.78</v>
      </c>
      <c r="G2386" s="2">
        <v>1</v>
      </c>
      <c r="H2386" s="2">
        <v>-18.2</v>
      </c>
      <c r="I2386" t="str">
        <f t="shared" si="74"/>
        <v>Apr</v>
      </c>
      <c r="J2386">
        <f t="shared" si="75"/>
        <v>2022</v>
      </c>
    </row>
    <row r="2387" spans="1:10" ht="14.25" customHeight="1" x14ac:dyDescent="0.3">
      <c r="A2387" s="1">
        <v>44677</v>
      </c>
      <c r="B2387" s="2" t="s">
        <v>589</v>
      </c>
      <c r="C2387" s="2" t="s">
        <v>9</v>
      </c>
      <c r="D2387" s="2" t="s">
        <v>26</v>
      </c>
      <c r="E2387" s="2" t="s">
        <v>27</v>
      </c>
      <c r="F2387" s="2">
        <v>408.42</v>
      </c>
      <c r="G2387" s="2">
        <v>2</v>
      </c>
      <c r="H2387" s="2">
        <v>-5.83</v>
      </c>
      <c r="I2387" t="str">
        <f t="shared" si="74"/>
        <v>Apr</v>
      </c>
      <c r="J2387">
        <f t="shared" si="75"/>
        <v>2022</v>
      </c>
    </row>
    <row r="2388" spans="1:10" ht="14.25" customHeight="1" x14ac:dyDescent="0.3">
      <c r="A2388" s="1">
        <v>44677</v>
      </c>
      <c r="B2388" s="2" t="s">
        <v>692</v>
      </c>
      <c r="C2388" s="2" t="s">
        <v>21</v>
      </c>
      <c r="D2388" s="2" t="s">
        <v>26</v>
      </c>
      <c r="E2388" s="2" t="s">
        <v>27</v>
      </c>
      <c r="F2388" s="2">
        <v>63.94</v>
      </c>
      <c r="G2388" s="2">
        <v>3</v>
      </c>
      <c r="H2388" s="2">
        <v>6.39</v>
      </c>
      <c r="I2388" t="str">
        <f t="shared" si="74"/>
        <v>Apr</v>
      </c>
      <c r="J2388">
        <f t="shared" si="75"/>
        <v>2022</v>
      </c>
    </row>
    <row r="2389" spans="1:10" ht="14.25" customHeight="1" x14ac:dyDescent="0.3">
      <c r="A2389" s="1">
        <v>44677</v>
      </c>
      <c r="B2389" s="2" t="s">
        <v>692</v>
      </c>
      <c r="C2389" s="2" t="s">
        <v>21</v>
      </c>
      <c r="D2389" s="2" t="s">
        <v>10</v>
      </c>
      <c r="E2389" s="2" t="s">
        <v>19</v>
      </c>
      <c r="F2389" s="2">
        <v>59.52</v>
      </c>
      <c r="G2389" s="2">
        <v>3</v>
      </c>
      <c r="H2389" s="2">
        <v>15.48</v>
      </c>
      <c r="I2389" t="str">
        <f t="shared" si="74"/>
        <v>Apr</v>
      </c>
      <c r="J2389">
        <f t="shared" si="75"/>
        <v>2022</v>
      </c>
    </row>
    <row r="2390" spans="1:10" ht="14.25" customHeight="1" x14ac:dyDescent="0.3">
      <c r="A2390" s="1">
        <v>44677</v>
      </c>
      <c r="B2390" s="2" t="s">
        <v>692</v>
      </c>
      <c r="C2390" s="2" t="s">
        <v>21</v>
      </c>
      <c r="D2390" s="2" t="s">
        <v>28</v>
      </c>
      <c r="E2390" s="2" t="s">
        <v>29</v>
      </c>
      <c r="F2390" s="2">
        <v>311.98</v>
      </c>
      <c r="G2390" s="2">
        <v>3</v>
      </c>
      <c r="H2390" s="2">
        <v>39</v>
      </c>
      <c r="I2390" t="str">
        <f t="shared" si="74"/>
        <v>Apr</v>
      </c>
      <c r="J2390">
        <f t="shared" si="75"/>
        <v>2022</v>
      </c>
    </row>
    <row r="2391" spans="1:10" ht="14.25" customHeight="1" x14ac:dyDescent="0.3">
      <c r="A2391" s="1">
        <v>44677</v>
      </c>
      <c r="B2391" s="2" t="s">
        <v>692</v>
      </c>
      <c r="C2391" s="2" t="s">
        <v>21</v>
      </c>
      <c r="D2391" s="2" t="s">
        <v>10</v>
      </c>
      <c r="E2391" s="2" t="s">
        <v>16</v>
      </c>
      <c r="F2391" s="2">
        <v>50.35</v>
      </c>
      <c r="G2391" s="2">
        <v>3</v>
      </c>
      <c r="H2391" s="2">
        <v>17.62</v>
      </c>
      <c r="I2391" t="str">
        <f t="shared" si="74"/>
        <v>Apr</v>
      </c>
      <c r="J2391">
        <f t="shared" si="75"/>
        <v>2022</v>
      </c>
    </row>
    <row r="2392" spans="1:10" ht="14.25" customHeight="1" x14ac:dyDescent="0.3">
      <c r="A2392" s="1">
        <v>44677</v>
      </c>
      <c r="B2392" s="2" t="s">
        <v>103</v>
      </c>
      <c r="C2392" s="2" t="s">
        <v>64</v>
      </c>
      <c r="D2392" s="2" t="s">
        <v>26</v>
      </c>
      <c r="E2392" s="2" t="s">
        <v>73</v>
      </c>
      <c r="F2392" s="2">
        <v>191.52</v>
      </c>
      <c r="G2392" s="2">
        <v>1</v>
      </c>
      <c r="H2392" s="2">
        <v>-76.61</v>
      </c>
      <c r="I2392" t="str">
        <f t="shared" si="74"/>
        <v>Apr</v>
      </c>
      <c r="J2392">
        <f t="shared" si="75"/>
        <v>2022</v>
      </c>
    </row>
    <row r="2393" spans="1:10" ht="14.25" customHeight="1" x14ac:dyDescent="0.3">
      <c r="A2393" s="1">
        <v>44677</v>
      </c>
      <c r="B2393" s="2" t="s">
        <v>103</v>
      </c>
      <c r="C2393" s="2" t="s">
        <v>64</v>
      </c>
      <c r="D2393" s="2" t="s">
        <v>10</v>
      </c>
      <c r="E2393" s="2" t="s">
        <v>19</v>
      </c>
      <c r="F2393" s="2">
        <v>2.62</v>
      </c>
      <c r="G2393" s="2">
        <v>1</v>
      </c>
      <c r="H2393" s="2">
        <v>0.43</v>
      </c>
      <c r="I2393" t="str">
        <f t="shared" si="74"/>
        <v>Apr</v>
      </c>
      <c r="J2393">
        <f t="shared" si="75"/>
        <v>2022</v>
      </c>
    </row>
    <row r="2394" spans="1:10" ht="14.25" customHeight="1" x14ac:dyDescent="0.3">
      <c r="A2394" s="1">
        <v>44678</v>
      </c>
      <c r="B2394" s="2" t="s">
        <v>284</v>
      </c>
      <c r="C2394" s="2" t="s">
        <v>710</v>
      </c>
      <c r="D2394" s="2" t="s">
        <v>10</v>
      </c>
      <c r="E2394" s="2" t="s">
        <v>19</v>
      </c>
      <c r="F2394" s="2">
        <v>22.74</v>
      </c>
      <c r="G2394" s="2">
        <v>3</v>
      </c>
      <c r="H2394" s="2">
        <v>8.8699999999999992</v>
      </c>
      <c r="I2394" t="str">
        <f t="shared" si="74"/>
        <v>Apr</v>
      </c>
      <c r="J2394">
        <f t="shared" si="75"/>
        <v>2022</v>
      </c>
    </row>
    <row r="2395" spans="1:10" ht="14.25" customHeight="1" x14ac:dyDescent="0.3">
      <c r="A2395" s="1">
        <v>44678</v>
      </c>
      <c r="B2395" s="2" t="s">
        <v>284</v>
      </c>
      <c r="C2395" s="2" t="s">
        <v>710</v>
      </c>
      <c r="D2395" s="2" t="s">
        <v>26</v>
      </c>
      <c r="E2395" s="2" t="s">
        <v>27</v>
      </c>
      <c r="F2395" s="2">
        <v>1267.53</v>
      </c>
      <c r="G2395" s="2">
        <v>3</v>
      </c>
      <c r="H2395" s="2">
        <v>316.88</v>
      </c>
      <c r="I2395" t="str">
        <f t="shared" si="74"/>
        <v>Apr</v>
      </c>
      <c r="J2395">
        <f t="shared" si="75"/>
        <v>2022</v>
      </c>
    </row>
    <row r="2396" spans="1:10" ht="14.25" customHeight="1" x14ac:dyDescent="0.3">
      <c r="A2396" s="1">
        <v>44678</v>
      </c>
      <c r="B2396" s="2" t="s">
        <v>284</v>
      </c>
      <c r="C2396" s="2" t="s">
        <v>710</v>
      </c>
      <c r="D2396" s="2" t="s">
        <v>28</v>
      </c>
      <c r="E2396" s="2" t="s">
        <v>136</v>
      </c>
      <c r="F2396" s="2">
        <v>1379.92</v>
      </c>
      <c r="G2396" s="2">
        <v>8</v>
      </c>
      <c r="H2396" s="2">
        <v>648.55999999999995</v>
      </c>
      <c r="I2396" t="str">
        <f t="shared" si="74"/>
        <v>Apr</v>
      </c>
      <c r="J2396">
        <f t="shared" si="75"/>
        <v>2022</v>
      </c>
    </row>
    <row r="2397" spans="1:10" ht="14.25" customHeight="1" x14ac:dyDescent="0.3">
      <c r="A2397" s="1">
        <v>44678</v>
      </c>
      <c r="B2397" s="2" t="s">
        <v>601</v>
      </c>
      <c r="C2397" s="2" t="s">
        <v>126</v>
      </c>
      <c r="D2397" s="2" t="s">
        <v>10</v>
      </c>
      <c r="E2397" s="2" t="s">
        <v>53</v>
      </c>
      <c r="F2397" s="2">
        <v>43.56</v>
      </c>
      <c r="G2397" s="2">
        <v>5</v>
      </c>
      <c r="H2397" s="2">
        <v>3.27</v>
      </c>
      <c r="I2397" t="str">
        <f t="shared" si="74"/>
        <v>Apr</v>
      </c>
      <c r="J2397">
        <f t="shared" si="75"/>
        <v>2022</v>
      </c>
    </row>
    <row r="2398" spans="1:10" ht="14.25" customHeight="1" x14ac:dyDescent="0.3">
      <c r="A2398" s="1">
        <v>44678</v>
      </c>
      <c r="B2398" s="2" t="s">
        <v>601</v>
      </c>
      <c r="C2398" s="2" t="s">
        <v>126</v>
      </c>
      <c r="D2398" s="2" t="s">
        <v>10</v>
      </c>
      <c r="E2398" s="2" t="s">
        <v>95</v>
      </c>
      <c r="F2398" s="2">
        <v>5.84</v>
      </c>
      <c r="G2398" s="2">
        <v>2</v>
      </c>
      <c r="H2398" s="2">
        <v>0.73</v>
      </c>
      <c r="I2398" t="str">
        <f t="shared" si="74"/>
        <v>Apr</v>
      </c>
      <c r="J2398">
        <f t="shared" si="75"/>
        <v>2022</v>
      </c>
    </row>
    <row r="2399" spans="1:10" ht="14.25" customHeight="1" x14ac:dyDescent="0.3">
      <c r="A2399" s="1">
        <v>44679</v>
      </c>
      <c r="B2399" s="2" t="s">
        <v>345</v>
      </c>
      <c r="C2399" s="2" t="s">
        <v>9</v>
      </c>
      <c r="D2399" s="2" t="s">
        <v>10</v>
      </c>
      <c r="E2399" s="2" t="s">
        <v>53</v>
      </c>
      <c r="F2399" s="2">
        <v>8.65</v>
      </c>
      <c r="G2399" s="2">
        <v>3</v>
      </c>
      <c r="H2399" s="2">
        <v>-20.329999999999998</v>
      </c>
      <c r="I2399" t="str">
        <f t="shared" si="74"/>
        <v>Apr</v>
      </c>
      <c r="J2399">
        <f t="shared" si="75"/>
        <v>2022</v>
      </c>
    </row>
    <row r="2400" spans="1:10" ht="14.25" customHeight="1" x14ac:dyDescent="0.3">
      <c r="A2400" s="1">
        <v>44679</v>
      </c>
      <c r="B2400" s="2" t="s">
        <v>345</v>
      </c>
      <c r="C2400" s="2" t="s">
        <v>9</v>
      </c>
      <c r="D2400" s="2" t="s">
        <v>10</v>
      </c>
      <c r="E2400" s="2" t="s">
        <v>15</v>
      </c>
      <c r="F2400" s="2">
        <v>23.83</v>
      </c>
      <c r="G2400" s="2">
        <v>3</v>
      </c>
      <c r="H2400" s="2">
        <v>2.68</v>
      </c>
      <c r="I2400" t="str">
        <f t="shared" si="74"/>
        <v>Apr</v>
      </c>
      <c r="J2400">
        <f t="shared" si="75"/>
        <v>2022</v>
      </c>
    </row>
    <row r="2401" spans="1:10" ht="14.25" customHeight="1" x14ac:dyDescent="0.3">
      <c r="A2401" s="1">
        <v>44679</v>
      </c>
      <c r="B2401" s="2" t="s">
        <v>345</v>
      </c>
      <c r="C2401" s="2" t="s">
        <v>9</v>
      </c>
      <c r="D2401" s="2" t="s">
        <v>10</v>
      </c>
      <c r="E2401" s="2" t="s">
        <v>16</v>
      </c>
      <c r="F2401" s="2">
        <v>12.18</v>
      </c>
      <c r="G2401" s="2">
        <v>4</v>
      </c>
      <c r="H2401" s="2">
        <v>-18.87</v>
      </c>
      <c r="I2401" t="str">
        <f t="shared" si="74"/>
        <v>Apr</v>
      </c>
      <c r="J2401">
        <f t="shared" si="75"/>
        <v>2022</v>
      </c>
    </row>
    <row r="2402" spans="1:10" ht="14.25" customHeight="1" x14ac:dyDescent="0.3">
      <c r="A2402" s="1">
        <v>44679</v>
      </c>
      <c r="B2402" s="2" t="s">
        <v>69</v>
      </c>
      <c r="C2402" s="2" t="s">
        <v>60</v>
      </c>
      <c r="D2402" s="2" t="s">
        <v>10</v>
      </c>
      <c r="E2402" s="2" t="s">
        <v>53</v>
      </c>
      <c r="F2402" s="2">
        <v>186.73</v>
      </c>
      <c r="G2402" s="2">
        <v>1</v>
      </c>
      <c r="H2402" s="2">
        <v>41.5</v>
      </c>
      <c r="I2402" t="str">
        <f t="shared" si="74"/>
        <v>Apr</v>
      </c>
      <c r="J2402">
        <f t="shared" si="75"/>
        <v>2022</v>
      </c>
    </row>
    <row r="2403" spans="1:10" ht="14.25" customHeight="1" x14ac:dyDescent="0.3">
      <c r="A2403" s="1">
        <v>44679</v>
      </c>
      <c r="B2403" s="2" t="s">
        <v>69</v>
      </c>
      <c r="C2403" s="2" t="s">
        <v>60</v>
      </c>
      <c r="D2403" s="2" t="s">
        <v>10</v>
      </c>
      <c r="E2403" s="2" t="s">
        <v>16</v>
      </c>
      <c r="F2403" s="2">
        <v>3812.97</v>
      </c>
      <c r="G2403" s="2">
        <v>3</v>
      </c>
      <c r="H2403" s="2">
        <v>1906.49</v>
      </c>
      <c r="I2403" t="str">
        <f t="shared" si="74"/>
        <v>Apr</v>
      </c>
      <c r="J2403">
        <f t="shared" si="75"/>
        <v>2022</v>
      </c>
    </row>
    <row r="2404" spans="1:10" ht="14.25" customHeight="1" x14ac:dyDescent="0.3">
      <c r="A2404" s="1">
        <v>44680</v>
      </c>
      <c r="B2404" s="2" t="s">
        <v>483</v>
      </c>
      <c r="C2404" s="2" t="s">
        <v>18</v>
      </c>
      <c r="D2404" s="2" t="s">
        <v>10</v>
      </c>
      <c r="E2404" s="2" t="s">
        <v>11</v>
      </c>
      <c r="F2404" s="2">
        <v>7.97</v>
      </c>
      <c r="G2404" s="2">
        <v>2</v>
      </c>
      <c r="H2404" s="2">
        <v>2.89</v>
      </c>
      <c r="I2404" t="str">
        <f t="shared" si="74"/>
        <v>Apr</v>
      </c>
      <c r="J2404">
        <f t="shared" si="75"/>
        <v>2022</v>
      </c>
    </row>
    <row r="2405" spans="1:10" ht="14.25" customHeight="1" x14ac:dyDescent="0.3">
      <c r="A2405" s="1">
        <v>44681</v>
      </c>
      <c r="B2405" s="2" t="s">
        <v>216</v>
      </c>
      <c r="C2405" s="2" t="s">
        <v>13</v>
      </c>
      <c r="D2405" s="2" t="s">
        <v>26</v>
      </c>
      <c r="E2405" s="2" t="s">
        <v>27</v>
      </c>
      <c r="F2405" s="2">
        <v>213.12</v>
      </c>
      <c r="G2405" s="2">
        <v>5</v>
      </c>
      <c r="H2405" s="2">
        <v>-15.22</v>
      </c>
      <c r="I2405" t="str">
        <f t="shared" si="74"/>
        <v>Apr</v>
      </c>
      <c r="J2405">
        <f t="shared" si="75"/>
        <v>2022</v>
      </c>
    </row>
    <row r="2406" spans="1:10" ht="14.25" customHeight="1" x14ac:dyDescent="0.3">
      <c r="A2406" s="1">
        <v>44681</v>
      </c>
      <c r="B2406" s="2" t="s">
        <v>221</v>
      </c>
      <c r="C2406" s="2" t="s">
        <v>47</v>
      </c>
      <c r="D2406" s="2" t="s">
        <v>28</v>
      </c>
      <c r="E2406" s="2" t="s">
        <v>29</v>
      </c>
      <c r="F2406" s="2">
        <v>1022.97</v>
      </c>
      <c r="G2406" s="2">
        <v>5</v>
      </c>
      <c r="H2406" s="2">
        <v>-255.74</v>
      </c>
      <c r="I2406" t="str">
        <f t="shared" si="74"/>
        <v>Apr</v>
      </c>
      <c r="J2406">
        <f t="shared" si="75"/>
        <v>2022</v>
      </c>
    </row>
    <row r="2407" spans="1:10" ht="14.25" customHeight="1" x14ac:dyDescent="0.3">
      <c r="A2407" s="1">
        <v>44681</v>
      </c>
      <c r="B2407" s="2" t="s">
        <v>187</v>
      </c>
      <c r="C2407" s="2" t="s">
        <v>21</v>
      </c>
      <c r="D2407" s="2" t="s">
        <v>10</v>
      </c>
      <c r="E2407" s="2" t="s">
        <v>19</v>
      </c>
      <c r="F2407" s="2">
        <v>34.65</v>
      </c>
      <c r="G2407" s="2">
        <v>3</v>
      </c>
      <c r="H2407" s="2">
        <v>9.6999999999999993</v>
      </c>
      <c r="I2407" t="str">
        <f t="shared" si="74"/>
        <v>Apr</v>
      </c>
      <c r="J2407">
        <f t="shared" si="75"/>
        <v>2022</v>
      </c>
    </row>
    <row r="2408" spans="1:10" ht="14.25" customHeight="1" x14ac:dyDescent="0.3">
      <c r="A2408" s="1">
        <v>44681</v>
      </c>
      <c r="B2408" s="2" t="s">
        <v>187</v>
      </c>
      <c r="C2408" s="2" t="s">
        <v>21</v>
      </c>
      <c r="D2408" s="2" t="s">
        <v>28</v>
      </c>
      <c r="E2408" s="2" t="s">
        <v>29</v>
      </c>
      <c r="F2408" s="2">
        <v>19.8</v>
      </c>
      <c r="G2408" s="2">
        <v>5</v>
      </c>
      <c r="H2408" s="2">
        <v>1.73</v>
      </c>
      <c r="I2408" t="str">
        <f t="shared" si="74"/>
        <v>Apr</v>
      </c>
      <c r="J2408">
        <f t="shared" si="75"/>
        <v>2022</v>
      </c>
    </row>
    <row r="2409" spans="1:10" ht="14.25" customHeight="1" x14ac:dyDescent="0.3">
      <c r="A2409" s="1">
        <v>44681</v>
      </c>
      <c r="B2409" s="2" t="s">
        <v>711</v>
      </c>
      <c r="C2409" s="2" t="s">
        <v>181</v>
      </c>
      <c r="D2409" s="2" t="s">
        <v>26</v>
      </c>
      <c r="E2409" s="2" t="s">
        <v>32</v>
      </c>
      <c r="F2409" s="2">
        <v>31.4</v>
      </c>
      <c r="G2409" s="2">
        <v>5</v>
      </c>
      <c r="H2409" s="2">
        <v>13.19</v>
      </c>
      <c r="I2409" t="str">
        <f t="shared" si="74"/>
        <v>Apr</v>
      </c>
      <c r="J2409">
        <f t="shared" si="75"/>
        <v>2022</v>
      </c>
    </row>
    <row r="2410" spans="1:10" ht="14.25" customHeight="1" x14ac:dyDescent="0.3">
      <c r="A2410" s="1">
        <v>44681</v>
      </c>
      <c r="B2410" s="2" t="s">
        <v>711</v>
      </c>
      <c r="C2410" s="2" t="s">
        <v>181</v>
      </c>
      <c r="D2410" s="2" t="s">
        <v>26</v>
      </c>
      <c r="E2410" s="2" t="s">
        <v>32</v>
      </c>
      <c r="F2410" s="2">
        <v>9.48</v>
      </c>
      <c r="G2410" s="2">
        <v>1</v>
      </c>
      <c r="H2410" s="2">
        <v>3.79</v>
      </c>
      <c r="I2410" t="str">
        <f t="shared" si="74"/>
        <v>Apr</v>
      </c>
      <c r="J2410">
        <f t="shared" si="75"/>
        <v>2022</v>
      </c>
    </row>
    <row r="2411" spans="1:10" ht="14.25" customHeight="1" x14ac:dyDescent="0.3">
      <c r="A2411" s="1">
        <v>44681</v>
      </c>
      <c r="B2411" s="2" t="s">
        <v>711</v>
      </c>
      <c r="C2411" s="2" t="s">
        <v>181</v>
      </c>
      <c r="D2411" s="2" t="s">
        <v>28</v>
      </c>
      <c r="E2411" s="2" t="s">
        <v>29</v>
      </c>
      <c r="F2411" s="2">
        <v>209.5</v>
      </c>
      <c r="G2411" s="2">
        <v>10</v>
      </c>
      <c r="H2411" s="2">
        <v>58.66</v>
      </c>
      <c r="I2411" t="str">
        <f t="shared" si="74"/>
        <v>Apr</v>
      </c>
      <c r="J2411">
        <f t="shared" si="75"/>
        <v>2022</v>
      </c>
    </row>
    <row r="2412" spans="1:10" ht="14.25" customHeight="1" x14ac:dyDescent="0.3">
      <c r="A2412" s="1">
        <v>44681</v>
      </c>
      <c r="B2412" s="2" t="s">
        <v>711</v>
      </c>
      <c r="C2412" s="2" t="s">
        <v>181</v>
      </c>
      <c r="D2412" s="2" t="s">
        <v>26</v>
      </c>
      <c r="E2412" s="2" t="s">
        <v>32</v>
      </c>
      <c r="F2412" s="2">
        <v>24.3</v>
      </c>
      <c r="G2412" s="2">
        <v>5</v>
      </c>
      <c r="H2412" s="2">
        <v>10.45</v>
      </c>
      <c r="I2412" t="str">
        <f t="shared" si="74"/>
        <v>Apr</v>
      </c>
      <c r="J2412">
        <f t="shared" si="75"/>
        <v>2022</v>
      </c>
    </row>
    <row r="2413" spans="1:10" ht="14.25" customHeight="1" x14ac:dyDescent="0.3">
      <c r="A2413" s="1">
        <v>44681</v>
      </c>
      <c r="B2413" s="2" t="s">
        <v>711</v>
      </c>
      <c r="C2413" s="2" t="s">
        <v>181</v>
      </c>
      <c r="D2413" s="2" t="s">
        <v>10</v>
      </c>
      <c r="E2413" s="2" t="s">
        <v>11</v>
      </c>
      <c r="F2413" s="2">
        <v>6.48</v>
      </c>
      <c r="G2413" s="2">
        <v>1</v>
      </c>
      <c r="H2413" s="2">
        <v>3.11</v>
      </c>
      <c r="I2413" t="str">
        <f t="shared" si="74"/>
        <v>Apr</v>
      </c>
      <c r="J2413">
        <f t="shared" si="75"/>
        <v>2022</v>
      </c>
    </row>
    <row r="2414" spans="1:10" ht="14.25" customHeight="1" x14ac:dyDescent="0.3">
      <c r="A2414" s="1">
        <v>44682</v>
      </c>
      <c r="B2414" s="2" t="s">
        <v>474</v>
      </c>
      <c r="C2414" s="2" t="s">
        <v>21</v>
      </c>
      <c r="D2414" s="2" t="s">
        <v>28</v>
      </c>
      <c r="E2414" s="2" t="s">
        <v>29</v>
      </c>
      <c r="F2414" s="2">
        <v>88.75</v>
      </c>
      <c r="G2414" s="2">
        <v>3</v>
      </c>
      <c r="H2414" s="2">
        <v>11.09</v>
      </c>
      <c r="I2414" t="str">
        <f t="shared" si="74"/>
        <v>May</v>
      </c>
      <c r="J2414">
        <f t="shared" si="75"/>
        <v>2022</v>
      </c>
    </row>
    <row r="2415" spans="1:10" ht="14.25" customHeight="1" x14ac:dyDescent="0.3">
      <c r="A2415" s="1">
        <v>44682</v>
      </c>
      <c r="B2415" s="2" t="s">
        <v>712</v>
      </c>
      <c r="C2415" s="2" t="s">
        <v>64</v>
      </c>
      <c r="D2415" s="2" t="s">
        <v>26</v>
      </c>
      <c r="E2415" s="2" t="s">
        <v>32</v>
      </c>
      <c r="F2415" s="2">
        <v>63.55</v>
      </c>
      <c r="G2415" s="2">
        <v>3</v>
      </c>
      <c r="H2415" s="2">
        <v>14.3</v>
      </c>
      <c r="I2415" t="str">
        <f t="shared" si="74"/>
        <v>May</v>
      </c>
      <c r="J2415">
        <f t="shared" si="75"/>
        <v>2022</v>
      </c>
    </row>
    <row r="2416" spans="1:10" ht="14.25" customHeight="1" x14ac:dyDescent="0.3">
      <c r="A2416" s="1">
        <v>44682</v>
      </c>
      <c r="B2416" s="2" t="s">
        <v>712</v>
      </c>
      <c r="C2416" s="2" t="s">
        <v>64</v>
      </c>
      <c r="D2416" s="2" t="s">
        <v>10</v>
      </c>
      <c r="E2416" s="2" t="s">
        <v>95</v>
      </c>
      <c r="F2416" s="2">
        <v>41.38</v>
      </c>
      <c r="G2416" s="2">
        <v>3</v>
      </c>
      <c r="H2416" s="2">
        <v>4.6500000000000004</v>
      </c>
      <c r="I2416" t="str">
        <f t="shared" si="74"/>
        <v>May</v>
      </c>
      <c r="J2416">
        <f t="shared" si="75"/>
        <v>2022</v>
      </c>
    </row>
    <row r="2417" spans="1:10" ht="14.25" customHeight="1" x14ac:dyDescent="0.3">
      <c r="A2417" s="1">
        <v>44682</v>
      </c>
      <c r="B2417" s="2" t="s">
        <v>712</v>
      </c>
      <c r="C2417" s="2" t="s">
        <v>64</v>
      </c>
      <c r="D2417" s="2" t="s">
        <v>10</v>
      </c>
      <c r="E2417" s="2" t="s">
        <v>19</v>
      </c>
      <c r="F2417" s="2">
        <v>172.7</v>
      </c>
      <c r="G2417" s="2">
        <v>6</v>
      </c>
      <c r="H2417" s="2">
        <v>10.79</v>
      </c>
      <c r="I2417" t="str">
        <f t="shared" si="74"/>
        <v>May</v>
      </c>
      <c r="J2417">
        <f t="shared" si="75"/>
        <v>2022</v>
      </c>
    </row>
    <row r="2418" spans="1:10" ht="14.25" customHeight="1" x14ac:dyDescent="0.3">
      <c r="A2418" s="1">
        <v>44682</v>
      </c>
      <c r="B2418" s="2" t="s">
        <v>559</v>
      </c>
      <c r="C2418" s="2" t="s">
        <v>21</v>
      </c>
      <c r="D2418" s="2" t="s">
        <v>10</v>
      </c>
      <c r="E2418" s="2" t="s">
        <v>16</v>
      </c>
      <c r="F2418" s="2">
        <v>12.18</v>
      </c>
      <c r="G2418" s="2">
        <v>1</v>
      </c>
      <c r="H2418" s="2">
        <v>4.41</v>
      </c>
      <c r="I2418" t="str">
        <f t="shared" si="74"/>
        <v>May</v>
      </c>
      <c r="J2418">
        <f t="shared" si="75"/>
        <v>2022</v>
      </c>
    </row>
    <row r="2419" spans="1:10" ht="14.25" customHeight="1" x14ac:dyDescent="0.3">
      <c r="A2419" s="1">
        <v>44682</v>
      </c>
      <c r="B2419" s="2" t="s">
        <v>559</v>
      </c>
      <c r="C2419" s="2" t="s">
        <v>21</v>
      </c>
      <c r="D2419" s="2" t="s">
        <v>10</v>
      </c>
      <c r="E2419" s="2" t="s">
        <v>15</v>
      </c>
      <c r="F2419" s="2">
        <v>37.32</v>
      </c>
      <c r="G2419" s="2">
        <v>3</v>
      </c>
      <c r="H2419" s="2">
        <v>10.45</v>
      </c>
      <c r="I2419" t="str">
        <f t="shared" si="74"/>
        <v>May</v>
      </c>
      <c r="J2419">
        <f t="shared" si="75"/>
        <v>2022</v>
      </c>
    </row>
    <row r="2420" spans="1:10" ht="14.25" customHeight="1" x14ac:dyDescent="0.3">
      <c r="A2420" s="1">
        <v>44682</v>
      </c>
      <c r="B2420" s="2" t="s">
        <v>559</v>
      </c>
      <c r="C2420" s="2" t="s">
        <v>21</v>
      </c>
      <c r="D2420" s="2" t="s">
        <v>10</v>
      </c>
      <c r="E2420" s="2" t="s">
        <v>95</v>
      </c>
      <c r="F2420" s="2">
        <v>35.06</v>
      </c>
      <c r="G2420" s="2">
        <v>2</v>
      </c>
      <c r="H2420" s="2">
        <v>10.52</v>
      </c>
      <c r="I2420" t="str">
        <f t="shared" si="74"/>
        <v>May</v>
      </c>
      <c r="J2420">
        <f t="shared" si="75"/>
        <v>2022</v>
      </c>
    </row>
    <row r="2421" spans="1:10" ht="14.25" customHeight="1" x14ac:dyDescent="0.3">
      <c r="A2421" s="1">
        <v>44683</v>
      </c>
      <c r="B2421" s="2" t="s">
        <v>550</v>
      </c>
      <c r="C2421" s="2" t="s">
        <v>9</v>
      </c>
      <c r="D2421" s="2" t="s">
        <v>10</v>
      </c>
      <c r="E2421" s="2" t="s">
        <v>14</v>
      </c>
      <c r="F2421" s="2">
        <v>8.86</v>
      </c>
      <c r="G2421" s="2">
        <v>3</v>
      </c>
      <c r="H2421" s="2">
        <v>2.99</v>
      </c>
      <c r="I2421" t="str">
        <f t="shared" si="74"/>
        <v>May</v>
      </c>
      <c r="J2421">
        <f t="shared" si="75"/>
        <v>2022</v>
      </c>
    </row>
    <row r="2422" spans="1:10" ht="14.25" customHeight="1" x14ac:dyDescent="0.3">
      <c r="A2422" s="1">
        <v>44683</v>
      </c>
      <c r="B2422" s="2" t="s">
        <v>550</v>
      </c>
      <c r="C2422" s="2" t="s">
        <v>9</v>
      </c>
      <c r="D2422" s="2" t="s">
        <v>28</v>
      </c>
      <c r="E2422" s="2" t="s">
        <v>29</v>
      </c>
      <c r="F2422" s="2">
        <v>158.38</v>
      </c>
      <c r="G2422" s="2">
        <v>3</v>
      </c>
      <c r="H2422" s="2">
        <v>13.86</v>
      </c>
      <c r="I2422" t="str">
        <f t="shared" si="74"/>
        <v>May</v>
      </c>
      <c r="J2422">
        <f t="shared" si="75"/>
        <v>2022</v>
      </c>
    </row>
    <row r="2423" spans="1:10" ht="14.25" customHeight="1" x14ac:dyDescent="0.3">
      <c r="A2423" s="1">
        <v>44684</v>
      </c>
      <c r="B2423" s="2" t="s">
        <v>713</v>
      </c>
      <c r="C2423" s="2" t="s">
        <v>21</v>
      </c>
      <c r="D2423" s="2" t="s">
        <v>26</v>
      </c>
      <c r="E2423" s="2" t="s">
        <v>32</v>
      </c>
      <c r="F2423" s="2">
        <v>665.88</v>
      </c>
      <c r="G2423" s="2">
        <v>6</v>
      </c>
      <c r="H2423" s="2">
        <v>106.54</v>
      </c>
      <c r="I2423" t="str">
        <f t="shared" si="74"/>
        <v>May</v>
      </c>
      <c r="J2423">
        <f t="shared" si="75"/>
        <v>2022</v>
      </c>
    </row>
    <row r="2424" spans="1:10" ht="14.25" customHeight="1" x14ac:dyDescent="0.3">
      <c r="A2424" s="1">
        <v>44684</v>
      </c>
      <c r="B2424" s="2" t="s">
        <v>212</v>
      </c>
      <c r="C2424" s="2" t="s">
        <v>18</v>
      </c>
      <c r="D2424" s="2" t="s">
        <v>10</v>
      </c>
      <c r="E2424" s="2" t="s">
        <v>19</v>
      </c>
      <c r="F2424" s="2">
        <v>59.9</v>
      </c>
      <c r="G2424" s="2">
        <v>2</v>
      </c>
      <c r="H2424" s="2">
        <v>14.23</v>
      </c>
      <c r="I2424" t="str">
        <f t="shared" si="74"/>
        <v>May</v>
      </c>
      <c r="J2424">
        <f t="shared" si="75"/>
        <v>2022</v>
      </c>
    </row>
    <row r="2425" spans="1:10" ht="14.25" customHeight="1" x14ac:dyDescent="0.3">
      <c r="A2425" s="1">
        <v>44684</v>
      </c>
      <c r="B2425" s="2" t="s">
        <v>212</v>
      </c>
      <c r="C2425" s="2" t="s">
        <v>18</v>
      </c>
      <c r="D2425" s="2" t="s">
        <v>10</v>
      </c>
      <c r="E2425" s="2" t="s">
        <v>53</v>
      </c>
      <c r="F2425" s="2">
        <v>23.7</v>
      </c>
      <c r="G2425" s="2">
        <v>2</v>
      </c>
      <c r="H2425" s="2">
        <v>6.52</v>
      </c>
      <c r="I2425" t="str">
        <f t="shared" si="74"/>
        <v>May</v>
      </c>
      <c r="J2425">
        <f t="shared" si="75"/>
        <v>2022</v>
      </c>
    </row>
    <row r="2426" spans="1:10" ht="14.25" customHeight="1" x14ac:dyDescent="0.3">
      <c r="A2426" s="1">
        <v>44684</v>
      </c>
      <c r="B2426" s="2" t="s">
        <v>212</v>
      </c>
      <c r="C2426" s="2" t="s">
        <v>18</v>
      </c>
      <c r="D2426" s="2" t="s">
        <v>10</v>
      </c>
      <c r="E2426" s="2" t="s">
        <v>11</v>
      </c>
      <c r="F2426" s="2">
        <v>7.97</v>
      </c>
      <c r="G2426" s="2">
        <v>2</v>
      </c>
      <c r="H2426" s="2">
        <v>2.89</v>
      </c>
      <c r="I2426" t="str">
        <f t="shared" si="74"/>
        <v>May</v>
      </c>
      <c r="J2426">
        <f t="shared" si="75"/>
        <v>2022</v>
      </c>
    </row>
    <row r="2427" spans="1:10" ht="14.25" customHeight="1" x14ac:dyDescent="0.3">
      <c r="A2427" s="1">
        <v>44684</v>
      </c>
      <c r="B2427" s="2" t="s">
        <v>212</v>
      </c>
      <c r="C2427" s="2" t="s">
        <v>18</v>
      </c>
      <c r="D2427" s="2" t="s">
        <v>10</v>
      </c>
      <c r="E2427" s="2" t="s">
        <v>53</v>
      </c>
      <c r="F2427" s="2">
        <v>18.2</v>
      </c>
      <c r="G2427" s="2">
        <v>7</v>
      </c>
      <c r="H2427" s="2">
        <v>2.0499999999999998</v>
      </c>
      <c r="I2427" t="str">
        <f t="shared" si="74"/>
        <v>May</v>
      </c>
      <c r="J2427">
        <f t="shared" si="75"/>
        <v>2022</v>
      </c>
    </row>
    <row r="2428" spans="1:10" ht="14.25" customHeight="1" x14ac:dyDescent="0.3">
      <c r="A2428" s="1">
        <v>44684</v>
      </c>
      <c r="B2428" s="2" t="s">
        <v>212</v>
      </c>
      <c r="C2428" s="2" t="s">
        <v>18</v>
      </c>
      <c r="D2428" s="2" t="s">
        <v>28</v>
      </c>
      <c r="E2428" s="2" t="s">
        <v>34</v>
      </c>
      <c r="F2428" s="2">
        <v>27.55</v>
      </c>
      <c r="G2428" s="2">
        <v>3</v>
      </c>
      <c r="H2428" s="2">
        <v>-0.34</v>
      </c>
      <c r="I2428" t="str">
        <f t="shared" si="74"/>
        <v>May</v>
      </c>
      <c r="J2428">
        <f t="shared" si="75"/>
        <v>2022</v>
      </c>
    </row>
    <row r="2429" spans="1:10" ht="14.25" customHeight="1" x14ac:dyDescent="0.3">
      <c r="A2429" s="1">
        <v>44684</v>
      </c>
      <c r="B2429" s="2" t="s">
        <v>212</v>
      </c>
      <c r="C2429" s="2" t="s">
        <v>18</v>
      </c>
      <c r="D2429" s="2" t="s">
        <v>26</v>
      </c>
      <c r="E2429" s="2" t="s">
        <v>27</v>
      </c>
      <c r="F2429" s="2">
        <v>844.12</v>
      </c>
      <c r="G2429" s="2">
        <v>6</v>
      </c>
      <c r="H2429" s="2">
        <v>-36.18</v>
      </c>
      <c r="I2429" t="str">
        <f t="shared" si="74"/>
        <v>May</v>
      </c>
      <c r="J2429">
        <f t="shared" si="75"/>
        <v>2022</v>
      </c>
    </row>
    <row r="2430" spans="1:10" ht="14.25" customHeight="1" x14ac:dyDescent="0.3">
      <c r="A2430" s="1">
        <v>44684</v>
      </c>
      <c r="B2430" s="2" t="s">
        <v>212</v>
      </c>
      <c r="C2430" s="2" t="s">
        <v>18</v>
      </c>
      <c r="D2430" s="2" t="s">
        <v>10</v>
      </c>
      <c r="E2430" s="2" t="s">
        <v>15</v>
      </c>
      <c r="F2430" s="2">
        <v>76.75</v>
      </c>
      <c r="G2430" s="2">
        <v>3</v>
      </c>
      <c r="H2430" s="2">
        <v>-9.59</v>
      </c>
      <c r="I2430" t="str">
        <f t="shared" si="74"/>
        <v>May</v>
      </c>
      <c r="J2430">
        <f t="shared" si="75"/>
        <v>2022</v>
      </c>
    </row>
    <row r="2431" spans="1:10" ht="14.25" customHeight="1" x14ac:dyDescent="0.3">
      <c r="A2431" s="1">
        <v>44684</v>
      </c>
      <c r="B2431" s="2" t="s">
        <v>714</v>
      </c>
      <c r="C2431" s="2" t="s">
        <v>21</v>
      </c>
      <c r="D2431" s="2" t="s">
        <v>10</v>
      </c>
      <c r="E2431" s="2" t="s">
        <v>19</v>
      </c>
      <c r="F2431" s="2">
        <v>8.82</v>
      </c>
      <c r="G2431" s="2">
        <v>3</v>
      </c>
      <c r="H2431" s="2">
        <v>2.56</v>
      </c>
      <c r="I2431" t="str">
        <f t="shared" si="74"/>
        <v>May</v>
      </c>
      <c r="J2431">
        <f t="shared" si="75"/>
        <v>2022</v>
      </c>
    </row>
    <row r="2432" spans="1:10" ht="14.25" customHeight="1" x14ac:dyDescent="0.3">
      <c r="A2432" s="1">
        <v>44684</v>
      </c>
      <c r="B2432" s="2" t="s">
        <v>714</v>
      </c>
      <c r="C2432" s="2" t="s">
        <v>21</v>
      </c>
      <c r="D2432" s="2" t="s">
        <v>10</v>
      </c>
      <c r="E2432" s="2" t="s">
        <v>16</v>
      </c>
      <c r="F2432" s="2">
        <v>62.5</v>
      </c>
      <c r="G2432" s="2">
        <v>2</v>
      </c>
      <c r="H2432" s="2">
        <v>21.87</v>
      </c>
      <c r="I2432" t="str">
        <f t="shared" si="74"/>
        <v>May</v>
      </c>
      <c r="J2432">
        <f t="shared" si="75"/>
        <v>2022</v>
      </c>
    </row>
    <row r="2433" spans="1:10" ht="14.25" customHeight="1" x14ac:dyDescent="0.3">
      <c r="A2433" s="1">
        <v>44684</v>
      </c>
      <c r="B2433" s="2" t="s">
        <v>714</v>
      </c>
      <c r="C2433" s="2" t="s">
        <v>21</v>
      </c>
      <c r="D2433" s="2" t="s">
        <v>28</v>
      </c>
      <c r="E2433" s="2" t="s">
        <v>34</v>
      </c>
      <c r="F2433" s="2">
        <v>339.96</v>
      </c>
      <c r="G2433" s="2">
        <v>4</v>
      </c>
      <c r="H2433" s="2">
        <v>122.39</v>
      </c>
      <c r="I2433" t="str">
        <f t="shared" si="74"/>
        <v>May</v>
      </c>
      <c r="J2433">
        <f t="shared" si="75"/>
        <v>2022</v>
      </c>
    </row>
    <row r="2434" spans="1:10" ht="14.25" customHeight="1" x14ac:dyDescent="0.3">
      <c r="A2434" s="1">
        <v>44684</v>
      </c>
      <c r="B2434" s="2" t="s">
        <v>714</v>
      </c>
      <c r="C2434" s="2" t="s">
        <v>21</v>
      </c>
      <c r="D2434" s="2" t="s">
        <v>10</v>
      </c>
      <c r="E2434" s="2" t="s">
        <v>16</v>
      </c>
      <c r="F2434" s="2">
        <v>49.57</v>
      </c>
      <c r="G2434" s="2">
        <v>2</v>
      </c>
      <c r="H2434" s="2">
        <v>17.350000000000001</v>
      </c>
      <c r="I2434" t="str">
        <f t="shared" si="74"/>
        <v>May</v>
      </c>
      <c r="J2434">
        <f t="shared" si="75"/>
        <v>2022</v>
      </c>
    </row>
    <row r="2435" spans="1:10" ht="14.25" customHeight="1" x14ac:dyDescent="0.3">
      <c r="A2435" s="1">
        <v>44684</v>
      </c>
      <c r="B2435" s="2" t="s">
        <v>219</v>
      </c>
      <c r="C2435" s="2" t="s">
        <v>21</v>
      </c>
      <c r="D2435" s="2" t="s">
        <v>10</v>
      </c>
      <c r="E2435" s="2" t="s">
        <v>16</v>
      </c>
      <c r="F2435" s="2">
        <v>13.85</v>
      </c>
      <c r="G2435" s="2">
        <v>3</v>
      </c>
      <c r="H2435" s="2">
        <v>5.19</v>
      </c>
      <c r="I2435" t="str">
        <f t="shared" ref="I2435:I2498" si="76">TEXT(A2435,"mmm")</f>
        <v>May</v>
      </c>
      <c r="J2435">
        <f t="shared" ref="J2435:J2498" si="77">YEAR(A2435)</f>
        <v>2022</v>
      </c>
    </row>
    <row r="2436" spans="1:10" ht="14.25" customHeight="1" x14ac:dyDescent="0.3">
      <c r="A2436" s="1">
        <v>44685</v>
      </c>
      <c r="B2436" s="2" t="s">
        <v>535</v>
      </c>
      <c r="C2436" s="2" t="s">
        <v>75</v>
      </c>
      <c r="D2436" s="2" t="s">
        <v>26</v>
      </c>
      <c r="E2436" s="2" t="s">
        <v>32</v>
      </c>
      <c r="F2436" s="2">
        <v>26.8</v>
      </c>
      <c r="G2436" s="2">
        <v>2</v>
      </c>
      <c r="H2436" s="2">
        <v>12.86</v>
      </c>
      <c r="I2436" t="str">
        <f t="shared" si="76"/>
        <v>May</v>
      </c>
      <c r="J2436">
        <f t="shared" si="77"/>
        <v>2022</v>
      </c>
    </row>
    <row r="2437" spans="1:10" ht="14.25" customHeight="1" x14ac:dyDescent="0.3">
      <c r="A2437" s="1">
        <v>44685</v>
      </c>
      <c r="B2437" s="2" t="s">
        <v>238</v>
      </c>
      <c r="C2437" s="2" t="s">
        <v>13</v>
      </c>
      <c r="D2437" s="2" t="s">
        <v>26</v>
      </c>
      <c r="E2437" s="2" t="s">
        <v>32</v>
      </c>
      <c r="F2437" s="2">
        <v>22.29</v>
      </c>
      <c r="G2437" s="2">
        <v>7</v>
      </c>
      <c r="H2437" s="2">
        <v>-8.92</v>
      </c>
      <c r="I2437" t="str">
        <f t="shared" si="76"/>
        <v>May</v>
      </c>
      <c r="J2437">
        <f t="shared" si="77"/>
        <v>2022</v>
      </c>
    </row>
    <row r="2438" spans="1:10" ht="14.25" customHeight="1" x14ac:dyDescent="0.3">
      <c r="A2438" s="1">
        <v>44685</v>
      </c>
      <c r="B2438" s="2" t="s">
        <v>183</v>
      </c>
      <c r="C2438" s="2" t="s">
        <v>9</v>
      </c>
      <c r="D2438" s="2" t="s">
        <v>28</v>
      </c>
      <c r="E2438" s="2" t="s">
        <v>29</v>
      </c>
      <c r="F2438" s="2">
        <v>946.34</v>
      </c>
      <c r="G2438" s="2">
        <v>7</v>
      </c>
      <c r="H2438" s="2">
        <v>118.29</v>
      </c>
      <c r="I2438" t="str">
        <f t="shared" si="76"/>
        <v>May</v>
      </c>
      <c r="J2438">
        <f t="shared" si="77"/>
        <v>2022</v>
      </c>
    </row>
    <row r="2439" spans="1:10" ht="14.25" customHeight="1" x14ac:dyDescent="0.3">
      <c r="A2439" s="1">
        <v>44685</v>
      </c>
      <c r="B2439" s="2" t="s">
        <v>715</v>
      </c>
      <c r="C2439" s="2" t="s">
        <v>68</v>
      </c>
      <c r="D2439" s="2" t="s">
        <v>10</v>
      </c>
      <c r="E2439" s="2" t="s">
        <v>19</v>
      </c>
      <c r="F2439" s="2">
        <v>125.93</v>
      </c>
      <c r="G2439" s="2">
        <v>7</v>
      </c>
      <c r="H2439" s="2">
        <v>35.26</v>
      </c>
      <c r="I2439" t="str">
        <f t="shared" si="76"/>
        <v>May</v>
      </c>
      <c r="J2439">
        <f t="shared" si="77"/>
        <v>2022</v>
      </c>
    </row>
    <row r="2440" spans="1:10" ht="14.25" customHeight="1" x14ac:dyDescent="0.3">
      <c r="A2440" s="1">
        <v>44688</v>
      </c>
      <c r="B2440" s="2" t="s">
        <v>716</v>
      </c>
      <c r="C2440" s="2" t="s">
        <v>9</v>
      </c>
      <c r="D2440" s="2" t="s">
        <v>26</v>
      </c>
      <c r="E2440" s="2" t="s">
        <v>73</v>
      </c>
      <c r="F2440" s="2">
        <v>244.01</v>
      </c>
      <c r="G2440" s="2">
        <v>2</v>
      </c>
      <c r="H2440" s="2">
        <v>-31.37</v>
      </c>
      <c r="I2440" t="str">
        <f t="shared" si="76"/>
        <v>May</v>
      </c>
      <c r="J2440">
        <f t="shared" si="77"/>
        <v>2022</v>
      </c>
    </row>
    <row r="2441" spans="1:10" ht="14.25" customHeight="1" x14ac:dyDescent="0.3">
      <c r="A2441" s="1">
        <v>44688</v>
      </c>
      <c r="B2441" s="2" t="s">
        <v>716</v>
      </c>
      <c r="C2441" s="2" t="s">
        <v>9</v>
      </c>
      <c r="D2441" s="2" t="s">
        <v>10</v>
      </c>
      <c r="E2441" s="2" t="s">
        <v>11</v>
      </c>
      <c r="F2441" s="2">
        <v>15.94</v>
      </c>
      <c r="G2441" s="2">
        <v>4</v>
      </c>
      <c r="H2441" s="2">
        <v>5.38</v>
      </c>
      <c r="I2441" t="str">
        <f t="shared" si="76"/>
        <v>May</v>
      </c>
      <c r="J2441">
        <f t="shared" si="77"/>
        <v>2022</v>
      </c>
    </row>
    <row r="2442" spans="1:10" ht="14.25" customHeight="1" x14ac:dyDescent="0.3">
      <c r="A2442" s="1">
        <v>44688</v>
      </c>
      <c r="B2442" s="2" t="s">
        <v>463</v>
      </c>
      <c r="C2442" s="2" t="s">
        <v>25</v>
      </c>
      <c r="D2442" s="2" t="s">
        <v>10</v>
      </c>
      <c r="E2442" s="2" t="s">
        <v>11</v>
      </c>
      <c r="F2442" s="2">
        <v>45.68</v>
      </c>
      <c r="G2442" s="2">
        <v>2</v>
      </c>
      <c r="H2442" s="2">
        <v>21.01</v>
      </c>
      <c r="I2442" t="str">
        <f t="shared" si="76"/>
        <v>May</v>
      </c>
      <c r="J2442">
        <f t="shared" si="77"/>
        <v>2022</v>
      </c>
    </row>
    <row r="2443" spans="1:10" ht="14.25" customHeight="1" x14ac:dyDescent="0.3">
      <c r="A2443" s="1">
        <v>44689</v>
      </c>
      <c r="B2443" s="2" t="s">
        <v>667</v>
      </c>
      <c r="C2443" s="2" t="s">
        <v>47</v>
      </c>
      <c r="D2443" s="2" t="s">
        <v>26</v>
      </c>
      <c r="E2443" s="2" t="s">
        <v>32</v>
      </c>
      <c r="F2443" s="2">
        <v>8.35</v>
      </c>
      <c r="G2443" s="2">
        <v>6</v>
      </c>
      <c r="H2443" s="2">
        <v>1.25</v>
      </c>
      <c r="I2443" t="str">
        <f t="shared" si="76"/>
        <v>May</v>
      </c>
      <c r="J2443">
        <f t="shared" si="77"/>
        <v>2022</v>
      </c>
    </row>
    <row r="2444" spans="1:10" ht="14.25" customHeight="1" x14ac:dyDescent="0.3">
      <c r="A2444" s="1">
        <v>44689</v>
      </c>
      <c r="B2444" s="2" t="s">
        <v>222</v>
      </c>
      <c r="C2444" s="2" t="s">
        <v>52</v>
      </c>
      <c r="D2444" s="2" t="s">
        <v>10</v>
      </c>
      <c r="E2444" s="2" t="s">
        <v>19</v>
      </c>
      <c r="F2444" s="2">
        <v>5.25</v>
      </c>
      <c r="G2444" s="2">
        <v>2</v>
      </c>
      <c r="H2444" s="2">
        <v>0.59</v>
      </c>
      <c r="I2444" t="str">
        <f t="shared" si="76"/>
        <v>May</v>
      </c>
      <c r="J2444">
        <f t="shared" si="77"/>
        <v>2022</v>
      </c>
    </row>
    <row r="2445" spans="1:10" ht="14.25" customHeight="1" x14ac:dyDescent="0.3">
      <c r="A2445" s="1">
        <v>44689</v>
      </c>
      <c r="B2445" s="2" t="s">
        <v>462</v>
      </c>
      <c r="C2445" s="2" t="s">
        <v>140</v>
      </c>
      <c r="D2445" s="2" t="s">
        <v>10</v>
      </c>
      <c r="E2445" s="2" t="s">
        <v>16</v>
      </c>
      <c r="F2445" s="2">
        <v>43.98</v>
      </c>
      <c r="G2445" s="2">
        <v>2</v>
      </c>
      <c r="H2445" s="2">
        <v>21.99</v>
      </c>
      <c r="I2445" t="str">
        <f t="shared" si="76"/>
        <v>May</v>
      </c>
      <c r="J2445">
        <f t="shared" si="77"/>
        <v>2022</v>
      </c>
    </row>
    <row r="2446" spans="1:10" ht="14.25" customHeight="1" x14ac:dyDescent="0.3">
      <c r="A2446" s="1">
        <v>44689</v>
      </c>
      <c r="B2446" s="2" t="s">
        <v>462</v>
      </c>
      <c r="C2446" s="2" t="s">
        <v>140</v>
      </c>
      <c r="D2446" s="2" t="s">
        <v>28</v>
      </c>
      <c r="E2446" s="2" t="s">
        <v>29</v>
      </c>
      <c r="F2446" s="2">
        <v>377.97</v>
      </c>
      <c r="G2446" s="2">
        <v>3</v>
      </c>
      <c r="H2446" s="2">
        <v>105.83</v>
      </c>
      <c r="I2446" t="str">
        <f t="shared" si="76"/>
        <v>May</v>
      </c>
      <c r="J2446">
        <f t="shared" si="77"/>
        <v>2022</v>
      </c>
    </row>
    <row r="2447" spans="1:10" ht="14.25" customHeight="1" x14ac:dyDescent="0.3">
      <c r="A2447" s="1">
        <v>44689</v>
      </c>
      <c r="B2447" s="2" t="s">
        <v>462</v>
      </c>
      <c r="C2447" s="2" t="s">
        <v>140</v>
      </c>
      <c r="D2447" s="2" t="s">
        <v>26</v>
      </c>
      <c r="E2447" s="2" t="s">
        <v>32</v>
      </c>
      <c r="F2447" s="2">
        <v>123.96</v>
      </c>
      <c r="G2447" s="2">
        <v>3</v>
      </c>
      <c r="H2447" s="2">
        <v>11.16</v>
      </c>
      <c r="I2447" t="str">
        <f t="shared" si="76"/>
        <v>May</v>
      </c>
      <c r="J2447">
        <f t="shared" si="77"/>
        <v>2022</v>
      </c>
    </row>
    <row r="2448" spans="1:10" ht="14.25" customHeight="1" x14ac:dyDescent="0.3">
      <c r="A2448" s="1">
        <v>44689</v>
      </c>
      <c r="B2448" s="2" t="s">
        <v>383</v>
      </c>
      <c r="C2448" s="2" t="s">
        <v>75</v>
      </c>
      <c r="D2448" s="2" t="s">
        <v>10</v>
      </c>
      <c r="E2448" s="2" t="s">
        <v>11</v>
      </c>
      <c r="F2448" s="2">
        <v>37.94</v>
      </c>
      <c r="G2448" s="2">
        <v>2</v>
      </c>
      <c r="H2448" s="2">
        <v>18.21</v>
      </c>
      <c r="I2448" t="str">
        <f t="shared" si="76"/>
        <v>May</v>
      </c>
      <c r="J2448">
        <f t="shared" si="77"/>
        <v>2022</v>
      </c>
    </row>
    <row r="2449" spans="1:10" ht="14.25" customHeight="1" x14ac:dyDescent="0.3">
      <c r="A2449" s="1">
        <v>44689</v>
      </c>
      <c r="B2449" s="2" t="s">
        <v>330</v>
      </c>
      <c r="C2449" s="2" t="s">
        <v>75</v>
      </c>
      <c r="D2449" s="2" t="s">
        <v>26</v>
      </c>
      <c r="E2449" s="2" t="s">
        <v>32</v>
      </c>
      <c r="F2449" s="2">
        <v>79.44</v>
      </c>
      <c r="G2449" s="2">
        <v>3</v>
      </c>
      <c r="H2449" s="2">
        <v>30.19</v>
      </c>
      <c r="I2449" t="str">
        <f t="shared" si="76"/>
        <v>May</v>
      </c>
      <c r="J2449">
        <f t="shared" si="77"/>
        <v>2022</v>
      </c>
    </row>
    <row r="2450" spans="1:10" ht="14.25" customHeight="1" x14ac:dyDescent="0.3">
      <c r="A2450" s="1">
        <v>44689</v>
      </c>
      <c r="B2450" s="2" t="s">
        <v>330</v>
      </c>
      <c r="C2450" s="2" t="s">
        <v>75</v>
      </c>
      <c r="D2450" s="2" t="s">
        <v>10</v>
      </c>
      <c r="E2450" s="2" t="s">
        <v>95</v>
      </c>
      <c r="F2450" s="2">
        <v>357.93</v>
      </c>
      <c r="G2450" s="2">
        <v>3</v>
      </c>
      <c r="H2450" s="2">
        <v>7.16</v>
      </c>
      <c r="I2450" t="str">
        <f t="shared" si="76"/>
        <v>May</v>
      </c>
      <c r="J2450">
        <f t="shared" si="77"/>
        <v>2022</v>
      </c>
    </row>
    <row r="2451" spans="1:10" ht="14.25" customHeight="1" x14ac:dyDescent="0.3">
      <c r="A2451" s="1">
        <v>44689</v>
      </c>
      <c r="B2451" s="2" t="s">
        <v>330</v>
      </c>
      <c r="C2451" s="2" t="s">
        <v>75</v>
      </c>
      <c r="D2451" s="2" t="s">
        <v>26</v>
      </c>
      <c r="E2451" s="2" t="s">
        <v>27</v>
      </c>
      <c r="F2451" s="2">
        <v>127.76</v>
      </c>
      <c r="G2451" s="2">
        <v>2</v>
      </c>
      <c r="H2451" s="2">
        <v>21.29</v>
      </c>
      <c r="I2451" t="str">
        <f t="shared" si="76"/>
        <v>May</v>
      </c>
      <c r="J2451">
        <f t="shared" si="77"/>
        <v>2022</v>
      </c>
    </row>
    <row r="2452" spans="1:10" ht="14.25" customHeight="1" x14ac:dyDescent="0.3">
      <c r="A2452" s="1">
        <v>44689</v>
      </c>
      <c r="B2452" s="2" t="s">
        <v>330</v>
      </c>
      <c r="C2452" s="2" t="s">
        <v>75</v>
      </c>
      <c r="D2452" s="2" t="s">
        <v>28</v>
      </c>
      <c r="E2452" s="2" t="s">
        <v>243</v>
      </c>
      <c r="F2452" s="2">
        <v>2799.94</v>
      </c>
      <c r="G2452" s="2">
        <v>7</v>
      </c>
      <c r="H2452" s="2">
        <v>1014.98</v>
      </c>
      <c r="I2452" t="str">
        <f t="shared" si="76"/>
        <v>May</v>
      </c>
      <c r="J2452">
        <f t="shared" si="77"/>
        <v>2022</v>
      </c>
    </row>
    <row r="2453" spans="1:10" ht="14.25" customHeight="1" x14ac:dyDescent="0.3">
      <c r="A2453" s="1">
        <v>44689</v>
      </c>
      <c r="B2453" s="2" t="s">
        <v>330</v>
      </c>
      <c r="C2453" s="2" t="s">
        <v>75</v>
      </c>
      <c r="D2453" s="2" t="s">
        <v>10</v>
      </c>
      <c r="E2453" s="2" t="s">
        <v>11</v>
      </c>
      <c r="F2453" s="2">
        <v>19.440000000000001</v>
      </c>
      <c r="G2453" s="2">
        <v>3</v>
      </c>
      <c r="H2453" s="2">
        <v>9.33</v>
      </c>
      <c r="I2453" t="str">
        <f t="shared" si="76"/>
        <v>May</v>
      </c>
      <c r="J2453">
        <f t="shared" si="77"/>
        <v>2022</v>
      </c>
    </row>
    <row r="2454" spans="1:10" ht="14.25" customHeight="1" x14ac:dyDescent="0.3">
      <c r="A2454" s="1">
        <v>44690</v>
      </c>
      <c r="B2454" s="2" t="s">
        <v>365</v>
      </c>
      <c r="C2454" s="2" t="s">
        <v>25</v>
      </c>
      <c r="D2454" s="2" t="s">
        <v>10</v>
      </c>
      <c r="E2454" s="2" t="s">
        <v>16</v>
      </c>
      <c r="F2454" s="2">
        <v>48.81</v>
      </c>
      <c r="G2454" s="2">
        <v>3</v>
      </c>
      <c r="H2454" s="2">
        <v>23.92</v>
      </c>
      <c r="I2454" t="str">
        <f t="shared" si="76"/>
        <v>May</v>
      </c>
      <c r="J2454">
        <f t="shared" si="77"/>
        <v>2022</v>
      </c>
    </row>
    <row r="2455" spans="1:10" ht="14.25" customHeight="1" x14ac:dyDescent="0.3">
      <c r="A2455" s="1">
        <v>44691</v>
      </c>
      <c r="B2455" s="2" t="s">
        <v>353</v>
      </c>
      <c r="C2455" s="2" t="s">
        <v>13</v>
      </c>
      <c r="D2455" s="2" t="s">
        <v>10</v>
      </c>
      <c r="E2455" s="2" t="s">
        <v>53</v>
      </c>
      <c r="F2455" s="2">
        <v>70.97</v>
      </c>
      <c r="G2455" s="2">
        <v>5</v>
      </c>
      <c r="H2455" s="2">
        <v>-191.62</v>
      </c>
      <c r="I2455" t="str">
        <f t="shared" si="76"/>
        <v>May</v>
      </c>
      <c r="J2455">
        <f t="shared" si="77"/>
        <v>2022</v>
      </c>
    </row>
    <row r="2456" spans="1:10" ht="14.25" customHeight="1" x14ac:dyDescent="0.3">
      <c r="A2456" s="1">
        <v>44691</v>
      </c>
      <c r="B2456" s="2" t="s">
        <v>353</v>
      </c>
      <c r="C2456" s="2" t="s">
        <v>13</v>
      </c>
      <c r="D2456" s="2" t="s">
        <v>10</v>
      </c>
      <c r="E2456" s="2" t="s">
        <v>19</v>
      </c>
      <c r="F2456" s="2">
        <v>36.78</v>
      </c>
      <c r="G2456" s="2">
        <v>2</v>
      </c>
      <c r="H2456" s="2">
        <v>3.68</v>
      </c>
      <c r="I2456" t="str">
        <f t="shared" si="76"/>
        <v>May</v>
      </c>
      <c r="J2456">
        <f t="shared" si="77"/>
        <v>2022</v>
      </c>
    </row>
    <row r="2457" spans="1:10" ht="14.25" customHeight="1" x14ac:dyDescent="0.3">
      <c r="A2457" s="1">
        <v>44691</v>
      </c>
      <c r="B2457" s="2" t="s">
        <v>585</v>
      </c>
      <c r="C2457" s="2" t="s">
        <v>126</v>
      </c>
      <c r="D2457" s="2" t="s">
        <v>28</v>
      </c>
      <c r="E2457" s="2" t="s">
        <v>34</v>
      </c>
      <c r="F2457" s="2">
        <v>46.69</v>
      </c>
      <c r="G2457" s="2">
        <v>4</v>
      </c>
      <c r="H2457" s="2">
        <v>-2.92</v>
      </c>
      <c r="I2457" t="str">
        <f t="shared" si="76"/>
        <v>May</v>
      </c>
      <c r="J2457">
        <f t="shared" si="77"/>
        <v>2022</v>
      </c>
    </row>
    <row r="2458" spans="1:10" ht="14.25" customHeight="1" x14ac:dyDescent="0.3">
      <c r="A2458" s="1">
        <v>44692</v>
      </c>
      <c r="B2458" s="2" t="s">
        <v>216</v>
      </c>
      <c r="C2458" s="2" t="s">
        <v>55</v>
      </c>
      <c r="D2458" s="2" t="s">
        <v>26</v>
      </c>
      <c r="E2458" s="2" t="s">
        <v>27</v>
      </c>
      <c r="F2458" s="2">
        <v>191.97</v>
      </c>
      <c r="G2458" s="2">
        <v>7</v>
      </c>
      <c r="H2458" s="2">
        <v>16.8</v>
      </c>
      <c r="I2458" t="str">
        <f t="shared" si="76"/>
        <v>May</v>
      </c>
      <c r="J2458">
        <f t="shared" si="77"/>
        <v>2022</v>
      </c>
    </row>
    <row r="2459" spans="1:10" ht="14.25" customHeight="1" x14ac:dyDescent="0.3">
      <c r="A2459" s="1">
        <v>44693</v>
      </c>
      <c r="B2459" s="2" t="s">
        <v>163</v>
      </c>
      <c r="C2459" s="2" t="s">
        <v>21</v>
      </c>
      <c r="D2459" s="2" t="s">
        <v>10</v>
      </c>
      <c r="E2459" s="2" t="s">
        <v>11</v>
      </c>
      <c r="F2459" s="2">
        <v>12.84</v>
      </c>
      <c r="G2459" s="2">
        <v>3</v>
      </c>
      <c r="H2459" s="2">
        <v>5.78</v>
      </c>
      <c r="I2459" t="str">
        <f t="shared" si="76"/>
        <v>May</v>
      </c>
      <c r="J2459">
        <f t="shared" si="77"/>
        <v>2022</v>
      </c>
    </row>
    <row r="2460" spans="1:10" ht="14.25" customHeight="1" x14ac:dyDescent="0.3">
      <c r="A2460" s="1">
        <v>44693</v>
      </c>
      <c r="B2460" s="2" t="s">
        <v>163</v>
      </c>
      <c r="C2460" s="2" t="s">
        <v>21</v>
      </c>
      <c r="D2460" s="2" t="s">
        <v>10</v>
      </c>
      <c r="E2460" s="2" t="s">
        <v>11</v>
      </c>
      <c r="F2460" s="2">
        <v>25.68</v>
      </c>
      <c r="G2460" s="2">
        <v>6</v>
      </c>
      <c r="H2460" s="2">
        <v>11.56</v>
      </c>
      <c r="I2460" t="str">
        <f t="shared" si="76"/>
        <v>May</v>
      </c>
      <c r="J2460">
        <f t="shared" si="77"/>
        <v>2022</v>
      </c>
    </row>
    <row r="2461" spans="1:10" ht="14.25" customHeight="1" x14ac:dyDescent="0.3">
      <c r="A2461" s="1">
        <v>44693</v>
      </c>
      <c r="B2461" s="2" t="s">
        <v>444</v>
      </c>
      <c r="C2461" s="2" t="s">
        <v>126</v>
      </c>
      <c r="D2461" s="2" t="s">
        <v>28</v>
      </c>
      <c r="E2461" s="2" t="s">
        <v>29</v>
      </c>
      <c r="F2461" s="2">
        <v>201.58</v>
      </c>
      <c r="G2461" s="2">
        <v>2</v>
      </c>
      <c r="H2461" s="2">
        <v>20.16</v>
      </c>
      <c r="I2461" t="str">
        <f t="shared" si="76"/>
        <v>May</v>
      </c>
      <c r="J2461">
        <f t="shared" si="77"/>
        <v>2022</v>
      </c>
    </row>
    <row r="2462" spans="1:10" ht="14.25" customHeight="1" x14ac:dyDescent="0.3">
      <c r="A2462" s="1">
        <v>44693</v>
      </c>
      <c r="B2462" s="2" t="s">
        <v>142</v>
      </c>
      <c r="C2462" s="2" t="s">
        <v>75</v>
      </c>
      <c r="D2462" s="2" t="s">
        <v>10</v>
      </c>
      <c r="E2462" s="2" t="s">
        <v>15</v>
      </c>
      <c r="F2462" s="2">
        <v>36.630000000000003</v>
      </c>
      <c r="G2462" s="2">
        <v>3</v>
      </c>
      <c r="H2462" s="2">
        <v>9.89</v>
      </c>
      <c r="I2462" t="str">
        <f t="shared" si="76"/>
        <v>May</v>
      </c>
      <c r="J2462">
        <f t="shared" si="77"/>
        <v>2022</v>
      </c>
    </row>
    <row r="2463" spans="1:10" ht="14.25" customHeight="1" x14ac:dyDescent="0.3">
      <c r="A2463" s="1">
        <v>44693</v>
      </c>
      <c r="B2463" s="2" t="s">
        <v>717</v>
      </c>
      <c r="C2463" s="2" t="s">
        <v>82</v>
      </c>
      <c r="D2463" s="2" t="s">
        <v>10</v>
      </c>
      <c r="E2463" s="2" t="s">
        <v>16</v>
      </c>
      <c r="F2463" s="2">
        <v>14.59</v>
      </c>
      <c r="G2463" s="2">
        <v>3</v>
      </c>
      <c r="H2463" s="2">
        <v>4.92</v>
      </c>
      <c r="I2463" t="str">
        <f t="shared" si="76"/>
        <v>May</v>
      </c>
      <c r="J2463">
        <f t="shared" si="77"/>
        <v>2022</v>
      </c>
    </row>
    <row r="2464" spans="1:10" ht="14.25" customHeight="1" x14ac:dyDescent="0.3">
      <c r="A2464" s="1">
        <v>44693</v>
      </c>
      <c r="B2464" s="2" t="s">
        <v>296</v>
      </c>
      <c r="C2464" s="2" t="s">
        <v>9</v>
      </c>
      <c r="D2464" s="2" t="s">
        <v>26</v>
      </c>
      <c r="E2464" s="2" t="s">
        <v>32</v>
      </c>
      <c r="F2464" s="2">
        <v>21.97</v>
      </c>
      <c r="G2464" s="2">
        <v>4</v>
      </c>
      <c r="H2464" s="2">
        <v>-15.93</v>
      </c>
      <c r="I2464" t="str">
        <f t="shared" si="76"/>
        <v>May</v>
      </c>
      <c r="J2464">
        <f t="shared" si="77"/>
        <v>2022</v>
      </c>
    </row>
    <row r="2465" spans="1:10" ht="14.25" customHeight="1" x14ac:dyDescent="0.3">
      <c r="A2465" s="1">
        <v>44693</v>
      </c>
      <c r="B2465" s="2" t="s">
        <v>296</v>
      </c>
      <c r="C2465" s="2" t="s">
        <v>9</v>
      </c>
      <c r="D2465" s="2" t="s">
        <v>28</v>
      </c>
      <c r="E2465" s="2" t="s">
        <v>29</v>
      </c>
      <c r="F2465" s="2">
        <v>619.15</v>
      </c>
      <c r="G2465" s="2">
        <v>6</v>
      </c>
      <c r="H2465" s="2">
        <v>69.650000000000006</v>
      </c>
      <c r="I2465" t="str">
        <f t="shared" si="76"/>
        <v>May</v>
      </c>
      <c r="J2465">
        <f t="shared" si="77"/>
        <v>2022</v>
      </c>
    </row>
    <row r="2466" spans="1:10" ht="14.25" customHeight="1" x14ac:dyDescent="0.3">
      <c r="A2466" s="1">
        <v>44693</v>
      </c>
      <c r="B2466" s="2" t="s">
        <v>296</v>
      </c>
      <c r="C2466" s="2" t="s">
        <v>9</v>
      </c>
      <c r="D2466" s="2" t="s">
        <v>10</v>
      </c>
      <c r="E2466" s="2" t="s">
        <v>11</v>
      </c>
      <c r="F2466" s="2">
        <v>127.9</v>
      </c>
      <c r="G2466" s="2">
        <v>7</v>
      </c>
      <c r="H2466" s="2">
        <v>41.57</v>
      </c>
      <c r="I2466" t="str">
        <f t="shared" si="76"/>
        <v>May</v>
      </c>
      <c r="J2466">
        <f t="shared" si="77"/>
        <v>2022</v>
      </c>
    </row>
    <row r="2467" spans="1:10" ht="14.25" customHeight="1" x14ac:dyDescent="0.3">
      <c r="A2467" s="1">
        <v>44694</v>
      </c>
      <c r="B2467" s="2" t="s">
        <v>214</v>
      </c>
      <c r="C2467" s="2" t="s">
        <v>13</v>
      </c>
      <c r="D2467" s="2" t="s">
        <v>28</v>
      </c>
      <c r="E2467" s="2" t="s">
        <v>29</v>
      </c>
      <c r="F2467" s="2">
        <v>222.38</v>
      </c>
      <c r="G2467" s="2">
        <v>2</v>
      </c>
      <c r="H2467" s="2">
        <v>16.68</v>
      </c>
      <c r="I2467" t="str">
        <f t="shared" si="76"/>
        <v>May</v>
      </c>
      <c r="J2467">
        <f t="shared" si="77"/>
        <v>2022</v>
      </c>
    </row>
    <row r="2468" spans="1:10" ht="14.25" customHeight="1" x14ac:dyDescent="0.3">
      <c r="A2468" s="1">
        <v>44694</v>
      </c>
      <c r="B2468" s="2" t="s">
        <v>214</v>
      </c>
      <c r="C2468" s="2" t="s">
        <v>13</v>
      </c>
      <c r="D2468" s="2" t="s">
        <v>10</v>
      </c>
      <c r="E2468" s="2" t="s">
        <v>30</v>
      </c>
      <c r="F2468" s="2">
        <v>16</v>
      </c>
      <c r="G2468" s="2">
        <v>4</v>
      </c>
      <c r="H2468" s="2">
        <v>5.6</v>
      </c>
      <c r="I2468" t="str">
        <f t="shared" si="76"/>
        <v>May</v>
      </c>
      <c r="J2468">
        <f t="shared" si="77"/>
        <v>2022</v>
      </c>
    </row>
    <row r="2469" spans="1:10" ht="14.25" customHeight="1" x14ac:dyDescent="0.3">
      <c r="A2469" s="1">
        <v>44695</v>
      </c>
      <c r="B2469" s="2" t="s">
        <v>690</v>
      </c>
      <c r="C2469" s="2" t="s">
        <v>18</v>
      </c>
      <c r="D2469" s="2" t="s">
        <v>10</v>
      </c>
      <c r="E2469" s="2" t="s">
        <v>19</v>
      </c>
      <c r="F2469" s="2">
        <v>198.27</v>
      </c>
      <c r="G2469" s="2">
        <v>8</v>
      </c>
      <c r="H2469" s="2">
        <v>17.350000000000001</v>
      </c>
      <c r="I2469" t="str">
        <f t="shared" si="76"/>
        <v>May</v>
      </c>
      <c r="J2469">
        <f t="shared" si="77"/>
        <v>2022</v>
      </c>
    </row>
    <row r="2470" spans="1:10" ht="14.25" customHeight="1" x14ac:dyDescent="0.3">
      <c r="A2470" s="1">
        <v>44695</v>
      </c>
      <c r="B2470" s="2" t="s">
        <v>690</v>
      </c>
      <c r="C2470" s="2" t="s">
        <v>18</v>
      </c>
      <c r="D2470" s="2" t="s">
        <v>10</v>
      </c>
      <c r="E2470" s="2" t="s">
        <v>14</v>
      </c>
      <c r="F2470" s="2">
        <v>47.36</v>
      </c>
      <c r="G2470" s="2">
        <v>4</v>
      </c>
      <c r="H2470" s="2">
        <v>17.760000000000002</v>
      </c>
      <c r="I2470" t="str">
        <f t="shared" si="76"/>
        <v>May</v>
      </c>
      <c r="J2470">
        <f t="shared" si="77"/>
        <v>2022</v>
      </c>
    </row>
    <row r="2471" spans="1:10" ht="14.25" customHeight="1" x14ac:dyDescent="0.3">
      <c r="A2471" s="1">
        <v>44695</v>
      </c>
      <c r="B2471" s="2" t="s">
        <v>690</v>
      </c>
      <c r="C2471" s="2" t="s">
        <v>18</v>
      </c>
      <c r="D2471" s="2" t="s">
        <v>10</v>
      </c>
      <c r="E2471" s="2" t="s">
        <v>41</v>
      </c>
      <c r="F2471" s="2">
        <v>200.98</v>
      </c>
      <c r="G2471" s="2">
        <v>7</v>
      </c>
      <c r="H2471" s="2">
        <v>62.81</v>
      </c>
      <c r="I2471" t="str">
        <f t="shared" si="76"/>
        <v>May</v>
      </c>
      <c r="J2471">
        <f t="shared" si="77"/>
        <v>2022</v>
      </c>
    </row>
    <row r="2472" spans="1:10" ht="14.25" customHeight="1" x14ac:dyDescent="0.3">
      <c r="A2472" s="1">
        <v>44695</v>
      </c>
      <c r="B2472" s="2" t="s">
        <v>690</v>
      </c>
      <c r="C2472" s="2" t="s">
        <v>18</v>
      </c>
      <c r="D2472" s="2" t="s">
        <v>10</v>
      </c>
      <c r="E2472" s="2" t="s">
        <v>14</v>
      </c>
      <c r="F2472" s="2">
        <v>97.7</v>
      </c>
      <c r="G2472" s="2">
        <v>4</v>
      </c>
      <c r="H2472" s="2">
        <v>31.75</v>
      </c>
      <c r="I2472" t="str">
        <f t="shared" si="76"/>
        <v>May</v>
      </c>
      <c r="J2472">
        <f t="shared" si="77"/>
        <v>2022</v>
      </c>
    </row>
    <row r="2473" spans="1:10" ht="14.25" customHeight="1" x14ac:dyDescent="0.3">
      <c r="A2473" s="1">
        <v>44695</v>
      </c>
      <c r="B2473" s="2" t="s">
        <v>690</v>
      </c>
      <c r="C2473" s="2" t="s">
        <v>18</v>
      </c>
      <c r="D2473" s="2" t="s">
        <v>10</v>
      </c>
      <c r="E2473" s="2" t="s">
        <v>19</v>
      </c>
      <c r="F2473" s="2">
        <v>2.7</v>
      </c>
      <c r="G2473" s="2">
        <v>1</v>
      </c>
      <c r="H2473" s="2">
        <v>0.81</v>
      </c>
      <c r="I2473" t="str">
        <f t="shared" si="76"/>
        <v>May</v>
      </c>
      <c r="J2473">
        <f t="shared" si="77"/>
        <v>2022</v>
      </c>
    </row>
    <row r="2474" spans="1:10" ht="14.25" customHeight="1" x14ac:dyDescent="0.3">
      <c r="A2474" s="1">
        <v>44695</v>
      </c>
      <c r="B2474" s="2" t="s">
        <v>690</v>
      </c>
      <c r="C2474" s="2" t="s">
        <v>18</v>
      </c>
      <c r="D2474" s="2" t="s">
        <v>10</v>
      </c>
      <c r="E2474" s="2" t="s">
        <v>16</v>
      </c>
      <c r="F2474" s="2">
        <v>18.59</v>
      </c>
      <c r="G2474" s="2">
        <v>2</v>
      </c>
      <c r="H2474" s="2">
        <v>-13.63</v>
      </c>
      <c r="I2474" t="str">
        <f t="shared" si="76"/>
        <v>May</v>
      </c>
      <c r="J2474">
        <f t="shared" si="77"/>
        <v>2022</v>
      </c>
    </row>
    <row r="2475" spans="1:10" ht="14.25" customHeight="1" x14ac:dyDescent="0.3">
      <c r="A2475" s="1">
        <v>44695</v>
      </c>
      <c r="B2475" s="2" t="s">
        <v>690</v>
      </c>
      <c r="C2475" s="2" t="s">
        <v>18</v>
      </c>
      <c r="D2475" s="2" t="s">
        <v>10</v>
      </c>
      <c r="E2475" s="2" t="s">
        <v>16</v>
      </c>
      <c r="F2475" s="2">
        <v>4.9000000000000004</v>
      </c>
      <c r="G2475" s="2">
        <v>3</v>
      </c>
      <c r="H2475" s="2">
        <v>-3.43</v>
      </c>
      <c r="I2475" t="str">
        <f t="shared" si="76"/>
        <v>May</v>
      </c>
      <c r="J2475">
        <f t="shared" si="77"/>
        <v>2022</v>
      </c>
    </row>
    <row r="2476" spans="1:10" ht="14.25" customHeight="1" x14ac:dyDescent="0.3">
      <c r="A2476" s="1">
        <v>44695</v>
      </c>
      <c r="B2476" s="2" t="s">
        <v>530</v>
      </c>
      <c r="C2476" s="2" t="s">
        <v>21</v>
      </c>
      <c r="D2476" s="2" t="s">
        <v>10</v>
      </c>
      <c r="E2476" s="2" t="s">
        <v>15</v>
      </c>
      <c r="F2476" s="2">
        <v>1117.92</v>
      </c>
      <c r="G2476" s="2">
        <v>4</v>
      </c>
      <c r="H2476" s="2">
        <v>55.9</v>
      </c>
      <c r="I2476" t="str">
        <f t="shared" si="76"/>
        <v>May</v>
      </c>
      <c r="J2476">
        <f t="shared" si="77"/>
        <v>2022</v>
      </c>
    </row>
    <row r="2477" spans="1:10" ht="14.25" customHeight="1" x14ac:dyDescent="0.3">
      <c r="A2477" s="1">
        <v>44695</v>
      </c>
      <c r="B2477" s="2" t="s">
        <v>667</v>
      </c>
      <c r="C2477" s="2" t="s">
        <v>21</v>
      </c>
      <c r="D2477" s="2" t="s">
        <v>26</v>
      </c>
      <c r="E2477" s="2" t="s">
        <v>45</v>
      </c>
      <c r="F2477" s="2">
        <v>509.96</v>
      </c>
      <c r="G2477" s="2">
        <v>5</v>
      </c>
      <c r="H2477" s="2">
        <v>42</v>
      </c>
      <c r="I2477" t="str">
        <f t="shared" si="76"/>
        <v>May</v>
      </c>
      <c r="J2477">
        <f t="shared" si="77"/>
        <v>2022</v>
      </c>
    </row>
    <row r="2478" spans="1:10" ht="14.25" customHeight="1" x14ac:dyDescent="0.3">
      <c r="A2478" s="1">
        <v>44695</v>
      </c>
      <c r="B2478" s="2" t="s">
        <v>667</v>
      </c>
      <c r="C2478" s="2" t="s">
        <v>21</v>
      </c>
      <c r="D2478" s="2" t="s">
        <v>26</v>
      </c>
      <c r="E2478" s="2" t="s">
        <v>32</v>
      </c>
      <c r="F2478" s="2">
        <v>122.91</v>
      </c>
      <c r="G2478" s="2">
        <v>3</v>
      </c>
      <c r="H2478" s="2">
        <v>34.409999999999997</v>
      </c>
      <c r="I2478" t="str">
        <f t="shared" si="76"/>
        <v>May</v>
      </c>
      <c r="J2478">
        <f t="shared" si="77"/>
        <v>2022</v>
      </c>
    </row>
    <row r="2479" spans="1:10" ht="14.25" customHeight="1" x14ac:dyDescent="0.3">
      <c r="A2479" s="1">
        <v>44695</v>
      </c>
      <c r="B2479" s="2" t="s">
        <v>667</v>
      </c>
      <c r="C2479" s="2" t="s">
        <v>21</v>
      </c>
      <c r="D2479" s="2" t="s">
        <v>26</v>
      </c>
      <c r="E2479" s="2" t="s">
        <v>27</v>
      </c>
      <c r="F2479" s="2">
        <v>97.57</v>
      </c>
      <c r="G2479" s="2">
        <v>2</v>
      </c>
      <c r="H2479" s="2">
        <v>-6.1</v>
      </c>
      <c r="I2479" t="str">
        <f t="shared" si="76"/>
        <v>May</v>
      </c>
      <c r="J2479">
        <f t="shared" si="77"/>
        <v>2022</v>
      </c>
    </row>
    <row r="2480" spans="1:10" ht="14.25" customHeight="1" x14ac:dyDescent="0.3">
      <c r="A2480" s="1">
        <v>44695</v>
      </c>
      <c r="B2480" s="2" t="s">
        <v>667</v>
      </c>
      <c r="C2480" s="2" t="s">
        <v>21</v>
      </c>
      <c r="D2480" s="2" t="s">
        <v>26</v>
      </c>
      <c r="E2480" s="2" t="s">
        <v>27</v>
      </c>
      <c r="F2480" s="2">
        <v>722.35</v>
      </c>
      <c r="G2480" s="2">
        <v>3</v>
      </c>
      <c r="H2480" s="2">
        <v>81.260000000000005</v>
      </c>
      <c r="I2480" t="str">
        <f t="shared" si="76"/>
        <v>May</v>
      </c>
      <c r="J2480">
        <f t="shared" si="77"/>
        <v>2022</v>
      </c>
    </row>
    <row r="2481" spans="1:10" ht="14.25" customHeight="1" x14ac:dyDescent="0.3">
      <c r="A2481" s="1">
        <v>44696</v>
      </c>
      <c r="B2481" s="2" t="s">
        <v>183</v>
      </c>
      <c r="C2481" s="2" t="s">
        <v>23</v>
      </c>
      <c r="D2481" s="2" t="s">
        <v>10</v>
      </c>
      <c r="E2481" s="2" t="s">
        <v>41</v>
      </c>
      <c r="F2481" s="2">
        <v>17.940000000000001</v>
      </c>
      <c r="G2481" s="2">
        <v>3</v>
      </c>
      <c r="H2481" s="2">
        <v>8.7899999999999991</v>
      </c>
      <c r="I2481" t="str">
        <f t="shared" si="76"/>
        <v>May</v>
      </c>
      <c r="J2481">
        <f t="shared" si="77"/>
        <v>2022</v>
      </c>
    </row>
    <row r="2482" spans="1:10" ht="14.25" customHeight="1" x14ac:dyDescent="0.3">
      <c r="A2482" s="1">
        <v>44696</v>
      </c>
      <c r="B2482" s="2" t="s">
        <v>523</v>
      </c>
      <c r="C2482" s="2" t="s">
        <v>18</v>
      </c>
      <c r="D2482" s="2" t="s">
        <v>10</v>
      </c>
      <c r="E2482" s="2" t="s">
        <v>15</v>
      </c>
      <c r="F2482" s="2">
        <v>51.97</v>
      </c>
      <c r="G2482" s="2">
        <v>2</v>
      </c>
      <c r="H2482" s="2">
        <v>-10.39</v>
      </c>
      <c r="I2482" t="str">
        <f t="shared" si="76"/>
        <v>May</v>
      </c>
      <c r="J2482">
        <f t="shared" si="77"/>
        <v>2022</v>
      </c>
    </row>
    <row r="2483" spans="1:10" ht="14.25" customHeight="1" x14ac:dyDescent="0.3">
      <c r="A2483" s="1">
        <v>44697</v>
      </c>
      <c r="B2483" s="2" t="s">
        <v>188</v>
      </c>
      <c r="C2483" s="2" t="s">
        <v>64</v>
      </c>
      <c r="D2483" s="2" t="s">
        <v>28</v>
      </c>
      <c r="E2483" s="2" t="s">
        <v>34</v>
      </c>
      <c r="F2483" s="2">
        <v>255.97</v>
      </c>
      <c r="G2483" s="2">
        <v>4</v>
      </c>
      <c r="H2483" s="2">
        <v>32</v>
      </c>
      <c r="I2483" t="str">
        <f t="shared" si="76"/>
        <v>May</v>
      </c>
      <c r="J2483">
        <f t="shared" si="77"/>
        <v>2022</v>
      </c>
    </row>
    <row r="2484" spans="1:10" ht="14.25" customHeight="1" x14ac:dyDescent="0.3">
      <c r="A2484" s="1">
        <v>44698</v>
      </c>
      <c r="B2484" s="2" t="s">
        <v>473</v>
      </c>
      <c r="C2484" s="2" t="s">
        <v>9</v>
      </c>
      <c r="D2484" s="2" t="s">
        <v>10</v>
      </c>
      <c r="E2484" s="2" t="s">
        <v>16</v>
      </c>
      <c r="F2484" s="2">
        <v>33.28</v>
      </c>
      <c r="G2484" s="2">
        <v>5</v>
      </c>
      <c r="H2484" s="2">
        <v>-49.92</v>
      </c>
      <c r="I2484" t="str">
        <f t="shared" si="76"/>
        <v>May</v>
      </c>
      <c r="J2484">
        <f t="shared" si="77"/>
        <v>2022</v>
      </c>
    </row>
    <row r="2485" spans="1:10" ht="14.25" customHeight="1" x14ac:dyDescent="0.3">
      <c r="A2485" s="1">
        <v>44698</v>
      </c>
      <c r="B2485" s="2" t="s">
        <v>473</v>
      </c>
      <c r="C2485" s="2" t="s">
        <v>9</v>
      </c>
      <c r="D2485" s="2" t="s">
        <v>10</v>
      </c>
      <c r="E2485" s="2" t="s">
        <v>11</v>
      </c>
      <c r="F2485" s="2">
        <v>14.09</v>
      </c>
      <c r="G2485" s="2">
        <v>3</v>
      </c>
      <c r="H2485" s="2">
        <v>4.93</v>
      </c>
      <c r="I2485" t="str">
        <f t="shared" si="76"/>
        <v>May</v>
      </c>
      <c r="J2485">
        <f t="shared" si="77"/>
        <v>2022</v>
      </c>
    </row>
    <row r="2486" spans="1:10" ht="14.25" customHeight="1" x14ac:dyDescent="0.3">
      <c r="A2486" s="1">
        <v>44698</v>
      </c>
      <c r="B2486" s="2" t="s">
        <v>333</v>
      </c>
      <c r="C2486" s="2" t="s">
        <v>75</v>
      </c>
      <c r="D2486" s="2" t="s">
        <v>10</v>
      </c>
      <c r="E2486" s="2" t="s">
        <v>14</v>
      </c>
      <c r="F2486" s="2">
        <v>31.5</v>
      </c>
      <c r="G2486" s="2">
        <v>10</v>
      </c>
      <c r="H2486" s="2">
        <v>15.12</v>
      </c>
      <c r="I2486" t="str">
        <f t="shared" si="76"/>
        <v>May</v>
      </c>
      <c r="J2486">
        <f t="shared" si="77"/>
        <v>2022</v>
      </c>
    </row>
    <row r="2487" spans="1:10" ht="14.25" customHeight="1" x14ac:dyDescent="0.3">
      <c r="A2487" s="1">
        <v>44698</v>
      </c>
      <c r="B2487" s="2" t="s">
        <v>333</v>
      </c>
      <c r="C2487" s="2" t="s">
        <v>75</v>
      </c>
      <c r="D2487" s="2" t="s">
        <v>10</v>
      </c>
      <c r="E2487" s="2" t="s">
        <v>95</v>
      </c>
      <c r="F2487" s="2">
        <v>55.6</v>
      </c>
      <c r="G2487" s="2">
        <v>4</v>
      </c>
      <c r="H2487" s="2">
        <v>16.12</v>
      </c>
      <c r="I2487" t="str">
        <f t="shared" si="76"/>
        <v>May</v>
      </c>
      <c r="J2487">
        <f t="shared" si="77"/>
        <v>2022</v>
      </c>
    </row>
    <row r="2488" spans="1:10" ht="14.25" customHeight="1" x14ac:dyDescent="0.3">
      <c r="A2488" s="1">
        <v>44699</v>
      </c>
      <c r="B2488" s="2" t="s">
        <v>35</v>
      </c>
      <c r="C2488" s="2" t="s">
        <v>21</v>
      </c>
      <c r="D2488" s="2" t="s">
        <v>10</v>
      </c>
      <c r="E2488" s="2" t="s">
        <v>11</v>
      </c>
      <c r="F2488" s="2">
        <v>10.86</v>
      </c>
      <c r="G2488" s="2">
        <v>2</v>
      </c>
      <c r="H2488" s="2">
        <v>5.32</v>
      </c>
      <c r="I2488" t="str">
        <f t="shared" si="76"/>
        <v>May</v>
      </c>
      <c r="J2488">
        <f t="shared" si="77"/>
        <v>2022</v>
      </c>
    </row>
    <row r="2489" spans="1:10" ht="14.25" customHeight="1" x14ac:dyDescent="0.3">
      <c r="A2489" s="1">
        <v>44701</v>
      </c>
      <c r="B2489" s="2" t="s">
        <v>389</v>
      </c>
      <c r="C2489" s="2" t="s">
        <v>115</v>
      </c>
      <c r="D2489" s="2" t="s">
        <v>26</v>
      </c>
      <c r="E2489" s="2" t="s">
        <v>32</v>
      </c>
      <c r="F2489" s="2">
        <v>163.13999999999999</v>
      </c>
      <c r="G2489" s="2">
        <v>4</v>
      </c>
      <c r="H2489" s="2">
        <v>20.39</v>
      </c>
      <c r="I2489" t="str">
        <f t="shared" si="76"/>
        <v>May</v>
      </c>
      <c r="J2489">
        <f t="shared" si="77"/>
        <v>2022</v>
      </c>
    </row>
    <row r="2490" spans="1:10" ht="14.25" customHeight="1" x14ac:dyDescent="0.3">
      <c r="A2490" s="1">
        <v>44701</v>
      </c>
      <c r="B2490" s="2" t="s">
        <v>389</v>
      </c>
      <c r="C2490" s="2" t="s">
        <v>115</v>
      </c>
      <c r="D2490" s="2" t="s">
        <v>10</v>
      </c>
      <c r="E2490" s="2" t="s">
        <v>16</v>
      </c>
      <c r="F2490" s="2">
        <v>6.41</v>
      </c>
      <c r="G2490" s="2">
        <v>4</v>
      </c>
      <c r="H2490" s="2">
        <v>-4.91</v>
      </c>
      <c r="I2490" t="str">
        <f t="shared" si="76"/>
        <v>May</v>
      </c>
      <c r="J2490">
        <f t="shared" si="77"/>
        <v>2022</v>
      </c>
    </row>
    <row r="2491" spans="1:10" ht="14.25" customHeight="1" x14ac:dyDescent="0.3">
      <c r="A2491" s="1">
        <v>44702</v>
      </c>
      <c r="B2491" s="2" t="s">
        <v>332</v>
      </c>
      <c r="C2491" s="2" t="s">
        <v>13</v>
      </c>
      <c r="D2491" s="2" t="s">
        <v>10</v>
      </c>
      <c r="E2491" s="2" t="s">
        <v>53</v>
      </c>
      <c r="F2491" s="2">
        <v>20.77</v>
      </c>
      <c r="G2491" s="2">
        <v>8</v>
      </c>
      <c r="H2491" s="2">
        <v>-52.96</v>
      </c>
      <c r="I2491" t="str">
        <f t="shared" si="76"/>
        <v>May</v>
      </c>
      <c r="J2491">
        <f t="shared" si="77"/>
        <v>2022</v>
      </c>
    </row>
    <row r="2492" spans="1:10" ht="14.25" customHeight="1" x14ac:dyDescent="0.3">
      <c r="A2492" s="1">
        <v>44702</v>
      </c>
      <c r="B2492" s="2" t="s">
        <v>379</v>
      </c>
      <c r="C2492" s="2" t="s">
        <v>82</v>
      </c>
      <c r="D2492" s="2" t="s">
        <v>10</v>
      </c>
      <c r="E2492" s="2" t="s">
        <v>16</v>
      </c>
      <c r="F2492" s="2">
        <v>26.98</v>
      </c>
      <c r="G2492" s="2">
        <v>4</v>
      </c>
      <c r="H2492" s="2">
        <v>8.77</v>
      </c>
      <c r="I2492" t="str">
        <f t="shared" si="76"/>
        <v>May</v>
      </c>
      <c r="J2492">
        <f t="shared" si="77"/>
        <v>2022</v>
      </c>
    </row>
    <row r="2493" spans="1:10" ht="14.25" customHeight="1" x14ac:dyDescent="0.3">
      <c r="A2493" s="1">
        <v>44702</v>
      </c>
      <c r="B2493" s="2" t="s">
        <v>489</v>
      </c>
      <c r="C2493" s="2" t="s">
        <v>18</v>
      </c>
      <c r="D2493" s="2" t="s">
        <v>10</v>
      </c>
      <c r="E2493" s="2" t="s">
        <v>16</v>
      </c>
      <c r="F2493" s="2">
        <v>24.59</v>
      </c>
      <c r="G2493" s="2">
        <v>2</v>
      </c>
      <c r="H2493" s="2">
        <v>-18.03</v>
      </c>
      <c r="I2493" t="str">
        <f t="shared" si="76"/>
        <v>May</v>
      </c>
      <c r="J2493">
        <f t="shared" si="77"/>
        <v>2022</v>
      </c>
    </row>
    <row r="2494" spans="1:10" ht="14.25" customHeight="1" x14ac:dyDescent="0.3">
      <c r="A2494" s="1">
        <v>44703</v>
      </c>
      <c r="B2494" s="2" t="s">
        <v>488</v>
      </c>
      <c r="C2494" s="2" t="s">
        <v>21</v>
      </c>
      <c r="D2494" s="2" t="s">
        <v>10</v>
      </c>
      <c r="E2494" s="2" t="s">
        <v>14</v>
      </c>
      <c r="F2494" s="2">
        <v>8.26</v>
      </c>
      <c r="G2494" s="2">
        <v>2</v>
      </c>
      <c r="H2494" s="2">
        <v>3.8</v>
      </c>
      <c r="I2494" t="str">
        <f t="shared" si="76"/>
        <v>May</v>
      </c>
      <c r="J2494">
        <f t="shared" si="77"/>
        <v>2022</v>
      </c>
    </row>
    <row r="2495" spans="1:10" ht="14.25" customHeight="1" x14ac:dyDescent="0.3">
      <c r="A2495" s="1">
        <v>44703</v>
      </c>
      <c r="B2495" s="2" t="s">
        <v>488</v>
      </c>
      <c r="C2495" s="2" t="s">
        <v>21</v>
      </c>
      <c r="D2495" s="2" t="s">
        <v>28</v>
      </c>
      <c r="E2495" s="2" t="s">
        <v>136</v>
      </c>
      <c r="F2495" s="2">
        <v>2973.32</v>
      </c>
      <c r="G2495" s="2">
        <v>7</v>
      </c>
      <c r="H2495" s="2">
        <v>334.5</v>
      </c>
      <c r="I2495" t="str">
        <f t="shared" si="76"/>
        <v>May</v>
      </c>
      <c r="J2495">
        <f t="shared" si="77"/>
        <v>2022</v>
      </c>
    </row>
    <row r="2496" spans="1:10" ht="14.25" customHeight="1" x14ac:dyDescent="0.3">
      <c r="A2496" s="1">
        <v>44703</v>
      </c>
      <c r="B2496" s="2" t="s">
        <v>488</v>
      </c>
      <c r="C2496" s="2" t="s">
        <v>21</v>
      </c>
      <c r="D2496" s="2" t="s">
        <v>10</v>
      </c>
      <c r="E2496" s="2" t="s">
        <v>15</v>
      </c>
      <c r="F2496" s="2">
        <v>104.79</v>
      </c>
      <c r="G2496" s="2">
        <v>7</v>
      </c>
      <c r="H2496" s="2">
        <v>29.34</v>
      </c>
      <c r="I2496" t="str">
        <f t="shared" si="76"/>
        <v>May</v>
      </c>
      <c r="J2496">
        <f t="shared" si="77"/>
        <v>2022</v>
      </c>
    </row>
    <row r="2497" spans="1:10" ht="14.25" customHeight="1" x14ac:dyDescent="0.3">
      <c r="A2497" s="1">
        <v>44703</v>
      </c>
      <c r="B2497" s="2" t="s">
        <v>488</v>
      </c>
      <c r="C2497" s="2" t="s">
        <v>21</v>
      </c>
      <c r="D2497" s="2" t="s">
        <v>28</v>
      </c>
      <c r="E2497" s="2" t="s">
        <v>29</v>
      </c>
      <c r="F2497" s="2">
        <v>775.73</v>
      </c>
      <c r="G2497" s="2">
        <v>6</v>
      </c>
      <c r="H2497" s="2">
        <v>58.18</v>
      </c>
      <c r="I2497" t="str">
        <f t="shared" si="76"/>
        <v>May</v>
      </c>
      <c r="J2497">
        <f t="shared" si="77"/>
        <v>2022</v>
      </c>
    </row>
    <row r="2498" spans="1:10" ht="14.25" customHeight="1" x14ac:dyDescent="0.3">
      <c r="A2498" s="1">
        <v>44704</v>
      </c>
      <c r="B2498" s="2" t="s">
        <v>471</v>
      </c>
      <c r="C2498" s="2" t="s">
        <v>43</v>
      </c>
      <c r="D2498" s="2" t="s">
        <v>10</v>
      </c>
      <c r="E2498" s="2" t="s">
        <v>41</v>
      </c>
      <c r="F2498" s="2">
        <v>186.69</v>
      </c>
      <c r="G2498" s="2">
        <v>3</v>
      </c>
      <c r="H2498" s="2">
        <v>87.74</v>
      </c>
      <c r="I2498" t="str">
        <f t="shared" si="76"/>
        <v>May</v>
      </c>
      <c r="J2498">
        <f t="shared" si="77"/>
        <v>2022</v>
      </c>
    </row>
    <row r="2499" spans="1:10" ht="14.25" customHeight="1" x14ac:dyDescent="0.3">
      <c r="A2499" s="1">
        <v>44704</v>
      </c>
      <c r="B2499" s="2" t="s">
        <v>251</v>
      </c>
      <c r="C2499" s="2" t="s">
        <v>55</v>
      </c>
      <c r="D2499" s="2" t="s">
        <v>10</v>
      </c>
      <c r="E2499" s="2" t="s">
        <v>16</v>
      </c>
      <c r="F2499" s="2">
        <v>19.190000000000001</v>
      </c>
      <c r="G2499" s="2">
        <v>7</v>
      </c>
      <c r="H2499" s="2">
        <v>-12.8</v>
      </c>
      <c r="I2499" t="str">
        <f t="shared" ref="I2499:I2562" si="78">TEXT(A2499,"mmm")</f>
        <v>May</v>
      </c>
      <c r="J2499">
        <f t="shared" ref="J2499:J2562" si="79">YEAR(A2499)</f>
        <v>2022</v>
      </c>
    </row>
    <row r="2500" spans="1:10" ht="14.25" customHeight="1" x14ac:dyDescent="0.3">
      <c r="A2500" s="1">
        <v>44704</v>
      </c>
      <c r="B2500" s="2" t="s">
        <v>251</v>
      </c>
      <c r="C2500" s="2" t="s">
        <v>55</v>
      </c>
      <c r="D2500" s="2" t="s">
        <v>10</v>
      </c>
      <c r="E2500" s="2" t="s">
        <v>53</v>
      </c>
      <c r="F2500" s="2">
        <v>121.79</v>
      </c>
      <c r="G2500" s="2">
        <v>4</v>
      </c>
      <c r="H2500" s="2">
        <v>13.7</v>
      </c>
      <c r="I2500" t="str">
        <f t="shared" si="78"/>
        <v>May</v>
      </c>
      <c r="J2500">
        <f t="shared" si="79"/>
        <v>2022</v>
      </c>
    </row>
    <row r="2501" spans="1:10" ht="14.25" customHeight="1" x14ac:dyDescent="0.3">
      <c r="A2501" s="1">
        <v>44704</v>
      </c>
      <c r="B2501" s="2" t="s">
        <v>151</v>
      </c>
      <c r="C2501" s="2" t="s">
        <v>553</v>
      </c>
      <c r="D2501" s="2" t="s">
        <v>10</v>
      </c>
      <c r="E2501" s="2" t="s">
        <v>15</v>
      </c>
      <c r="F2501" s="2">
        <v>51.45</v>
      </c>
      <c r="G2501" s="2">
        <v>3</v>
      </c>
      <c r="H2501" s="2">
        <v>13.89</v>
      </c>
      <c r="I2501" t="str">
        <f t="shared" si="78"/>
        <v>May</v>
      </c>
      <c r="J2501">
        <f t="shared" si="79"/>
        <v>2022</v>
      </c>
    </row>
    <row r="2502" spans="1:10" ht="14.25" customHeight="1" x14ac:dyDescent="0.3">
      <c r="A2502" s="1">
        <v>44704</v>
      </c>
      <c r="B2502" s="2" t="s">
        <v>88</v>
      </c>
      <c r="C2502" s="2" t="s">
        <v>60</v>
      </c>
      <c r="D2502" s="2" t="s">
        <v>10</v>
      </c>
      <c r="E2502" s="2" t="s">
        <v>53</v>
      </c>
      <c r="F2502" s="2">
        <v>850.5</v>
      </c>
      <c r="G2502" s="2">
        <v>5</v>
      </c>
      <c r="H2502" s="2">
        <v>245.7</v>
      </c>
      <c r="I2502" t="str">
        <f t="shared" si="78"/>
        <v>May</v>
      </c>
      <c r="J2502">
        <f t="shared" si="79"/>
        <v>2022</v>
      </c>
    </row>
    <row r="2503" spans="1:10" ht="14.25" customHeight="1" x14ac:dyDescent="0.3">
      <c r="A2503" s="1">
        <v>44704</v>
      </c>
      <c r="B2503" s="2" t="s">
        <v>88</v>
      </c>
      <c r="C2503" s="2" t="s">
        <v>60</v>
      </c>
      <c r="D2503" s="2" t="s">
        <v>26</v>
      </c>
      <c r="E2503" s="2" t="s">
        <v>32</v>
      </c>
      <c r="F2503" s="2">
        <v>75.33</v>
      </c>
      <c r="G2503" s="2">
        <v>9</v>
      </c>
      <c r="H2503" s="2">
        <v>19.59</v>
      </c>
      <c r="I2503" t="str">
        <f t="shared" si="78"/>
        <v>May</v>
      </c>
      <c r="J2503">
        <f t="shared" si="79"/>
        <v>2022</v>
      </c>
    </row>
    <row r="2504" spans="1:10" ht="14.25" customHeight="1" x14ac:dyDescent="0.3">
      <c r="A2504" s="1">
        <v>44705</v>
      </c>
      <c r="B2504" s="2" t="s">
        <v>31</v>
      </c>
      <c r="C2504" s="2" t="s">
        <v>13</v>
      </c>
      <c r="D2504" s="2" t="s">
        <v>26</v>
      </c>
      <c r="E2504" s="2" t="s">
        <v>27</v>
      </c>
      <c r="F2504" s="2">
        <v>602.65</v>
      </c>
      <c r="G2504" s="2">
        <v>7</v>
      </c>
      <c r="H2504" s="2">
        <v>-163.58000000000001</v>
      </c>
      <c r="I2504" t="str">
        <f t="shared" si="78"/>
        <v>May</v>
      </c>
      <c r="J2504">
        <f t="shared" si="79"/>
        <v>2022</v>
      </c>
    </row>
    <row r="2505" spans="1:10" ht="14.25" customHeight="1" x14ac:dyDescent="0.3">
      <c r="A2505" s="1">
        <v>44705</v>
      </c>
      <c r="B2505" s="2" t="s">
        <v>31</v>
      </c>
      <c r="C2505" s="2" t="s">
        <v>13</v>
      </c>
      <c r="D2505" s="2" t="s">
        <v>10</v>
      </c>
      <c r="E2505" s="2" t="s">
        <v>16</v>
      </c>
      <c r="F2505" s="2">
        <v>7.66</v>
      </c>
      <c r="G2505" s="2">
        <v>6</v>
      </c>
      <c r="H2505" s="2">
        <v>-13.02</v>
      </c>
      <c r="I2505" t="str">
        <f t="shared" si="78"/>
        <v>May</v>
      </c>
      <c r="J2505">
        <f t="shared" si="79"/>
        <v>2022</v>
      </c>
    </row>
    <row r="2506" spans="1:10" ht="14.25" customHeight="1" x14ac:dyDescent="0.3">
      <c r="A2506" s="1">
        <v>44706</v>
      </c>
      <c r="B2506" s="2" t="s">
        <v>718</v>
      </c>
      <c r="C2506" s="2" t="s">
        <v>126</v>
      </c>
      <c r="D2506" s="2" t="s">
        <v>10</v>
      </c>
      <c r="E2506" s="2" t="s">
        <v>53</v>
      </c>
      <c r="F2506" s="2">
        <v>845.73</v>
      </c>
      <c r="G2506" s="2">
        <v>13</v>
      </c>
      <c r="H2506" s="2">
        <v>84.57</v>
      </c>
      <c r="I2506" t="str">
        <f t="shared" si="78"/>
        <v>May</v>
      </c>
      <c r="J2506">
        <f t="shared" si="79"/>
        <v>2022</v>
      </c>
    </row>
    <row r="2507" spans="1:10" ht="14.25" customHeight="1" x14ac:dyDescent="0.3">
      <c r="A2507" s="1">
        <v>44706</v>
      </c>
      <c r="B2507" s="2" t="s">
        <v>122</v>
      </c>
      <c r="C2507" s="2" t="s">
        <v>21</v>
      </c>
      <c r="D2507" s="2" t="s">
        <v>26</v>
      </c>
      <c r="E2507" s="2" t="s">
        <v>32</v>
      </c>
      <c r="F2507" s="2">
        <v>14.73</v>
      </c>
      <c r="G2507" s="2">
        <v>3</v>
      </c>
      <c r="H2507" s="2">
        <v>4.8600000000000003</v>
      </c>
      <c r="I2507" t="str">
        <f t="shared" si="78"/>
        <v>May</v>
      </c>
      <c r="J2507">
        <f t="shared" si="79"/>
        <v>2022</v>
      </c>
    </row>
    <row r="2508" spans="1:10" ht="14.25" customHeight="1" x14ac:dyDescent="0.3">
      <c r="A2508" s="1">
        <v>44706</v>
      </c>
      <c r="B2508" s="2" t="s">
        <v>88</v>
      </c>
      <c r="C2508" s="2" t="s">
        <v>469</v>
      </c>
      <c r="D2508" s="2" t="s">
        <v>10</v>
      </c>
      <c r="E2508" s="2" t="s">
        <v>19</v>
      </c>
      <c r="F2508" s="2">
        <v>21.24</v>
      </c>
      <c r="G2508" s="2">
        <v>3</v>
      </c>
      <c r="H2508" s="2">
        <v>8.07</v>
      </c>
      <c r="I2508" t="str">
        <f t="shared" si="78"/>
        <v>May</v>
      </c>
      <c r="J2508">
        <f t="shared" si="79"/>
        <v>2022</v>
      </c>
    </row>
    <row r="2509" spans="1:10" ht="14.25" customHeight="1" x14ac:dyDescent="0.3">
      <c r="A2509" s="1">
        <v>44706</v>
      </c>
      <c r="B2509" s="2" t="s">
        <v>88</v>
      </c>
      <c r="C2509" s="2" t="s">
        <v>469</v>
      </c>
      <c r="D2509" s="2" t="s">
        <v>10</v>
      </c>
      <c r="E2509" s="2" t="s">
        <v>16</v>
      </c>
      <c r="F2509" s="2">
        <v>127.96</v>
      </c>
      <c r="G2509" s="2">
        <v>2</v>
      </c>
      <c r="H2509" s="2">
        <v>60.14</v>
      </c>
      <c r="I2509" t="str">
        <f t="shared" si="78"/>
        <v>May</v>
      </c>
      <c r="J2509">
        <f t="shared" si="79"/>
        <v>2022</v>
      </c>
    </row>
    <row r="2510" spans="1:10" ht="14.25" customHeight="1" x14ac:dyDescent="0.3">
      <c r="A2510" s="1">
        <v>44706</v>
      </c>
      <c r="B2510" s="2" t="s">
        <v>635</v>
      </c>
      <c r="C2510" s="2" t="s">
        <v>62</v>
      </c>
      <c r="D2510" s="2" t="s">
        <v>28</v>
      </c>
      <c r="E2510" s="2" t="s">
        <v>29</v>
      </c>
      <c r="F2510" s="2">
        <v>467.04</v>
      </c>
      <c r="G2510" s="2">
        <v>4</v>
      </c>
      <c r="H2510" s="2">
        <v>58.38</v>
      </c>
      <c r="I2510" t="str">
        <f t="shared" si="78"/>
        <v>May</v>
      </c>
      <c r="J2510">
        <f t="shared" si="79"/>
        <v>2022</v>
      </c>
    </row>
    <row r="2511" spans="1:10" ht="14.25" customHeight="1" x14ac:dyDescent="0.3">
      <c r="A2511" s="1">
        <v>44706</v>
      </c>
      <c r="B2511" s="2" t="s">
        <v>61</v>
      </c>
      <c r="C2511" s="2" t="s">
        <v>9</v>
      </c>
      <c r="D2511" s="2" t="s">
        <v>10</v>
      </c>
      <c r="E2511" s="2" t="s">
        <v>95</v>
      </c>
      <c r="F2511" s="2">
        <v>22.37</v>
      </c>
      <c r="G2511" s="2">
        <v>2</v>
      </c>
      <c r="H2511" s="2">
        <v>1.68</v>
      </c>
      <c r="I2511" t="str">
        <f t="shared" si="78"/>
        <v>May</v>
      </c>
      <c r="J2511">
        <f t="shared" si="79"/>
        <v>2022</v>
      </c>
    </row>
    <row r="2512" spans="1:10" ht="14.25" customHeight="1" x14ac:dyDescent="0.3">
      <c r="A2512" s="1">
        <v>44706</v>
      </c>
      <c r="B2512" s="2" t="s">
        <v>61</v>
      </c>
      <c r="C2512" s="2" t="s">
        <v>9</v>
      </c>
      <c r="D2512" s="2" t="s">
        <v>10</v>
      </c>
      <c r="E2512" s="2" t="s">
        <v>11</v>
      </c>
      <c r="F2512" s="2">
        <v>32.369999999999997</v>
      </c>
      <c r="G2512" s="2">
        <v>7</v>
      </c>
      <c r="H2512" s="2">
        <v>11.73</v>
      </c>
      <c r="I2512" t="str">
        <f t="shared" si="78"/>
        <v>May</v>
      </c>
      <c r="J2512">
        <f t="shared" si="79"/>
        <v>2022</v>
      </c>
    </row>
    <row r="2513" spans="1:10" ht="14.25" customHeight="1" x14ac:dyDescent="0.3">
      <c r="A2513" s="1">
        <v>44706</v>
      </c>
      <c r="B2513" s="2" t="s">
        <v>61</v>
      </c>
      <c r="C2513" s="2" t="s">
        <v>9</v>
      </c>
      <c r="D2513" s="2" t="s">
        <v>28</v>
      </c>
      <c r="E2513" s="2" t="s">
        <v>34</v>
      </c>
      <c r="F2513" s="2">
        <v>207.98</v>
      </c>
      <c r="G2513" s="2">
        <v>2</v>
      </c>
      <c r="H2513" s="2">
        <v>36.4</v>
      </c>
      <c r="I2513" t="str">
        <f t="shared" si="78"/>
        <v>May</v>
      </c>
      <c r="J2513">
        <f t="shared" si="79"/>
        <v>2022</v>
      </c>
    </row>
    <row r="2514" spans="1:10" ht="14.25" customHeight="1" x14ac:dyDescent="0.3">
      <c r="A2514" s="1">
        <v>44707</v>
      </c>
      <c r="B2514" s="2" t="s">
        <v>214</v>
      </c>
      <c r="C2514" s="2" t="s">
        <v>115</v>
      </c>
      <c r="D2514" s="2" t="s">
        <v>10</v>
      </c>
      <c r="E2514" s="2" t="s">
        <v>11</v>
      </c>
      <c r="F2514" s="2">
        <v>18.27</v>
      </c>
      <c r="G2514" s="2">
        <v>1</v>
      </c>
      <c r="H2514" s="2">
        <v>5.94</v>
      </c>
      <c r="I2514" t="str">
        <f t="shared" si="78"/>
        <v>May</v>
      </c>
      <c r="J2514">
        <f t="shared" si="79"/>
        <v>2022</v>
      </c>
    </row>
    <row r="2515" spans="1:10" ht="14.25" customHeight="1" x14ac:dyDescent="0.3">
      <c r="A2515" s="1">
        <v>44707</v>
      </c>
      <c r="B2515" s="2" t="s">
        <v>214</v>
      </c>
      <c r="C2515" s="2" t="s">
        <v>115</v>
      </c>
      <c r="D2515" s="2" t="s">
        <v>10</v>
      </c>
      <c r="E2515" s="2" t="s">
        <v>11</v>
      </c>
      <c r="F2515" s="2">
        <v>153.72999999999999</v>
      </c>
      <c r="G2515" s="2">
        <v>4</v>
      </c>
      <c r="H2515" s="2">
        <v>53.8</v>
      </c>
      <c r="I2515" t="str">
        <f t="shared" si="78"/>
        <v>May</v>
      </c>
      <c r="J2515">
        <f t="shared" si="79"/>
        <v>2022</v>
      </c>
    </row>
    <row r="2516" spans="1:10" ht="14.25" customHeight="1" x14ac:dyDescent="0.3">
      <c r="A2516" s="1">
        <v>44707</v>
      </c>
      <c r="B2516" s="2" t="s">
        <v>214</v>
      </c>
      <c r="C2516" s="2" t="s">
        <v>115</v>
      </c>
      <c r="D2516" s="2" t="s">
        <v>10</v>
      </c>
      <c r="E2516" s="2" t="s">
        <v>41</v>
      </c>
      <c r="F2516" s="2">
        <v>12.22</v>
      </c>
      <c r="G2516" s="2">
        <v>2</v>
      </c>
      <c r="H2516" s="2">
        <v>4.43</v>
      </c>
      <c r="I2516" t="str">
        <f t="shared" si="78"/>
        <v>May</v>
      </c>
      <c r="J2516">
        <f t="shared" si="79"/>
        <v>2022</v>
      </c>
    </row>
    <row r="2517" spans="1:10" ht="14.25" customHeight="1" x14ac:dyDescent="0.3">
      <c r="A2517" s="1">
        <v>44707</v>
      </c>
      <c r="B2517" s="2" t="s">
        <v>214</v>
      </c>
      <c r="C2517" s="2" t="s">
        <v>115</v>
      </c>
      <c r="D2517" s="2" t="s">
        <v>28</v>
      </c>
      <c r="E2517" s="2" t="s">
        <v>34</v>
      </c>
      <c r="F2517" s="2">
        <v>167.94</v>
      </c>
      <c r="G2517" s="2">
        <v>7</v>
      </c>
      <c r="H2517" s="2">
        <v>50.38</v>
      </c>
      <c r="I2517" t="str">
        <f t="shared" si="78"/>
        <v>May</v>
      </c>
      <c r="J2517">
        <f t="shared" si="79"/>
        <v>2022</v>
      </c>
    </row>
    <row r="2518" spans="1:10" ht="14.25" customHeight="1" x14ac:dyDescent="0.3">
      <c r="A2518" s="1">
        <v>44707</v>
      </c>
      <c r="B2518" s="2" t="s">
        <v>191</v>
      </c>
      <c r="C2518" s="2" t="s">
        <v>82</v>
      </c>
      <c r="D2518" s="2" t="s">
        <v>26</v>
      </c>
      <c r="E2518" s="2" t="s">
        <v>32</v>
      </c>
      <c r="F2518" s="2">
        <v>20.239999999999998</v>
      </c>
      <c r="G2518" s="2">
        <v>1</v>
      </c>
      <c r="H2518" s="2">
        <v>7.89</v>
      </c>
      <c r="I2518" t="str">
        <f t="shared" si="78"/>
        <v>May</v>
      </c>
      <c r="J2518">
        <f t="shared" si="79"/>
        <v>2022</v>
      </c>
    </row>
    <row r="2519" spans="1:10" ht="14.25" customHeight="1" x14ac:dyDescent="0.3">
      <c r="A2519" s="1">
        <v>44707</v>
      </c>
      <c r="B2519" s="2" t="s">
        <v>322</v>
      </c>
      <c r="C2519" s="2" t="s">
        <v>9</v>
      </c>
      <c r="D2519" s="2" t="s">
        <v>26</v>
      </c>
      <c r="E2519" s="2" t="s">
        <v>27</v>
      </c>
      <c r="F2519" s="2">
        <v>105.69</v>
      </c>
      <c r="G2519" s="2">
        <v>1</v>
      </c>
      <c r="H2519" s="2">
        <v>-28.69</v>
      </c>
      <c r="I2519" t="str">
        <f t="shared" si="78"/>
        <v>May</v>
      </c>
      <c r="J2519">
        <f t="shared" si="79"/>
        <v>2022</v>
      </c>
    </row>
    <row r="2520" spans="1:10" ht="14.25" customHeight="1" x14ac:dyDescent="0.3">
      <c r="A2520" s="1">
        <v>44707</v>
      </c>
      <c r="B2520" s="2" t="s">
        <v>322</v>
      </c>
      <c r="C2520" s="2" t="s">
        <v>9</v>
      </c>
      <c r="D2520" s="2" t="s">
        <v>28</v>
      </c>
      <c r="E2520" s="2" t="s">
        <v>136</v>
      </c>
      <c r="F2520" s="2">
        <v>399.54</v>
      </c>
      <c r="G2520" s="2">
        <v>2</v>
      </c>
      <c r="H2520" s="2">
        <v>-79.91</v>
      </c>
      <c r="I2520" t="str">
        <f t="shared" si="78"/>
        <v>May</v>
      </c>
      <c r="J2520">
        <f t="shared" si="79"/>
        <v>2022</v>
      </c>
    </row>
    <row r="2521" spans="1:10" ht="14.25" customHeight="1" x14ac:dyDescent="0.3">
      <c r="A2521" s="1">
        <v>44707</v>
      </c>
      <c r="B2521" s="2" t="s">
        <v>322</v>
      </c>
      <c r="C2521" s="2" t="s">
        <v>9</v>
      </c>
      <c r="D2521" s="2" t="s">
        <v>26</v>
      </c>
      <c r="E2521" s="2" t="s">
        <v>27</v>
      </c>
      <c r="F2521" s="2">
        <v>104.93</v>
      </c>
      <c r="G2521" s="2">
        <v>5</v>
      </c>
      <c r="H2521" s="2">
        <v>-4.5</v>
      </c>
      <c r="I2521" t="str">
        <f t="shared" si="78"/>
        <v>May</v>
      </c>
      <c r="J2521">
        <f t="shared" si="79"/>
        <v>2022</v>
      </c>
    </row>
    <row r="2522" spans="1:10" ht="14.25" customHeight="1" x14ac:dyDescent="0.3">
      <c r="A2522" s="1">
        <v>44709</v>
      </c>
      <c r="B2522" s="2" t="s">
        <v>719</v>
      </c>
      <c r="C2522" s="2" t="s">
        <v>82</v>
      </c>
      <c r="D2522" s="2" t="s">
        <v>10</v>
      </c>
      <c r="E2522" s="2" t="s">
        <v>19</v>
      </c>
      <c r="F2522" s="2">
        <v>6.63</v>
      </c>
      <c r="G2522" s="2">
        <v>3</v>
      </c>
      <c r="H2522" s="2">
        <v>1.79</v>
      </c>
      <c r="I2522" t="str">
        <f t="shared" si="78"/>
        <v>May</v>
      </c>
      <c r="J2522">
        <f t="shared" si="79"/>
        <v>2022</v>
      </c>
    </row>
    <row r="2523" spans="1:10" ht="14.25" customHeight="1" x14ac:dyDescent="0.3">
      <c r="A2523" s="1">
        <v>44709</v>
      </c>
      <c r="B2523" s="2" t="s">
        <v>436</v>
      </c>
      <c r="C2523" s="2" t="s">
        <v>75</v>
      </c>
      <c r="D2523" s="2" t="s">
        <v>10</v>
      </c>
      <c r="E2523" s="2" t="s">
        <v>19</v>
      </c>
      <c r="F2523" s="2">
        <v>47.82</v>
      </c>
      <c r="G2523" s="2">
        <v>3</v>
      </c>
      <c r="H2523" s="2">
        <v>14.35</v>
      </c>
      <c r="I2523" t="str">
        <f t="shared" si="78"/>
        <v>May</v>
      </c>
      <c r="J2523">
        <f t="shared" si="79"/>
        <v>2022</v>
      </c>
    </row>
    <row r="2524" spans="1:10" ht="14.25" customHeight="1" x14ac:dyDescent="0.3">
      <c r="A2524" s="1">
        <v>44709</v>
      </c>
      <c r="B2524" s="2" t="s">
        <v>436</v>
      </c>
      <c r="C2524" s="2" t="s">
        <v>75</v>
      </c>
      <c r="D2524" s="2" t="s">
        <v>10</v>
      </c>
      <c r="E2524" s="2" t="s">
        <v>14</v>
      </c>
      <c r="F2524" s="2">
        <v>13.05</v>
      </c>
      <c r="G2524" s="2">
        <v>5</v>
      </c>
      <c r="H2524" s="2">
        <v>6</v>
      </c>
      <c r="I2524" t="str">
        <f t="shared" si="78"/>
        <v>May</v>
      </c>
      <c r="J2524">
        <f t="shared" si="79"/>
        <v>2022</v>
      </c>
    </row>
    <row r="2525" spans="1:10" ht="14.25" customHeight="1" x14ac:dyDescent="0.3">
      <c r="A2525" s="1">
        <v>44709</v>
      </c>
      <c r="B2525" s="2" t="s">
        <v>350</v>
      </c>
      <c r="C2525" s="2" t="s">
        <v>75</v>
      </c>
      <c r="D2525" s="2" t="s">
        <v>28</v>
      </c>
      <c r="E2525" s="2" t="s">
        <v>29</v>
      </c>
      <c r="F2525" s="2">
        <v>45.99</v>
      </c>
      <c r="G2525" s="2">
        <v>1</v>
      </c>
      <c r="H2525" s="2">
        <v>13.34</v>
      </c>
      <c r="I2525" t="str">
        <f t="shared" si="78"/>
        <v>May</v>
      </c>
      <c r="J2525">
        <f t="shared" si="79"/>
        <v>2022</v>
      </c>
    </row>
    <row r="2526" spans="1:10" ht="14.25" customHeight="1" x14ac:dyDescent="0.3">
      <c r="A2526" s="1">
        <v>44709</v>
      </c>
      <c r="B2526" s="2" t="s">
        <v>350</v>
      </c>
      <c r="C2526" s="2" t="s">
        <v>75</v>
      </c>
      <c r="D2526" s="2" t="s">
        <v>10</v>
      </c>
      <c r="E2526" s="2" t="s">
        <v>15</v>
      </c>
      <c r="F2526" s="2">
        <v>535.41</v>
      </c>
      <c r="G2526" s="2">
        <v>3</v>
      </c>
      <c r="H2526" s="2">
        <v>160.62</v>
      </c>
      <c r="I2526" t="str">
        <f t="shared" si="78"/>
        <v>May</v>
      </c>
      <c r="J2526">
        <f t="shared" si="79"/>
        <v>2022</v>
      </c>
    </row>
    <row r="2527" spans="1:10" ht="14.25" customHeight="1" x14ac:dyDescent="0.3">
      <c r="A2527" s="1">
        <v>44709</v>
      </c>
      <c r="B2527" s="2" t="s">
        <v>350</v>
      </c>
      <c r="C2527" s="2" t="s">
        <v>75</v>
      </c>
      <c r="D2527" s="2" t="s">
        <v>10</v>
      </c>
      <c r="E2527" s="2" t="s">
        <v>16</v>
      </c>
      <c r="F2527" s="2">
        <v>6.1</v>
      </c>
      <c r="G2527" s="2">
        <v>2</v>
      </c>
      <c r="H2527" s="2">
        <v>2.06</v>
      </c>
      <c r="I2527" t="str">
        <f t="shared" si="78"/>
        <v>May</v>
      </c>
      <c r="J2527">
        <f t="shared" si="79"/>
        <v>2022</v>
      </c>
    </row>
    <row r="2528" spans="1:10" ht="14.25" customHeight="1" x14ac:dyDescent="0.3">
      <c r="A2528" s="1">
        <v>44709</v>
      </c>
      <c r="B2528" s="2" t="s">
        <v>350</v>
      </c>
      <c r="C2528" s="2" t="s">
        <v>75</v>
      </c>
      <c r="D2528" s="2" t="s">
        <v>10</v>
      </c>
      <c r="E2528" s="2" t="s">
        <v>11</v>
      </c>
      <c r="F2528" s="2">
        <v>45.36</v>
      </c>
      <c r="G2528" s="2">
        <v>7</v>
      </c>
      <c r="H2528" s="2">
        <v>21.77</v>
      </c>
      <c r="I2528" t="str">
        <f t="shared" si="78"/>
        <v>May</v>
      </c>
      <c r="J2528">
        <f t="shared" si="79"/>
        <v>2022</v>
      </c>
    </row>
    <row r="2529" spans="1:10" ht="14.25" customHeight="1" x14ac:dyDescent="0.3">
      <c r="A2529" s="1">
        <v>44709</v>
      </c>
      <c r="B2529" s="2" t="s">
        <v>405</v>
      </c>
      <c r="C2529" s="2" t="s">
        <v>248</v>
      </c>
      <c r="D2529" s="2" t="s">
        <v>10</v>
      </c>
      <c r="E2529" s="2" t="s">
        <v>15</v>
      </c>
      <c r="F2529" s="2">
        <v>16.239999999999998</v>
      </c>
      <c r="G2529" s="2">
        <v>1</v>
      </c>
      <c r="H2529" s="2">
        <v>2.44</v>
      </c>
      <c r="I2529" t="str">
        <f t="shared" si="78"/>
        <v>May</v>
      </c>
      <c r="J2529">
        <f t="shared" si="79"/>
        <v>2022</v>
      </c>
    </row>
    <row r="2530" spans="1:10" ht="14.25" customHeight="1" x14ac:dyDescent="0.3">
      <c r="A2530" s="1">
        <v>44709</v>
      </c>
      <c r="B2530" s="2" t="s">
        <v>405</v>
      </c>
      <c r="C2530" s="2" t="s">
        <v>248</v>
      </c>
      <c r="D2530" s="2" t="s">
        <v>10</v>
      </c>
      <c r="E2530" s="2" t="s">
        <v>15</v>
      </c>
      <c r="F2530" s="2">
        <v>77.55</v>
      </c>
      <c r="G2530" s="2">
        <v>5</v>
      </c>
      <c r="H2530" s="2">
        <v>21.71</v>
      </c>
      <c r="I2530" t="str">
        <f t="shared" si="78"/>
        <v>May</v>
      </c>
      <c r="J2530">
        <f t="shared" si="79"/>
        <v>2022</v>
      </c>
    </row>
    <row r="2531" spans="1:10" ht="14.25" customHeight="1" x14ac:dyDescent="0.3">
      <c r="A2531" s="1">
        <v>44710</v>
      </c>
      <c r="B2531" s="2" t="s">
        <v>384</v>
      </c>
      <c r="C2531" s="2" t="s">
        <v>82</v>
      </c>
      <c r="D2531" s="2" t="s">
        <v>10</v>
      </c>
      <c r="E2531" s="2" t="s">
        <v>11</v>
      </c>
      <c r="F2531" s="2">
        <v>32.4</v>
      </c>
      <c r="G2531" s="2">
        <v>5</v>
      </c>
      <c r="H2531" s="2">
        <v>15.55</v>
      </c>
      <c r="I2531" t="str">
        <f t="shared" si="78"/>
        <v>May</v>
      </c>
      <c r="J2531">
        <f t="shared" si="79"/>
        <v>2022</v>
      </c>
    </row>
    <row r="2532" spans="1:10" ht="14.25" customHeight="1" x14ac:dyDescent="0.3">
      <c r="A2532" s="1">
        <v>44710</v>
      </c>
      <c r="B2532" s="2" t="s">
        <v>384</v>
      </c>
      <c r="C2532" s="2" t="s">
        <v>82</v>
      </c>
      <c r="D2532" s="2" t="s">
        <v>10</v>
      </c>
      <c r="E2532" s="2" t="s">
        <v>15</v>
      </c>
      <c r="F2532" s="2">
        <v>540.57000000000005</v>
      </c>
      <c r="G2532" s="2">
        <v>3</v>
      </c>
      <c r="H2532" s="2">
        <v>140.55000000000001</v>
      </c>
      <c r="I2532" t="str">
        <f t="shared" si="78"/>
        <v>May</v>
      </c>
      <c r="J2532">
        <f t="shared" si="79"/>
        <v>2022</v>
      </c>
    </row>
    <row r="2533" spans="1:10" ht="14.25" customHeight="1" x14ac:dyDescent="0.3">
      <c r="A2533" s="1">
        <v>44710</v>
      </c>
      <c r="B2533" s="2" t="s">
        <v>384</v>
      </c>
      <c r="C2533" s="2" t="s">
        <v>82</v>
      </c>
      <c r="D2533" s="2" t="s">
        <v>10</v>
      </c>
      <c r="E2533" s="2" t="s">
        <v>16</v>
      </c>
      <c r="F2533" s="2">
        <v>167.76</v>
      </c>
      <c r="G2533" s="2">
        <v>5</v>
      </c>
      <c r="H2533" s="2">
        <v>62.91</v>
      </c>
      <c r="I2533" t="str">
        <f t="shared" si="78"/>
        <v>May</v>
      </c>
      <c r="J2533">
        <f t="shared" si="79"/>
        <v>2022</v>
      </c>
    </row>
    <row r="2534" spans="1:10" ht="14.25" customHeight="1" x14ac:dyDescent="0.3">
      <c r="A2534" s="1">
        <v>44710</v>
      </c>
      <c r="B2534" s="2" t="s">
        <v>449</v>
      </c>
      <c r="C2534" s="2" t="s">
        <v>47</v>
      </c>
      <c r="D2534" s="2" t="s">
        <v>26</v>
      </c>
      <c r="E2534" s="2" t="s">
        <v>32</v>
      </c>
      <c r="F2534" s="2">
        <v>41.57</v>
      </c>
      <c r="G2534" s="2">
        <v>4</v>
      </c>
      <c r="H2534" s="2">
        <v>-4.16</v>
      </c>
      <c r="I2534" t="str">
        <f t="shared" si="78"/>
        <v>May</v>
      </c>
      <c r="J2534">
        <f t="shared" si="79"/>
        <v>2022</v>
      </c>
    </row>
    <row r="2535" spans="1:10" ht="14.25" customHeight="1" x14ac:dyDescent="0.3">
      <c r="A2535" s="1">
        <v>44710</v>
      </c>
      <c r="B2535" s="2" t="s">
        <v>449</v>
      </c>
      <c r="C2535" s="2" t="s">
        <v>47</v>
      </c>
      <c r="D2535" s="2" t="s">
        <v>26</v>
      </c>
      <c r="E2535" s="2" t="s">
        <v>27</v>
      </c>
      <c r="F2535" s="2">
        <v>317.06</v>
      </c>
      <c r="G2535" s="2">
        <v>3</v>
      </c>
      <c r="H2535" s="2">
        <v>-86.06</v>
      </c>
      <c r="I2535" t="str">
        <f t="shared" si="78"/>
        <v>May</v>
      </c>
      <c r="J2535">
        <f t="shared" si="79"/>
        <v>2022</v>
      </c>
    </row>
    <row r="2536" spans="1:10" ht="14.25" customHeight="1" x14ac:dyDescent="0.3">
      <c r="A2536" s="1">
        <v>44710</v>
      </c>
      <c r="B2536" s="2" t="s">
        <v>449</v>
      </c>
      <c r="C2536" s="2" t="s">
        <v>47</v>
      </c>
      <c r="D2536" s="2" t="s">
        <v>10</v>
      </c>
      <c r="E2536" s="2" t="s">
        <v>30</v>
      </c>
      <c r="F2536" s="2">
        <v>8.0399999999999991</v>
      </c>
      <c r="G2536" s="2">
        <v>5</v>
      </c>
      <c r="H2536" s="2">
        <v>2.91</v>
      </c>
      <c r="I2536" t="str">
        <f t="shared" si="78"/>
        <v>May</v>
      </c>
      <c r="J2536">
        <f t="shared" si="79"/>
        <v>2022</v>
      </c>
    </row>
    <row r="2537" spans="1:10" ht="14.25" customHeight="1" x14ac:dyDescent="0.3">
      <c r="A2537" s="1">
        <v>44710</v>
      </c>
      <c r="B2537" s="2" t="s">
        <v>436</v>
      </c>
      <c r="C2537" s="2" t="s">
        <v>68</v>
      </c>
      <c r="D2537" s="2" t="s">
        <v>10</v>
      </c>
      <c r="E2537" s="2" t="s">
        <v>14</v>
      </c>
      <c r="F2537" s="2">
        <v>12.39</v>
      </c>
      <c r="G2537" s="2">
        <v>3</v>
      </c>
      <c r="H2537" s="2">
        <v>5.7</v>
      </c>
      <c r="I2537" t="str">
        <f t="shared" si="78"/>
        <v>May</v>
      </c>
      <c r="J2537">
        <f t="shared" si="79"/>
        <v>2022</v>
      </c>
    </row>
    <row r="2538" spans="1:10" ht="14.25" customHeight="1" x14ac:dyDescent="0.3">
      <c r="A2538" s="1">
        <v>44710</v>
      </c>
      <c r="B2538" s="2" t="s">
        <v>642</v>
      </c>
      <c r="C2538" s="2" t="s">
        <v>47</v>
      </c>
      <c r="D2538" s="2" t="s">
        <v>10</v>
      </c>
      <c r="E2538" s="2" t="s">
        <v>11</v>
      </c>
      <c r="F2538" s="2">
        <v>85.06</v>
      </c>
      <c r="G2538" s="2">
        <v>3</v>
      </c>
      <c r="H2538" s="2">
        <v>28.71</v>
      </c>
      <c r="I2538" t="str">
        <f t="shared" si="78"/>
        <v>May</v>
      </c>
      <c r="J2538">
        <f t="shared" si="79"/>
        <v>2022</v>
      </c>
    </row>
    <row r="2539" spans="1:10" ht="14.25" customHeight="1" x14ac:dyDescent="0.3">
      <c r="A2539" s="1">
        <v>44711</v>
      </c>
      <c r="B2539" s="2" t="s">
        <v>720</v>
      </c>
      <c r="C2539" s="2" t="s">
        <v>75</v>
      </c>
      <c r="D2539" s="2" t="s">
        <v>28</v>
      </c>
      <c r="E2539" s="2" t="s">
        <v>29</v>
      </c>
      <c r="F2539" s="2">
        <v>239.97</v>
      </c>
      <c r="G2539" s="2">
        <v>3</v>
      </c>
      <c r="H2539" s="2">
        <v>2.4</v>
      </c>
      <c r="I2539" t="str">
        <f t="shared" si="78"/>
        <v>May</v>
      </c>
      <c r="J2539">
        <f t="shared" si="79"/>
        <v>2022</v>
      </c>
    </row>
    <row r="2540" spans="1:10" ht="14.25" customHeight="1" x14ac:dyDescent="0.3">
      <c r="A2540" s="1">
        <v>44711</v>
      </c>
      <c r="B2540" s="2" t="s">
        <v>720</v>
      </c>
      <c r="C2540" s="2" t="s">
        <v>75</v>
      </c>
      <c r="D2540" s="2" t="s">
        <v>10</v>
      </c>
      <c r="E2540" s="2" t="s">
        <v>53</v>
      </c>
      <c r="F2540" s="2">
        <v>160.32</v>
      </c>
      <c r="G2540" s="2">
        <v>2</v>
      </c>
      <c r="H2540" s="2">
        <v>44.89</v>
      </c>
      <c r="I2540" t="str">
        <f t="shared" si="78"/>
        <v>May</v>
      </c>
      <c r="J2540">
        <f t="shared" si="79"/>
        <v>2022</v>
      </c>
    </row>
    <row r="2541" spans="1:10" ht="14.25" customHeight="1" x14ac:dyDescent="0.3">
      <c r="A2541" s="1">
        <v>44711</v>
      </c>
      <c r="B2541" s="2" t="s">
        <v>720</v>
      </c>
      <c r="C2541" s="2" t="s">
        <v>75</v>
      </c>
      <c r="D2541" s="2" t="s">
        <v>28</v>
      </c>
      <c r="E2541" s="2" t="s">
        <v>29</v>
      </c>
      <c r="F2541" s="2">
        <v>128.85</v>
      </c>
      <c r="G2541" s="2">
        <v>3</v>
      </c>
      <c r="H2541" s="2">
        <v>3.87</v>
      </c>
      <c r="I2541" t="str">
        <f t="shared" si="78"/>
        <v>May</v>
      </c>
      <c r="J2541">
        <f t="shared" si="79"/>
        <v>2022</v>
      </c>
    </row>
    <row r="2542" spans="1:10" ht="14.25" customHeight="1" x14ac:dyDescent="0.3">
      <c r="A2542" s="1">
        <v>44711</v>
      </c>
      <c r="B2542" s="2" t="s">
        <v>721</v>
      </c>
      <c r="C2542" s="2" t="s">
        <v>36</v>
      </c>
      <c r="D2542" s="2" t="s">
        <v>28</v>
      </c>
      <c r="E2542" s="2" t="s">
        <v>34</v>
      </c>
      <c r="F2542" s="2">
        <v>151.96</v>
      </c>
      <c r="G2542" s="2">
        <v>4</v>
      </c>
      <c r="H2542" s="2">
        <v>36.47</v>
      </c>
      <c r="I2542" t="str">
        <f t="shared" si="78"/>
        <v>May</v>
      </c>
      <c r="J2542">
        <f t="shared" si="79"/>
        <v>2022</v>
      </c>
    </row>
    <row r="2543" spans="1:10" ht="14.25" customHeight="1" x14ac:dyDescent="0.3">
      <c r="A2543" s="1">
        <v>44712</v>
      </c>
      <c r="B2543" s="2" t="s">
        <v>217</v>
      </c>
      <c r="C2543" s="2" t="s">
        <v>21</v>
      </c>
      <c r="D2543" s="2" t="s">
        <v>10</v>
      </c>
      <c r="E2543" s="2" t="s">
        <v>11</v>
      </c>
      <c r="F2543" s="2">
        <v>58.38</v>
      </c>
      <c r="G2543" s="2">
        <v>7</v>
      </c>
      <c r="H2543" s="2">
        <v>26.27</v>
      </c>
      <c r="I2543" t="str">
        <f t="shared" si="78"/>
        <v>May</v>
      </c>
      <c r="J2543">
        <f t="shared" si="79"/>
        <v>2022</v>
      </c>
    </row>
    <row r="2544" spans="1:10" ht="14.25" customHeight="1" x14ac:dyDescent="0.3">
      <c r="A2544" s="1">
        <v>44712</v>
      </c>
      <c r="B2544" s="2" t="s">
        <v>217</v>
      </c>
      <c r="C2544" s="2" t="s">
        <v>21</v>
      </c>
      <c r="D2544" s="2" t="s">
        <v>10</v>
      </c>
      <c r="E2544" s="2" t="s">
        <v>11</v>
      </c>
      <c r="F2544" s="2">
        <v>105.52</v>
      </c>
      <c r="G2544" s="2">
        <v>4</v>
      </c>
      <c r="H2544" s="2">
        <v>48.54</v>
      </c>
      <c r="I2544" t="str">
        <f t="shared" si="78"/>
        <v>May</v>
      </c>
      <c r="J2544">
        <f t="shared" si="79"/>
        <v>2022</v>
      </c>
    </row>
    <row r="2545" spans="1:10" ht="14.25" customHeight="1" x14ac:dyDescent="0.3">
      <c r="A2545" s="1">
        <v>44712</v>
      </c>
      <c r="B2545" s="2" t="s">
        <v>217</v>
      </c>
      <c r="C2545" s="2" t="s">
        <v>21</v>
      </c>
      <c r="D2545" s="2" t="s">
        <v>10</v>
      </c>
      <c r="E2545" s="2" t="s">
        <v>15</v>
      </c>
      <c r="F2545" s="2">
        <v>80.88</v>
      </c>
      <c r="G2545" s="2">
        <v>6</v>
      </c>
      <c r="H2545" s="2">
        <v>21.03</v>
      </c>
      <c r="I2545" t="str">
        <f t="shared" si="78"/>
        <v>May</v>
      </c>
      <c r="J2545">
        <f t="shared" si="79"/>
        <v>2022</v>
      </c>
    </row>
    <row r="2546" spans="1:10" ht="14.25" customHeight="1" x14ac:dyDescent="0.3">
      <c r="A2546" s="1">
        <v>44712</v>
      </c>
      <c r="B2546" s="2" t="s">
        <v>147</v>
      </c>
      <c r="C2546" s="2" t="s">
        <v>248</v>
      </c>
      <c r="D2546" s="2" t="s">
        <v>26</v>
      </c>
      <c r="E2546" s="2" t="s">
        <v>32</v>
      </c>
      <c r="F2546" s="2">
        <v>22.2</v>
      </c>
      <c r="G2546" s="2">
        <v>6</v>
      </c>
      <c r="H2546" s="2">
        <v>9.1</v>
      </c>
      <c r="I2546" t="str">
        <f t="shared" si="78"/>
        <v>May</v>
      </c>
      <c r="J2546">
        <f t="shared" si="79"/>
        <v>2022</v>
      </c>
    </row>
    <row r="2547" spans="1:10" ht="14.25" customHeight="1" x14ac:dyDescent="0.3">
      <c r="A2547" s="1">
        <v>44712</v>
      </c>
      <c r="B2547" s="2" t="s">
        <v>102</v>
      </c>
      <c r="C2547" s="2" t="s">
        <v>134</v>
      </c>
      <c r="D2547" s="2" t="s">
        <v>26</v>
      </c>
      <c r="E2547" s="2" t="s">
        <v>45</v>
      </c>
      <c r="F2547" s="2">
        <v>1406.86</v>
      </c>
      <c r="G2547" s="2">
        <v>7</v>
      </c>
      <c r="H2547" s="2">
        <v>140.69</v>
      </c>
      <c r="I2547" t="str">
        <f t="shared" si="78"/>
        <v>May</v>
      </c>
      <c r="J2547">
        <f t="shared" si="79"/>
        <v>2022</v>
      </c>
    </row>
    <row r="2548" spans="1:10" ht="14.25" customHeight="1" x14ac:dyDescent="0.3">
      <c r="A2548" s="1">
        <v>44712</v>
      </c>
      <c r="B2548" s="2" t="s">
        <v>102</v>
      </c>
      <c r="C2548" s="2" t="s">
        <v>134</v>
      </c>
      <c r="D2548" s="2" t="s">
        <v>10</v>
      </c>
      <c r="E2548" s="2" t="s">
        <v>14</v>
      </c>
      <c r="F2548" s="2">
        <v>15.75</v>
      </c>
      <c r="G2548" s="2">
        <v>5</v>
      </c>
      <c r="H2548" s="2">
        <v>7.56</v>
      </c>
      <c r="I2548" t="str">
        <f t="shared" si="78"/>
        <v>May</v>
      </c>
      <c r="J2548">
        <f t="shared" si="79"/>
        <v>2022</v>
      </c>
    </row>
    <row r="2549" spans="1:10" ht="14.25" customHeight="1" x14ac:dyDescent="0.3">
      <c r="A2549" s="1">
        <v>44712</v>
      </c>
      <c r="B2549" s="2" t="s">
        <v>102</v>
      </c>
      <c r="C2549" s="2" t="s">
        <v>134</v>
      </c>
      <c r="D2549" s="2" t="s">
        <v>10</v>
      </c>
      <c r="E2549" s="2" t="s">
        <v>15</v>
      </c>
      <c r="F2549" s="2">
        <v>323.10000000000002</v>
      </c>
      <c r="G2549" s="2">
        <v>2</v>
      </c>
      <c r="H2549" s="2">
        <v>61.39</v>
      </c>
      <c r="I2549" t="str">
        <f t="shared" si="78"/>
        <v>May</v>
      </c>
      <c r="J2549">
        <f t="shared" si="79"/>
        <v>2022</v>
      </c>
    </row>
    <row r="2550" spans="1:10" ht="14.25" customHeight="1" x14ac:dyDescent="0.3">
      <c r="A2550" s="1">
        <v>44712</v>
      </c>
      <c r="B2550" s="2" t="s">
        <v>722</v>
      </c>
      <c r="C2550" s="2" t="s">
        <v>140</v>
      </c>
      <c r="D2550" s="2" t="s">
        <v>26</v>
      </c>
      <c r="E2550" s="2" t="s">
        <v>27</v>
      </c>
      <c r="F2550" s="2">
        <v>2567.84</v>
      </c>
      <c r="G2550" s="2">
        <v>8</v>
      </c>
      <c r="H2550" s="2">
        <v>770.35</v>
      </c>
      <c r="I2550" t="str">
        <f t="shared" si="78"/>
        <v>May</v>
      </c>
      <c r="J2550">
        <f t="shared" si="79"/>
        <v>2022</v>
      </c>
    </row>
    <row r="2551" spans="1:10" ht="14.25" customHeight="1" x14ac:dyDescent="0.3">
      <c r="A2551" s="1">
        <v>44712</v>
      </c>
      <c r="B2551" s="2" t="s">
        <v>723</v>
      </c>
      <c r="C2551" s="2" t="s">
        <v>115</v>
      </c>
      <c r="D2551" s="2" t="s">
        <v>10</v>
      </c>
      <c r="E2551" s="2" t="s">
        <v>19</v>
      </c>
      <c r="F2551" s="2">
        <v>10.27</v>
      </c>
      <c r="G2551" s="2">
        <v>3</v>
      </c>
      <c r="H2551" s="2">
        <v>1.1599999999999999</v>
      </c>
      <c r="I2551" t="str">
        <f t="shared" si="78"/>
        <v>May</v>
      </c>
      <c r="J2551">
        <f t="shared" si="79"/>
        <v>2022</v>
      </c>
    </row>
    <row r="2552" spans="1:10" ht="14.25" customHeight="1" x14ac:dyDescent="0.3">
      <c r="A2552" s="1">
        <v>44712</v>
      </c>
      <c r="B2552" s="2" t="s">
        <v>316</v>
      </c>
      <c r="C2552" s="2" t="s">
        <v>75</v>
      </c>
      <c r="D2552" s="2" t="s">
        <v>10</v>
      </c>
      <c r="E2552" s="2" t="s">
        <v>30</v>
      </c>
      <c r="F2552" s="2">
        <v>7.56</v>
      </c>
      <c r="G2552" s="2">
        <v>6</v>
      </c>
      <c r="H2552" s="2">
        <v>0.3</v>
      </c>
      <c r="I2552" t="str">
        <f t="shared" si="78"/>
        <v>May</v>
      </c>
      <c r="J2552">
        <f t="shared" si="79"/>
        <v>2022</v>
      </c>
    </row>
    <row r="2553" spans="1:10" ht="14.25" customHeight="1" x14ac:dyDescent="0.3">
      <c r="A2553" s="1">
        <v>44712</v>
      </c>
      <c r="B2553" s="2" t="s">
        <v>432</v>
      </c>
      <c r="C2553" s="2" t="s">
        <v>13</v>
      </c>
      <c r="D2553" s="2" t="s">
        <v>10</v>
      </c>
      <c r="E2553" s="2" t="s">
        <v>14</v>
      </c>
      <c r="F2553" s="2">
        <v>5.9</v>
      </c>
      <c r="G2553" s="2">
        <v>2</v>
      </c>
      <c r="H2553" s="2">
        <v>1.99</v>
      </c>
      <c r="I2553" t="str">
        <f t="shared" si="78"/>
        <v>May</v>
      </c>
      <c r="J2553">
        <f t="shared" si="79"/>
        <v>2022</v>
      </c>
    </row>
    <row r="2554" spans="1:10" ht="14.25" customHeight="1" x14ac:dyDescent="0.3">
      <c r="A2554" s="1">
        <v>44712</v>
      </c>
      <c r="B2554" s="2" t="s">
        <v>432</v>
      </c>
      <c r="C2554" s="2" t="s">
        <v>13</v>
      </c>
      <c r="D2554" s="2" t="s">
        <v>10</v>
      </c>
      <c r="E2554" s="2" t="s">
        <v>11</v>
      </c>
      <c r="F2554" s="2">
        <v>173.49</v>
      </c>
      <c r="G2554" s="2">
        <v>7</v>
      </c>
      <c r="H2554" s="2">
        <v>54.22</v>
      </c>
      <c r="I2554" t="str">
        <f t="shared" si="78"/>
        <v>May</v>
      </c>
      <c r="J2554">
        <f t="shared" si="79"/>
        <v>2022</v>
      </c>
    </row>
    <row r="2555" spans="1:10" ht="14.25" customHeight="1" x14ac:dyDescent="0.3">
      <c r="A2555" s="1">
        <v>44712</v>
      </c>
      <c r="B2555" s="2" t="s">
        <v>432</v>
      </c>
      <c r="C2555" s="2" t="s">
        <v>13</v>
      </c>
      <c r="D2555" s="2" t="s">
        <v>26</v>
      </c>
      <c r="E2555" s="2" t="s">
        <v>32</v>
      </c>
      <c r="F2555" s="2">
        <v>51.56</v>
      </c>
      <c r="G2555" s="2">
        <v>2</v>
      </c>
      <c r="H2555" s="2">
        <v>-61.87</v>
      </c>
      <c r="I2555" t="str">
        <f t="shared" si="78"/>
        <v>May</v>
      </c>
      <c r="J2555">
        <f t="shared" si="79"/>
        <v>2022</v>
      </c>
    </row>
    <row r="2556" spans="1:10" ht="14.25" customHeight="1" x14ac:dyDescent="0.3">
      <c r="A2556" s="1">
        <v>44712</v>
      </c>
      <c r="B2556" s="2" t="s">
        <v>432</v>
      </c>
      <c r="C2556" s="2" t="s">
        <v>13</v>
      </c>
      <c r="D2556" s="2" t="s">
        <v>10</v>
      </c>
      <c r="E2556" s="2" t="s">
        <v>16</v>
      </c>
      <c r="F2556" s="2">
        <v>3.56</v>
      </c>
      <c r="G2556" s="2">
        <v>3</v>
      </c>
      <c r="H2556" s="2">
        <v>-6.24</v>
      </c>
      <c r="I2556" t="str">
        <f t="shared" si="78"/>
        <v>May</v>
      </c>
      <c r="J2556">
        <f t="shared" si="79"/>
        <v>2022</v>
      </c>
    </row>
    <row r="2557" spans="1:10" ht="14.25" customHeight="1" x14ac:dyDescent="0.3">
      <c r="A2557" s="1">
        <v>44712</v>
      </c>
      <c r="B2557" s="2" t="s">
        <v>623</v>
      </c>
      <c r="C2557" s="2" t="s">
        <v>87</v>
      </c>
      <c r="D2557" s="2" t="s">
        <v>10</v>
      </c>
      <c r="E2557" s="2" t="s">
        <v>11</v>
      </c>
      <c r="F2557" s="2">
        <v>274.8</v>
      </c>
      <c r="G2557" s="2">
        <v>5</v>
      </c>
      <c r="H2557" s="2">
        <v>134.65</v>
      </c>
      <c r="I2557" t="str">
        <f t="shared" si="78"/>
        <v>May</v>
      </c>
      <c r="J2557">
        <f t="shared" si="79"/>
        <v>2022</v>
      </c>
    </row>
    <row r="2558" spans="1:10" ht="14.25" customHeight="1" x14ac:dyDescent="0.3">
      <c r="A2558" s="1">
        <v>44712</v>
      </c>
      <c r="B2558" s="2" t="s">
        <v>623</v>
      </c>
      <c r="C2558" s="2" t="s">
        <v>87</v>
      </c>
      <c r="D2558" s="2" t="s">
        <v>10</v>
      </c>
      <c r="E2558" s="2" t="s">
        <v>15</v>
      </c>
      <c r="F2558" s="2">
        <v>62.18</v>
      </c>
      <c r="G2558" s="2">
        <v>1</v>
      </c>
      <c r="H2558" s="2">
        <v>16.79</v>
      </c>
      <c r="I2558" t="str">
        <f t="shared" si="78"/>
        <v>May</v>
      </c>
      <c r="J2558">
        <f t="shared" si="79"/>
        <v>2022</v>
      </c>
    </row>
    <row r="2559" spans="1:10" ht="14.25" customHeight="1" x14ac:dyDescent="0.3">
      <c r="A2559" s="1">
        <v>44712</v>
      </c>
      <c r="B2559" s="2" t="s">
        <v>623</v>
      </c>
      <c r="C2559" s="2" t="s">
        <v>87</v>
      </c>
      <c r="D2559" s="2" t="s">
        <v>26</v>
      </c>
      <c r="E2559" s="2" t="s">
        <v>32</v>
      </c>
      <c r="F2559" s="2">
        <v>8.2799999999999994</v>
      </c>
      <c r="G2559" s="2">
        <v>2</v>
      </c>
      <c r="H2559" s="2">
        <v>2.98</v>
      </c>
      <c r="I2559" t="str">
        <f t="shared" si="78"/>
        <v>May</v>
      </c>
      <c r="J2559">
        <f t="shared" si="79"/>
        <v>2022</v>
      </c>
    </row>
    <row r="2560" spans="1:10" ht="14.25" customHeight="1" x14ac:dyDescent="0.3">
      <c r="A2560" s="1">
        <v>44713</v>
      </c>
      <c r="B2560" s="2" t="s">
        <v>184</v>
      </c>
      <c r="C2560" s="2" t="s">
        <v>9</v>
      </c>
      <c r="D2560" s="2" t="s">
        <v>10</v>
      </c>
      <c r="E2560" s="2" t="s">
        <v>16</v>
      </c>
      <c r="F2560" s="2">
        <v>5.73</v>
      </c>
      <c r="G2560" s="2">
        <v>8</v>
      </c>
      <c r="H2560" s="2">
        <v>-9.16</v>
      </c>
      <c r="I2560" t="str">
        <f t="shared" si="78"/>
        <v>Jun</v>
      </c>
      <c r="J2560">
        <f t="shared" si="79"/>
        <v>2022</v>
      </c>
    </row>
    <row r="2561" spans="1:10" ht="14.25" customHeight="1" x14ac:dyDescent="0.3">
      <c r="A2561" s="1">
        <v>44713</v>
      </c>
      <c r="B2561" s="2" t="s">
        <v>184</v>
      </c>
      <c r="C2561" s="2" t="s">
        <v>9</v>
      </c>
      <c r="D2561" s="2" t="s">
        <v>10</v>
      </c>
      <c r="E2561" s="2" t="s">
        <v>11</v>
      </c>
      <c r="F2561" s="2">
        <v>42.24</v>
      </c>
      <c r="G2561" s="2">
        <v>10</v>
      </c>
      <c r="H2561" s="2">
        <v>13.2</v>
      </c>
      <c r="I2561" t="str">
        <f t="shared" si="78"/>
        <v>Jun</v>
      </c>
      <c r="J2561">
        <f t="shared" si="79"/>
        <v>2022</v>
      </c>
    </row>
    <row r="2562" spans="1:10" ht="14.25" customHeight="1" x14ac:dyDescent="0.3">
      <c r="A2562" s="1">
        <v>44713</v>
      </c>
      <c r="B2562" s="2" t="s">
        <v>114</v>
      </c>
      <c r="C2562" s="2" t="s">
        <v>60</v>
      </c>
      <c r="D2562" s="2" t="s">
        <v>28</v>
      </c>
      <c r="E2562" s="2" t="s">
        <v>29</v>
      </c>
      <c r="F2562" s="2">
        <v>299.98</v>
      </c>
      <c r="G2562" s="2">
        <v>2</v>
      </c>
      <c r="H2562" s="2">
        <v>83.99</v>
      </c>
      <c r="I2562" t="str">
        <f t="shared" si="78"/>
        <v>Jun</v>
      </c>
      <c r="J2562">
        <f t="shared" si="79"/>
        <v>2022</v>
      </c>
    </row>
    <row r="2563" spans="1:10" ht="14.25" customHeight="1" x14ac:dyDescent="0.3">
      <c r="A2563" s="1">
        <v>44713</v>
      </c>
      <c r="B2563" s="2" t="s">
        <v>114</v>
      </c>
      <c r="C2563" s="2" t="s">
        <v>60</v>
      </c>
      <c r="D2563" s="2" t="s">
        <v>10</v>
      </c>
      <c r="E2563" s="2" t="s">
        <v>16</v>
      </c>
      <c r="F2563" s="2">
        <v>403.68</v>
      </c>
      <c r="G2563" s="2">
        <v>6</v>
      </c>
      <c r="H2563" s="2">
        <v>181.66</v>
      </c>
      <c r="I2563" t="str">
        <f t="shared" ref="I2563:I2626" si="80">TEXT(A2563,"mmm")</f>
        <v>Jun</v>
      </c>
      <c r="J2563">
        <f t="shared" ref="J2563:J2626" si="81">YEAR(A2563)</f>
        <v>2022</v>
      </c>
    </row>
    <row r="2564" spans="1:10" ht="14.25" customHeight="1" x14ac:dyDescent="0.3">
      <c r="A2564" s="1">
        <v>44713</v>
      </c>
      <c r="B2564" s="2" t="s">
        <v>114</v>
      </c>
      <c r="C2564" s="2" t="s">
        <v>60</v>
      </c>
      <c r="D2564" s="2" t="s">
        <v>28</v>
      </c>
      <c r="E2564" s="2" t="s">
        <v>29</v>
      </c>
      <c r="F2564" s="2">
        <v>41.9</v>
      </c>
      <c r="G2564" s="2">
        <v>2</v>
      </c>
      <c r="H2564" s="2">
        <v>11.73</v>
      </c>
      <c r="I2564" t="str">
        <f t="shared" si="80"/>
        <v>Jun</v>
      </c>
      <c r="J2564">
        <f t="shared" si="81"/>
        <v>2022</v>
      </c>
    </row>
    <row r="2565" spans="1:10" ht="14.25" customHeight="1" x14ac:dyDescent="0.3">
      <c r="A2565" s="1">
        <v>44713</v>
      </c>
      <c r="B2565" s="2" t="s">
        <v>114</v>
      </c>
      <c r="C2565" s="2" t="s">
        <v>60</v>
      </c>
      <c r="D2565" s="2" t="s">
        <v>10</v>
      </c>
      <c r="E2565" s="2" t="s">
        <v>14</v>
      </c>
      <c r="F2565" s="2">
        <v>28.91</v>
      </c>
      <c r="G2565" s="2">
        <v>7</v>
      </c>
      <c r="H2565" s="2">
        <v>13.3</v>
      </c>
      <c r="I2565" t="str">
        <f t="shared" si="80"/>
        <v>Jun</v>
      </c>
      <c r="J2565">
        <f t="shared" si="81"/>
        <v>2022</v>
      </c>
    </row>
    <row r="2566" spans="1:10" ht="14.25" customHeight="1" x14ac:dyDescent="0.3">
      <c r="A2566" s="1">
        <v>44713</v>
      </c>
      <c r="B2566" s="2" t="s">
        <v>724</v>
      </c>
      <c r="C2566" s="2" t="s">
        <v>21</v>
      </c>
      <c r="D2566" s="2" t="s">
        <v>10</v>
      </c>
      <c r="E2566" s="2" t="s">
        <v>11</v>
      </c>
      <c r="F2566" s="2">
        <v>11.76</v>
      </c>
      <c r="G2566" s="2">
        <v>2</v>
      </c>
      <c r="H2566" s="2">
        <v>5.76</v>
      </c>
      <c r="I2566" t="str">
        <f t="shared" si="80"/>
        <v>Jun</v>
      </c>
      <c r="J2566">
        <f t="shared" si="81"/>
        <v>2022</v>
      </c>
    </row>
    <row r="2567" spans="1:10" ht="14.25" customHeight="1" x14ac:dyDescent="0.3">
      <c r="A2567" s="1">
        <v>44716</v>
      </c>
      <c r="B2567" s="2" t="s">
        <v>236</v>
      </c>
      <c r="C2567" s="2" t="s">
        <v>82</v>
      </c>
      <c r="D2567" s="2" t="s">
        <v>10</v>
      </c>
      <c r="E2567" s="2" t="s">
        <v>14</v>
      </c>
      <c r="F2567" s="2">
        <v>7.38</v>
      </c>
      <c r="G2567" s="2">
        <v>2</v>
      </c>
      <c r="H2567" s="2">
        <v>3.47</v>
      </c>
      <c r="I2567" t="str">
        <f t="shared" si="80"/>
        <v>Jun</v>
      </c>
      <c r="J2567">
        <f t="shared" si="81"/>
        <v>2022</v>
      </c>
    </row>
    <row r="2568" spans="1:10" ht="14.25" customHeight="1" x14ac:dyDescent="0.3">
      <c r="A2568" s="1">
        <v>44716</v>
      </c>
      <c r="B2568" s="2" t="s">
        <v>236</v>
      </c>
      <c r="C2568" s="2" t="s">
        <v>82</v>
      </c>
      <c r="D2568" s="2" t="s">
        <v>10</v>
      </c>
      <c r="E2568" s="2" t="s">
        <v>19</v>
      </c>
      <c r="F2568" s="2">
        <v>9.26</v>
      </c>
      <c r="G2568" s="2">
        <v>2</v>
      </c>
      <c r="H2568" s="2">
        <v>3.06</v>
      </c>
      <c r="I2568" t="str">
        <f t="shared" si="80"/>
        <v>Jun</v>
      </c>
      <c r="J2568">
        <f t="shared" si="81"/>
        <v>2022</v>
      </c>
    </row>
    <row r="2569" spans="1:10" ht="14.25" customHeight="1" x14ac:dyDescent="0.3">
      <c r="A2569" s="1">
        <v>44716</v>
      </c>
      <c r="B2569" s="2" t="s">
        <v>564</v>
      </c>
      <c r="C2569" s="2" t="s">
        <v>75</v>
      </c>
      <c r="D2569" s="2" t="s">
        <v>10</v>
      </c>
      <c r="E2569" s="2" t="s">
        <v>11</v>
      </c>
      <c r="F2569" s="2">
        <v>30.44</v>
      </c>
      <c r="G2569" s="2">
        <v>4</v>
      </c>
      <c r="H2569" s="2">
        <v>14.31</v>
      </c>
      <c r="I2569" t="str">
        <f t="shared" si="80"/>
        <v>Jun</v>
      </c>
      <c r="J2569">
        <f t="shared" si="81"/>
        <v>2022</v>
      </c>
    </row>
    <row r="2570" spans="1:10" ht="14.25" customHeight="1" x14ac:dyDescent="0.3">
      <c r="A2570" s="1">
        <v>44716</v>
      </c>
      <c r="B2570" s="2" t="s">
        <v>564</v>
      </c>
      <c r="C2570" s="2" t="s">
        <v>75</v>
      </c>
      <c r="D2570" s="2" t="s">
        <v>26</v>
      </c>
      <c r="E2570" s="2" t="s">
        <v>32</v>
      </c>
      <c r="F2570" s="2">
        <v>35.28</v>
      </c>
      <c r="G2570" s="2">
        <v>3</v>
      </c>
      <c r="H2570" s="2">
        <v>12</v>
      </c>
      <c r="I2570" t="str">
        <f t="shared" si="80"/>
        <v>Jun</v>
      </c>
      <c r="J2570">
        <f t="shared" si="81"/>
        <v>2022</v>
      </c>
    </row>
    <row r="2571" spans="1:10" ht="14.25" customHeight="1" x14ac:dyDescent="0.3">
      <c r="A2571" s="1">
        <v>44716</v>
      </c>
      <c r="B2571" s="2" t="s">
        <v>725</v>
      </c>
      <c r="C2571" s="2" t="s">
        <v>21</v>
      </c>
      <c r="D2571" s="2" t="s">
        <v>28</v>
      </c>
      <c r="E2571" s="2" t="s">
        <v>34</v>
      </c>
      <c r="F2571" s="2">
        <v>119.98</v>
      </c>
      <c r="G2571" s="2">
        <v>2</v>
      </c>
      <c r="H2571" s="2">
        <v>35.99</v>
      </c>
      <c r="I2571" t="str">
        <f t="shared" si="80"/>
        <v>Jun</v>
      </c>
      <c r="J2571">
        <f t="shared" si="81"/>
        <v>2022</v>
      </c>
    </row>
    <row r="2572" spans="1:10" ht="14.25" customHeight="1" x14ac:dyDescent="0.3">
      <c r="A2572" s="1">
        <v>44716</v>
      </c>
      <c r="B2572" s="2" t="s">
        <v>725</v>
      </c>
      <c r="C2572" s="2" t="s">
        <v>21</v>
      </c>
      <c r="D2572" s="2" t="s">
        <v>28</v>
      </c>
      <c r="E2572" s="2" t="s">
        <v>34</v>
      </c>
      <c r="F2572" s="2">
        <v>989.97</v>
      </c>
      <c r="G2572" s="2">
        <v>3</v>
      </c>
      <c r="H2572" s="2">
        <v>395.99</v>
      </c>
      <c r="I2572" t="str">
        <f t="shared" si="80"/>
        <v>Jun</v>
      </c>
      <c r="J2572">
        <f t="shared" si="81"/>
        <v>2022</v>
      </c>
    </row>
    <row r="2573" spans="1:10" ht="14.25" customHeight="1" x14ac:dyDescent="0.3">
      <c r="A2573" s="1">
        <v>44717</v>
      </c>
      <c r="B2573" s="2" t="s">
        <v>687</v>
      </c>
      <c r="C2573" s="2" t="s">
        <v>75</v>
      </c>
      <c r="D2573" s="2" t="s">
        <v>26</v>
      </c>
      <c r="E2573" s="2" t="s">
        <v>27</v>
      </c>
      <c r="F2573" s="2">
        <v>1522.64</v>
      </c>
      <c r="G2573" s="2">
        <v>9</v>
      </c>
      <c r="H2573" s="2">
        <v>169.18</v>
      </c>
      <c r="I2573" t="str">
        <f t="shared" si="80"/>
        <v>Jun</v>
      </c>
      <c r="J2573">
        <f t="shared" si="81"/>
        <v>2022</v>
      </c>
    </row>
    <row r="2574" spans="1:10" ht="14.25" customHeight="1" x14ac:dyDescent="0.3">
      <c r="A2574" s="1">
        <v>44717</v>
      </c>
      <c r="B2574" s="2" t="s">
        <v>726</v>
      </c>
      <c r="C2574" s="2" t="s">
        <v>91</v>
      </c>
      <c r="D2574" s="2" t="s">
        <v>10</v>
      </c>
      <c r="E2574" s="2" t="s">
        <v>11</v>
      </c>
      <c r="F2574" s="2">
        <v>10.56</v>
      </c>
      <c r="G2574" s="2">
        <v>2</v>
      </c>
      <c r="H2574" s="2">
        <v>4.75</v>
      </c>
      <c r="I2574" t="str">
        <f t="shared" si="80"/>
        <v>Jun</v>
      </c>
      <c r="J2574">
        <f t="shared" si="81"/>
        <v>2022</v>
      </c>
    </row>
    <row r="2575" spans="1:10" ht="14.25" customHeight="1" x14ac:dyDescent="0.3">
      <c r="A2575" s="1">
        <v>44719</v>
      </c>
      <c r="B2575" s="2" t="s">
        <v>727</v>
      </c>
      <c r="C2575" s="2" t="s">
        <v>21</v>
      </c>
      <c r="D2575" s="2" t="s">
        <v>10</v>
      </c>
      <c r="E2575" s="2" t="s">
        <v>16</v>
      </c>
      <c r="F2575" s="2">
        <v>7.52</v>
      </c>
      <c r="G2575" s="2">
        <v>5</v>
      </c>
      <c r="H2575" s="2">
        <v>2.63</v>
      </c>
      <c r="I2575" t="str">
        <f t="shared" si="80"/>
        <v>Jun</v>
      </c>
      <c r="J2575">
        <f t="shared" si="81"/>
        <v>2022</v>
      </c>
    </row>
    <row r="2576" spans="1:10" ht="14.25" customHeight="1" x14ac:dyDescent="0.3">
      <c r="A2576" s="1">
        <v>44719</v>
      </c>
      <c r="B2576" s="2" t="s">
        <v>264</v>
      </c>
      <c r="C2576" s="2" t="s">
        <v>18</v>
      </c>
      <c r="D2576" s="2" t="s">
        <v>10</v>
      </c>
      <c r="E2576" s="2" t="s">
        <v>16</v>
      </c>
      <c r="F2576" s="2">
        <v>18.309999999999999</v>
      </c>
      <c r="G2576" s="2">
        <v>4</v>
      </c>
      <c r="H2576" s="2">
        <v>-12.21</v>
      </c>
      <c r="I2576" t="str">
        <f t="shared" si="80"/>
        <v>Jun</v>
      </c>
      <c r="J2576">
        <f t="shared" si="81"/>
        <v>2022</v>
      </c>
    </row>
    <row r="2577" spans="1:10" ht="14.25" customHeight="1" x14ac:dyDescent="0.3">
      <c r="A2577" s="1">
        <v>44719</v>
      </c>
      <c r="B2577" s="2" t="s">
        <v>264</v>
      </c>
      <c r="C2577" s="2" t="s">
        <v>18</v>
      </c>
      <c r="D2577" s="2" t="s">
        <v>10</v>
      </c>
      <c r="E2577" s="2" t="s">
        <v>11</v>
      </c>
      <c r="F2577" s="2">
        <v>25.92</v>
      </c>
      <c r="G2577" s="2">
        <v>5</v>
      </c>
      <c r="H2577" s="2">
        <v>9.07</v>
      </c>
      <c r="I2577" t="str">
        <f t="shared" si="80"/>
        <v>Jun</v>
      </c>
      <c r="J2577">
        <f t="shared" si="81"/>
        <v>2022</v>
      </c>
    </row>
    <row r="2578" spans="1:10" ht="14.25" customHeight="1" x14ac:dyDescent="0.3">
      <c r="A2578" s="1">
        <v>44719</v>
      </c>
      <c r="B2578" s="2" t="s">
        <v>264</v>
      </c>
      <c r="C2578" s="2" t="s">
        <v>18</v>
      </c>
      <c r="D2578" s="2" t="s">
        <v>10</v>
      </c>
      <c r="E2578" s="2" t="s">
        <v>19</v>
      </c>
      <c r="F2578" s="2">
        <v>8.02</v>
      </c>
      <c r="G2578" s="2">
        <v>3</v>
      </c>
      <c r="H2578" s="2">
        <v>1</v>
      </c>
      <c r="I2578" t="str">
        <f t="shared" si="80"/>
        <v>Jun</v>
      </c>
      <c r="J2578">
        <f t="shared" si="81"/>
        <v>2022</v>
      </c>
    </row>
    <row r="2579" spans="1:10" ht="14.25" customHeight="1" x14ac:dyDescent="0.3">
      <c r="A2579" s="1">
        <v>44720</v>
      </c>
      <c r="B2579" s="2" t="s">
        <v>657</v>
      </c>
      <c r="C2579" s="2" t="s">
        <v>13</v>
      </c>
      <c r="D2579" s="2" t="s">
        <v>28</v>
      </c>
      <c r="E2579" s="2" t="s">
        <v>34</v>
      </c>
      <c r="F2579" s="2">
        <v>2.38</v>
      </c>
      <c r="G2579" s="2">
        <v>3</v>
      </c>
      <c r="H2579" s="2">
        <v>0.74</v>
      </c>
      <c r="I2579" t="str">
        <f t="shared" si="80"/>
        <v>Jun</v>
      </c>
      <c r="J2579">
        <f t="shared" si="81"/>
        <v>2022</v>
      </c>
    </row>
    <row r="2580" spans="1:10" ht="14.25" customHeight="1" x14ac:dyDescent="0.3">
      <c r="A2580" s="1">
        <v>44720</v>
      </c>
      <c r="B2580" s="2" t="s">
        <v>657</v>
      </c>
      <c r="C2580" s="2" t="s">
        <v>13</v>
      </c>
      <c r="D2580" s="2" t="s">
        <v>10</v>
      </c>
      <c r="E2580" s="2" t="s">
        <v>53</v>
      </c>
      <c r="F2580" s="2">
        <v>143.13</v>
      </c>
      <c r="G2580" s="2">
        <v>2</v>
      </c>
      <c r="H2580" s="2">
        <v>-393.6</v>
      </c>
      <c r="I2580" t="str">
        <f t="shared" si="80"/>
        <v>Jun</v>
      </c>
      <c r="J2580">
        <f t="shared" si="81"/>
        <v>2022</v>
      </c>
    </row>
    <row r="2581" spans="1:10" ht="14.25" customHeight="1" x14ac:dyDescent="0.3">
      <c r="A2581" s="1">
        <v>44720</v>
      </c>
      <c r="B2581" s="2" t="s">
        <v>669</v>
      </c>
      <c r="C2581" s="2" t="s">
        <v>64</v>
      </c>
      <c r="D2581" s="2" t="s">
        <v>10</v>
      </c>
      <c r="E2581" s="2" t="s">
        <v>11</v>
      </c>
      <c r="F2581" s="2">
        <v>173.49</v>
      </c>
      <c r="G2581" s="2">
        <v>7</v>
      </c>
      <c r="H2581" s="2">
        <v>54.22</v>
      </c>
      <c r="I2581" t="str">
        <f t="shared" si="80"/>
        <v>Jun</v>
      </c>
      <c r="J2581">
        <f t="shared" si="81"/>
        <v>2022</v>
      </c>
    </row>
    <row r="2582" spans="1:10" ht="14.25" customHeight="1" x14ac:dyDescent="0.3">
      <c r="A2582" s="1">
        <v>44720</v>
      </c>
      <c r="B2582" s="2" t="s">
        <v>669</v>
      </c>
      <c r="C2582" s="2" t="s">
        <v>64</v>
      </c>
      <c r="D2582" s="2" t="s">
        <v>10</v>
      </c>
      <c r="E2582" s="2" t="s">
        <v>15</v>
      </c>
      <c r="F2582" s="2">
        <v>516.96</v>
      </c>
      <c r="G2582" s="2">
        <v>4</v>
      </c>
      <c r="H2582" s="2">
        <v>-6.46</v>
      </c>
      <c r="I2582" t="str">
        <f t="shared" si="80"/>
        <v>Jun</v>
      </c>
      <c r="J2582">
        <f t="shared" si="81"/>
        <v>2022</v>
      </c>
    </row>
    <row r="2583" spans="1:10" ht="14.25" customHeight="1" x14ac:dyDescent="0.3">
      <c r="A2583" s="1">
        <v>44720</v>
      </c>
      <c r="B2583" s="2" t="s">
        <v>669</v>
      </c>
      <c r="C2583" s="2" t="s">
        <v>64</v>
      </c>
      <c r="D2583" s="2" t="s">
        <v>26</v>
      </c>
      <c r="E2583" s="2" t="s">
        <v>32</v>
      </c>
      <c r="F2583" s="2">
        <v>173.21</v>
      </c>
      <c r="G2583" s="2">
        <v>7</v>
      </c>
      <c r="H2583" s="2">
        <v>45.47</v>
      </c>
      <c r="I2583" t="str">
        <f t="shared" si="80"/>
        <v>Jun</v>
      </c>
      <c r="J2583">
        <f t="shared" si="81"/>
        <v>2022</v>
      </c>
    </row>
    <row r="2584" spans="1:10" ht="14.25" customHeight="1" x14ac:dyDescent="0.3">
      <c r="A2584" s="1">
        <v>44720</v>
      </c>
      <c r="B2584" s="2" t="s">
        <v>669</v>
      </c>
      <c r="C2584" s="2" t="s">
        <v>64</v>
      </c>
      <c r="D2584" s="2" t="s">
        <v>10</v>
      </c>
      <c r="E2584" s="2" t="s">
        <v>19</v>
      </c>
      <c r="F2584" s="2">
        <v>4.45</v>
      </c>
      <c r="G2584" s="2">
        <v>2</v>
      </c>
      <c r="H2584" s="2">
        <v>0.33</v>
      </c>
      <c r="I2584" t="str">
        <f t="shared" si="80"/>
        <v>Jun</v>
      </c>
      <c r="J2584">
        <f t="shared" si="81"/>
        <v>2022</v>
      </c>
    </row>
    <row r="2585" spans="1:10" ht="14.25" customHeight="1" x14ac:dyDescent="0.3">
      <c r="A2585" s="1">
        <v>44720</v>
      </c>
      <c r="B2585" s="2" t="s">
        <v>669</v>
      </c>
      <c r="C2585" s="2" t="s">
        <v>64</v>
      </c>
      <c r="D2585" s="2" t="s">
        <v>10</v>
      </c>
      <c r="E2585" s="2" t="s">
        <v>14</v>
      </c>
      <c r="F2585" s="2">
        <v>9</v>
      </c>
      <c r="G2585" s="2">
        <v>3</v>
      </c>
      <c r="H2585" s="2">
        <v>3.15</v>
      </c>
      <c r="I2585" t="str">
        <f t="shared" si="80"/>
        <v>Jun</v>
      </c>
      <c r="J2585">
        <f t="shared" si="81"/>
        <v>2022</v>
      </c>
    </row>
    <row r="2586" spans="1:10" ht="14.25" customHeight="1" x14ac:dyDescent="0.3">
      <c r="A2586" s="1">
        <v>44720</v>
      </c>
      <c r="B2586" s="2" t="s">
        <v>669</v>
      </c>
      <c r="C2586" s="2" t="s">
        <v>64</v>
      </c>
      <c r="D2586" s="2" t="s">
        <v>10</v>
      </c>
      <c r="E2586" s="2" t="s">
        <v>11</v>
      </c>
      <c r="F2586" s="2">
        <v>42.24</v>
      </c>
      <c r="G2586" s="2">
        <v>10</v>
      </c>
      <c r="H2586" s="2">
        <v>13.2</v>
      </c>
      <c r="I2586" t="str">
        <f t="shared" si="80"/>
        <v>Jun</v>
      </c>
      <c r="J2586">
        <f t="shared" si="81"/>
        <v>2022</v>
      </c>
    </row>
    <row r="2587" spans="1:10" ht="14.25" customHeight="1" x14ac:dyDescent="0.3">
      <c r="A2587" s="1">
        <v>44720</v>
      </c>
      <c r="B2587" s="2" t="s">
        <v>669</v>
      </c>
      <c r="C2587" s="2" t="s">
        <v>64</v>
      </c>
      <c r="D2587" s="2" t="s">
        <v>10</v>
      </c>
      <c r="E2587" s="2" t="s">
        <v>16</v>
      </c>
      <c r="F2587" s="2">
        <v>18.260000000000002</v>
      </c>
      <c r="G2587" s="2">
        <v>2</v>
      </c>
      <c r="H2587" s="2">
        <v>-13.39</v>
      </c>
      <c r="I2587" t="str">
        <f t="shared" si="80"/>
        <v>Jun</v>
      </c>
      <c r="J2587">
        <f t="shared" si="81"/>
        <v>2022</v>
      </c>
    </row>
    <row r="2588" spans="1:10" ht="14.25" customHeight="1" x14ac:dyDescent="0.3">
      <c r="A2588" s="1">
        <v>44721</v>
      </c>
      <c r="B2588" s="2" t="s">
        <v>479</v>
      </c>
      <c r="C2588" s="2" t="s">
        <v>36</v>
      </c>
      <c r="D2588" s="2" t="s">
        <v>10</v>
      </c>
      <c r="E2588" s="2" t="s">
        <v>16</v>
      </c>
      <c r="F2588" s="2">
        <v>113.1</v>
      </c>
      <c r="G2588" s="2">
        <v>3</v>
      </c>
      <c r="H2588" s="2">
        <v>56.55</v>
      </c>
      <c r="I2588" t="str">
        <f t="shared" si="80"/>
        <v>Jun</v>
      </c>
      <c r="J2588">
        <f t="shared" si="81"/>
        <v>2022</v>
      </c>
    </row>
    <row r="2589" spans="1:10" ht="14.25" customHeight="1" x14ac:dyDescent="0.3">
      <c r="A2589" s="1">
        <v>44721</v>
      </c>
      <c r="B2589" s="2" t="s">
        <v>245</v>
      </c>
      <c r="C2589" s="2" t="s">
        <v>60</v>
      </c>
      <c r="D2589" s="2" t="s">
        <v>10</v>
      </c>
      <c r="E2589" s="2" t="s">
        <v>11</v>
      </c>
      <c r="F2589" s="2">
        <v>12.96</v>
      </c>
      <c r="G2589" s="2">
        <v>2</v>
      </c>
      <c r="H2589" s="2">
        <v>6.22</v>
      </c>
      <c r="I2589" t="str">
        <f t="shared" si="80"/>
        <v>Jun</v>
      </c>
      <c r="J2589">
        <f t="shared" si="81"/>
        <v>2022</v>
      </c>
    </row>
    <row r="2590" spans="1:10" ht="14.25" customHeight="1" x14ac:dyDescent="0.3">
      <c r="A2590" s="1">
        <v>44721</v>
      </c>
      <c r="B2590" s="2" t="s">
        <v>179</v>
      </c>
      <c r="C2590" s="2" t="s">
        <v>207</v>
      </c>
      <c r="D2590" s="2" t="s">
        <v>26</v>
      </c>
      <c r="E2590" s="2" t="s">
        <v>32</v>
      </c>
      <c r="F2590" s="2">
        <v>355.36</v>
      </c>
      <c r="G2590" s="2">
        <v>4</v>
      </c>
      <c r="H2590" s="2">
        <v>92.39</v>
      </c>
      <c r="I2590" t="str">
        <f t="shared" si="80"/>
        <v>Jun</v>
      </c>
      <c r="J2590">
        <f t="shared" si="81"/>
        <v>2022</v>
      </c>
    </row>
    <row r="2591" spans="1:10" ht="14.25" customHeight="1" x14ac:dyDescent="0.3">
      <c r="A2591" s="1">
        <v>44721</v>
      </c>
      <c r="B2591" s="2" t="s">
        <v>179</v>
      </c>
      <c r="C2591" s="2" t="s">
        <v>207</v>
      </c>
      <c r="D2591" s="2" t="s">
        <v>28</v>
      </c>
      <c r="E2591" s="2" t="s">
        <v>29</v>
      </c>
      <c r="F2591" s="2">
        <v>140.38</v>
      </c>
      <c r="G2591" s="2">
        <v>3</v>
      </c>
      <c r="H2591" s="2">
        <v>8.77</v>
      </c>
      <c r="I2591" t="str">
        <f t="shared" si="80"/>
        <v>Jun</v>
      </c>
      <c r="J2591">
        <f t="shared" si="81"/>
        <v>2022</v>
      </c>
    </row>
    <row r="2592" spans="1:10" ht="14.25" customHeight="1" x14ac:dyDescent="0.3">
      <c r="A2592" s="1">
        <v>44721</v>
      </c>
      <c r="B2592" s="2" t="s">
        <v>728</v>
      </c>
      <c r="C2592" s="2" t="s">
        <v>64</v>
      </c>
      <c r="D2592" s="2" t="s">
        <v>10</v>
      </c>
      <c r="E2592" s="2" t="s">
        <v>16</v>
      </c>
      <c r="F2592" s="2">
        <v>64.2</v>
      </c>
      <c r="G2592" s="2">
        <v>5</v>
      </c>
      <c r="H2592" s="2">
        <v>-42.8</v>
      </c>
      <c r="I2592" t="str">
        <f t="shared" si="80"/>
        <v>Jun</v>
      </c>
      <c r="J2592">
        <f t="shared" si="81"/>
        <v>2022</v>
      </c>
    </row>
    <row r="2593" spans="1:10" ht="14.25" customHeight="1" x14ac:dyDescent="0.3">
      <c r="A2593" s="1">
        <v>44721</v>
      </c>
      <c r="B2593" s="2" t="s">
        <v>728</v>
      </c>
      <c r="C2593" s="2" t="s">
        <v>64</v>
      </c>
      <c r="D2593" s="2" t="s">
        <v>10</v>
      </c>
      <c r="E2593" s="2" t="s">
        <v>16</v>
      </c>
      <c r="F2593" s="2">
        <v>38.520000000000003</v>
      </c>
      <c r="G2593" s="2">
        <v>3</v>
      </c>
      <c r="H2593" s="2">
        <v>-26.96</v>
      </c>
      <c r="I2593" t="str">
        <f t="shared" si="80"/>
        <v>Jun</v>
      </c>
      <c r="J2593">
        <f t="shared" si="81"/>
        <v>2022</v>
      </c>
    </row>
    <row r="2594" spans="1:10" ht="14.25" customHeight="1" x14ac:dyDescent="0.3">
      <c r="A2594" s="1">
        <v>44721</v>
      </c>
      <c r="B2594" s="2" t="s">
        <v>728</v>
      </c>
      <c r="C2594" s="2" t="s">
        <v>64</v>
      </c>
      <c r="D2594" s="2" t="s">
        <v>28</v>
      </c>
      <c r="E2594" s="2" t="s">
        <v>34</v>
      </c>
      <c r="F2594" s="2">
        <v>72.599999999999994</v>
      </c>
      <c r="G2594" s="2">
        <v>5</v>
      </c>
      <c r="H2594" s="2">
        <v>-8.17</v>
      </c>
      <c r="I2594" t="str">
        <f t="shared" si="80"/>
        <v>Jun</v>
      </c>
      <c r="J2594">
        <f t="shared" si="81"/>
        <v>2022</v>
      </c>
    </row>
    <row r="2595" spans="1:10" ht="14.25" customHeight="1" x14ac:dyDescent="0.3">
      <c r="A2595" s="1">
        <v>44723</v>
      </c>
      <c r="B2595" s="2" t="s">
        <v>44</v>
      </c>
      <c r="C2595" s="2" t="s">
        <v>40</v>
      </c>
      <c r="D2595" s="2" t="s">
        <v>28</v>
      </c>
      <c r="E2595" s="2" t="s">
        <v>34</v>
      </c>
      <c r="F2595" s="2">
        <v>53.7</v>
      </c>
      <c r="G2595" s="2">
        <v>6</v>
      </c>
      <c r="H2595" s="2">
        <v>10.199999999999999</v>
      </c>
      <c r="I2595" t="str">
        <f t="shared" si="80"/>
        <v>Jun</v>
      </c>
      <c r="J2595">
        <f t="shared" si="81"/>
        <v>2022</v>
      </c>
    </row>
    <row r="2596" spans="1:10" ht="14.25" customHeight="1" x14ac:dyDescent="0.3">
      <c r="A2596" s="1">
        <v>44723</v>
      </c>
      <c r="B2596" s="2" t="s">
        <v>44</v>
      </c>
      <c r="C2596" s="2" t="s">
        <v>40</v>
      </c>
      <c r="D2596" s="2" t="s">
        <v>10</v>
      </c>
      <c r="E2596" s="2" t="s">
        <v>16</v>
      </c>
      <c r="F2596" s="2">
        <v>36.26</v>
      </c>
      <c r="G2596" s="2">
        <v>7</v>
      </c>
      <c r="H2596" s="2">
        <v>16.68</v>
      </c>
      <c r="I2596" t="str">
        <f t="shared" si="80"/>
        <v>Jun</v>
      </c>
      <c r="J2596">
        <f t="shared" si="81"/>
        <v>2022</v>
      </c>
    </row>
    <row r="2597" spans="1:10" ht="14.25" customHeight="1" x14ac:dyDescent="0.3">
      <c r="A2597" s="1">
        <v>44723</v>
      </c>
      <c r="B2597" s="2" t="s">
        <v>44</v>
      </c>
      <c r="C2597" s="2" t="s">
        <v>40</v>
      </c>
      <c r="D2597" s="2" t="s">
        <v>10</v>
      </c>
      <c r="E2597" s="2" t="s">
        <v>19</v>
      </c>
      <c r="F2597" s="2">
        <v>56.3</v>
      </c>
      <c r="G2597" s="2">
        <v>2</v>
      </c>
      <c r="H2597" s="2">
        <v>15.76</v>
      </c>
      <c r="I2597" t="str">
        <f t="shared" si="80"/>
        <v>Jun</v>
      </c>
      <c r="J2597">
        <f t="shared" si="81"/>
        <v>2022</v>
      </c>
    </row>
    <row r="2598" spans="1:10" ht="14.25" customHeight="1" x14ac:dyDescent="0.3">
      <c r="A2598" s="1">
        <v>44723</v>
      </c>
      <c r="B2598" s="2" t="s">
        <v>44</v>
      </c>
      <c r="C2598" s="2" t="s">
        <v>40</v>
      </c>
      <c r="D2598" s="2" t="s">
        <v>10</v>
      </c>
      <c r="E2598" s="2" t="s">
        <v>11</v>
      </c>
      <c r="F2598" s="2">
        <v>32.4</v>
      </c>
      <c r="G2598" s="2">
        <v>5</v>
      </c>
      <c r="H2598" s="2">
        <v>15.55</v>
      </c>
      <c r="I2598" t="str">
        <f t="shared" si="80"/>
        <v>Jun</v>
      </c>
      <c r="J2598">
        <f t="shared" si="81"/>
        <v>2022</v>
      </c>
    </row>
    <row r="2599" spans="1:10" ht="14.25" customHeight="1" x14ac:dyDescent="0.3">
      <c r="A2599" s="1">
        <v>44723</v>
      </c>
      <c r="B2599" s="2" t="s">
        <v>44</v>
      </c>
      <c r="C2599" s="2" t="s">
        <v>40</v>
      </c>
      <c r="D2599" s="2" t="s">
        <v>26</v>
      </c>
      <c r="E2599" s="2" t="s">
        <v>32</v>
      </c>
      <c r="F2599" s="2">
        <v>29.16</v>
      </c>
      <c r="G2599" s="2">
        <v>2</v>
      </c>
      <c r="H2599" s="2">
        <v>10.79</v>
      </c>
      <c r="I2599" t="str">
        <f t="shared" si="80"/>
        <v>Jun</v>
      </c>
      <c r="J2599">
        <f t="shared" si="81"/>
        <v>2022</v>
      </c>
    </row>
    <row r="2600" spans="1:10" ht="14.25" customHeight="1" x14ac:dyDescent="0.3">
      <c r="A2600" s="1">
        <v>44723</v>
      </c>
      <c r="B2600" s="2" t="s">
        <v>529</v>
      </c>
      <c r="C2600" s="2" t="s">
        <v>64</v>
      </c>
      <c r="D2600" s="2" t="s">
        <v>26</v>
      </c>
      <c r="E2600" s="2" t="s">
        <v>27</v>
      </c>
      <c r="F2600" s="2">
        <v>1123.92</v>
      </c>
      <c r="G2600" s="2">
        <v>5</v>
      </c>
      <c r="H2600" s="2">
        <v>-182.64</v>
      </c>
      <c r="I2600" t="str">
        <f t="shared" si="80"/>
        <v>Jun</v>
      </c>
      <c r="J2600">
        <f t="shared" si="81"/>
        <v>2022</v>
      </c>
    </row>
    <row r="2601" spans="1:10" ht="14.25" customHeight="1" x14ac:dyDescent="0.3">
      <c r="A2601" s="1">
        <v>44723</v>
      </c>
      <c r="B2601" s="2" t="s">
        <v>529</v>
      </c>
      <c r="C2601" s="2" t="s">
        <v>64</v>
      </c>
      <c r="D2601" s="2" t="s">
        <v>28</v>
      </c>
      <c r="E2601" s="2" t="s">
        <v>29</v>
      </c>
      <c r="F2601" s="2">
        <v>249.58</v>
      </c>
      <c r="G2601" s="2">
        <v>2</v>
      </c>
      <c r="H2601" s="2">
        <v>31.2</v>
      </c>
      <c r="I2601" t="str">
        <f t="shared" si="80"/>
        <v>Jun</v>
      </c>
      <c r="J2601">
        <f t="shared" si="81"/>
        <v>2022</v>
      </c>
    </row>
    <row r="2602" spans="1:10" ht="14.25" customHeight="1" x14ac:dyDescent="0.3">
      <c r="A2602" s="1">
        <v>44723</v>
      </c>
      <c r="B2602" s="2" t="s">
        <v>529</v>
      </c>
      <c r="C2602" s="2" t="s">
        <v>64</v>
      </c>
      <c r="D2602" s="2" t="s">
        <v>26</v>
      </c>
      <c r="E2602" s="2" t="s">
        <v>32</v>
      </c>
      <c r="F2602" s="2">
        <v>48.67</v>
      </c>
      <c r="G2602" s="2">
        <v>3</v>
      </c>
      <c r="H2602" s="2">
        <v>7.3</v>
      </c>
      <c r="I2602" t="str">
        <f t="shared" si="80"/>
        <v>Jun</v>
      </c>
      <c r="J2602">
        <f t="shared" si="81"/>
        <v>2022</v>
      </c>
    </row>
    <row r="2603" spans="1:10" ht="14.25" customHeight="1" x14ac:dyDescent="0.3">
      <c r="A2603" s="1">
        <v>44723</v>
      </c>
      <c r="B2603" s="2" t="s">
        <v>529</v>
      </c>
      <c r="C2603" s="2" t="s">
        <v>64</v>
      </c>
      <c r="D2603" s="2" t="s">
        <v>10</v>
      </c>
      <c r="E2603" s="2" t="s">
        <v>19</v>
      </c>
      <c r="F2603" s="2">
        <v>60.77</v>
      </c>
      <c r="G2603" s="2">
        <v>2</v>
      </c>
      <c r="H2603" s="2">
        <v>7.6</v>
      </c>
      <c r="I2603" t="str">
        <f t="shared" si="80"/>
        <v>Jun</v>
      </c>
      <c r="J2603">
        <f t="shared" si="81"/>
        <v>2022</v>
      </c>
    </row>
    <row r="2604" spans="1:10" ht="14.25" customHeight="1" x14ac:dyDescent="0.3">
      <c r="A2604" s="1">
        <v>44723</v>
      </c>
      <c r="B2604" s="2" t="s">
        <v>529</v>
      </c>
      <c r="C2604" s="2" t="s">
        <v>64</v>
      </c>
      <c r="D2604" s="2" t="s">
        <v>10</v>
      </c>
      <c r="E2604" s="2" t="s">
        <v>16</v>
      </c>
      <c r="F2604" s="2">
        <v>78.599999999999994</v>
      </c>
      <c r="G2604" s="2">
        <v>5</v>
      </c>
      <c r="H2604" s="2">
        <v>-62.88</v>
      </c>
      <c r="I2604" t="str">
        <f t="shared" si="80"/>
        <v>Jun</v>
      </c>
      <c r="J2604">
        <f t="shared" si="81"/>
        <v>2022</v>
      </c>
    </row>
    <row r="2605" spans="1:10" ht="14.25" customHeight="1" x14ac:dyDescent="0.3">
      <c r="A2605" s="1">
        <v>44723</v>
      </c>
      <c r="B2605" s="2" t="s">
        <v>529</v>
      </c>
      <c r="C2605" s="2" t="s">
        <v>64</v>
      </c>
      <c r="D2605" s="2" t="s">
        <v>10</v>
      </c>
      <c r="E2605" s="2" t="s">
        <v>16</v>
      </c>
      <c r="F2605" s="2">
        <v>3.77</v>
      </c>
      <c r="G2605" s="2">
        <v>2</v>
      </c>
      <c r="H2605" s="2">
        <v>-3.14</v>
      </c>
      <c r="I2605" t="str">
        <f t="shared" si="80"/>
        <v>Jun</v>
      </c>
      <c r="J2605">
        <f t="shared" si="81"/>
        <v>2022</v>
      </c>
    </row>
    <row r="2606" spans="1:10" ht="14.25" customHeight="1" x14ac:dyDescent="0.3">
      <c r="A2606" s="1">
        <v>44723</v>
      </c>
      <c r="B2606" s="2" t="s">
        <v>529</v>
      </c>
      <c r="C2606" s="2" t="s">
        <v>64</v>
      </c>
      <c r="D2606" s="2" t="s">
        <v>10</v>
      </c>
      <c r="E2606" s="2" t="s">
        <v>15</v>
      </c>
      <c r="F2606" s="2">
        <v>1036.6199999999999</v>
      </c>
      <c r="G2606" s="2">
        <v>2</v>
      </c>
      <c r="H2606" s="2">
        <v>51.83</v>
      </c>
      <c r="I2606" t="str">
        <f t="shared" si="80"/>
        <v>Jun</v>
      </c>
      <c r="J2606">
        <f t="shared" si="81"/>
        <v>2022</v>
      </c>
    </row>
    <row r="2607" spans="1:10" ht="14.25" customHeight="1" x14ac:dyDescent="0.3">
      <c r="A2607" s="1">
        <v>44723</v>
      </c>
      <c r="B2607" s="2" t="s">
        <v>529</v>
      </c>
      <c r="C2607" s="2" t="s">
        <v>64</v>
      </c>
      <c r="D2607" s="2" t="s">
        <v>10</v>
      </c>
      <c r="E2607" s="2" t="s">
        <v>15</v>
      </c>
      <c r="F2607" s="2">
        <v>563.80999999999995</v>
      </c>
      <c r="G2607" s="2">
        <v>4</v>
      </c>
      <c r="H2607" s="2">
        <v>21.14</v>
      </c>
      <c r="I2607" t="str">
        <f t="shared" si="80"/>
        <v>Jun</v>
      </c>
      <c r="J2607">
        <f t="shared" si="81"/>
        <v>2022</v>
      </c>
    </row>
    <row r="2608" spans="1:10" ht="14.25" customHeight="1" x14ac:dyDescent="0.3">
      <c r="A2608" s="1">
        <v>44724</v>
      </c>
      <c r="B2608" s="2" t="s">
        <v>729</v>
      </c>
      <c r="C2608" s="2" t="s">
        <v>18</v>
      </c>
      <c r="D2608" s="2" t="s">
        <v>10</v>
      </c>
      <c r="E2608" s="2" t="s">
        <v>11</v>
      </c>
      <c r="F2608" s="2">
        <v>20.74</v>
      </c>
      <c r="G2608" s="2">
        <v>4</v>
      </c>
      <c r="H2608" s="2">
        <v>7.26</v>
      </c>
      <c r="I2608" t="str">
        <f t="shared" si="80"/>
        <v>Jun</v>
      </c>
      <c r="J2608">
        <f t="shared" si="81"/>
        <v>2022</v>
      </c>
    </row>
    <row r="2609" spans="1:10" ht="14.25" customHeight="1" x14ac:dyDescent="0.3">
      <c r="A2609" s="1">
        <v>44724</v>
      </c>
      <c r="B2609" s="2" t="s">
        <v>729</v>
      </c>
      <c r="C2609" s="2" t="s">
        <v>18</v>
      </c>
      <c r="D2609" s="2" t="s">
        <v>26</v>
      </c>
      <c r="E2609" s="2" t="s">
        <v>32</v>
      </c>
      <c r="F2609" s="2">
        <v>43.3</v>
      </c>
      <c r="G2609" s="2">
        <v>2</v>
      </c>
      <c r="H2609" s="2">
        <v>4.33</v>
      </c>
      <c r="I2609" t="str">
        <f t="shared" si="80"/>
        <v>Jun</v>
      </c>
      <c r="J2609">
        <f t="shared" si="81"/>
        <v>2022</v>
      </c>
    </row>
    <row r="2610" spans="1:10" ht="14.25" customHeight="1" x14ac:dyDescent="0.3">
      <c r="A2610" s="1">
        <v>44724</v>
      </c>
      <c r="B2610" s="2" t="s">
        <v>291</v>
      </c>
      <c r="C2610" s="2" t="s">
        <v>38</v>
      </c>
      <c r="D2610" s="2" t="s">
        <v>10</v>
      </c>
      <c r="E2610" s="2" t="s">
        <v>15</v>
      </c>
      <c r="F2610" s="2">
        <v>29.9</v>
      </c>
      <c r="G2610" s="2">
        <v>5</v>
      </c>
      <c r="H2610" s="2">
        <v>5.08</v>
      </c>
      <c r="I2610" t="str">
        <f t="shared" si="80"/>
        <v>Jun</v>
      </c>
      <c r="J2610">
        <f t="shared" si="81"/>
        <v>2022</v>
      </c>
    </row>
    <row r="2611" spans="1:10" ht="14.25" customHeight="1" x14ac:dyDescent="0.3">
      <c r="A2611" s="1">
        <v>44724</v>
      </c>
      <c r="B2611" s="2" t="s">
        <v>730</v>
      </c>
      <c r="C2611" s="2" t="s">
        <v>64</v>
      </c>
      <c r="D2611" s="2" t="s">
        <v>28</v>
      </c>
      <c r="E2611" s="2" t="s">
        <v>29</v>
      </c>
      <c r="F2611" s="2">
        <v>55.98</v>
      </c>
      <c r="G2611" s="2">
        <v>2</v>
      </c>
      <c r="H2611" s="2">
        <v>4.2</v>
      </c>
      <c r="I2611" t="str">
        <f t="shared" si="80"/>
        <v>Jun</v>
      </c>
      <c r="J2611">
        <f t="shared" si="81"/>
        <v>2022</v>
      </c>
    </row>
    <row r="2612" spans="1:10" ht="14.25" customHeight="1" x14ac:dyDescent="0.3">
      <c r="A2612" s="1">
        <v>44724</v>
      </c>
      <c r="B2612" s="2" t="s">
        <v>451</v>
      </c>
      <c r="C2612" s="2" t="s">
        <v>68</v>
      </c>
      <c r="D2612" s="2" t="s">
        <v>10</v>
      </c>
      <c r="E2612" s="2" t="s">
        <v>15</v>
      </c>
      <c r="F2612" s="2">
        <v>24.56</v>
      </c>
      <c r="G2612" s="2">
        <v>2</v>
      </c>
      <c r="H2612" s="2">
        <v>6.88</v>
      </c>
      <c r="I2612" t="str">
        <f t="shared" si="80"/>
        <v>Jun</v>
      </c>
      <c r="J2612">
        <f t="shared" si="81"/>
        <v>2022</v>
      </c>
    </row>
    <row r="2613" spans="1:10" ht="14.25" customHeight="1" x14ac:dyDescent="0.3">
      <c r="A2613" s="1">
        <v>44725</v>
      </c>
      <c r="B2613" s="2" t="s">
        <v>684</v>
      </c>
      <c r="C2613" s="2" t="s">
        <v>21</v>
      </c>
      <c r="D2613" s="2" t="s">
        <v>10</v>
      </c>
      <c r="E2613" s="2" t="s">
        <v>16</v>
      </c>
      <c r="F2613" s="2">
        <v>36.619999999999997</v>
      </c>
      <c r="G2613" s="2">
        <v>3</v>
      </c>
      <c r="H2613" s="2">
        <v>13.73</v>
      </c>
      <c r="I2613" t="str">
        <f t="shared" si="80"/>
        <v>Jun</v>
      </c>
      <c r="J2613">
        <f t="shared" si="81"/>
        <v>2022</v>
      </c>
    </row>
    <row r="2614" spans="1:10" ht="14.25" customHeight="1" x14ac:dyDescent="0.3">
      <c r="A2614" s="1">
        <v>44725</v>
      </c>
      <c r="B2614" s="2" t="s">
        <v>598</v>
      </c>
      <c r="C2614" s="2" t="s">
        <v>198</v>
      </c>
      <c r="D2614" s="2" t="s">
        <v>10</v>
      </c>
      <c r="E2614" s="2" t="s">
        <v>19</v>
      </c>
      <c r="F2614" s="2">
        <v>24.78</v>
      </c>
      <c r="G2614" s="2">
        <v>6</v>
      </c>
      <c r="H2614" s="2">
        <v>6.94</v>
      </c>
      <c r="I2614" t="str">
        <f t="shared" si="80"/>
        <v>Jun</v>
      </c>
      <c r="J2614">
        <f t="shared" si="81"/>
        <v>2022</v>
      </c>
    </row>
    <row r="2615" spans="1:10" ht="14.25" customHeight="1" x14ac:dyDescent="0.3">
      <c r="A2615" s="1">
        <v>44725</v>
      </c>
      <c r="B2615" s="2" t="s">
        <v>598</v>
      </c>
      <c r="C2615" s="2" t="s">
        <v>198</v>
      </c>
      <c r="D2615" s="2" t="s">
        <v>10</v>
      </c>
      <c r="E2615" s="2" t="s">
        <v>16</v>
      </c>
      <c r="F2615" s="2">
        <v>19.14</v>
      </c>
      <c r="G2615" s="2">
        <v>3</v>
      </c>
      <c r="H2615" s="2">
        <v>8.8000000000000007</v>
      </c>
      <c r="I2615" t="str">
        <f t="shared" si="80"/>
        <v>Jun</v>
      </c>
      <c r="J2615">
        <f t="shared" si="81"/>
        <v>2022</v>
      </c>
    </row>
    <row r="2616" spans="1:10" ht="14.25" customHeight="1" x14ac:dyDescent="0.3">
      <c r="A2616" s="1">
        <v>44725</v>
      </c>
      <c r="B2616" s="2" t="s">
        <v>598</v>
      </c>
      <c r="C2616" s="2" t="s">
        <v>198</v>
      </c>
      <c r="D2616" s="2" t="s">
        <v>28</v>
      </c>
      <c r="E2616" s="2" t="s">
        <v>243</v>
      </c>
      <c r="F2616" s="2">
        <v>899.97</v>
      </c>
      <c r="G2616" s="2">
        <v>3</v>
      </c>
      <c r="H2616" s="2">
        <v>314.99</v>
      </c>
      <c r="I2616" t="str">
        <f t="shared" si="80"/>
        <v>Jun</v>
      </c>
      <c r="J2616">
        <f t="shared" si="81"/>
        <v>2022</v>
      </c>
    </row>
    <row r="2617" spans="1:10" ht="14.25" customHeight="1" x14ac:dyDescent="0.3">
      <c r="A2617" s="1">
        <v>44725</v>
      </c>
      <c r="B2617" s="2" t="s">
        <v>598</v>
      </c>
      <c r="C2617" s="2" t="s">
        <v>198</v>
      </c>
      <c r="D2617" s="2" t="s">
        <v>10</v>
      </c>
      <c r="E2617" s="2" t="s">
        <v>11</v>
      </c>
      <c r="F2617" s="2">
        <v>32.4</v>
      </c>
      <c r="G2617" s="2">
        <v>5</v>
      </c>
      <c r="H2617" s="2">
        <v>15.55</v>
      </c>
      <c r="I2617" t="str">
        <f t="shared" si="80"/>
        <v>Jun</v>
      </c>
      <c r="J2617">
        <f t="shared" si="81"/>
        <v>2022</v>
      </c>
    </row>
    <row r="2618" spans="1:10" ht="14.25" customHeight="1" x14ac:dyDescent="0.3">
      <c r="A2618" s="1">
        <v>44725</v>
      </c>
      <c r="B2618" s="2" t="s">
        <v>649</v>
      </c>
      <c r="C2618" s="2" t="s">
        <v>399</v>
      </c>
      <c r="D2618" s="2" t="s">
        <v>10</v>
      </c>
      <c r="E2618" s="2" t="s">
        <v>16</v>
      </c>
      <c r="F2618" s="2">
        <v>8.26</v>
      </c>
      <c r="G2618" s="2">
        <v>2</v>
      </c>
      <c r="H2618" s="2">
        <v>3.88</v>
      </c>
      <c r="I2618" t="str">
        <f t="shared" si="80"/>
        <v>Jun</v>
      </c>
      <c r="J2618">
        <f t="shared" si="81"/>
        <v>2022</v>
      </c>
    </row>
    <row r="2619" spans="1:10" ht="14.25" customHeight="1" x14ac:dyDescent="0.3">
      <c r="A2619" s="1">
        <v>44725</v>
      </c>
      <c r="B2619" s="2" t="s">
        <v>649</v>
      </c>
      <c r="C2619" s="2" t="s">
        <v>399</v>
      </c>
      <c r="D2619" s="2" t="s">
        <v>10</v>
      </c>
      <c r="E2619" s="2" t="s">
        <v>16</v>
      </c>
      <c r="F2619" s="2">
        <v>29.84</v>
      </c>
      <c r="G2619" s="2">
        <v>2</v>
      </c>
      <c r="H2619" s="2">
        <v>13.43</v>
      </c>
      <c r="I2619" t="str">
        <f t="shared" si="80"/>
        <v>Jun</v>
      </c>
      <c r="J2619">
        <f t="shared" si="81"/>
        <v>2022</v>
      </c>
    </row>
    <row r="2620" spans="1:10" ht="14.25" customHeight="1" x14ac:dyDescent="0.3">
      <c r="A2620" s="1">
        <v>44725</v>
      </c>
      <c r="B2620" s="2" t="s">
        <v>649</v>
      </c>
      <c r="C2620" s="2" t="s">
        <v>399</v>
      </c>
      <c r="D2620" s="2" t="s">
        <v>28</v>
      </c>
      <c r="E2620" s="2" t="s">
        <v>34</v>
      </c>
      <c r="F2620" s="2">
        <v>67.98</v>
      </c>
      <c r="G2620" s="2">
        <v>2</v>
      </c>
      <c r="H2620" s="2">
        <v>14.96</v>
      </c>
      <c r="I2620" t="str">
        <f t="shared" si="80"/>
        <v>Jun</v>
      </c>
      <c r="J2620">
        <f t="shared" si="81"/>
        <v>2022</v>
      </c>
    </row>
    <row r="2621" spans="1:10" ht="14.25" customHeight="1" x14ac:dyDescent="0.3">
      <c r="A2621" s="1">
        <v>44725</v>
      </c>
      <c r="B2621" s="2" t="s">
        <v>370</v>
      </c>
      <c r="C2621" s="2" t="s">
        <v>23</v>
      </c>
      <c r="D2621" s="2" t="s">
        <v>10</v>
      </c>
      <c r="E2621" s="2" t="s">
        <v>11</v>
      </c>
      <c r="F2621" s="2">
        <v>6.48</v>
      </c>
      <c r="G2621" s="2">
        <v>1</v>
      </c>
      <c r="H2621" s="2">
        <v>3.11</v>
      </c>
      <c r="I2621" t="str">
        <f t="shared" si="80"/>
        <v>Jun</v>
      </c>
      <c r="J2621">
        <f t="shared" si="81"/>
        <v>2022</v>
      </c>
    </row>
    <row r="2622" spans="1:10" ht="14.25" customHeight="1" x14ac:dyDescent="0.3">
      <c r="A2622" s="1">
        <v>44725</v>
      </c>
      <c r="B2622" s="2" t="s">
        <v>731</v>
      </c>
      <c r="C2622" s="2" t="s">
        <v>47</v>
      </c>
      <c r="D2622" s="2" t="s">
        <v>10</v>
      </c>
      <c r="E2622" s="2" t="s">
        <v>19</v>
      </c>
      <c r="F2622" s="2">
        <v>3.42</v>
      </c>
      <c r="G2622" s="2">
        <v>1</v>
      </c>
      <c r="H2622" s="2">
        <v>0.3</v>
      </c>
      <c r="I2622" t="str">
        <f t="shared" si="80"/>
        <v>Jun</v>
      </c>
      <c r="J2622">
        <f t="shared" si="81"/>
        <v>2022</v>
      </c>
    </row>
    <row r="2623" spans="1:10" ht="14.25" customHeight="1" x14ac:dyDescent="0.3">
      <c r="A2623" s="1">
        <v>44726</v>
      </c>
      <c r="B2623" s="2" t="s">
        <v>597</v>
      </c>
      <c r="C2623" s="2" t="s">
        <v>18</v>
      </c>
      <c r="D2623" s="2" t="s">
        <v>26</v>
      </c>
      <c r="E2623" s="2" t="s">
        <v>32</v>
      </c>
      <c r="F2623" s="2">
        <v>51.07</v>
      </c>
      <c r="G2623" s="2">
        <v>6</v>
      </c>
      <c r="H2623" s="2">
        <v>5.1100000000000003</v>
      </c>
      <c r="I2623" t="str">
        <f t="shared" si="80"/>
        <v>Jun</v>
      </c>
      <c r="J2623">
        <f t="shared" si="81"/>
        <v>2022</v>
      </c>
    </row>
    <row r="2624" spans="1:10" ht="14.25" customHeight="1" x14ac:dyDescent="0.3">
      <c r="A2624" s="1">
        <v>44727</v>
      </c>
      <c r="B2624" s="2" t="s">
        <v>250</v>
      </c>
      <c r="C2624" s="2" t="s">
        <v>55</v>
      </c>
      <c r="D2624" s="2" t="s">
        <v>10</v>
      </c>
      <c r="E2624" s="2" t="s">
        <v>11</v>
      </c>
      <c r="F2624" s="2">
        <v>9.57</v>
      </c>
      <c r="G2624" s="2">
        <v>2</v>
      </c>
      <c r="H2624" s="2">
        <v>2.99</v>
      </c>
      <c r="I2624" t="str">
        <f t="shared" si="80"/>
        <v>Jun</v>
      </c>
      <c r="J2624">
        <f t="shared" si="81"/>
        <v>2022</v>
      </c>
    </row>
    <row r="2625" spans="1:10" ht="14.25" customHeight="1" x14ac:dyDescent="0.3">
      <c r="A2625" s="1">
        <v>44727</v>
      </c>
      <c r="B2625" s="2" t="s">
        <v>250</v>
      </c>
      <c r="C2625" s="2" t="s">
        <v>55</v>
      </c>
      <c r="D2625" s="2" t="s">
        <v>10</v>
      </c>
      <c r="E2625" s="2" t="s">
        <v>15</v>
      </c>
      <c r="F2625" s="2">
        <v>82.37</v>
      </c>
      <c r="G2625" s="2">
        <v>2</v>
      </c>
      <c r="H2625" s="2">
        <v>-19.559999999999999</v>
      </c>
      <c r="I2625" t="str">
        <f t="shared" si="80"/>
        <v>Jun</v>
      </c>
      <c r="J2625">
        <f t="shared" si="81"/>
        <v>2022</v>
      </c>
    </row>
    <row r="2626" spans="1:10" ht="14.25" customHeight="1" x14ac:dyDescent="0.3">
      <c r="A2626" s="1">
        <v>44727</v>
      </c>
      <c r="B2626" s="2" t="s">
        <v>250</v>
      </c>
      <c r="C2626" s="2" t="s">
        <v>55</v>
      </c>
      <c r="D2626" s="2" t="s">
        <v>26</v>
      </c>
      <c r="E2626" s="2" t="s">
        <v>32</v>
      </c>
      <c r="F2626" s="2">
        <v>364.7</v>
      </c>
      <c r="G2626" s="2">
        <v>6</v>
      </c>
      <c r="H2626" s="2">
        <v>-36.47</v>
      </c>
      <c r="I2626" t="str">
        <f t="shared" si="80"/>
        <v>Jun</v>
      </c>
      <c r="J2626">
        <f t="shared" si="81"/>
        <v>2022</v>
      </c>
    </row>
    <row r="2627" spans="1:10" ht="14.25" customHeight="1" x14ac:dyDescent="0.3">
      <c r="A2627" s="1">
        <v>44727</v>
      </c>
      <c r="B2627" s="2" t="s">
        <v>250</v>
      </c>
      <c r="C2627" s="2" t="s">
        <v>55</v>
      </c>
      <c r="D2627" s="2" t="s">
        <v>26</v>
      </c>
      <c r="E2627" s="2" t="s">
        <v>32</v>
      </c>
      <c r="F2627" s="2">
        <v>40.26</v>
      </c>
      <c r="G2627" s="2">
        <v>4</v>
      </c>
      <c r="H2627" s="2">
        <v>11.07</v>
      </c>
      <c r="I2627" t="str">
        <f t="shared" ref="I2627:I2690" si="82">TEXT(A2627,"mmm")</f>
        <v>Jun</v>
      </c>
      <c r="J2627">
        <f t="shared" ref="J2627:J2690" si="83">YEAR(A2627)</f>
        <v>2022</v>
      </c>
    </row>
    <row r="2628" spans="1:10" ht="14.25" customHeight="1" x14ac:dyDescent="0.3">
      <c r="A2628" s="1">
        <v>44727</v>
      </c>
      <c r="B2628" s="2" t="s">
        <v>554</v>
      </c>
      <c r="C2628" s="2" t="s">
        <v>64</v>
      </c>
      <c r="D2628" s="2" t="s">
        <v>28</v>
      </c>
      <c r="E2628" s="2" t="s">
        <v>34</v>
      </c>
      <c r="F2628" s="2">
        <v>11.67</v>
      </c>
      <c r="G2628" s="2">
        <v>1</v>
      </c>
      <c r="H2628" s="2">
        <v>-0.73</v>
      </c>
      <c r="I2628" t="str">
        <f t="shared" si="82"/>
        <v>Jun</v>
      </c>
      <c r="J2628">
        <f t="shared" si="83"/>
        <v>2022</v>
      </c>
    </row>
    <row r="2629" spans="1:10" ht="14.25" customHeight="1" x14ac:dyDescent="0.3">
      <c r="A2629" s="1">
        <v>44727</v>
      </c>
      <c r="B2629" s="2" t="s">
        <v>339</v>
      </c>
      <c r="C2629" s="2" t="s">
        <v>21</v>
      </c>
      <c r="D2629" s="2" t="s">
        <v>28</v>
      </c>
      <c r="E2629" s="2" t="s">
        <v>29</v>
      </c>
      <c r="F2629" s="2">
        <v>225.58</v>
      </c>
      <c r="G2629" s="2">
        <v>3</v>
      </c>
      <c r="H2629" s="2">
        <v>22.56</v>
      </c>
      <c r="I2629" t="str">
        <f t="shared" si="82"/>
        <v>Jun</v>
      </c>
      <c r="J2629">
        <f t="shared" si="83"/>
        <v>2022</v>
      </c>
    </row>
    <row r="2630" spans="1:10" ht="14.25" customHeight="1" x14ac:dyDescent="0.3">
      <c r="A2630" s="1">
        <v>44728</v>
      </c>
      <c r="B2630" s="2" t="s">
        <v>368</v>
      </c>
      <c r="C2630" s="2" t="s">
        <v>18</v>
      </c>
      <c r="D2630" s="2" t="s">
        <v>10</v>
      </c>
      <c r="E2630" s="2" t="s">
        <v>41</v>
      </c>
      <c r="F2630" s="2">
        <v>6.21</v>
      </c>
      <c r="G2630" s="2">
        <v>2</v>
      </c>
      <c r="H2630" s="2">
        <v>2.17</v>
      </c>
      <c r="I2630" t="str">
        <f t="shared" si="82"/>
        <v>Jun</v>
      </c>
      <c r="J2630">
        <f t="shared" si="83"/>
        <v>2022</v>
      </c>
    </row>
    <row r="2631" spans="1:10" ht="14.25" customHeight="1" x14ac:dyDescent="0.3">
      <c r="A2631" s="1">
        <v>44728</v>
      </c>
      <c r="B2631" s="2" t="s">
        <v>20</v>
      </c>
      <c r="C2631" s="2" t="s">
        <v>9</v>
      </c>
      <c r="D2631" s="2" t="s">
        <v>10</v>
      </c>
      <c r="E2631" s="2" t="s">
        <v>41</v>
      </c>
      <c r="F2631" s="2">
        <v>28.75</v>
      </c>
      <c r="G2631" s="2">
        <v>3</v>
      </c>
      <c r="H2631" s="2">
        <v>9.34</v>
      </c>
      <c r="I2631" t="str">
        <f t="shared" si="82"/>
        <v>Jun</v>
      </c>
      <c r="J2631">
        <f t="shared" si="83"/>
        <v>2022</v>
      </c>
    </row>
    <row r="2632" spans="1:10" ht="14.25" customHeight="1" x14ac:dyDescent="0.3">
      <c r="A2632" s="1">
        <v>44728</v>
      </c>
      <c r="B2632" s="2" t="s">
        <v>20</v>
      </c>
      <c r="C2632" s="2" t="s">
        <v>9</v>
      </c>
      <c r="D2632" s="2" t="s">
        <v>10</v>
      </c>
      <c r="E2632" s="2" t="s">
        <v>11</v>
      </c>
      <c r="F2632" s="2">
        <v>27.22</v>
      </c>
      <c r="G2632" s="2">
        <v>3</v>
      </c>
      <c r="H2632" s="2">
        <v>9.8699999999999992</v>
      </c>
      <c r="I2632" t="str">
        <f t="shared" si="82"/>
        <v>Jun</v>
      </c>
      <c r="J2632">
        <f t="shared" si="83"/>
        <v>2022</v>
      </c>
    </row>
    <row r="2633" spans="1:10" ht="14.25" customHeight="1" x14ac:dyDescent="0.3">
      <c r="A2633" s="1">
        <v>44728</v>
      </c>
      <c r="B2633" s="2" t="s">
        <v>20</v>
      </c>
      <c r="C2633" s="2" t="s">
        <v>9</v>
      </c>
      <c r="D2633" s="2" t="s">
        <v>26</v>
      </c>
      <c r="E2633" s="2" t="s">
        <v>27</v>
      </c>
      <c r="F2633" s="2">
        <v>197.37</v>
      </c>
      <c r="G2633" s="2">
        <v>2</v>
      </c>
      <c r="H2633" s="2">
        <v>-25.38</v>
      </c>
      <c r="I2633" t="str">
        <f t="shared" si="82"/>
        <v>Jun</v>
      </c>
      <c r="J2633">
        <f t="shared" si="83"/>
        <v>2022</v>
      </c>
    </row>
    <row r="2634" spans="1:10" ht="14.25" customHeight="1" x14ac:dyDescent="0.3">
      <c r="A2634" s="1">
        <v>44728</v>
      </c>
      <c r="B2634" s="2" t="s">
        <v>228</v>
      </c>
      <c r="C2634" s="2" t="s">
        <v>75</v>
      </c>
      <c r="D2634" s="2" t="s">
        <v>10</v>
      </c>
      <c r="E2634" s="2" t="s">
        <v>16</v>
      </c>
      <c r="F2634" s="2">
        <v>3050.38</v>
      </c>
      <c r="G2634" s="2">
        <v>3</v>
      </c>
      <c r="H2634" s="2">
        <v>1143.8900000000001</v>
      </c>
      <c r="I2634" t="str">
        <f t="shared" si="82"/>
        <v>Jun</v>
      </c>
      <c r="J2634">
        <f t="shared" si="83"/>
        <v>2022</v>
      </c>
    </row>
    <row r="2635" spans="1:10" ht="14.25" customHeight="1" x14ac:dyDescent="0.3">
      <c r="A2635" s="1">
        <v>44728</v>
      </c>
      <c r="B2635" s="2" t="s">
        <v>228</v>
      </c>
      <c r="C2635" s="2" t="s">
        <v>75</v>
      </c>
      <c r="D2635" s="2" t="s">
        <v>28</v>
      </c>
      <c r="E2635" s="2" t="s">
        <v>29</v>
      </c>
      <c r="F2635" s="2">
        <v>133.97999999999999</v>
      </c>
      <c r="G2635" s="2">
        <v>2</v>
      </c>
      <c r="H2635" s="2">
        <v>33.5</v>
      </c>
      <c r="I2635" t="str">
        <f t="shared" si="82"/>
        <v>Jun</v>
      </c>
      <c r="J2635">
        <f t="shared" si="83"/>
        <v>2022</v>
      </c>
    </row>
    <row r="2636" spans="1:10" ht="14.25" customHeight="1" x14ac:dyDescent="0.3">
      <c r="A2636" s="1">
        <v>44730</v>
      </c>
      <c r="B2636" s="2" t="s">
        <v>732</v>
      </c>
      <c r="C2636" s="2" t="s">
        <v>55</v>
      </c>
      <c r="D2636" s="2" t="s">
        <v>10</v>
      </c>
      <c r="E2636" s="2" t="s">
        <v>11</v>
      </c>
      <c r="F2636" s="2">
        <v>11.95</v>
      </c>
      <c r="G2636" s="2">
        <v>3</v>
      </c>
      <c r="H2636" s="2">
        <v>4.33</v>
      </c>
      <c r="I2636" t="str">
        <f t="shared" si="82"/>
        <v>Jun</v>
      </c>
      <c r="J2636">
        <f t="shared" si="83"/>
        <v>2022</v>
      </c>
    </row>
    <row r="2637" spans="1:10" ht="14.25" customHeight="1" x14ac:dyDescent="0.3">
      <c r="A2637" s="1">
        <v>44730</v>
      </c>
      <c r="B2637" s="2" t="s">
        <v>732</v>
      </c>
      <c r="C2637" s="2" t="s">
        <v>55</v>
      </c>
      <c r="D2637" s="2" t="s">
        <v>10</v>
      </c>
      <c r="E2637" s="2" t="s">
        <v>16</v>
      </c>
      <c r="F2637" s="2">
        <v>4.54</v>
      </c>
      <c r="G2637" s="2">
        <v>7</v>
      </c>
      <c r="H2637" s="2">
        <v>-3.33</v>
      </c>
      <c r="I2637" t="str">
        <f t="shared" si="82"/>
        <v>Jun</v>
      </c>
      <c r="J2637">
        <f t="shared" si="83"/>
        <v>2022</v>
      </c>
    </row>
    <row r="2638" spans="1:10" ht="14.25" customHeight="1" x14ac:dyDescent="0.3">
      <c r="A2638" s="1">
        <v>44730</v>
      </c>
      <c r="B2638" s="2" t="s">
        <v>732</v>
      </c>
      <c r="C2638" s="2" t="s">
        <v>55</v>
      </c>
      <c r="D2638" s="2" t="s">
        <v>10</v>
      </c>
      <c r="E2638" s="2" t="s">
        <v>16</v>
      </c>
      <c r="F2638" s="2">
        <v>9.16</v>
      </c>
      <c r="G2638" s="2">
        <v>2</v>
      </c>
      <c r="H2638" s="2">
        <v>-6.1</v>
      </c>
      <c r="I2638" t="str">
        <f t="shared" si="82"/>
        <v>Jun</v>
      </c>
      <c r="J2638">
        <f t="shared" si="83"/>
        <v>2022</v>
      </c>
    </row>
    <row r="2639" spans="1:10" ht="14.25" customHeight="1" x14ac:dyDescent="0.3">
      <c r="A2639" s="1">
        <v>44730</v>
      </c>
      <c r="B2639" s="2" t="s">
        <v>732</v>
      </c>
      <c r="C2639" s="2" t="s">
        <v>55</v>
      </c>
      <c r="D2639" s="2" t="s">
        <v>26</v>
      </c>
      <c r="E2639" s="2" t="s">
        <v>32</v>
      </c>
      <c r="F2639" s="2">
        <v>75.36</v>
      </c>
      <c r="G2639" s="2">
        <v>5</v>
      </c>
      <c r="H2639" s="2">
        <v>20.72</v>
      </c>
      <c r="I2639" t="str">
        <f t="shared" si="82"/>
        <v>Jun</v>
      </c>
      <c r="J2639">
        <f t="shared" si="83"/>
        <v>2022</v>
      </c>
    </row>
    <row r="2640" spans="1:10" ht="14.25" customHeight="1" x14ac:dyDescent="0.3">
      <c r="A2640" s="1">
        <v>44730</v>
      </c>
      <c r="B2640" s="2" t="s">
        <v>157</v>
      </c>
      <c r="C2640" s="2" t="s">
        <v>21</v>
      </c>
      <c r="D2640" s="2" t="s">
        <v>10</v>
      </c>
      <c r="E2640" s="2" t="s">
        <v>19</v>
      </c>
      <c r="F2640" s="2">
        <v>51.98</v>
      </c>
      <c r="G2640" s="2">
        <v>2</v>
      </c>
      <c r="H2640" s="2">
        <v>15.07</v>
      </c>
      <c r="I2640" t="str">
        <f t="shared" si="82"/>
        <v>Jun</v>
      </c>
      <c r="J2640">
        <f t="shared" si="83"/>
        <v>2022</v>
      </c>
    </row>
    <row r="2641" spans="1:10" ht="14.25" customHeight="1" x14ac:dyDescent="0.3">
      <c r="A2641" s="1">
        <v>44730</v>
      </c>
      <c r="B2641" s="2" t="s">
        <v>607</v>
      </c>
      <c r="C2641" s="2" t="s">
        <v>64</v>
      </c>
      <c r="D2641" s="2" t="s">
        <v>10</v>
      </c>
      <c r="E2641" s="2" t="s">
        <v>19</v>
      </c>
      <c r="F2641" s="2">
        <v>13.63</v>
      </c>
      <c r="G2641" s="2">
        <v>4</v>
      </c>
      <c r="H2641" s="2">
        <v>3.58</v>
      </c>
      <c r="I2641" t="str">
        <f t="shared" si="82"/>
        <v>Jun</v>
      </c>
      <c r="J2641">
        <f t="shared" si="83"/>
        <v>2022</v>
      </c>
    </row>
    <row r="2642" spans="1:10" ht="14.25" customHeight="1" x14ac:dyDescent="0.3">
      <c r="A2642" s="1">
        <v>44730</v>
      </c>
      <c r="B2642" s="2" t="s">
        <v>697</v>
      </c>
      <c r="C2642" s="2" t="s">
        <v>62</v>
      </c>
      <c r="D2642" s="2" t="s">
        <v>10</v>
      </c>
      <c r="E2642" s="2" t="s">
        <v>16</v>
      </c>
      <c r="F2642" s="2">
        <v>6.13</v>
      </c>
      <c r="G2642" s="2">
        <v>3</v>
      </c>
      <c r="H2642" s="2">
        <v>-4.49</v>
      </c>
      <c r="I2642" t="str">
        <f t="shared" si="82"/>
        <v>Jun</v>
      </c>
      <c r="J2642">
        <f t="shared" si="83"/>
        <v>2022</v>
      </c>
    </row>
    <row r="2643" spans="1:10" ht="14.25" customHeight="1" x14ac:dyDescent="0.3">
      <c r="A2643" s="1">
        <v>44730</v>
      </c>
      <c r="B2643" s="2" t="s">
        <v>697</v>
      </c>
      <c r="C2643" s="2" t="s">
        <v>62</v>
      </c>
      <c r="D2643" s="2" t="s">
        <v>26</v>
      </c>
      <c r="E2643" s="2" t="s">
        <v>27</v>
      </c>
      <c r="F2643" s="2">
        <v>643.14</v>
      </c>
      <c r="G2643" s="2">
        <v>4</v>
      </c>
      <c r="H2643" s="2">
        <v>56.27</v>
      </c>
      <c r="I2643" t="str">
        <f t="shared" si="82"/>
        <v>Jun</v>
      </c>
      <c r="J2643">
        <f t="shared" si="83"/>
        <v>2022</v>
      </c>
    </row>
    <row r="2644" spans="1:10" ht="14.25" customHeight="1" x14ac:dyDescent="0.3">
      <c r="A2644" s="1">
        <v>44730</v>
      </c>
      <c r="B2644" s="2" t="s">
        <v>697</v>
      </c>
      <c r="C2644" s="2" t="s">
        <v>62</v>
      </c>
      <c r="D2644" s="2" t="s">
        <v>10</v>
      </c>
      <c r="E2644" s="2" t="s">
        <v>11</v>
      </c>
      <c r="F2644" s="2">
        <v>20.74</v>
      </c>
      <c r="G2644" s="2">
        <v>4</v>
      </c>
      <c r="H2644" s="2">
        <v>7.26</v>
      </c>
      <c r="I2644" t="str">
        <f t="shared" si="82"/>
        <v>Jun</v>
      </c>
      <c r="J2644">
        <f t="shared" si="83"/>
        <v>2022</v>
      </c>
    </row>
    <row r="2645" spans="1:10" ht="14.25" customHeight="1" x14ac:dyDescent="0.3">
      <c r="A2645" s="1">
        <v>44730</v>
      </c>
      <c r="B2645" s="2" t="s">
        <v>418</v>
      </c>
      <c r="C2645" s="2" t="s">
        <v>36</v>
      </c>
      <c r="D2645" s="2" t="s">
        <v>26</v>
      </c>
      <c r="E2645" s="2" t="s">
        <v>32</v>
      </c>
      <c r="F2645" s="2">
        <v>60.84</v>
      </c>
      <c r="G2645" s="2">
        <v>3</v>
      </c>
      <c r="H2645" s="2">
        <v>19.47</v>
      </c>
      <c r="I2645" t="str">
        <f t="shared" si="82"/>
        <v>Jun</v>
      </c>
      <c r="J2645">
        <f t="shared" si="83"/>
        <v>2022</v>
      </c>
    </row>
    <row r="2646" spans="1:10" ht="14.25" customHeight="1" x14ac:dyDescent="0.3">
      <c r="A2646" s="1">
        <v>44730</v>
      </c>
      <c r="B2646" s="2" t="s">
        <v>418</v>
      </c>
      <c r="C2646" s="2" t="s">
        <v>36</v>
      </c>
      <c r="D2646" s="2" t="s">
        <v>10</v>
      </c>
      <c r="E2646" s="2" t="s">
        <v>15</v>
      </c>
      <c r="F2646" s="2">
        <v>450.04</v>
      </c>
      <c r="G2646" s="2">
        <v>2</v>
      </c>
      <c r="H2646" s="2">
        <v>58.51</v>
      </c>
      <c r="I2646" t="str">
        <f t="shared" si="82"/>
        <v>Jun</v>
      </c>
      <c r="J2646">
        <f t="shared" si="83"/>
        <v>2022</v>
      </c>
    </row>
    <row r="2647" spans="1:10" ht="14.25" customHeight="1" x14ac:dyDescent="0.3">
      <c r="A2647" s="1">
        <v>44730</v>
      </c>
      <c r="B2647" s="2" t="s">
        <v>418</v>
      </c>
      <c r="C2647" s="2" t="s">
        <v>36</v>
      </c>
      <c r="D2647" s="2" t="s">
        <v>10</v>
      </c>
      <c r="E2647" s="2" t="s">
        <v>16</v>
      </c>
      <c r="F2647" s="2">
        <v>34.6</v>
      </c>
      <c r="G2647" s="2">
        <v>2</v>
      </c>
      <c r="H2647" s="2">
        <v>16.61</v>
      </c>
      <c r="I2647" t="str">
        <f t="shared" si="82"/>
        <v>Jun</v>
      </c>
      <c r="J2647">
        <f t="shared" si="83"/>
        <v>2022</v>
      </c>
    </row>
    <row r="2648" spans="1:10" ht="14.25" customHeight="1" x14ac:dyDescent="0.3">
      <c r="A2648" s="1">
        <v>44730</v>
      </c>
      <c r="B2648" s="2" t="s">
        <v>418</v>
      </c>
      <c r="C2648" s="2" t="s">
        <v>36</v>
      </c>
      <c r="D2648" s="2" t="s">
        <v>28</v>
      </c>
      <c r="E2648" s="2" t="s">
        <v>29</v>
      </c>
      <c r="F2648" s="2">
        <v>467.97</v>
      </c>
      <c r="G2648" s="2">
        <v>3</v>
      </c>
      <c r="H2648" s="2">
        <v>140.38999999999999</v>
      </c>
      <c r="I2648" t="str">
        <f t="shared" si="82"/>
        <v>Jun</v>
      </c>
      <c r="J2648">
        <f t="shared" si="83"/>
        <v>2022</v>
      </c>
    </row>
    <row r="2649" spans="1:10" ht="14.25" customHeight="1" x14ac:dyDescent="0.3">
      <c r="A2649" s="1">
        <v>44730</v>
      </c>
      <c r="B2649" s="2" t="s">
        <v>418</v>
      </c>
      <c r="C2649" s="2" t="s">
        <v>36</v>
      </c>
      <c r="D2649" s="2" t="s">
        <v>10</v>
      </c>
      <c r="E2649" s="2" t="s">
        <v>16</v>
      </c>
      <c r="F2649" s="2">
        <v>33.020000000000003</v>
      </c>
      <c r="G2649" s="2">
        <v>2</v>
      </c>
      <c r="H2649" s="2">
        <v>15.85</v>
      </c>
      <c r="I2649" t="str">
        <f t="shared" si="82"/>
        <v>Jun</v>
      </c>
      <c r="J2649">
        <f t="shared" si="83"/>
        <v>2022</v>
      </c>
    </row>
    <row r="2650" spans="1:10" ht="14.25" customHeight="1" x14ac:dyDescent="0.3">
      <c r="A2650" s="1">
        <v>44731</v>
      </c>
      <c r="B2650" s="2" t="s">
        <v>636</v>
      </c>
      <c r="C2650" s="2" t="s">
        <v>21</v>
      </c>
      <c r="D2650" s="2" t="s">
        <v>26</v>
      </c>
      <c r="E2650" s="2" t="s">
        <v>32</v>
      </c>
      <c r="F2650" s="2">
        <v>12.56</v>
      </c>
      <c r="G2650" s="2">
        <v>2</v>
      </c>
      <c r="H2650" s="2">
        <v>4.0199999999999996</v>
      </c>
      <c r="I2650" t="str">
        <f t="shared" si="82"/>
        <v>Jun</v>
      </c>
      <c r="J2650">
        <f t="shared" si="83"/>
        <v>2022</v>
      </c>
    </row>
    <row r="2651" spans="1:10" ht="14.25" customHeight="1" x14ac:dyDescent="0.3">
      <c r="A2651" s="1">
        <v>44731</v>
      </c>
      <c r="B2651" s="2" t="s">
        <v>636</v>
      </c>
      <c r="C2651" s="2" t="s">
        <v>21</v>
      </c>
      <c r="D2651" s="2" t="s">
        <v>10</v>
      </c>
      <c r="E2651" s="2" t="s">
        <v>11</v>
      </c>
      <c r="F2651" s="2">
        <v>6.48</v>
      </c>
      <c r="G2651" s="2">
        <v>1</v>
      </c>
      <c r="H2651" s="2">
        <v>3.11</v>
      </c>
      <c r="I2651" t="str">
        <f t="shared" si="82"/>
        <v>Jun</v>
      </c>
      <c r="J2651">
        <f t="shared" si="83"/>
        <v>2022</v>
      </c>
    </row>
    <row r="2652" spans="1:10" ht="14.25" customHeight="1" x14ac:dyDescent="0.3">
      <c r="A2652" s="1">
        <v>44731</v>
      </c>
      <c r="B2652" s="2" t="s">
        <v>636</v>
      </c>
      <c r="C2652" s="2" t="s">
        <v>21</v>
      </c>
      <c r="D2652" s="2" t="s">
        <v>10</v>
      </c>
      <c r="E2652" s="2" t="s">
        <v>41</v>
      </c>
      <c r="F2652" s="2">
        <v>186.69</v>
      </c>
      <c r="G2652" s="2">
        <v>3</v>
      </c>
      <c r="H2652" s="2">
        <v>87.74</v>
      </c>
      <c r="I2652" t="str">
        <f t="shared" si="82"/>
        <v>Jun</v>
      </c>
      <c r="J2652">
        <f t="shared" si="83"/>
        <v>2022</v>
      </c>
    </row>
    <row r="2653" spans="1:10" ht="14.25" customHeight="1" x14ac:dyDescent="0.3">
      <c r="A2653" s="1">
        <v>44731</v>
      </c>
      <c r="B2653" s="2" t="s">
        <v>24</v>
      </c>
      <c r="C2653" s="2" t="s">
        <v>9</v>
      </c>
      <c r="D2653" s="2" t="s">
        <v>10</v>
      </c>
      <c r="E2653" s="2" t="s">
        <v>16</v>
      </c>
      <c r="F2653" s="2">
        <v>5.79</v>
      </c>
      <c r="G2653" s="2">
        <v>2</v>
      </c>
      <c r="H2653" s="2">
        <v>-9.56</v>
      </c>
      <c r="I2653" t="str">
        <f t="shared" si="82"/>
        <v>Jun</v>
      </c>
      <c r="J2653">
        <f t="shared" si="83"/>
        <v>2022</v>
      </c>
    </row>
    <row r="2654" spans="1:10" ht="14.25" customHeight="1" x14ac:dyDescent="0.3">
      <c r="A2654" s="1">
        <v>44731</v>
      </c>
      <c r="B2654" s="2" t="s">
        <v>375</v>
      </c>
      <c r="C2654" s="2" t="s">
        <v>9</v>
      </c>
      <c r="D2654" s="2" t="s">
        <v>10</v>
      </c>
      <c r="E2654" s="2" t="s">
        <v>15</v>
      </c>
      <c r="F2654" s="2">
        <v>228.92</v>
      </c>
      <c r="G2654" s="2">
        <v>5</v>
      </c>
      <c r="H2654" s="2">
        <v>14.31</v>
      </c>
      <c r="I2654" t="str">
        <f t="shared" si="82"/>
        <v>Jun</v>
      </c>
      <c r="J2654">
        <f t="shared" si="83"/>
        <v>2022</v>
      </c>
    </row>
    <row r="2655" spans="1:10" ht="14.25" customHeight="1" x14ac:dyDescent="0.3">
      <c r="A2655" s="1">
        <v>44731</v>
      </c>
      <c r="B2655" s="2" t="s">
        <v>437</v>
      </c>
      <c r="C2655" s="2" t="s">
        <v>18</v>
      </c>
      <c r="D2655" s="2" t="s">
        <v>10</v>
      </c>
      <c r="E2655" s="2" t="s">
        <v>14</v>
      </c>
      <c r="F2655" s="2">
        <v>5.9</v>
      </c>
      <c r="G2655" s="2">
        <v>2</v>
      </c>
      <c r="H2655" s="2">
        <v>1.99</v>
      </c>
      <c r="I2655" t="str">
        <f t="shared" si="82"/>
        <v>Jun</v>
      </c>
      <c r="J2655">
        <f t="shared" si="83"/>
        <v>2022</v>
      </c>
    </row>
    <row r="2656" spans="1:10" ht="14.25" customHeight="1" x14ac:dyDescent="0.3">
      <c r="A2656" s="1">
        <v>44732</v>
      </c>
      <c r="B2656" s="2" t="s">
        <v>733</v>
      </c>
      <c r="C2656" s="2" t="s">
        <v>21</v>
      </c>
      <c r="D2656" s="2" t="s">
        <v>26</v>
      </c>
      <c r="E2656" s="2" t="s">
        <v>32</v>
      </c>
      <c r="F2656" s="2">
        <v>257.64</v>
      </c>
      <c r="G2656" s="2">
        <v>6</v>
      </c>
      <c r="H2656" s="2">
        <v>100.48</v>
      </c>
      <c r="I2656" t="str">
        <f t="shared" si="82"/>
        <v>Jun</v>
      </c>
      <c r="J2656">
        <f t="shared" si="83"/>
        <v>2022</v>
      </c>
    </row>
    <row r="2657" spans="1:10" ht="14.25" customHeight="1" x14ac:dyDescent="0.3">
      <c r="A2657" s="1">
        <v>44732</v>
      </c>
      <c r="B2657" s="2" t="s">
        <v>733</v>
      </c>
      <c r="C2657" s="2" t="s">
        <v>21</v>
      </c>
      <c r="D2657" s="2" t="s">
        <v>28</v>
      </c>
      <c r="E2657" s="2" t="s">
        <v>29</v>
      </c>
      <c r="F2657" s="2">
        <v>125.98</v>
      </c>
      <c r="G2657" s="2">
        <v>3</v>
      </c>
      <c r="H2657" s="2">
        <v>47.24</v>
      </c>
      <c r="I2657" t="str">
        <f t="shared" si="82"/>
        <v>Jun</v>
      </c>
      <c r="J2657">
        <f t="shared" si="83"/>
        <v>2022</v>
      </c>
    </row>
    <row r="2658" spans="1:10" ht="14.25" customHeight="1" x14ac:dyDescent="0.3">
      <c r="A2658" s="1">
        <v>44732</v>
      </c>
      <c r="B2658" s="2" t="s">
        <v>240</v>
      </c>
      <c r="C2658" s="2" t="s">
        <v>126</v>
      </c>
      <c r="D2658" s="2" t="s">
        <v>28</v>
      </c>
      <c r="E2658" s="2" t="s">
        <v>29</v>
      </c>
      <c r="F2658" s="2">
        <v>125.94</v>
      </c>
      <c r="G2658" s="2">
        <v>7</v>
      </c>
      <c r="H2658" s="2">
        <v>15.74</v>
      </c>
      <c r="I2658" t="str">
        <f t="shared" si="82"/>
        <v>Jun</v>
      </c>
      <c r="J2658">
        <f t="shared" si="83"/>
        <v>2022</v>
      </c>
    </row>
    <row r="2659" spans="1:10" ht="14.25" customHeight="1" x14ac:dyDescent="0.3">
      <c r="A2659" s="1">
        <v>44732</v>
      </c>
      <c r="B2659" s="2" t="s">
        <v>356</v>
      </c>
      <c r="C2659" s="2" t="s">
        <v>18</v>
      </c>
      <c r="D2659" s="2" t="s">
        <v>28</v>
      </c>
      <c r="E2659" s="2" t="s">
        <v>34</v>
      </c>
      <c r="F2659" s="2">
        <v>319.98</v>
      </c>
      <c r="G2659" s="2">
        <v>2</v>
      </c>
      <c r="H2659" s="2">
        <v>92</v>
      </c>
      <c r="I2659" t="str">
        <f t="shared" si="82"/>
        <v>Jun</v>
      </c>
      <c r="J2659">
        <f t="shared" si="83"/>
        <v>2022</v>
      </c>
    </row>
    <row r="2660" spans="1:10" ht="14.25" customHeight="1" x14ac:dyDescent="0.3">
      <c r="A2660" s="1">
        <v>44733</v>
      </c>
      <c r="B2660" s="2" t="s">
        <v>355</v>
      </c>
      <c r="C2660" s="2" t="s">
        <v>64</v>
      </c>
      <c r="D2660" s="2" t="s">
        <v>28</v>
      </c>
      <c r="E2660" s="2" t="s">
        <v>29</v>
      </c>
      <c r="F2660" s="2">
        <v>107.98</v>
      </c>
      <c r="G2660" s="2">
        <v>3</v>
      </c>
      <c r="H2660" s="2">
        <v>37.79</v>
      </c>
      <c r="I2660" t="str">
        <f t="shared" si="82"/>
        <v>Jun</v>
      </c>
      <c r="J2660">
        <f t="shared" si="83"/>
        <v>2022</v>
      </c>
    </row>
    <row r="2661" spans="1:10" ht="14.25" customHeight="1" x14ac:dyDescent="0.3">
      <c r="A2661" s="1">
        <v>44734</v>
      </c>
      <c r="B2661" s="2" t="s">
        <v>387</v>
      </c>
      <c r="C2661" s="2" t="s">
        <v>134</v>
      </c>
      <c r="D2661" s="2" t="s">
        <v>10</v>
      </c>
      <c r="E2661" s="2" t="s">
        <v>30</v>
      </c>
      <c r="F2661" s="2">
        <v>4.96</v>
      </c>
      <c r="G2661" s="2">
        <v>4</v>
      </c>
      <c r="H2661" s="2">
        <v>2.33</v>
      </c>
      <c r="I2661" t="str">
        <f t="shared" si="82"/>
        <v>Jun</v>
      </c>
      <c r="J2661">
        <f t="shared" si="83"/>
        <v>2022</v>
      </c>
    </row>
    <row r="2662" spans="1:10" ht="14.25" customHeight="1" x14ac:dyDescent="0.3">
      <c r="A2662" s="1">
        <v>44734</v>
      </c>
      <c r="B2662" s="2" t="s">
        <v>104</v>
      </c>
      <c r="C2662" s="2" t="s">
        <v>13</v>
      </c>
      <c r="D2662" s="2" t="s">
        <v>26</v>
      </c>
      <c r="E2662" s="2" t="s">
        <v>73</v>
      </c>
      <c r="F2662" s="2">
        <v>796.43</v>
      </c>
      <c r="G2662" s="2">
        <v>7</v>
      </c>
      <c r="H2662" s="2">
        <v>-525.64</v>
      </c>
      <c r="I2662" t="str">
        <f t="shared" si="82"/>
        <v>Jun</v>
      </c>
      <c r="J2662">
        <f t="shared" si="83"/>
        <v>2022</v>
      </c>
    </row>
    <row r="2663" spans="1:10" ht="14.25" customHeight="1" x14ac:dyDescent="0.3">
      <c r="A2663" s="1">
        <v>44734</v>
      </c>
      <c r="B2663" s="2" t="s">
        <v>734</v>
      </c>
      <c r="C2663" s="2" t="s">
        <v>75</v>
      </c>
      <c r="D2663" s="2" t="s">
        <v>10</v>
      </c>
      <c r="E2663" s="2" t="s">
        <v>16</v>
      </c>
      <c r="F2663" s="2">
        <v>1217.57</v>
      </c>
      <c r="G2663" s="2">
        <v>2</v>
      </c>
      <c r="H2663" s="2">
        <v>456.59</v>
      </c>
      <c r="I2663" t="str">
        <f t="shared" si="82"/>
        <v>Jun</v>
      </c>
      <c r="J2663">
        <f t="shared" si="83"/>
        <v>2022</v>
      </c>
    </row>
    <row r="2664" spans="1:10" ht="14.25" customHeight="1" x14ac:dyDescent="0.3">
      <c r="A2664" s="1">
        <v>44735</v>
      </c>
      <c r="B2664" s="2" t="s">
        <v>314</v>
      </c>
      <c r="C2664" s="2" t="s">
        <v>82</v>
      </c>
      <c r="D2664" s="2" t="s">
        <v>28</v>
      </c>
      <c r="E2664" s="2" t="s">
        <v>29</v>
      </c>
      <c r="F2664" s="2">
        <v>201.57</v>
      </c>
      <c r="G2664" s="2">
        <v>4</v>
      </c>
      <c r="H2664" s="2">
        <v>22.68</v>
      </c>
      <c r="I2664" t="str">
        <f t="shared" si="82"/>
        <v>Jun</v>
      </c>
      <c r="J2664">
        <f t="shared" si="83"/>
        <v>2022</v>
      </c>
    </row>
    <row r="2665" spans="1:10" ht="14.25" customHeight="1" x14ac:dyDescent="0.3">
      <c r="A2665" s="1">
        <v>44735</v>
      </c>
      <c r="B2665" s="2" t="s">
        <v>419</v>
      </c>
      <c r="C2665" s="2" t="s">
        <v>21</v>
      </c>
      <c r="D2665" s="2" t="s">
        <v>28</v>
      </c>
      <c r="E2665" s="2" t="s">
        <v>29</v>
      </c>
      <c r="F2665" s="2">
        <v>217.58</v>
      </c>
      <c r="G2665" s="2">
        <v>2</v>
      </c>
      <c r="H2665" s="2">
        <v>19.04</v>
      </c>
      <c r="I2665" t="str">
        <f t="shared" si="82"/>
        <v>Jun</v>
      </c>
      <c r="J2665">
        <f t="shared" si="83"/>
        <v>2022</v>
      </c>
    </row>
    <row r="2666" spans="1:10" ht="14.25" customHeight="1" x14ac:dyDescent="0.3">
      <c r="A2666" s="1">
        <v>44735</v>
      </c>
      <c r="B2666" s="2" t="s">
        <v>419</v>
      </c>
      <c r="C2666" s="2" t="s">
        <v>21</v>
      </c>
      <c r="D2666" s="2" t="s">
        <v>10</v>
      </c>
      <c r="E2666" s="2" t="s">
        <v>30</v>
      </c>
      <c r="F2666" s="2">
        <v>5.43</v>
      </c>
      <c r="G2666" s="2">
        <v>3</v>
      </c>
      <c r="H2666" s="2">
        <v>1.79</v>
      </c>
      <c r="I2666" t="str">
        <f t="shared" si="82"/>
        <v>Jun</v>
      </c>
      <c r="J2666">
        <f t="shared" si="83"/>
        <v>2022</v>
      </c>
    </row>
    <row r="2667" spans="1:10" ht="14.25" customHeight="1" x14ac:dyDescent="0.3">
      <c r="A2667" s="1">
        <v>44735</v>
      </c>
      <c r="B2667" s="2" t="s">
        <v>419</v>
      </c>
      <c r="C2667" s="2" t="s">
        <v>21</v>
      </c>
      <c r="D2667" s="2" t="s">
        <v>28</v>
      </c>
      <c r="E2667" s="2" t="s">
        <v>29</v>
      </c>
      <c r="F2667" s="2">
        <v>143.97999999999999</v>
      </c>
      <c r="G2667" s="2">
        <v>3</v>
      </c>
      <c r="H2667" s="2">
        <v>9</v>
      </c>
      <c r="I2667" t="str">
        <f t="shared" si="82"/>
        <v>Jun</v>
      </c>
      <c r="J2667">
        <f t="shared" si="83"/>
        <v>2022</v>
      </c>
    </row>
    <row r="2668" spans="1:10" ht="14.25" customHeight="1" x14ac:dyDescent="0.3">
      <c r="A2668" s="1">
        <v>44735</v>
      </c>
      <c r="B2668" s="2" t="s">
        <v>277</v>
      </c>
      <c r="C2668" s="2" t="s">
        <v>23</v>
      </c>
      <c r="D2668" s="2" t="s">
        <v>26</v>
      </c>
      <c r="E2668" s="2" t="s">
        <v>32</v>
      </c>
      <c r="F2668" s="2">
        <v>27.42</v>
      </c>
      <c r="G2668" s="2">
        <v>3</v>
      </c>
      <c r="H2668" s="2">
        <v>9.32</v>
      </c>
      <c r="I2668" t="str">
        <f t="shared" si="82"/>
        <v>Jun</v>
      </c>
      <c r="J2668">
        <f t="shared" si="83"/>
        <v>2022</v>
      </c>
    </row>
    <row r="2669" spans="1:10" ht="14.25" customHeight="1" x14ac:dyDescent="0.3">
      <c r="A2669" s="1">
        <v>44735</v>
      </c>
      <c r="B2669" s="2" t="s">
        <v>277</v>
      </c>
      <c r="C2669" s="2" t="s">
        <v>23</v>
      </c>
      <c r="D2669" s="2" t="s">
        <v>10</v>
      </c>
      <c r="E2669" s="2" t="s">
        <v>16</v>
      </c>
      <c r="F2669" s="2">
        <v>165.98</v>
      </c>
      <c r="G2669" s="2">
        <v>1</v>
      </c>
      <c r="H2669" s="2">
        <v>74.69</v>
      </c>
      <c r="I2669" t="str">
        <f t="shared" si="82"/>
        <v>Jun</v>
      </c>
      <c r="J2669">
        <f t="shared" si="83"/>
        <v>2022</v>
      </c>
    </row>
    <row r="2670" spans="1:10" ht="14.25" customHeight="1" x14ac:dyDescent="0.3">
      <c r="A2670" s="1">
        <v>44735</v>
      </c>
      <c r="B2670" s="2" t="s">
        <v>277</v>
      </c>
      <c r="C2670" s="2" t="s">
        <v>23</v>
      </c>
      <c r="D2670" s="2" t="s">
        <v>28</v>
      </c>
      <c r="E2670" s="2" t="s">
        <v>34</v>
      </c>
      <c r="F2670" s="2">
        <v>75</v>
      </c>
      <c r="G2670" s="2">
        <v>3</v>
      </c>
      <c r="H2670" s="2">
        <v>18</v>
      </c>
      <c r="I2670" t="str">
        <f t="shared" si="82"/>
        <v>Jun</v>
      </c>
      <c r="J2670">
        <f t="shared" si="83"/>
        <v>2022</v>
      </c>
    </row>
    <row r="2671" spans="1:10" ht="14.25" customHeight="1" x14ac:dyDescent="0.3">
      <c r="A2671" s="1">
        <v>44737</v>
      </c>
      <c r="B2671" s="2" t="s">
        <v>735</v>
      </c>
      <c r="C2671" s="2" t="s">
        <v>18</v>
      </c>
      <c r="D2671" s="2" t="s">
        <v>10</v>
      </c>
      <c r="E2671" s="2" t="s">
        <v>11</v>
      </c>
      <c r="F2671" s="2">
        <v>31.1</v>
      </c>
      <c r="G2671" s="2">
        <v>6</v>
      </c>
      <c r="H2671" s="2">
        <v>10.89</v>
      </c>
      <c r="I2671" t="str">
        <f t="shared" si="82"/>
        <v>Jun</v>
      </c>
      <c r="J2671">
        <f t="shared" si="83"/>
        <v>2022</v>
      </c>
    </row>
    <row r="2672" spans="1:10" ht="14.25" customHeight="1" x14ac:dyDescent="0.3">
      <c r="A2672" s="1">
        <v>44737</v>
      </c>
      <c r="B2672" s="2" t="s">
        <v>735</v>
      </c>
      <c r="C2672" s="2" t="s">
        <v>18</v>
      </c>
      <c r="D2672" s="2" t="s">
        <v>10</v>
      </c>
      <c r="E2672" s="2" t="s">
        <v>15</v>
      </c>
      <c r="F2672" s="2">
        <v>78.260000000000005</v>
      </c>
      <c r="G2672" s="2">
        <v>2</v>
      </c>
      <c r="H2672" s="2">
        <v>-17.61</v>
      </c>
      <c r="I2672" t="str">
        <f t="shared" si="82"/>
        <v>Jun</v>
      </c>
      <c r="J2672">
        <f t="shared" si="83"/>
        <v>2022</v>
      </c>
    </row>
    <row r="2673" spans="1:10" ht="14.25" customHeight="1" x14ac:dyDescent="0.3">
      <c r="A2673" s="1">
        <v>44737</v>
      </c>
      <c r="B2673" s="2" t="s">
        <v>524</v>
      </c>
      <c r="C2673" s="2" t="s">
        <v>21</v>
      </c>
      <c r="D2673" s="2" t="s">
        <v>26</v>
      </c>
      <c r="E2673" s="2" t="s">
        <v>32</v>
      </c>
      <c r="F2673" s="2">
        <v>204.85</v>
      </c>
      <c r="G2673" s="2">
        <v>5</v>
      </c>
      <c r="H2673" s="2">
        <v>57.36</v>
      </c>
      <c r="I2673" t="str">
        <f t="shared" si="82"/>
        <v>Jun</v>
      </c>
      <c r="J2673">
        <f t="shared" si="83"/>
        <v>2022</v>
      </c>
    </row>
    <row r="2674" spans="1:10" ht="14.25" customHeight="1" x14ac:dyDescent="0.3">
      <c r="A2674" s="1">
        <v>44737</v>
      </c>
      <c r="B2674" s="2" t="s">
        <v>585</v>
      </c>
      <c r="C2674" s="2" t="s">
        <v>21</v>
      </c>
      <c r="D2674" s="2" t="s">
        <v>10</v>
      </c>
      <c r="E2674" s="2" t="s">
        <v>19</v>
      </c>
      <c r="F2674" s="2">
        <v>20.96</v>
      </c>
      <c r="G2674" s="2">
        <v>2</v>
      </c>
      <c r="H2674" s="2">
        <v>5.24</v>
      </c>
      <c r="I2674" t="str">
        <f t="shared" si="82"/>
        <v>Jun</v>
      </c>
      <c r="J2674">
        <f t="shared" si="83"/>
        <v>2022</v>
      </c>
    </row>
    <row r="2675" spans="1:10" ht="14.25" customHeight="1" x14ac:dyDescent="0.3">
      <c r="A2675" s="1">
        <v>44737</v>
      </c>
      <c r="B2675" s="2" t="s">
        <v>585</v>
      </c>
      <c r="C2675" s="2" t="s">
        <v>21</v>
      </c>
      <c r="D2675" s="2" t="s">
        <v>10</v>
      </c>
      <c r="E2675" s="2" t="s">
        <v>16</v>
      </c>
      <c r="F2675" s="2">
        <v>88.75</v>
      </c>
      <c r="G2675" s="2">
        <v>3</v>
      </c>
      <c r="H2675" s="2">
        <v>27.74</v>
      </c>
      <c r="I2675" t="str">
        <f t="shared" si="82"/>
        <v>Jun</v>
      </c>
      <c r="J2675">
        <f t="shared" si="83"/>
        <v>2022</v>
      </c>
    </row>
    <row r="2676" spans="1:10" ht="14.25" customHeight="1" x14ac:dyDescent="0.3">
      <c r="A2676" s="1">
        <v>44737</v>
      </c>
      <c r="B2676" s="2" t="s">
        <v>585</v>
      </c>
      <c r="C2676" s="2" t="s">
        <v>21</v>
      </c>
      <c r="D2676" s="2" t="s">
        <v>10</v>
      </c>
      <c r="E2676" s="2" t="s">
        <v>15</v>
      </c>
      <c r="F2676" s="2">
        <v>304.23</v>
      </c>
      <c r="G2676" s="2">
        <v>3</v>
      </c>
      <c r="H2676" s="2">
        <v>9.1300000000000008</v>
      </c>
      <c r="I2676" t="str">
        <f t="shared" si="82"/>
        <v>Jun</v>
      </c>
      <c r="J2676">
        <f t="shared" si="83"/>
        <v>2022</v>
      </c>
    </row>
    <row r="2677" spans="1:10" ht="14.25" customHeight="1" x14ac:dyDescent="0.3">
      <c r="A2677" s="1">
        <v>44737</v>
      </c>
      <c r="B2677" s="2" t="s">
        <v>58</v>
      </c>
      <c r="C2677" s="2" t="s">
        <v>9</v>
      </c>
      <c r="D2677" s="2" t="s">
        <v>10</v>
      </c>
      <c r="E2677" s="2" t="s">
        <v>11</v>
      </c>
      <c r="F2677" s="2">
        <v>47.95</v>
      </c>
      <c r="G2677" s="2">
        <v>3</v>
      </c>
      <c r="H2677" s="2">
        <v>16.18</v>
      </c>
      <c r="I2677" t="str">
        <f t="shared" si="82"/>
        <v>Jun</v>
      </c>
      <c r="J2677">
        <f t="shared" si="83"/>
        <v>2022</v>
      </c>
    </row>
    <row r="2678" spans="1:10" ht="14.25" customHeight="1" x14ac:dyDescent="0.3">
      <c r="A2678" s="1">
        <v>44737</v>
      </c>
      <c r="B2678" s="2" t="s">
        <v>58</v>
      </c>
      <c r="C2678" s="2" t="s">
        <v>9</v>
      </c>
      <c r="D2678" s="2" t="s">
        <v>10</v>
      </c>
      <c r="E2678" s="2" t="s">
        <v>16</v>
      </c>
      <c r="F2678" s="2">
        <v>0.98</v>
      </c>
      <c r="G2678" s="2">
        <v>2</v>
      </c>
      <c r="H2678" s="2">
        <v>-1.48</v>
      </c>
      <c r="I2678" t="str">
        <f t="shared" si="82"/>
        <v>Jun</v>
      </c>
      <c r="J2678">
        <f t="shared" si="83"/>
        <v>2022</v>
      </c>
    </row>
    <row r="2679" spans="1:10" ht="14.25" customHeight="1" x14ac:dyDescent="0.3">
      <c r="A2679" s="1">
        <v>44737</v>
      </c>
      <c r="B2679" s="2" t="s">
        <v>58</v>
      </c>
      <c r="C2679" s="2" t="s">
        <v>9</v>
      </c>
      <c r="D2679" s="2" t="s">
        <v>26</v>
      </c>
      <c r="E2679" s="2" t="s">
        <v>32</v>
      </c>
      <c r="F2679" s="2">
        <v>75.38</v>
      </c>
      <c r="G2679" s="2">
        <v>9</v>
      </c>
      <c r="H2679" s="2">
        <v>-20.73</v>
      </c>
      <c r="I2679" t="str">
        <f t="shared" si="82"/>
        <v>Jun</v>
      </c>
      <c r="J2679">
        <f t="shared" si="83"/>
        <v>2022</v>
      </c>
    </row>
    <row r="2680" spans="1:10" ht="14.25" customHeight="1" x14ac:dyDescent="0.3">
      <c r="A2680" s="1">
        <v>44737</v>
      </c>
      <c r="B2680" s="2" t="s">
        <v>58</v>
      </c>
      <c r="C2680" s="2" t="s">
        <v>9</v>
      </c>
      <c r="D2680" s="2" t="s">
        <v>10</v>
      </c>
      <c r="E2680" s="2" t="s">
        <v>14</v>
      </c>
      <c r="F2680" s="2">
        <v>4.6100000000000003</v>
      </c>
      <c r="G2680" s="2">
        <v>2</v>
      </c>
      <c r="H2680" s="2">
        <v>1.67</v>
      </c>
      <c r="I2680" t="str">
        <f t="shared" si="82"/>
        <v>Jun</v>
      </c>
      <c r="J2680">
        <f t="shared" si="83"/>
        <v>2022</v>
      </c>
    </row>
    <row r="2681" spans="1:10" ht="14.25" customHeight="1" x14ac:dyDescent="0.3">
      <c r="A2681" s="1">
        <v>44738</v>
      </c>
      <c r="B2681" s="2" t="s">
        <v>238</v>
      </c>
      <c r="C2681" s="2" t="s">
        <v>60</v>
      </c>
      <c r="D2681" s="2" t="s">
        <v>28</v>
      </c>
      <c r="E2681" s="2" t="s">
        <v>34</v>
      </c>
      <c r="F2681" s="2">
        <v>41.9</v>
      </c>
      <c r="G2681" s="2">
        <v>2</v>
      </c>
      <c r="H2681" s="2">
        <v>8.8000000000000007</v>
      </c>
      <c r="I2681" t="str">
        <f t="shared" si="82"/>
        <v>Jun</v>
      </c>
      <c r="J2681">
        <f t="shared" si="83"/>
        <v>2022</v>
      </c>
    </row>
    <row r="2682" spans="1:10" ht="14.25" customHeight="1" x14ac:dyDescent="0.3">
      <c r="A2682" s="1">
        <v>44738</v>
      </c>
      <c r="B2682" s="2" t="s">
        <v>103</v>
      </c>
      <c r="C2682" s="2" t="s">
        <v>36</v>
      </c>
      <c r="D2682" s="2" t="s">
        <v>10</v>
      </c>
      <c r="E2682" s="2" t="s">
        <v>16</v>
      </c>
      <c r="F2682" s="2">
        <v>143.96</v>
      </c>
      <c r="G2682" s="2">
        <v>4</v>
      </c>
      <c r="H2682" s="2">
        <v>69.099999999999994</v>
      </c>
      <c r="I2682" t="str">
        <f t="shared" si="82"/>
        <v>Jun</v>
      </c>
      <c r="J2682">
        <f t="shared" si="83"/>
        <v>2022</v>
      </c>
    </row>
    <row r="2683" spans="1:10" ht="14.25" customHeight="1" x14ac:dyDescent="0.3">
      <c r="A2683" s="1">
        <v>44738</v>
      </c>
      <c r="B2683" s="2" t="s">
        <v>103</v>
      </c>
      <c r="C2683" s="2" t="s">
        <v>36</v>
      </c>
      <c r="D2683" s="2" t="s">
        <v>10</v>
      </c>
      <c r="E2683" s="2" t="s">
        <v>15</v>
      </c>
      <c r="F2683" s="2">
        <v>15.42</v>
      </c>
      <c r="G2683" s="2">
        <v>1</v>
      </c>
      <c r="H2683" s="2">
        <v>4.16</v>
      </c>
      <c r="I2683" t="str">
        <f t="shared" si="82"/>
        <v>Jun</v>
      </c>
      <c r="J2683">
        <f t="shared" si="83"/>
        <v>2022</v>
      </c>
    </row>
    <row r="2684" spans="1:10" ht="14.25" customHeight="1" x14ac:dyDescent="0.3">
      <c r="A2684" s="1">
        <v>44738</v>
      </c>
      <c r="B2684" s="2" t="s">
        <v>103</v>
      </c>
      <c r="C2684" s="2" t="s">
        <v>36</v>
      </c>
      <c r="D2684" s="2" t="s">
        <v>10</v>
      </c>
      <c r="E2684" s="2" t="s">
        <v>16</v>
      </c>
      <c r="F2684" s="2">
        <v>43.04</v>
      </c>
      <c r="G2684" s="2">
        <v>8</v>
      </c>
      <c r="H2684" s="2">
        <v>21.09</v>
      </c>
      <c r="I2684" t="str">
        <f t="shared" si="82"/>
        <v>Jun</v>
      </c>
      <c r="J2684">
        <f t="shared" si="83"/>
        <v>2022</v>
      </c>
    </row>
    <row r="2685" spans="1:10" ht="14.25" customHeight="1" x14ac:dyDescent="0.3">
      <c r="A2685" s="1">
        <v>44738</v>
      </c>
      <c r="B2685" s="2" t="s">
        <v>103</v>
      </c>
      <c r="C2685" s="2" t="s">
        <v>36</v>
      </c>
      <c r="D2685" s="2" t="s">
        <v>26</v>
      </c>
      <c r="E2685" s="2" t="s">
        <v>27</v>
      </c>
      <c r="F2685" s="2">
        <v>332.94</v>
      </c>
      <c r="G2685" s="2">
        <v>3</v>
      </c>
      <c r="H2685" s="2">
        <v>79.91</v>
      </c>
      <c r="I2685" t="str">
        <f t="shared" si="82"/>
        <v>Jun</v>
      </c>
      <c r="J2685">
        <f t="shared" si="83"/>
        <v>2022</v>
      </c>
    </row>
    <row r="2686" spans="1:10" ht="14.25" customHeight="1" x14ac:dyDescent="0.3">
      <c r="A2686" s="1">
        <v>44738</v>
      </c>
      <c r="B2686" s="2" t="s">
        <v>398</v>
      </c>
      <c r="C2686" s="2" t="s">
        <v>9</v>
      </c>
      <c r="D2686" s="2" t="s">
        <v>28</v>
      </c>
      <c r="E2686" s="2" t="s">
        <v>29</v>
      </c>
      <c r="F2686" s="2">
        <v>971.88</v>
      </c>
      <c r="G2686" s="2">
        <v>3</v>
      </c>
      <c r="H2686" s="2">
        <v>109.34</v>
      </c>
      <c r="I2686" t="str">
        <f t="shared" si="82"/>
        <v>Jun</v>
      </c>
      <c r="J2686">
        <f t="shared" si="83"/>
        <v>2022</v>
      </c>
    </row>
    <row r="2687" spans="1:10" ht="14.25" customHeight="1" x14ac:dyDescent="0.3">
      <c r="A2687" s="1">
        <v>44738</v>
      </c>
      <c r="B2687" s="2" t="s">
        <v>596</v>
      </c>
      <c r="C2687" s="2" t="s">
        <v>47</v>
      </c>
      <c r="D2687" s="2" t="s">
        <v>10</v>
      </c>
      <c r="E2687" s="2" t="s">
        <v>11</v>
      </c>
      <c r="F2687" s="2">
        <v>43.06</v>
      </c>
      <c r="G2687" s="2">
        <v>9</v>
      </c>
      <c r="H2687" s="2">
        <v>15.61</v>
      </c>
      <c r="I2687" t="str">
        <f t="shared" si="82"/>
        <v>Jun</v>
      </c>
      <c r="J2687">
        <f t="shared" si="83"/>
        <v>2022</v>
      </c>
    </row>
    <row r="2688" spans="1:10" ht="14.25" customHeight="1" x14ac:dyDescent="0.3">
      <c r="A2688" s="1">
        <v>44740</v>
      </c>
      <c r="B2688" s="2" t="s">
        <v>635</v>
      </c>
      <c r="C2688" s="2" t="s">
        <v>55</v>
      </c>
      <c r="D2688" s="2" t="s">
        <v>10</v>
      </c>
      <c r="E2688" s="2" t="s">
        <v>14</v>
      </c>
      <c r="F2688" s="2">
        <v>5.9</v>
      </c>
      <c r="G2688" s="2">
        <v>2</v>
      </c>
      <c r="H2688" s="2">
        <v>1.99</v>
      </c>
      <c r="I2688" t="str">
        <f t="shared" si="82"/>
        <v>Jun</v>
      </c>
      <c r="J2688">
        <f t="shared" si="83"/>
        <v>2022</v>
      </c>
    </row>
    <row r="2689" spans="1:10" ht="14.25" customHeight="1" x14ac:dyDescent="0.3">
      <c r="A2689" s="1">
        <v>44740</v>
      </c>
      <c r="B2689" s="2" t="s">
        <v>635</v>
      </c>
      <c r="C2689" s="2" t="s">
        <v>55</v>
      </c>
      <c r="D2689" s="2" t="s">
        <v>26</v>
      </c>
      <c r="E2689" s="2" t="s">
        <v>32</v>
      </c>
      <c r="F2689" s="2">
        <v>621.76</v>
      </c>
      <c r="G2689" s="2">
        <v>4</v>
      </c>
      <c r="H2689" s="2">
        <v>46.63</v>
      </c>
      <c r="I2689" t="str">
        <f t="shared" si="82"/>
        <v>Jun</v>
      </c>
      <c r="J2689">
        <f t="shared" si="83"/>
        <v>2022</v>
      </c>
    </row>
    <row r="2690" spans="1:10" ht="14.25" customHeight="1" x14ac:dyDescent="0.3">
      <c r="A2690" s="1">
        <v>44740</v>
      </c>
      <c r="B2690" s="2" t="s">
        <v>430</v>
      </c>
      <c r="C2690" s="2" t="s">
        <v>47</v>
      </c>
      <c r="D2690" s="2" t="s">
        <v>10</v>
      </c>
      <c r="E2690" s="2" t="s">
        <v>11</v>
      </c>
      <c r="F2690" s="2">
        <v>15.55</v>
      </c>
      <c r="G2690" s="2">
        <v>3</v>
      </c>
      <c r="H2690" s="2">
        <v>5.44</v>
      </c>
      <c r="I2690" t="str">
        <f t="shared" si="82"/>
        <v>Jun</v>
      </c>
      <c r="J2690">
        <f t="shared" si="83"/>
        <v>2022</v>
      </c>
    </row>
    <row r="2691" spans="1:10" ht="14.25" customHeight="1" x14ac:dyDescent="0.3">
      <c r="A2691" s="1">
        <v>44740</v>
      </c>
      <c r="B2691" s="2" t="s">
        <v>430</v>
      </c>
      <c r="C2691" s="2" t="s">
        <v>47</v>
      </c>
      <c r="D2691" s="2" t="s">
        <v>26</v>
      </c>
      <c r="E2691" s="2" t="s">
        <v>45</v>
      </c>
      <c r="F2691" s="2">
        <v>482.94</v>
      </c>
      <c r="G2691" s="2">
        <v>6</v>
      </c>
      <c r="H2691" s="2">
        <v>-376.69</v>
      </c>
      <c r="I2691" t="str">
        <f t="shared" ref="I2691:I2754" si="84">TEXT(A2691,"mmm")</f>
        <v>Jun</v>
      </c>
      <c r="J2691">
        <f t="shared" ref="J2691:J2754" si="85">YEAR(A2691)</f>
        <v>2022</v>
      </c>
    </row>
    <row r="2692" spans="1:10" ht="14.25" customHeight="1" x14ac:dyDescent="0.3">
      <c r="A2692" s="1">
        <v>44740</v>
      </c>
      <c r="B2692" s="2" t="s">
        <v>173</v>
      </c>
      <c r="C2692" s="2" t="s">
        <v>23</v>
      </c>
      <c r="D2692" s="2" t="s">
        <v>10</v>
      </c>
      <c r="E2692" s="2" t="s">
        <v>16</v>
      </c>
      <c r="F2692" s="2">
        <v>119.56</v>
      </c>
      <c r="G2692" s="2">
        <v>2</v>
      </c>
      <c r="H2692" s="2">
        <v>55</v>
      </c>
      <c r="I2692" t="str">
        <f t="shared" si="84"/>
        <v>Jun</v>
      </c>
      <c r="J2692">
        <f t="shared" si="85"/>
        <v>2022</v>
      </c>
    </row>
    <row r="2693" spans="1:10" ht="14.25" customHeight="1" x14ac:dyDescent="0.3">
      <c r="A2693" s="1">
        <v>44740</v>
      </c>
      <c r="B2693" s="2" t="s">
        <v>173</v>
      </c>
      <c r="C2693" s="2" t="s">
        <v>23</v>
      </c>
      <c r="D2693" s="2" t="s">
        <v>10</v>
      </c>
      <c r="E2693" s="2" t="s">
        <v>19</v>
      </c>
      <c r="F2693" s="2">
        <v>140.75</v>
      </c>
      <c r="G2693" s="2">
        <v>5</v>
      </c>
      <c r="H2693" s="2">
        <v>42.23</v>
      </c>
      <c r="I2693" t="str">
        <f t="shared" si="84"/>
        <v>Jun</v>
      </c>
      <c r="J2693">
        <f t="shared" si="85"/>
        <v>2022</v>
      </c>
    </row>
    <row r="2694" spans="1:10" ht="14.25" customHeight="1" x14ac:dyDescent="0.3">
      <c r="A2694" s="1">
        <v>44741</v>
      </c>
      <c r="B2694" s="2" t="s">
        <v>303</v>
      </c>
      <c r="C2694" s="2" t="s">
        <v>18</v>
      </c>
      <c r="D2694" s="2" t="s">
        <v>26</v>
      </c>
      <c r="E2694" s="2" t="s">
        <v>32</v>
      </c>
      <c r="F2694" s="2">
        <v>20.100000000000001</v>
      </c>
      <c r="G2694" s="2">
        <v>1</v>
      </c>
      <c r="H2694" s="2">
        <v>1.76</v>
      </c>
      <c r="I2694" t="str">
        <f t="shared" si="84"/>
        <v>Jun</v>
      </c>
      <c r="J2694">
        <f t="shared" si="85"/>
        <v>2022</v>
      </c>
    </row>
    <row r="2695" spans="1:10" ht="14.25" customHeight="1" x14ac:dyDescent="0.3">
      <c r="A2695" s="1">
        <v>44741</v>
      </c>
      <c r="B2695" s="2" t="s">
        <v>209</v>
      </c>
      <c r="C2695" s="2" t="s">
        <v>75</v>
      </c>
      <c r="D2695" s="2" t="s">
        <v>10</v>
      </c>
      <c r="E2695" s="2" t="s">
        <v>11</v>
      </c>
      <c r="F2695" s="2">
        <v>24.96</v>
      </c>
      <c r="G2695" s="2">
        <v>4</v>
      </c>
      <c r="H2695" s="2">
        <v>11.23</v>
      </c>
      <c r="I2695" t="str">
        <f t="shared" si="84"/>
        <v>Jun</v>
      </c>
      <c r="J2695">
        <f t="shared" si="85"/>
        <v>2022</v>
      </c>
    </row>
    <row r="2696" spans="1:10" ht="14.25" customHeight="1" x14ac:dyDescent="0.3">
      <c r="A2696" s="1">
        <v>44741</v>
      </c>
      <c r="B2696" s="2" t="s">
        <v>389</v>
      </c>
      <c r="C2696" s="2" t="s">
        <v>75</v>
      </c>
      <c r="D2696" s="2" t="s">
        <v>26</v>
      </c>
      <c r="E2696" s="2" t="s">
        <v>27</v>
      </c>
      <c r="F2696" s="2">
        <v>117.88</v>
      </c>
      <c r="G2696" s="2">
        <v>1</v>
      </c>
      <c r="H2696" s="2">
        <v>1.31</v>
      </c>
      <c r="I2696" t="str">
        <f t="shared" si="84"/>
        <v>Jun</v>
      </c>
      <c r="J2696">
        <f t="shared" si="85"/>
        <v>2022</v>
      </c>
    </row>
    <row r="2697" spans="1:10" ht="14.25" customHeight="1" x14ac:dyDescent="0.3">
      <c r="A2697" s="1">
        <v>44741</v>
      </c>
      <c r="B2697" s="2" t="s">
        <v>137</v>
      </c>
      <c r="C2697" s="2" t="s">
        <v>381</v>
      </c>
      <c r="D2697" s="2" t="s">
        <v>28</v>
      </c>
      <c r="E2697" s="2" t="s">
        <v>29</v>
      </c>
      <c r="F2697" s="2">
        <v>269.98</v>
      </c>
      <c r="G2697" s="2">
        <v>2</v>
      </c>
      <c r="H2697" s="2">
        <v>72.89</v>
      </c>
      <c r="I2697" t="str">
        <f t="shared" si="84"/>
        <v>Jun</v>
      </c>
      <c r="J2697">
        <f t="shared" si="85"/>
        <v>2022</v>
      </c>
    </row>
    <row r="2698" spans="1:10" ht="14.25" customHeight="1" x14ac:dyDescent="0.3">
      <c r="A2698" s="1">
        <v>44744</v>
      </c>
      <c r="B2698" s="2" t="s">
        <v>130</v>
      </c>
      <c r="C2698" s="2" t="s">
        <v>9</v>
      </c>
      <c r="D2698" s="2" t="s">
        <v>10</v>
      </c>
      <c r="E2698" s="2" t="s">
        <v>53</v>
      </c>
      <c r="F2698" s="2">
        <v>32.78</v>
      </c>
      <c r="G2698" s="2">
        <v>4</v>
      </c>
      <c r="H2698" s="2">
        <v>-85.24</v>
      </c>
      <c r="I2698" t="str">
        <f t="shared" si="84"/>
        <v>Jul</v>
      </c>
      <c r="J2698">
        <f t="shared" si="85"/>
        <v>2022</v>
      </c>
    </row>
    <row r="2699" spans="1:10" ht="14.25" customHeight="1" x14ac:dyDescent="0.3">
      <c r="A2699" s="1">
        <v>44744</v>
      </c>
      <c r="B2699" s="2" t="s">
        <v>736</v>
      </c>
      <c r="C2699" s="2" t="s">
        <v>13</v>
      </c>
      <c r="D2699" s="2" t="s">
        <v>26</v>
      </c>
      <c r="E2699" s="2" t="s">
        <v>27</v>
      </c>
      <c r="F2699" s="2">
        <v>408.42</v>
      </c>
      <c r="G2699" s="2">
        <v>2</v>
      </c>
      <c r="H2699" s="2">
        <v>-5.83</v>
      </c>
      <c r="I2699" t="str">
        <f t="shared" si="84"/>
        <v>Jul</v>
      </c>
      <c r="J2699">
        <f t="shared" si="85"/>
        <v>2022</v>
      </c>
    </row>
    <row r="2700" spans="1:10" ht="14.25" customHeight="1" x14ac:dyDescent="0.3">
      <c r="A2700" s="1">
        <v>44744</v>
      </c>
      <c r="B2700" s="2" t="s">
        <v>736</v>
      </c>
      <c r="C2700" s="2" t="s">
        <v>13</v>
      </c>
      <c r="D2700" s="2" t="s">
        <v>26</v>
      </c>
      <c r="E2700" s="2" t="s">
        <v>27</v>
      </c>
      <c r="F2700" s="2">
        <v>382.12</v>
      </c>
      <c r="G2700" s="2">
        <v>6</v>
      </c>
      <c r="H2700" s="2">
        <v>-92.8</v>
      </c>
      <c r="I2700" t="str">
        <f t="shared" si="84"/>
        <v>Jul</v>
      </c>
      <c r="J2700">
        <f t="shared" si="85"/>
        <v>2022</v>
      </c>
    </row>
    <row r="2701" spans="1:10" ht="14.25" customHeight="1" x14ac:dyDescent="0.3">
      <c r="A2701" s="1">
        <v>44744</v>
      </c>
      <c r="B2701" s="2" t="s">
        <v>736</v>
      </c>
      <c r="C2701" s="2" t="s">
        <v>13</v>
      </c>
      <c r="D2701" s="2" t="s">
        <v>10</v>
      </c>
      <c r="E2701" s="2" t="s">
        <v>15</v>
      </c>
      <c r="F2701" s="2">
        <v>68.599999999999994</v>
      </c>
      <c r="G2701" s="2">
        <v>5</v>
      </c>
      <c r="H2701" s="2">
        <v>6</v>
      </c>
      <c r="I2701" t="str">
        <f t="shared" si="84"/>
        <v>Jul</v>
      </c>
      <c r="J2701">
        <f t="shared" si="85"/>
        <v>2022</v>
      </c>
    </row>
    <row r="2702" spans="1:10" ht="14.25" customHeight="1" x14ac:dyDescent="0.3">
      <c r="A2702" s="1">
        <v>44744</v>
      </c>
      <c r="B2702" s="2" t="s">
        <v>736</v>
      </c>
      <c r="C2702" s="2" t="s">
        <v>13</v>
      </c>
      <c r="D2702" s="2" t="s">
        <v>10</v>
      </c>
      <c r="E2702" s="2" t="s">
        <v>15</v>
      </c>
      <c r="F2702" s="2">
        <v>435.5</v>
      </c>
      <c r="G2702" s="2">
        <v>3</v>
      </c>
      <c r="H2702" s="2">
        <v>48.99</v>
      </c>
      <c r="I2702" t="str">
        <f t="shared" si="84"/>
        <v>Jul</v>
      </c>
      <c r="J2702">
        <f t="shared" si="85"/>
        <v>2022</v>
      </c>
    </row>
    <row r="2703" spans="1:10" ht="14.25" customHeight="1" x14ac:dyDescent="0.3">
      <c r="A2703" s="1">
        <v>44744</v>
      </c>
      <c r="B2703" s="2" t="s">
        <v>736</v>
      </c>
      <c r="C2703" s="2" t="s">
        <v>13</v>
      </c>
      <c r="D2703" s="2" t="s">
        <v>10</v>
      </c>
      <c r="E2703" s="2" t="s">
        <v>11</v>
      </c>
      <c r="F2703" s="2">
        <v>11.17</v>
      </c>
      <c r="G2703" s="2">
        <v>2</v>
      </c>
      <c r="H2703" s="2">
        <v>3.77</v>
      </c>
      <c r="I2703" t="str">
        <f t="shared" si="84"/>
        <v>Jul</v>
      </c>
      <c r="J2703">
        <f t="shared" si="85"/>
        <v>2022</v>
      </c>
    </row>
    <row r="2704" spans="1:10" ht="14.25" customHeight="1" x14ac:dyDescent="0.3">
      <c r="A2704" s="1">
        <v>44744</v>
      </c>
      <c r="B2704" s="2" t="s">
        <v>436</v>
      </c>
      <c r="C2704" s="2" t="s">
        <v>64</v>
      </c>
      <c r="D2704" s="2" t="s">
        <v>10</v>
      </c>
      <c r="E2704" s="2" t="s">
        <v>11</v>
      </c>
      <c r="F2704" s="2">
        <v>11.95</v>
      </c>
      <c r="G2704" s="2">
        <v>3</v>
      </c>
      <c r="H2704" s="2">
        <v>4.03</v>
      </c>
      <c r="I2704" t="str">
        <f t="shared" si="84"/>
        <v>Jul</v>
      </c>
      <c r="J2704">
        <f t="shared" si="85"/>
        <v>2022</v>
      </c>
    </row>
    <row r="2705" spans="1:10" ht="14.25" customHeight="1" x14ac:dyDescent="0.3">
      <c r="A2705" s="1">
        <v>44744</v>
      </c>
      <c r="B2705" s="2" t="s">
        <v>436</v>
      </c>
      <c r="C2705" s="2" t="s">
        <v>64</v>
      </c>
      <c r="D2705" s="2" t="s">
        <v>10</v>
      </c>
      <c r="E2705" s="2" t="s">
        <v>11</v>
      </c>
      <c r="F2705" s="2">
        <v>15.55</v>
      </c>
      <c r="G2705" s="2">
        <v>3</v>
      </c>
      <c r="H2705" s="2">
        <v>5.64</v>
      </c>
      <c r="I2705" t="str">
        <f t="shared" si="84"/>
        <v>Jul</v>
      </c>
      <c r="J2705">
        <f t="shared" si="85"/>
        <v>2022</v>
      </c>
    </row>
    <row r="2706" spans="1:10" ht="14.25" customHeight="1" x14ac:dyDescent="0.3">
      <c r="A2706" s="1">
        <v>44744</v>
      </c>
      <c r="B2706" s="2" t="s">
        <v>101</v>
      </c>
      <c r="C2706" s="2" t="s">
        <v>75</v>
      </c>
      <c r="D2706" s="2" t="s">
        <v>10</v>
      </c>
      <c r="E2706" s="2" t="s">
        <v>11</v>
      </c>
      <c r="F2706" s="2">
        <v>19.440000000000001</v>
      </c>
      <c r="G2706" s="2">
        <v>3</v>
      </c>
      <c r="H2706" s="2">
        <v>9.33</v>
      </c>
      <c r="I2706" t="str">
        <f t="shared" si="84"/>
        <v>Jul</v>
      </c>
      <c r="J2706">
        <f t="shared" si="85"/>
        <v>2022</v>
      </c>
    </row>
    <row r="2707" spans="1:10" ht="14.25" customHeight="1" x14ac:dyDescent="0.3">
      <c r="A2707" s="1">
        <v>44744</v>
      </c>
      <c r="B2707" s="2" t="s">
        <v>481</v>
      </c>
      <c r="C2707" s="2" t="s">
        <v>115</v>
      </c>
      <c r="D2707" s="2" t="s">
        <v>28</v>
      </c>
      <c r="E2707" s="2" t="s">
        <v>29</v>
      </c>
      <c r="F2707" s="2">
        <v>74.239999999999995</v>
      </c>
      <c r="G2707" s="2">
        <v>1</v>
      </c>
      <c r="H2707" s="2">
        <v>8.35</v>
      </c>
      <c r="I2707" t="str">
        <f t="shared" si="84"/>
        <v>Jul</v>
      </c>
      <c r="J2707">
        <f t="shared" si="85"/>
        <v>2022</v>
      </c>
    </row>
    <row r="2708" spans="1:10" ht="14.25" customHeight="1" x14ac:dyDescent="0.3">
      <c r="A2708" s="1">
        <v>44744</v>
      </c>
      <c r="B2708" s="2" t="s">
        <v>481</v>
      </c>
      <c r="C2708" s="2" t="s">
        <v>115</v>
      </c>
      <c r="D2708" s="2" t="s">
        <v>26</v>
      </c>
      <c r="E2708" s="2" t="s">
        <v>32</v>
      </c>
      <c r="F2708" s="2">
        <v>159.84</v>
      </c>
      <c r="G2708" s="2">
        <v>10</v>
      </c>
      <c r="H2708" s="2">
        <v>45.95</v>
      </c>
      <c r="I2708" t="str">
        <f t="shared" si="84"/>
        <v>Jul</v>
      </c>
      <c r="J2708">
        <f t="shared" si="85"/>
        <v>2022</v>
      </c>
    </row>
    <row r="2709" spans="1:10" ht="14.25" customHeight="1" x14ac:dyDescent="0.3">
      <c r="A2709" s="1">
        <v>44744</v>
      </c>
      <c r="B2709" s="2" t="s">
        <v>481</v>
      </c>
      <c r="C2709" s="2" t="s">
        <v>115</v>
      </c>
      <c r="D2709" s="2" t="s">
        <v>10</v>
      </c>
      <c r="E2709" s="2" t="s">
        <v>16</v>
      </c>
      <c r="F2709" s="2">
        <v>2.89</v>
      </c>
      <c r="G2709" s="2">
        <v>2</v>
      </c>
      <c r="H2709" s="2">
        <v>-2.31</v>
      </c>
      <c r="I2709" t="str">
        <f t="shared" si="84"/>
        <v>Jul</v>
      </c>
      <c r="J2709">
        <f t="shared" si="85"/>
        <v>2022</v>
      </c>
    </row>
    <row r="2710" spans="1:10" ht="14.25" customHeight="1" x14ac:dyDescent="0.3">
      <c r="A2710" s="1">
        <v>44744</v>
      </c>
      <c r="B2710" s="2" t="s">
        <v>481</v>
      </c>
      <c r="C2710" s="2" t="s">
        <v>115</v>
      </c>
      <c r="D2710" s="2" t="s">
        <v>10</v>
      </c>
      <c r="E2710" s="2" t="s">
        <v>11</v>
      </c>
      <c r="F2710" s="2">
        <v>9.39</v>
      </c>
      <c r="G2710" s="2">
        <v>2</v>
      </c>
      <c r="H2710" s="2">
        <v>3.29</v>
      </c>
      <c r="I2710" t="str">
        <f t="shared" si="84"/>
        <v>Jul</v>
      </c>
      <c r="J2710">
        <f t="shared" si="85"/>
        <v>2022</v>
      </c>
    </row>
    <row r="2711" spans="1:10" ht="14.25" customHeight="1" x14ac:dyDescent="0.3">
      <c r="A2711" s="1">
        <v>44745</v>
      </c>
      <c r="B2711" s="2" t="s">
        <v>737</v>
      </c>
      <c r="C2711" s="2" t="s">
        <v>25</v>
      </c>
      <c r="D2711" s="2" t="s">
        <v>26</v>
      </c>
      <c r="E2711" s="2" t="s">
        <v>27</v>
      </c>
      <c r="F2711" s="2">
        <v>70.98</v>
      </c>
      <c r="G2711" s="2">
        <v>1</v>
      </c>
      <c r="H2711" s="2">
        <v>4.97</v>
      </c>
      <c r="I2711" t="str">
        <f t="shared" si="84"/>
        <v>Jul</v>
      </c>
      <c r="J2711">
        <f t="shared" si="85"/>
        <v>2022</v>
      </c>
    </row>
    <row r="2712" spans="1:10" ht="14.25" customHeight="1" x14ac:dyDescent="0.3">
      <c r="A2712" s="1">
        <v>44745</v>
      </c>
      <c r="B2712" s="2" t="s">
        <v>737</v>
      </c>
      <c r="C2712" s="2" t="s">
        <v>25</v>
      </c>
      <c r="D2712" s="2" t="s">
        <v>10</v>
      </c>
      <c r="E2712" s="2" t="s">
        <v>14</v>
      </c>
      <c r="F2712" s="2">
        <v>294.93</v>
      </c>
      <c r="G2712" s="2">
        <v>3</v>
      </c>
      <c r="H2712" s="2">
        <v>144.52000000000001</v>
      </c>
      <c r="I2712" t="str">
        <f t="shared" si="84"/>
        <v>Jul</v>
      </c>
      <c r="J2712">
        <f t="shared" si="85"/>
        <v>2022</v>
      </c>
    </row>
    <row r="2713" spans="1:10" ht="14.25" customHeight="1" x14ac:dyDescent="0.3">
      <c r="A2713" s="1">
        <v>44745</v>
      </c>
      <c r="B2713" s="2" t="s">
        <v>558</v>
      </c>
      <c r="C2713" s="2" t="s">
        <v>18</v>
      </c>
      <c r="D2713" s="2" t="s">
        <v>26</v>
      </c>
      <c r="E2713" s="2" t="s">
        <v>32</v>
      </c>
      <c r="F2713" s="2">
        <v>168.46</v>
      </c>
      <c r="G2713" s="2">
        <v>2</v>
      </c>
      <c r="H2713" s="2">
        <v>-29.48</v>
      </c>
      <c r="I2713" t="str">
        <f t="shared" si="84"/>
        <v>Jul</v>
      </c>
      <c r="J2713">
        <f t="shared" si="85"/>
        <v>2022</v>
      </c>
    </row>
    <row r="2714" spans="1:10" ht="14.25" customHeight="1" x14ac:dyDescent="0.3">
      <c r="A2714" s="1">
        <v>44745</v>
      </c>
      <c r="B2714" s="2" t="s">
        <v>558</v>
      </c>
      <c r="C2714" s="2" t="s">
        <v>18</v>
      </c>
      <c r="D2714" s="2" t="s">
        <v>10</v>
      </c>
      <c r="E2714" s="2" t="s">
        <v>11</v>
      </c>
      <c r="F2714" s="2">
        <v>6.72</v>
      </c>
      <c r="G2714" s="2">
        <v>2</v>
      </c>
      <c r="H2714" s="2">
        <v>2.44</v>
      </c>
      <c r="I2714" t="str">
        <f t="shared" si="84"/>
        <v>Jul</v>
      </c>
      <c r="J2714">
        <f t="shared" si="85"/>
        <v>2022</v>
      </c>
    </row>
    <row r="2715" spans="1:10" ht="14.25" customHeight="1" x14ac:dyDescent="0.3">
      <c r="A2715" s="1">
        <v>44745</v>
      </c>
      <c r="B2715" s="2" t="s">
        <v>558</v>
      </c>
      <c r="C2715" s="2" t="s">
        <v>18</v>
      </c>
      <c r="D2715" s="2" t="s">
        <v>26</v>
      </c>
      <c r="E2715" s="2" t="s">
        <v>32</v>
      </c>
      <c r="F2715" s="2">
        <v>282.89</v>
      </c>
      <c r="G2715" s="2">
        <v>9</v>
      </c>
      <c r="H2715" s="2">
        <v>56.58</v>
      </c>
      <c r="I2715" t="str">
        <f t="shared" si="84"/>
        <v>Jul</v>
      </c>
      <c r="J2715">
        <f t="shared" si="85"/>
        <v>2022</v>
      </c>
    </row>
    <row r="2716" spans="1:10" ht="14.25" customHeight="1" x14ac:dyDescent="0.3">
      <c r="A2716" s="1">
        <v>44746</v>
      </c>
      <c r="B2716" s="2" t="s">
        <v>648</v>
      </c>
      <c r="C2716" s="2" t="s">
        <v>79</v>
      </c>
      <c r="D2716" s="2" t="s">
        <v>28</v>
      </c>
      <c r="E2716" s="2" t="s">
        <v>29</v>
      </c>
      <c r="F2716" s="2">
        <v>1099.96</v>
      </c>
      <c r="G2716" s="2">
        <v>4</v>
      </c>
      <c r="H2716" s="2">
        <v>285.99</v>
      </c>
      <c r="I2716" t="str">
        <f t="shared" si="84"/>
        <v>Jul</v>
      </c>
      <c r="J2716">
        <f t="shared" si="85"/>
        <v>2022</v>
      </c>
    </row>
    <row r="2717" spans="1:10" ht="14.25" customHeight="1" x14ac:dyDescent="0.3">
      <c r="A2717" s="1">
        <v>44746</v>
      </c>
      <c r="B2717" s="2" t="s">
        <v>597</v>
      </c>
      <c r="C2717" s="2" t="s">
        <v>75</v>
      </c>
      <c r="D2717" s="2" t="s">
        <v>10</v>
      </c>
      <c r="E2717" s="2" t="s">
        <v>19</v>
      </c>
      <c r="F2717" s="2">
        <v>15.48</v>
      </c>
      <c r="G2717" s="2">
        <v>3</v>
      </c>
      <c r="H2717" s="2">
        <v>4.49</v>
      </c>
      <c r="I2717" t="str">
        <f t="shared" si="84"/>
        <v>Jul</v>
      </c>
      <c r="J2717">
        <f t="shared" si="85"/>
        <v>2022</v>
      </c>
    </row>
    <row r="2718" spans="1:10" ht="14.25" customHeight="1" x14ac:dyDescent="0.3">
      <c r="A2718" s="1">
        <v>44746</v>
      </c>
      <c r="B2718" s="2" t="s">
        <v>496</v>
      </c>
      <c r="C2718" s="2" t="s">
        <v>21</v>
      </c>
      <c r="D2718" s="2" t="s">
        <v>10</v>
      </c>
      <c r="E2718" s="2" t="s">
        <v>16</v>
      </c>
      <c r="F2718" s="2">
        <v>22.85</v>
      </c>
      <c r="G2718" s="2">
        <v>2</v>
      </c>
      <c r="H2718" s="2">
        <v>7.43</v>
      </c>
      <c r="I2718" t="str">
        <f t="shared" si="84"/>
        <v>Jul</v>
      </c>
      <c r="J2718">
        <f t="shared" si="85"/>
        <v>2022</v>
      </c>
    </row>
    <row r="2719" spans="1:10" ht="14.25" customHeight="1" x14ac:dyDescent="0.3">
      <c r="A2719" s="1">
        <v>44747</v>
      </c>
      <c r="B2719" s="2" t="s">
        <v>370</v>
      </c>
      <c r="C2719" s="2" t="s">
        <v>115</v>
      </c>
      <c r="D2719" s="2" t="s">
        <v>26</v>
      </c>
      <c r="E2719" s="2" t="s">
        <v>32</v>
      </c>
      <c r="F2719" s="2">
        <v>4.93</v>
      </c>
      <c r="G2719" s="2">
        <v>2</v>
      </c>
      <c r="H2719" s="2">
        <v>0.74</v>
      </c>
      <c r="I2719" t="str">
        <f t="shared" si="84"/>
        <v>Jul</v>
      </c>
      <c r="J2719">
        <f t="shared" si="85"/>
        <v>2022</v>
      </c>
    </row>
    <row r="2720" spans="1:10" ht="14.25" customHeight="1" x14ac:dyDescent="0.3">
      <c r="A2720" s="1">
        <v>44747</v>
      </c>
      <c r="B2720" s="2" t="s">
        <v>370</v>
      </c>
      <c r="C2720" s="2" t="s">
        <v>115</v>
      </c>
      <c r="D2720" s="2" t="s">
        <v>10</v>
      </c>
      <c r="E2720" s="2" t="s">
        <v>16</v>
      </c>
      <c r="F2720" s="2">
        <v>7.23</v>
      </c>
      <c r="G2720" s="2">
        <v>5</v>
      </c>
      <c r="H2720" s="2">
        <v>-5.78</v>
      </c>
      <c r="I2720" t="str">
        <f t="shared" si="84"/>
        <v>Jul</v>
      </c>
      <c r="J2720">
        <f t="shared" si="85"/>
        <v>2022</v>
      </c>
    </row>
    <row r="2721" spans="1:10" ht="14.25" customHeight="1" x14ac:dyDescent="0.3">
      <c r="A2721" s="1">
        <v>44747</v>
      </c>
      <c r="B2721" s="2" t="s">
        <v>738</v>
      </c>
      <c r="C2721" s="2" t="s">
        <v>60</v>
      </c>
      <c r="D2721" s="2" t="s">
        <v>10</v>
      </c>
      <c r="E2721" s="2" t="s">
        <v>16</v>
      </c>
      <c r="F2721" s="2">
        <v>19</v>
      </c>
      <c r="G2721" s="2">
        <v>5</v>
      </c>
      <c r="H2721" s="2">
        <v>8.93</v>
      </c>
      <c r="I2721" t="str">
        <f t="shared" si="84"/>
        <v>Jul</v>
      </c>
      <c r="J2721">
        <f t="shared" si="85"/>
        <v>2022</v>
      </c>
    </row>
    <row r="2722" spans="1:10" ht="14.25" customHeight="1" x14ac:dyDescent="0.3">
      <c r="A2722" s="1">
        <v>44747</v>
      </c>
      <c r="B2722" s="2" t="s">
        <v>433</v>
      </c>
      <c r="C2722" s="2" t="s">
        <v>18</v>
      </c>
      <c r="D2722" s="2" t="s">
        <v>28</v>
      </c>
      <c r="E2722" s="2" t="s">
        <v>34</v>
      </c>
      <c r="F2722" s="2">
        <v>34.799999999999997</v>
      </c>
      <c r="G2722" s="2">
        <v>3</v>
      </c>
      <c r="H2722" s="2">
        <v>2.1800000000000002</v>
      </c>
      <c r="I2722" t="str">
        <f t="shared" si="84"/>
        <v>Jul</v>
      </c>
      <c r="J2722">
        <f t="shared" si="85"/>
        <v>2022</v>
      </c>
    </row>
    <row r="2723" spans="1:10" ht="14.25" customHeight="1" x14ac:dyDescent="0.3">
      <c r="A2723" s="1">
        <v>44747</v>
      </c>
      <c r="B2723" s="2" t="s">
        <v>433</v>
      </c>
      <c r="C2723" s="2" t="s">
        <v>18</v>
      </c>
      <c r="D2723" s="2" t="s">
        <v>10</v>
      </c>
      <c r="E2723" s="2" t="s">
        <v>15</v>
      </c>
      <c r="F2723" s="2">
        <v>38.979999999999997</v>
      </c>
      <c r="G2723" s="2">
        <v>3</v>
      </c>
      <c r="H2723" s="2">
        <v>-2.44</v>
      </c>
      <c r="I2723" t="str">
        <f t="shared" si="84"/>
        <v>Jul</v>
      </c>
      <c r="J2723">
        <f t="shared" si="85"/>
        <v>2022</v>
      </c>
    </row>
    <row r="2724" spans="1:10" ht="14.25" customHeight="1" x14ac:dyDescent="0.3">
      <c r="A2724" s="1">
        <v>44747</v>
      </c>
      <c r="B2724" s="2" t="s">
        <v>199</v>
      </c>
      <c r="C2724" s="2" t="s">
        <v>115</v>
      </c>
      <c r="D2724" s="2" t="s">
        <v>26</v>
      </c>
      <c r="E2724" s="2" t="s">
        <v>32</v>
      </c>
      <c r="F2724" s="2">
        <v>4.93</v>
      </c>
      <c r="G2724" s="2">
        <v>2</v>
      </c>
      <c r="H2724" s="2">
        <v>0.74</v>
      </c>
      <c r="I2724" t="str">
        <f t="shared" si="84"/>
        <v>Jul</v>
      </c>
      <c r="J2724">
        <f t="shared" si="85"/>
        <v>2022</v>
      </c>
    </row>
    <row r="2725" spans="1:10" ht="14.25" customHeight="1" x14ac:dyDescent="0.3">
      <c r="A2725" s="1">
        <v>44747</v>
      </c>
      <c r="B2725" s="2" t="s">
        <v>199</v>
      </c>
      <c r="C2725" s="2" t="s">
        <v>115</v>
      </c>
      <c r="D2725" s="2" t="s">
        <v>10</v>
      </c>
      <c r="E2725" s="2" t="s">
        <v>14</v>
      </c>
      <c r="F2725" s="2">
        <v>11.78</v>
      </c>
      <c r="G2725" s="2">
        <v>3</v>
      </c>
      <c r="H2725" s="2">
        <v>4.2699999999999996</v>
      </c>
      <c r="I2725" t="str">
        <f t="shared" si="84"/>
        <v>Jul</v>
      </c>
      <c r="J2725">
        <f t="shared" si="85"/>
        <v>2022</v>
      </c>
    </row>
    <row r="2726" spans="1:10" ht="14.25" customHeight="1" x14ac:dyDescent="0.3">
      <c r="A2726" s="1">
        <v>44748</v>
      </c>
      <c r="B2726" s="2" t="s">
        <v>739</v>
      </c>
      <c r="C2726" s="2" t="s">
        <v>75</v>
      </c>
      <c r="D2726" s="2" t="s">
        <v>26</v>
      </c>
      <c r="E2726" s="2" t="s">
        <v>32</v>
      </c>
      <c r="F2726" s="2">
        <v>13.96</v>
      </c>
      <c r="G2726" s="2">
        <v>2</v>
      </c>
      <c r="H2726" s="2">
        <v>6.7</v>
      </c>
      <c r="I2726" t="str">
        <f t="shared" si="84"/>
        <v>Jul</v>
      </c>
      <c r="J2726">
        <f t="shared" si="85"/>
        <v>2022</v>
      </c>
    </row>
    <row r="2727" spans="1:10" ht="14.25" customHeight="1" x14ac:dyDescent="0.3">
      <c r="A2727" s="1">
        <v>44748</v>
      </c>
      <c r="B2727" s="2" t="s">
        <v>739</v>
      </c>
      <c r="C2727" s="2" t="s">
        <v>75</v>
      </c>
      <c r="D2727" s="2" t="s">
        <v>26</v>
      </c>
      <c r="E2727" s="2" t="s">
        <v>32</v>
      </c>
      <c r="F2727" s="2">
        <v>155.82</v>
      </c>
      <c r="G2727" s="2">
        <v>3</v>
      </c>
      <c r="H2727" s="2">
        <v>63.89</v>
      </c>
      <c r="I2727" t="str">
        <f t="shared" si="84"/>
        <v>Jul</v>
      </c>
      <c r="J2727">
        <f t="shared" si="85"/>
        <v>2022</v>
      </c>
    </row>
    <row r="2728" spans="1:10" ht="14.25" customHeight="1" x14ac:dyDescent="0.3">
      <c r="A2728" s="1">
        <v>44748</v>
      </c>
      <c r="B2728" s="2" t="s">
        <v>739</v>
      </c>
      <c r="C2728" s="2" t="s">
        <v>75</v>
      </c>
      <c r="D2728" s="2" t="s">
        <v>28</v>
      </c>
      <c r="E2728" s="2" t="s">
        <v>29</v>
      </c>
      <c r="F2728" s="2">
        <v>124.95</v>
      </c>
      <c r="G2728" s="2">
        <v>5</v>
      </c>
      <c r="H2728" s="2">
        <v>2.5</v>
      </c>
      <c r="I2728" t="str">
        <f t="shared" si="84"/>
        <v>Jul</v>
      </c>
      <c r="J2728">
        <f t="shared" si="85"/>
        <v>2022</v>
      </c>
    </row>
    <row r="2729" spans="1:10" ht="14.25" customHeight="1" x14ac:dyDescent="0.3">
      <c r="A2729" s="1">
        <v>44748</v>
      </c>
      <c r="B2729" s="2" t="s">
        <v>739</v>
      </c>
      <c r="C2729" s="2" t="s">
        <v>75</v>
      </c>
      <c r="D2729" s="2" t="s">
        <v>10</v>
      </c>
      <c r="E2729" s="2" t="s">
        <v>15</v>
      </c>
      <c r="F2729" s="2">
        <v>601.65</v>
      </c>
      <c r="G2729" s="2">
        <v>5</v>
      </c>
      <c r="H2729" s="2">
        <v>156.43</v>
      </c>
      <c r="I2729" t="str">
        <f t="shared" si="84"/>
        <v>Jul</v>
      </c>
      <c r="J2729">
        <f t="shared" si="85"/>
        <v>2022</v>
      </c>
    </row>
    <row r="2730" spans="1:10" ht="14.25" customHeight="1" x14ac:dyDescent="0.3">
      <c r="A2730" s="1">
        <v>44748</v>
      </c>
      <c r="B2730" s="2" t="s">
        <v>437</v>
      </c>
      <c r="C2730" s="2" t="s">
        <v>181</v>
      </c>
      <c r="D2730" s="2" t="s">
        <v>26</v>
      </c>
      <c r="E2730" s="2" t="s">
        <v>45</v>
      </c>
      <c r="F2730" s="2">
        <v>301.95999999999998</v>
      </c>
      <c r="G2730" s="2">
        <v>2</v>
      </c>
      <c r="H2730" s="2">
        <v>60.39</v>
      </c>
      <c r="I2730" t="str">
        <f t="shared" si="84"/>
        <v>Jul</v>
      </c>
      <c r="J2730">
        <f t="shared" si="85"/>
        <v>2022</v>
      </c>
    </row>
    <row r="2731" spans="1:10" ht="14.25" customHeight="1" x14ac:dyDescent="0.3">
      <c r="A2731" s="1">
        <v>44748</v>
      </c>
      <c r="B2731" s="2" t="s">
        <v>677</v>
      </c>
      <c r="C2731" s="2" t="s">
        <v>21</v>
      </c>
      <c r="D2731" s="2" t="s">
        <v>26</v>
      </c>
      <c r="E2731" s="2" t="s">
        <v>27</v>
      </c>
      <c r="F2731" s="2">
        <v>170.35</v>
      </c>
      <c r="G2731" s="2">
        <v>3</v>
      </c>
      <c r="H2731" s="2">
        <v>-17.04</v>
      </c>
      <c r="I2731" t="str">
        <f t="shared" si="84"/>
        <v>Jul</v>
      </c>
      <c r="J2731">
        <f t="shared" si="85"/>
        <v>2022</v>
      </c>
    </row>
    <row r="2732" spans="1:10" ht="14.25" customHeight="1" x14ac:dyDescent="0.3">
      <c r="A2732" s="1">
        <v>44748</v>
      </c>
      <c r="B2732" s="2" t="s">
        <v>370</v>
      </c>
      <c r="C2732" s="2" t="s">
        <v>87</v>
      </c>
      <c r="D2732" s="2" t="s">
        <v>10</v>
      </c>
      <c r="E2732" s="2" t="s">
        <v>19</v>
      </c>
      <c r="F2732" s="2">
        <v>11.12</v>
      </c>
      <c r="G2732" s="2">
        <v>4</v>
      </c>
      <c r="H2732" s="2">
        <v>2.89</v>
      </c>
      <c r="I2732" t="str">
        <f t="shared" si="84"/>
        <v>Jul</v>
      </c>
      <c r="J2732">
        <f t="shared" si="85"/>
        <v>2022</v>
      </c>
    </row>
    <row r="2733" spans="1:10" ht="14.25" customHeight="1" x14ac:dyDescent="0.3">
      <c r="A2733" s="1">
        <v>44750</v>
      </c>
      <c r="B2733" s="2" t="s">
        <v>477</v>
      </c>
      <c r="C2733" s="2" t="s">
        <v>9</v>
      </c>
      <c r="D2733" s="2" t="s">
        <v>10</v>
      </c>
      <c r="E2733" s="2" t="s">
        <v>11</v>
      </c>
      <c r="F2733" s="2">
        <v>21.12</v>
      </c>
      <c r="G2733" s="2">
        <v>5</v>
      </c>
      <c r="H2733" s="2">
        <v>6.6</v>
      </c>
      <c r="I2733" t="str">
        <f t="shared" si="84"/>
        <v>Jul</v>
      </c>
      <c r="J2733">
        <f t="shared" si="85"/>
        <v>2022</v>
      </c>
    </row>
    <row r="2734" spans="1:10" ht="14.25" customHeight="1" x14ac:dyDescent="0.3">
      <c r="A2734" s="1">
        <v>44751</v>
      </c>
      <c r="B2734" s="2" t="s">
        <v>667</v>
      </c>
      <c r="C2734" s="2" t="s">
        <v>181</v>
      </c>
      <c r="D2734" s="2" t="s">
        <v>10</v>
      </c>
      <c r="E2734" s="2" t="s">
        <v>11</v>
      </c>
      <c r="F2734" s="2">
        <v>6.58</v>
      </c>
      <c r="G2734" s="2">
        <v>2</v>
      </c>
      <c r="H2734" s="2">
        <v>3.03</v>
      </c>
      <c r="I2734" t="str">
        <f t="shared" si="84"/>
        <v>Jul</v>
      </c>
      <c r="J2734">
        <f t="shared" si="85"/>
        <v>2022</v>
      </c>
    </row>
    <row r="2735" spans="1:10" ht="14.25" customHeight="1" x14ac:dyDescent="0.3">
      <c r="A2735" s="1">
        <v>44751</v>
      </c>
      <c r="B2735" s="2" t="s">
        <v>667</v>
      </c>
      <c r="C2735" s="2" t="s">
        <v>181</v>
      </c>
      <c r="D2735" s="2" t="s">
        <v>10</v>
      </c>
      <c r="E2735" s="2" t="s">
        <v>16</v>
      </c>
      <c r="F2735" s="2">
        <v>122.94</v>
      </c>
      <c r="G2735" s="2">
        <v>3</v>
      </c>
      <c r="H2735" s="2">
        <v>59.01</v>
      </c>
      <c r="I2735" t="str">
        <f t="shared" si="84"/>
        <v>Jul</v>
      </c>
      <c r="J2735">
        <f t="shared" si="85"/>
        <v>2022</v>
      </c>
    </row>
    <row r="2736" spans="1:10" ht="14.25" customHeight="1" x14ac:dyDescent="0.3">
      <c r="A2736" s="1">
        <v>44751</v>
      </c>
      <c r="B2736" s="2" t="s">
        <v>251</v>
      </c>
      <c r="C2736" s="2" t="s">
        <v>62</v>
      </c>
      <c r="D2736" s="2" t="s">
        <v>10</v>
      </c>
      <c r="E2736" s="2" t="s">
        <v>19</v>
      </c>
      <c r="F2736" s="2">
        <v>5.16</v>
      </c>
      <c r="G2736" s="2">
        <v>3</v>
      </c>
      <c r="H2736" s="2">
        <v>0.84</v>
      </c>
      <c r="I2736" t="str">
        <f t="shared" si="84"/>
        <v>Jul</v>
      </c>
      <c r="J2736">
        <f t="shared" si="85"/>
        <v>2022</v>
      </c>
    </row>
    <row r="2737" spans="1:10" ht="14.25" customHeight="1" x14ac:dyDescent="0.3">
      <c r="A2737" s="1">
        <v>44751</v>
      </c>
      <c r="B2737" s="2" t="s">
        <v>614</v>
      </c>
      <c r="C2737" s="2" t="s">
        <v>215</v>
      </c>
      <c r="D2737" s="2" t="s">
        <v>10</v>
      </c>
      <c r="E2737" s="2" t="s">
        <v>30</v>
      </c>
      <c r="F2737" s="2">
        <v>15.8</v>
      </c>
      <c r="G2737" s="2">
        <v>4</v>
      </c>
      <c r="H2737" s="2">
        <v>5.0599999999999996</v>
      </c>
      <c r="I2737" t="str">
        <f t="shared" si="84"/>
        <v>Jul</v>
      </c>
      <c r="J2737">
        <f t="shared" si="85"/>
        <v>2022</v>
      </c>
    </row>
    <row r="2738" spans="1:10" ht="14.25" customHeight="1" x14ac:dyDescent="0.3">
      <c r="A2738" s="1">
        <v>44751</v>
      </c>
      <c r="B2738" s="2" t="s">
        <v>614</v>
      </c>
      <c r="C2738" s="2" t="s">
        <v>215</v>
      </c>
      <c r="D2738" s="2" t="s">
        <v>28</v>
      </c>
      <c r="E2738" s="2" t="s">
        <v>136</v>
      </c>
      <c r="F2738" s="2">
        <v>464.97</v>
      </c>
      <c r="G2738" s="2">
        <v>3</v>
      </c>
      <c r="H2738" s="2">
        <v>209.24</v>
      </c>
      <c r="I2738" t="str">
        <f t="shared" si="84"/>
        <v>Jul</v>
      </c>
      <c r="J2738">
        <f t="shared" si="85"/>
        <v>2022</v>
      </c>
    </row>
    <row r="2739" spans="1:10" ht="14.25" customHeight="1" x14ac:dyDescent="0.3">
      <c r="A2739" s="1">
        <v>44751</v>
      </c>
      <c r="B2739" s="2" t="s">
        <v>614</v>
      </c>
      <c r="C2739" s="2" t="s">
        <v>215</v>
      </c>
      <c r="D2739" s="2" t="s">
        <v>26</v>
      </c>
      <c r="E2739" s="2" t="s">
        <v>32</v>
      </c>
      <c r="F2739" s="2">
        <v>181.96</v>
      </c>
      <c r="G2739" s="2">
        <v>2</v>
      </c>
      <c r="H2739" s="2">
        <v>20.02</v>
      </c>
      <c r="I2739" t="str">
        <f t="shared" si="84"/>
        <v>Jul</v>
      </c>
      <c r="J2739">
        <f t="shared" si="85"/>
        <v>2022</v>
      </c>
    </row>
    <row r="2740" spans="1:10" ht="14.25" customHeight="1" x14ac:dyDescent="0.3">
      <c r="A2740" s="1">
        <v>44751</v>
      </c>
      <c r="B2740" s="2" t="s">
        <v>614</v>
      </c>
      <c r="C2740" s="2" t="s">
        <v>215</v>
      </c>
      <c r="D2740" s="2" t="s">
        <v>10</v>
      </c>
      <c r="E2740" s="2" t="s">
        <v>14</v>
      </c>
      <c r="F2740" s="2">
        <v>12.39</v>
      </c>
      <c r="G2740" s="2">
        <v>3</v>
      </c>
      <c r="H2740" s="2">
        <v>5.7</v>
      </c>
      <c r="I2740" t="str">
        <f t="shared" si="84"/>
        <v>Jul</v>
      </c>
      <c r="J2740">
        <f t="shared" si="85"/>
        <v>2022</v>
      </c>
    </row>
    <row r="2741" spans="1:10" ht="14.25" customHeight="1" x14ac:dyDescent="0.3">
      <c r="A2741" s="1">
        <v>44751</v>
      </c>
      <c r="B2741" s="2" t="s">
        <v>614</v>
      </c>
      <c r="C2741" s="2" t="s">
        <v>215</v>
      </c>
      <c r="D2741" s="2" t="s">
        <v>10</v>
      </c>
      <c r="E2741" s="2" t="s">
        <v>16</v>
      </c>
      <c r="F2741" s="2">
        <v>84.09</v>
      </c>
      <c r="G2741" s="2">
        <v>3</v>
      </c>
      <c r="H2741" s="2">
        <v>42.05</v>
      </c>
      <c r="I2741" t="str">
        <f t="shared" si="84"/>
        <v>Jul</v>
      </c>
      <c r="J2741">
        <f t="shared" si="85"/>
        <v>2022</v>
      </c>
    </row>
    <row r="2742" spans="1:10" ht="14.25" customHeight="1" x14ac:dyDescent="0.3">
      <c r="A2742" s="1">
        <v>44751</v>
      </c>
      <c r="B2742" s="2" t="s">
        <v>614</v>
      </c>
      <c r="C2742" s="2" t="s">
        <v>215</v>
      </c>
      <c r="D2742" s="2" t="s">
        <v>10</v>
      </c>
      <c r="E2742" s="2" t="s">
        <v>19</v>
      </c>
      <c r="F2742" s="2">
        <v>79.36</v>
      </c>
      <c r="G2742" s="2">
        <v>4</v>
      </c>
      <c r="H2742" s="2">
        <v>32.54</v>
      </c>
      <c r="I2742" t="str">
        <f t="shared" si="84"/>
        <v>Jul</v>
      </c>
      <c r="J2742">
        <f t="shared" si="85"/>
        <v>2022</v>
      </c>
    </row>
    <row r="2743" spans="1:10" ht="14.25" customHeight="1" x14ac:dyDescent="0.3">
      <c r="A2743" s="1">
        <v>44751</v>
      </c>
      <c r="B2743" s="2" t="s">
        <v>614</v>
      </c>
      <c r="C2743" s="2" t="s">
        <v>215</v>
      </c>
      <c r="D2743" s="2" t="s">
        <v>10</v>
      </c>
      <c r="E2743" s="2" t="s">
        <v>16</v>
      </c>
      <c r="F2743" s="2">
        <v>153.36000000000001</v>
      </c>
      <c r="G2743" s="2">
        <v>9</v>
      </c>
      <c r="H2743" s="2">
        <v>70.55</v>
      </c>
      <c r="I2743" t="str">
        <f t="shared" si="84"/>
        <v>Jul</v>
      </c>
      <c r="J2743">
        <f t="shared" si="85"/>
        <v>2022</v>
      </c>
    </row>
    <row r="2744" spans="1:10" ht="14.25" customHeight="1" x14ac:dyDescent="0.3">
      <c r="A2744" s="1">
        <v>44751</v>
      </c>
      <c r="B2744" s="2" t="s">
        <v>614</v>
      </c>
      <c r="C2744" s="2" t="s">
        <v>215</v>
      </c>
      <c r="D2744" s="2" t="s">
        <v>10</v>
      </c>
      <c r="E2744" s="2" t="s">
        <v>16</v>
      </c>
      <c r="F2744" s="2">
        <v>43.68</v>
      </c>
      <c r="G2744" s="2">
        <v>6</v>
      </c>
      <c r="H2744" s="2">
        <v>21.4</v>
      </c>
      <c r="I2744" t="str">
        <f t="shared" si="84"/>
        <v>Jul</v>
      </c>
      <c r="J2744">
        <f t="shared" si="85"/>
        <v>2022</v>
      </c>
    </row>
    <row r="2745" spans="1:10" ht="14.25" customHeight="1" x14ac:dyDescent="0.3">
      <c r="A2745" s="1">
        <v>44751</v>
      </c>
      <c r="B2745" s="2" t="s">
        <v>614</v>
      </c>
      <c r="C2745" s="2" t="s">
        <v>215</v>
      </c>
      <c r="D2745" s="2" t="s">
        <v>10</v>
      </c>
      <c r="E2745" s="2" t="s">
        <v>15</v>
      </c>
      <c r="F2745" s="2">
        <v>98.21</v>
      </c>
      <c r="G2745" s="2">
        <v>7</v>
      </c>
      <c r="H2745" s="2">
        <v>28.48</v>
      </c>
      <c r="I2745" t="str">
        <f t="shared" si="84"/>
        <v>Jul</v>
      </c>
      <c r="J2745">
        <f t="shared" si="85"/>
        <v>2022</v>
      </c>
    </row>
    <row r="2746" spans="1:10" ht="14.25" customHeight="1" x14ac:dyDescent="0.3">
      <c r="A2746" s="1">
        <v>44751</v>
      </c>
      <c r="B2746" s="2" t="s">
        <v>622</v>
      </c>
      <c r="C2746" s="2" t="s">
        <v>18</v>
      </c>
      <c r="D2746" s="2" t="s">
        <v>28</v>
      </c>
      <c r="E2746" s="2" t="s">
        <v>29</v>
      </c>
      <c r="F2746" s="2">
        <v>269.98</v>
      </c>
      <c r="G2746" s="2">
        <v>3</v>
      </c>
      <c r="H2746" s="2">
        <v>40.5</v>
      </c>
      <c r="I2746" t="str">
        <f t="shared" si="84"/>
        <v>Jul</v>
      </c>
      <c r="J2746">
        <f t="shared" si="85"/>
        <v>2022</v>
      </c>
    </row>
    <row r="2747" spans="1:10" ht="14.25" customHeight="1" x14ac:dyDescent="0.3">
      <c r="A2747" s="1">
        <v>44751</v>
      </c>
      <c r="B2747" s="2" t="s">
        <v>211</v>
      </c>
      <c r="C2747" s="2" t="s">
        <v>9</v>
      </c>
      <c r="D2747" s="2" t="s">
        <v>10</v>
      </c>
      <c r="E2747" s="2" t="s">
        <v>53</v>
      </c>
      <c r="F2747" s="2">
        <v>48.63</v>
      </c>
      <c r="G2747" s="2">
        <v>2</v>
      </c>
      <c r="H2747" s="2">
        <v>-121.58</v>
      </c>
      <c r="I2747" t="str">
        <f t="shared" si="84"/>
        <v>Jul</v>
      </c>
      <c r="J2747">
        <f t="shared" si="85"/>
        <v>2022</v>
      </c>
    </row>
    <row r="2748" spans="1:10" ht="14.25" customHeight="1" x14ac:dyDescent="0.3">
      <c r="A2748" s="1">
        <v>44752</v>
      </c>
      <c r="B2748" s="2" t="s">
        <v>349</v>
      </c>
      <c r="C2748" s="2" t="s">
        <v>55</v>
      </c>
      <c r="D2748" s="2" t="s">
        <v>10</v>
      </c>
      <c r="E2748" s="2" t="s">
        <v>16</v>
      </c>
      <c r="F2748" s="2">
        <v>3.37</v>
      </c>
      <c r="G2748" s="2">
        <v>3</v>
      </c>
      <c r="H2748" s="2">
        <v>-2.2400000000000002</v>
      </c>
      <c r="I2748" t="str">
        <f t="shared" si="84"/>
        <v>Jul</v>
      </c>
      <c r="J2748">
        <f t="shared" si="85"/>
        <v>2022</v>
      </c>
    </row>
    <row r="2749" spans="1:10" ht="14.25" customHeight="1" x14ac:dyDescent="0.3">
      <c r="A2749" s="1">
        <v>44752</v>
      </c>
      <c r="B2749" s="2" t="s">
        <v>76</v>
      </c>
      <c r="C2749" s="2" t="s">
        <v>21</v>
      </c>
      <c r="D2749" s="2" t="s">
        <v>10</v>
      </c>
      <c r="E2749" s="2" t="s">
        <v>16</v>
      </c>
      <c r="F2749" s="2">
        <v>39.92</v>
      </c>
      <c r="G2749" s="2">
        <v>2</v>
      </c>
      <c r="H2749" s="2">
        <v>12.97</v>
      </c>
      <c r="I2749" t="str">
        <f t="shared" si="84"/>
        <v>Jul</v>
      </c>
      <c r="J2749">
        <f t="shared" si="85"/>
        <v>2022</v>
      </c>
    </row>
    <row r="2750" spans="1:10" ht="14.25" customHeight="1" x14ac:dyDescent="0.3">
      <c r="A2750" s="1">
        <v>44753</v>
      </c>
      <c r="B2750" s="2" t="s">
        <v>656</v>
      </c>
      <c r="C2750" s="2" t="s">
        <v>18</v>
      </c>
      <c r="D2750" s="2" t="s">
        <v>26</v>
      </c>
      <c r="E2750" s="2" t="s">
        <v>32</v>
      </c>
      <c r="F2750" s="2">
        <v>289.8</v>
      </c>
      <c r="G2750" s="2">
        <v>7</v>
      </c>
      <c r="H2750" s="2">
        <v>36.229999999999997</v>
      </c>
      <c r="I2750" t="str">
        <f t="shared" si="84"/>
        <v>Jul</v>
      </c>
      <c r="J2750">
        <f t="shared" si="85"/>
        <v>2022</v>
      </c>
    </row>
    <row r="2751" spans="1:10" ht="14.25" customHeight="1" x14ac:dyDescent="0.3">
      <c r="A2751" s="1">
        <v>44753</v>
      </c>
      <c r="B2751" s="2" t="s">
        <v>656</v>
      </c>
      <c r="C2751" s="2" t="s">
        <v>18</v>
      </c>
      <c r="D2751" s="2" t="s">
        <v>10</v>
      </c>
      <c r="E2751" s="2" t="s">
        <v>16</v>
      </c>
      <c r="F2751" s="2">
        <v>2.5</v>
      </c>
      <c r="G2751" s="2">
        <v>3</v>
      </c>
      <c r="H2751" s="2">
        <v>-2</v>
      </c>
      <c r="I2751" t="str">
        <f t="shared" si="84"/>
        <v>Jul</v>
      </c>
      <c r="J2751">
        <f t="shared" si="85"/>
        <v>2022</v>
      </c>
    </row>
    <row r="2752" spans="1:10" ht="14.25" customHeight="1" x14ac:dyDescent="0.3">
      <c r="A2752" s="1">
        <v>44753</v>
      </c>
      <c r="B2752" s="2" t="s">
        <v>656</v>
      </c>
      <c r="C2752" s="2" t="s">
        <v>18</v>
      </c>
      <c r="D2752" s="2" t="s">
        <v>10</v>
      </c>
      <c r="E2752" s="2" t="s">
        <v>16</v>
      </c>
      <c r="F2752" s="2">
        <v>6.48</v>
      </c>
      <c r="G2752" s="2">
        <v>4</v>
      </c>
      <c r="H2752" s="2">
        <v>-4.75</v>
      </c>
      <c r="I2752" t="str">
        <f t="shared" si="84"/>
        <v>Jul</v>
      </c>
      <c r="J2752">
        <f t="shared" si="85"/>
        <v>2022</v>
      </c>
    </row>
    <row r="2753" spans="1:10" ht="14.25" customHeight="1" x14ac:dyDescent="0.3">
      <c r="A2753" s="1">
        <v>44753</v>
      </c>
      <c r="B2753" s="2" t="s">
        <v>656</v>
      </c>
      <c r="C2753" s="2" t="s">
        <v>18</v>
      </c>
      <c r="D2753" s="2" t="s">
        <v>26</v>
      </c>
      <c r="E2753" s="2" t="s">
        <v>27</v>
      </c>
      <c r="F2753" s="2">
        <v>341.49</v>
      </c>
      <c r="G2753" s="2">
        <v>8</v>
      </c>
      <c r="H2753" s="2">
        <v>-73.180000000000007</v>
      </c>
      <c r="I2753" t="str">
        <f t="shared" si="84"/>
        <v>Jul</v>
      </c>
      <c r="J2753">
        <f t="shared" si="85"/>
        <v>2022</v>
      </c>
    </row>
    <row r="2754" spans="1:10" ht="14.25" customHeight="1" x14ac:dyDescent="0.3">
      <c r="A2754" s="1">
        <v>44753</v>
      </c>
      <c r="B2754" s="2" t="s">
        <v>656</v>
      </c>
      <c r="C2754" s="2" t="s">
        <v>18</v>
      </c>
      <c r="D2754" s="2" t="s">
        <v>10</v>
      </c>
      <c r="E2754" s="2" t="s">
        <v>19</v>
      </c>
      <c r="F2754" s="2">
        <v>11.12</v>
      </c>
      <c r="G2754" s="2">
        <v>5</v>
      </c>
      <c r="H2754" s="2">
        <v>0.83</v>
      </c>
      <c r="I2754" t="str">
        <f t="shared" si="84"/>
        <v>Jul</v>
      </c>
      <c r="J2754">
        <f t="shared" si="85"/>
        <v>2022</v>
      </c>
    </row>
    <row r="2755" spans="1:10" ht="14.25" customHeight="1" x14ac:dyDescent="0.3">
      <c r="A2755" s="1">
        <v>44753</v>
      </c>
      <c r="B2755" s="2" t="s">
        <v>656</v>
      </c>
      <c r="C2755" s="2" t="s">
        <v>18</v>
      </c>
      <c r="D2755" s="2" t="s">
        <v>26</v>
      </c>
      <c r="E2755" s="2" t="s">
        <v>32</v>
      </c>
      <c r="F2755" s="2">
        <v>25.34</v>
      </c>
      <c r="G2755" s="2">
        <v>6</v>
      </c>
      <c r="H2755" s="2">
        <v>3.48</v>
      </c>
      <c r="I2755" t="str">
        <f t="shared" ref="I2755:I2818" si="86">TEXT(A2755,"mmm")</f>
        <v>Jul</v>
      </c>
      <c r="J2755">
        <f t="shared" ref="J2755:J2818" si="87">YEAR(A2755)</f>
        <v>2022</v>
      </c>
    </row>
    <row r="2756" spans="1:10" ht="14.25" customHeight="1" x14ac:dyDescent="0.3">
      <c r="A2756" s="1">
        <v>44753</v>
      </c>
      <c r="B2756" s="2" t="s">
        <v>110</v>
      </c>
      <c r="C2756" s="2" t="s">
        <v>82</v>
      </c>
      <c r="D2756" s="2" t="s">
        <v>10</v>
      </c>
      <c r="E2756" s="2" t="s">
        <v>11</v>
      </c>
      <c r="F2756" s="2">
        <v>29.97</v>
      </c>
      <c r="G2756" s="2">
        <v>3</v>
      </c>
      <c r="H2756" s="2">
        <v>13.49</v>
      </c>
      <c r="I2756" t="str">
        <f t="shared" si="86"/>
        <v>Jul</v>
      </c>
      <c r="J2756">
        <f t="shared" si="87"/>
        <v>2022</v>
      </c>
    </row>
    <row r="2757" spans="1:10" ht="14.25" customHeight="1" x14ac:dyDescent="0.3">
      <c r="A2757" s="1">
        <v>44753</v>
      </c>
      <c r="B2757" s="2" t="s">
        <v>110</v>
      </c>
      <c r="C2757" s="2" t="s">
        <v>82</v>
      </c>
      <c r="D2757" s="2" t="s">
        <v>10</v>
      </c>
      <c r="E2757" s="2" t="s">
        <v>16</v>
      </c>
      <c r="F2757" s="2">
        <v>98.35</v>
      </c>
      <c r="G2757" s="2">
        <v>3</v>
      </c>
      <c r="H2757" s="2">
        <v>34.42</v>
      </c>
      <c r="I2757" t="str">
        <f t="shared" si="86"/>
        <v>Jul</v>
      </c>
      <c r="J2757">
        <f t="shared" si="87"/>
        <v>2022</v>
      </c>
    </row>
    <row r="2758" spans="1:10" ht="14.25" customHeight="1" x14ac:dyDescent="0.3">
      <c r="A2758" s="1">
        <v>44753</v>
      </c>
      <c r="B2758" s="2" t="s">
        <v>548</v>
      </c>
      <c r="C2758" s="2" t="s">
        <v>38</v>
      </c>
      <c r="D2758" s="2" t="s">
        <v>26</v>
      </c>
      <c r="E2758" s="2" t="s">
        <v>73</v>
      </c>
      <c r="F2758" s="2">
        <v>199.84</v>
      </c>
      <c r="G2758" s="2">
        <v>4</v>
      </c>
      <c r="H2758" s="2">
        <v>-37.11</v>
      </c>
      <c r="I2758" t="str">
        <f t="shared" si="86"/>
        <v>Jul</v>
      </c>
      <c r="J2758">
        <f t="shared" si="87"/>
        <v>2022</v>
      </c>
    </row>
    <row r="2759" spans="1:10" ht="14.25" customHeight="1" x14ac:dyDescent="0.3">
      <c r="A2759" s="1">
        <v>44753</v>
      </c>
      <c r="B2759" s="2" t="s">
        <v>548</v>
      </c>
      <c r="C2759" s="2" t="s">
        <v>38</v>
      </c>
      <c r="D2759" s="2" t="s">
        <v>28</v>
      </c>
      <c r="E2759" s="2" t="s">
        <v>29</v>
      </c>
      <c r="F2759" s="2">
        <v>716</v>
      </c>
      <c r="G2759" s="2">
        <v>2</v>
      </c>
      <c r="H2759" s="2">
        <v>193.32</v>
      </c>
      <c r="I2759" t="str">
        <f t="shared" si="86"/>
        <v>Jul</v>
      </c>
      <c r="J2759">
        <f t="shared" si="87"/>
        <v>2022</v>
      </c>
    </row>
    <row r="2760" spans="1:10" ht="14.25" customHeight="1" x14ac:dyDescent="0.3">
      <c r="A2760" s="1">
        <v>44753</v>
      </c>
      <c r="B2760" s="2" t="s">
        <v>548</v>
      </c>
      <c r="C2760" s="2" t="s">
        <v>38</v>
      </c>
      <c r="D2760" s="2" t="s">
        <v>10</v>
      </c>
      <c r="E2760" s="2" t="s">
        <v>16</v>
      </c>
      <c r="F2760" s="2">
        <v>221.06</v>
      </c>
      <c r="G2760" s="2">
        <v>7</v>
      </c>
      <c r="H2760" s="2">
        <v>103.9</v>
      </c>
      <c r="I2760" t="str">
        <f t="shared" si="86"/>
        <v>Jul</v>
      </c>
      <c r="J2760">
        <f t="shared" si="87"/>
        <v>2022</v>
      </c>
    </row>
    <row r="2761" spans="1:10" ht="14.25" customHeight="1" x14ac:dyDescent="0.3">
      <c r="A2761" s="1">
        <v>44754</v>
      </c>
      <c r="B2761" s="2" t="s">
        <v>628</v>
      </c>
      <c r="C2761" s="2" t="s">
        <v>13</v>
      </c>
      <c r="D2761" s="2" t="s">
        <v>26</v>
      </c>
      <c r="E2761" s="2" t="s">
        <v>27</v>
      </c>
      <c r="F2761" s="2">
        <v>383.61</v>
      </c>
      <c r="G2761" s="2">
        <v>9</v>
      </c>
      <c r="H2761" s="2">
        <v>-5.48</v>
      </c>
      <c r="I2761" t="str">
        <f t="shared" si="86"/>
        <v>Jul</v>
      </c>
      <c r="J2761">
        <f t="shared" si="87"/>
        <v>2022</v>
      </c>
    </row>
    <row r="2762" spans="1:10" ht="14.25" customHeight="1" x14ac:dyDescent="0.3">
      <c r="A2762" s="1">
        <v>44754</v>
      </c>
      <c r="B2762" s="2" t="s">
        <v>628</v>
      </c>
      <c r="C2762" s="2" t="s">
        <v>13</v>
      </c>
      <c r="D2762" s="2" t="s">
        <v>28</v>
      </c>
      <c r="E2762" s="2" t="s">
        <v>29</v>
      </c>
      <c r="F2762" s="2">
        <v>148.47999999999999</v>
      </c>
      <c r="G2762" s="2">
        <v>2</v>
      </c>
      <c r="H2762" s="2">
        <v>16.7</v>
      </c>
      <c r="I2762" t="str">
        <f t="shared" si="86"/>
        <v>Jul</v>
      </c>
      <c r="J2762">
        <f t="shared" si="87"/>
        <v>2022</v>
      </c>
    </row>
    <row r="2763" spans="1:10" ht="14.25" customHeight="1" x14ac:dyDescent="0.3">
      <c r="A2763" s="1">
        <v>44754</v>
      </c>
      <c r="B2763" s="2" t="s">
        <v>628</v>
      </c>
      <c r="C2763" s="2" t="s">
        <v>13</v>
      </c>
      <c r="D2763" s="2" t="s">
        <v>28</v>
      </c>
      <c r="E2763" s="2" t="s">
        <v>29</v>
      </c>
      <c r="F2763" s="2">
        <v>537.54</v>
      </c>
      <c r="G2763" s="2">
        <v>7</v>
      </c>
      <c r="H2763" s="2">
        <v>53.75</v>
      </c>
      <c r="I2763" t="str">
        <f t="shared" si="86"/>
        <v>Jul</v>
      </c>
      <c r="J2763">
        <f t="shared" si="87"/>
        <v>2022</v>
      </c>
    </row>
    <row r="2764" spans="1:10" ht="14.25" customHeight="1" x14ac:dyDescent="0.3">
      <c r="A2764" s="1">
        <v>44754</v>
      </c>
      <c r="B2764" s="2" t="s">
        <v>628</v>
      </c>
      <c r="C2764" s="2" t="s">
        <v>13</v>
      </c>
      <c r="D2764" s="2" t="s">
        <v>10</v>
      </c>
      <c r="E2764" s="2" t="s">
        <v>16</v>
      </c>
      <c r="F2764" s="2">
        <v>1.93</v>
      </c>
      <c r="G2764" s="2">
        <v>2</v>
      </c>
      <c r="H2764" s="2">
        <v>-2.99</v>
      </c>
      <c r="I2764" t="str">
        <f t="shared" si="86"/>
        <v>Jul</v>
      </c>
      <c r="J2764">
        <f t="shared" si="87"/>
        <v>2022</v>
      </c>
    </row>
    <row r="2765" spans="1:10" ht="14.25" customHeight="1" x14ac:dyDescent="0.3">
      <c r="A2765" s="1">
        <v>44754</v>
      </c>
      <c r="B2765" s="2" t="s">
        <v>628</v>
      </c>
      <c r="C2765" s="2" t="s">
        <v>13</v>
      </c>
      <c r="D2765" s="2" t="s">
        <v>10</v>
      </c>
      <c r="E2765" s="2" t="s">
        <v>19</v>
      </c>
      <c r="F2765" s="2">
        <v>6.91</v>
      </c>
      <c r="G2765" s="2">
        <v>3</v>
      </c>
      <c r="H2765" s="2">
        <v>0.69</v>
      </c>
      <c r="I2765" t="str">
        <f t="shared" si="86"/>
        <v>Jul</v>
      </c>
      <c r="J2765">
        <f t="shared" si="87"/>
        <v>2022</v>
      </c>
    </row>
    <row r="2766" spans="1:10" ht="14.25" customHeight="1" x14ac:dyDescent="0.3">
      <c r="A2766" s="1">
        <v>44754</v>
      </c>
      <c r="B2766" s="2" t="s">
        <v>628</v>
      </c>
      <c r="C2766" s="2" t="s">
        <v>13</v>
      </c>
      <c r="D2766" s="2" t="s">
        <v>26</v>
      </c>
      <c r="E2766" s="2" t="s">
        <v>32</v>
      </c>
      <c r="F2766" s="2">
        <v>7.76</v>
      </c>
      <c r="G2766" s="2">
        <v>1</v>
      </c>
      <c r="H2766" s="2">
        <v>-2.13</v>
      </c>
      <c r="I2766" t="str">
        <f t="shared" si="86"/>
        <v>Jul</v>
      </c>
      <c r="J2766">
        <f t="shared" si="87"/>
        <v>2022</v>
      </c>
    </row>
    <row r="2767" spans="1:10" ht="14.25" customHeight="1" x14ac:dyDescent="0.3">
      <c r="A2767" s="1">
        <v>44754</v>
      </c>
      <c r="B2767" s="2" t="s">
        <v>628</v>
      </c>
      <c r="C2767" s="2" t="s">
        <v>13</v>
      </c>
      <c r="D2767" s="2" t="s">
        <v>28</v>
      </c>
      <c r="E2767" s="2" t="s">
        <v>29</v>
      </c>
      <c r="F2767" s="2">
        <v>659.17</v>
      </c>
      <c r="G2767" s="2">
        <v>4</v>
      </c>
      <c r="H2767" s="2">
        <v>49.44</v>
      </c>
      <c r="I2767" t="str">
        <f t="shared" si="86"/>
        <v>Jul</v>
      </c>
      <c r="J2767">
        <f t="shared" si="87"/>
        <v>2022</v>
      </c>
    </row>
    <row r="2768" spans="1:10" ht="14.25" customHeight="1" x14ac:dyDescent="0.3">
      <c r="A2768" s="1">
        <v>44754</v>
      </c>
      <c r="B2768" s="2" t="s">
        <v>740</v>
      </c>
      <c r="C2768" s="2" t="s">
        <v>9</v>
      </c>
      <c r="D2768" s="2" t="s">
        <v>28</v>
      </c>
      <c r="E2768" s="2" t="s">
        <v>29</v>
      </c>
      <c r="F2768" s="2">
        <v>307.17</v>
      </c>
      <c r="G2768" s="2">
        <v>4</v>
      </c>
      <c r="H2768" s="2">
        <v>30.72</v>
      </c>
      <c r="I2768" t="str">
        <f t="shared" si="86"/>
        <v>Jul</v>
      </c>
      <c r="J2768">
        <f t="shared" si="87"/>
        <v>2022</v>
      </c>
    </row>
    <row r="2769" spans="1:10" ht="14.25" customHeight="1" x14ac:dyDescent="0.3">
      <c r="A2769" s="1">
        <v>44755</v>
      </c>
      <c r="B2769" s="2" t="s">
        <v>42</v>
      </c>
      <c r="C2769" s="2" t="s">
        <v>75</v>
      </c>
      <c r="D2769" s="2" t="s">
        <v>10</v>
      </c>
      <c r="E2769" s="2" t="s">
        <v>16</v>
      </c>
      <c r="F2769" s="2">
        <v>11.81</v>
      </c>
      <c r="G2769" s="2">
        <v>2</v>
      </c>
      <c r="H2769" s="2">
        <v>4.28</v>
      </c>
      <c r="I2769" t="str">
        <f t="shared" si="86"/>
        <v>Jul</v>
      </c>
      <c r="J2769">
        <f t="shared" si="87"/>
        <v>2022</v>
      </c>
    </row>
    <row r="2770" spans="1:10" ht="14.25" customHeight="1" x14ac:dyDescent="0.3">
      <c r="A2770" s="1">
        <v>44755</v>
      </c>
      <c r="B2770" s="2" t="s">
        <v>42</v>
      </c>
      <c r="C2770" s="2" t="s">
        <v>75</v>
      </c>
      <c r="D2770" s="2" t="s">
        <v>26</v>
      </c>
      <c r="E2770" s="2" t="s">
        <v>27</v>
      </c>
      <c r="F2770" s="2">
        <v>1931.04</v>
      </c>
      <c r="G2770" s="2">
        <v>9</v>
      </c>
      <c r="H2770" s="2">
        <v>321.83999999999997</v>
      </c>
      <c r="I2770" t="str">
        <f t="shared" si="86"/>
        <v>Jul</v>
      </c>
      <c r="J2770">
        <f t="shared" si="87"/>
        <v>2022</v>
      </c>
    </row>
    <row r="2771" spans="1:10" ht="14.25" customHeight="1" x14ac:dyDescent="0.3">
      <c r="A2771" s="1">
        <v>44755</v>
      </c>
      <c r="B2771" s="2" t="s">
        <v>42</v>
      </c>
      <c r="C2771" s="2" t="s">
        <v>75</v>
      </c>
      <c r="D2771" s="2" t="s">
        <v>10</v>
      </c>
      <c r="E2771" s="2" t="s">
        <v>11</v>
      </c>
      <c r="F2771" s="2">
        <v>9.9600000000000009</v>
      </c>
      <c r="G2771" s="2">
        <v>2</v>
      </c>
      <c r="H2771" s="2">
        <v>4.68</v>
      </c>
      <c r="I2771" t="str">
        <f t="shared" si="86"/>
        <v>Jul</v>
      </c>
      <c r="J2771">
        <f t="shared" si="87"/>
        <v>2022</v>
      </c>
    </row>
    <row r="2772" spans="1:10" ht="14.25" customHeight="1" x14ac:dyDescent="0.3">
      <c r="A2772" s="1">
        <v>44755</v>
      </c>
      <c r="B2772" s="2" t="s">
        <v>492</v>
      </c>
      <c r="C2772" s="2" t="s">
        <v>9</v>
      </c>
      <c r="D2772" s="2" t="s">
        <v>10</v>
      </c>
      <c r="E2772" s="2" t="s">
        <v>16</v>
      </c>
      <c r="F2772" s="2">
        <v>41.57</v>
      </c>
      <c r="G2772" s="2">
        <v>6</v>
      </c>
      <c r="H2772" s="2">
        <v>-66.510000000000005</v>
      </c>
      <c r="I2772" t="str">
        <f t="shared" si="86"/>
        <v>Jul</v>
      </c>
      <c r="J2772">
        <f t="shared" si="87"/>
        <v>2022</v>
      </c>
    </row>
    <row r="2773" spans="1:10" ht="14.25" customHeight="1" x14ac:dyDescent="0.3">
      <c r="A2773" s="1">
        <v>44755</v>
      </c>
      <c r="B2773" s="2" t="s">
        <v>85</v>
      </c>
      <c r="C2773" s="2" t="s">
        <v>23</v>
      </c>
      <c r="D2773" s="2" t="s">
        <v>10</v>
      </c>
      <c r="E2773" s="2" t="s">
        <v>11</v>
      </c>
      <c r="F2773" s="2">
        <v>38.880000000000003</v>
      </c>
      <c r="G2773" s="2">
        <v>6</v>
      </c>
      <c r="H2773" s="2">
        <v>18.66</v>
      </c>
      <c r="I2773" t="str">
        <f t="shared" si="86"/>
        <v>Jul</v>
      </c>
      <c r="J2773">
        <f t="shared" si="87"/>
        <v>2022</v>
      </c>
    </row>
    <row r="2774" spans="1:10" ht="14.25" customHeight="1" x14ac:dyDescent="0.3">
      <c r="A2774" s="1">
        <v>44756</v>
      </c>
      <c r="B2774" s="2" t="s">
        <v>686</v>
      </c>
      <c r="C2774" s="2" t="s">
        <v>55</v>
      </c>
      <c r="D2774" s="2" t="s">
        <v>10</v>
      </c>
      <c r="E2774" s="2" t="s">
        <v>15</v>
      </c>
      <c r="F2774" s="2">
        <v>272.74</v>
      </c>
      <c r="G2774" s="2">
        <v>3</v>
      </c>
      <c r="H2774" s="2">
        <v>-64.77</v>
      </c>
      <c r="I2774" t="str">
        <f t="shared" si="86"/>
        <v>Jul</v>
      </c>
      <c r="J2774">
        <f t="shared" si="87"/>
        <v>2022</v>
      </c>
    </row>
    <row r="2775" spans="1:10" ht="14.25" customHeight="1" x14ac:dyDescent="0.3">
      <c r="A2775" s="1">
        <v>44756</v>
      </c>
      <c r="B2775" s="2" t="s">
        <v>686</v>
      </c>
      <c r="C2775" s="2" t="s">
        <v>55</v>
      </c>
      <c r="D2775" s="2" t="s">
        <v>10</v>
      </c>
      <c r="E2775" s="2" t="s">
        <v>11</v>
      </c>
      <c r="F2775" s="2">
        <v>18.5</v>
      </c>
      <c r="G2775" s="2">
        <v>4</v>
      </c>
      <c r="H2775" s="2">
        <v>6.7</v>
      </c>
      <c r="I2775" t="str">
        <f t="shared" si="86"/>
        <v>Jul</v>
      </c>
      <c r="J2775">
        <f t="shared" si="87"/>
        <v>2022</v>
      </c>
    </row>
    <row r="2776" spans="1:10" ht="14.25" customHeight="1" x14ac:dyDescent="0.3">
      <c r="A2776" s="1">
        <v>44756</v>
      </c>
      <c r="B2776" s="2" t="s">
        <v>686</v>
      </c>
      <c r="C2776" s="2" t="s">
        <v>55</v>
      </c>
      <c r="D2776" s="2" t="s">
        <v>26</v>
      </c>
      <c r="E2776" s="2" t="s">
        <v>27</v>
      </c>
      <c r="F2776" s="2">
        <v>441.92</v>
      </c>
      <c r="G2776" s="2">
        <v>2</v>
      </c>
      <c r="H2776" s="2">
        <v>49.72</v>
      </c>
      <c r="I2776" t="str">
        <f t="shared" si="86"/>
        <v>Jul</v>
      </c>
      <c r="J2776">
        <f t="shared" si="87"/>
        <v>2022</v>
      </c>
    </row>
    <row r="2777" spans="1:10" ht="14.25" customHeight="1" x14ac:dyDescent="0.3">
      <c r="A2777" s="1">
        <v>44756</v>
      </c>
      <c r="B2777" s="2" t="s">
        <v>686</v>
      </c>
      <c r="C2777" s="2" t="s">
        <v>55</v>
      </c>
      <c r="D2777" s="2" t="s">
        <v>26</v>
      </c>
      <c r="E2777" s="2" t="s">
        <v>45</v>
      </c>
      <c r="F2777" s="2">
        <v>127.76</v>
      </c>
      <c r="G2777" s="2">
        <v>6</v>
      </c>
      <c r="H2777" s="2">
        <v>-191.65</v>
      </c>
      <c r="I2777" t="str">
        <f t="shared" si="86"/>
        <v>Jul</v>
      </c>
      <c r="J2777">
        <f t="shared" si="87"/>
        <v>2022</v>
      </c>
    </row>
    <row r="2778" spans="1:10" ht="14.25" customHeight="1" x14ac:dyDescent="0.3">
      <c r="A2778" s="1">
        <v>44758</v>
      </c>
      <c r="B2778" s="2" t="s">
        <v>727</v>
      </c>
      <c r="C2778" s="2" t="s">
        <v>21</v>
      </c>
      <c r="D2778" s="2" t="s">
        <v>26</v>
      </c>
      <c r="E2778" s="2" t="s">
        <v>27</v>
      </c>
      <c r="F2778" s="2">
        <v>1348.7</v>
      </c>
      <c r="G2778" s="2">
        <v>6</v>
      </c>
      <c r="H2778" s="2">
        <v>-219.16</v>
      </c>
      <c r="I2778" t="str">
        <f t="shared" si="86"/>
        <v>Jul</v>
      </c>
      <c r="J2778">
        <f t="shared" si="87"/>
        <v>2022</v>
      </c>
    </row>
    <row r="2779" spans="1:10" ht="14.25" customHeight="1" x14ac:dyDescent="0.3">
      <c r="A2779" s="1">
        <v>44758</v>
      </c>
      <c r="B2779" s="2" t="s">
        <v>727</v>
      </c>
      <c r="C2779" s="2" t="s">
        <v>21</v>
      </c>
      <c r="D2779" s="2" t="s">
        <v>26</v>
      </c>
      <c r="E2779" s="2" t="s">
        <v>27</v>
      </c>
      <c r="F2779" s="2">
        <v>700.15</v>
      </c>
      <c r="G2779" s="2">
        <v>3</v>
      </c>
      <c r="H2779" s="2">
        <v>78.77</v>
      </c>
      <c r="I2779" t="str">
        <f t="shared" si="86"/>
        <v>Jul</v>
      </c>
      <c r="J2779">
        <f t="shared" si="87"/>
        <v>2022</v>
      </c>
    </row>
    <row r="2780" spans="1:10" ht="14.25" customHeight="1" x14ac:dyDescent="0.3">
      <c r="A2780" s="1">
        <v>44758</v>
      </c>
      <c r="B2780" s="2" t="s">
        <v>184</v>
      </c>
      <c r="C2780" s="2" t="s">
        <v>75</v>
      </c>
      <c r="D2780" s="2" t="s">
        <v>10</v>
      </c>
      <c r="E2780" s="2" t="s">
        <v>11</v>
      </c>
      <c r="F2780" s="2">
        <v>80.88</v>
      </c>
      <c r="G2780" s="2">
        <v>3</v>
      </c>
      <c r="H2780" s="2">
        <v>39.630000000000003</v>
      </c>
      <c r="I2780" t="str">
        <f t="shared" si="86"/>
        <v>Jul</v>
      </c>
      <c r="J2780">
        <f t="shared" si="87"/>
        <v>2022</v>
      </c>
    </row>
    <row r="2781" spans="1:10" ht="14.25" customHeight="1" x14ac:dyDescent="0.3">
      <c r="A2781" s="1">
        <v>44758</v>
      </c>
      <c r="B2781" s="2" t="s">
        <v>184</v>
      </c>
      <c r="C2781" s="2" t="s">
        <v>75</v>
      </c>
      <c r="D2781" s="2" t="s">
        <v>28</v>
      </c>
      <c r="E2781" s="2" t="s">
        <v>34</v>
      </c>
      <c r="F2781" s="2">
        <v>599.9</v>
      </c>
      <c r="G2781" s="2">
        <v>10</v>
      </c>
      <c r="H2781" s="2">
        <v>191.97</v>
      </c>
      <c r="I2781" t="str">
        <f t="shared" si="86"/>
        <v>Jul</v>
      </c>
      <c r="J2781">
        <f t="shared" si="87"/>
        <v>2022</v>
      </c>
    </row>
    <row r="2782" spans="1:10" ht="14.25" customHeight="1" x14ac:dyDescent="0.3">
      <c r="A2782" s="1">
        <v>44758</v>
      </c>
      <c r="B2782" s="2" t="s">
        <v>660</v>
      </c>
      <c r="C2782" s="2" t="s">
        <v>215</v>
      </c>
      <c r="D2782" s="2" t="s">
        <v>26</v>
      </c>
      <c r="E2782" s="2" t="s">
        <v>27</v>
      </c>
      <c r="F2782" s="2">
        <v>150.97999999999999</v>
      </c>
      <c r="G2782" s="2">
        <v>1</v>
      </c>
      <c r="H2782" s="2">
        <v>43.78</v>
      </c>
      <c r="I2782" t="str">
        <f t="shared" si="86"/>
        <v>Jul</v>
      </c>
      <c r="J2782">
        <f t="shared" si="87"/>
        <v>2022</v>
      </c>
    </row>
    <row r="2783" spans="1:10" ht="14.25" customHeight="1" x14ac:dyDescent="0.3">
      <c r="A2783" s="1">
        <v>44758</v>
      </c>
      <c r="B2783" s="2" t="s">
        <v>660</v>
      </c>
      <c r="C2783" s="2" t="s">
        <v>215</v>
      </c>
      <c r="D2783" s="2" t="s">
        <v>10</v>
      </c>
      <c r="E2783" s="2" t="s">
        <v>41</v>
      </c>
      <c r="F2783" s="2">
        <v>137.25</v>
      </c>
      <c r="G2783" s="2">
        <v>9</v>
      </c>
      <c r="H2783" s="2">
        <v>63.14</v>
      </c>
      <c r="I2783" t="str">
        <f t="shared" si="86"/>
        <v>Jul</v>
      </c>
      <c r="J2783">
        <f t="shared" si="87"/>
        <v>2022</v>
      </c>
    </row>
    <row r="2784" spans="1:10" ht="14.25" customHeight="1" x14ac:dyDescent="0.3">
      <c r="A2784" s="1">
        <v>44758</v>
      </c>
      <c r="B2784" s="2" t="s">
        <v>660</v>
      </c>
      <c r="C2784" s="2" t="s">
        <v>215</v>
      </c>
      <c r="D2784" s="2" t="s">
        <v>10</v>
      </c>
      <c r="E2784" s="2" t="s">
        <v>30</v>
      </c>
      <c r="F2784" s="2">
        <v>11.52</v>
      </c>
      <c r="G2784" s="2">
        <v>4</v>
      </c>
      <c r="H2784" s="2">
        <v>5.41</v>
      </c>
      <c r="I2784" t="str">
        <f t="shared" si="86"/>
        <v>Jul</v>
      </c>
      <c r="J2784">
        <f t="shared" si="87"/>
        <v>2022</v>
      </c>
    </row>
    <row r="2785" spans="1:10" ht="14.25" customHeight="1" x14ac:dyDescent="0.3">
      <c r="A2785" s="1">
        <v>44759</v>
      </c>
      <c r="B2785" s="2" t="s">
        <v>472</v>
      </c>
      <c r="C2785" s="2" t="s">
        <v>21</v>
      </c>
      <c r="D2785" s="2" t="s">
        <v>26</v>
      </c>
      <c r="E2785" s="2" t="s">
        <v>45</v>
      </c>
      <c r="F2785" s="2">
        <v>195.47</v>
      </c>
      <c r="G2785" s="2">
        <v>2</v>
      </c>
      <c r="H2785" s="2">
        <v>-13.8</v>
      </c>
      <c r="I2785" t="str">
        <f t="shared" si="86"/>
        <v>Jul</v>
      </c>
      <c r="J2785">
        <f t="shared" si="87"/>
        <v>2022</v>
      </c>
    </row>
    <row r="2786" spans="1:10" ht="14.25" customHeight="1" x14ac:dyDescent="0.3">
      <c r="A2786" s="1">
        <v>44759</v>
      </c>
      <c r="B2786" s="2" t="s">
        <v>706</v>
      </c>
      <c r="C2786" s="2" t="s">
        <v>64</v>
      </c>
      <c r="D2786" s="2" t="s">
        <v>26</v>
      </c>
      <c r="E2786" s="2" t="s">
        <v>45</v>
      </c>
      <c r="F2786" s="2">
        <v>231.92</v>
      </c>
      <c r="G2786" s="2">
        <v>5</v>
      </c>
      <c r="H2786" s="2">
        <v>5.8</v>
      </c>
      <c r="I2786" t="str">
        <f t="shared" si="86"/>
        <v>Jul</v>
      </c>
      <c r="J2786">
        <f t="shared" si="87"/>
        <v>2022</v>
      </c>
    </row>
    <row r="2787" spans="1:10" ht="14.25" customHeight="1" x14ac:dyDescent="0.3">
      <c r="A2787" s="1">
        <v>44759</v>
      </c>
      <c r="B2787" s="2" t="s">
        <v>741</v>
      </c>
      <c r="C2787" s="2" t="s">
        <v>9</v>
      </c>
      <c r="D2787" s="2" t="s">
        <v>10</v>
      </c>
      <c r="E2787" s="2" t="s">
        <v>14</v>
      </c>
      <c r="F2787" s="2">
        <v>6.26</v>
      </c>
      <c r="G2787" s="2">
        <v>3</v>
      </c>
      <c r="H2787" s="2">
        <v>2.04</v>
      </c>
      <c r="I2787" t="str">
        <f t="shared" si="86"/>
        <v>Jul</v>
      </c>
      <c r="J2787">
        <f t="shared" si="87"/>
        <v>2022</v>
      </c>
    </row>
    <row r="2788" spans="1:10" ht="14.25" customHeight="1" x14ac:dyDescent="0.3">
      <c r="A2788" s="1">
        <v>44759</v>
      </c>
      <c r="B2788" s="2" t="s">
        <v>741</v>
      </c>
      <c r="C2788" s="2" t="s">
        <v>9</v>
      </c>
      <c r="D2788" s="2" t="s">
        <v>10</v>
      </c>
      <c r="E2788" s="2" t="s">
        <v>30</v>
      </c>
      <c r="F2788" s="2">
        <v>14.43</v>
      </c>
      <c r="G2788" s="2">
        <v>4</v>
      </c>
      <c r="H2788" s="2">
        <v>3.43</v>
      </c>
      <c r="I2788" t="str">
        <f t="shared" si="86"/>
        <v>Jul</v>
      </c>
      <c r="J2788">
        <f t="shared" si="87"/>
        <v>2022</v>
      </c>
    </row>
    <row r="2789" spans="1:10" ht="14.25" customHeight="1" x14ac:dyDescent="0.3">
      <c r="A2789" s="1">
        <v>44760</v>
      </c>
      <c r="B2789" s="2" t="s">
        <v>404</v>
      </c>
      <c r="C2789" s="2" t="s">
        <v>21</v>
      </c>
      <c r="D2789" s="2" t="s">
        <v>28</v>
      </c>
      <c r="E2789" s="2" t="s">
        <v>34</v>
      </c>
      <c r="F2789" s="2">
        <v>519.96</v>
      </c>
      <c r="G2789" s="2">
        <v>4</v>
      </c>
      <c r="H2789" s="2">
        <v>176.79</v>
      </c>
      <c r="I2789" t="str">
        <f t="shared" si="86"/>
        <v>Jul</v>
      </c>
      <c r="J2789">
        <f t="shared" si="87"/>
        <v>2022</v>
      </c>
    </row>
    <row r="2790" spans="1:10" ht="14.25" customHeight="1" x14ac:dyDescent="0.3">
      <c r="A2790" s="1">
        <v>44760</v>
      </c>
      <c r="B2790" s="2" t="s">
        <v>455</v>
      </c>
      <c r="C2790" s="2" t="s">
        <v>75</v>
      </c>
      <c r="D2790" s="2" t="s">
        <v>10</v>
      </c>
      <c r="E2790" s="2" t="s">
        <v>19</v>
      </c>
      <c r="F2790" s="2">
        <v>5.76</v>
      </c>
      <c r="G2790" s="2">
        <v>2</v>
      </c>
      <c r="H2790" s="2">
        <v>1.61</v>
      </c>
      <c r="I2790" t="str">
        <f t="shared" si="86"/>
        <v>Jul</v>
      </c>
      <c r="J2790">
        <f t="shared" si="87"/>
        <v>2022</v>
      </c>
    </row>
    <row r="2791" spans="1:10" ht="14.25" customHeight="1" x14ac:dyDescent="0.3">
      <c r="A2791" s="1">
        <v>44760</v>
      </c>
      <c r="B2791" s="2" t="s">
        <v>197</v>
      </c>
      <c r="C2791" s="2" t="s">
        <v>75</v>
      </c>
      <c r="D2791" s="2" t="s">
        <v>10</v>
      </c>
      <c r="E2791" s="2" t="s">
        <v>16</v>
      </c>
      <c r="F2791" s="2">
        <v>3.33</v>
      </c>
      <c r="G2791" s="2">
        <v>2</v>
      </c>
      <c r="H2791" s="2">
        <v>1.21</v>
      </c>
      <c r="I2791" t="str">
        <f t="shared" si="86"/>
        <v>Jul</v>
      </c>
      <c r="J2791">
        <f t="shared" si="87"/>
        <v>2022</v>
      </c>
    </row>
    <row r="2792" spans="1:10" ht="14.25" customHeight="1" x14ac:dyDescent="0.3">
      <c r="A2792" s="1">
        <v>44760</v>
      </c>
      <c r="B2792" s="2" t="s">
        <v>197</v>
      </c>
      <c r="C2792" s="2" t="s">
        <v>75</v>
      </c>
      <c r="D2792" s="2" t="s">
        <v>28</v>
      </c>
      <c r="E2792" s="2" t="s">
        <v>29</v>
      </c>
      <c r="F2792" s="2">
        <v>135.99</v>
      </c>
      <c r="G2792" s="2">
        <v>1</v>
      </c>
      <c r="H2792" s="2">
        <v>36.72</v>
      </c>
      <c r="I2792" t="str">
        <f t="shared" si="86"/>
        <v>Jul</v>
      </c>
      <c r="J2792">
        <f t="shared" si="87"/>
        <v>2022</v>
      </c>
    </row>
    <row r="2793" spans="1:10" ht="14.25" customHeight="1" x14ac:dyDescent="0.3">
      <c r="A2793" s="1">
        <v>44760</v>
      </c>
      <c r="B2793" s="2" t="s">
        <v>197</v>
      </c>
      <c r="C2793" s="2" t="s">
        <v>75</v>
      </c>
      <c r="D2793" s="2" t="s">
        <v>26</v>
      </c>
      <c r="E2793" s="2" t="s">
        <v>32</v>
      </c>
      <c r="F2793" s="2">
        <v>7.38</v>
      </c>
      <c r="G2793" s="2">
        <v>1</v>
      </c>
      <c r="H2793" s="2">
        <v>2.14</v>
      </c>
      <c r="I2793" t="str">
        <f t="shared" si="86"/>
        <v>Jul</v>
      </c>
      <c r="J2793">
        <f t="shared" si="87"/>
        <v>2022</v>
      </c>
    </row>
    <row r="2794" spans="1:10" ht="14.25" customHeight="1" x14ac:dyDescent="0.3">
      <c r="A2794" s="1">
        <v>44761</v>
      </c>
      <c r="B2794" s="2" t="s">
        <v>742</v>
      </c>
      <c r="C2794" s="2" t="s">
        <v>55</v>
      </c>
      <c r="D2794" s="2" t="s">
        <v>10</v>
      </c>
      <c r="E2794" s="2" t="s">
        <v>16</v>
      </c>
      <c r="F2794" s="2">
        <v>2.0299999999999998</v>
      </c>
      <c r="G2794" s="2">
        <v>1</v>
      </c>
      <c r="H2794" s="2">
        <v>-1.35</v>
      </c>
      <c r="I2794" t="str">
        <f t="shared" si="86"/>
        <v>Jul</v>
      </c>
      <c r="J2794">
        <f t="shared" si="87"/>
        <v>2022</v>
      </c>
    </row>
    <row r="2795" spans="1:10" ht="14.25" customHeight="1" x14ac:dyDescent="0.3">
      <c r="A2795" s="1">
        <v>44762</v>
      </c>
      <c r="B2795" s="2" t="s">
        <v>743</v>
      </c>
      <c r="C2795" s="2" t="s">
        <v>68</v>
      </c>
      <c r="D2795" s="2" t="s">
        <v>10</v>
      </c>
      <c r="E2795" s="2" t="s">
        <v>15</v>
      </c>
      <c r="F2795" s="2">
        <v>34.76</v>
      </c>
      <c r="G2795" s="2">
        <v>1</v>
      </c>
      <c r="H2795" s="2">
        <v>9.73</v>
      </c>
      <c r="I2795" t="str">
        <f t="shared" si="86"/>
        <v>Jul</v>
      </c>
      <c r="J2795">
        <f t="shared" si="87"/>
        <v>2022</v>
      </c>
    </row>
    <row r="2796" spans="1:10" ht="14.25" customHeight="1" x14ac:dyDescent="0.3">
      <c r="A2796" s="1">
        <v>44762</v>
      </c>
      <c r="B2796" s="2" t="s">
        <v>743</v>
      </c>
      <c r="C2796" s="2" t="s">
        <v>68</v>
      </c>
      <c r="D2796" s="2" t="s">
        <v>28</v>
      </c>
      <c r="E2796" s="2" t="s">
        <v>34</v>
      </c>
      <c r="F2796" s="2">
        <v>831.2</v>
      </c>
      <c r="G2796" s="2">
        <v>5</v>
      </c>
      <c r="H2796" s="2">
        <v>124.68</v>
      </c>
      <c r="I2796" t="str">
        <f t="shared" si="86"/>
        <v>Jul</v>
      </c>
      <c r="J2796">
        <f t="shared" si="87"/>
        <v>2022</v>
      </c>
    </row>
    <row r="2797" spans="1:10" ht="14.25" customHeight="1" x14ac:dyDescent="0.3">
      <c r="A2797" s="1">
        <v>44762</v>
      </c>
      <c r="B2797" s="2" t="s">
        <v>743</v>
      </c>
      <c r="C2797" s="2" t="s">
        <v>68</v>
      </c>
      <c r="D2797" s="2" t="s">
        <v>10</v>
      </c>
      <c r="E2797" s="2" t="s">
        <v>11</v>
      </c>
      <c r="F2797" s="2">
        <v>26.4</v>
      </c>
      <c r="G2797" s="2">
        <v>5</v>
      </c>
      <c r="H2797" s="2">
        <v>11.88</v>
      </c>
      <c r="I2797" t="str">
        <f t="shared" si="86"/>
        <v>Jul</v>
      </c>
      <c r="J2797">
        <f t="shared" si="87"/>
        <v>2022</v>
      </c>
    </row>
    <row r="2798" spans="1:10" ht="14.25" customHeight="1" x14ac:dyDescent="0.3">
      <c r="A2798" s="1">
        <v>44762</v>
      </c>
      <c r="B2798" s="2" t="s">
        <v>743</v>
      </c>
      <c r="C2798" s="2" t="s">
        <v>68</v>
      </c>
      <c r="D2798" s="2" t="s">
        <v>10</v>
      </c>
      <c r="E2798" s="2" t="s">
        <v>41</v>
      </c>
      <c r="F2798" s="2">
        <v>106.75</v>
      </c>
      <c r="G2798" s="2">
        <v>7</v>
      </c>
      <c r="H2798" s="2">
        <v>49.11</v>
      </c>
      <c r="I2798" t="str">
        <f t="shared" si="86"/>
        <v>Jul</v>
      </c>
      <c r="J2798">
        <f t="shared" si="87"/>
        <v>2022</v>
      </c>
    </row>
    <row r="2799" spans="1:10" ht="14.25" customHeight="1" x14ac:dyDescent="0.3">
      <c r="A2799" s="1">
        <v>44762</v>
      </c>
      <c r="B2799" s="2" t="s">
        <v>743</v>
      </c>
      <c r="C2799" s="2" t="s">
        <v>68</v>
      </c>
      <c r="D2799" s="2" t="s">
        <v>10</v>
      </c>
      <c r="E2799" s="2" t="s">
        <v>11</v>
      </c>
      <c r="F2799" s="2">
        <v>97.82</v>
      </c>
      <c r="G2799" s="2">
        <v>2</v>
      </c>
      <c r="H2799" s="2">
        <v>45.98</v>
      </c>
      <c r="I2799" t="str">
        <f t="shared" si="86"/>
        <v>Jul</v>
      </c>
      <c r="J2799">
        <f t="shared" si="87"/>
        <v>2022</v>
      </c>
    </row>
    <row r="2800" spans="1:10" ht="14.25" customHeight="1" x14ac:dyDescent="0.3">
      <c r="A2800" s="1">
        <v>44762</v>
      </c>
      <c r="B2800" s="2" t="s">
        <v>743</v>
      </c>
      <c r="C2800" s="2" t="s">
        <v>68</v>
      </c>
      <c r="D2800" s="2" t="s">
        <v>10</v>
      </c>
      <c r="E2800" s="2" t="s">
        <v>15</v>
      </c>
      <c r="F2800" s="2">
        <v>141.4</v>
      </c>
      <c r="G2800" s="2">
        <v>5</v>
      </c>
      <c r="H2800" s="2">
        <v>38.18</v>
      </c>
      <c r="I2800" t="str">
        <f t="shared" si="86"/>
        <v>Jul</v>
      </c>
      <c r="J2800">
        <f t="shared" si="87"/>
        <v>2022</v>
      </c>
    </row>
    <row r="2801" spans="1:10" ht="14.25" customHeight="1" x14ac:dyDescent="0.3">
      <c r="A2801" s="1">
        <v>44762</v>
      </c>
      <c r="B2801" s="2" t="s">
        <v>345</v>
      </c>
      <c r="C2801" s="2" t="s">
        <v>13</v>
      </c>
      <c r="D2801" s="2" t="s">
        <v>10</v>
      </c>
      <c r="E2801" s="2" t="s">
        <v>16</v>
      </c>
      <c r="F2801" s="2">
        <v>2.88</v>
      </c>
      <c r="G2801" s="2">
        <v>5</v>
      </c>
      <c r="H2801" s="2">
        <v>-4.46</v>
      </c>
      <c r="I2801" t="str">
        <f t="shared" si="86"/>
        <v>Jul</v>
      </c>
      <c r="J2801">
        <f t="shared" si="87"/>
        <v>2022</v>
      </c>
    </row>
    <row r="2802" spans="1:10" ht="14.25" customHeight="1" x14ac:dyDescent="0.3">
      <c r="A2802" s="1">
        <v>44762</v>
      </c>
      <c r="B2802" s="2" t="s">
        <v>345</v>
      </c>
      <c r="C2802" s="2" t="s">
        <v>13</v>
      </c>
      <c r="D2802" s="2" t="s">
        <v>26</v>
      </c>
      <c r="E2802" s="2" t="s">
        <v>45</v>
      </c>
      <c r="F2802" s="2">
        <v>384.94</v>
      </c>
      <c r="G2802" s="2">
        <v>4</v>
      </c>
      <c r="H2802" s="2">
        <v>-126.48</v>
      </c>
      <c r="I2802" t="str">
        <f t="shared" si="86"/>
        <v>Jul</v>
      </c>
      <c r="J2802">
        <f t="shared" si="87"/>
        <v>2022</v>
      </c>
    </row>
    <row r="2803" spans="1:10" ht="14.25" customHeight="1" x14ac:dyDescent="0.3">
      <c r="A2803" s="1">
        <v>44762</v>
      </c>
      <c r="B2803" s="2" t="s">
        <v>345</v>
      </c>
      <c r="C2803" s="2" t="s">
        <v>13</v>
      </c>
      <c r="D2803" s="2" t="s">
        <v>28</v>
      </c>
      <c r="E2803" s="2" t="s">
        <v>29</v>
      </c>
      <c r="F2803" s="2">
        <v>153.58000000000001</v>
      </c>
      <c r="G2803" s="2">
        <v>2</v>
      </c>
      <c r="H2803" s="2">
        <v>13.44</v>
      </c>
      <c r="I2803" t="str">
        <f t="shared" si="86"/>
        <v>Jul</v>
      </c>
      <c r="J2803">
        <f t="shared" si="87"/>
        <v>2022</v>
      </c>
    </row>
    <row r="2804" spans="1:10" ht="14.25" customHeight="1" x14ac:dyDescent="0.3">
      <c r="A2804" s="1">
        <v>44762</v>
      </c>
      <c r="B2804" s="2" t="s">
        <v>345</v>
      </c>
      <c r="C2804" s="2" t="s">
        <v>13</v>
      </c>
      <c r="D2804" s="2" t="s">
        <v>26</v>
      </c>
      <c r="E2804" s="2" t="s">
        <v>45</v>
      </c>
      <c r="F2804" s="2">
        <v>913.43</v>
      </c>
      <c r="G2804" s="2">
        <v>5</v>
      </c>
      <c r="H2804" s="2">
        <v>-52.2</v>
      </c>
      <c r="I2804" t="str">
        <f t="shared" si="86"/>
        <v>Jul</v>
      </c>
      <c r="J2804">
        <f t="shared" si="87"/>
        <v>2022</v>
      </c>
    </row>
    <row r="2805" spans="1:10" ht="14.25" customHeight="1" x14ac:dyDescent="0.3">
      <c r="A2805" s="1">
        <v>44765</v>
      </c>
      <c r="B2805" s="2" t="s">
        <v>188</v>
      </c>
      <c r="C2805" s="2" t="s">
        <v>75</v>
      </c>
      <c r="D2805" s="2" t="s">
        <v>10</v>
      </c>
      <c r="E2805" s="2" t="s">
        <v>53</v>
      </c>
      <c r="F2805" s="2">
        <v>68.94</v>
      </c>
      <c r="G2805" s="2">
        <v>3</v>
      </c>
      <c r="H2805" s="2">
        <v>20.68</v>
      </c>
      <c r="I2805" t="str">
        <f t="shared" si="86"/>
        <v>Jul</v>
      </c>
      <c r="J2805">
        <f t="shared" si="87"/>
        <v>2022</v>
      </c>
    </row>
    <row r="2806" spans="1:10" ht="14.25" customHeight="1" x14ac:dyDescent="0.3">
      <c r="A2806" s="1">
        <v>44765</v>
      </c>
      <c r="B2806" s="2" t="s">
        <v>188</v>
      </c>
      <c r="C2806" s="2" t="s">
        <v>75</v>
      </c>
      <c r="D2806" s="2" t="s">
        <v>26</v>
      </c>
      <c r="E2806" s="2" t="s">
        <v>32</v>
      </c>
      <c r="F2806" s="2">
        <v>128.82</v>
      </c>
      <c r="G2806" s="2">
        <v>3</v>
      </c>
      <c r="H2806" s="2">
        <v>50.24</v>
      </c>
      <c r="I2806" t="str">
        <f t="shared" si="86"/>
        <v>Jul</v>
      </c>
      <c r="J2806">
        <f t="shared" si="87"/>
        <v>2022</v>
      </c>
    </row>
    <row r="2807" spans="1:10" ht="14.25" customHeight="1" x14ac:dyDescent="0.3">
      <c r="A2807" s="1">
        <v>44765</v>
      </c>
      <c r="B2807" s="2" t="s">
        <v>33</v>
      </c>
      <c r="C2807" s="2" t="s">
        <v>75</v>
      </c>
      <c r="D2807" s="2" t="s">
        <v>10</v>
      </c>
      <c r="E2807" s="2" t="s">
        <v>16</v>
      </c>
      <c r="F2807" s="2">
        <v>10.51</v>
      </c>
      <c r="G2807" s="2">
        <v>3</v>
      </c>
      <c r="H2807" s="2">
        <v>3.68</v>
      </c>
      <c r="I2807" t="str">
        <f t="shared" si="86"/>
        <v>Jul</v>
      </c>
      <c r="J2807">
        <f t="shared" si="87"/>
        <v>2022</v>
      </c>
    </row>
    <row r="2808" spans="1:10" ht="14.25" customHeight="1" x14ac:dyDescent="0.3">
      <c r="A2808" s="1">
        <v>44766</v>
      </c>
      <c r="B2808" s="2" t="s">
        <v>369</v>
      </c>
      <c r="C2808" s="2" t="s">
        <v>25</v>
      </c>
      <c r="D2808" s="2" t="s">
        <v>26</v>
      </c>
      <c r="E2808" s="2" t="s">
        <v>32</v>
      </c>
      <c r="F2808" s="2">
        <v>20.94</v>
      </c>
      <c r="G2808" s="2">
        <v>3</v>
      </c>
      <c r="H2808" s="2">
        <v>6.07</v>
      </c>
      <c r="I2808" t="str">
        <f t="shared" si="86"/>
        <v>Jul</v>
      </c>
      <c r="J2808">
        <f t="shared" si="87"/>
        <v>2022</v>
      </c>
    </row>
    <row r="2809" spans="1:10" ht="14.25" customHeight="1" x14ac:dyDescent="0.3">
      <c r="A2809" s="1">
        <v>44766</v>
      </c>
      <c r="B2809" s="2" t="s">
        <v>369</v>
      </c>
      <c r="C2809" s="2" t="s">
        <v>25</v>
      </c>
      <c r="D2809" s="2" t="s">
        <v>10</v>
      </c>
      <c r="E2809" s="2" t="s">
        <v>16</v>
      </c>
      <c r="F2809" s="2">
        <v>135.09</v>
      </c>
      <c r="G2809" s="2">
        <v>9</v>
      </c>
      <c r="H2809" s="2">
        <v>62.14</v>
      </c>
      <c r="I2809" t="str">
        <f t="shared" si="86"/>
        <v>Jul</v>
      </c>
      <c r="J2809">
        <f t="shared" si="87"/>
        <v>2022</v>
      </c>
    </row>
    <row r="2810" spans="1:10" ht="14.25" customHeight="1" x14ac:dyDescent="0.3">
      <c r="A2810" s="1">
        <v>44766</v>
      </c>
      <c r="B2810" s="2" t="s">
        <v>369</v>
      </c>
      <c r="C2810" s="2" t="s">
        <v>25</v>
      </c>
      <c r="D2810" s="2" t="s">
        <v>28</v>
      </c>
      <c r="E2810" s="2" t="s">
        <v>34</v>
      </c>
      <c r="F2810" s="2">
        <v>279.86</v>
      </c>
      <c r="G2810" s="2">
        <v>14</v>
      </c>
      <c r="H2810" s="2">
        <v>64.37</v>
      </c>
      <c r="I2810" t="str">
        <f t="shared" si="86"/>
        <v>Jul</v>
      </c>
      <c r="J2810">
        <f t="shared" si="87"/>
        <v>2022</v>
      </c>
    </row>
    <row r="2811" spans="1:10" ht="14.25" customHeight="1" x14ac:dyDescent="0.3">
      <c r="A2811" s="1">
        <v>44766</v>
      </c>
      <c r="B2811" s="2" t="s">
        <v>369</v>
      </c>
      <c r="C2811" s="2" t="s">
        <v>25</v>
      </c>
      <c r="D2811" s="2" t="s">
        <v>10</v>
      </c>
      <c r="E2811" s="2" t="s">
        <v>16</v>
      </c>
      <c r="F2811" s="2">
        <v>90.06</v>
      </c>
      <c r="G2811" s="2">
        <v>6</v>
      </c>
      <c r="H2811" s="2">
        <v>41.43</v>
      </c>
      <c r="I2811" t="str">
        <f t="shared" si="86"/>
        <v>Jul</v>
      </c>
      <c r="J2811">
        <f t="shared" si="87"/>
        <v>2022</v>
      </c>
    </row>
    <row r="2812" spans="1:10" ht="14.25" customHeight="1" x14ac:dyDescent="0.3">
      <c r="A2812" s="1">
        <v>44767</v>
      </c>
      <c r="B2812" s="2" t="s">
        <v>304</v>
      </c>
      <c r="C2812" s="2" t="s">
        <v>18</v>
      </c>
      <c r="D2812" s="2" t="s">
        <v>10</v>
      </c>
      <c r="E2812" s="2" t="s">
        <v>16</v>
      </c>
      <c r="F2812" s="2">
        <v>25.18</v>
      </c>
      <c r="G2812" s="2">
        <v>4</v>
      </c>
      <c r="H2812" s="2">
        <v>-18.46</v>
      </c>
      <c r="I2812" t="str">
        <f t="shared" si="86"/>
        <v>Jul</v>
      </c>
      <c r="J2812">
        <f t="shared" si="87"/>
        <v>2022</v>
      </c>
    </row>
    <row r="2813" spans="1:10" ht="14.25" customHeight="1" x14ac:dyDescent="0.3">
      <c r="A2813" s="1">
        <v>44767</v>
      </c>
      <c r="B2813" s="2" t="s">
        <v>357</v>
      </c>
      <c r="C2813" s="2" t="s">
        <v>82</v>
      </c>
      <c r="D2813" s="2" t="s">
        <v>10</v>
      </c>
      <c r="E2813" s="2" t="s">
        <v>30</v>
      </c>
      <c r="F2813" s="2">
        <v>9.42</v>
      </c>
      <c r="G2813" s="2">
        <v>2</v>
      </c>
      <c r="H2813" s="2">
        <v>0.47</v>
      </c>
      <c r="I2813" t="str">
        <f t="shared" si="86"/>
        <v>Jul</v>
      </c>
      <c r="J2813">
        <f t="shared" si="87"/>
        <v>2022</v>
      </c>
    </row>
    <row r="2814" spans="1:10" ht="14.25" customHeight="1" x14ac:dyDescent="0.3">
      <c r="A2814" s="1">
        <v>44767</v>
      </c>
      <c r="B2814" s="2" t="s">
        <v>357</v>
      </c>
      <c r="C2814" s="2" t="s">
        <v>82</v>
      </c>
      <c r="D2814" s="2" t="s">
        <v>10</v>
      </c>
      <c r="E2814" s="2" t="s">
        <v>11</v>
      </c>
      <c r="F2814" s="2">
        <v>12.96</v>
      </c>
      <c r="G2814" s="2">
        <v>2</v>
      </c>
      <c r="H2814" s="2">
        <v>6.22</v>
      </c>
      <c r="I2814" t="str">
        <f t="shared" si="86"/>
        <v>Jul</v>
      </c>
      <c r="J2814">
        <f t="shared" si="87"/>
        <v>2022</v>
      </c>
    </row>
    <row r="2815" spans="1:10" ht="14.25" customHeight="1" x14ac:dyDescent="0.3">
      <c r="A2815" s="1">
        <v>44767</v>
      </c>
      <c r="B2815" s="2" t="s">
        <v>357</v>
      </c>
      <c r="C2815" s="2" t="s">
        <v>82</v>
      </c>
      <c r="D2815" s="2" t="s">
        <v>26</v>
      </c>
      <c r="E2815" s="2" t="s">
        <v>45</v>
      </c>
      <c r="F2815" s="2">
        <v>704.9</v>
      </c>
      <c r="G2815" s="2">
        <v>5</v>
      </c>
      <c r="H2815" s="2">
        <v>56.39</v>
      </c>
      <c r="I2815" t="str">
        <f t="shared" si="86"/>
        <v>Jul</v>
      </c>
      <c r="J2815">
        <f t="shared" si="87"/>
        <v>2022</v>
      </c>
    </row>
    <row r="2816" spans="1:10" ht="14.25" customHeight="1" x14ac:dyDescent="0.3">
      <c r="A2816" s="1">
        <v>44767</v>
      </c>
      <c r="B2816" s="2" t="s">
        <v>357</v>
      </c>
      <c r="C2816" s="2" t="s">
        <v>82</v>
      </c>
      <c r="D2816" s="2" t="s">
        <v>26</v>
      </c>
      <c r="E2816" s="2" t="s">
        <v>27</v>
      </c>
      <c r="F2816" s="2">
        <v>561.57000000000005</v>
      </c>
      <c r="G2816" s="2">
        <v>2</v>
      </c>
      <c r="H2816" s="2">
        <v>28.08</v>
      </c>
      <c r="I2816" t="str">
        <f t="shared" si="86"/>
        <v>Jul</v>
      </c>
      <c r="J2816">
        <f t="shared" si="87"/>
        <v>2022</v>
      </c>
    </row>
    <row r="2817" spans="1:10" ht="14.25" customHeight="1" x14ac:dyDescent="0.3">
      <c r="A2817" s="1">
        <v>44767</v>
      </c>
      <c r="B2817" s="2" t="s">
        <v>670</v>
      </c>
      <c r="C2817" s="2" t="s">
        <v>198</v>
      </c>
      <c r="D2817" s="2" t="s">
        <v>10</v>
      </c>
      <c r="E2817" s="2" t="s">
        <v>41</v>
      </c>
      <c r="F2817" s="2">
        <v>98.46</v>
      </c>
      <c r="G2817" s="2">
        <v>9</v>
      </c>
      <c r="H2817" s="2">
        <v>49.23</v>
      </c>
      <c r="I2817" t="str">
        <f t="shared" si="86"/>
        <v>Jul</v>
      </c>
      <c r="J2817">
        <f t="shared" si="87"/>
        <v>2022</v>
      </c>
    </row>
    <row r="2818" spans="1:10" ht="14.25" customHeight="1" x14ac:dyDescent="0.3">
      <c r="A2818" s="1">
        <v>44767</v>
      </c>
      <c r="B2818" s="2" t="s">
        <v>670</v>
      </c>
      <c r="C2818" s="2" t="s">
        <v>198</v>
      </c>
      <c r="D2818" s="2" t="s">
        <v>26</v>
      </c>
      <c r="E2818" s="2" t="s">
        <v>73</v>
      </c>
      <c r="F2818" s="2">
        <v>358.58</v>
      </c>
      <c r="G2818" s="2">
        <v>2</v>
      </c>
      <c r="H2818" s="2">
        <v>39.44</v>
      </c>
      <c r="I2818" t="str">
        <f t="shared" si="86"/>
        <v>Jul</v>
      </c>
      <c r="J2818">
        <f t="shared" si="87"/>
        <v>2022</v>
      </c>
    </row>
    <row r="2819" spans="1:10" ht="14.25" customHeight="1" x14ac:dyDescent="0.3">
      <c r="A2819" s="1">
        <v>44767</v>
      </c>
      <c r="B2819" s="2" t="s">
        <v>517</v>
      </c>
      <c r="C2819" s="2" t="s">
        <v>21</v>
      </c>
      <c r="D2819" s="2" t="s">
        <v>28</v>
      </c>
      <c r="E2819" s="2" t="s">
        <v>29</v>
      </c>
      <c r="F2819" s="2">
        <v>623.96</v>
      </c>
      <c r="G2819" s="2">
        <v>5</v>
      </c>
      <c r="H2819" s="2">
        <v>39</v>
      </c>
      <c r="I2819" t="str">
        <f t="shared" ref="I2819:I2882" si="88">TEXT(A2819,"mmm")</f>
        <v>Jul</v>
      </c>
      <c r="J2819">
        <f t="shared" ref="J2819:J2882" si="89">YEAR(A2819)</f>
        <v>2022</v>
      </c>
    </row>
    <row r="2820" spans="1:10" ht="14.25" customHeight="1" x14ac:dyDescent="0.3">
      <c r="A2820" s="1">
        <v>44768</v>
      </c>
      <c r="B2820" s="2" t="s">
        <v>341</v>
      </c>
      <c r="C2820" s="2" t="s">
        <v>55</v>
      </c>
      <c r="D2820" s="2" t="s">
        <v>26</v>
      </c>
      <c r="E2820" s="2" t="s">
        <v>73</v>
      </c>
      <c r="F2820" s="2">
        <v>393.17</v>
      </c>
      <c r="G2820" s="2">
        <v>3</v>
      </c>
      <c r="H2820" s="2">
        <v>-204.45</v>
      </c>
      <c r="I2820" t="str">
        <f t="shared" si="88"/>
        <v>Jul</v>
      </c>
      <c r="J2820">
        <f t="shared" si="89"/>
        <v>2022</v>
      </c>
    </row>
    <row r="2821" spans="1:10" ht="14.25" customHeight="1" x14ac:dyDescent="0.3">
      <c r="A2821" s="1">
        <v>44768</v>
      </c>
      <c r="B2821" s="2" t="s">
        <v>525</v>
      </c>
      <c r="C2821" s="2" t="s">
        <v>21</v>
      </c>
      <c r="D2821" s="2" t="s">
        <v>10</v>
      </c>
      <c r="E2821" s="2" t="s">
        <v>41</v>
      </c>
      <c r="F2821" s="2">
        <v>167.86</v>
      </c>
      <c r="G2821" s="2">
        <v>2</v>
      </c>
      <c r="H2821" s="2">
        <v>78.89</v>
      </c>
      <c r="I2821" t="str">
        <f t="shared" si="88"/>
        <v>Jul</v>
      </c>
      <c r="J2821">
        <f t="shared" si="89"/>
        <v>2022</v>
      </c>
    </row>
    <row r="2822" spans="1:10" ht="14.25" customHeight="1" x14ac:dyDescent="0.3">
      <c r="A2822" s="1">
        <v>44768</v>
      </c>
      <c r="B2822" s="2" t="s">
        <v>311</v>
      </c>
      <c r="C2822" s="2" t="s">
        <v>21</v>
      </c>
      <c r="D2822" s="2" t="s">
        <v>10</v>
      </c>
      <c r="E2822" s="2" t="s">
        <v>16</v>
      </c>
      <c r="F2822" s="2">
        <v>9.14</v>
      </c>
      <c r="G2822" s="2">
        <v>3</v>
      </c>
      <c r="H2822" s="2">
        <v>3.09</v>
      </c>
      <c r="I2822" t="str">
        <f t="shared" si="88"/>
        <v>Jul</v>
      </c>
      <c r="J2822">
        <f t="shared" si="89"/>
        <v>2022</v>
      </c>
    </row>
    <row r="2823" spans="1:10" ht="14.25" customHeight="1" x14ac:dyDescent="0.3">
      <c r="A2823" s="1">
        <v>44768</v>
      </c>
      <c r="B2823" s="2" t="s">
        <v>311</v>
      </c>
      <c r="C2823" s="2" t="s">
        <v>21</v>
      </c>
      <c r="D2823" s="2" t="s">
        <v>10</v>
      </c>
      <c r="E2823" s="2" t="s">
        <v>16</v>
      </c>
      <c r="F2823" s="2">
        <v>23.14</v>
      </c>
      <c r="G2823" s="2">
        <v>6</v>
      </c>
      <c r="H2823" s="2">
        <v>8.39</v>
      </c>
      <c r="I2823" t="str">
        <f t="shared" si="88"/>
        <v>Jul</v>
      </c>
      <c r="J2823">
        <f t="shared" si="89"/>
        <v>2022</v>
      </c>
    </row>
    <row r="2824" spans="1:10" ht="14.25" customHeight="1" x14ac:dyDescent="0.3">
      <c r="A2824" s="1">
        <v>44768</v>
      </c>
      <c r="B2824" s="2" t="s">
        <v>311</v>
      </c>
      <c r="C2824" s="2" t="s">
        <v>21</v>
      </c>
      <c r="D2824" s="2" t="s">
        <v>10</v>
      </c>
      <c r="E2824" s="2" t="s">
        <v>19</v>
      </c>
      <c r="F2824" s="2">
        <v>99.2</v>
      </c>
      <c r="G2824" s="2">
        <v>5</v>
      </c>
      <c r="H2824" s="2">
        <v>25.79</v>
      </c>
      <c r="I2824" t="str">
        <f t="shared" si="88"/>
        <v>Jul</v>
      </c>
      <c r="J2824">
        <f t="shared" si="89"/>
        <v>2022</v>
      </c>
    </row>
    <row r="2825" spans="1:10" ht="14.25" customHeight="1" x14ac:dyDescent="0.3">
      <c r="A2825" s="1">
        <v>44768</v>
      </c>
      <c r="B2825" s="2" t="s">
        <v>86</v>
      </c>
      <c r="C2825" s="2" t="s">
        <v>55</v>
      </c>
      <c r="D2825" s="2" t="s">
        <v>26</v>
      </c>
      <c r="E2825" s="2" t="s">
        <v>27</v>
      </c>
      <c r="F2825" s="2">
        <v>266.35000000000002</v>
      </c>
      <c r="G2825" s="2">
        <v>3</v>
      </c>
      <c r="H2825" s="2">
        <v>13.32</v>
      </c>
      <c r="I2825" t="str">
        <f t="shared" si="88"/>
        <v>Jul</v>
      </c>
      <c r="J2825">
        <f t="shared" si="89"/>
        <v>2022</v>
      </c>
    </row>
    <row r="2826" spans="1:10" ht="14.25" customHeight="1" x14ac:dyDescent="0.3">
      <c r="A2826" s="1">
        <v>44768</v>
      </c>
      <c r="B2826" s="2" t="s">
        <v>138</v>
      </c>
      <c r="C2826" s="2" t="s">
        <v>18</v>
      </c>
      <c r="D2826" s="2" t="s">
        <v>10</v>
      </c>
      <c r="E2826" s="2" t="s">
        <v>11</v>
      </c>
      <c r="F2826" s="2">
        <v>10.37</v>
      </c>
      <c r="G2826" s="2">
        <v>2</v>
      </c>
      <c r="H2826" s="2">
        <v>3.63</v>
      </c>
      <c r="I2826" t="str">
        <f t="shared" si="88"/>
        <v>Jul</v>
      </c>
      <c r="J2826">
        <f t="shared" si="89"/>
        <v>2022</v>
      </c>
    </row>
    <row r="2827" spans="1:10" ht="14.25" customHeight="1" x14ac:dyDescent="0.3">
      <c r="A2827" s="1">
        <v>44769</v>
      </c>
      <c r="B2827" s="2" t="s">
        <v>256</v>
      </c>
      <c r="C2827" s="2" t="s">
        <v>25</v>
      </c>
      <c r="D2827" s="2" t="s">
        <v>28</v>
      </c>
      <c r="E2827" s="2" t="s">
        <v>29</v>
      </c>
      <c r="F2827" s="2">
        <v>29.97</v>
      </c>
      <c r="G2827" s="2">
        <v>3</v>
      </c>
      <c r="H2827" s="2">
        <v>0.3</v>
      </c>
      <c r="I2827" t="str">
        <f t="shared" si="88"/>
        <v>Jul</v>
      </c>
      <c r="J2827">
        <f t="shared" si="89"/>
        <v>2022</v>
      </c>
    </row>
    <row r="2828" spans="1:10" ht="14.25" customHeight="1" x14ac:dyDescent="0.3">
      <c r="A2828" s="1">
        <v>44772</v>
      </c>
      <c r="B2828" s="2" t="s">
        <v>525</v>
      </c>
      <c r="C2828" s="2" t="s">
        <v>21</v>
      </c>
      <c r="D2828" s="2" t="s">
        <v>28</v>
      </c>
      <c r="E2828" s="2" t="s">
        <v>34</v>
      </c>
      <c r="F2828" s="2">
        <v>209.93</v>
      </c>
      <c r="G2828" s="2">
        <v>7</v>
      </c>
      <c r="H2828" s="2">
        <v>92.37</v>
      </c>
      <c r="I2828" t="str">
        <f t="shared" si="88"/>
        <v>Jul</v>
      </c>
      <c r="J2828">
        <f t="shared" si="89"/>
        <v>2022</v>
      </c>
    </row>
    <row r="2829" spans="1:10" ht="14.25" customHeight="1" x14ac:dyDescent="0.3">
      <c r="A2829" s="1">
        <v>44772</v>
      </c>
      <c r="B2829" s="2" t="s">
        <v>525</v>
      </c>
      <c r="C2829" s="2" t="s">
        <v>21</v>
      </c>
      <c r="D2829" s="2" t="s">
        <v>26</v>
      </c>
      <c r="E2829" s="2" t="s">
        <v>32</v>
      </c>
      <c r="F2829" s="2">
        <v>5.28</v>
      </c>
      <c r="G2829" s="2">
        <v>3</v>
      </c>
      <c r="H2829" s="2">
        <v>2.3199999999999998</v>
      </c>
      <c r="I2829" t="str">
        <f t="shared" si="88"/>
        <v>Jul</v>
      </c>
      <c r="J2829">
        <f t="shared" si="89"/>
        <v>2022</v>
      </c>
    </row>
    <row r="2830" spans="1:10" ht="14.25" customHeight="1" x14ac:dyDescent="0.3">
      <c r="A2830" s="1">
        <v>44772</v>
      </c>
      <c r="B2830" s="2" t="s">
        <v>525</v>
      </c>
      <c r="C2830" s="2" t="s">
        <v>21</v>
      </c>
      <c r="D2830" s="2" t="s">
        <v>10</v>
      </c>
      <c r="E2830" s="2" t="s">
        <v>16</v>
      </c>
      <c r="F2830" s="2">
        <v>10.92</v>
      </c>
      <c r="G2830" s="2">
        <v>3</v>
      </c>
      <c r="H2830" s="2">
        <v>4.0999999999999996</v>
      </c>
      <c r="I2830" t="str">
        <f t="shared" si="88"/>
        <v>Jul</v>
      </c>
      <c r="J2830">
        <f t="shared" si="89"/>
        <v>2022</v>
      </c>
    </row>
    <row r="2831" spans="1:10" ht="14.25" customHeight="1" x14ac:dyDescent="0.3">
      <c r="A2831" s="1">
        <v>44772</v>
      </c>
      <c r="B2831" s="2" t="s">
        <v>439</v>
      </c>
      <c r="C2831" s="2" t="s">
        <v>9</v>
      </c>
      <c r="D2831" s="2" t="s">
        <v>10</v>
      </c>
      <c r="E2831" s="2" t="s">
        <v>15</v>
      </c>
      <c r="F2831" s="2">
        <v>61.79</v>
      </c>
      <c r="G2831" s="2">
        <v>4</v>
      </c>
      <c r="H2831" s="2">
        <v>6.18</v>
      </c>
      <c r="I2831" t="str">
        <f t="shared" si="88"/>
        <v>Jul</v>
      </c>
      <c r="J2831">
        <f t="shared" si="89"/>
        <v>2022</v>
      </c>
    </row>
    <row r="2832" spans="1:10" ht="14.25" customHeight="1" x14ac:dyDescent="0.3">
      <c r="A2832" s="1">
        <v>44772</v>
      </c>
      <c r="B2832" s="2" t="s">
        <v>360</v>
      </c>
      <c r="C2832" s="2" t="s">
        <v>140</v>
      </c>
      <c r="D2832" s="2" t="s">
        <v>26</v>
      </c>
      <c r="E2832" s="2" t="s">
        <v>27</v>
      </c>
      <c r="F2832" s="2">
        <v>155.88</v>
      </c>
      <c r="G2832" s="2">
        <v>6</v>
      </c>
      <c r="H2832" s="2">
        <v>38.97</v>
      </c>
      <c r="I2832" t="str">
        <f t="shared" si="88"/>
        <v>Jul</v>
      </c>
      <c r="J2832">
        <f t="shared" si="89"/>
        <v>2022</v>
      </c>
    </row>
    <row r="2833" spans="1:10" ht="14.25" customHeight="1" x14ac:dyDescent="0.3">
      <c r="A2833" s="1">
        <v>44773</v>
      </c>
      <c r="B2833" s="2" t="s">
        <v>426</v>
      </c>
      <c r="C2833" s="2" t="s">
        <v>75</v>
      </c>
      <c r="D2833" s="2" t="s">
        <v>28</v>
      </c>
      <c r="E2833" s="2" t="s">
        <v>34</v>
      </c>
      <c r="F2833" s="2">
        <v>2309.65</v>
      </c>
      <c r="G2833" s="2">
        <v>7</v>
      </c>
      <c r="H2833" s="2">
        <v>762.18</v>
      </c>
      <c r="I2833" t="str">
        <f t="shared" si="88"/>
        <v>Jul</v>
      </c>
      <c r="J2833">
        <f t="shared" si="89"/>
        <v>2022</v>
      </c>
    </row>
    <row r="2834" spans="1:10" ht="14.25" customHeight="1" x14ac:dyDescent="0.3">
      <c r="A2834" s="1">
        <v>44773</v>
      </c>
      <c r="B2834" s="2" t="s">
        <v>426</v>
      </c>
      <c r="C2834" s="2" t="s">
        <v>75</v>
      </c>
      <c r="D2834" s="2" t="s">
        <v>26</v>
      </c>
      <c r="E2834" s="2" t="s">
        <v>73</v>
      </c>
      <c r="F2834" s="2">
        <v>1090.78</v>
      </c>
      <c r="G2834" s="2">
        <v>7</v>
      </c>
      <c r="H2834" s="2">
        <v>-290.88</v>
      </c>
      <c r="I2834" t="str">
        <f t="shared" si="88"/>
        <v>Jul</v>
      </c>
      <c r="J2834">
        <f t="shared" si="89"/>
        <v>2022</v>
      </c>
    </row>
    <row r="2835" spans="1:10" ht="14.25" customHeight="1" x14ac:dyDescent="0.3">
      <c r="A2835" s="1">
        <v>44773</v>
      </c>
      <c r="B2835" s="2" t="s">
        <v>426</v>
      </c>
      <c r="C2835" s="2" t="s">
        <v>75</v>
      </c>
      <c r="D2835" s="2" t="s">
        <v>10</v>
      </c>
      <c r="E2835" s="2" t="s">
        <v>11</v>
      </c>
      <c r="F2835" s="2">
        <v>19.440000000000001</v>
      </c>
      <c r="G2835" s="2">
        <v>3</v>
      </c>
      <c r="H2835" s="2">
        <v>9.33</v>
      </c>
      <c r="I2835" t="str">
        <f t="shared" si="88"/>
        <v>Jul</v>
      </c>
      <c r="J2835">
        <f t="shared" si="89"/>
        <v>2022</v>
      </c>
    </row>
    <row r="2836" spans="1:10" ht="14.25" customHeight="1" x14ac:dyDescent="0.3">
      <c r="A2836" s="1">
        <v>44773</v>
      </c>
      <c r="B2836" s="2" t="s">
        <v>515</v>
      </c>
      <c r="C2836" s="2" t="s">
        <v>143</v>
      </c>
      <c r="D2836" s="2" t="s">
        <v>28</v>
      </c>
      <c r="E2836" s="2" t="s">
        <v>34</v>
      </c>
      <c r="F2836" s="2">
        <v>239.7</v>
      </c>
      <c r="G2836" s="2">
        <v>6</v>
      </c>
      <c r="H2836" s="2">
        <v>105.47</v>
      </c>
      <c r="I2836" t="str">
        <f t="shared" si="88"/>
        <v>Jul</v>
      </c>
      <c r="J2836">
        <f t="shared" si="89"/>
        <v>2022</v>
      </c>
    </row>
    <row r="2837" spans="1:10" ht="14.25" customHeight="1" x14ac:dyDescent="0.3">
      <c r="A2837" s="1">
        <v>44773</v>
      </c>
      <c r="B2837" s="2" t="s">
        <v>643</v>
      </c>
      <c r="C2837" s="2" t="s">
        <v>91</v>
      </c>
      <c r="D2837" s="2" t="s">
        <v>10</v>
      </c>
      <c r="E2837" s="2" t="s">
        <v>95</v>
      </c>
      <c r="F2837" s="2">
        <v>52.59</v>
      </c>
      <c r="G2837" s="2">
        <v>3</v>
      </c>
      <c r="H2837" s="2">
        <v>15.78</v>
      </c>
      <c r="I2837" t="str">
        <f t="shared" si="88"/>
        <v>Jul</v>
      </c>
      <c r="J2837">
        <f t="shared" si="89"/>
        <v>2022</v>
      </c>
    </row>
    <row r="2838" spans="1:10" ht="14.25" customHeight="1" x14ac:dyDescent="0.3">
      <c r="A2838" s="1">
        <v>44774</v>
      </c>
      <c r="B2838" s="2" t="s">
        <v>203</v>
      </c>
      <c r="C2838" s="2" t="s">
        <v>21</v>
      </c>
      <c r="D2838" s="2" t="s">
        <v>10</v>
      </c>
      <c r="E2838" s="2" t="s">
        <v>19</v>
      </c>
      <c r="F2838" s="2">
        <v>6.72</v>
      </c>
      <c r="G2838" s="2">
        <v>4</v>
      </c>
      <c r="H2838" s="2">
        <v>3.36</v>
      </c>
      <c r="I2838" t="str">
        <f t="shared" si="88"/>
        <v>Aug</v>
      </c>
      <c r="J2838">
        <f t="shared" si="89"/>
        <v>2022</v>
      </c>
    </row>
    <row r="2839" spans="1:10" ht="14.25" customHeight="1" x14ac:dyDescent="0.3">
      <c r="A2839" s="1">
        <v>44774</v>
      </c>
      <c r="B2839" s="2" t="s">
        <v>203</v>
      </c>
      <c r="C2839" s="2" t="s">
        <v>21</v>
      </c>
      <c r="D2839" s="2" t="s">
        <v>26</v>
      </c>
      <c r="E2839" s="2" t="s">
        <v>73</v>
      </c>
      <c r="F2839" s="2">
        <v>1004.98</v>
      </c>
      <c r="G2839" s="2">
        <v>6</v>
      </c>
      <c r="H2839" s="2">
        <v>-175.87</v>
      </c>
      <c r="I2839" t="str">
        <f t="shared" si="88"/>
        <v>Aug</v>
      </c>
      <c r="J2839">
        <f t="shared" si="89"/>
        <v>2022</v>
      </c>
    </row>
    <row r="2840" spans="1:10" ht="14.25" customHeight="1" x14ac:dyDescent="0.3">
      <c r="A2840" s="1">
        <v>44775</v>
      </c>
      <c r="B2840" s="2" t="s">
        <v>328</v>
      </c>
      <c r="C2840" s="2" t="s">
        <v>82</v>
      </c>
      <c r="D2840" s="2" t="s">
        <v>10</v>
      </c>
      <c r="E2840" s="2" t="s">
        <v>16</v>
      </c>
      <c r="F2840" s="2">
        <v>6.37</v>
      </c>
      <c r="G2840" s="2">
        <v>2</v>
      </c>
      <c r="H2840" s="2">
        <v>2.15</v>
      </c>
      <c r="I2840" t="str">
        <f t="shared" si="88"/>
        <v>Aug</v>
      </c>
      <c r="J2840">
        <f t="shared" si="89"/>
        <v>2022</v>
      </c>
    </row>
    <row r="2841" spans="1:10" ht="14.25" customHeight="1" x14ac:dyDescent="0.3">
      <c r="A2841" s="1">
        <v>44775</v>
      </c>
      <c r="B2841" s="2" t="s">
        <v>328</v>
      </c>
      <c r="C2841" s="2" t="s">
        <v>82</v>
      </c>
      <c r="D2841" s="2" t="s">
        <v>28</v>
      </c>
      <c r="E2841" s="2" t="s">
        <v>136</v>
      </c>
      <c r="F2841" s="2">
        <v>558.4</v>
      </c>
      <c r="G2841" s="2">
        <v>2</v>
      </c>
      <c r="H2841" s="2">
        <v>41.88</v>
      </c>
      <c r="I2841" t="str">
        <f t="shared" si="88"/>
        <v>Aug</v>
      </c>
      <c r="J2841">
        <f t="shared" si="89"/>
        <v>2022</v>
      </c>
    </row>
    <row r="2842" spans="1:10" ht="14.25" customHeight="1" x14ac:dyDescent="0.3">
      <c r="A2842" s="1">
        <v>44775</v>
      </c>
      <c r="B2842" s="2" t="s">
        <v>744</v>
      </c>
      <c r="C2842" s="2" t="s">
        <v>553</v>
      </c>
      <c r="D2842" s="2" t="s">
        <v>28</v>
      </c>
      <c r="E2842" s="2" t="s">
        <v>29</v>
      </c>
      <c r="F2842" s="2">
        <v>128.85</v>
      </c>
      <c r="G2842" s="2">
        <v>3</v>
      </c>
      <c r="H2842" s="2">
        <v>3.87</v>
      </c>
      <c r="I2842" t="str">
        <f t="shared" si="88"/>
        <v>Aug</v>
      </c>
      <c r="J2842">
        <f t="shared" si="89"/>
        <v>2022</v>
      </c>
    </row>
    <row r="2843" spans="1:10" ht="14.25" customHeight="1" x14ac:dyDescent="0.3">
      <c r="A2843" s="1">
        <v>44775</v>
      </c>
      <c r="B2843" s="2" t="s">
        <v>744</v>
      </c>
      <c r="C2843" s="2" t="s">
        <v>553</v>
      </c>
      <c r="D2843" s="2" t="s">
        <v>10</v>
      </c>
      <c r="E2843" s="2" t="s">
        <v>11</v>
      </c>
      <c r="F2843" s="2">
        <v>8.4</v>
      </c>
      <c r="G2843" s="2">
        <v>2</v>
      </c>
      <c r="H2843" s="2">
        <v>4.12</v>
      </c>
      <c r="I2843" t="str">
        <f t="shared" si="88"/>
        <v>Aug</v>
      </c>
      <c r="J2843">
        <f t="shared" si="89"/>
        <v>2022</v>
      </c>
    </row>
    <row r="2844" spans="1:10" ht="14.25" customHeight="1" x14ac:dyDescent="0.3">
      <c r="A2844" s="1">
        <v>44775</v>
      </c>
      <c r="B2844" s="2" t="s">
        <v>744</v>
      </c>
      <c r="C2844" s="2" t="s">
        <v>553</v>
      </c>
      <c r="D2844" s="2" t="s">
        <v>28</v>
      </c>
      <c r="E2844" s="2" t="s">
        <v>34</v>
      </c>
      <c r="F2844" s="2">
        <v>199.98</v>
      </c>
      <c r="G2844" s="2">
        <v>2</v>
      </c>
      <c r="H2844" s="2">
        <v>83.99</v>
      </c>
      <c r="I2844" t="str">
        <f t="shared" si="88"/>
        <v>Aug</v>
      </c>
      <c r="J2844">
        <f t="shared" si="89"/>
        <v>2022</v>
      </c>
    </row>
    <row r="2845" spans="1:10" ht="14.25" customHeight="1" x14ac:dyDescent="0.3">
      <c r="A2845" s="1">
        <v>44775</v>
      </c>
      <c r="B2845" s="2" t="s">
        <v>744</v>
      </c>
      <c r="C2845" s="2" t="s">
        <v>553</v>
      </c>
      <c r="D2845" s="2" t="s">
        <v>26</v>
      </c>
      <c r="E2845" s="2" t="s">
        <v>27</v>
      </c>
      <c r="F2845" s="2">
        <v>110.98</v>
      </c>
      <c r="G2845" s="2">
        <v>1</v>
      </c>
      <c r="H2845" s="2">
        <v>15.54</v>
      </c>
      <c r="I2845" t="str">
        <f t="shared" si="88"/>
        <v>Aug</v>
      </c>
      <c r="J2845">
        <f t="shared" si="89"/>
        <v>2022</v>
      </c>
    </row>
    <row r="2846" spans="1:10" ht="14.25" customHeight="1" x14ac:dyDescent="0.3">
      <c r="A2846" s="1">
        <v>44775</v>
      </c>
      <c r="B2846" s="2" t="s">
        <v>608</v>
      </c>
      <c r="C2846" s="2" t="s">
        <v>52</v>
      </c>
      <c r="D2846" s="2" t="s">
        <v>26</v>
      </c>
      <c r="E2846" s="2" t="s">
        <v>73</v>
      </c>
      <c r="F2846" s="2">
        <v>277.5</v>
      </c>
      <c r="G2846" s="2">
        <v>4</v>
      </c>
      <c r="H2846" s="2">
        <v>-188.7</v>
      </c>
      <c r="I2846" t="str">
        <f t="shared" si="88"/>
        <v>Aug</v>
      </c>
      <c r="J2846">
        <f t="shared" si="89"/>
        <v>2022</v>
      </c>
    </row>
    <row r="2847" spans="1:10" ht="14.25" customHeight="1" x14ac:dyDescent="0.3">
      <c r="A2847" s="1">
        <v>44778</v>
      </c>
      <c r="B2847" s="2" t="s">
        <v>183</v>
      </c>
      <c r="C2847" s="2" t="s">
        <v>9</v>
      </c>
      <c r="D2847" s="2" t="s">
        <v>10</v>
      </c>
      <c r="E2847" s="2" t="s">
        <v>15</v>
      </c>
      <c r="F2847" s="2">
        <v>33.49</v>
      </c>
      <c r="G2847" s="2">
        <v>7</v>
      </c>
      <c r="H2847" s="2">
        <v>-1.26</v>
      </c>
      <c r="I2847" t="str">
        <f t="shared" si="88"/>
        <v>Aug</v>
      </c>
      <c r="J2847">
        <f t="shared" si="89"/>
        <v>2022</v>
      </c>
    </row>
    <row r="2848" spans="1:10" ht="14.25" customHeight="1" x14ac:dyDescent="0.3">
      <c r="A2848" s="1">
        <v>44778</v>
      </c>
      <c r="B2848" s="2" t="s">
        <v>183</v>
      </c>
      <c r="C2848" s="2" t="s">
        <v>9</v>
      </c>
      <c r="D2848" s="2" t="s">
        <v>10</v>
      </c>
      <c r="E2848" s="2" t="s">
        <v>95</v>
      </c>
      <c r="F2848" s="2">
        <v>23.04</v>
      </c>
      <c r="G2848" s="2">
        <v>3</v>
      </c>
      <c r="H2848" s="2">
        <v>-4.9000000000000004</v>
      </c>
      <c r="I2848" t="str">
        <f t="shared" si="88"/>
        <v>Aug</v>
      </c>
      <c r="J2848">
        <f t="shared" si="89"/>
        <v>2022</v>
      </c>
    </row>
    <row r="2849" spans="1:10" ht="14.25" customHeight="1" x14ac:dyDescent="0.3">
      <c r="A2849" s="1">
        <v>44778</v>
      </c>
      <c r="B2849" s="2" t="s">
        <v>183</v>
      </c>
      <c r="C2849" s="2" t="s">
        <v>9</v>
      </c>
      <c r="D2849" s="2" t="s">
        <v>10</v>
      </c>
      <c r="E2849" s="2" t="s">
        <v>16</v>
      </c>
      <c r="F2849" s="2">
        <v>1.36</v>
      </c>
      <c r="G2849" s="2">
        <v>1</v>
      </c>
      <c r="H2849" s="2">
        <v>-2.1800000000000002</v>
      </c>
      <c r="I2849" t="str">
        <f t="shared" si="88"/>
        <v>Aug</v>
      </c>
      <c r="J2849">
        <f t="shared" si="89"/>
        <v>2022</v>
      </c>
    </row>
    <row r="2850" spans="1:10" ht="14.25" customHeight="1" x14ac:dyDescent="0.3">
      <c r="A2850" s="1">
        <v>44778</v>
      </c>
      <c r="B2850" s="2" t="s">
        <v>183</v>
      </c>
      <c r="C2850" s="2" t="s">
        <v>9</v>
      </c>
      <c r="D2850" s="2" t="s">
        <v>26</v>
      </c>
      <c r="E2850" s="2" t="s">
        <v>32</v>
      </c>
      <c r="F2850" s="2">
        <v>14.76</v>
      </c>
      <c r="G2850" s="2">
        <v>5</v>
      </c>
      <c r="H2850" s="2">
        <v>-11.44</v>
      </c>
      <c r="I2850" t="str">
        <f t="shared" si="88"/>
        <v>Aug</v>
      </c>
      <c r="J2850">
        <f t="shared" si="89"/>
        <v>2022</v>
      </c>
    </row>
    <row r="2851" spans="1:10" ht="14.25" customHeight="1" x14ac:dyDescent="0.3">
      <c r="A2851" s="1">
        <v>44779</v>
      </c>
      <c r="B2851" s="2" t="s">
        <v>347</v>
      </c>
      <c r="C2851" s="2" t="s">
        <v>9</v>
      </c>
      <c r="D2851" s="2" t="s">
        <v>10</v>
      </c>
      <c r="E2851" s="2" t="s">
        <v>11</v>
      </c>
      <c r="F2851" s="2">
        <v>27.22</v>
      </c>
      <c r="G2851" s="2">
        <v>3</v>
      </c>
      <c r="H2851" s="2">
        <v>9.8699999999999992</v>
      </c>
      <c r="I2851" t="str">
        <f t="shared" si="88"/>
        <v>Aug</v>
      </c>
      <c r="J2851">
        <f t="shared" si="89"/>
        <v>2022</v>
      </c>
    </row>
    <row r="2852" spans="1:10" ht="14.25" customHeight="1" x14ac:dyDescent="0.3">
      <c r="A2852" s="1">
        <v>44779</v>
      </c>
      <c r="B2852" s="2" t="s">
        <v>539</v>
      </c>
      <c r="C2852" s="2" t="s">
        <v>9</v>
      </c>
      <c r="D2852" s="2" t="s">
        <v>10</v>
      </c>
      <c r="E2852" s="2" t="s">
        <v>14</v>
      </c>
      <c r="F2852" s="2">
        <v>35.520000000000003</v>
      </c>
      <c r="G2852" s="2">
        <v>3</v>
      </c>
      <c r="H2852" s="2">
        <v>13.32</v>
      </c>
      <c r="I2852" t="str">
        <f t="shared" si="88"/>
        <v>Aug</v>
      </c>
      <c r="J2852">
        <f t="shared" si="89"/>
        <v>2022</v>
      </c>
    </row>
    <row r="2853" spans="1:10" ht="14.25" customHeight="1" x14ac:dyDescent="0.3">
      <c r="A2853" s="1">
        <v>44779</v>
      </c>
      <c r="B2853" s="2" t="s">
        <v>539</v>
      </c>
      <c r="C2853" s="2" t="s">
        <v>9</v>
      </c>
      <c r="D2853" s="2" t="s">
        <v>10</v>
      </c>
      <c r="E2853" s="2" t="s">
        <v>16</v>
      </c>
      <c r="F2853" s="2">
        <v>6.23</v>
      </c>
      <c r="G2853" s="2">
        <v>5</v>
      </c>
      <c r="H2853" s="2">
        <v>-9.66</v>
      </c>
      <c r="I2853" t="str">
        <f t="shared" si="88"/>
        <v>Aug</v>
      </c>
      <c r="J2853">
        <f t="shared" si="89"/>
        <v>2022</v>
      </c>
    </row>
    <row r="2854" spans="1:10" ht="14.25" customHeight="1" x14ac:dyDescent="0.3">
      <c r="A2854" s="1">
        <v>44779</v>
      </c>
      <c r="B2854" s="2" t="s">
        <v>539</v>
      </c>
      <c r="C2854" s="2" t="s">
        <v>9</v>
      </c>
      <c r="D2854" s="2" t="s">
        <v>10</v>
      </c>
      <c r="E2854" s="2" t="s">
        <v>11</v>
      </c>
      <c r="F2854" s="2">
        <v>56.7</v>
      </c>
      <c r="G2854" s="2">
        <v>2</v>
      </c>
      <c r="H2854" s="2">
        <v>19.14</v>
      </c>
      <c r="I2854" t="str">
        <f t="shared" si="88"/>
        <v>Aug</v>
      </c>
      <c r="J2854">
        <f t="shared" si="89"/>
        <v>2022</v>
      </c>
    </row>
    <row r="2855" spans="1:10" ht="14.25" customHeight="1" x14ac:dyDescent="0.3">
      <c r="A2855" s="1">
        <v>44779</v>
      </c>
      <c r="B2855" s="2" t="s">
        <v>539</v>
      </c>
      <c r="C2855" s="2" t="s">
        <v>9</v>
      </c>
      <c r="D2855" s="2" t="s">
        <v>26</v>
      </c>
      <c r="E2855" s="2" t="s">
        <v>45</v>
      </c>
      <c r="F2855" s="2">
        <v>369.2</v>
      </c>
      <c r="G2855" s="2">
        <v>3</v>
      </c>
      <c r="H2855" s="2">
        <v>-114.02</v>
      </c>
      <c r="I2855" t="str">
        <f t="shared" si="88"/>
        <v>Aug</v>
      </c>
      <c r="J2855">
        <f t="shared" si="89"/>
        <v>2022</v>
      </c>
    </row>
    <row r="2856" spans="1:10" ht="14.25" customHeight="1" x14ac:dyDescent="0.3">
      <c r="A2856" s="1">
        <v>44780</v>
      </c>
      <c r="B2856" s="2" t="s">
        <v>338</v>
      </c>
      <c r="C2856" s="2" t="s">
        <v>207</v>
      </c>
      <c r="D2856" s="2" t="s">
        <v>10</v>
      </c>
      <c r="E2856" s="2" t="s">
        <v>16</v>
      </c>
      <c r="F2856" s="2">
        <v>3.3</v>
      </c>
      <c r="G2856" s="2">
        <v>1</v>
      </c>
      <c r="H2856" s="2">
        <v>1.1200000000000001</v>
      </c>
      <c r="I2856" t="str">
        <f t="shared" si="88"/>
        <v>Aug</v>
      </c>
      <c r="J2856">
        <f t="shared" si="89"/>
        <v>2022</v>
      </c>
    </row>
    <row r="2857" spans="1:10" ht="14.25" customHeight="1" x14ac:dyDescent="0.3">
      <c r="A2857" s="1">
        <v>44780</v>
      </c>
      <c r="B2857" s="2" t="s">
        <v>745</v>
      </c>
      <c r="C2857" s="2" t="s">
        <v>21</v>
      </c>
      <c r="D2857" s="2" t="s">
        <v>10</v>
      </c>
      <c r="E2857" s="2" t="s">
        <v>16</v>
      </c>
      <c r="F2857" s="2">
        <v>19.149999999999999</v>
      </c>
      <c r="G2857" s="2">
        <v>3</v>
      </c>
      <c r="H2857" s="2">
        <v>6.46</v>
      </c>
      <c r="I2857" t="str">
        <f t="shared" si="88"/>
        <v>Aug</v>
      </c>
      <c r="J2857">
        <f t="shared" si="89"/>
        <v>2022</v>
      </c>
    </row>
    <row r="2858" spans="1:10" ht="14.25" customHeight="1" x14ac:dyDescent="0.3">
      <c r="A2858" s="1">
        <v>44780</v>
      </c>
      <c r="B2858" s="2" t="s">
        <v>510</v>
      </c>
      <c r="C2858" s="2" t="s">
        <v>91</v>
      </c>
      <c r="D2858" s="2" t="s">
        <v>10</v>
      </c>
      <c r="E2858" s="2" t="s">
        <v>16</v>
      </c>
      <c r="F2858" s="2">
        <v>28.4</v>
      </c>
      <c r="G2858" s="2">
        <v>4</v>
      </c>
      <c r="H2858" s="2">
        <v>13.06</v>
      </c>
      <c r="I2858" t="str">
        <f t="shared" si="88"/>
        <v>Aug</v>
      </c>
      <c r="J2858">
        <f t="shared" si="89"/>
        <v>2022</v>
      </c>
    </row>
    <row r="2859" spans="1:10" ht="14.25" customHeight="1" x14ac:dyDescent="0.3">
      <c r="A2859" s="1">
        <v>44780</v>
      </c>
      <c r="B2859" s="2" t="s">
        <v>510</v>
      </c>
      <c r="C2859" s="2" t="s">
        <v>91</v>
      </c>
      <c r="D2859" s="2" t="s">
        <v>26</v>
      </c>
      <c r="E2859" s="2" t="s">
        <v>32</v>
      </c>
      <c r="F2859" s="2">
        <v>212.94</v>
      </c>
      <c r="G2859" s="2">
        <v>3</v>
      </c>
      <c r="H2859" s="2">
        <v>34.07</v>
      </c>
      <c r="I2859" t="str">
        <f t="shared" si="88"/>
        <v>Aug</v>
      </c>
      <c r="J2859">
        <f t="shared" si="89"/>
        <v>2022</v>
      </c>
    </row>
    <row r="2860" spans="1:10" ht="14.25" customHeight="1" x14ac:dyDescent="0.3">
      <c r="A2860" s="1">
        <v>44780</v>
      </c>
      <c r="B2860" s="2" t="s">
        <v>299</v>
      </c>
      <c r="C2860" s="2" t="s">
        <v>18</v>
      </c>
      <c r="D2860" s="2" t="s">
        <v>10</v>
      </c>
      <c r="E2860" s="2" t="s">
        <v>19</v>
      </c>
      <c r="F2860" s="2">
        <v>106.8</v>
      </c>
      <c r="G2860" s="2">
        <v>10</v>
      </c>
      <c r="H2860" s="2">
        <v>10.68</v>
      </c>
      <c r="I2860" t="str">
        <f t="shared" si="88"/>
        <v>Aug</v>
      </c>
      <c r="J2860">
        <f t="shared" si="89"/>
        <v>2022</v>
      </c>
    </row>
    <row r="2861" spans="1:10" ht="14.25" customHeight="1" x14ac:dyDescent="0.3">
      <c r="A2861" s="1">
        <v>44780</v>
      </c>
      <c r="B2861" s="2" t="s">
        <v>338</v>
      </c>
      <c r="C2861" s="2" t="s">
        <v>215</v>
      </c>
      <c r="D2861" s="2" t="s">
        <v>10</v>
      </c>
      <c r="E2861" s="2" t="s">
        <v>53</v>
      </c>
      <c r="F2861" s="2">
        <v>77.58</v>
      </c>
      <c r="G2861" s="2">
        <v>9</v>
      </c>
      <c r="H2861" s="2">
        <v>20.170000000000002</v>
      </c>
      <c r="I2861" t="str">
        <f t="shared" si="88"/>
        <v>Aug</v>
      </c>
      <c r="J2861">
        <f t="shared" si="89"/>
        <v>2022</v>
      </c>
    </row>
    <row r="2862" spans="1:10" ht="14.25" customHeight="1" x14ac:dyDescent="0.3">
      <c r="A2862" s="1">
        <v>44780</v>
      </c>
      <c r="B2862" s="2" t="s">
        <v>746</v>
      </c>
      <c r="C2862" s="2" t="s">
        <v>36</v>
      </c>
      <c r="D2862" s="2" t="s">
        <v>28</v>
      </c>
      <c r="E2862" s="2" t="s">
        <v>29</v>
      </c>
      <c r="F2862" s="2">
        <v>494.97</v>
      </c>
      <c r="G2862" s="2">
        <v>3</v>
      </c>
      <c r="H2862" s="2">
        <v>148.49</v>
      </c>
      <c r="I2862" t="str">
        <f t="shared" si="88"/>
        <v>Aug</v>
      </c>
      <c r="J2862">
        <f t="shared" si="89"/>
        <v>2022</v>
      </c>
    </row>
    <row r="2863" spans="1:10" ht="14.25" customHeight="1" x14ac:dyDescent="0.3">
      <c r="A2863" s="1">
        <v>44780</v>
      </c>
      <c r="B2863" s="2" t="s">
        <v>746</v>
      </c>
      <c r="C2863" s="2" t="s">
        <v>36</v>
      </c>
      <c r="D2863" s="2" t="s">
        <v>10</v>
      </c>
      <c r="E2863" s="2" t="s">
        <v>14</v>
      </c>
      <c r="F2863" s="2">
        <v>25.06</v>
      </c>
      <c r="G2863" s="2">
        <v>2</v>
      </c>
      <c r="H2863" s="2">
        <v>11.78</v>
      </c>
      <c r="I2863" t="str">
        <f t="shared" si="88"/>
        <v>Aug</v>
      </c>
      <c r="J2863">
        <f t="shared" si="89"/>
        <v>2022</v>
      </c>
    </row>
    <row r="2864" spans="1:10" ht="14.25" customHeight="1" x14ac:dyDescent="0.3">
      <c r="A2864" s="1">
        <v>44781</v>
      </c>
      <c r="B2864" s="2" t="s">
        <v>497</v>
      </c>
      <c r="C2864" s="2" t="s">
        <v>21</v>
      </c>
      <c r="D2864" s="2" t="s">
        <v>10</v>
      </c>
      <c r="E2864" s="2" t="s">
        <v>16</v>
      </c>
      <c r="F2864" s="2">
        <v>6.61</v>
      </c>
      <c r="G2864" s="2">
        <v>2</v>
      </c>
      <c r="H2864" s="2">
        <v>2.23</v>
      </c>
      <c r="I2864" t="str">
        <f t="shared" si="88"/>
        <v>Aug</v>
      </c>
      <c r="J2864">
        <f t="shared" si="89"/>
        <v>2022</v>
      </c>
    </row>
    <row r="2865" spans="1:10" ht="14.25" customHeight="1" x14ac:dyDescent="0.3">
      <c r="A2865" s="1">
        <v>44781</v>
      </c>
      <c r="B2865" s="2" t="s">
        <v>497</v>
      </c>
      <c r="C2865" s="2" t="s">
        <v>21</v>
      </c>
      <c r="D2865" s="2" t="s">
        <v>10</v>
      </c>
      <c r="E2865" s="2" t="s">
        <v>16</v>
      </c>
      <c r="F2865" s="2">
        <v>7.28</v>
      </c>
      <c r="G2865" s="2">
        <v>2</v>
      </c>
      <c r="H2865" s="2">
        <v>2.73</v>
      </c>
      <c r="I2865" t="str">
        <f t="shared" si="88"/>
        <v>Aug</v>
      </c>
      <c r="J2865">
        <f t="shared" si="89"/>
        <v>2022</v>
      </c>
    </row>
    <row r="2866" spans="1:10" ht="14.25" customHeight="1" x14ac:dyDescent="0.3">
      <c r="A2866" s="1">
        <v>44781</v>
      </c>
      <c r="B2866" s="2" t="s">
        <v>497</v>
      </c>
      <c r="C2866" s="2" t="s">
        <v>21</v>
      </c>
      <c r="D2866" s="2" t="s">
        <v>26</v>
      </c>
      <c r="E2866" s="2" t="s">
        <v>27</v>
      </c>
      <c r="F2866" s="2">
        <v>144.78</v>
      </c>
      <c r="G2866" s="2">
        <v>1</v>
      </c>
      <c r="H2866" s="2">
        <v>10.86</v>
      </c>
      <c r="I2866" t="str">
        <f t="shared" si="88"/>
        <v>Aug</v>
      </c>
      <c r="J2866">
        <f t="shared" si="89"/>
        <v>2022</v>
      </c>
    </row>
    <row r="2867" spans="1:10" ht="14.25" customHeight="1" x14ac:dyDescent="0.3">
      <c r="A2867" s="1">
        <v>44781</v>
      </c>
      <c r="B2867" s="2" t="s">
        <v>747</v>
      </c>
      <c r="C2867" s="2" t="s">
        <v>181</v>
      </c>
      <c r="D2867" s="2" t="s">
        <v>10</v>
      </c>
      <c r="E2867" s="2" t="s">
        <v>19</v>
      </c>
      <c r="F2867" s="2">
        <v>39.659999999999997</v>
      </c>
      <c r="G2867" s="2">
        <v>2</v>
      </c>
      <c r="H2867" s="2">
        <v>11.9</v>
      </c>
      <c r="I2867" t="str">
        <f t="shared" si="88"/>
        <v>Aug</v>
      </c>
      <c r="J2867">
        <f t="shared" si="89"/>
        <v>2022</v>
      </c>
    </row>
    <row r="2868" spans="1:10" ht="14.25" customHeight="1" x14ac:dyDescent="0.3">
      <c r="A2868" s="1">
        <v>44781</v>
      </c>
      <c r="B2868" s="2" t="s">
        <v>747</v>
      </c>
      <c r="C2868" s="2" t="s">
        <v>181</v>
      </c>
      <c r="D2868" s="2" t="s">
        <v>10</v>
      </c>
      <c r="E2868" s="2" t="s">
        <v>53</v>
      </c>
      <c r="F2868" s="2">
        <v>113.92</v>
      </c>
      <c r="G2868" s="2">
        <v>2</v>
      </c>
      <c r="H2868" s="2">
        <v>33.04</v>
      </c>
      <c r="I2868" t="str">
        <f t="shared" si="88"/>
        <v>Aug</v>
      </c>
      <c r="J2868">
        <f t="shared" si="89"/>
        <v>2022</v>
      </c>
    </row>
    <row r="2869" spans="1:10" ht="14.25" customHeight="1" x14ac:dyDescent="0.3">
      <c r="A2869" s="1">
        <v>44781</v>
      </c>
      <c r="B2869" s="2" t="s">
        <v>747</v>
      </c>
      <c r="C2869" s="2" t="s">
        <v>181</v>
      </c>
      <c r="D2869" s="2" t="s">
        <v>10</v>
      </c>
      <c r="E2869" s="2" t="s">
        <v>16</v>
      </c>
      <c r="F2869" s="2">
        <v>447.86</v>
      </c>
      <c r="G2869" s="2">
        <v>7</v>
      </c>
      <c r="H2869" s="2">
        <v>210.49</v>
      </c>
      <c r="I2869" t="str">
        <f t="shared" si="88"/>
        <v>Aug</v>
      </c>
      <c r="J2869">
        <f t="shared" si="89"/>
        <v>2022</v>
      </c>
    </row>
    <row r="2870" spans="1:10" ht="14.25" customHeight="1" x14ac:dyDescent="0.3">
      <c r="A2870" s="1">
        <v>44781</v>
      </c>
      <c r="B2870" s="2" t="s">
        <v>182</v>
      </c>
      <c r="C2870" s="2" t="s">
        <v>75</v>
      </c>
      <c r="D2870" s="2" t="s">
        <v>28</v>
      </c>
      <c r="E2870" s="2" t="s">
        <v>34</v>
      </c>
      <c r="F2870" s="2">
        <v>79.989999999999995</v>
      </c>
      <c r="G2870" s="2">
        <v>1</v>
      </c>
      <c r="H2870" s="2">
        <v>28.8</v>
      </c>
      <c r="I2870" t="str">
        <f t="shared" si="88"/>
        <v>Aug</v>
      </c>
      <c r="J2870">
        <f t="shared" si="89"/>
        <v>2022</v>
      </c>
    </row>
    <row r="2871" spans="1:10" ht="14.25" customHeight="1" x14ac:dyDescent="0.3">
      <c r="A2871" s="1">
        <v>44782</v>
      </c>
      <c r="B2871" s="2" t="s">
        <v>235</v>
      </c>
      <c r="C2871" s="2" t="s">
        <v>60</v>
      </c>
      <c r="D2871" s="2" t="s">
        <v>10</v>
      </c>
      <c r="E2871" s="2" t="s">
        <v>19</v>
      </c>
      <c r="F2871" s="2">
        <v>2.2000000000000002</v>
      </c>
      <c r="G2871" s="2">
        <v>1</v>
      </c>
      <c r="H2871" s="2">
        <v>0.97</v>
      </c>
      <c r="I2871" t="str">
        <f t="shared" si="88"/>
        <v>Aug</v>
      </c>
      <c r="J2871">
        <f t="shared" si="89"/>
        <v>2022</v>
      </c>
    </row>
    <row r="2872" spans="1:10" ht="14.25" customHeight="1" x14ac:dyDescent="0.3">
      <c r="A2872" s="1">
        <v>44782</v>
      </c>
      <c r="B2872" s="2" t="s">
        <v>235</v>
      </c>
      <c r="C2872" s="2" t="s">
        <v>60</v>
      </c>
      <c r="D2872" s="2" t="s">
        <v>26</v>
      </c>
      <c r="E2872" s="2" t="s">
        <v>73</v>
      </c>
      <c r="F2872" s="2">
        <v>622.45000000000005</v>
      </c>
      <c r="G2872" s="2">
        <v>5</v>
      </c>
      <c r="H2872" s="2">
        <v>136.94</v>
      </c>
      <c r="I2872" t="str">
        <f t="shared" si="88"/>
        <v>Aug</v>
      </c>
      <c r="J2872">
        <f t="shared" si="89"/>
        <v>2022</v>
      </c>
    </row>
    <row r="2873" spans="1:10" ht="14.25" customHeight="1" x14ac:dyDescent="0.3">
      <c r="A2873" s="1">
        <v>44782</v>
      </c>
      <c r="B2873" s="2" t="s">
        <v>235</v>
      </c>
      <c r="C2873" s="2" t="s">
        <v>60</v>
      </c>
      <c r="D2873" s="2" t="s">
        <v>10</v>
      </c>
      <c r="E2873" s="2" t="s">
        <v>15</v>
      </c>
      <c r="F2873" s="2">
        <v>21.98</v>
      </c>
      <c r="G2873" s="2">
        <v>1</v>
      </c>
      <c r="H2873" s="2">
        <v>0.22</v>
      </c>
      <c r="I2873" t="str">
        <f t="shared" si="88"/>
        <v>Aug</v>
      </c>
      <c r="J2873">
        <f t="shared" si="89"/>
        <v>2022</v>
      </c>
    </row>
    <row r="2874" spans="1:10" ht="14.25" customHeight="1" x14ac:dyDescent="0.3">
      <c r="A2874" s="1">
        <v>44782</v>
      </c>
      <c r="B2874" s="2" t="s">
        <v>267</v>
      </c>
      <c r="C2874" s="2" t="s">
        <v>75</v>
      </c>
      <c r="D2874" s="2" t="s">
        <v>28</v>
      </c>
      <c r="E2874" s="2" t="s">
        <v>29</v>
      </c>
      <c r="F2874" s="2">
        <v>307.98</v>
      </c>
      <c r="G2874" s="2">
        <v>2</v>
      </c>
      <c r="H2874" s="2">
        <v>89.31</v>
      </c>
      <c r="I2874" t="str">
        <f t="shared" si="88"/>
        <v>Aug</v>
      </c>
      <c r="J2874">
        <f t="shared" si="89"/>
        <v>2022</v>
      </c>
    </row>
    <row r="2875" spans="1:10" ht="14.25" customHeight="1" x14ac:dyDescent="0.3">
      <c r="A2875" s="1">
        <v>44782</v>
      </c>
      <c r="B2875" s="2" t="s">
        <v>267</v>
      </c>
      <c r="C2875" s="2" t="s">
        <v>75</v>
      </c>
      <c r="D2875" s="2" t="s">
        <v>26</v>
      </c>
      <c r="E2875" s="2" t="s">
        <v>73</v>
      </c>
      <c r="F2875" s="2">
        <v>382.81</v>
      </c>
      <c r="G2875" s="2">
        <v>9</v>
      </c>
      <c r="H2875" s="2">
        <v>-153.12</v>
      </c>
      <c r="I2875" t="str">
        <f t="shared" si="88"/>
        <v>Aug</v>
      </c>
      <c r="J2875">
        <f t="shared" si="89"/>
        <v>2022</v>
      </c>
    </row>
    <row r="2876" spans="1:10" ht="14.25" customHeight="1" x14ac:dyDescent="0.3">
      <c r="A2876" s="1">
        <v>44782</v>
      </c>
      <c r="B2876" s="2" t="s">
        <v>267</v>
      </c>
      <c r="C2876" s="2" t="s">
        <v>75</v>
      </c>
      <c r="D2876" s="2" t="s">
        <v>10</v>
      </c>
      <c r="E2876" s="2" t="s">
        <v>15</v>
      </c>
      <c r="F2876" s="2">
        <v>41.96</v>
      </c>
      <c r="G2876" s="2">
        <v>2</v>
      </c>
      <c r="H2876" s="2">
        <v>2.94</v>
      </c>
      <c r="I2876" t="str">
        <f t="shared" si="88"/>
        <v>Aug</v>
      </c>
      <c r="J2876">
        <f t="shared" si="89"/>
        <v>2022</v>
      </c>
    </row>
    <row r="2877" spans="1:10" ht="14.25" customHeight="1" x14ac:dyDescent="0.3">
      <c r="A2877" s="1">
        <v>44782</v>
      </c>
      <c r="B2877" s="2" t="s">
        <v>267</v>
      </c>
      <c r="C2877" s="2" t="s">
        <v>75</v>
      </c>
      <c r="D2877" s="2" t="s">
        <v>10</v>
      </c>
      <c r="E2877" s="2" t="s">
        <v>16</v>
      </c>
      <c r="F2877" s="2">
        <v>1217.57</v>
      </c>
      <c r="G2877" s="2">
        <v>2</v>
      </c>
      <c r="H2877" s="2">
        <v>456.59</v>
      </c>
      <c r="I2877" t="str">
        <f t="shared" si="88"/>
        <v>Aug</v>
      </c>
      <c r="J2877">
        <f t="shared" si="89"/>
        <v>2022</v>
      </c>
    </row>
    <row r="2878" spans="1:10" ht="14.25" customHeight="1" x14ac:dyDescent="0.3">
      <c r="A2878" s="1">
        <v>44782</v>
      </c>
      <c r="B2878" s="2" t="s">
        <v>267</v>
      </c>
      <c r="C2878" s="2" t="s">
        <v>75</v>
      </c>
      <c r="D2878" s="2" t="s">
        <v>26</v>
      </c>
      <c r="E2878" s="2" t="s">
        <v>32</v>
      </c>
      <c r="F2878" s="2">
        <v>47.04</v>
      </c>
      <c r="G2878" s="2">
        <v>3</v>
      </c>
      <c r="H2878" s="2">
        <v>18.350000000000001</v>
      </c>
      <c r="I2878" t="str">
        <f t="shared" si="88"/>
        <v>Aug</v>
      </c>
      <c r="J2878">
        <f t="shared" si="89"/>
        <v>2022</v>
      </c>
    </row>
    <row r="2879" spans="1:10" ht="14.25" customHeight="1" x14ac:dyDescent="0.3">
      <c r="A2879" s="1">
        <v>44782</v>
      </c>
      <c r="B2879" s="2" t="s">
        <v>267</v>
      </c>
      <c r="C2879" s="2" t="s">
        <v>75</v>
      </c>
      <c r="D2879" s="2" t="s">
        <v>26</v>
      </c>
      <c r="E2879" s="2" t="s">
        <v>32</v>
      </c>
      <c r="F2879" s="2">
        <v>6.16</v>
      </c>
      <c r="G2879" s="2">
        <v>2</v>
      </c>
      <c r="H2879" s="2">
        <v>2.96</v>
      </c>
      <c r="I2879" t="str">
        <f t="shared" si="88"/>
        <v>Aug</v>
      </c>
      <c r="J2879">
        <f t="shared" si="89"/>
        <v>2022</v>
      </c>
    </row>
    <row r="2880" spans="1:10" ht="14.25" customHeight="1" x14ac:dyDescent="0.3">
      <c r="A2880" s="1">
        <v>44782</v>
      </c>
      <c r="B2880" s="2" t="s">
        <v>267</v>
      </c>
      <c r="C2880" s="2" t="s">
        <v>75</v>
      </c>
      <c r="D2880" s="2" t="s">
        <v>28</v>
      </c>
      <c r="E2880" s="2" t="s">
        <v>29</v>
      </c>
      <c r="F2880" s="2">
        <v>979.95</v>
      </c>
      <c r="G2880" s="2">
        <v>5</v>
      </c>
      <c r="H2880" s="2">
        <v>274.39</v>
      </c>
      <c r="I2880" t="str">
        <f t="shared" si="88"/>
        <v>Aug</v>
      </c>
      <c r="J2880">
        <f t="shared" si="89"/>
        <v>2022</v>
      </c>
    </row>
    <row r="2881" spans="1:10" ht="14.25" customHeight="1" x14ac:dyDescent="0.3">
      <c r="A2881" s="1">
        <v>44782</v>
      </c>
      <c r="B2881" s="2" t="s">
        <v>267</v>
      </c>
      <c r="C2881" s="2" t="s">
        <v>75</v>
      </c>
      <c r="D2881" s="2" t="s">
        <v>10</v>
      </c>
      <c r="E2881" s="2" t="s">
        <v>11</v>
      </c>
      <c r="F2881" s="2">
        <v>143.69999999999999</v>
      </c>
      <c r="G2881" s="2">
        <v>3</v>
      </c>
      <c r="H2881" s="2">
        <v>68.98</v>
      </c>
      <c r="I2881" t="str">
        <f t="shared" si="88"/>
        <v>Aug</v>
      </c>
      <c r="J2881">
        <f t="shared" si="89"/>
        <v>2022</v>
      </c>
    </row>
    <row r="2882" spans="1:10" ht="14.25" customHeight="1" x14ac:dyDescent="0.3">
      <c r="A2882" s="1">
        <v>44782</v>
      </c>
      <c r="B2882" s="2" t="s">
        <v>267</v>
      </c>
      <c r="C2882" s="2" t="s">
        <v>75</v>
      </c>
      <c r="D2882" s="2" t="s">
        <v>10</v>
      </c>
      <c r="E2882" s="2" t="s">
        <v>30</v>
      </c>
      <c r="F2882" s="2">
        <v>10.65</v>
      </c>
      <c r="G2882" s="2">
        <v>3</v>
      </c>
      <c r="H2882" s="2">
        <v>5.01</v>
      </c>
      <c r="I2882" t="str">
        <f t="shared" si="88"/>
        <v>Aug</v>
      </c>
      <c r="J2882">
        <f t="shared" si="89"/>
        <v>2022</v>
      </c>
    </row>
    <row r="2883" spans="1:10" ht="14.25" customHeight="1" x14ac:dyDescent="0.3">
      <c r="A2883" s="1">
        <v>44782</v>
      </c>
      <c r="B2883" s="2" t="s">
        <v>267</v>
      </c>
      <c r="C2883" s="2" t="s">
        <v>75</v>
      </c>
      <c r="D2883" s="2" t="s">
        <v>28</v>
      </c>
      <c r="E2883" s="2" t="s">
        <v>34</v>
      </c>
      <c r="F2883" s="2">
        <v>247.8</v>
      </c>
      <c r="G2883" s="2">
        <v>4</v>
      </c>
      <c r="H2883" s="2">
        <v>34.69</v>
      </c>
      <c r="I2883" t="str">
        <f t="shared" ref="I2883:I2946" si="90">TEXT(A2883,"mmm")</f>
        <v>Aug</v>
      </c>
      <c r="J2883">
        <f t="shared" ref="J2883:J2946" si="91">YEAR(A2883)</f>
        <v>2022</v>
      </c>
    </row>
    <row r="2884" spans="1:10" ht="14.25" customHeight="1" x14ac:dyDescent="0.3">
      <c r="A2884" s="1">
        <v>44782</v>
      </c>
      <c r="B2884" s="2" t="s">
        <v>202</v>
      </c>
      <c r="C2884" s="2" t="s">
        <v>64</v>
      </c>
      <c r="D2884" s="2" t="s">
        <v>10</v>
      </c>
      <c r="E2884" s="2" t="s">
        <v>14</v>
      </c>
      <c r="F2884" s="2">
        <v>4.6100000000000003</v>
      </c>
      <c r="G2884" s="2">
        <v>2</v>
      </c>
      <c r="H2884" s="2">
        <v>1.67</v>
      </c>
      <c r="I2884" t="str">
        <f t="shared" si="90"/>
        <v>Aug</v>
      </c>
      <c r="J2884">
        <f t="shared" si="91"/>
        <v>2022</v>
      </c>
    </row>
    <row r="2885" spans="1:10" ht="14.25" customHeight="1" x14ac:dyDescent="0.3">
      <c r="A2885" s="1">
        <v>44782</v>
      </c>
      <c r="B2885" s="2" t="s">
        <v>108</v>
      </c>
      <c r="C2885" s="2" t="s">
        <v>79</v>
      </c>
      <c r="D2885" s="2" t="s">
        <v>26</v>
      </c>
      <c r="E2885" s="2" t="s">
        <v>45</v>
      </c>
      <c r="F2885" s="2">
        <v>687.4</v>
      </c>
      <c r="G2885" s="2">
        <v>5</v>
      </c>
      <c r="H2885" s="2">
        <v>48.12</v>
      </c>
      <c r="I2885" t="str">
        <f t="shared" si="90"/>
        <v>Aug</v>
      </c>
      <c r="J2885">
        <f t="shared" si="91"/>
        <v>2022</v>
      </c>
    </row>
    <row r="2886" spans="1:10" ht="14.25" customHeight="1" x14ac:dyDescent="0.3">
      <c r="A2886" s="1">
        <v>44782</v>
      </c>
      <c r="B2886" s="2" t="s">
        <v>478</v>
      </c>
      <c r="C2886" s="2" t="s">
        <v>75</v>
      </c>
      <c r="D2886" s="2" t="s">
        <v>26</v>
      </c>
      <c r="E2886" s="2" t="s">
        <v>32</v>
      </c>
      <c r="F2886" s="2">
        <v>10.02</v>
      </c>
      <c r="G2886" s="2">
        <v>3</v>
      </c>
      <c r="H2886" s="2">
        <v>4.41</v>
      </c>
      <c r="I2886" t="str">
        <f t="shared" si="90"/>
        <v>Aug</v>
      </c>
      <c r="J2886">
        <f t="shared" si="91"/>
        <v>2022</v>
      </c>
    </row>
    <row r="2887" spans="1:10" ht="14.25" customHeight="1" x14ac:dyDescent="0.3">
      <c r="A2887" s="1">
        <v>44782</v>
      </c>
      <c r="B2887" s="2" t="s">
        <v>478</v>
      </c>
      <c r="C2887" s="2" t="s">
        <v>75</v>
      </c>
      <c r="D2887" s="2" t="s">
        <v>10</v>
      </c>
      <c r="E2887" s="2" t="s">
        <v>11</v>
      </c>
      <c r="F2887" s="2">
        <v>144.12</v>
      </c>
      <c r="G2887" s="2">
        <v>3</v>
      </c>
      <c r="H2887" s="2">
        <v>69.180000000000007</v>
      </c>
      <c r="I2887" t="str">
        <f t="shared" si="90"/>
        <v>Aug</v>
      </c>
      <c r="J2887">
        <f t="shared" si="91"/>
        <v>2022</v>
      </c>
    </row>
    <row r="2888" spans="1:10" ht="14.25" customHeight="1" x14ac:dyDescent="0.3">
      <c r="A2888" s="1">
        <v>44783</v>
      </c>
      <c r="B2888" s="2" t="s">
        <v>560</v>
      </c>
      <c r="C2888" s="2" t="s">
        <v>140</v>
      </c>
      <c r="D2888" s="2" t="s">
        <v>10</v>
      </c>
      <c r="E2888" s="2" t="s">
        <v>14</v>
      </c>
      <c r="F2888" s="2">
        <v>3.75</v>
      </c>
      <c r="G2888" s="2">
        <v>1</v>
      </c>
      <c r="H2888" s="2">
        <v>1.8</v>
      </c>
      <c r="I2888" t="str">
        <f t="shared" si="90"/>
        <v>Aug</v>
      </c>
      <c r="J2888">
        <f t="shared" si="91"/>
        <v>2022</v>
      </c>
    </row>
    <row r="2889" spans="1:10" ht="14.25" customHeight="1" x14ac:dyDescent="0.3">
      <c r="A2889" s="1">
        <v>44783</v>
      </c>
      <c r="B2889" s="2" t="s">
        <v>560</v>
      </c>
      <c r="C2889" s="2" t="s">
        <v>140</v>
      </c>
      <c r="D2889" s="2" t="s">
        <v>10</v>
      </c>
      <c r="E2889" s="2" t="s">
        <v>14</v>
      </c>
      <c r="F2889" s="2">
        <v>41.4</v>
      </c>
      <c r="G2889" s="2">
        <v>4</v>
      </c>
      <c r="H2889" s="2">
        <v>19.87</v>
      </c>
      <c r="I2889" t="str">
        <f t="shared" si="90"/>
        <v>Aug</v>
      </c>
      <c r="J2889">
        <f t="shared" si="91"/>
        <v>2022</v>
      </c>
    </row>
    <row r="2890" spans="1:10" ht="14.25" customHeight="1" x14ac:dyDescent="0.3">
      <c r="A2890" s="1">
        <v>44783</v>
      </c>
      <c r="B2890" s="2" t="s">
        <v>560</v>
      </c>
      <c r="C2890" s="2" t="s">
        <v>140</v>
      </c>
      <c r="D2890" s="2" t="s">
        <v>10</v>
      </c>
      <c r="E2890" s="2" t="s">
        <v>19</v>
      </c>
      <c r="F2890" s="2">
        <v>29.79</v>
      </c>
      <c r="G2890" s="2">
        <v>3</v>
      </c>
      <c r="H2890" s="2">
        <v>12.51</v>
      </c>
      <c r="I2890" t="str">
        <f t="shared" si="90"/>
        <v>Aug</v>
      </c>
      <c r="J2890">
        <f t="shared" si="91"/>
        <v>2022</v>
      </c>
    </row>
    <row r="2891" spans="1:10" ht="14.25" customHeight="1" x14ac:dyDescent="0.3">
      <c r="A2891" s="1">
        <v>44783</v>
      </c>
      <c r="B2891" s="2" t="s">
        <v>566</v>
      </c>
      <c r="C2891" s="2" t="s">
        <v>52</v>
      </c>
      <c r="D2891" s="2" t="s">
        <v>28</v>
      </c>
      <c r="E2891" s="2" t="s">
        <v>29</v>
      </c>
      <c r="F2891" s="2">
        <v>438.37</v>
      </c>
      <c r="G2891" s="2">
        <v>4</v>
      </c>
      <c r="H2891" s="2">
        <v>38.36</v>
      </c>
      <c r="I2891" t="str">
        <f t="shared" si="90"/>
        <v>Aug</v>
      </c>
      <c r="J2891">
        <f t="shared" si="91"/>
        <v>2022</v>
      </c>
    </row>
    <row r="2892" spans="1:10" ht="14.25" customHeight="1" x14ac:dyDescent="0.3">
      <c r="A2892" s="1">
        <v>44783</v>
      </c>
      <c r="B2892" s="2" t="s">
        <v>566</v>
      </c>
      <c r="C2892" s="2" t="s">
        <v>52</v>
      </c>
      <c r="D2892" s="2" t="s">
        <v>28</v>
      </c>
      <c r="E2892" s="2" t="s">
        <v>29</v>
      </c>
      <c r="F2892" s="2">
        <v>139.94</v>
      </c>
      <c r="G2892" s="2">
        <v>7</v>
      </c>
      <c r="H2892" s="2">
        <v>-31.49</v>
      </c>
      <c r="I2892" t="str">
        <f t="shared" si="90"/>
        <v>Aug</v>
      </c>
      <c r="J2892">
        <f t="shared" si="91"/>
        <v>2022</v>
      </c>
    </row>
    <row r="2893" spans="1:10" ht="14.25" customHeight="1" x14ac:dyDescent="0.3">
      <c r="A2893" s="1">
        <v>44783</v>
      </c>
      <c r="B2893" s="2" t="s">
        <v>566</v>
      </c>
      <c r="C2893" s="2" t="s">
        <v>52</v>
      </c>
      <c r="D2893" s="2" t="s">
        <v>10</v>
      </c>
      <c r="E2893" s="2" t="s">
        <v>53</v>
      </c>
      <c r="F2893" s="2">
        <v>133.47</v>
      </c>
      <c r="G2893" s="2">
        <v>4</v>
      </c>
      <c r="H2893" s="2">
        <v>15.02</v>
      </c>
      <c r="I2893" t="str">
        <f t="shared" si="90"/>
        <v>Aug</v>
      </c>
      <c r="J2893">
        <f t="shared" si="91"/>
        <v>2022</v>
      </c>
    </row>
    <row r="2894" spans="1:10" ht="14.25" customHeight="1" x14ac:dyDescent="0.3">
      <c r="A2894" s="1">
        <v>44783</v>
      </c>
      <c r="B2894" s="2" t="s">
        <v>722</v>
      </c>
      <c r="C2894" s="2" t="s">
        <v>60</v>
      </c>
      <c r="D2894" s="2" t="s">
        <v>10</v>
      </c>
      <c r="E2894" s="2" t="s">
        <v>16</v>
      </c>
      <c r="F2894" s="2">
        <v>64.75</v>
      </c>
      <c r="G2894" s="2">
        <v>5</v>
      </c>
      <c r="H2894" s="2">
        <v>29.14</v>
      </c>
      <c r="I2894" t="str">
        <f t="shared" si="90"/>
        <v>Aug</v>
      </c>
      <c r="J2894">
        <f t="shared" si="91"/>
        <v>2022</v>
      </c>
    </row>
    <row r="2895" spans="1:10" ht="14.25" customHeight="1" x14ac:dyDescent="0.3">
      <c r="A2895" s="1">
        <v>44784</v>
      </c>
      <c r="B2895" s="2" t="s">
        <v>287</v>
      </c>
      <c r="C2895" s="2" t="s">
        <v>115</v>
      </c>
      <c r="D2895" s="2" t="s">
        <v>26</v>
      </c>
      <c r="E2895" s="2" t="s">
        <v>32</v>
      </c>
      <c r="F2895" s="2">
        <v>46.15</v>
      </c>
      <c r="G2895" s="2">
        <v>3</v>
      </c>
      <c r="H2895" s="2">
        <v>12.11</v>
      </c>
      <c r="I2895" t="str">
        <f t="shared" si="90"/>
        <v>Aug</v>
      </c>
      <c r="J2895">
        <f t="shared" si="91"/>
        <v>2022</v>
      </c>
    </row>
    <row r="2896" spans="1:10" ht="14.25" customHeight="1" x14ac:dyDescent="0.3">
      <c r="A2896" s="1">
        <v>44784</v>
      </c>
      <c r="B2896" s="2" t="s">
        <v>748</v>
      </c>
      <c r="C2896" s="2" t="s">
        <v>75</v>
      </c>
      <c r="D2896" s="2" t="s">
        <v>10</v>
      </c>
      <c r="E2896" s="2" t="s">
        <v>19</v>
      </c>
      <c r="F2896" s="2">
        <v>11.96</v>
      </c>
      <c r="G2896" s="2">
        <v>2</v>
      </c>
      <c r="H2896" s="2">
        <v>3.11</v>
      </c>
      <c r="I2896" t="str">
        <f t="shared" si="90"/>
        <v>Aug</v>
      </c>
      <c r="J2896">
        <f t="shared" si="91"/>
        <v>2022</v>
      </c>
    </row>
    <row r="2897" spans="1:10" ht="14.25" customHeight="1" x14ac:dyDescent="0.3">
      <c r="A2897" s="1">
        <v>44784</v>
      </c>
      <c r="B2897" s="2" t="s">
        <v>748</v>
      </c>
      <c r="C2897" s="2" t="s">
        <v>75</v>
      </c>
      <c r="D2897" s="2" t="s">
        <v>28</v>
      </c>
      <c r="E2897" s="2" t="s">
        <v>29</v>
      </c>
      <c r="F2897" s="2">
        <v>138</v>
      </c>
      <c r="G2897" s="2">
        <v>2</v>
      </c>
      <c r="H2897" s="2">
        <v>34.5</v>
      </c>
      <c r="I2897" t="str">
        <f t="shared" si="90"/>
        <v>Aug</v>
      </c>
      <c r="J2897">
        <f t="shared" si="91"/>
        <v>2022</v>
      </c>
    </row>
    <row r="2898" spans="1:10" ht="14.25" customHeight="1" x14ac:dyDescent="0.3">
      <c r="A2898" s="1">
        <v>44786</v>
      </c>
      <c r="B2898" s="2" t="s">
        <v>473</v>
      </c>
      <c r="C2898" s="2" t="s">
        <v>21</v>
      </c>
      <c r="D2898" s="2" t="s">
        <v>10</v>
      </c>
      <c r="E2898" s="2" t="s">
        <v>19</v>
      </c>
      <c r="F2898" s="2">
        <v>50.8</v>
      </c>
      <c r="G2898" s="2">
        <v>5</v>
      </c>
      <c r="H2898" s="2">
        <v>13.21</v>
      </c>
      <c r="I2898" t="str">
        <f t="shared" si="90"/>
        <v>Aug</v>
      </c>
      <c r="J2898">
        <f t="shared" si="91"/>
        <v>2022</v>
      </c>
    </row>
    <row r="2899" spans="1:10" ht="14.25" customHeight="1" x14ac:dyDescent="0.3">
      <c r="A2899" s="1">
        <v>44786</v>
      </c>
      <c r="B2899" s="2" t="s">
        <v>656</v>
      </c>
      <c r="C2899" s="2" t="s">
        <v>23</v>
      </c>
      <c r="D2899" s="2" t="s">
        <v>10</v>
      </c>
      <c r="E2899" s="2" t="s">
        <v>16</v>
      </c>
      <c r="F2899" s="2">
        <v>5.64</v>
      </c>
      <c r="G2899" s="2">
        <v>3</v>
      </c>
      <c r="H2899" s="2">
        <v>2.71</v>
      </c>
      <c r="I2899" t="str">
        <f t="shared" si="90"/>
        <v>Aug</v>
      </c>
      <c r="J2899">
        <f t="shared" si="91"/>
        <v>2022</v>
      </c>
    </row>
    <row r="2900" spans="1:10" ht="14.25" customHeight="1" x14ac:dyDescent="0.3">
      <c r="A2900" s="1">
        <v>44786</v>
      </c>
      <c r="B2900" s="2" t="s">
        <v>637</v>
      </c>
      <c r="C2900" s="2" t="s">
        <v>68</v>
      </c>
      <c r="D2900" s="2" t="s">
        <v>10</v>
      </c>
      <c r="E2900" s="2" t="s">
        <v>16</v>
      </c>
      <c r="F2900" s="2">
        <v>11.36</v>
      </c>
      <c r="G2900" s="2">
        <v>4</v>
      </c>
      <c r="H2900" s="2">
        <v>5.57</v>
      </c>
      <c r="I2900" t="str">
        <f t="shared" si="90"/>
        <v>Aug</v>
      </c>
      <c r="J2900">
        <f t="shared" si="91"/>
        <v>2022</v>
      </c>
    </row>
    <row r="2901" spans="1:10" ht="14.25" customHeight="1" x14ac:dyDescent="0.3">
      <c r="A2901" s="1">
        <v>44786</v>
      </c>
      <c r="B2901" s="2" t="s">
        <v>72</v>
      </c>
      <c r="C2901" s="2" t="s">
        <v>18</v>
      </c>
      <c r="D2901" s="2" t="s">
        <v>10</v>
      </c>
      <c r="E2901" s="2" t="s">
        <v>15</v>
      </c>
      <c r="F2901" s="2">
        <v>422.86</v>
      </c>
      <c r="G2901" s="2">
        <v>3</v>
      </c>
      <c r="H2901" s="2">
        <v>15.86</v>
      </c>
      <c r="I2901" t="str">
        <f t="shared" si="90"/>
        <v>Aug</v>
      </c>
      <c r="J2901">
        <f t="shared" si="91"/>
        <v>2022</v>
      </c>
    </row>
    <row r="2902" spans="1:10" ht="14.25" customHeight="1" x14ac:dyDescent="0.3">
      <c r="A2902" s="1">
        <v>44786</v>
      </c>
      <c r="B2902" s="2" t="s">
        <v>464</v>
      </c>
      <c r="C2902" s="2" t="s">
        <v>21</v>
      </c>
      <c r="D2902" s="2" t="s">
        <v>26</v>
      </c>
      <c r="E2902" s="2" t="s">
        <v>32</v>
      </c>
      <c r="F2902" s="2">
        <v>31.56</v>
      </c>
      <c r="G2902" s="2">
        <v>3</v>
      </c>
      <c r="H2902" s="2">
        <v>10.41</v>
      </c>
      <c r="I2902" t="str">
        <f t="shared" si="90"/>
        <v>Aug</v>
      </c>
      <c r="J2902">
        <f t="shared" si="91"/>
        <v>2022</v>
      </c>
    </row>
    <row r="2903" spans="1:10" ht="14.25" customHeight="1" x14ac:dyDescent="0.3">
      <c r="A2903" s="1">
        <v>44786</v>
      </c>
      <c r="B2903" s="2" t="s">
        <v>339</v>
      </c>
      <c r="C2903" s="2" t="s">
        <v>115</v>
      </c>
      <c r="D2903" s="2" t="s">
        <v>10</v>
      </c>
      <c r="E2903" s="2" t="s">
        <v>19</v>
      </c>
      <c r="F2903" s="2">
        <v>64.680000000000007</v>
      </c>
      <c r="G2903" s="2">
        <v>7</v>
      </c>
      <c r="H2903" s="2">
        <v>8.09</v>
      </c>
      <c r="I2903" t="str">
        <f t="shared" si="90"/>
        <v>Aug</v>
      </c>
      <c r="J2903">
        <f t="shared" si="91"/>
        <v>2022</v>
      </c>
    </row>
    <row r="2904" spans="1:10" ht="14.25" customHeight="1" x14ac:dyDescent="0.3">
      <c r="A2904" s="1">
        <v>44788</v>
      </c>
      <c r="B2904" s="2" t="s">
        <v>749</v>
      </c>
      <c r="C2904" s="2" t="s">
        <v>21</v>
      </c>
      <c r="D2904" s="2" t="s">
        <v>10</v>
      </c>
      <c r="E2904" s="2" t="s">
        <v>15</v>
      </c>
      <c r="F2904" s="2">
        <v>323.10000000000002</v>
      </c>
      <c r="G2904" s="2">
        <v>2</v>
      </c>
      <c r="H2904" s="2">
        <v>61.39</v>
      </c>
      <c r="I2904" t="str">
        <f t="shared" si="90"/>
        <v>Aug</v>
      </c>
      <c r="J2904">
        <f t="shared" si="91"/>
        <v>2022</v>
      </c>
    </row>
    <row r="2905" spans="1:10" ht="14.25" customHeight="1" x14ac:dyDescent="0.3">
      <c r="A2905" s="1">
        <v>44788</v>
      </c>
      <c r="B2905" s="2" t="s">
        <v>305</v>
      </c>
      <c r="C2905" s="2" t="s">
        <v>21</v>
      </c>
      <c r="D2905" s="2" t="s">
        <v>26</v>
      </c>
      <c r="E2905" s="2" t="s">
        <v>32</v>
      </c>
      <c r="F2905" s="2">
        <v>104.23</v>
      </c>
      <c r="G2905" s="2">
        <v>7</v>
      </c>
      <c r="H2905" s="2">
        <v>28.14</v>
      </c>
      <c r="I2905" t="str">
        <f t="shared" si="90"/>
        <v>Aug</v>
      </c>
      <c r="J2905">
        <f t="shared" si="91"/>
        <v>2022</v>
      </c>
    </row>
    <row r="2906" spans="1:10" ht="14.25" customHeight="1" x14ac:dyDescent="0.3">
      <c r="A2906" s="1">
        <v>44788</v>
      </c>
      <c r="B2906" s="2" t="s">
        <v>305</v>
      </c>
      <c r="C2906" s="2" t="s">
        <v>21</v>
      </c>
      <c r="D2906" s="2" t="s">
        <v>10</v>
      </c>
      <c r="E2906" s="2" t="s">
        <v>15</v>
      </c>
      <c r="F2906" s="2">
        <v>70.260000000000005</v>
      </c>
      <c r="G2906" s="2">
        <v>3</v>
      </c>
      <c r="H2906" s="2">
        <v>18.97</v>
      </c>
      <c r="I2906" t="str">
        <f t="shared" si="90"/>
        <v>Aug</v>
      </c>
      <c r="J2906">
        <f t="shared" si="91"/>
        <v>2022</v>
      </c>
    </row>
    <row r="2907" spans="1:10" ht="14.25" customHeight="1" x14ac:dyDescent="0.3">
      <c r="A2907" s="1">
        <v>44789</v>
      </c>
      <c r="B2907" s="2" t="s">
        <v>594</v>
      </c>
      <c r="C2907" s="2" t="s">
        <v>55</v>
      </c>
      <c r="D2907" s="2" t="s">
        <v>10</v>
      </c>
      <c r="E2907" s="2" t="s">
        <v>19</v>
      </c>
      <c r="F2907" s="2">
        <v>2.2999999999999998</v>
      </c>
      <c r="G2907" s="2">
        <v>1</v>
      </c>
      <c r="H2907" s="2">
        <v>0.26</v>
      </c>
      <c r="I2907" t="str">
        <f t="shared" si="90"/>
        <v>Aug</v>
      </c>
      <c r="J2907">
        <f t="shared" si="91"/>
        <v>2022</v>
      </c>
    </row>
    <row r="2908" spans="1:10" ht="14.25" customHeight="1" x14ac:dyDescent="0.3">
      <c r="A2908" s="1">
        <v>44789</v>
      </c>
      <c r="B2908" s="2" t="s">
        <v>594</v>
      </c>
      <c r="C2908" s="2" t="s">
        <v>55</v>
      </c>
      <c r="D2908" s="2" t="s">
        <v>28</v>
      </c>
      <c r="E2908" s="2" t="s">
        <v>29</v>
      </c>
      <c r="F2908" s="2">
        <v>1879.96</v>
      </c>
      <c r="G2908" s="2">
        <v>5</v>
      </c>
      <c r="H2908" s="2">
        <v>211.5</v>
      </c>
      <c r="I2908" t="str">
        <f t="shared" si="90"/>
        <v>Aug</v>
      </c>
      <c r="J2908">
        <f t="shared" si="91"/>
        <v>2022</v>
      </c>
    </row>
    <row r="2909" spans="1:10" ht="14.25" customHeight="1" x14ac:dyDescent="0.3">
      <c r="A2909" s="1">
        <v>44789</v>
      </c>
      <c r="B2909" s="2" t="s">
        <v>594</v>
      </c>
      <c r="C2909" s="2" t="s">
        <v>55</v>
      </c>
      <c r="D2909" s="2" t="s">
        <v>10</v>
      </c>
      <c r="E2909" s="2" t="s">
        <v>11</v>
      </c>
      <c r="F2909" s="2">
        <v>313.02</v>
      </c>
      <c r="G2909" s="2">
        <v>8</v>
      </c>
      <c r="H2909" s="2">
        <v>105.65</v>
      </c>
      <c r="I2909" t="str">
        <f t="shared" si="90"/>
        <v>Aug</v>
      </c>
      <c r="J2909">
        <f t="shared" si="91"/>
        <v>2022</v>
      </c>
    </row>
    <row r="2910" spans="1:10" ht="14.25" customHeight="1" x14ac:dyDescent="0.3">
      <c r="A2910" s="1">
        <v>44789</v>
      </c>
      <c r="B2910" s="2" t="s">
        <v>594</v>
      </c>
      <c r="C2910" s="2" t="s">
        <v>55</v>
      </c>
      <c r="D2910" s="2" t="s">
        <v>10</v>
      </c>
      <c r="E2910" s="2" t="s">
        <v>14</v>
      </c>
      <c r="F2910" s="2">
        <v>5.04</v>
      </c>
      <c r="G2910" s="2">
        <v>2</v>
      </c>
      <c r="H2910" s="2">
        <v>1.76</v>
      </c>
      <c r="I2910" t="str">
        <f t="shared" si="90"/>
        <v>Aug</v>
      </c>
      <c r="J2910">
        <f t="shared" si="91"/>
        <v>2022</v>
      </c>
    </row>
    <row r="2911" spans="1:10" ht="14.25" customHeight="1" x14ac:dyDescent="0.3">
      <c r="A2911" s="1">
        <v>44789</v>
      </c>
      <c r="B2911" s="2" t="s">
        <v>641</v>
      </c>
      <c r="C2911" s="2" t="s">
        <v>18</v>
      </c>
      <c r="D2911" s="2" t="s">
        <v>28</v>
      </c>
      <c r="E2911" s="2" t="s">
        <v>29</v>
      </c>
      <c r="F2911" s="2">
        <v>519.79</v>
      </c>
      <c r="G2911" s="2">
        <v>4</v>
      </c>
      <c r="H2911" s="2">
        <v>-112.62</v>
      </c>
      <c r="I2911" t="str">
        <f t="shared" si="90"/>
        <v>Aug</v>
      </c>
      <c r="J2911">
        <f t="shared" si="91"/>
        <v>2022</v>
      </c>
    </row>
    <row r="2912" spans="1:10" ht="14.25" customHeight="1" x14ac:dyDescent="0.3">
      <c r="A2912" s="1">
        <v>44789</v>
      </c>
      <c r="B2912" s="2" t="s">
        <v>641</v>
      </c>
      <c r="C2912" s="2" t="s">
        <v>18</v>
      </c>
      <c r="D2912" s="2" t="s">
        <v>28</v>
      </c>
      <c r="E2912" s="2" t="s">
        <v>34</v>
      </c>
      <c r="F2912" s="2">
        <v>31.18</v>
      </c>
      <c r="G2912" s="2">
        <v>3</v>
      </c>
      <c r="H2912" s="2">
        <v>-5.46</v>
      </c>
      <c r="I2912" t="str">
        <f t="shared" si="90"/>
        <v>Aug</v>
      </c>
      <c r="J2912">
        <f t="shared" si="91"/>
        <v>2022</v>
      </c>
    </row>
    <row r="2913" spans="1:10" ht="14.25" customHeight="1" x14ac:dyDescent="0.3">
      <c r="A2913" s="1">
        <v>44789</v>
      </c>
      <c r="B2913" s="2" t="s">
        <v>641</v>
      </c>
      <c r="C2913" s="2" t="s">
        <v>18</v>
      </c>
      <c r="D2913" s="2" t="s">
        <v>10</v>
      </c>
      <c r="E2913" s="2" t="s">
        <v>11</v>
      </c>
      <c r="F2913" s="2">
        <v>10.37</v>
      </c>
      <c r="G2913" s="2">
        <v>2</v>
      </c>
      <c r="H2913" s="2">
        <v>3.63</v>
      </c>
      <c r="I2913" t="str">
        <f t="shared" si="90"/>
        <v>Aug</v>
      </c>
      <c r="J2913">
        <f t="shared" si="91"/>
        <v>2022</v>
      </c>
    </row>
    <row r="2914" spans="1:10" ht="14.25" customHeight="1" x14ac:dyDescent="0.3">
      <c r="A2914" s="1">
        <v>44789</v>
      </c>
      <c r="B2914" s="2" t="s">
        <v>641</v>
      </c>
      <c r="C2914" s="2" t="s">
        <v>18</v>
      </c>
      <c r="D2914" s="2" t="s">
        <v>10</v>
      </c>
      <c r="E2914" s="2" t="s">
        <v>16</v>
      </c>
      <c r="F2914" s="2">
        <v>2.72</v>
      </c>
      <c r="G2914" s="2">
        <v>2</v>
      </c>
      <c r="H2914" s="2">
        <v>-1.91</v>
      </c>
      <c r="I2914" t="str">
        <f t="shared" si="90"/>
        <v>Aug</v>
      </c>
      <c r="J2914">
        <f t="shared" si="91"/>
        <v>2022</v>
      </c>
    </row>
    <row r="2915" spans="1:10" ht="14.25" customHeight="1" x14ac:dyDescent="0.3">
      <c r="A2915" s="1">
        <v>44789</v>
      </c>
      <c r="B2915" s="2" t="s">
        <v>641</v>
      </c>
      <c r="C2915" s="2" t="s">
        <v>18</v>
      </c>
      <c r="D2915" s="2" t="s">
        <v>26</v>
      </c>
      <c r="E2915" s="2" t="s">
        <v>32</v>
      </c>
      <c r="F2915" s="2">
        <v>254.35</v>
      </c>
      <c r="G2915" s="2">
        <v>3</v>
      </c>
      <c r="H2915" s="2">
        <v>0</v>
      </c>
      <c r="I2915" t="str">
        <f t="shared" si="90"/>
        <v>Aug</v>
      </c>
      <c r="J2915">
        <f t="shared" si="91"/>
        <v>2022</v>
      </c>
    </row>
    <row r="2916" spans="1:10" ht="14.25" customHeight="1" x14ac:dyDescent="0.3">
      <c r="A2916" s="1">
        <v>44789</v>
      </c>
      <c r="B2916" s="2" t="s">
        <v>641</v>
      </c>
      <c r="C2916" s="2" t="s">
        <v>18</v>
      </c>
      <c r="D2916" s="2" t="s">
        <v>10</v>
      </c>
      <c r="E2916" s="2" t="s">
        <v>16</v>
      </c>
      <c r="F2916" s="2">
        <v>3.76</v>
      </c>
      <c r="G2916" s="2">
        <v>3</v>
      </c>
      <c r="H2916" s="2">
        <v>-2.76</v>
      </c>
      <c r="I2916" t="str">
        <f t="shared" si="90"/>
        <v>Aug</v>
      </c>
      <c r="J2916">
        <f t="shared" si="91"/>
        <v>2022</v>
      </c>
    </row>
    <row r="2917" spans="1:10" ht="14.25" customHeight="1" x14ac:dyDescent="0.3">
      <c r="A2917" s="1">
        <v>44789</v>
      </c>
      <c r="B2917" s="2" t="s">
        <v>641</v>
      </c>
      <c r="C2917" s="2" t="s">
        <v>18</v>
      </c>
      <c r="D2917" s="2" t="s">
        <v>10</v>
      </c>
      <c r="E2917" s="2" t="s">
        <v>11</v>
      </c>
      <c r="F2917" s="2">
        <v>10.27</v>
      </c>
      <c r="G2917" s="2">
        <v>3</v>
      </c>
      <c r="H2917" s="2">
        <v>3.21</v>
      </c>
      <c r="I2917" t="str">
        <f t="shared" si="90"/>
        <v>Aug</v>
      </c>
      <c r="J2917">
        <f t="shared" si="91"/>
        <v>2022</v>
      </c>
    </row>
    <row r="2918" spans="1:10" ht="14.25" customHeight="1" x14ac:dyDescent="0.3">
      <c r="A2918" s="1">
        <v>44789</v>
      </c>
      <c r="B2918" s="2" t="s">
        <v>750</v>
      </c>
      <c r="C2918" s="2" t="s">
        <v>18</v>
      </c>
      <c r="D2918" s="2" t="s">
        <v>10</v>
      </c>
      <c r="E2918" s="2" t="s">
        <v>15</v>
      </c>
      <c r="F2918" s="2">
        <v>44.69</v>
      </c>
      <c r="G2918" s="2">
        <v>7</v>
      </c>
      <c r="H2918" s="2">
        <v>3.35</v>
      </c>
      <c r="I2918" t="str">
        <f t="shared" si="90"/>
        <v>Aug</v>
      </c>
      <c r="J2918">
        <f t="shared" si="91"/>
        <v>2022</v>
      </c>
    </row>
    <row r="2919" spans="1:10" ht="14.25" customHeight="1" x14ac:dyDescent="0.3">
      <c r="A2919" s="1">
        <v>44789</v>
      </c>
      <c r="B2919" s="2" t="s">
        <v>750</v>
      </c>
      <c r="C2919" s="2" t="s">
        <v>18</v>
      </c>
      <c r="D2919" s="2" t="s">
        <v>26</v>
      </c>
      <c r="E2919" s="2" t="s">
        <v>45</v>
      </c>
      <c r="F2919" s="2">
        <v>301.47000000000003</v>
      </c>
      <c r="G2919" s="2">
        <v>3</v>
      </c>
      <c r="H2919" s="2">
        <v>-205</v>
      </c>
      <c r="I2919" t="str">
        <f t="shared" si="90"/>
        <v>Aug</v>
      </c>
      <c r="J2919">
        <f t="shared" si="91"/>
        <v>2022</v>
      </c>
    </row>
    <row r="2920" spans="1:10" ht="14.25" customHeight="1" x14ac:dyDescent="0.3">
      <c r="A2920" s="1">
        <v>44790</v>
      </c>
      <c r="B2920" s="2" t="s">
        <v>751</v>
      </c>
      <c r="C2920" s="2" t="s">
        <v>181</v>
      </c>
      <c r="D2920" s="2" t="s">
        <v>10</v>
      </c>
      <c r="E2920" s="2" t="s">
        <v>16</v>
      </c>
      <c r="F2920" s="2">
        <v>52.2</v>
      </c>
      <c r="G2920" s="2">
        <v>9</v>
      </c>
      <c r="H2920" s="2">
        <v>23.49</v>
      </c>
      <c r="I2920" t="str">
        <f t="shared" si="90"/>
        <v>Aug</v>
      </c>
      <c r="J2920">
        <f t="shared" si="91"/>
        <v>2022</v>
      </c>
    </row>
    <row r="2921" spans="1:10" ht="14.25" customHeight="1" x14ac:dyDescent="0.3">
      <c r="A2921" s="1">
        <v>44790</v>
      </c>
      <c r="B2921" s="2" t="s">
        <v>303</v>
      </c>
      <c r="C2921" s="2" t="s">
        <v>55</v>
      </c>
      <c r="D2921" s="2" t="s">
        <v>28</v>
      </c>
      <c r="E2921" s="2" t="s">
        <v>34</v>
      </c>
      <c r="F2921" s="2">
        <v>30.08</v>
      </c>
      <c r="G2921" s="2">
        <v>2</v>
      </c>
      <c r="H2921" s="2">
        <v>-5.26</v>
      </c>
      <c r="I2921" t="str">
        <f t="shared" si="90"/>
        <v>Aug</v>
      </c>
      <c r="J2921">
        <f t="shared" si="91"/>
        <v>2022</v>
      </c>
    </row>
    <row r="2922" spans="1:10" ht="14.25" customHeight="1" x14ac:dyDescent="0.3">
      <c r="A2922" s="1">
        <v>44790</v>
      </c>
      <c r="B2922" s="2" t="s">
        <v>303</v>
      </c>
      <c r="C2922" s="2" t="s">
        <v>55</v>
      </c>
      <c r="D2922" s="2" t="s">
        <v>10</v>
      </c>
      <c r="E2922" s="2" t="s">
        <v>11</v>
      </c>
      <c r="F2922" s="2">
        <v>36.29</v>
      </c>
      <c r="G2922" s="2">
        <v>7</v>
      </c>
      <c r="H2922" s="2">
        <v>12.7</v>
      </c>
      <c r="I2922" t="str">
        <f t="shared" si="90"/>
        <v>Aug</v>
      </c>
      <c r="J2922">
        <f t="shared" si="91"/>
        <v>2022</v>
      </c>
    </row>
    <row r="2923" spans="1:10" ht="14.25" customHeight="1" x14ac:dyDescent="0.3">
      <c r="A2923" s="1">
        <v>44790</v>
      </c>
      <c r="B2923" s="2" t="s">
        <v>303</v>
      </c>
      <c r="C2923" s="2" t="s">
        <v>55</v>
      </c>
      <c r="D2923" s="2" t="s">
        <v>10</v>
      </c>
      <c r="E2923" s="2" t="s">
        <v>19</v>
      </c>
      <c r="F2923" s="2">
        <v>10.27</v>
      </c>
      <c r="G2923" s="2">
        <v>3</v>
      </c>
      <c r="H2923" s="2">
        <v>1.1599999999999999</v>
      </c>
      <c r="I2923" t="str">
        <f t="shared" si="90"/>
        <v>Aug</v>
      </c>
      <c r="J2923">
        <f t="shared" si="91"/>
        <v>2022</v>
      </c>
    </row>
    <row r="2924" spans="1:10" ht="14.25" customHeight="1" x14ac:dyDescent="0.3">
      <c r="A2924" s="1">
        <v>44790</v>
      </c>
      <c r="B2924" s="2" t="s">
        <v>303</v>
      </c>
      <c r="C2924" s="2" t="s">
        <v>55</v>
      </c>
      <c r="D2924" s="2" t="s">
        <v>28</v>
      </c>
      <c r="E2924" s="2" t="s">
        <v>34</v>
      </c>
      <c r="F2924" s="2">
        <v>252.8</v>
      </c>
      <c r="G2924" s="2">
        <v>4</v>
      </c>
      <c r="H2924" s="2">
        <v>-31.6</v>
      </c>
      <c r="I2924" t="str">
        <f t="shared" si="90"/>
        <v>Aug</v>
      </c>
      <c r="J2924">
        <f t="shared" si="91"/>
        <v>2022</v>
      </c>
    </row>
    <row r="2925" spans="1:10" ht="14.25" customHeight="1" x14ac:dyDescent="0.3">
      <c r="A2925" s="1">
        <v>44794</v>
      </c>
      <c r="B2925" s="2" t="s">
        <v>396</v>
      </c>
      <c r="C2925" s="2" t="s">
        <v>21</v>
      </c>
      <c r="D2925" s="2" t="s">
        <v>26</v>
      </c>
      <c r="E2925" s="2" t="s">
        <v>27</v>
      </c>
      <c r="F2925" s="2">
        <v>544.01</v>
      </c>
      <c r="G2925" s="2">
        <v>3</v>
      </c>
      <c r="H2925" s="2">
        <v>40.799999999999997</v>
      </c>
      <c r="I2925" t="str">
        <f t="shared" si="90"/>
        <v>Aug</v>
      </c>
      <c r="J2925">
        <f t="shared" si="91"/>
        <v>2022</v>
      </c>
    </row>
    <row r="2926" spans="1:10" ht="14.25" customHeight="1" x14ac:dyDescent="0.3">
      <c r="A2926" s="1">
        <v>44794</v>
      </c>
      <c r="B2926" s="2" t="s">
        <v>396</v>
      </c>
      <c r="C2926" s="2" t="s">
        <v>21</v>
      </c>
      <c r="D2926" s="2" t="s">
        <v>10</v>
      </c>
      <c r="E2926" s="2" t="s">
        <v>11</v>
      </c>
      <c r="F2926" s="2">
        <v>59.94</v>
      </c>
      <c r="G2926" s="2">
        <v>3</v>
      </c>
      <c r="H2926" s="2">
        <v>28.17</v>
      </c>
      <c r="I2926" t="str">
        <f t="shared" si="90"/>
        <v>Aug</v>
      </c>
      <c r="J2926">
        <f t="shared" si="91"/>
        <v>2022</v>
      </c>
    </row>
    <row r="2927" spans="1:10" ht="14.25" customHeight="1" x14ac:dyDescent="0.3">
      <c r="A2927" s="1">
        <v>44794</v>
      </c>
      <c r="B2927" s="2" t="s">
        <v>396</v>
      </c>
      <c r="C2927" s="2" t="s">
        <v>21</v>
      </c>
      <c r="D2927" s="2" t="s">
        <v>10</v>
      </c>
      <c r="E2927" s="2" t="s">
        <v>11</v>
      </c>
      <c r="F2927" s="2">
        <v>23.92</v>
      </c>
      <c r="G2927" s="2">
        <v>4</v>
      </c>
      <c r="H2927" s="2">
        <v>11.72</v>
      </c>
      <c r="I2927" t="str">
        <f t="shared" si="90"/>
        <v>Aug</v>
      </c>
      <c r="J2927">
        <f t="shared" si="91"/>
        <v>2022</v>
      </c>
    </row>
    <row r="2928" spans="1:10" ht="14.25" customHeight="1" x14ac:dyDescent="0.3">
      <c r="A2928" s="1">
        <v>44794</v>
      </c>
      <c r="B2928" s="2" t="s">
        <v>396</v>
      </c>
      <c r="C2928" s="2" t="s">
        <v>21</v>
      </c>
      <c r="D2928" s="2" t="s">
        <v>10</v>
      </c>
      <c r="E2928" s="2" t="s">
        <v>11</v>
      </c>
      <c r="F2928" s="2">
        <v>4.28</v>
      </c>
      <c r="G2928" s="2">
        <v>1</v>
      </c>
      <c r="H2928" s="2">
        <v>1.93</v>
      </c>
      <c r="I2928" t="str">
        <f t="shared" si="90"/>
        <v>Aug</v>
      </c>
      <c r="J2928">
        <f t="shared" si="91"/>
        <v>2022</v>
      </c>
    </row>
    <row r="2929" spans="1:10" ht="14.25" customHeight="1" x14ac:dyDescent="0.3">
      <c r="A2929" s="1">
        <v>44794</v>
      </c>
      <c r="B2929" s="2" t="s">
        <v>235</v>
      </c>
      <c r="C2929" s="2" t="s">
        <v>21</v>
      </c>
      <c r="D2929" s="2" t="s">
        <v>26</v>
      </c>
      <c r="E2929" s="2" t="s">
        <v>45</v>
      </c>
      <c r="F2929" s="2">
        <v>586.4</v>
      </c>
      <c r="G2929" s="2">
        <v>6</v>
      </c>
      <c r="H2929" s="2">
        <v>34.49</v>
      </c>
      <c r="I2929" t="str">
        <f t="shared" si="90"/>
        <v>Aug</v>
      </c>
      <c r="J2929">
        <f t="shared" si="91"/>
        <v>2022</v>
      </c>
    </row>
    <row r="2930" spans="1:10" ht="14.25" customHeight="1" x14ac:dyDescent="0.3">
      <c r="A2930" s="1">
        <v>44794</v>
      </c>
      <c r="B2930" s="2" t="s">
        <v>235</v>
      </c>
      <c r="C2930" s="2" t="s">
        <v>21</v>
      </c>
      <c r="D2930" s="2" t="s">
        <v>10</v>
      </c>
      <c r="E2930" s="2" t="s">
        <v>15</v>
      </c>
      <c r="F2930" s="2">
        <v>80.98</v>
      </c>
      <c r="G2930" s="2">
        <v>1</v>
      </c>
      <c r="H2930" s="2">
        <v>3.24</v>
      </c>
      <c r="I2930" t="str">
        <f t="shared" si="90"/>
        <v>Aug</v>
      </c>
      <c r="J2930">
        <f t="shared" si="91"/>
        <v>2022</v>
      </c>
    </row>
    <row r="2931" spans="1:10" ht="14.25" customHeight="1" x14ac:dyDescent="0.3">
      <c r="A2931" s="1">
        <v>44794</v>
      </c>
      <c r="B2931" s="2" t="s">
        <v>621</v>
      </c>
      <c r="C2931" s="2" t="s">
        <v>47</v>
      </c>
      <c r="D2931" s="2" t="s">
        <v>10</v>
      </c>
      <c r="E2931" s="2" t="s">
        <v>16</v>
      </c>
      <c r="F2931" s="2">
        <v>12.83</v>
      </c>
      <c r="G2931" s="2">
        <v>2</v>
      </c>
      <c r="H2931" s="2">
        <v>-8.98</v>
      </c>
      <c r="I2931" t="str">
        <f t="shared" si="90"/>
        <v>Aug</v>
      </c>
      <c r="J2931">
        <f t="shared" si="91"/>
        <v>2022</v>
      </c>
    </row>
    <row r="2932" spans="1:10" ht="14.25" customHeight="1" x14ac:dyDescent="0.3">
      <c r="A2932" s="1">
        <v>44794</v>
      </c>
      <c r="B2932" s="2" t="s">
        <v>621</v>
      </c>
      <c r="C2932" s="2" t="s">
        <v>47</v>
      </c>
      <c r="D2932" s="2" t="s">
        <v>26</v>
      </c>
      <c r="E2932" s="2" t="s">
        <v>27</v>
      </c>
      <c r="F2932" s="2">
        <v>598.46</v>
      </c>
      <c r="G2932" s="2">
        <v>3</v>
      </c>
      <c r="H2932" s="2">
        <v>-42.75</v>
      </c>
      <c r="I2932" t="str">
        <f t="shared" si="90"/>
        <v>Aug</v>
      </c>
      <c r="J2932">
        <f t="shared" si="91"/>
        <v>2022</v>
      </c>
    </row>
    <row r="2933" spans="1:10" ht="14.25" customHeight="1" x14ac:dyDescent="0.3">
      <c r="A2933" s="1">
        <v>44794</v>
      </c>
      <c r="B2933" s="2" t="s">
        <v>621</v>
      </c>
      <c r="C2933" s="2" t="s">
        <v>47</v>
      </c>
      <c r="D2933" s="2" t="s">
        <v>26</v>
      </c>
      <c r="E2933" s="2" t="s">
        <v>32</v>
      </c>
      <c r="F2933" s="2">
        <v>25.98</v>
      </c>
      <c r="G2933" s="2">
        <v>1</v>
      </c>
      <c r="H2933" s="2">
        <v>-3.9</v>
      </c>
      <c r="I2933" t="str">
        <f t="shared" si="90"/>
        <v>Aug</v>
      </c>
      <c r="J2933">
        <f t="shared" si="91"/>
        <v>2022</v>
      </c>
    </row>
    <row r="2934" spans="1:10" ht="14.25" customHeight="1" x14ac:dyDescent="0.3">
      <c r="A2934" s="1">
        <v>44794</v>
      </c>
      <c r="B2934" s="2" t="s">
        <v>489</v>
      </c>
      <c r="C2934" s="2" t="s">
        <v>25</v>
      </c>
      <c r="D2934" s="2" t="s">
        <v>10</v>
      </c>
      <c r="E2934" s="2" t="s">
        <v>19</v>
      </c>
      <c r="F2934" s="2">
        <v>17.52</v>
      </c>
      <c r="G2934" s="2">
        <v>3</v>
      </c>
      <c r="H2934" s="2">
        <v>8.23</v>
      </c>
      <c r="I2934" t="str">
        <f t="shared" si="90"/>
        <v>Aug</v>
      </c>
      <c r="J2934">
        <f t="shared" si="91"/>
        <v>2022</v>
      </c>
    </row>
    <row r="2935" spans="1:10" ht="14.25" customHeight="1" x14ac:dyDescent="0.3">
      <c r="A2935" s="1">
        <v>44794</v>
      </c>
      <c r="B2935" s="2" t="s">
        <v>489</v>
      </c>
      <c r="C2935" s="2" t="s">
        <v>25</v>
      </c>
      <c r="D2935" s="2" t="s">
        <v>10</v>
      </c>
      <c r="E2935" s="2" t="s">
        <v>19</v>
      </c>
      <c r="F2935" s="2">
        <v>35.76</v>
      </c>
      <c r="G2935" s="2">
        <v>12</v>
      </c>
      <c r="H2935" s="2">
        <v>10.01</v>
      </c>
      <c r="I2935" t="str">
        <f t="shared" si="90"/>
        <v>Aug</v>
      </c>
      <c r="J2935">
        <f t="shared" si="91"/>
        <v>2022</v>
      </c>
    </row>
    <row r="2936" spans="1:10" ht="14.25" customHeight="1" x14ac:dyDescent="0.3">
      <c r="A2936" s="1">
        <v>44794</v>
      </c>
      <c r="B2936" s="2" t="s">
        <v>145</v>
      </c>
      <c r="C2936" s="2" t="s">
        <v>18</v>
      </c>
      <c r="D2936" s="2" t="s">
        <v>10</v>
      </c>
      <c r="E2936" s="2" t="s">
        <v>95</v>
      </c>
      <c r="F2936" s="2">
        <v>3.49</v>
      </c>
      <c r="G2936" s="2">
        <v>2</v>
      </c>
      <c r="H2936" s="2">
        <v>-0.7</v>
      </c>
      <c r="I2936" t="str">
        <f t="shared" si="90"/>
        <v>Aug</v>
      </c>
      <c r="J2936">
        <f t="shared" si="91"/>
        <v>2022</v>
      </c>
    </row>
    <row r="2937" spans="1:10" ht="14.25" customHeight="1" x14ac:dyDescent="0.3">
      <c r="A2937" s="1">
        <v>44794</v>
      </c>
      <c r="B2937" s="2" t="s">
        <v>145</v>
      </c>
      <c r="C2937" s="2" t="s">
        <v>18</v>
      </c>
      <c r="D2937" s="2" t="s">
        <v>28</v>
      </c>
      <c r="E2937" s="2" t="s">
        <v>34</v>
      </c>
      <c r="F2937" s="2">
        <v>21.73</v>
      </c>
      <c r="G2937" s="2">
        <v>4</v>
      </c>
      <c r="H2937" s="2">
        <v>3.8</v>
      </c>
      <c r="I2937" t="str">
        <f t="shared" si="90"/>
        <v>Aug</v>
      </c>
      <c r="J2937">
        <f t="shared" si="91"/>
        <v>2022</v>
      </c>
    </row>
    <row r="2938" spans="1:10" ht="14.25" customHeight="1" x14ac:dyDescent="0.3">
      <c r="A2938" s="1">
        <v>44794</v>
      </c>
      <c r="B2938" s="2" t="s">
        <v>145</v>
      </c>
      <c r="C2938" s="2" t="s">
        <v>18</v>
      </c>
      <c r="D2938" s="2" t="s">
        <v>10</v>
      </c>
      <c r="E2938" s="2" t="s">
        <v>15</v>
      </c>
      <c r="F2938" s="2">
        <v>663.07</v>
      </c>
      <c r="G2938" s="2">
        <v>6</v>
      </c>
      <c r="H2938" s="2">
        <v>-165.77</v>
      </c>
      <c r="I2938" t="str">
        <f t="shared" si="90"/>
        <v>Aug</v>
      </c>
      <c r="J2938">
        <f t="shared" si="91"/>
        <v>2022</v>
      </c>
    </row>
    <row r="2939" spans="1:10" ht="14.25" customHeight="1" x14ac:dyDescent="0.3">
      <c r="A2939" s="1">
        <v>44794</v>
      </c>
      <c r="B2939" s="2" t="s">
        <v>145</v>
      </c>
      <c r="C2939" s="2" t="s">
        <v>18</v>
      </c>
      <c r="D2939" s="2" t="s">
        <v>10</v>
      </c>
      <c r="E2939" s="2" t="s">
        <v>16</v>
      </c>
      <c r="F2939" s="2">
        <v>99.59</v>
      </c>
      <c r="G2939" s="2">
        <v>2</v>
      </c>
      <c r="H2939" s="2">
        <v>-82.99</v>
      </c>
      <c r="I2939" t="str">
        <f t="shared" si="90"/>
        <v>Aug</v>
      </c>
      <c r="J2939">
        <f t="shared" si="91"/>
        <v>2022</v>
      </c>
    </row>
    <row r="2940" spans="1:10" ht="14.25" customHeight="1" x14ac:dyDescent="0.3">
      <c r="A2940" s="1">
        <v>44794</v>
      </c>
      <c r="B2940" s="2" t="s">
        <v>145</v>
      </c>
      <c r="C2940" s="2" t="s">
        <v>18</v>
      </c>
      <c r="D2940" s="2" t="s">
        <v>10</v>
      </c>
      <c r="E2940" s="2" t="s">
        <v>11</v>
      </c>
      <c r="F2940" s="2">
        <v>49.57</v>
      </c>
      <c r="G2940" s="2">
        <v>2</v>
      </c>
      <c r="H2940" s="2">
        <v>15.49</v>
      </c>
      <c r="I2940" t="str">
        <f t="shared" si="90"/>
        <v>Aug</v>
      </c>
      <c r="J2940">
        <f t="shared" si="91"/>
        <v>2022</v>
      </c>
    </row>
    <row r="2941" spans="1:10" ht="14.25" customHeight="1" x14ac:dyDescent="0.3">
      <c r="A2941" s="1">
        <v>44795</v>
      </c>
      <c r="B2941" s="2" t="s">
        <v>752</v>
      </c>
      <c r="C2941" s="2" t="s">
        <v>75</v>
      </c>
      <c r="D2941" s="2" t="s">
        <v>10</v>
      </c>
      <c r="E2941" s="2" t="s">
        <v>16</v>
      </c>
      <c r="F2941" s="2">
        <v>50.11</v>
      </c>
      <c r="G2941" s="2">
        <v>6</v>
      </c>
      <c r="H2941" s="2">
        <v>16.29</v>
      </c>
      <c r="I2941" t="str">
        <f t="shared" si="90"/>
        <v>Aug</v>
      </c>
      <c r="J2941">
        <f t="shared" si="91"/>
        <v>2022</v>
      </c>
    </row>
    <row r="2942" spans="1:10" ht="14.25" customHeight="1" x14ac:dyDescent="0.3">
      <c r="A2942" s="1">
        <v>44795</v>
      </c>
      <c r="B2942" s="2" t="s">
        <v>753</v>
      </c>
      <c r="C2942" s="2" t="s">
        <v>75</v>
      </c>
      <c r="D2942" s="2" t="s">
        <v>10</v>
      </c>
      <c r="E2942" s="2" t="s">
        <v>19</v>
      </c>
      <c r="F2942" s="2">
        <v>16.52</v>
      </c>
      <c r="G2942" s="2">
        <v>4</v>
      </c>
      <c r="H2942" s="2">
        <v>7.6</v>
      </c>
      <c r="I2942" t="str">
        <f t="shared" si="90"/>
        <v>Aug</v>
      </c>
      <c r="J2942">
        <f t="shared" si="91"/>
        <v>2022</v>
      </c>
    </row>
    <row r="2943" spans="1:10" ht="14.25" customHeight="1" x14ac:dyDescent="0.3">
      <c r="A2943" s="1">
        <v>44796</v>
      </c>
      <c r="B2943" s="2" t="s">
        <v>276</v>
      </c>
      <c r="C2943" s="2" t="s">
        <v>13</v>
      </c>
      <c r="D2943" s="2" t="s">
        <v>10</v>
      </c>
      <c r="E2943" s="2" t="s">
        <v>95</v>
      </c>
      <c r="F2943" s="2">
        <v>31.68</v>
      </c>
      <c r="G2943" s="2">
        <v>4</v>
      </c>
      <c r="H2943" s="2">
        <v>2.77</v>
      </c>
      <c r="I2943" t="str">
        <f t="shared" si="90"/>
        <v>Aug</v>
      </c>
      <c r="J2943">
        <f t="shared" si="91"/>
        <v>2022</v>
      </c>
    </row>
    <row r="2944" spans="1:10" ht="14.25" customHeight="1" x14ac:dyDescent="0.3">
      <c r="A2944" s="1">
        <v>44796</v>
      </c>
      <c r="B2944" s="2" t="s">
        <v>276</v>
      </c>
      <c r="C2944" s="2" t="s">
        <v>13</v>
      </c>
      <c r="D2944" s="2" t="s">
        <v>10</v>
      </c>
      <c r="E2944" s="2" t="s">
        <v>11</v>
      </c>
      <c r="F2944" s="2">
        <v>10.37</v>
      </c>
      <c r="G2944" s="2">
        <v>2</v>
      </c>
      <c r="H2944" s="2">
        <v>3.63</v>
      </c>
      <c r="I2944" t="str">
        <f t="shared" si="90"/>
        <v>Aug</v>
      </c>
      <c r="J2944">
        <f t="shared" si="91"/>
        <v>2022</v>
      </c>
    </row>
    <row r="2945" spans="1:10" ht="14.25" customHeight="1" x14ac:dyDescent="0.3">
      <c r="A2945" s="1">
        <v>44796</v>
      </c>
      <c r="B2945" s="2" t="s">
        <v>276</v>
      </c>
      <c r="C2945" s="2" t="s">
        <v>13</v>
      </c>
      <c r="D2945" s="2" t="s">
        <v>10</v>
      </c>
      <c r="E2945" s="2" t="s">
        <v>30</v>
      </c>
      <c r="F2945" s="2">
        <v>12.03</v>
      </c>
      <c r="G2945" s="2">
        <v>8</v>
      </c>
      <c r="H2945" s="2">
        <v>2.2599999999999998</v>
      </c>
      <c r="I2945" t="str">
        <f t="shared" si="90"/>
        <v>Aug</v>
      </c>
      <c r="J2945">
        <f t="shared" si="91"/>
        <v>2022</v>
      </c>
    </row>
    <row r="2946" spans="1:10" ht="14.25" customHeight="1" x14ac:dyDescent="0.3">
      <c r="A2946" s="1">
        <v>44796</v>
      </c>
      <c r="B2946" s="2" t="s">
        <v>276</v>
      </c>
      <c r="C2946" s="2" t="s">
        <v>13</v>
      </c>
      <c r="D2946" s="2" t="s">
        <v>10</v>
      </c>
      <c r="E2946" s="2" t="s">
        <v>53</v>
      </c>
      <c r="F2946" s="2">
        <v>5.77</v>
      </c>
      <c r="G2946" s="2">
        <v>2</v>
      </c>
      <c r="H2946" s="2">
        <v>-13.55</v>
      </c>
      <c r="I2946" t="str">
        <f t="shared" si="90"/>
        <v>Aug</v>
      </c>
      <c r="J2946">
        <f t="shared" si="91"/>
        <v>2022</v>
      </c>
    </row>
    <row r="2947" spans="1:10" ht="14.25" customHeight="1" x14ac:dyDescent="0.3">
      <c r="A2947" s="1">
        <v>44796</v>
      </c>
      <c r="B2947" s="2" t="s">
        <v>754</v>
      </c>
      <c r="C2947" s="2" t="s">
        <v>23</v>
      </c>
      <c r="D2947" s="2" t="s">
        <v>10</v>
      </c>
      <c r="E2947" s="2" t="s">
        <v>53</v>
      </c>
      <c r="F2947" s="2">
        <v>542.94000000000005</v>
      </c>
      <c r="G2947" s="2">
        <v>3</v>
      </c>
      <c r="H2947" s="2">
        <v>152.02000000000001</v>
      </c>
      <c r="I2947" t="str">
        <f t="shared" ref="I2947:I3010" si="92">TEXT(A2947,"mmm")</f>
        <v>Aug</v>
      </c>
      <c r="J2947">
        <f t="shared" ref="J2947:J3010" si="93">YEAR(A2947)</f>
        <v>2022</v>
      </c>
    </row>
    <row r="2948" spans="1:10" ht="14.25" customHeight="1" x14ac:dyDescent="0.3">
      <c r="A2948" s="1">
        <v>44796</v>
      </c>
      <c r="B2948" s="2" t="s">
        <v>754</v>
      </c>
      <c r="C2948" s="2" t="s">
        <v>23</v>
      </c>
      <c r="D2948" s="2" t="s">
        <v>10</v>
      </c>
      <c r="E2948" s="2" t="s">
        <v>14</v>
      </c>
      <c r="F2948" s="2">
        <v>8.64</v>
      </c>
      <c r="G2948" s="2">
        <v>3</v>
      </c>
      <c r="H2948" s="2">
        <v>4.2300000000000004</v>
      </c>
      <c r="I2948" t="str">
        <f t="shared" si="92"/>
        <v>Aug</v>
      </c>
      <c r="J2948">
        <f t="shared" si="93"/>
        <v>2022</v>
      </c>
    </row>
    <row r="2949" spans="1:10" ht="14.25" customHeight="1" x14ac:dyDescent="0.3">
      <c r="A2949" s="1">
        <v>44796</v>
      </c>
      <c r="B2949" s="2" t="s">
        <v>754</v>
      </c>
      <c r="C2949" s="2" t="s">
        <v>23</v>
      </c>
      <c r="D2949" s="2" t="s">
        <v>10</v>
      </c>
      <c r="E2949" s="2" t="s">
        <v>11</v>
      </c>
      <c r="F2949" s="2">
        <v>193.8</v>
      </c>
      <c r="G2949" s="2">
        <v>5</v>
      </c>
      <c r="H2949" s="2">
        <v>94.96</v>
      </c>
      <c r="I2949" t="str">
        <f t="shared" si="92"/>
        <v>Aug</v>
      </c>
      <c r="J2949">
        <f t="shared" si="93"/>
        <v>2022</v>
      </c>
    </row>
    <row r="2950" spans="1:10" ht="14.25" customHeight="1" x14ac:dyDescent="0.3">
      <c r="A2950" s="1">
        <v>44796</v>
      </c>
      <c r="B2950" s="2" t="s">
        <v>754</v>
      </c>
      <c r="C2950" s="2" t="s">
        <v>23</v>
      </c>
      <c r="D2950" s="2" t="s">
        <v>10</v>
      </c>
      <c r="E2950" s="2" t="s">
        <v>11</v>
      </c>
      <c r="F2950" s="2">
        <v>21.4</v>
      </c>
      <c r="G2950" s="2">
        <v>5</v>
      </c>
      <c r="H2950" s="2">
        <v>9.6300000000000008</v>
      </c>
      <c r="I2950" t="str">
        <f t="shared" si="92"/>
        <v>Aug</v>
      </c>
      <c r="J2950">
        <f t="shared" si="93"/>
        <v>2022</v>
      </c>
    </row>
    <row r="2951" spans="1:10" ht="14.25" customHeight="1" x14ac:dyDescent="0.3">
      <c r="A2951" s="1">
        <v>44796</v>
      </c>
      <c r="B2951" s="2" t="s">
        <v>754</v>
      </c>
      <c r="C2951" s="2" t="s">
        <v>23</v>
      </c>
      <c r="D2951" s="2" t="s">
        <v>10</v>
      </c>
      <c r="E2951" s="2" t="s">
        <v>11</v>
      </c>
      <c r="F2951" s="2">
        <v>97.88</v>
      </c>
      <c r="G2951" s="2">
        <v>2</v>
      </c>
      <c r="H2951" s="2">
        <v>48.94</v>
      </c>
      <c r="I2951" t="str">
        <f t="shared" si="92"/>
        <v>Aug</v>
      </c>
      <c r="J2951">
        <f t="shared" si="93"/>
        <v>2022</v>
      </c>
    </row>
    <row r="2952" spans="1:10" ht="14.25" customHeight="1" x14ac:dyDescent="0.3">
      <c r="A2952" s="1">
        <v>44796</v>
      </c>
      <c r="B2952" s="2" t="s">
        <v>754</v>
      </c>
      <c r="C2952" s="2" t="s">
        <v>23</v>
      </c>
      <c r="D2952" s="2" t="s">
        <v>28</v>
      </c>
      <c r="E2952" s="2" t="s">
        <v>34</v>
      </c>
      <c r="F2952" s="2">
        <v>251.91</v>
      </c>
      <c r="G2952" s="2">
        <v>9</v>
      </c>
      <c r="H2952" s="2">
        <v>47.86</v>
      </c>
      <c r="I2952" t="str">
        <f t="shared" si="92"/>
        <v>Aug</v>
      </c>
      <c r="J2952">
        <f t="shared" si="93"/>
        <v>2022</v>
      </c>
    </row>
    <row r="2953" spans="1:10" ht="14.25" customHeight="1" x14ac:dyDescent="0.3">
      <c r="A2953" s="1">
        <v>44796</v>
      </c>
      <c r="B2953" s="2" t="s">
        <v>754</v>
      </c>
      <c r="C2953" s="2" t="s">
        <v>23</v>
      </c>
      <c r="D2953" s="2" t="s">
        <v>10</v>
      </c>
      <c r="E2953" s="2" t="s">
        <v>53</v>
      </c>
      <c r="F2953" s="2">
        <v>25.86</v>
      </c>
      <c r="G2953" s="2">
        <v>3</v>
      </c>
      <c r="H2953" s="2">
        <v>6.72</v>
      </c>
      <c r="I2953" t="str">
        <f t="shared" si="92"/>
        <v>Aug</v>
      </c>
      <c r="J2953">
        <f t="shared" si="93"/>
        <v>2022</v>
      </c>
    </row>
    <row r="2954" spans="1:10" ht="14.25" customHeight="1" x14ac:dyDescent="0.3">
      <c r="A2954" s="1">
        <v>44797</v>
      </c>
      <c r="B2954" s="2" t="s">
        <v>149</v>
      </c>
      <c r="C2954" s="2" t="s">
        <v>9</v>
      </c>
      <c r="D2954" s="2" t="s">
        <v>10</v>
      </c>
      <c r="E2954" s="2" t="s">
        <v>15</v>
      </c>
      <c r="F2954" s="2">
        <v>999.43</v>
      </c>
      <c r="G2954" s="2">
        <v>7</v>
      </c>
      <c r="H2954" s="2">
        <v>124.93</v>
      </c>
      <c r="I2954" t="str">
        <f t="shared" si="92"/>
        <v>Aug</v>
      </c>
      <c r="J2954">
        <f t="shared" si="93"/>
        <v>2022</v>
      </c>
    </row>
    <row r="2955" spans="1:10" ht="14.25" customHeight="1" x14ac:dyDescent="0.3">
      <c r="A2955" s="1">
        <v>44797</v>
      </c>
      <c r="B2955" s="2" t="s">
        <v>149</v>
      </c>
      <c r="C2955" s="2" t="s">
        <v>9</v>
      </c>
      <c r="D2955" s="2" t="s">
        <v>10</v>
      </c>
      <c r="E2955" s="2" t="s">
        <v>15</v>
      </c>
      <c r="F2955" s="2">
        <v>724.08</v>
      </c>
      <c r="G2955" s="2">
        <v>14</v>
      </c>
      <c r="H2955" s="2">
        <v>-135.77000000000001</v>
      </c>
      <c r="I2955" t="str">
        <f t="shared" si="92"/>
        <v>Aug</v>
      </c>
      <c r="J2955">
        <f t="shared" si="93"/>
        <v>2022</v>
      </c>
    </row>
    <row r="2956" spans="1:10" ht="14.25" customHeight="1" x14ac:dyDescent="0.3">
      <c r="A2956" s="1">
        <v>44797</v>
      </c>
      <c r="B2956" s="2" t="s">
        <v>149</v>
      </c>
      <c r="C2956" s="2" t="s">
        <v>9</v>
      </c>
      <c r="D2956" s="2" t="s">
        <v>26</v>
      </c>
      <c r="E2956" s="2" t="s">
        <v>73</v>
      </c>
      <c r="F2956" s="2">
        <v>918.79</v>
      </c>
      <c r="G2956" s="2">
        <v>5</v>
      </c>
      <c r="H2956" s="2">
        <v>-118.13</v>
      </c>
      <c r="I2956" t="str">
        <f t="shared" si="92"/>
        <v>Aug</v>
      </c>
      <c r="J2956">
        <f t="shared" si="93"/>
        <v>2022</v>
      </c>
    </row>
    <row r="2957" spans="1:10" ht="14.25" customHeight="1" x14ac:dyDescent="0.3">
      <c r="A2957" s="1">
        <v>44797</v>
      </c>
      <c r="B2957" s="2" t="s">
        <v>149</v>
      </c>
      <c r="C2957" s="2" t="s">
        <v>9</v>
      </c>
      <c r="D2957" s="2" t="s">
        <v>10</v>
      </c>
      <c r="E2957" s="2" t="s">
        <v>16</v>
      </c>
      <c r="F2957" s="2">
        <v>2.72</v>
      </c>
      <c r="G2957" s="2">
        <v>3</v>
      </c>
      <c r="H2957" s="2">
        <v>-4.22</v>
      </c>
      <c r="I2957" t="str">
        <f t="shared" si="92"/>
        <v>Aug</v>
      </c>
      <c r="J2957">
        <f t="shared" si="93"/>
        <v>2022</v>
      </c>
    </row>
    <row r="2958" spans="1:10" ht="14.25" customHeight="1" x14ac:dyDescent="0.3">
      <c r="A2958" s="1">
        <v>44797</v>
      </c>
      <c r="B2958" s="2" t="s">
        <v>727</v>
      </c>
      <c r="C2958" s="2" t="s">
        <v>75</v>
      </c>
      <c r="D2958" s="2" t="s">
        <v>26</v>
      </c>
      <c r="E2958" s="2" t="s">
        <v>73</v>
      </c>
      <c r="F2958" s="2">
        <v>284.36</v>
      </c>
      <c r="G2958" s="2">
        <v>2</v>
      </c>
      <c r="H2958" s="2">
        <v>-75.83</v>
      </c>
      <c r="I2958" t="str">
        <f t="shared" si="92"/>
        <v>Aug</v>
      </c>
      <c r="J2958">
        <f t="shared" si="93"/>
        <v>2022</v>
      </c>
    </row>
    <row r="2959" spans="1:10" ht="14.25" customHeight="1" x14ac:dyDescent="0.3">
      <c r="A2959" s="1">
        <v>44797</v>
      </c>
      <c r="B2959" s="2" t="s">
        <v>727</v>
      </c>
      <c r="C2959" s="2" t="s">
        <v>75</v>
      </c>
      <c r="D2959" s="2" t="s">
        <v>28</v>
      </c>
      <c r="E2959" s="2" t="s">
        <v>34</v>
      </c>
      <c r="F2959" s="2">
        <v>26</v>
      </c>
      <c r="G2959" s="2">
        <v>2</v>
      </c>
      <c r="H2959" s="2">
        <v>11.7</v>
      </c>
      <c r="I2959" t="str">
        <f t="shared" si="92"/>
        <v>Aug</v>
      </c>
      <c r="J2959">
        <f t="shared" si="93"/>
        <v>2022</v>
      </c>
    </row>
    <row r="2960" spans="1:10" ht="14.25" customHeight="1" x14ac:dyDescent="0.3">
      <c r="A2960" s="1">
        <v>44797</v>
      </c>
      <c r="B2960" s="2" t="s">
        <v>755</v>
      </c>
      <c r="C2960" s="2" t="s">
        <v>25</v>
      </c>
      <c r="D2960" s="2" t="s">
        <v>28</v>
      </c>
      <c r="E2960" s="2" t="s">
        <v>136</v>
      </c>
      <c r="F2960" s="2">
        <v>3080</v>
      </c>
      <c r="G2960" s="2">
        <v>7</v>
      </c>
      <c r="H2960" s="2">
        <v>1416.8</v>
      </c>
      <c r="I2960" t="str">
        <f t="shared" si="92"/>
        <v>Aug</v>
      </c>
      <c r="J2960">
        <f t="shared" si="93"/>
        <v>2022</v>
      </c>
    </row>
    <row r="2961" spans="1:10" ht="14.25" customHeight="1" x14ac:dyDescent="0.3">
      <c r="A2961" s="1">
        <v>44797</v>
      </c>
      <c r="B2961" s="2" t="s">
        <v>755</v>
      </c>
      <c r="C2961" s="2" t="s">
        <v>25</v>
      </c>
      <c r="D2961" s="2" t="s">
        <v>28</v>
      </c>
      <c r="E2961" s="2" t="s">
        <v>34</v>
      </c>
      <c r="F2961" s="2">
        <v>79.959999999999994</v>
      </c>
      <c r="G2961" s="2">
        <v>4</v>
      </c>
      <c r="H2961" s="2">
        <v>18.39</v>
      </c>
      <c r="I2961" t="str">
        <f t="shared" si="92"/>
        <v>Aug</v>
      </c>
      <c r="J2961">
        <f t="shared" si="93"/>
        <v>2022</v>
      </c>
    </row>
    <row r="2962" spans="1:10" ht="14.25" customHeight="1" x14ac:dyDescent="0.3">
      <c r="A2962" s="1">
        <v>44797</v>
      </c>
      <c r="B2962" s="2" t="s">
        <v>755</v>
      </c>
      <c r="C2962" s="2" t="s">
        <v>25</v>
      </c>
      <c r="D2962" s="2" t="s">
        <v>28</v>
      </c>
      <c r="E2962" s="2" t="s">
        <v>29</v>
      </c>
      <c r="F2962" s="2">
        <v>587.97</v>
      </c>
      <c r="G2962" s="2">
        <v>3</v>
      </c>
      <c r="H2962" s="2">
        <v>170.51</v>
      </c>
      <c r="I2962" t="str">
        <f t="shared" si="92"/>
        <v>Aug</v>
      </c>
      <c r="J2962">
        <f t="shared" si="93"/>
        <v>2022</v>
      </c>
    </row>
    <row r="2963" spans="1:10" ht="14.25" customHeight="1" x14ac:dyDescent="0.3">
      <c r="A2963" s="1">
        <v>44797</v>
      </c>
      <c r="B2963" s="2" t="s">
        <v>110</v>
      </c>
      <c r="C2963" s="2" t="s">
        <v>75</v>
      </c>
      <c r="D2963" s="2" t="s">
        <v>26</v>
      </c>
      <c r="E2963" s="2" t="s">
        <v>32</v>
      </c>
      <c r="F2963" s="2">
        <v>14.91</v>
      </c>
      <c r="G2963" s="2">
        <v>3</v>
      </c>
      <c r="H2963" s="2">
        <v>4.62</v>
      </c>
      <c r="I2963" t="str">
        <f t="shared" si="92"/>
        <v>Aug</v>
      </c>
      <c r="J2963">
        <f t="shared" si="93"/>
        <v>2022</v>
      </c>
    </row>
    <row r="2964" spans="1:10" ht="14.25" customHeight="1" x14ac:dyDescent="0.3">
      <c r="A2964" s="1">
        <v>44797</v>
      </c>
      <c r="B2964" s="2" t="s">
        <v>516</v>
      </c>
      <c r="C2964" s="2" t="s">
        <v>52</v>
      </c>
      <c r="D2964" s="2" t="s">
        <v>10</v>
      </c>
      <c r="E2964" s="2" t="s">
        <v>19</v>
      </c>
      <c r="F2964" s="2">
        <v>7.15</v>
      </c>
      <c r="G2964" s="2">
        <v>3</v>
      </c>
      <c r="H2964" s="2">
        <v>0.72</v>
      </c>
      <c r="I2964" t="str">
        <f t="shared" si="92"/>
        <v>Aug</v>
      </c>
      <c r="J2964">
        <f t="shared" si="93"/>
        <v>2022</v>
      </c>
    </row>
    <row r="2965" spans="1:10" ht="14.25" customHeight="1" x14ac:dyDescent="0.3">
      <c r="A2965" s="1">
        <v>44797</v>
      </c>
      <c r="B2965" s="2" t="s">
        <v>159</v>
      </c>
      <c r="C2965" s="2" t="s">
        <v>47</v>
      </c>
      <c r="D2965" s="2" t="s">
        <v>28</v>
      </c>
      <c r="E2965" s="2" t="s">
        <v>29</v>
      </c>
      <c r="F2965" s="2">
        <v>26.98</v>
      </c>
      <c r="G2965" s="2">
        <v>3</v>
      </c>
      <c r="H2965" s="2">
        <v>4.05</v>
      </c>
      <c r="I2965" t="str">
        <f t="shared" si="92"/>
        <v>Aug</v>
      </c>
      <c r="J2965">
        <f t="shared" si="93"/>
        <v>2022</v>
      </c>
    </row>
    <row r="2966" spans="1:10" ht="14.25" customHeight="1" x14ac:dyDescent="0.3">
      <c r="A2966" s="1">
        <v>44797</v>
      </c>
      <c r="B2966" s="2" t="s">
        <v>159</v>
      </c>
      <c r="C2966" s="2" t="s">
        <v>47</v>
      </c>
      <c r="D2966" s="2" t="s">
        <v>10</v>
      </c>
      <c r="E2966" s="2" t="s">
        <v>14</v>
      </c>
      <c r="F2966" s="2">
        <v>6.91</v>
      </c>
      <c r="G2966" s="2">
        <v>3</v>
      </c>
      <c r="H2966" s="2">
        <v>2.5099999999999998</v>
      </c>
      <c r="I2966" t="str">
        <f t="shared" si="92"/>
        <v>Aug</v>
      </c>
      <c r="J2966">
        <f t="shared" si="93"/>
        <v>2022</v>
      </c>
    </row>
    <row r="2967" spans="1:10" ht="14.25" customHeight="1" x14ac:dyDescent="0.3">
      <c r="A2967" s="1">
        <v>44797</v>
      </c>
      <c r="B2967" s="2" t="s">
        <v>159</v>
      </c>
      <c r="C2967" s="2" t="s">
        <v>47</v>
      </c>
      <c r="D2967" s="2" t="s">
        <v>10</v>
      </c>
      <c r="E2967" s="2" t="s">
        <v>15</v>
      </c>
      <c r="F2967" s="2">
        <v>435.5</v>
      </c>
      <c r="G2967" s="2">
        <v>3</v>
      </c>
      <c r="H2967" s="2">
        <v>48.99</v>
      </c>
      <c r="I2967" t="str">
        <f t="shared" si="92"/>
        <v>Aug</v>
      </c>
      <c r="J2967">
        <f t="shared" si="93"/>
        <v>2022</v>
      </c>
    </row>
    <row r="2968" spans="1:10" ht="14.25" customHeight="1" x14ac:dyDescent="0.3">
      <c r="A2968" s="1">
        <v>44798</v>
      </c>
      <c r="B2968" s="2" t="s">
        <v>555</v>
      </c>
      <c r="C2968" s="2" t="s">
        <v>21</v>
      </c>
      <c r="D2968" s="2" t="s">
        <v>26</v>
      </c>
      <c r="E2968" s="2" t="s">
        <v>27</v>
      </c>
      <c r="F2968" s="2">
        <v>40.78</v>
      </c>
      <c r="G2968" s="2">
        <v>1</v>
      </c>
      <c r="H2968" s="2">
        <v>4.59</v>
      </c>
      <c r="I2968" t="str">
        <f t="shared" si="92"/>
        <v>Aug</v>
      </c>
      <c r="J2968">
        <f t="shared" si="93"/>
        <v>2022</v>
      </c>
    </row>
    <row r="2969" spans="1:10" ht="14.25" customHeight="1" x14ac:dyDescent="0.3">
      <c r="A2969" s="1">
        <v>44798</v>
      </c>
      <c r="B2969" s="2" t="s">
        <v>555</v>
      </c>
      <c r="C2969" s="2" t="s">
        <v>21</v>
      </c>
      <c r="D2969" s="2" t="s">
        <v>10</v>
      </c>
      <c r="E2969" s="2" t="s">
        <v>53</v>
      </c>
      <c r="F2969" s="2">
        <v>105.96</v>
      </c>
      <c r="G2969" s="2">
        <v>4</v>
      </c>
      <c r="H2969" s="2">
        <v>29.67</v>
      </c>
      <c r="I2969" t="str">
        <f t="shared" si="92"/>
        <v>Aug</v>
      </c>
      <c r="J2969">
        <f t="shared" si="93"/>
        <v>2022</v>
      </c>
    </row>
    <row r="2970" spans="1:10" ht="14.25" customHeight="1" x14ac:dyDescent="0.3">
      <c r="A2970" s="1">
        <v>44798</v>
      </c>
      <c r="B2970" s="2" t="s">
        <v>327</v>
      </c>
      <c r="C2970" s="2" t="s">
        <v>9</v>
      </c>
      <c r="D2970" s="2" t="s">
        <v>26</v>
      </c>
      <c r="E2970" s="2" t="s">
        <v>32</v>
      </c>
      <c r="F2970" s="2">
        <v>20.100000000000001</v>
      </c>
      <c r="G2970" s="2">
        <v>2</v>
      </c>
      <c r="H2970" s="2">
        <v>-16.59</v>
      </c>
      <c r="I2970" t="str">
        <f t="shared" si="92"/>
        <v>Aug</v>
      </c>
      <c r="J2970">
        <f t="shared" si="93"/>
        <v>2022</v>
      </c>
    </row>
    <row r="2971" spans="1:10" ht="14.25" customHeight="1" x14ac:dyDescent="0.3">
      <c r="A2971" s="1">
        <v>44798</v>
      </c>
      <c r="B2971" s="2" t="s">
        <v>327</v>
      </c>
      <c r="C2971" s="2" t="s">
        <v>9</v>
      </c>
      <c r="D2971" s="2" t="s">
        <v>10</v>
      </c>
      <c r="E2971" s="2" t="s">
        <v>16</v>
      </c>
      <c r="F2971" s="2">
        <v>3.8</v>
      </c>
      <c r="G2971" s="2">
        <v>1</v>
      </c>
      <c r="H2971" s="2">
        <v>-6.08</v>
      </c>
      <c r="I2971" t="str">
        <f t="shared" si="92"/>
        <v>Aug</v>
      </c>
      <c r="J2971">
        <f t="shared" si="93"/>
        <v>2022</v>
      </c>
    </row>
    <row r="2972" spans="1:10" ht="14.25" customHeight="1" x14ac:dyDescent="0.3">
      <c r="A2972" s="1">
        <v>44798</v>
      </c>
      <c r="B2972" s="2" t="s">
        <v>327</v>
      </c>
      <c r="C2972" s="2" t="s">
        <v>9</v>
      </c>
      <c r="D2972" s="2" t="s">
        <v>26</v>
      </c>
      <c r="E2972" s="2" t="s">
        <v>32</v>
      </c>
      <c r="F2972" s="2">
        <v>7.88</v>
      </c>
      <c r="G2972" s="2">
        <v>5</v>
      </c>
      <c r="H2972" s="2">
        <v>-3.94</v>
      </c>
      <c r="I2972" t="str">
        <f t="shared" si="92"/>
        <v>Aug</v>
      </c>
      <c r="J2972">
        <f t="shared" si="93"/>
        <v>2022</v>
      </c>
    </row>
    <row r="2973" spans="1:10" ht="14.25" customHeight="1" x14ac:dyDescent="0.3">
      <c r="A2973" s="1">
        <v>44800</v>
      </c>
      <c r="B2973" s="2" t="s">
        <v>441</v>
      </c>
      <c r="C2973" s="2" t="s">
        <v>21</v>
      </c>
      <c r="D2973" s="2" t="s">
        <v>10</v>
      </c>
      <c r="E2973" s="2" t="s">
        <v>15</v>
      </c>
      <c r="F2973" s="2">
        <v>484.65</v>
      </c>
      <c r="G2973" s="2">
        <v>3</v>
      </c>
      <c r="H2973" s="2">
        <v>92.08</v>
      </c>
      <c r="I2973" t="str">
        <f t="shared" si="92"/>
        <v>Aug</v>
      </c>
      <c r="J2973">
        <f t="shared" si="93"/>
        <v>2022</v>
      </c>
    </row>
    <row r="2974" spans="1:10" ht="14.25" customHeight="1" x14ac:dyDescent="0.3">
      <c r="A2974" s="1">
        <v>44800</v>
      </c>
      <c r="B2974" s="2" t="s">
        <v>484</v>
      </c>
      <c r="C2974" s="2" t="s">
        <v>21</v>
      </c>
      <c r="D2974" s="2" t="s">
        <v>10</v>
      </c>
      <c r="E2974" s="2" t="s">
        <v>95</v>
      </c>
      <c r="F2974" s="2">
        <v>32.94</v>
      </c>
      <c r="G2974" s="2">
        <v>3</v>
      </c>
      <c r="H2974" s="2">
        <v>9.2200000000000006</v>
      </c>
      <c r="I2974" t="str">
        <f t="shared" si="92"/>
        <v>Aug</v>
      </c>
      <c r="J2974">
        <f t="shared" si="93"/>
        <v>2022</v>
      </c>
    </row>
    <row r="2975" spans="1:10" ht="14.25" customHeight="1" x14ac:dyDescent="0.3">
      <c r="A2975" s="1">
        <v>44800</v>
      </c>
      <c r="B2975" s="2" t="s">
        <v>484</v>
      </c>
      <c r="C2975" s="2" t="s">
        <v>21</v>
      </c>
      <c r="D2975" s="2" t="s">
        <v>10</v>
      </c>
      <c r="E2975" s="2" t="s">
        <v>11</v>
      </c>
      <c r="F2975" s="2">
        <v>114.2</v>
      </c>
      <c r="G2975" s="2">
        <v>5</v>
      </c>
      <c r="H2975" s="2">
        <v>52.53</v>
      </c>
      <c r="I2975" t="str">
        <f t="shared" si="92"/>
        <v>Aug</v>
      </c>
      <c r="J2975">
        <f t="shared" si="93"/>
        <v>2022</v>
      </c>
    </row>
    <row r="2976" spans="1:10" ht="14.25" customHeight="1" x14ac:dyDescent="0.3">
      <c r="A2976" s="1">
        <v>44800</v>
      </c>
      <c r="B2976" s="2" t="s">
        <v>484</v>
      </c>
      <c r="C2976" s="2" t="s">
        <v>21</v>
      </c>
      <c r="D2976" s="2" t="s">
        <v>10</v>
      </c>
      <c r="E2976" s="2" t="s">
        <v>14</v>
      </c>
      <c r="F2976" s="2">
        <v>3.08</v>
      </c>
      <c r="G2976" s="2">
        <v>1</v>
      </c>
      <c r="H2976" s="2">
        <v>1.48</v>
      </c>
      <c r="I2976" t="str">
        <f t="shared" si="92"/>
        <v>Aug</v>
      </c>
      <c r="J2976">
        <f t="shared" si="93"/>
        <v>2022</v>
      </c>
    </row>
    <row r="2977" spans="1:10" ht="14.25" customHeight="1" x14ac:dyDescent="0.3">
      <c r="A2977" s="1">
        <v>44800</v>
      </c>
      <c r="B2977" s="2" t="s">
        <v>642</v>
      </c>
      <c r="C2977" s="2" t="s">
        <v>21</v>
      </c>
      <c r="D2977" s="2" t="s">
        <v>10</v>
      </c>
      <c r="E2977" s="2" t="s">
        <v>16</v>
      </c>
      <c r="F2977" s="2">
        <v>5.0999999999999996</v>
      </c>
      <c r="G2977" s="2">
        <v>1</v>
      </c>
      <c r="H2977" s="2">
        <v>1.66</v>
      </c>
      <c r="I2977" t="str">
        <f t="shared" si="92"/>
        <v>Aug</v>
      </c>
      <c r="J2977">
        <f t="shared" si="93"/>
        <v>2022</v>
      </c>
    </row>
    <row r="2978" spans="1:10" ht="14.25" customHeight="1" x14ac:dyDescent="0.3">
      <c r="A2978" s="1">
        <v>44801</v>
      </c>
      <c r="B2978" s="2" t="s">
        <v>548</v>
      </c>
      <c r="C2978" s="2" t="s">
        <v>13</v>
      </c>
      <c r="D2978" s="2" t="s">
        <v>28</v>
      </c>
      <c r="E2978" s="2" t="s">
        <v>243</v>
      </c>
      <c r="F2978" s="2">
        <v>2799.96</v>
      </c>
      <c r="G2978" s="2">
        <v>5</v>
      </c>
      <c r="H2978" s="2">
        <v>874.99</v>
      </c>
      <c r="I2978" t="str">
        <f t="shared" si="92"/>
        <v>Aug</v>
      </c>
      <c r="J2978">
        <f t="shared" si="93"/>
        <v>2022</v>
      </c>
    </row>
    <row r="2979" spans="1:10" ht="14.25" customHeight="1" x14ac:dyDescent="0.3">
      <c r="A2979" s="1">
        <v>44801</v>
      </c>
      <c r="B2979" s="2" t="s">
        <v>149</v>
      </c>
      <c r="C2979" s="2" t="s">
        <v>21</v>
      </c>
      <c r="D2979" s="2" t="s">
        <v>10</v>
      </c>
      <c r="E2979" s="2" t="s">
        <v>15</v>
      </c>
      <c r="F2979" s="2">
        <v>892.35</v>
      </c>
      <c r="G2979" s="2">
        <v>5</v>
      </c>
      <c r="H2979" s="2">
        <v>267.70999999999998</v>
      </c>
      <c r="I2979" t="str">
        <f t="shared" si="92"/>
        <v>Aug</v>
      </c>
      <c r="J2979">
        <f t="shared" si="93"/>
        <v>2022</v>
      </c>
    </row>
    <row r="2980" spans="1:10" ht="14.25" customHeight="1" x14ac:dyDescent="0.3">
      <c r="A2980" s="1">
        <v>44801</v>
      </c>
      <c r="B2980" s="2" t="s">
        <v>149</v>
      </c>
      <c r="C2980" s="2" t="s">
        <v>21</v>
      </c>
      <c r="D2980" s="2" t="s">
        <v>26</v>
      </c>
      <c r="E2980" s="2" t="s">
        <v>45</v>
      </c>
      <c r="F2980" s="2">
        <v>307.67</v>
      </c>
      <c r="G2980" s="2">
        <v>2</v>
      </c>
      <c r="H2980" s="2">
        <v>28.96</v>
      </c>
      <c r="I2980" t="str">
        <f t="shared" si="92"/>
        <v>Aug</v>
      </c>
      <c r="J2980">
        <f t="shared" si="93"/>
        <v>2022</v>
      </c>
    </row>
    <row r="2981" spans="1:10" ht="14.25" customHeight="1" x14ac:dyDescent="0.3">
      <c r="A2981" s="1">
        <v>44801</v>
      </c>
      <c r="B2981" s="2" t="s">
        <v>149</v>
      </c>
      <c r="C2981" s="2" t="s">
        <v>21</v>
      </c>
      <c r="D2981" s="2" t="s">
        <v>10</v>
      </c>
      <c r="E2981" s="2" t="s">
        <v>15</v>
      </c>
      <c r="F2981" s="2">
        <v>728.82</v>
      </c>
      <c r="G2981" s="2">
        <v>9</v>
      </c>
      <c r="H2981" s="2">
        <v>29.15</v>
      </c>
      <c r="I2981" t="str">
        <f t="shared" si="92"/>
        <v>Aug</v>
      </c>
      <c r="J2981">
        <f t="shared" si="93"/>
        <v>2022</v>
      </c>
    </row>
    <row r="2982" spans="1:10" ht="14.25" customHeight="1" x14ac:dyDescent="0.3">
      <c r="A2982" s="1">
        <v>44801</v>
      </c>
      <c r="B2982" s="2" t="s">
        <v>149</v>
      </c>
      <c r="C2982" s="2" t="s">
        <v>21</v>
      </c>
      <c r="D2982" s="2" t="s">
        <v>10</v>
      </c>
      <c r="E2982" s="2" t="s">
        <v>16</v>
      </c>
      <c r="F2982" s="2">
        <v>41.36</v>
      </c>
      <c r="G2982" s="2">
        <v>5</v>
      </c>
      <c r="H2982" s="2">
        <v>13.96</v>
      </c>
      <c r="I2982" t="str">
        <f t="shared" si="92"/>
        <v>Aug</v>
      </c>
      <c r="J2982">
        <f t="shared" si="93"/>
        <v>2022</v>
      </c>
    </row>
    <row r="2983" spans="1:10" ht="14.25" customHeight="1" x14ac:dyDescent="0.3">
      <c r="A2983" s="1">
        <v>44801</v>
      </c>
      <c r="B2983" s="2" t="s">
        <v>149</v>
      </c>
      <c r="C2983" s="2" t="s">
        <v>21</v>
      </c>
      <c r="D2983" s="2" t="s">
        <v>28</v>
      </c>
      <c r="E2983" s="2" t="s">
        <v>29</v>
      </c>
      <c r="F2983" s="2">
        <v>43.18</v>
      </c>
      <c r="G2983" s="2">
        <v>3</v>
      </c>
      <c r="H2983" s="2">
        <v>15.11</v>
      </c>
      <c r="I2983" t="str">
        <f t="shared" si="92"/>
        <v>Aug</v>
      </c>
      <c r="J2983">
        <f t="shared" si="93"/>
        <v>2022</v>
      </c>
    </row>
    <row r="2984" spans="1:10" ht="14.25" customHeight="1" x14ac:dyDescent="0.3">
      <c r="A2984" s="1">
        <v>44801</v>
      </c>
      <c r="B2984" s="2" t="s">
        <v>149</v>
      </c>
      <c r="C2984" s="2" t="s">
        <v>21</v>
      </c>
      <c r="D2984" s="2" t="s">
        <v>26</v>
      </c>
      <c r="E2984" s="2" t="s">
        <v>32</v>
      </c>
      <c r="F2984" s="2">
        <v>4.16</v>
      </c>
      <c r="G2984" s="2">
        <v>2</v>
      </c>
      <c r="H2984" s="2">
        <v>1.75</v>
      </c>
      <c r="I2984" t="str">
        <f t="shared" si="92"/>
        <v>Aug</v>
      </c>
      <c r="J2984">
        <f t="shared" si="93"/>
        <v>2022</v>
      </c>
    </row>
    <row r="2985" spans="1:10" ht="14.25" customHeight="1" x14ac:dyDescent="0.3">
      <c r="A2985" s="1">
        <v>44801</v>
      </c>
      <c r="B2985" s="2" t="s">
        <v>696</v>
      </c>
      <c r="C2985" s="2" t="s">
        <v>9</v>
      </c>
      <c r="D2985" s="2" t="s">
        <v>28</v>
      </c>
      <c r="E2985" s="2" t="s">
        <v>29</v>
      </c>
      <c r="F2985" s="2">
        <v>1099.96</v>
      </c>
      <c r="G2985" s="2">
        <v>5</v>
      </c>
      <c r="H2985" s="2">
        <v>82.5</v>
      </c>
      <c r="I2985" t="str">
        <f t="shared" si="92"/>
        <v>Aug</v>
      </c>
      <c r="J2985">
        <f t="shared" si="93"/>
        <v>2022</v>
      </c>
    </row>
    <row r="2986" spans="1:10" ht="14.25" customHeight="1" x14ac:dyDescent="0.3">
      <c r="A2986" s="1">
        <v>44801</v>
      </c>
      <c r="B2986" s="2" t="s">
        <v>696</v>
      </c>
      <c r="C2986" s="2" t="s">
        <v>9</v>
      </c>
      <c r="D2986" s="2" t="s">
        <v>26</v>
      </c>
      <c r="E2986" s="2" t="s">
        <v>73</v>
      </c>
      <c r="F2986" s="2">
        <v>103.48</v>
      </c>
      <c r="G2986" s="2">
        <v>1</v>
      </c>
      <c r="H2986" s="2">
        <v>-16.260000000000002</v>
      </c>
      <c r="I2986" t="str">
        <f t="shared" si="92"/>
        <v>Aug</v>
      </c>
      <c r="J2986">
        <f t="shared" si="93"/>
        <v>2022</v>
      </c>
    </row>
    <row r="2987" spans="1:10" ht="14.25" customHeight="1" x14ac:dyDescent="0.3">
      <c r="A2987" s="1">
        <v>44801</v>
      </c>
      <c r="B2987" s="2" t="s">
        <v>507</v>
      </c>
      <c r="C2987" s="2" t="s">
        <v>248</v>
      </c>
      <c r="D2987" s="2" t="s">
        <v>10</v>
      </c>
      <c r="E2987" s="2" t="s">
        <v>15</v>
      </c>
      <c r="F2987" s="2">
        <v>470.36</v>
      </c>
      <c r="G2987" s="2">
        <v>11</v>
      </c>
      <c r="H2987" s="2">
        <v>122.29</v>
      </c>
      <c r="I2987" t="str">
        <f t="shared" si="92"/>
        <v>Aug</v>
      </c>
      <c r="J2987">
        <f t="shared" si="93"/>
        <v>2022</v>
      </c>
    </row>
    <row r="2988" spans="1:10" ht="14.25" customHeight="1" x14ac:dyDescent="0.3">
      <c r="A2988" s="1">
        <v>44802</v>
      </c>
      <c r="B2988" s="2" t="s">
        <v>642</v>
      </c>
      <c r="C2988" s="2" t="s">
        <v>60</v>
      </c>
      <c r="D2988" s="2" t="s">
        <v>28</v>
      </c>
      <c r="E2988" s="2" t="s">
        <v>29</v>
      </c>
      <c r="F2988" s="2">
        <v>131.97999999999999</v>
      </c>
      <c r="G2988" s="2">
        <v>2</v>
      </c>
      <c r="H2988" s="2">
        <v>35.630000000000003</v>
      </c>
      <c r="I2988" t="str">
        <f t="shared" si="92"/>
        <v>Aug</v>
      </c>
      <c r="J2988">
        <f t="shared" si="93"/>
        <v>2022</v>
      </c>
    </row>
    <row r="2989" spans="1:10" ht="14.25" customHeight="1" x14ac:dyDescent="0.3">
      <c r="A2989" s="1">
        <v>44802</v>
      </c>
      <c r="B2989" s="2" t="s">
        <v>642</v>
      </c>
      <c r="C2989" s="2" t="s">
        <v>60</v>
      </c>
      <c r="D2989" s="2" t="s">
        <v>28</v>
      </c>
      <c r="E2989" s="2" t="s">
        <v>34</v>
      </c>
      <c r="F2989" s="2">
        <v>114.52</v>
      </c>
      <c r="G2989" s="2">
        <v>7</v>
      </c>
      <c r="H2989" s="2">
        <v>11.45</v>
      </c>
      <c r="I2989" t="str">
        <f t="shared" si="92"/>
        <v>Aug</v>
      </c>
      <c r="J2989">
        <f t="shared" si="93"/>
        <v>2022</v>
      </c>
    </row>
    <row r="2990" spans="1:10" ht="14.25" customHeight="1" x14ac:dyDescent="0.3">
      <c r="A2990" s="1">
        <v>44804</v>
      </c>
      <c r="B2990" s="2" t="s">
        <v>241</v>
      </c>
      <c r="C2990" s="2" t="s">
        <v>21</v>
      </c>
      <c r="D2990" s="2" t="s">
        <v>10</v>
      </c>
      <c r="E2990" s="2" t="s">
        <v>11</v>
      </c>
      <c r="F2990" s="2">
        <v>58.32</v>
      </c>
      <c r="G2990" s="2">
        <v>9</v>
      </c>
      <c r="H2990" s="2">
        <v>27.99</v>
      </c>
      <c r="I2990" t="str">
        <f t="shared" si="92"/>
        <v>Aug</v>
      </c>
      <c r="J2990">
        <f t="shared" si="93"/>
        <v>2022</v>
      </c>
    </row>
    <row r="2991" spans="1:10" ht="14.25" customHeight="1" x14ac:dyDescent="0.3">
      <c r="A2991" s="1">
        <v>44804</v>
      </c>
      <c r="B2991" s="2" t="s">
        <v>194</v>
      </c>
      <c r="C2991" s="2" t="s">
        <v>21</v>
      </c>
      <c r="D2991" s="2" t="s">
        <v>26</v>
      </c>
      <c r="E2991" s="2" t="s">
        <v>45</v>
      </c>
      <c r="F2991" s="2">
        <v>1552.83</v>
      </c>
      <c r="G2991" s="2">
        <v>7</v>
      </c>
      <c r="H2991" s="2">
        <v>200.95</v>
      </c>
      <c r="I2991" t="str">
        <f t="shared" si="92"/>
        <v>Aug</v>
      </c>
      <c r="J2991">
        <f t="shared" si="93"/>
        <v>2022</v>
      </c>
    </row>
    <row r="2992" spans="1:10" ht="14.25" customHeight="1" x14ac:dyDescent="0.3">
      <c r="A2992" s="1">
        <v>44804</v>
      </c>
      <c r="B2992" s="2" t="s">
        <v>194</v>
      </c>
      <c r="C2992" s="2" t="s">
        <v>21</v>
      </c>
      <c r="D2992" s="2" t="s">
        <v>10</v>
      </c>
      <c r="E2992" s="2" t="s">
        <v>16</v>
      </c>
      <c r="F2992" s="2">
        <v>137.24</v>
      </c>
      <c r="G2992" s="2">
        <v>5</v>
      </c>
      <c r="H2992" s="2">
        <v>46.32</v>
      </c>
      <c r="I2992" t="str">
        <f t="shared" si="92"/>
        <v>Aug</v>
      </c>
      <c r="J2992">
        <f t="shared" si="93"/>
        <v>2022</v>
      </c>
    </row>
    <row r="2993" spans="1:10" ht="14.25" customHeight="1" x14ac:dyDescent="0.3">
      <c r="A2993" s="1">
        <v>44804</v>
      </c>
      <c r="B2993" s="2" t="s">
        <v>194</v>
      </c>
      <c r="C2993" s="2" t="s">
        <v>21</v>
      </c>
      <c r="D2993" s="2" t="s">
        <v>28</v>
      </c>
      <c r="E2993" s="2" t="s">
        <v>34</v>
      </c>
      <c r="F2993" s="2">
        <v>36.51</v>
      </c>
      <c r="G2993" s="2">
        <v>1</v>
      </c>
      <c r="H2993" s="2">
        <v>15.7</v>
      </c>
      <c r="I2993" t="str">
        <f t="shared" si="92"/>
        <v>Aug</v>
      </c>
      <c r="J2993">
        <f t="shared" si="93"/>
        <v>2022</v>
      </c>
    </row>
    <row r="2994" spans="1:10" ht="14.25" customHeight="1" x14ac:dyDescent="0.3">
      <c r="A2994" s="1">
        <v>44804</v>
      </c>
      <c r="B2994" s="2" t="s">
        <v>194</v>
      </c>
      <c r="C2994" s="2" t="s">
        <v>21</v>
      </c>
      <c r="D2994" s="2" t="s">
        <v>28</v>
      </c>
      <c r="E2994" s="2" t="s">
        <v>136</v>
      </c>
      <c r="F2994" s="2">
        <v>239.98</v>
      </c>
      <c r="G2994" s="2">
        <v>3</v>
      </c>
      <c r="H2994" s="2">
        <v>80.989999999999995</v>
      </c>
      <c r="I2994" t="str">
        <f t="shared" si="92"/>
        <v>Aug</v>
      </c>
      <c r="J2994">
        <f t="shared" si="93"/>
        <v>2022</v>
      </c>
    </row>
    <row r="2995" spans="1:10" ht="14.25" customHeight="1" x14ac:dyDescent="0.3">
      <c r="A2995" s="1">
        <v>44804</v>
      </c>
      <c r="B2995" s="2" t="s">
        <v>69</v>
      </c>
      <c r="C2995" s="2" t="s">
        <v>9</v>
      </c>
      <c r="D2995" s="2" t="s">
        <v>10</v>
      </c>
      <c r="E2995" s="2" t="s">
        <v>11</v>
      </c>
      <c r="F2995" s="2">
        <v>20.96</v>
      </c>
      <c r="G2995" s="2">
        <v>4</v>
      </c>
      <c r="H2995" s="2">
        <v>6.81</v>
      </c>
      <c r="I2995" t="str">
        <f t="shared" si="92"/>
        <v>Aug</v>
      </c>
      <c r="J2995">
        <f t="shared" si="93"/>
        <v>2022</v>
      </c>
    </row>
    <row r="2996" spans="1:10" ht="14.25" customHeight="1" x14ac:dyDescent="0.3">
      <c r="A2996" s="1">
        <v>44804</v>
      </c>
      <c r="B2996" s="2" t="s">
        <v>583</v>
      </c>
      <c r="C2996" s="2" t="s">
        <v>21</v>
      </c>
      <c r="D2996" s="2" t="s">
        <v>28</v>
      </c>
      <c r="E2996" s="2" t="s">
        <v>29</v>
      </c>
      <c r="F2996" s="2">
        <v>555.96</v>
      </c>
      <c r="G2996" s="2">
        <v>5</v>
      </c>
      <c r="H2996" s="2">
        <v>41.7</v>
      </c>
      <c r="I2996" t="str">
        <f t="shared" si="92"/>
        <v>Aug</v>
      </c>
      <c r="J2996">
        <f t="shared" si="93"/>
        <v>2022</v>
      </c>
    </row>
    <row r="2997" spans="1:10" ht="14.25" customHeight="1" x14ac:dyDescent="0.3">
      <c r="A2997" s="1">
        <v>44805</v>
      </c>
      <c r="B2997" s="2" t="s">
        <v>511</v>
      </c>
      <c r="C2997" s="2" t="s">
        <v>21</v>
      </c>
      <c r="D2997" s="2" t="s">
        <v>10</v>
      </c>
      <c r="E2997" s="2" t="s">
        <v>16</v>
      </c>
      <c r="F2997" s="2">
        <v>4.75</v>
      </c>
      <c r="G2997" s="2">
        <v>1</v>
      </c>
      <c r="H2997" s="2">
        <v>1.6</v>
      </c>
      <c r="I2997" t="str">
        <f t="shared" si="92"/>
        <v>Sep</v>
      </c>
      <c r="J2997">
        <f t="shared" si="93"/>
        <v>2022</v>
      </c>
    </row>
    <row r="2998" spans="1:10" ht="14.25" customHeight="1" x14ac:dyDescent="0.3">
      <c r="A2998" s="1">
        <v>44805</v>
      </c>
      <c r="B2998" s="2" t="s">
        <v>511</v>
      </c>
      <c r="C2998" s="2" t="s">
        <v>21</v>
      </c>
      <c r="D2998" s="2" t="s">
        <v>28</v>
      </c>
      <c r="E2998" s="2" t="s">
        <v>243</v>
      </c>
      <c r="F2998" s="2">
        <v>959.98</v>
      </c>
      <c r="G2998" s="2">
        <v>2</v>
      </c>
      <c r="H2998" s="2">
        <v>335.99</v>
      </c>
      <c r="I2998" t="str">
        <f t="shared" si="92"/>
        <v>Sep</v>
      </c>
      <c r="J2998">
        <f t="shared" si="93"/>
        <v>2022</v>
      </c>
    </row>
    <row r="2999" spans="1:10" ht="14.25" customHeight="1" x14ac:dyDescent="0.3">
      <c r="A2999" s="1">
        <v>44805</v>
      </c>
      <c r="B2999" s="2" t="s">
        <v>511</v>
      </c>
      <c r="C2999" s="2" t="s">
        <v>21</v>
      </c>
      <c r="D2999" s="2" t="s">
        <v>10</v>
      </c>
      <c r="E2999" s="2" t="s">
        <v>16</v>
      </c>
      <c r="F2999" s="2">
        <v>14.37</v>
      </c>
      <c r="G2999" s="2">
        <v>4</v>
      </c>
      <c r="H2999" s="2">
        <v>4.49</v>
      </c>
      <c r="I2999" t="str">
        <f t="shared" si="92"/>
        <v>Sep</v>
      </c>
      <c r="J2999">
        <f t="shared" si="93"/>
        <v>2022</v>
      </c>
    </row>
    <row r="3000" spans="1:10" ht="14.25" customHeight="1" x14ac:dyDescent="0.3">
      <c r="A3000" s="1">
        <v>44805</v>
      </c>
      <c r="B3000" s="2" t="s">
        <v>166</v>
      </c>
      <c r="C3000" s="2" t="s">
        <v>181</v>
      </c>
      <c r="D3000" s="2" t="s">
        <v>10</v>
      </c>
      <c r="E3000" s="2" t="s">
        <v>16</v>
      </c>
      <c r="F3000" s="2">
        <v>114.6</v>
      </c>
      <c r="G3000" s="2">
        <v>5</v>
      </c>
      <c r="H3000" s="2">
        <v>51.57</v>
      </c>
      <c r="I3000" t="str">
        <f t="shared" si="92"/>
        <v>Sep</v>
      </c>
      <c r="J3000">
        <f t="shared" si="93"/>
        <v>2022</v>
      </c>
    </row>
    <row r="3001" spans="1:10" ht="14.25" customHeight="1" x14ac:dyDescent="0.3">
      <c r="A3001" s="1">
        <v>44805</v>
      </c>
      <c r="B3001" s="2" t="s">
        <v>166</v>
      </c>
      <c r="C3001" s="2" t="s">
        <v>181</v>
      </c>
      <c r="D3001" s="2" t="s">
        <v>26</v>
      </c>
      <c r="E3001" s="2" t="s">
        <v>27</v>
      </c>
      <c r="F3001" s="2">
        <v>60.74</v>
      </c>
      <c r="G3001" s="2">
        <v>1</v>
      </c>
      <c r="H3001" s="2">
        <v>15.19</v>
      </c>
      <c r="I3001" t="str">
        <f t="shared" si="92"/>
        <v>Sep</v>
      </c>
      <c r="J3001">
        <f t="shared" si="93"/>
        <v>2022</v>
      </c>
    </row>
    <row r="3002" spans="1:10" ht="14.25" customHeight="1" x14ac:dyDescent="0.3">
      <c r="A3002" s="1">
        <v>44805</v>
      </c>
      <c r="B3002" s="2" t="s">
        <v>166</v>
      </c>
      <c r="C3002" s="2" t="s">
        <v>181</v>
      </c>
      <c r="D3002" s="2" t="s">
        <v>26</v>
      </c>
      <c r="E3002" s="2" t="s">
        <v>32</v>
      </c>
      <c r="F3002" s="2">
        <v>124.36</v>
      </c>
      <c r="G3002" s="2">
        <v>2</v>
      </c>
      <c r="H3002" s="2">
        <v>27.36</v>
      </c>
      <c r="I3002" t="str">
        <f t="shared" si="92"/>
        <v>Sep</v>
      </c>
      <c r="J3002">
        <f t="shared" si="93"/>
        <v>2022</v>
      </c>
    </row>
    <row r="3003" spans="1:10" ht="14.25" customHeight="1" x14ac:dyDescent="0.3">
      <c r="A3003" s="1">
        <v>44805</v>
      </c>
      <c r="B3003" s="2" t="s">
        <v>166</v>
      </c>
      <c r="C3003" s="2" t="s">
        <v>181</v>
      </c>
      <c r="D3003" s="2" t="s">
        <v>10</v>
      </c>
      <c r="E3003" s="2" t="s">
        <v>15</v>
      </c>
      <c r="F3003" s="2">
        <v>1088.76</v>
      </c>
      <c r="G3003" s="2">
        <v>6</v>
      </c>
      <c r="H3003" s="2">
        <v>315.74</v>
      </c>
      <c r="I3003" t="str">
        <f t="shared" si="92"/>
        <v>Sep</v>
      </c>
      <c r="J3003">
        <f t="shared" si="93"/>
        <v>2022</v>
      </c>
    </row>
    <row r="3004" spans="1:10" ht="14.25" customHeight="1" x14ac:dyDescent="0.3">
      <c r="A3004" s="1">
        <v>44807</v>
      </c>
      <c r="B3004" s="2" t="s">
        <v>592</v>
      </c>
      <c r="C3004" s="2" t="s">
        <v>115</v>
      </c>
      <c r="D3004" s="2" t="s">
        <v>10</v>
      </c>
      <c r="E3004" s="2" t="s">
        <v>41</v>
      </c>
      <c r="F3004" s="2">
        <v>200.98</v>
      </c>
      <c r="G3004" s="2">
        <v>7</v>
      </c>
      <c r="H3004" s="2">
        <v>62.81</v>
      </c>
      <c r="I3004" t="str">
        <f t="shared" si="92"/>
        <v>Sep</v>
      </c>
      <c r="J3004">
        <f t="shared" si="93"/>
        <v>2022</v>
      </c>
    </row>
    <row r="3005" spans="1:10" ht="14.25" customHeight="1" x14ac:dyDescent="0.3">
      <c r="A3005" s="1">
        <v>44807</v>
      </c>
      <c r="B3005" s="2" t="s">
        <v>169</v>
      </c>
      <c r="C3005" s="2" t="s">
        <v>18</v>
      </c>
      <c r="D3005" s="2" t="s">
        <v>10</v>
      </c>
      <c r="E3005" s="2" t="s">
        <v>15</v>
      </c>
      <c r="F3005" s="2">
        <v>36.340000000000003</v>
      </c>
      <c r="G3005" s="2">
        <v>3</v>
      </c>
      <c r="H3005" s="2">
        <v>-7.27</v>
      </c>
      <c r="I3005" t="str">
        <f t="shared" si="92"/>
        <v>Sep</v>
      </c>
      <c r="J3005">
        <f t="shared" si="93"/>
        <v>2022</v>
      </c>
    </row>
    <row r="3006" spans="1:10" ht="14.25" customHeight="1" x14ac:dyDescent="0.3">
      <c r="A3006" s="1">
        <v>44807</v>
      </c>
      <c r="B3006" s="2" t="s">
        <v>169</v>
      </c>
      <c r="C3006" s="2" t="s">
        <v>18</v>
      </c>
      <c r="D3006" s="2" t="s">
        <v>10</v>
      </c>
      <c r="E3006" s="2" t="s">
        <v>95</v>
      </c>
      <c r="F3006" s="2">
        <v>666.25</v>
      </c>
      <c r="G3006" s="2">
        <v>1</v>
      </c>
      <c r="H3006" s="2">
        <v>-149.91</v>
      </c>
      <c r="I3006" t="str">
        <f t="shared" si="92"/>
        <v>Sep</v>
      </c>
      <c r="J3006">
        <f t="shared" si="93"/>
        <v>2022</v>
      </c>
    </row>
    <row r="3007" spans="1:10" ht="14.25" customHeight="1" x14ac:dyDescent="0.3">
      <c r="A3007" s="1">
        <v>44807</v>
      </c>
      <c r="B3007" s="2" t="s">
        <v>169</v>
      </c>
      <c r="C3007" s="2" t="s">
        <v>18</v>
      </c>
      <c r="D3007" s="2" t="s">
        <v>10</v>
      </c>
      <c r="E3007" s="2" t="s">
        <v>41</v>
      </c>
      <c r="F3007" s="2">
        <v>52.51</v>
      </c>
      <c r="G3007" s="2">
        <v>6</v>
      </c>
      <c r="H3007" s="2">
        <v>19.690000000000001</v>
      </c>
      <c r="I3007" t="str">
        <f t="shared" si="92"/>
        <v>Sep</v>
      </c>
      <c r="J3007">
        <f t="shared" si="93"/>
        <v>2022</v>
      </c>
    </row>
    <row r="3008" spans="1:10" ht="14.25" customHeight="1" x14ac:dyDescent="0.3">
      <c r="A3008" s="1">
        <v>44807</v>
      </c>
      <c r="B3008" s="2" t="s">
        <v>712</v>
      </c>
      <c r="C3008" s="2" t="s">
        <v>21</v>
      </c>
      <c r="D3008" s="2" t="s">
        <v>10</v>
      </c>
      <c r="E3008" s="2" t="s">
        <v>15</v>
      </c>
      <c r="F3008" s="2">
        <v>31.44</v>
      </c>
      <c r="G3008" s="2">
        <v>3</v>
      </c>
      <c r="H3008" s="2">
        <v>8.49</v>
      </c>
      <c r="I3008" t="str">
        <f t="shared" si="92"/>
        <v>Sep</v>
      </c>
      <c r="J3008">
        <f t="shared" si="93"/>
        <v>2022</v>
      </c>
    </row>
    <row r="3009" spans="1:10" ht="14.25" customHeight="1" x14ac:dyDescent="0.3">
      <c r="A3009" s="1">
        <v>44807</v>
      </c>
      <c r="B3009" s="2" t="s">
        <v>712</v>
      </c>
      <c r="C3009" s="2" t="s">
        <v>21</v>
      </c>
      <c r="D3009" s="2" t="s">
        <v>28</v>
      </c>
      <c r="E3009" s="2" t="s">
        <v>34</v>
      </c>
      <c r="F3009" s="2">
        <v>17.899999999999999</v>
      </c>
      <c r="G3009" s="2">
        <v>2</v>
      </c>
      <c r="H3009" s="2">
        <v>3.4</v>
      </c>
      <c r="I3009" t="str">
        <f t="shared" si="92"/>
        <v>Sep</v>
      </c>
      <c r="J3009">
        <f t="shared" si="93"/>
        <v>2022</v>
      </c>
    </row>
    <row r="3010" spans="1:10" ht="14.25" customHeight="1" x14ac:dyDescent="0.3">
      <c r="A3010" s="1">
        <v>44807</v>
      </c>
      <c r="B3010" s="2" t="s">
        <v>712</v>
      </c>
      <c r="C3010" s="2" t="s">
        <v>21</v>
      </c>
      <c r="D3010" s="2" t="s">
        <v>28</v>
      </c>
      <c r="E3010" s="2" t="s">
        <v>34</v>
      </c>
      <c r="F3010" s="2">
        <v>129.44999999999999</v>
      </c>
      <c r="G3010" s="2">
        <v>5</v>
      </c>
      <c r="H3010" s="2">
        <v>46.6</v>
      </c>
      <c r="I3010" t="str">
        <f t="shared" si="92"/>
        <v>Sep</v>
      </c>
      <c r="J3010">
        <f t="shared" si="93"/>
        <v>2022</v>
      </c>
    </row>
    <row r="3011" spans="1:10" ht="14.25" customHeight="1" x14ac:dyDescent="0.3">
      <c r="A3011" s="1">
        <v>44807</v>
      </c>
      <c r="B3011" s="2" t="s">
        <v>474</v>
      </c>
      <c r="C3011" s="2" t="s">
        <v>248</v>
      </c>
      <c r="D3011" s="2" t="s">
        <v>10</v>
      </c>
      <c r="E3011" s="2" t="s">
        <v>53</v>
      </c>
      <c r="F3011" s="2">
        <v>137.62</v>
      </c>
      <c r="G3011" s="2">
        <v>2</v>
      </c>
      <c r="H3011" s="2">
        <v>60.55</v>
      </c>
      <c r="I3011" t="str">
        <f t="shared" ref="I3011:I3074" si="94">TEXT(A3011,"mmm")</f>
        <v>Sep</v>
      </c>
      <c r="J3011">
        <f t="shared" ref="J3011:J3074" si="95">YEAR(A3011)</f>
        <v>2022</v>
      </c>
    </row>
    <row r="3012" spans="1:10" ht="14.25" customHeight="1" x14ac:dyDescent="0.3">
      <c r="A3012" s="1">
        <v>44807</v>
      </c>
      <c r="B3012" s="2" t="s">
        <v>474</v>
      </c>
      <c r="C3012" s="2" t="s">
        <v>248</v>
      </c>
      <c r="D3012" s="2" t="s">
        <v>28</v>
      </c>
      <c r="E3012" s="2" t="s">
        <v>29</v>
      </c>
      <c r="F3012" s="2">
        <v>100.49</v>
      </c>
      <c r="G3012" s="2">
        <v>1</v>
      </c>
      <c r="H3012" s="2">
        <v>25.12</v>
      </c>
      <c r="I3012" t="str">
        <f t="shared" si="94"/>
        <v>Sep</v>
      </c>
      <c r="J3012">
        <f t="shared" si="95"/>
        <v>2022</v>
      </c>
    </row>
    <row r="3013" spans="1:10" ht="14.25" customHeight="1" x14ac:dyDescent="0.3">
      <c r="A3013" s="1">
        <v>44807</v>
      </c>
      <c r="B3013" s="2" t="s">
        <v>474</v>
      </c>
      <c r="C3013" s="2" t="s">
        <v>75</v>
      </c>
      <c r="D3013" s="2" t="s">
        <v>10</v>
      </c>
      <c r="E3013" s="2" t="s">
        <v>15</v>
      </c>
      <c r="F3013" s="2">
        <v>120.33</v>
      </c>
      <c r="G3013" s="2">
        <v>1</v>
      </c>
      <c r="H3013" s="2">
        <v>31.29</v>
      </c>
      <c r="I3013" t="str">
        <f t="shared" si="94"/>
        <v>Sep</v>
      </c>
      <c r="J3013">
        <f t="shared" si="95"/>
        <v>2022</v>
      </c>
    </row>
    <row r="3014" spans="1:10" ht="14.25" customHeight="1" x14ac:dyDescent="0.3">
      <c r="A3014" s="1">
        <v>44807</v>
      </c>
      <c r="B3014" s="2" t="s">
        <v>395</v>
      </c>
      <c r="C3014" s="2" t="s">
        <v>21</v>
      </c>
      <c r="D3014" s="2" t="s">
        <v>26</v>
      </c>
      <c r="E3014" s="2" t="s">
        <v>27</v>
      </c>
      <c r="F3014" s="2">
        <v>129.57</v>
      </c>
      <c r="G3014" s="2">
        <v>2</v>
      </c>
      <c r="H3014" s="2">
        <v>-12.96</v>
      </c>
      <c r="I3014" t="str">
        <f t="shared" si="94"/>
        <v>Sep</v>
      </c>
      <c r="J3014">
        <f t="shared" si="95"/>
        <v>2022</v>
      </c>
    </row>
    <row r="3015" spans="1:10" ht="14.25" customHeight="1" x14ac:dyDescent="0.3">
      <c r="A3015" s="1">
        <v>44807</v>
      </c>
      <c r="B3015" s="2" t="s">
        <v>395</v>
      </c>
      <c r="C3015" s="2" t="s">
        <v>21</v>
      </c>
      <c r="D3015" s="2" t="s">
        <v>10</v>
      </c>
      <c r="E3015" s="2" t="s">
        <v>16</v>
      </c>
      <c r="F3015" s="2">
        <v>6.37</v>
      </c>
      <c r="G3015" s="2">
        <v>2</v>
      </c>
      <c r="H3015" s="2">
        <v>2.15</v>
      </c>
      <c r="I3015" t="str">
        <f t="shared" si="94"/>
        <v>Sep</v>
      </c>
      <c r="J3015">
        <f t="shared" si="95"/>
        <v>2022</v>
      </c>
    </row>
    <row r="3016" spans="1:10" ht="14.25" customHeight="1" x14ac:dyDescent="0.3">
      <c r="A3016" s="1">
        <v>44807</v>
      </c>
      <c r="B3016" s="2" t="s">
        <v>624</v>
      </c>
      <c r="C3016" s="2" t="s">
        <v>55</v>
      </c>
      <c r="D3016" s="2" t="s">
        <v>26</v>
      </c>
      <c r="E3016" s="2" t="s">
        <v>32</v>
      </c>
      <c r="F3016" s="2">
        <v>238.15</v>
      </c>
      <c r="G3016" s="2">
        <v>3</v>
      </c>
      <c r="H3016" s="2">
        <v>89.31</v>
      </c>
      <c r="I3016" t="str">
        <f t="shared" si="94"/>
        <v>Sep</v>
      </c>
      <c r="J3016">
        <f t="shared" si="95"/>
        <v>2022</v>
      </c>
    </row>
    <row r="3017" spans="1:10" ht="14.25" customHeight="1" x14ac:dyDescent="0.3">
      <c r="A3017" s="1">
        <v>44807</v>
      </c>
      <c r="B3017" s="2" t="s">
        <v>275</v>
      </c>
      <c r="C3017" s="2" t="s">
        <v>60</v>
      </c>
      <c r="D3017" s="2" t="s">
        <v>10</v>
      </c>
      <c r="E3017" s="2" t="s">
        <v>14</v>
      </c>
      <c r="F3017" s="2">
        <v>7.5</v>
      </c>
      <c r="G3017" s="2">
        <v>2</v>
      </c>
      <c r="H3017" s="2">
        <v>3.6</v>
      </c>
      <c r="I3017" t="str">
        <f t="shared" si="94"/>
        <v>Sep</v>
      </c>
      <c r="J3017">
        <f t="shared" si="95"/>
        <v>2022</v>
      </c>
    </row>
    <row r="3018" spans="1:10" ht="14.25" customHeight="1" x14ac:dyDescent="0.3">
      <c r="A3018" s="1">
        <v>44808</v>
      </c>
      <c r="B3018" s="2" t="s">
        <v>419</v>
      </c>
      <c r="C3018" s="2" t="s">
        <v>23</v>
      </c>
      <c r="D3018" s="2" t="s">
        <v>10</v>
      </c>
      <c r="E3018" s="2" t="s">
        <v>11</v>
      </c>
      <c r="F3018" s="2">
        <v>279.89999999999998</v>
      </c>
      <c r="G3018" s="2">
        <v>5</v>
      </c>
      <c r="H3018" s="2">
        <v>137.15</v>
      </c>
      <c r="I3018" t="str">
        <f t="shared" si="94"/>
        <v>Sep</v>
      </c>
      <c r="J3018">
        <f t="shared" si="95"/>
        <v>2022</v>
      </c>
    </row>
    <row r="3019" spans="1:10" ht="14.25" customHeight="1" x14ac:dyDescent="0.3">
      <c r="A3019" s="1">
        <v>44808</v>
      </c>
      <c r="B3019" s="2" t="s">
        <v>419</v>
      </c>
      <c r="C3019" s="2" t="s">
        <v>23</v>
      </c>
      <c r="D3019" s="2" t="s">
        <v>28</v>
      </c>
      <c r="E3019" s="2" t="s">
        <v>34</v>
      </c>
      <c r="F3019" s="2">
        <v>619.95000000000005</v>
      </c>
      <c r="G3019" s="2">
        <v>5</v>
      </c>
      <c r="H3019" s="2">
        <v>111.59</v>
      </c>
      <c r="I3019" t="str">
        <f t="shared" si="94"/>
        <v>Sep</v>
      </c>
      <c r="J3019">
        <f t="shared" si="95"/>
        <v>2022</v>
      </c>
    </row>
    <row r="3020" spans="1:10" ht="14.25" customHeight="1" x14ac:dyDescent="0.3">
      <c r="A3020" s="1">
        <v>44808</v>
      </c>
      <c r="B3020" s="2" t="s">
        <v>419</v>
      </c>
      <c r="C3020" s="2" t="s">
        <v>23</v>
      </c>
      <c r="D3020" s="2" t="s">
        <v>10</v>
      </c>
      <c r="E3020" s="2" t="s">
        <v>11</v>
      </c>
      <c r="F3020" s="2">
        <v>4.3600000000000003</v>
      </c>
      <c r="G3020" s="2">
        <v>2</v>
      </c>
      <c r="H3020" s="2">
        <v>2.0499999999999998</v>
      </c>
      <c r="I3020" t="str">
        <f t="shared" si="94"/>
        <v>Sep</v>
      </c>
      <c r="J3020">
        <f t="shared" si="95"/>
        <v>2022</v>
      </c>
    </row>
    <row r="3021" spans="1:10" ht="14.25" customHeight="1" x14ac:dyDescent="0.3">
      <c r="A3021" s="1">
        <v>44808</v>
      </c>
      <c r="B3021" s="2" t="s">
        <v>419</v>
      </c>
      <c r="C3021" s="2" t="s">
        <v>23</v>
      </c>
      <c r="D3021" s="2" t="s">
        <v>10</v>
      </c>
      <c r="E3021" s="2" t="s">
        <v>41</v>
      </c>
      <c r="F3021" s="2">
        <v>15.28</v>
      </c>
      <c r="G3021" s="2">
        <v>2</v>
      </c>
      <c r="H3021" s="2">
        <v>7.49</v>
      </c>
      <c r="I3021" t="str">
        <f t="shared" si="94"/>
        <v>Sep</v>
      </c>
      <c r="J3021">
        <f t="shared" si="95"/>
        <v>2022</v>
      </c>
    </row>
    <row r="3022" spans="1:10" ht="14.25" customHeight="1" x14ac:dyDescent="0.3">
      <c r="A3022" s="1">
        <v>44808</v>
      </c>
      <c r="B3022" s="2" t="s">
        <v>187</v>
      </c>
      <c r="C3022" s="2" t="s">
        <v>52</v>
      </c>
      <c r="D3022" s="2" t="s">
        <v>10</v>
      </c>
      <c r="E3022" s="2" t="s">
        <v>16</v>
      </c>
      <c r="F3022" s="2">
        <v>9.76</v>
      </c>
      <c r="G3022" s="2">
        <v>2</v>
      </c>
      <c r="H3022" s="2">
        <v>-6.83</v>
      </c>
      <c r="I3022" t="str">
        <f t="shared" si="94"/>
        <v>Sep</v>
      </c>
      <c r="J3022">
        <f t="shared" si="95"/>
        <v>2022</v>
      </c>
    </row>
    <row r="3023" spans="1:10" ht="14.25" customHeight="1" x14ac:dyDescent="0.3">
      <c r="A3023" s="1">
        <v>44808</v>
      </c>
      <c r="B3023" s="2" t="s">
        <v>235</v>
      </c>
      <c r="C3023" s="2" t="s">
        <v>9</v>
      </c>
      <c r="D3023" s="2" t="s">
        <v>28</v>
      </c>
      <c r="E3023" s="2" t="s">
        <v>34</v>
      </c>
      <c r="F3023" s="2">
        <v>134.38</v>
      </c>
      <c r="G3023" s="2">
        <v>3</v>
      </c>
      <c r="H3023" s="2">
        <v>6.72</v>
      </c>
      <c r="I3023" t="str">
        <f t="shared" si="94"/>
        <v>Sep</v>
      </c>
      <c r="J3023">
        <f t="shared" si="95"/>
        <v>2022</v>
      </c>
    </row>
    <row r="3024" spans="1:10" ht="14.25" customHeight="1" x14ac:dyDescent="0.3">
      <c r="A3024" s="1">
        <v>44808</v>
      </c>
      <c r="B3024" s="2" t="s">
        <v>751</v>
      </c>
      <c r="C3024" s="2" t="s">
        <v>18</v>
      </c>
      <c r="D3024" s="2" t="s">
        <v>10</v>
      </c>
      <c r="E3024" s="2" t="s">
        <v>16</v>
      </c>
      <c r="F3024" s="2">
        <v>7.66</v>
      </c>
      <c r="G3024" s="2">
        <v>4</v>
      </c>
      <c r="H3024" s="2">
        <v>-6.12</v>
      </c>
      <c r="I3024" t="str">
        <f t="shared" si="94"/>
        <v>Sep</v>
      </c>
      <c r="J3024">
        <f t="shared" si="95"/>
        <v>2022</v>
      </c>
    </row>
    <row r="3025" spans="1:10" ht="14.25" customHeight="1" x14ac:dyDescent="0.3">
      <c r="A3025" s="1">
        <v>44809</v>
      </c>
      <c r="B3025" s="2" t="s">
        <v>385</v>
      </c>
      <c r="C3025" s="2" t="s">
        <v>21</v>
      </c>
      <c r="D3025" s="2" t="s">
        <v>26</v>
      </c>
      <c r="E3025" s="2" t="s">
        <v>45</v>
      </c>
      <c r="F3025" s="2">
        <v>411.33</v>
      </c>
      <c r="G3025" s="2">
        <v>4</v>
      </c>
      <c r="H3025" s="2">
        <v>-4.84</v>
      </c>
      <c r="I3025" t="str">
        <f t="shared" si="94"/>
        <v>Sep</v>
      </c>
      <c r="J3025">
        <f t="shared" si="95"/>
        <v>2022</v>
      </c>
    </row>
    <row r="3026" spans="1:10" ht="14.25" customHeight="1" x14ac:dyDescent="0.3">
      <c r="A3026" s="1">
        <v>44809</v>
      </c>
      <c r="B3026" s="2" t="s">
        <v>385</v>
      </c>
      <c r="C3026" s="2" t="s">
        <v>21</v>
      </c>
      <c r="D3026" s="2" t="s">
        <v>10</v>
      </c>
      <c r="E3026" s="2" t="s">
        <v>16</v>
      </c>
      <c r="F3026" s="2">
        <v>28.75</v>
      </c>
      <c r="G3026" s="2">
        <v>6</v>
      </c>
      <c r="H3026" s="2">
        <v>9.6999999999999993</v>
      </c>
      <c r="I3026" t="str">
        <f t="shared" si="94"/>
        <v>Sep</v>
      </c>
      <c r="J3026">
        <f t="shared" si="95"/>
        <v>2022</v>
      </c>
    </row>
    <row r="3027" spans="1:10" ht="14.25" customHeight="1" x14ac:dyDescent="0.3">
      <c r="A3027" s="1">
        <v>44809</v>
      </c>
      <c r="B3027" s="2" t="s">
        <v>385</v>
      </c>
      <c r="C3027" s="2" t="s">
        <v>21</v>
      </c>
      <c r="D3027" s="2" t="s">
        <v>26</v>
      </c>
      <c r="E3027" s="2" t="s">
        <v>45</v>
      </c>
      <c r="F3027" s="2">
        <v>293.2</v>
      </c>
      <c r="G3027" s="2">
        <v>3</v>
      </c>
      <c r="H3027" s="2">
        <v>-20.7</v>
      </c>
      <c r="I3027" t="str">
        <f t="shared" si="94"/>
        <v>Sep</v>
      </c>
      <c r="J3027">
        <f t="shared" si="95"/>
        <v>2022</v>
      </c>
    </row>
    <row r="3028" spans="1:10" ht="14.25" customHeight="1" x14ac:dyDescent="0.3">
      <c r="A3028" s="1">
        <v>44809</v>
      </c>
      <c r="B3028" s="2" t="s">
        <v>756</v>
      </c>
      <c r="C3028" s="2" t="s">
        <v>9</v>
      </c>
      <c r="D3028" s="2" t="s">
        <v>10</v>
      </c>
      <c r="E3028" s="2" t="s">
        <v>16</v>
      </c>
      <c r="F3028" s="2">
        <v>16.27</v>
      </c>
      <c r="G3028" s="2">
        <v>5</v>
      </c>
      <c r="H3028" s="2">
        <v>-25.22</v>
      </c>
      <c r="I3028" t="str">
        <f t="shared" si="94"/>
        <v>Sep</v>
      </c>
      <c r="J3028">
        <f t="shared" si="95"/>
        <v>2022</v>
      </c>
    </row>
    <row r="3029" spans="1:10" ht="14.25" customHeight="1" x14ac:dyDescent="0.3">
      <c r="A3029" s="1">
        <v>44809</v>
      </c>
      <c r="B3029" s="2" t="s">
        <v>756</v>
      </c>
      <c r="C3029" s="2" t="s">
        <v>9</v>
      </c>
      <c r="D3029" s="2" t="s">
        <v>10</v>
      </c>
      <c r="E3029" s="2" t="s">
        <v>95</v>
      </c>
      <c r="F3029" s="2">
        <v>69.12</v>
      </c>
      <c r="G3029" s="2">
        <v>9</v>
      </c>
      <c r="H3029" s="2">
        <v>-14.69</v>
      </c>
      <c r="I3029" t="str">
        <f t="shared" si="94"/>
        <v>Sep</v>
      </c>
      <c r="J3029">
        <f t="shared" si="95"/>
        <v>2022</v>
      </c>
    </row>
    <row r="3030" spans="1:10" ht="14.25" customHeight="1" x14ac:dyDescent="0.3">
      <c r="A3030" s="1">
        <v>44809</v>
      </c>
      <c r="B3030" s="2" t="s">
        <v>756</v>
      </c>
      <c r="C3030" s="2" t="s">
        <v>9</v>
      </c>
      <c r="D3030" s="2" t="s">
        <v>10</v>
      </c>
      <c r="E3030" s="2" t="s">
        <v>16</v>
      </c>
      <c r="F3030" s="2">
        <v>4.47</v>
      </c>
      <c r="G3030" s="2">
        <v>3</v>
      </c>
      <c r="H3030" s="2">
        <v>-7.82</v>
      </c>
      <c r="I3030" t="str">
        <f t="shared" si="94"/>
        <v>Sep</v>
      </c>
      <c r="J3030">
        <f t="shared" si="95"/>
        <v>2022</v>
      </c>
    </row>
    <row r="3031" spans="1:10" ht="14.25" customHeight="1" x14ac:dyDescent="0.3">
      <c r="A3031" s="1">
        <v>44809</v>
      </c>
      <c r="B3031" s="2" t="s">
        <v>641</v>
      </c>
      <c r="C3031" s="2" t="s">
        <v>140</v>
      </c>
      <c r="D3031" s="2" t="s">
        <v>26</v>
      </c>
      <c r="E3031" s="2" t="s">
        <v>32</v>
      </c>
      <c r="F3031" s="2">
        <v>6.16</v>
      </c>
      <c r="G3031" s="2">
        <v>2</v>
      </c>
      <c r="H3031" s="2">
        <v>2.96</v>
      </c>
      <c r="I3031" t="str">
        <f t="shared" si="94"/>
        <v>Sep</v>
      </c>
      <c r="J3031">
        <f t="shared" si="95"/>
        <v>2022</v>
      </c>
    </row>
    <row r="3032" spans="1:10" ht="14.25" customHeight="1" x14ac:dyDescent="0.3">
      <c r="A3032" s="1">
        <v>44809</v>
      </c>
      <c r="B3032" s="2" t="s">
        <v>641</v>
      </c>
      <c r="C3032" s="2" t="s">
        <v>140</v>
      </c>
      <c r="D3032" s="2" t="s">
        <v>10</v>
      </c>
      <c r="E3032" s="2" t="s">
        <v>11</v>
      </c>
      <c r="F3032" s="2">
        <v>36.840000000000003</v>
      </c>
      <c r="G3032" s="2">
        <v>3</v>
      </c>
      <c r="H3032" s="2">
        <v>17.309999999999999</v>
      </c>
      <c r="I3032" t="str">
        <f t="shared" si="94"/>
        <v>Sep</v>
      </c>
      <c r="J3032">
        <f t="shared" si="95"/>
        <v>2022</v>
      </c>
    </row>
    <row r="3033" spans="1:10" ht="14.25" customHeight="1" x14ac:dyDescent="0.3">
      <c r="A3033" s="1">
        <v>44809</v>
      </c>
      <c r="B3033" s="2" t="s">
        <v>653</v>
      </c>
      <c r="C3033" s="2" t="s">
        <v>36</v>
      </c>
      <c r="D3033" s="2" t="s">
        <v>26</v>
      </c>
      <c r="E3033" s="2" t="s">
        <v>32</v>
      </c>
      <c r="F3033" s="2">
        <v>67.959999999999994</v>
      </c>
      <c r="G3033" s="2">
        <v>4</v>
      </c>
      <c r="H3033" s="2">
        <v>12.23</v>
      </c>
      <c r="I3033" t="str">
        <f t="shared" si="94"/>
        <v>Sep</v>
      </c>
      <c r="J3033">
        <f t="shared" si="95"/>
        <v>2022</v>
      </c>
    </row>
    <row r="3034" spans="1:10" ht="14.25" customHeight="1" x14ac:dyDescent="0.3">
      <c r="A3034" s="1">
        <v>44810</v>
      </c>
      <c r="B3034" s="2" t="s">
        <v>229</v>
      </c>
      <c r="C3034" s="2" t="s">
        <v>82</v>
      </c>
      <c r="D3034" s="2" t="s">
        <v>10</v>
      </c>
      <c r="E3034" s="2" t="s">
        <v>16</v>
      </c>
      <c r="F3034" s="2">
        <v>6.1</v>
      </c>
      <c r="G3034" s="2">
        <v>2</v>
      </c>
      <c r="H3034" s="2">
        <v>2.13</v>
      </c>
      <c r="I3034" t="str">
        <f t="shared" si="94"/>
        <v>Sep</v>
      </c>
      <c r="J3034">
        <f t="shared" si="95"/>
        <v>2022</v>
      </c>
    </row>
    <row r="3035" spans="1:10" ht="14.25" customHeight="1" x14ac:dyDescent="0.3">
      <c r="A3035" s="1">
        <v>44810</v>
      </c>
      <c r="B3035" s="2" t="s">
        <v>229</v>
      </c>
      <c r="C3035" s="2" t="s">
        <v>82</v>
      </c>
      <c r="D3035" s="2" t="s">
        <v>26</v>
      </c>
      <c r="E3035" s="2" t="s">
        <v>32</v>
      </c>
      <c r="F3035" s="2">
        <v>191.82</v>
      </c>
      <c r="G3035" s="2">
        <v>3</v>
      </c>
      <c r="H3035" s="2">
        <v>74.81</v>
      </c>
      <c r="I3035" t="str">
        <f t="shared" si="94"/>
        <v>Sep</v>
      </c>
      <c r="J3035">
        <f t="shared" si="95"/>
        <v>2022</v>
      </c>
    </row>
    <row r="3036" spans="1:10" ht="14.25" customHeight="1" x14ac:dyDescent="0.3">
      <c r="A3036" s="1">
        <v>44810</v>
      </c>
      <c r="B3036" s="2" t="s">
        <v>676</v>
      </c>
      <c r="C3036" s="2" t="s">
        <v>21</v>
      </c>
      <c r="D3036" s="2" t="s">
        <v>28</v>
      </c>
      <c r="E3036" s="2" t="s">
        <v>34</v>
      </c>
      <c r="F3036" s="2">
        <v>46.32</v>
      </c>
      <c r="G3036" s="2">
        <v>4</v>
      </c>
      <c r="H3036" s="2">
        <v>18.059999999999999</v>
      </c>
      <c r="I3036" t="str">
        <f t="shared" si="94"/>
        <v>Sep</v>
      </c>
      <c r="J3036">
        <f t="shared" si="95"/>
        <v>2022</v>
      </c>
    </row>
    <row r="3037" spans="1:10" ht="14.25" customHeight="1" x14ac:dyDescent="0.3">
      <c r="A3037" s="1">
        <v>44810</v>
      </c>
      <c r="B3037" s="2" t="s">
        <v>757</v>
      </c>
      <c r="C3037" s="2" t="s">
        <v>75</v>
      </c>
      <c r="D3037" s="2" t="s">
        <v>26</v>
      </c>
      <c r="E3037" s="2" t="s">
        <v>27</v>
      </c>
      <c r="F3037" s="2">
        <v>271.76</v>
      </c>
      <c r="G3037" s="2">
        <v>2</v>
      </c>
      <c r="H3037" s="2">
        <v>60.39</v>
      </c>
      <c r="I3037" t="str">
        <f t="shared" si="94"/>
        <v>Sep</v>
      </c>
      <c r="J3037">
        <f t="shared" si="95"/>
        <v>2022</v>
      </c>
    </row>
    <row r="3038" spans="1:10" ht="14.25" customHeight="1" x14ac:dyDescent="0.3">
      <c r="A3038" s="1">
        <v>44810</v>
      </c>
      <c r="B3038" s="2" t="s">
        <v>86</v>
      </c>
      <c r="C3038" s="2" t="s">
        <v>62</v>
      </c>
      <c r="D3038" s="2" t="s">
        <v>10</v>
      </c>
      <c r="E3038" s="2" t="s">
        <v>30</v>
      </c>
      <c r="F3038" s="2">
        <v>7.24</v>
      </c>
      <c r="G3038" s="2">
        <v>5</v>
      </c>
      <c r="H3038" s="2">
        <v>1.18</v>
      </c>
      <c r="I3038" t="str">
        <f t="shared" si="94"/>
        <v>Sep</v>
      </c>
      <c r="J3038">
        <f t="shared" si="95"/>
        <v>2022</v>
      </c>
    </row>
    <row r="3039" spans="1:10" ht="14.25" customHeight="1" x14ac:dyDescent="0.3">
      <c r="A3039" s="1">
        <v>44810</v>
      </c>
      <c r="B3039" s="2" t="s">
        <v>610</v>
      </c>
      <c r="C3039" s="2" t="s">
        <v>64</v>
      </c>
      <c r="D3039" s="2" t="s">
        <v>10</v>
      </c>
      <c r="E3039" s="2" t="s">
        <v>16</v>
      </c>
      <c r="F3039" s="2">
        <v>3.44</v>
      </c>
      <c r="G3039" s="2">
        <v>1</v>
      </c>
      <c r="H3039" s="2">
        <v>-2.5299999999999998</v>
      </c>
      <c r="I3039" t="str">
        <f t="shared" si="94"/>
        <v>Sep</v>
      </c>
      <c r="J3039">
        <f t="shared" si="95"/>
        <v>2022</v>
      </c>
    </row>
    <row r="3040" spans="1:10" ht="14.25" customHeight="1" x14ac:dyDescent="0.3">
      <c r="A3040" s="1">
        <v>44810</v>
      </c>
      <c r="B3040" s="2" t="s">
        <v>48</v>
      </c>
      <c r="C3040" s="2" t="s">
        <v>75</v>
      </c>
      <c r="D3040" s="2" t="s">
        <v>10</v>
      </c>
      <c r="E3040" s="2" t="s">
        <v>53</v>
      </c>
      <c r="F3040" s="2">
        <v>8.39</v>
      </c>
      <c r="G3040" s="2">
        <v>1</v>
      </c>
      <c r="H3040" s="2">
        <v>2.1</v>
      </c>
      <c r="I3040" t="str">
        <f t="shared" si="94"/>
        <v>Sep</v>
      </c>
      <c r="J3040">
        <f t="shared" si="95"/>
        <v>2022</v>
      </c>
    </row>
    <row r="3041" spans="1:10" ht="14.25" customHeight="1" x14ac:dyDescent="0.3">
      <c r="A3041" s="1">
        <v>44810</v>
      </c>
      <c r="B3041" s="2" t="s">
        <v>48</v>
      </c>
      <c r="C3041" s="2" t="s">
        <v>75</v>
      </c>
      <c r="D3041" s="2" t="s">
        <v>28</v>
      </c>
      <c r="E3041" s="2" t="s">
        <v>29</v>
      </c>
      <c r="F3041" s="2">
        <v>337.98</v>
      </c>
      <c r="G3041" s="2">
        <v>2</v>
      </c>
      <c r="H3041" s="2">
        <v>101.39</v>
      </c>
      <c r="I3041" t="str">
        <f t="shared" si="94"/>
        <v>Sep</v>
      </c>
      <c r="J3041">
        <f t="shared" si="95"/>
        <v>2022</v>
      </c>
    </row>
    <row r="3042" spans="1:10" ht="14.25" customHeight="1" x14ac:dyDescent="0.3">
      <c r="A3042" s="1">
        <v>44810</v>
      </c>
      <c r="B3042" s="2" t="s">
        <v>410</v>
      </c>
      <c r="C3042" s="2" t="s">
        <v>36</v>
      </c>
      <c r="D3042" s="2" t="s">
        <v>10</v>
      </c>
      <c r="E3042" s="2" t="s">
        <v>16</v>
      </c>
      <c r="F3042" s="2">
        <v>46.62</v>
      </c>
      <c r="G3042" s="2">
        <v>9</v>
      </c>
      <c r="H3042" s="2">
        <v>21.45</v>
      </c>
      <c r="I3042" t="str">
        <f t="shared" si="94"/>
        <v>Sep</v>
      </c>
      <c r="J3042">
        <f t="shared" si="95"/>
        <v>2022</v>
      </c>
    </row>
    <row r="3043" spans="1:10" ht="14.25" customHeight="1" x14ac:dyDescent="0.3">
      <c r="A3043" s="1">
        <v>44810</v>
      </c>
      <c r="B3043" s="2" t="s">
        <v>734</v>
      </c>
      <c r="C3043" s="2" t="s">
        <v>40</v>
      </c>
      <c r="D3043" s="2" t="s">
        <v>26</v>
      </c>
      <c r="E3043" s="2" t="s">
        <v>73</v>
      </c>
      <c r="F3043" s="2">
        <v>85.98</v>
      </c>
      <c r="G3043" s="2">
        <v>1</v>
      </c>
      <c r="H3043" s="2">
        <v>22.35</v>
      </c>
      <c r="I3043" t="str">
        <f t="shared" si="94"/>
        <v>Sep</v>
      </c>
      <c r="J3043">
        <f t="shared" si="95"/>
        <v>2022</v>
      </c>
    </row>
    <row r="3044" spans="1:10" ht="14.25" customHeight="1" x14ac:dyDescent="0.3">
      <c r="A3044" s="1">
        <v>44811</v>
      </c>
      <c r="B3044" s="2" t="s">
        <v>525</v>
      </c>
      <c r="C3044" s="2" t="s">
        <v>21</v>
      </c>
      <c r="D3044" s="2" t="s">
        <v>10</v>
      </c>
      <c r="E3044" s="2" t="s">
        <v>15</v>
      </c>
      <c r="F3044" s="2">
        <v>671.93</v>
      </c>
      <c r="G3044" s="2">
        <v>7</v>
      </c>
      <c r="H3044" s="2">
        <v>20.16</v>
      </c>
      <c r="I3044" t="str">
        <f t="shared" si="94"/>
        <v>Sep</v>
      </c>
      <c r="J3044">
        <f t="shared" si="95"/>
        <v>2022</v>
      </c>
    </row>
    <row r="3045" spans="1:10" ht="14.25" customHeight="1" x14ac:dyDescent="0.3">
      <c r="A3045" s="1">
        <v>44811</v>
      </c>
      <c r="B3045" s="2" t="s">
        <v>377</v>
      </c>
      <c r="C3045" s="2" t="s">
        <v>9</v>
      </c>
      <c r="D3045" s="2" t="s">
        <v>26</v>
      </c>
      <c r="E3045" s="2" t="s">
        <v>27</v>
      </c>
      <c r="F3045" s="2">
        <v>47.52</v>
      </c>
      <c r="G3045" s="2">
        <v>2</v>
      </c>
      <c r="H3045" s="2">
        <v>-2.04</v>
      </c>
      <c r="I3045" t="str">
        <f t="shared" si="94"/>
        <v>Sep</v>
      </c>
      <c r="J3045">
        <f t="shared" si="95"/>
        <v>2022</v>
      </c>
    </row>
    <row r="3046" spans="1:10" ht="14.25" customHeight="1" x14ac:dyDescent="0.3">
      <c r="A3046" s="1">
        <v>44811</v>
      </c>
      <c r="B3046" s="2" t="s">
        <v>457</v>
      </c>
      <c r="C3046" s="2" t="s">
        <v>75</v>
      </c>
      <c r="D3046" s="2" t="s">
        <v>10</v>
      </c>
      <c r="E3046" s="2" t="s">
        <v>15</v>
      </c>
      <c r="F3046" s="2">
        <v>13.96</v>
      </c>
      <c r="G3046" s="2">
        <v>2</v>
      </c>
      <c r="H3046" s="2">
        <v>0.28000000000000003</v>
      </c>
      <c r="I3046" t="str">
        <f t="shared" si="94"/>
        <v>Sep</v>
      </c>
      <c r="J3046">
        <f t="shared" si="95"/>
        <v>2022</v>
      </c>
    </row>
    <row r="3047" spans="1:10" ht="14.25" customHeight="1" x14ac:dyDescent="0.3">
      <c r="A3047" s="1">
        <v>44811</v>
      </c>
      <c r="B3047" s="2" t="s">
        <v>457</v>
      </c>
      <c r="C3047" s="2" t="s">
        <v>75</v>
      </c>
      <c r="D3047" s="2" t="s">
        <v>26</v>
      </c>
      <c r="E3047" s="2" t="s">
        <v>73</v>
      </c>
      <c r="F3047" s="2">
        <v>27.41</v>
      </c>
      <c r="G3047" s="2">
        <v>3</v>
      </c>
      <c r="H3047" s="2">
        <v>-14.16</v>
      </c>
      <c r="I3047" t="str">
        <f t="shared" si="94"/>
        <v>Sep</v>
      </c>
      <c r="J3047">
        <f t="shared" si="95"/>
        <v>2022</v>
      </c>
    </row>
    <row r="3048" spans="1:10" ht="14.25" customHeight="1" x14ac:dyDescent="0.3">
      <c r="A3048" s="1">
        <v>44811</v>
      </c>
      <c r="B3048" s="2" t="s">
        <v>452</v>
      </c>
      <c r="C3048" s="2" t="s">
        <v>18</v>
      </c>
      <c r="D3048" s="2" t="s">
        <v>10</v>
      </c>
      <c r="E3048" s="2" t="s">
        <v>16</v>
      </c>
      <c r="F3048" s="2">
        <v>9.52</v>
      </c>
      <c r="G3048" s="2">
        <v>1</v>
      </c>
      <c r="H3048" s="2">
        <v>-6.98</v>
      </c>
      <c r="I3048" t="str">
        <f t="shared" si="94"/>
        <v>Sep</v>
      </c>
      <c r="J3048">
        <f t="shared" si="95"/>
        <v>2022</v>
      </c>
    </row>
    <row r="3049" spans="1:10" ht="14.25" customHeight="1" x14ac:dyDescent="0.3">
      <c r="A3049" s="1">
        <v>44811</v>
      </c>
      <c r="B3049" s="2" t="s">
        <v>452</v>
      </c>
      <c r="C3049" s="2" t="s">
        <v>18</v>
      </c>
      <c r="D3049" s="2" t="s">
        <v>28</v>
      </c>
      <c r="E3049" s="2" t="s">
        <v>29</v>
      </c>
      <c r="F3049" s="2">
        <v>791.96</v>
      </c>
      <c r="G3049" s="2">
        <v>6</v>
      </c>
      <c r="H3049" s="2">
        <v>-131.99</v>
      </c>
      <c r="I3049" t="str">
        <f t="shared" si="94"/>
        <v>Sep</v>
      </c>
      <c r="J3049">
        <f t="shared" si="95"/>
        <v>2022</v>
      </c>
    </row>
    <row r="3050" spans="1:10" ht="14.25" customHeight="1" x14ac:dyDescent="0.3">
      <c r="A3050" s="1">
        <v>44811</v>
      </c>
      <c r="B3050" s="2" t="s">
        <v>452</v>
      </c>
      <c r="C3050" s="2" t="s">
        <v>18</v>
      </c>
      <c r="D3050" s="2" t="s">
        <v>10</v>
      </c>
      <c r="E3050" s="2" t="s">
        <v>16</v>
      </c>
      <c r="F3050" s="2">
        <v>4.92</v>
      </c>
      <c r="G3050" s="2">
        <v>3</v>
      </c>
      <c r="H3050" s="2">
        <v>-3.94</v>
      </c>
      <c r="I3050" t="str">
        <f t="shared" si="94"/>
        <v>Sep</v>
      </c>
      <c r="J3050">
        <f t="shared" si="95"/>
        <v>2022</v>
      </c>
    </row>
    <row r="3051" spans="1:10" ht="14.25" customHeight="1" x14ac:dyDescent="0.3">
      <c r="A3051" s="1">
        <v>44811</v>
      </c>
      <c r="B3051" s="2" t="s">
        <v>439</v>
      </c>
      <c r="C3051" s="2" t="s">
        <v>115</v>
      </c>
      <c r="D3051" s="2" t="s">
        <v>10</v>
      </c>
      <c r="E3051" s="2" t="s">
        <v>19</v>
      </c>
      <c r="F3051" s="2">
        <v>140.74</v>
      </c>
      <c r="G3051" s="2">
        <v>4</v>
      </c>
      <c r="H3051" s="2">
        <v>12.31</v>
      </c>
      <c r="I3051" t="str">
        <f t="shared" si="94"/>
        <v>Sep</v>
      </c>
      <c r="J3051">
        <f t="shared" si="95"/>
        <v>2022</v>
      </c>
    </row>
    <row r="3052" spans="1:10" ht="14.25" customHeight="1" x14ac:dyDescent="0.3">
      <c r="A3052" s="1">
        <v>44811</v>
      </c>
      <c r="B3052" s="2" t="s">
        <v>522</v>
      </c>
      <c r="C3052" s="2" t="s">
        <v>75</v>
      </c>
      <c r="D3052" s="2" t="s">
        <v>28</v>
      </c>
      <c r="E3052" s="2" t="s">
        <v>34</v>
      </c>
      <c r="F3052" s="2">
        <v>559.92999999999995</v>
      </c>
      <c r="G3052" s="2">
        <v>7</v>
      </c>
      <c r="H3052" s="2">
        <v>167.98</v>
      </c>
      <c r="I3052" t="str">
        <f t="shared" si="94"/>
        <v>Sep</v>
      </c>
      <c r="J3052">
        <f t="shared" si="95"/>
        <v>2022</v>
      </c>
    </row>
    <row r="3053" spans="1:10" ht="14.25" customHeight="1" x14ac:dyDescent="0.3">
      <c r="A3053" s="1">
        <v>44811</v>
      </c>
      <c r="B3053" s="2" t="s">
        <v>410</v>
      </c>
      <c r="C3053" s="2" t="s">
        <v>75</v>
      </c>
      <c r="D3053" s="2" t="s">
        <v>10</v>
      </c>
      <c r="E3053" s="2" t="s">
        <v>15</v>
      </c>
      <c r="F3053" s="2">
        <v>70.260000000000005</v>
      </c>
      <c r="G3053" s="2">
        <v>3</v>
      </c>
      <c r="H3053" s="2">
        <v>18.97</v>
      </c>
      <c r="I3053" t="str">
        <f t="shared" si="94"/>
        <v>Sep</v>
      </c>
      <c r="J3053">
        <f t="shared" si="95"/>
        <v>2022</v>
      </c>
    </row>
    <row r="3054" spans="1:10" ht="14.25" customHeight="1" x14ac:dyDescent="0.3">
      <c r="A3054" s="1">
        <v>44811</v>
      </c>
      <c r="B3054" s="2" t="s">
        <v>410</v>
      </c>
      <c r="C3054" s="2" t="s">
        <v>75</v>
      </c>
      <c r="D3054" s="2" t="s">
        <v>28</v>
      </c>
      <c r="E3054" s="2" t="s">
        <v>34</v>
      </c>
      <c r="F3054" s="2">
        <v>90</v>
      </c>
      <c r="G3054" s="2">
        <v>5</v>
      </c>
      <c r="H3054" s="2">
        <v>16.2</v>
      </c>
      <c r="I3054" t="str">
        <f t="shared" si="94"/>
        <v>Sep</v>
      </c>
      <c r="J3054">
        <f t="shared" si="95"/>
        <v>2022</v>
      </c>
    </row>
    <row r="3055" spans="1:10" ht="14.25" customHeight="1" x14ac:dyDescent="0.3">
      <c r="A3055" s="1">
        <v>44811</v>
      </c>
      <c r="B3055" s="2" t="s">
        <v>410</v>
      </c>
      <c r="C3055" s="2" t="s">
        <v>75</v>
      </c>
      <c r="D3055" s="2" t="s">
        <v>10</v>
      </c>
      <c r="E3055" s="2" t="s">
        <v>16</v>
      </c>
      <c r="F3055" s="2">
        <v>6.1</v>
      </c>
      <c r="G3055" s="2">
        <v>2</v>
      </c>
      <c r="H3055" s="2">
        <v>2.06</v>
      </c>
      <c r="I3055" t="str">
        <f t="shared" si="94"/>
        <v>Sep</v>
      </c>
      <c r="J3055">
        <f t="shared" si="95"/>
        <v>2022</v>
      </c>
    </row>
    <row r="3056" spans="1:10" ht="14.25" customHeight="1" x14ac:dyDescent="0.3">
      <c r="A3056" s="1">
        <v>44811</v>
      </c>
      <c r="B3056" s="2" t="s">
        <v>410</v>
      </c>
      <c r="C3056" s="2" t="s">
        <v>75</v>
      </c>
      <c r="D3056" s="2" t="s">
        <v>26</v>
      </c>
      <c r="E3056" s="2" t="s">
        <v>73</v>
      </c>
      <c r="F3056" s="2">
        <v>481.18</v>
      </c>
      <c r="G3056" s="2">
        <v>2</v>
      </c>
      <c r="H3056" s="2">
        <v>-120.29</v>
      </c>
      <c r="I3056" t="str">
        <f t="shared" si="94"/>
        <v>Sep</v>
      </c>
      <c r="J3056">
        <f t="shared" si="95"/>
        <v>2022</v>
      </c>
    </row>
    <row r="3057" spans="1:10" ht="14.25" customHeight="1" x14ac:dyDescent="0.3">
      <c r="A3057" s="1">
        <v>44811</v>
      </c>
      <c r="B3057" s="2" t="s">
        <v>410</v>
      </c>
      <c r="C3057" s="2" t="s">
        <v>75</v>
      </c>
      <c r="D3057" s="2" t="s">
        <v>10</v>
      </c>
      <c r="E3057" s="2" t="s">
        <v>30</v>
      </c>
      <c r="F3057" s="2">
        <v>7.24</v>
      </c>
      <c r="G3057" s="2">
        <v>4</v>
      </c>
      <c r="H3057" s="2">
        <v>2.39</v>
      </c>
      <c r="I3057" t="str">
        <f t="shared" si="94"/>
        <v>Sep</v>
      </c>
      <c r="J3057">
        <f t="shared" si="95"/>
        <v>2022</v>
      </c>
    </row>
    <row r="3058" spans="1:10" ht="14.25" customHeight="1" x14ac:dyDescent="0.3">
      <c r="A3058" s="1">
        <v>44812</v>
      </c>
      <c r="B3058" s="2" t="s">
        <v>758</v>
      </c>
      <c r="C3058" s="2" t="s">
        <v>21</v>
      </c>
      <c r="D3058" s="2" t="s">
        <v>10</v>
      </c>
      <c r="E3058" s="2" t="s">
        <v>11</v>
      </c>
      <c r="F3058" s="2">
        <v>26.4</v>
      </c>
      <c r="G3058" s="2">
        <v>5</v>
      </c>
      <c r="H3058" s="2">
        <v>11.88</v>
      </c>
      <c r="I3058" t="str">
        <f t="shared" si="94"/>
        <v>Sep</v>
      </c>
      <c r="J3058">
        <f t="shared" si="95"/>
        <v>2022</v>
      </c>
    </row>
    <row r="3059" spans="1:10" ht="14.25" customHeight="1" x14ac:dyDescent="0.3">
      <c r="A3059" s="1">
        <v>44812</v>
      </c>
      <c r="B3059" s="2" t="s">
        <v>758</v>
      </c>
      <c r="C3059" s="2" t="s">
        <v>21</v>
      </c>
      <c r="D3059" s="2" t="s">
        <v>10</v>
      </c>
      <c r="E3059" s="2" t="s">
        <v>15</v>
      </c>
      <c r="F3059" s="2">
        <v>41.88</v>
      </c>
      <c r="G3059" s="2">
        <v>6</v>
      </c>
      <c r="H3059" s="2">
        <v>0.84</v>
      </c>
      <c r="I3059" t="str">
        <f t="shared" si="94"/>
        <v>Sep</v>
      </c>
      <c r="J3059">
        <f t="shared" si="95"/>
        <v>2022</v>
      </c>
    </row>
    <row r="3060" spans="1:10" ht="14.25" customHeight="1" x14ac:dyDescent="0.3">
      <c r="A3060" s="1">
        <v>44812</v>
      </c>
      <c r="B3060" s="2" t="s">
        <v>263</v>
      </c>
      <c r="C3060" s="2" t="s">
        <v>198</v>
      </c>
      <c r="D3060" s="2" t="s">
        <v>26</v>
      </c>
      <c r="E3060" s="2" t="s">
        <v>32</v>
      </c>
      <c r="F3060" s="2">
        <v>21.36</v>
      </c>
      <c r="G3060" s="2">
        <v>8</v>
      </c>
      <c r="H3060" s="2">
        <v>8.1199999999999992</v>
      </c>
      <c r="I3060" t="str">
        <f t="shared" si="94"/>
        <v>Sep</v>
      </c>
      <c r="J3060">
        <f t="shared" si="95"/>
        <v>2022</v>
      </c>
    </row>
    <row r="3061" spans="1:10" ht="14.25" customHeight="1" x14ac:dyDescent="0.3">
      <c r="A3061" s="1">
        <v>44814</v>
      </c>
      <c r="B3061" s="2" t="s">
        <v>377</v>
      </c>
      <c r="C3061" s="2" t="s">
        <v>21</v>
      </c>
      <c r="D3061" s="2" t="s">
        <v>10</v>
      </c>
      <c r="E3061" s="2" t="s">
        <v>95</v>
      </c>
      <c r="F3061" s="2">
        <v>51.52</v>
      </c>
      <c r="G3061" s="2">
        <v>4</v>
      </c>
      <c r="H3061" s="2">
        <v>1.55</v>
      </c>
      <c r="I3061" t="str">
        <f t="shared" si="94"/>
        <v>Sep</v>
      </c>
      <c r="J3061">
        <f t="shared" si="95"/>
        <v>2022</v>
      </c>
    </row>
    <row r="3062" spans="1:10" ht="14.25" customHeight="1" x14ac:dyDescent="0.3">
      <c r="A3062" s="1">
        <v>44814</v>
      </c>
      <c r="B3062" s="2" t="s">
        <v>121</v>
      </c>
      <c r="C3062" s="2" t="s">
        <v>329</v>
      </c>
      <c r="D3062" s="2" t="s">
        <v>10</v>
      </c>
      <c r="E3062" s="2" t="s">
        <v>11</v>
      </c>
      <c r="F3062" s="2">
        <v>14.94</v>
      </c>
      <c r="G3062" s="2">
        <v>3</v>
      </c>
      <c r="H3062" s="2">
        <v>7.02</v>
      </c>
      <c r="I3062" t="str">
        <f t="shared" si="94"/>
        <v>Sep</v>
      </c>
      <c r="J3062">
        <f t="shared" si="95"/>
        <v>2022</v>
      </c>
    </row>
    <row r="3063" spans="1:10" ht="14.25" customHeight="1" x14ac:dyDescent="0.3">
      <c r="A3063" s="1">
        <v>44814</v>
      </c>
      <c r="B3063" s="2" t="s">
        <v>213</v>
      </c>
      <c r="C3063" s="2" t="s">
        <v>181</v>
      </c>
      <c r="D3063" s="2" t="s">
        <v>10</v>
      </c>
      <c r="E3063" s="2" t="s">
        <v>53</v>
      </c>
      <c r="F3063" s="2">
        <v>61.96</v>
      </c>
      <c r="G3063" s="2">
        <v>2</v>
      </c>
      <c r="H3063" s="2">
        <v>16.11</v>
      </c>
      <c r="I3063" t="str">
        <f t="shared" si="94"/>
        <v>Sep</v>
      </c>
      <c r="J3063">
        <f t="shared" si="95"/>
        <v>2022</v>
      </c>
    </row>
    <row r="3064" spans="1:10" ht="14.25" customHeight="1" x14ac:dyDescent="0.3">
      <c r="A3064" s="1">
        <v>44814</v>
      </c>
      <c r="B3064" s="2" t="s">
        <v>213</v>
      </c>
      <c r="C3064" s="2" t="s">
        <v>181</v>
      </c>
      <c r="D3064" s="2" t="s">
        <v>26</v>
      </c>
      <c r="E3064" s="2" t="s">
        <v>45</v>
      </c>
      <c r="F3064" s="2">
        <v>361.96</v>
      </c>
      <c r="G3064" s="2">
        <v>2</v>
      </c>
      <c r="H3064" s="2">
        <v>83.25</v>
      </c>
      <c r="I3064" t="str">
        <f t="shared" si="94"/>
        <v>Sep</v>
      </c>
      <c r="J3064">
        <f t="shared" si="95"/>
        <v>2022</v>
      </c>
    </row>
    <row r="3065" spans="1:10" ht="14.25" customHeight="1" x14ac:dyDescent="0.3">
      <c r="A3065" s="1">
        <v>44814</v>
      </c>
      <c r="B3065" s="2" t="s">
        <v>213</v>
      </c>
      <c r="C3065" s="2" t="s">
        <v>181</v>
      </c>
      <c r="D3065" s="2" t="s">
        <v>10</v>
      </c>
      <c r="E3065" s="2" t="s">
        <v>11</v>
      </c>
      <c r="F3065" s="2">
        <v>278.82</v>
      </c>
      <c r="G3065" s="2">
        <v>9</v>
      </c>
      <c r="H3065" s="2">
        <v>125.47</v>
      </c>
      <c r="I3065" t="str">
        <f t="shared" si="94"/>
        <v>Sep</v>
      </c>
      <c r="J3065">
        <f t="shared" si="95"/>
        <v>2022</v>
      </c>
    </row>
    <row r="3066" spans="1:10" ht="14.25" customHeight="1" x14ac:dyDescent="0.3">
      <c r="A3066" s="1">
        <v>44814</v>
      </c>
      <c r="B3066" s="2" t="s">
        <v>622</v>
      </c>
      <c r="C3066" s="2" t="s">
        <v>82</v>
      </c>
      <c r="D3066" s="2" t="s">
        <v>10</v>
      </c>
      <c r="E3066" s="2" t="s">
        <v>15</v>
      </c>
      <c r="F3066" s="2">
        <v>353.88</v>
      </c>
      <c r="G3066" s="2">
        <v>6</v>
      </c>
      <c r="H3066" s="2">
        <v>17.690000000000001</v>
      </c>
      <c r="I3066" t="str">
        <f t="shared" si="94"/>
        <v>Sep</v>
      </c>
      <c r="J3066">
        <f t="shared" si="95"/>
        <v>2022</v>
      </c>
    </row>
    <row r="3067" spans="1:10" ht="14.25" customHeight="1" x14ac:dyDescent="0.3">
      <c r="A3067" s="1">
        <v>44814</v>
      </c>
      <c r="B3067" s="2" t="s">
        <v>759</v>
      </c>
      <c r="C3067" s="2" t="s">
        <v>75</v>
      </c>
      <c r="D3067" s="2" t="s">
        <v>10</v>
      </c>
      <c r="E3067" s="2" t="s">
        <v>19</v>
      </c>
      <c r="F3067" s="2">
        <v>6.08</v>
      </c>
      <c r="G3067" s="2">
        <v>2</v>
      </c>
      <c r="H3067" s="2">
        <v>2.0699999999999998</v>
      </c>
      <c r="I3067" t="str">
        <f t="shared" si="94"/>
        <v>Sep</v>
      </c>
      <c r="J3067">
        <f t="shared" si="95"/>
        <v>2022</v>
      </c>
    </row>
    <row r="3068" spans="1:10" ht="14.25" customHeight="1" x14ac:dyDescent="0.3">
      <c r="A3068" s="1">
        <v>44814</v>
      </c>
      <c r="B3068" s="2" t="s">
        <v>481</v>
      </c>
      <c r="C3068" s="2" t="s">
        <v>21</v>
      </c>
      <c r="D3068" s="2" t="s">
        <v>26</v>
      </c>
      <c r="E3068" s="2" t="s">
        <v>32</v>
      </c>
      <c r="F3068" s="2">
        <v>106.68</v>
      </c>
      <c r="G3068" s="2">
        <v>6</v>
      </c>
      <c r="H3068" s="2">
        <v>33.07</v>
      </c>
      <c r="I3068" t="str">
        <f t="shared" si="94"/>
        <v>Sep</v>
      </c>
      <c r="J3068">
        <f t="shared" si="95"/>
        <v>2022</v>
      </c>
    </row>
    <row r="3069" spans="1:10" ht="14.25" customHeight="1" x14ac:dyDescent="0.3">
      <c r="A3069" s="1">
        <v>44814</v>
      </c>
      <c r="B3069" s="2" t="s">
        <v>664</v>
      </c>
      <c r="C3069" s="2" t="s">
        <v>9</v>
      </c>
      <c r="D3069" s="2" t="s">
        <v>26</v>
      </c>
      <c r="E3069" s="2" t="s">
        <v>27</v>
      </c>
      <c r="F3069" s="2">
        <v>179.89</v>
      </c>
      <c r="G3069" s="2">
        <v>1</v>
      </c>
      <c r="H3069" s="2">
        <v>-2.57</v>
      </c>
      <c r="I3069" t="str">
        <f t="shared" si="94"/>
        <v>Sep</v>
      </c>
      <c r="J3069">
        <f t="shared" si="95"/>
        <v>2022</v>
      </c>
    </row>
    <row r="3070" spans="1:10" ht="14.25" customHeight="1" x14ac:dyDescent="0.3">
      <c r="A3070" s="1">
        <v>44815</v>
      </c>
      <c r="B3070" s="2" t="s">
        <v>303</v>
      </c>
      <c r="C3070" s="2" t="s">
        <v>21</v>
      </c>
      <c r="D3070" s="2" t="s">
        <v>10</v>
      </c>
      <c r="E3070" s="2" t="s">
        <v>19</v>
      </c>
      <c r="F3070" s="2">
        <v>181.35</v>
      </c>
      <c r="G3070" s="2">
        <v>9</v>
      </c>
      <c r="H3070" s="2">
        <v>48.96</v>
      </c>
      <c r="I3070" t="str">
        <f t="shared" si="94"/>
        <v>Sep</v>
      </c>
      <c r="J3070">
        <f t="shared" si="95"/>
        <v>2022</v>
      </c>
    </row>
    <row r="3071" spans="1:10" ht="14.25" customHeight="1" x14ac:dyDescent="0.3">
      <c r="A3071" s="1">
        <v>44815</v>
      </c>
      <c r="B3071" s="2" t="s">
        <v>303</v>
      </c>
      <c r="C3071" s="2" t="s">
        <v>21</v>
      </c>
      <c r="D3071" s="2" t="s">
        <v>10</v>
      </c>
      <c r="E3071" s="2" t="s">
        <v>14</v>
      </c>
      <c r="F3071" s="2">
        <v>8.64</v>
      </c>
      <c r="G3071" s="2">
        <v>3</v>
      </c>
      <c r="H3071" s="2">
        <v>4.2300000000000004</v>
      </c>
      <c r="I3071" t="str">
        <f t="shared" si="94"/>
        <v>Sep</v>
      </c>
      <c r="J3071">
        <f t="shared" si="95"/>
        <v>2022</v>
      </c>
    </row>
    <row r="3072" spans="1:10" ht="14.25" customHeight="1" x14ac:dyDescent="0.3">
      <c r="A3072" s="1">
        <v>44815</v>
      </c>
      <c r="B3072" s="2" t="s">
        <v>257</v>
      </c>
      <c r="C3072" s="2" t="s">
        <v>21</v>
      </c>
      <c r="D3072" s="2" t="s">
        <v>10</v>
      </c>
      <c r="E3072" s="2" t="s">
        <v>19</v>
      </c>
      <c r="F3072" s="2">
        <v>265.86</v>
      </c>
      <c r="G3072" s="2">
        <v>7</v>
      </c>
      <c r="H3072" s="2">
        <v>79.760000000000005</v>
      </c>
      <c r="I3072" t="str">
        <f t="shared" si="94"/>
        <v>Sep</v>
      </c>
      <c r="J3072">
        <f t="shared" si="95"/>
        <v>2022</v>
      </c>
    </row>
    <row r="3073" spans="1:10" ht="14.25" customHeight="1" x14ac:dyDescent="0.3">
      <c r="A3073" s="1">
        <v>44815</v>
      </c>
      <c r="B3073" s="2" t="s">
        <v>354</v>
      </c>
      <c r="C3073" s="2" t="s">
        <v>75</v>
      </c>
      <c r="D3073" s="2" t="s">
        <v>26</v>
      </c>
      <c r="E3073" s="2" t="s">
        <v>32</v>
      </c>
      <c r="F3073" s="2">
        <v>210.68</v>
      </c>
      <c r="G3073" s="2">
        <v>2</v>
      </c>
      <c r="H3073" s="2">
        <v>50.56</v>
      </c>
      <c r="I3073" t="str">
        <f t="shared" si="94"/>
        <v>Sep</v>
      </c>
      <c r="J3073">
        <f t="shared" si="95"/>
        <v>2022</v>
      </c>
    </row>
    <row r="3074" spans="1:10" ht="14.25" customHeight="1" x14ac:dyDescent="0.3">
      <c r="A3074" s="1">
        <v>44815</v>
      </c>
      <c r="B3074" s="2" t="s">
        <v>354</v>
      </c>
      <c r="C3074" s="2" t="s">
        <v>75</v>
      </c>
      <c r="D3074" s="2" t="s">
        <v>10</v>
      </c>
      <c r="E3074" s="2" t="s">
        <v>15</v>
      </c>
      <c r="F3074" s="2">
        <v>78.8</v>
      </c>
      <c r="G3074" s="2">
        <v>1</v>
      </c>
      <c r="H3074" s="2">
        <v>1.58</v>
      </c>
      <c r="I3074" t="str">
        <f t="shared" si="94"/>
        <v>Sep</v>
      </c>
      <c r="J3074">
        <f t="shared" si="95"/>
        <v>2022</v>
      </c>
    </row>
    <row r="3075" spans="1:10" ht="14.25" customHeight="1" x14ac:dyDescent="0.3">
      <c r="A3075" s="1">
        <v>44815</v>
      </c>
      <c r="B3075" s="2" t="s">
        <v>354</v>
      </c>
      <c r="C3075" s="2" t="s">
        <v>75</v>
      </c>
      <c r="D3075" s="2" t="s">
        <v>28</v>
      </c>
      <c r="E3075" s="2" t="s">
        <v>34</v>
      </c>
      <c r="F3075" s="2">
        <v>19.989999999999998</v>
      </c>
      <c r="G3075" s="2">
        <v>1</v>
      </c>
      <c r="H3075" s="2">
        <v>6.8</v>
      </c>
      <c r="I3075" t="str">
        <f t="shared" ref="I3075:I3138" si="96">TEXT(A3075,"mmm")</f>
        <v>Sep</v>
      </c>
      <c r="J3075">
        <f t="shared" ref="J3075:J3138" si="97">YEAR(A3075)</f>
        <v>2022</v>
      </c>
    </row>
    <row r="3076" spans="1:10" ht="14.25" customHeight="1" x14ac:dyDescent="0.3">
      <c r="A3076" s="1">
        <v>44815</v>
      </c>
      <c r="B3076" s="2" t="s">
        <v>354</v>
      </c>
      <c r="C3076" s="2" t="s">
        <v>75</v>
      </c>
      <c r="D3076" s="2" t="s">
        <v>10</v>
      </c>
      <c r="E3076" s="2" t="s">
        <v>15</v>
      </c>
      <c r="F3076" s="2">
        <v>772.68</v>
      </c>
      <c r="G3076" s="2">
        <v>4</v>
      </c>
      <c r="H3076" s="2">
        <v>108.18</v>
      </c>
      <c r="I3076" t="str">
        <f t="shared" si="96"/>
        <v>Sep</v>
      </c>
      <c r="J3076">
        <f t="shared" si="97"/>
        <v>2022</v>
      </c>
    </row>
    <row r="3077" spans="1:10" ht="14.25" customHeight="1" x14ac:dyDescent="0.3">
      <c r="A3077" s="1">
        <v>44815</v>
      </c>
      <c r="B3077" s="2" t="s">
        <v>233</v>
      </c>
      <c r="C3077" s="2" t="s">
        <v>126</v>
      </c>
      <c r="D3077" s="2" t="s">
        <v>26</v>
      </c>
      <c r="E3077" s="2" t="s">
        <v>32</v>
      </c>
      <c r="F3077" s="2">
        <v>24.64</v>
      </c>
      <c r="G3077" s="2">
        <v>4</v>
      </c>
      <c r="H3077" s="2">
        <v>4</v>
      </c>
      <c r="I3077" t="str">
        <f t="shared" si="96"/>
        <v>Sep</v>
      </c>
      <c r="J3077">
        <f t="shared" si="97"/>
        <v>2022</v>
      </c>
    </row>
    <row r="3078" spans="1:10" ht="14.25" customHeight="1" x14ac:dyDescent="0.3">
      <c r="A3078" s="1">
        <v>44815</v>
      </c>
      <c r="B3078" s="2" t="s">
        <v>732</v>
      </c>
      <c r="C3078" s="2" t="s">
        <v>87</v>
      </c>
      <c r="D3078" s="2" t="s">
        <v>10</v>
      </c>
      <c r="E3078" s="2" t="s">
        <v>14</v>
      </c>
      <c r="F3078" s="2">
        <v>31.05</v>
      </c>
      <c r="G3078" s="2">
        <v>3</v>
      </c>
      <c r="H3078" s="2">
        <v>14.9</v>
      </c>
      <c r="I3078" t="str">
        <f t="shared" si="96"/>
        <v>Sep</v>
      </c>
      <c r="J3078">
        <f t="shared" si="97"/>
        <v>2022</v>
      </c>
    </row>
    <row r="3079" spans="1:10" ht="14.25" customHeight="1" x14ac:dyDescent="0.3">
      <c r="A3079" s="1">
        <v>44815</v>
      </c>
      <c r="B3079" s="2" t="s">
        <v>732</v>
      </c>
      <c r="C3079" s="2" t="s">
        <v>87</v>
      </c>
      <c r="D3079" s="2" t="s">
        <v>26</v>
      </c>
      <c r="E3079" s="2" t="s">
        <v>32</v>
      </c>
      <c r="F3079" s="2">
        <v>8.92</v>
      </c>
      <c r="G3079" s="2">
        <v>4</v>
      </c>
      <c r="H3079" s="2">
        <v>3.92</v>
      </c>
      <c r="I3079" t="str">
        <f t="shared" si="96"/>
        <v>Sep</v>
      </c>
      <c r="J3079">
        <f t="shared" si="97"/>
        <v>2022</v>
      </c>
    </row>
    <row r="3080" spans="1:10" ht="14.25" customHeight="1" x14ac:dyDescent="0.3">
      <c r="A3080" s="1">
        <v>44815</v>
      </c>
      <c r="B3080" s="2" t="s">
        <v>732</v>
      </c>
      <c r="C3080" s="2" t="s">
        <v>87</v>
      </c>
      <c r="D3080" s="2" t="s">
        <v>10</v>
      </c>
      <c r="E3080" s="2" t="s">
        <v>16</v>
      </c>
      <c r="F3080" s="2">
        <v>209.6</v>
      </c>
      <c r="G3080" s="2">
        <v>4</v>
      </c>
      <c r="H3080" s="2">
        <v>96.42</v>
      </c>
      <c r="I3080" t="str">
        <f t="shared" si="96"/>
        <v>Sep</v>
      </c>
      <c r="J3080">
        <f t="shared" si="97"/>
        <v>2022</v>
      </c>
    </row>
    <row r="3081" spans="1:10" ht="14.25" customHeight="1" x14ac:dyDescent="0.3">
      <c r="A3081" s="1">
        <v>44815</v>
      </c>
      <c r="B3081" s="2" t="s">
        <v>732</v>
      </c>
      <c r="C3081" s="2" t="s">
        <v>87</v>
      </c>
      <c r="D3081" s="2" t="s">
        <v>10</v>
      </c>
      <c r="E3081" s="2" t="s">
        <v>53</v>
      </c>
      <c r="F3081" s="2">
        <v>111.04</v>
      </c>
      <c r="G3081" s="2">
        <v>4</v>
      </c>
      <c r="H3081" s="2">
        <v>29.98</v>
      </c>
      <c r="I3081" t="str">
        <f t="shared" si="96"/>
        <v>Sep</v>
      </c>
      <c r="J3081">
        <f t="shared" si="97"/>
        <v>2022</v>
      </c>
    </row>
    <row r="3082" spans="1:10" ht="14.25" customHeight="1" x14ac:dyDescent="0.3">
      <c r="A3082" s="1">
        <v>44815</v>
      </c>
      <c r="B3082" s="2" t="s">
        <v>732</v>
      </c>
      <c r="C3082" s="2" t="s">
        <v>87</v>
      </c>
      <c r="D3082" s="2" t="s">
        <v>10</v>
      </c>
      <c r="E3082" s="2" t="s">
        <v>11</v>
      </c>
      <c r="F3082" s="2">
        <v>38.880000000000003</v>
      </c>
      <c r="G3082" s="2">
        <v>6</v>
      </c>
      <c r="H3082" s="2">
        <v>18.66</v>
      </c>
      <c r="I3082" t="str">
        <f t="shared" si="96"/>
        <v>Sep</v>
      </c>
      <c r="J3082">
        <f t="shared" si="97"/>
        <v>2022</v>
      </c>
    </row>
    <row r="3083" spans="1:10" ht="14.25" customHeight="1" x14ac:dyDescent="0.3">
      <c r="A3083" s="1">
        <v>44816</v>
      </c>
      <c r="B3083" s="2" t="s">
        <v>260</v>
      </c>
      <c r="C3083" s="2" t="s">
        <v>75</v>
      </c>
      <c r="D3083" s="2" t="s">
        <v>28</v>
      </c>
      <c r="E3083" s="2" t="s">
        <v>243</v>
      </c>
      <c r="F3083" s="2">
        <v>479.98</v>
      </c>
      <c r="G3083" s="2">
        <v>2</v>
      </c>
      <c r="H3083" s="2">
        <v>60</v>
      </c>
      <c r="I3083" t="str">
        <f t="shared" si="96"/>
        <v>Sep</v>
      </c>
      <c r="J3083">
        <f t="shared" si="97"/>
        <v>2022</v>
      </c>
    </row>
    <row r="3084" spans="1:10" ht="14.25" customHeight="1" x14ac:dyDescent="0.3">
      <c r="A3084" s="1">
        <v>44816</v>
      </c>
      <c r="B3084" s="2" t="s">
        <v>260</v>
      </c>
      <c r="C3084" s="2" t="s">
        <v>75</v>
      </c>
      <c r="D3084" s="2" t="s">
        <v>10</v>
      </c>
      <c r="E3084" s="2" t="s">
        <v>14</v>
      </c>
      <c r="F3084" s="2">
        <v>12.6</v>
      </c>
      <c r="G3084" s="2">
        <v>4</v>
      </c>
      <c r="H3084" s="2">
        <v>6.05</v>
      </c>
      <c r="I3084" t="str">
        <f t="shared" si="96"/>
        <v>Sep</v>
      </c>
      <c r="J3084">
        <f t="shared" si="97"/>
        <v>2022</v>
      </c>
    </row>
    <row r="3085" spans="1:10" ht="14.25" customHeight="1" x14ac:dyDescent="0.3">
      <c r="A3085" s="1">
        <v>44816</v>
      </c>
      <c r="B3085" s="2" t="s">
        <v>102</v>
      </c>
      <c r="C3085" s="2" t="s">
        <v>75</v>
      </c>
      <c r="D3085" s="2" t="s">
        <v>10</v>
      </c>
      <c r="E3085" s="2" t="s">
        <v>19</v>
      </c>
      <c r="F3085" s="2">
        <v>9.26</v>
      </c>
      <c r="G3085" s="2">
        <v>2</v>
      </c>
      <c r="H3085" s="2">
        <v>3.06</v>
      </c>
      <c r="I3085" t="str">
        <f t="shared" si="96"/>
        <v>Sep</v>
      </c>
      <c r="J3085">
        <f t="shared" si="97"/>
        <v>2022</v>
      </c>
    </row>
    <row r="3086" spans="1:10" ht="14.25" customHeight="1" x14ac:dyDescent="0.3">
      <c r="A3086" s="1">
        <v>44816</v>
      </c>
      <c r="B3086" s="2" t="s">
        <v>102</v>
      </c>
      <c r="C3086" s="2" t="s">
        <v>75</v>
      </c>
      <c r="D3086" s="2" t="s">
        <v>10</v>
      </c>
      <c r="E3086" s="2" t="s">
        <v>15</v>
      </c>
      <c r="F3086" s="2">
        <v>105.98</v>
      </c>
      <c r="G3086" s="2">
        <v>2</v>
      </c>
      <c r="H3086" s="2">
        <v>4.24</v>
      </c>
      <c r="I3086" t="str">
        <f t="shared" si="96"/>
        <v>Sep</v>
      </c>
      <c r="J3086">
        <f t="shared" si="97"/>
        <v>2022</v>
      </c>
    </row>
    <row r="3087" spans="1:10" ht="14.25" customHeight="1" x14ac:dyDescent="0.3">
      <c r="A3087" s="1">
        <v>44816</v>
      </c>
      <c r="B3087" s="2" t="s">
        <v>102</v>
      </c>
      <c r="C3087" s="2" t="s">
        <v>75</v>
      </c>
      <c r="D3087" s="2" t="s">
        <v>10</v>
      </c>
      <c r="E3087" s="2" t="s">
        <v>30</v>
      </c>
      <c r="F3087" s="2">
        <v>1.24</v>
      </c>
      <c r="G3087" s="2">
        <v>1</v>
      </c>
      <c r="H3087" s="2">
        <v>0.57999999999999996</v>
      </c>
      <c r="I3087" t="str">
        <f t="shared" si="96"/>
        <v>Sep</v>
      </c>
      <c r="J3087">
        <f t="shared" si="97"/>
        <v>2022</v>
      </c>
    </row>
    <row r="3088" spans="1:10" ht="14.25" customHeight="1" x14ac:dyDescent="0.3">
      <c r="A3088" s="1">
        <v>44816</v>
      </c>
      <c r="B3088" s="2" t="s">
        <v>102</v>
      </c>
      <c r="C3088" s="2" t="s">
        <v>75</v>
      </c>
      <c r="D3088" s="2" t="s">
        <v>10</v>
      </c>
      <c r="E3088" s="2" t="s">
        <v>14</v>
      </c>
      <c r="F3088" s="2">
        <v>20.7</v>
      </c>
      <c r="G3088" s="2">
        <v>2</v>
      </c>
      <c r="H3088" s="2">
        <v>9.94</v>
      </c>
      <c r="I3088" t="str">
        <f t="shared" si="96"/>
        <v>Sep</v>
      </c>
      <c r="J3088">
        <f t="shared" si="97"/>
        <v>2022</v>
      </c>
    </row>
    <row r="3089" spans="1:10" ht="14.25" customHeight="1" x14ac:dyDescent="0.3">
      <c r="A3089" s="1">
        <v>44816</v>
      </c>
      <c r="B3089" s="2" t="s">
        <v>102</v>
      </c>
      <c r="C3089" s="2" t="s">
        <v>75</v>
      </c>
      <c r="D3089" s="2" t="s">
        <v>10</v>
      </c>
      <c r="E3089" s="2" t="s">
        <v>11</v>
      </c>
      <c r="F3089" s="2">
        <v>28.9</v>
      </c>
      <c r="G3089" s="2">
        <v>5</v>
      </c>
      <c r="H3089" s="2">
        <v>14.16</v>
      </c>
      <c r="I3089" t="str">
        <f t="shared" si="96"/>
        <v>Sep</v>
      </c>
      <c r="J3089">
        <f t="shared" si="97"/>
        <v>2022</v>
      </c>
    </row>
    <row r="3090" spans="1:10" ht="14.25" customHeight="1" x14ac:dyDescent="0.3">
      <c r="A3090" s="1">
        <v>44816</v>
      </c>
      <c r="B3090" s="2" t="s">
        <v>102</v>
      </c>
      <c r="C3090" s="2" t="s">
        <v>75</v>
      </c>
      <c r="D3090" s="2" t="s">
        <v>10</v>
      </c>
      <c r="E3090" s="2" t="s">
        <v>41</v>
      </c>
      <c r="F3090" s="2">
        <v>27.18</v>
      </c>
      <c r="G3090" s="2">
        <v>1</v>
      </c>
      <c r="H3090" s="2">
        <v>12.77</v>
      </c>
      <c r="I3090" t="str">
        <f t="shared" si="96"/>
        <v>Sep</v>
      </c>
      <c r="J3090">
        <f t="shared" si="97"/>
        <v>2022</v>
      </c>
    </row>
    <row r="3091" spans="1:10" ht="14.25" customHeight="1" x14ac:dyDescent="0.3">
      <c r="A3091" s="1">
        <v>44816</v>
      </c>
      <c r="B3091" s="2" t="s">
        <v>655</v>
      </c>
      <c r="C3091" s="2" t="s">
        <v>82</v>
      </c>
      <c r="D3091" s="2" t="s">
        <v>28</v>
      </c>
      <c r="E3091" s="2" t="s">
        <v>34</v>
      </c>
      <c r="F3091" s="2">
        <v>21.98</v>
      </c>
      <c r="G3091" s="2">
        <v>2</v>
      </c>
      <c r="H3091" s="2">
        <v>8.57</v>
      </c>
      <c r="I3091" t="str">
        <f t="shared" si="96"/>
        <v>Sep</v>
      </c>
      <c r="J3091">
        <f t="shared" si="97"/>
        <v>2022</v>
      </c>
    </row>
    <row r="3092" spans="1:10" ht="14.25" customHeight="1" x14ac:dyDescent="0.3">
      <c r="A3092" s="1">
        <v>44817</v>
      </c>
      <c r="B3092" s="2" t="s">
        <v>527</v>
      </c>
      <c r="C3092" s="2" t="s">
        <v>68</v>
      </c>
      <c r="D3092" s="2" t="s">
        <v>28</v>
      </c>
      <c r="E3092" s="2" t="s">
        <v>34</v>
      </c>
      <c r="F3092" s="2">
        <v>199.96</v>
      </c>
      <c r="G3092" s="2">
        <v>4</v>
      </c>
      <c r="H3092" s="2">
        <v>16</v>
      </c>
      <c r="I3092" t="str">
        <f t="shared" si="96"/>
        <v>Sep</v>
      </c>
      <c r="J3092">
        <f t="shared" si="97"/>
        <v>2022</v>
      </c>
    </row>
    <row r="3093" spans="1:10" ht="14.25" customHeight="1" x14ac:dyDescent="0.3">
      <c r="A3093" s="1">
        <v>44817</v>
      </c>
      <c r="B3093" s="2" t="s">
        <v>527</v>
      </c>
      <c r="C3093" s="2" t="s">
        <v>68</v>
      </c>
      <c r="D3093" s="2" t="s">
        <v>26</v>
      </c>
      <c r="E3093" s="2" t="s">
        <v>27</v>
      </c>
      <c r="F3093" s="2">
        <v>1516.2</v>
      </c>
      <c r="G3093" s="2">
        <v>7</v>
      </c>
      <c r="H3093" s="2">
        <v>394.21</v>
      </c>
      <c r="I3093" t="str">
        <f t="shared" si="96"/>
        <v>Sep</v>
      </c>
      <c r="J3093">
        <f t="shared" si="97"/>
        <v>2022</v>
      </c>
    </row>
    <row r="3094" spans="1:10" ht="14.25" customHeight="1" x14ac:dyDescent="0.3">
      <c r="A3094" s="1">
        <v>44817</v>
      </c>
      <c r="B3094" s="2" t="s">
        <v>237</v>
      </c>
      <c r="C3094" s="2" t="s">
        <v>18</v>
      </c>
      <c r="D3094" s="2" t="s">
        <v>10</v>
      </c>
      <c r="E3094" s="2" t="s">
        <v>16</v>
      </c>
      <c r="F3094" s="2">
        <v>2.41</v>
      </c>
      <c r="G3094" s="2">
        <v>1</v>
      </c>
      <c r="H3094" s="2">
        <v>-2.0099999999999998</v>
      </c>
      <c r="I3094" t="str">
        <f t="shared" si="96"/>
        <v>Sep</v>
      </c>
      <c r="J3094">
        <f t="shared" si="97"/>
        <v>2022</v>
      </c>
    </row>
    <row r="3095" spans="1:10" ht="14.25" customHeight="1" x14ac:dyDescent="0.3">
      <c r="A3095" s="1">
        <v>44817</v>
      </c>
      <c r="B3095" s="2" t="s">
        <v>730</v>
      </c>
      <c r="C3095" s="2" t="s">
        <v>23</v>
      </c>
      <c r="D3095" s="2" t="s">
        <v>26</v>
      </c>
      <c r="E3095" s="2" t="s">
        <v>32</v>
      </c>
      <c r="F3095" s="2">
        <v>129.93</v>
      </c>
      <c r="G3095" s="2">
        <v>3</v>
      </c>
      <c r="H3095" s="2">
        <v>12.99</v>
      </c>
      <c r="I3095" t="str">
        <f t="shared" si="96"/>
        <v>Sep</v>
      </c>
      <c r="J3095">
        <f t="shared" si="97"/>
        <v>2022</v>
      </c>
    </row>
    <row r="3096" spans="1:10" ht="14.25" customHeight="1" x14ac:dyDescent="0.3">
      <c r="A3096" s="1">
        <v>44817</v>
      </c>
      <c r="B3096" s="2" t="s">
        <v>730</v>
      </c>
      <c r="C3096" s="2" t="s">
        <v>23</v>
      </c>
      <c r="D3096" s="2" t="s">
        <v>10</v>
      </c>
      <c r="E3096" s="2" t="s">
        <v>11</v>
      </c>
      <c r="F3096" s="2">
        <v>69.930000000000007</v>
      </c>
      <c r="G3096" s="2">
        <v>7</v>
      </c>
      <c r="H3096" s="2">
        <v>31.47</v>
      </c>
      <c r="I3096" t="str">
        <f t="shared" si="96"/>
        <v>Sep</v>
      </c>
      <c r="J3096">
        <f t="shared" si="97"/>
        <v>2022</v>
      </c>
    </row>
    <row r="3097" spans="1:10" ht="14.25" customHeight="1" x14ac:dyDescent="0.3">
      <c r="A3097" s="1">
        <v>44817</v>
      </c>
      <c r="B3097" s="2" t="s">
        <v>385</v>
      </c>
      <c r="C3097" s="2" t="s">
        <v>13</v>
      </c>
      <c r="D3097" s="2" t="s">
        <v>10</v>
      </c>
      <c r="E3097" s="2" t="s">
        <v>41</v>
      </c>
      <c r="F3097" s="2">
        <v>7.82</v>
      </c>
      <c r="G3097" s="2">
        <v>1</v>
      </c>
      <c r="H3097" s="2">
        <v>2.93</v>
      </c>
      <c r="I3097" t="str">
        <f t="shared" si="96"/>
        <v>Sep</v>
      </c>
      <c r="J3097">
        <f t="shared" si="97"/>
        <v>2022</v>
      </c>
    </row>
    <row r="3098" spans="1:10" ht="14.25" customHeight="1" x14ac:dyDescent="0.3">
      <c r="A3098" s="1">
        <v>44817</v>
      </c>
      <c r="B3098" s="2" t="s">
        <v>385</v>
      </c>
      <c r="C3098" s="2" t="s">
        <v>13</v>
      </c>
      <c r="D3098" s="2" t="s">
        <v>26</v>
      </c>
      <c r="E3098" s="2" t="s">
        <v>27</v>
      </c>
      <c r="F3098" s="2">
        <v>170.07</v>
      </c>
      <c r="G3098" s="2">
        <v>4</v>
      </c>
      <c r="H3098" s="2">
        <v>-12.15</v>
      </c>
      <c r="I3098" t="str">
        <f t="shared" si="96"/>
        <v>Sep</v>
      </c>
      <c r="J3098">
        <f t="shared" si="97"/>
        <v>2022</v>
      </c>
    </row>
    <row r="3099" spans="1:10" ht="14.25" customHeight="1" x14ac:dyDescent="0.3">
      <c r="A3099" s="1">
        <v>44817</v>
      </c>
      <c r="B3099" s="2" t="s">
        <v>552</v>
      </c>
      <c r="C3099" s="2" t="s">
        <v>115</v>
      </c>
      <c r="D3099" s="2" t="s">
        <v>10</v>
      </c>
      <c r="E3099" s="2" t="s">
        <v>16</v>
      </c>
      <c r="F3099" s="2">
        <v>13.09</v>
      </c>
      <c r="G3099" s="2">
        <v>4</v>
      </c>
      <c r="H3099" s="2">
        <v>-10.039999999999999</v>
      </c>
      <c r="I3099" t="str">
        <f t="shared" si="96"/>
        <v>Sep</v>
      </c>
      <c r="J3099">
        <f t="shared" si="97"/>
        <v>2022</v>
      </c>
    </row>
    <row r="3100" spans="1:10" ht="14.25" customHeight="1" x14ac:dyDescent="0.3">
      <c r="A3100" s="1">
        <v>44817</v>
      </c>
      <c r="B3100" s="2" t="s">
        <v>760</v>
      </c>
      <c r="C3100" s="2" t="s">
        <v>21</v>
      </c>
      <c r="D3100" s="2" t="s">
        <v>26</v>
      </c>
      <c r="E3100" s="2" t="s">
        <v>32</v>
      </c>
      <c r="F3100" s="2">
        <v>131.88</v>
      </c>
      <c r="G3100" s="2">
        <v>7</v>
      </c>
      <c r="H3100" s="2">
        <v>55.39</v>
      </c>
      <c r="I3100" t="str">
        <f t="shared" si="96"/>
        <v>Sep</v>
      </c>
      <c r="J3100">
        <f t="shared" si="97"/>
        <v>2022</v>
      </c>
    </row>
    <row r="3101" spans="1:10" ht="14.25" customHeight="1" x14ac:dyDescent="0.3">
      <c r="A3101" s="1">
        <v>44817</v>
      </c>
      <c r="B3101" s="2" t="s">
        <v>760</v>
      </c>
      <c r="C3101" s="2" t="s">
        <v>21</v>
      </c>
      <c r="D3101" s="2" t="s">
        <v>10</v>
      </c>
      <c r="E3101" s="2" t="s">
        <v>16</v>
      </c>
      <c r="F3101" s="2">
        <v>25.03</v>
      </c>
      <c r="G3101" s="2">
        <v>3</v>
      </c>
      <c r="H3101" s="2">
        <v>7.82</v>
      </c>
      <c r="I3101" t="str">
        <f t="shared" si="96"/>
        <v>Sep</v>
      </c>
      <c r="J3101">
        <f t="shared" si="97"/>
        <v>2022</v>
      </c>
    </row>
    <row r="3102" spans="1:10" ht="14.25" customHeight="1" x14ac:dyDescent="0.3">
      <c r="A3102" s="1">
        <v>44817</v>
      </c>
      <c r="B3102" s="2" t="s">
        <v>760</v>
      </c>
      <c r="C3102" s="2" t="s">
        <v>21</v>
      </c>
      <c r="D3102" s="2" t="s">
        <v>26</v>
      </c>
      <c r="E3102" s="2" t="s">
        <v>27</v>
      </c>
      <c r="F3102" s="2">
        <v>717.72</v>
      </c>
      <c r="G3102" s="2">
        <v>3</v>
      </c>
      <c r="H3102" s="2">
        <v>71.77</v>
      </c>
      <c r="I3102" t="str">
        <f t="shared" si="96"/>
        <v>Sep</v>
      </c>
      <c r="J3102">
        <f t="shared" si="97"/>
        <v>2022</v>
      </c>
    </row>
    <row r="3103" spans="1:10" ht="14.25" customHeight="1" x14ac:dyDescent="0.3">
      <c r="A3103" s="1">
        <v>44817</v>
      </c>
      <c r="B3103" s="2" t="s">
        <v>760</v>
      </c>
      <c r="C3103" s="2" t="s">
        <v>21</v>
      </c>
      <c r="D3103" s="2" t="s">
        <v>26</v>
      </c>
      <c r="E3103" s="2" t="s">
        <v>32</v>
      </c>
      <c r="F3103" s="2">
        <v>207.35</v>
      </c>
      <c r="G3103" s="2">
        <v>5</v>
      </c>
      <c r="H3103" s="2">
        <v>24.88</v>
      </c>
      <c r="I3103" t="str">
        <f t="shared" si="96"/>
        <v>Sep</v>
      </c>
      <c r="J3103">
        <f t="shared" si="97"/>
        <v>2022</v>
      </c>
    </row>
    <row r="3104" spans="1:10" ht="14.25" customHeight="1" x14ac:dyDescent="0.3">
      <c r="A3104" s="1">
        <v>44817</v>
      </c>
      <c r="B3104" s="2" t="s">
        <v>760</v>
      </c>
      <c r="C3104" s="2" t="s">
        <v>21</v>
      </c>
      <c r="D3104" s="2" t="s">
        <v>26</v>
      </c>
      <c r="E3104" s="2" t="s">
        <v>32</v>
      </c>
      <c r="F3104" s="2">
        <v>44.67</v>
      </c>
      <c r="G3104" s="2">
        <v>3</v>
      </c>
      <c r="H3104" s="2">
        <v>12.06</v>
      </c>
      <c r="I3104" t="str">
        <f t="shared" si="96"/>
        <v>Sep</v>
      </c>
      <c r="J3104">
        <f t="shared" si="97"/>
        <v>2022</v>
      </c>
    </row>
    <row r="3105" spans="1:10" ht="14.25" customHeight="1" x14ac:dyDescent="0.3">
      <c r="A3105" s="1">
        <v>44817</v>
      </c>
      <c r="B3105" s="2" t="s">
        <v>760</v>
      </c>
      <c r="C3105" s="2" t="s">
        <v>21</v>
      </c>
      <c r="D3105" s="2" t="s">
        <v>10</v>
      </c>
      <c r="E3105" s="2" t="s">
        <v>11</v>
      </c>
      <c r="F3105" s="2">
        <v>209.7</v>
      </c>
      <c r="G3105" s="2">
        <v>2</v>
      </c>
      <c r="H3105" s="2">
        <v>100.66</v>
      </c>
      <c r="I3105" t="str">
        <f t="shared" si="96"/>
        <v>Sep</v>
      </c>
      <c r="J3105">
        <f t="shared" si="97"/>
        <v>2022</v>
      </c>
    </row>
    <row r="3106" spans="1:10" ht="14.25" customHeight="1" x14ac:dyDescent="0.3">
      <c r="A3106" s="1">
        <v>44818</v>
      </c>
      <c r="B3106" s="2" t="s">
        <v>160</v>
      </c>
      <c r="C3106" s="2" t="s">
        <v>134</v>
      </c>
      <c r="D3106" s="2" t="s">
        <v>26</v>
      </c>
      <c r="E3106" s="2" t="s">
        <v>73</v>
      </c>
      <c r="F3106" s="2">
        <v>912.75</v>
      </c>
      <c r="G3106" s="2">
        <v>5</v>
      </c>
      <c r="H3106" s="2">
        <v>118.66</v>
      </c>
      <c r="I3106" t="str">
        <f t="shared" si="96"/>
        <v>Sep</v>
      </c>
      <c r="J3106">
        <f t="shared" si="97"/>
        <v>2022</v>
      </c>
    </row>
    <row r="3107" spans="1:10" ht="14.25" customHeight="1" x14ac:dyDescent="0.3">
      <c r="A3107" s="1">
        <v>44818</v>
      </c>
      <c r="B3107" s="2" t="s">
        <v>456</v>
      </c>
      <c r="C3107" s="2" t="s">
        <v>21</v>
      </c>
      <c r="D3107" s="2" t="s">
        <v>26</v>
      </c>
      <c r="E3107" s="2" t="s">
        <v>73</v>
      </c>
      <c r="F3107" s="2">
        <v>170.14</v>
      </c>
      <c r="G3107" s="2">
        <v>3</v>
      </c>
      <c r="H3107" s="2">
        <v>-8.51</v>
      </c>
      <c r="I3107" t="str">
        <f t="shared" si="96"/>
        <v>Sep</v>
      </c>
      <c r="J3107">
        <f t="shared" si="97"/>
        <v>2022</v>
      </c>
    </row>
    <row r="3108" spans="1:10" ht="14.25" customHeight="1" x14ac:dyDescent="0.3">
      <c r="A3108" s="1">
        <v>44818</v>
      </c>
      <c r="B3108" s="2" t="s">
        <v>688</v>
      </c>
      <c r="C3108" s="2" t="s">
        <v>43</v>
      </c>
      <c r="D3108" s="2" t="s">
        <v>10</v>
      </c>
      <c r="E3108" s="2" t="s">
        <v>15</v>
      </c>
      <c r="F3108" s="2">
        <v>269.49</v>
      </c>
      <c r="G3108" s="2">
        <v>3</v>
      </c>
      <c r="H3108" s="2">
        <v>5.39</v>
      </c>
      <c r="I3108" t="str">
        <f t="shared" si="96"/>
        <v>Sep</v>
      </c>
      <c r="J3108">
        <f t="shared" si="97"/>
        <v>2022</v>
      </c>
    </row>
    <row r="3109" spans="1:10" ht="14.25" customHeight="1" x14ac:dyDescent="0.3">
      <c r="A3109" s="1">
        <v>44818</v>
      </c>
      <c r="B3109" s="2" t="s">
        <v>153</v>
      </c>
      <c r="C3109" s="2" t="s">
        <v>75</v>
      </c>
      <c r="D3109" s="2" t="s">
        <v>10</v>
      </c>
      <c r="E3109" s="2" t="s">
        <v>15</v>
      </c>
      <c r="F3109" s="2">
        <v>991.2</v>
      </c>
      <c r="G3109" s="2">
        <v>6</v>
      </c>
      <c r="H3109" s="2">
        <v>257.70999999999998</v>
      </c>
      <c r="I3109" t="str">
        <f t="shared" si="96"/>
        <v>Sep</v>
      </c>
      <c r="J3109">
        <f t="shared" si="97"/>
        <v>2022</v>
      </c>
    </row>
    <row r="3110" spans="1:10" ht="14.25" customHeight="1" x14ac:dyDescent="0.3">
      <c r="A3110" s="1">
        <v>44818</v>
      </c>
      <c r="B3110" s="2" t="s">
        <v>153</v>
      </c>
      <c r="C3110" s="2" t="s">
        <v>75</v>
      </c>
      <c r="D3110" s="2" t="s">
        <v>28</v>
      </c>
      <c r="E3110" s="2" t="s">
        <v>243</v>
      </c>
      <c r="F3110" s="2">
        <v>879.98</v>
      </c>
      <c r="G3110" s="2">
        <v>2</v>
      </c>
      <c r="H3110" s="2">
        <v>329.99</v>
      </c>
      <c r="I3110" t="str">
        <f t="shared" si="96"/>
        <v>Sep</v>
      </c>
      <c r="J3110">
        <f t="shared" si="97"/>
        <v>2022</v>
      </c>
    </row>
    <row r="3111" spans="1:10" ht="14.25" customHeight="1" x14ac:dyDescent="0.3">
      <c r="A3111" s="1">
        <v>44818</v>
      </c>
      <c r="B3111" s="2" t="s">
        <v>153</v>
      </c>
      <c r="C3111" s="2" t="s">
        <v>75</v>
      </c>
      <c r="D3111" s="2" t="s">
        <v>10</v>
      </c>
      <c r="E3111" s="2" t="s">
        <v>16</v>
      </c>
      <c r="F3111" s="2">
        <v>12.96</v>
      </c>
      <c r="G3111" s="2">
        <v>9</v>
      </c>
      <c r="H3111" s="2">
        <v>4.54</v>
      </c>
      <c r="I3111" t="str">
        <f t="shared" si="96"/>
        <v>Sep</v>
      </c>
      <c r="J3111">
        <f t="shared" si="97"/>
        <v>2022</v>
      </c>
    </row>
    <row r="3112" spans="1:10" ht="14.25" customHeight="1" x14ac:dyDescent="0.3">
      <c r="A3112" s="1">
        <v>44818</v>
      </c>
      <c r="B3112" s="2" t="s">
        <v>744</v>
      </c>
      <c r="C3112" s="2" t="s">
        <v>165</v>
      </c>
      <c r="D3112" s="2" t="s">
        <v>10</v>
      </c>
      <c r="E3112" s="2" t="s">
        <v>16</v>
      </c>
      <c r="F3112" s="2">
        <v>25.9</v>
      </c>
      <c r="G3112" s="2">
        <v>5</v>
      </c>
      <c r="H3112" s="2">
        <v>12.69</v>
      </c>
      <c r="I3112" t="str">
        <f t="shared" si="96"/>
        <v>Sep</v>
      </c>
      <c r="J3112">
        <f t="shared" si="97"/>
        <v>2022</v>
      </c>
    </row>
    <row r="3113" spans="1:10" ht="14.25" customHeight="1" x14ac:dyDescent="0.3">
      <c r="A3113" s="1">
        <v>44819</v>
      </c>
      <c r="B3113" s="2" t="s">
        <v>609</v>
      </c>
      <c r="C3113" s="2" t="s">
        <v>64</v>
      </c>
      <c r="D3113" s="2" t="s">
        <v>10</v>
      </c>
      <c r="E3113" s="2" t="s">
        <v>11</v>
      </c>
      <c r="F3113" s="2">
        <v>15.55</v>
      </c>
      <c r="G3113" s="2">
        <v>3</v>
      </c>
      <c r="H3113" s="2">
        <v>5.44</v>
      </c>
      <c r="I3113" t="str">
        <f t="shared" si="96"/>
        <v>Sep</v>
      </c>
      <c r="J3113">
        <f t="shared" si="97"/>
        <v>2022</v>
      </c>
    </row>
    <row r="3114" spans="1:10" ht="14.25" customHeight="1" x14ac:dyDescent="0.3">
      <c r="A3114" s="1">
        <v>44819</v>
      </c>
      <c r="B3114" s="2" t="s">
        <v>609</v>
      </c>
      <c r="C3114" s="2" t="s">
        <v>64</v>
      </c>
      <c r="D3114" s="2" t="s">
        <v>26</v>
      </c>
      <c r="E3114" s="2" t="s">
        <v>32</v>
      </c>
      <c r="F3114" s="2">
        <v>15.71</v>
      </c>
      <c r="G3114" s="2">
        <v>4</v>
      </c>
      <c r="H3114" s="2">
        <v>2.5499999999999998</v>
      </c>
      <c r="I3114" t="str">
        <f t="shared" si="96"/>
        <v>Sep</v>
      </c>
      <c r="J3114">
        <f t="shared" si="97"/>
        <v>2022</v>
      </c>
    </row>
    <row r="3115" spans="1:10" ht="14.25" customHeight="1" x14ac:dyDescent="0.3">
      <c r="A3115" s="1">
        <v>44819</v>
      </c>
      <c r="B3115" s="2" t="s">
        <v>609</v>
      </c>
      <c r="C3115" s="2" t="s">
        <v>64</v>
      </c>
      <c r="D3115" s="2" t="s">
        <v>10</v>
      </c>
      <c r="E3115" s="2" t="s">
        <v>15</v>
      </c>
      <c r="F3115" s="2">
        <v>24.67</v>
      </c>
      <c r="G3115" s="2">
        <v>2</v>
      </c>
      <c r="H3115" s="2">
        <v>2.16</v>
      </c>
      <c r="I3115" t="str">
        <f t="shared" si="96"/>
        <v>Sep</v>
      </c>
      <c r="J3115">
        <f t="shared" si="97"/>
        <v>2022</v>
      </c>
    </row>
    <row r="3116" spans="1:10" ht="14.25" customHeight="1" x14ac:dyDescent="0.3">
      <c r="A3116" s="1">
        <v>44819</v>
      </c>
      <c r="B3116" s="2" t="s">
        <v>609</v>
      </c>
      <c r="C3116" s="2" t="s">
        <v>64</v>
      </c>
      <c r="D3116" s="2" t="s">
        <v>26</v>
      </c>
      <c r="E3116" s="2" t="s">
        <v>32</v>
      </c>
      <c r="F3116" s="2">
        <v>55.97</v>
      </c>
      <c r="G3116" s="2">
        <v>1</v>
      </c>
      <c r="H3116" s="2">
        <v>-2.1</v>
      </c>
      <c r="I3116" t="str">
        <f t="shared" si="96"/>
        <v>Sep</v>
      </c>
      <c r="J3116">
        <f t="shared" si="97"/>
        <v>2022</v>
      </c>
    </row>
    <row r="3117" spans="1:10" ht="14.25" customHeight="1" x14ac:dyDescent="0.3">
      <c r="A3117" s="1">
        <v>44819</v>
      </c>
      <c r="B3117" s="2" t="s">
        <v>255</v>
      </c>
      <c r="C3117" s="2" t="s">
        <v>68</v>
      </c>
      <c r="D3117" s="2" t="s">
        <v>10</v>
      </c>
      <c r="E3117" s="2" t="s">
        <v>15</v>
      </c>
      <c r="F3117" s="2">
        <v>190.86</v>
      </c>
      <c r="G3117" s="2">
        <v>2</v>
      </c>
      <c r="H3117" s="2">
        <v>11.45</v>
      </c>
      <c r="I3117" t="str">
        <f t="shared" si="96"/>
        <v>Sep</v>
      </c>
      <c r="J3117">
        <f t="shared" si="97"/>
        <v>2022</v>
      </c>
    </row>
    <row r="3118" spans="1:10" ht="14.25" customHeight="1" x14ac:dyDescent="0.3">
      <c r="A3118" s="1">
        <v>44819</v>
      </c>
      <c r="B3118" s="2" t="s">
        <v>255</v>
      </c>
      <c r="C3118" s="2" t="s">
        <v>68</v>
      </c>
      <c r="D3118" s="2" t="s">
        <v>10</v>
      </c>
      <c r="E3118" s="2" t="s">
        <v>19</v>
      </c>
      <c r="F3118" s="2">
        <v>24.32</v>
      </c>
      <c r="G3118" s="2">
        <v>8</v>
      </c>
      <c r="H3118" s="2">
        <v>8.27</v>
      </c>
      <c r="I3118" t="str">
        <f t="shared" si="96"/>
        <v>Sep</v>
      </c>
      <c r="J3118">
        <f t="shared" si="97"/>
        <v>2022</v>
      </c>
    </row>
    <row r="3119" spans="1:10" ht="14.25" customHeight="1" x14ac:dyDescent="0.3">
      <c r="A3119" s="1">
        <v>44819</v>
      </c>
      <c r="B3119" s="2" t="s">
        <v>761</v>
      </c>
      <c r="C3119" s="2" t="s">
        <v>75</v>
      </c>
      <c r="D3119" s="2" t="s">
        <v>10</v>
      </c>
      <c r="E3119" s="2" t="s">
        <v>16</v>
      </c>
      <c r="F3119" s="2">
        <v>79.87</v>
      </c>
      <c r="G3119" s="2">
        <v>3</v>
      </c>
      <c r="H3119" s="2">
        <v>29.95</v>
      </c>
      <c r="I3119" t="str">
        <f t="shared" si="96"/>
        <v>Sep</v>
      </c>
      <c r="J3119">
        <f t="shared" si="97"/>
        <v>2022</v>
      </c>
    </row>
    <row r="3120" spans="1:10" ht="14.25" customHeight="1" x14ac:dyDescent="0.3">
      <c r="A3120" s="1">
        <v>44819</v>
      </c>
      <c r="B3120" s="2" t="s">
        <v>761</v>
      </c>
      <c r="C3120" s="2" t="s">
        <v>75</v>
      </c>
      <c r="D3120" s="2" t="s">
        <v>26</v>
      </c>
      <c r="E3120" s="2" t="s">
        <v>45</v>
      </c>
      <c r="F3120" s="2">
        <v>46.38</v>
      </c>
      <c r="G3120" s="2">
        <v>1</v>
      </c>
      <c r="H3120" s="2">
        <v>1.1599999999999999</v>
      </c>
      <c r="I3120" t="str">
        <f t="shared" si="96"/>
        <v>Sep</v>
      </c>
      <c r="J3120">
        <f t="shared" si="97"/>
        <v>2022</v>
      </c>
    </row>
    <row r="3121" spans="1:10" ht="14.25" customHeight="1" x14ac:dyDescent="0.3">
      <c r="A3121" s="1">
        <v>44819</v>
      </c>
      <c r="B3121" s="2" t="s">
        <v>761</v>
      </c>
      <c r="C3121" s="2" t="s">
        <v>75</v>
      </c>
      <c r="D3121" s="2" t="s">
        <v>10</v>
      </c>
      <c r="E3121" s="2" t="s">
        <v>11</v>
      </c>
      <c r="F3121" s="2">
        <v>12.96</v>
      </c>
      <c r="G3121" s="2">
        <v>2</v>
      </c>
      <c r="H3121" s="2">
        <v>6.22</v>
      </c>
      <c r="I3121" t="str">
        <f t="shared" si="96"/>
        <v>Sep</v>
      </c>
      <c r="J3121">
        <f t="shared" si="97"/>
        <v>2022</v>
      </c>
    </row>
    <row r="3122" spans="1:10" ht="14.25" customHeight="1" x14ac:dyDescent="0.3">
      <c r="A3122" s="1">
        <v>44819</v>
      </c>
      <c r="B3122" s="2" t="s">
        <v>330</v>
      </c>
      <c r="C3122" s="2" t="s">
        <v>198</v>
      </c>
      <c r="D3122" s="2" t="s">
        <v>26</v>
      </c>
      <c r="E3122" s="2" t="s">
        <v>73</v>
      </c>
      <c r="F3122" s="2">
        <v>801.96</v>
      </c>
      <c r="G3122" s="2">
        <v>2</v>
      </c>
      <c r="H3122" s="2">
        <v>200.49</v>
      </c>
      <c r="I3122" t="str">
        <f t="shared" si="96"/>
        <v>Sep</v>
      </c>
      <c r="J3122">
        <f t="shared" si="97"/>
        <v>2022</v>
      </c>
    </row>
    <row r="3123" spans="1:10" ht="14.25" customHeight="1" x14ac:dyDescent="0.3">
      <c r="A3123" s="1">
        <v>44819</v>
      </c>
      <c r="B3123" s="2" t="s">
        <v>330</v>
      </c>
      <c r="C3123" s="2" t="s">
        <v>198</v>
      </c>
      <c r="D3123" s="2" t="s">
        <v>28</v>
      </c>
      <c r="E3123" s="2" t="s">
        <v>29</v>
      </c>
      <c r="F3123" s="2">
        <v>59.97</v>
      </c>
      <c r="G3123" s="2">
        <v>3</v>
      </c>
      <c r="H3123" s="2">
        <v>0</v>
      </c>
      <c r="I3123" t="str">
        <f t="shared" si="96"/>
        <v>Sep</v>
      </c>
      <c r="J3123">
        <f t="shared" si="97"/>
        <v>2022</v>
      </c>
    </row>
    <row r="3124" spans="1:10" ht="14.25" customHeight="1" x14ac:dyDescent="0.3">
      <c r="A3124" s="1">
        <v>44819</v>
      </c>
      <c r="B3124" s="2" t="s">
        <v>330</v>
      </c>
      <c r="C3124" s="2" t="s">
        <v>198</v>
      </c>
      <c r="D3124" s="2" t="s">
        <v>26</v>
      </c>
      <c r="E3124" s="2" t="s">
        <v>27</v>
      </c>
      <c r="F3124" s="2">
        <v>1056.8599999999999</v>
      </c>
      <c r="G3124" s="2">
        <v>7</v>
      </c>
      <c r="H3124" s="2">
        <v>306.49</v>
      </c>
      <c r="I3124" t="str">
        <f t="shared" si="96"/>
        <v>Sep</v>
      </c>
      <c r="J3124">
        <f t="shared" si="97"/>
        <v>2022</v>
      </c>
    </row>
    <row r="3125" spans="1:10" ht="14.25" customHeight="1" x14ac:dyDescent="0.3">
      <c r="A3125" s="1">
        <v>44819</v>
      </c>
      <c r="B3125" s="2" t="s">
        <v>762</v>
      </c>
      <c r="C3125" s="2" t="s">
        <v>18</v>
      </c>
      <c r="D3125" s="2" t="s">
        <v>10</v>
      </c>
      <c r="E3125" s="2" t="s">
        <v>16</v>
      </c>
      <c r="F3125" s="2">
        <v>3.58</v>
      </c>
      <c r="G3125" s="2">
        <v>4</v>
      </c>
      <c r="H3125" s="2">
        <v>-2.86</v>
      </c>
      <c r="I3125" t="str">
        <f t="shared" si="96"/>
        <v>Sep</v>
      </c>
      <c r="J3125">
        <f t="shared" si="97"/>
        <v>2022</v>
      </c>
    </row>
    <row r="3126" spans="1:10" ht="14.25" customHeight="1" x14ac:dyDescent="0.3">
      <c r="A3126" s="1">
        <v>44819</v>
      </c>
      <c r="B3126" s="2" t="s">
        <v>762</v>
      </c>
      <c r="C3126" s="2" t="s">
        <v>18</v>
      </c>
      <c r="D3126" s="2" t="s">
        <v>10</v>
      </c>
      <c r="E3126" s="2" t="s">
        <v>15</v>
      </c>
      <c r="F3126" s="2">
        <v>147.18</v>
      </c>
      <c r="G3126" s="2">
        <v>2</v>
      </c>
      <c r="H3126" s="2">
        <v>-29.44</v>
      </c>
      <c r="I3126" t="str">
        <f t="shared" si="96"/>
        <v>Sep</v>
      </c>
      <c r="J3126">
        <f t="shared" si="97"/>
        <v>2022</v>
      </c>
    </row>
    <row r="3127" spans="1:10" ht="14.25" customHeight="1" x14ac:dyDescent="0.3">
      <c r="A3127" s="1">
        <v>44820</v>
      </c>
      <c r="B3127" s="2" t="s">
        <v>78</v>
      </c>
      <c r="C3127" s="2" t="s">
        <v>36</v>
      </c>
      <c r="D3127" s="2" t="s">
        <v>10</v>
      </c>
      <c r="E3127" s="2" t="s">
        <v>41</v>
      </c>
      <c r="F3127" s="2">
        <v>31.12</v>
      </c>
      <c r="G3127" s="2">
        <v>4</v>
      </c>
      <c r="H3127" s="2">
        <v>14.63</v>
      </c>
      <c r="I3127" t="str">
        <f t="shared" si="96"/>
        <v>Sep</v>
      </c>
      <c r="J3127">
        <f t="shared" si="97"/>
        <v>2022</v>
      </c>
    </row>
    <row r="3128" spans="1:10" ht="14.25" customHeight="1" x14ac:dyDescent="0.3">
      <c r="A3128" s="1">
        <v>44821</v>
      </c>
      <c r="B3128" s="2" t="s">
        <v>534</v>
      </c>
      <c r="C3128" s="2" t="s">
        <v>18</v>
      </c>
      <c r="D3128" s="2" t="s">
        <v>26</v>
      </c>
      <c r="E3128" s="2" t="s">
        <v>45</v>
      </c>
      <c r="F3128" s="2">
        <v>3083.43</v>
      </c>
      <c r="G3128" s="2">
        <v>7</v>
      </c>
      <c r="H3128" s="2">
        <v>-1665.05</v>
      </c>
      <c r="I3128" t="str">
        <f t="shared" si="96"/>
        <v>Sep</v>
      </c>
      <c r="J3128">
        <f t="shared" si="97"/>
        <v>2022</v>
      </c>
    </row>
    <row r="3129" spans="1:10" ht="14.25" customHeight="1" x14ac:dyDescent="0.3">
      <c r="A3129" s="1">
        <v>44821</v>
      </c>
      <c r="B3129" s="2" t="s">
        <v>534</v>
      </c>
      <c r="C3129" s="2" t="s">
        <v>18</v>
      </c>
      <c r="D3129" s="2" t="s">
        <v>10</v>
      </c>
      <c r="E3129" s="2" t="s">
        <v>16</v>
      </c>
      <c r="F3129" s="2">
        <v>9.6199999999999992</v>
      </c>
      <c r="G3129" s="2">
        <v>2</v>
      </c>
      <c r="H3129" s="2">
        <v>-7.05</v>
      </c>
      <c r="I3129" t="str">
        <f t="shared" si="96"/>
        <v>Sep</v>
      </c>
      <c r="J3129">
        <f t="shared" si="97"/>
        <v>2022</v>
      </c>
    </row>
    <row r="3130" spans="1:10" ht="14.25" customHeight="1" x14ac:dyDescent="0.3">
      <c r="A3130" s="1">
        <v>44821</v>
      </c>
      <c r="B3130" s="2" t="s">
        <v>534</v>
      </c>
      <c r="C3130" s="2" t="s">
        <v>18</v>
      </c>
      <c r="D3130" s="2" t="s">
        <v>26</v>
      </c>
      <c r="E3130" s="2" t="s">
        <v>32</v>
      </c>
      <c r="F3130" s="2">
        <v>124.2</v>
      </c>
      <c r="G3130" s="2">
        <v>3</v>
      </c>
      <c r="H3130" s="2">
        <v>15.53</v>
      </c>
      <c r="I3130" t="str">
        <f t="shared" si="96"/>
        <v>Sep</v>
      </c>
      <c r="J3130">
        <f t="shared" si="97"/>
        <v>2022</v>
      </c>
    </row>
    <row r="3131" spans="1:10" ht="14.25" customHeight="1" x14ac:dyDescent="0.3">
      <c r="A3131" s="1">
        <v>44821</v>
      </c>
      <c r="B3131" s="2" t="s">
        <v>534</v>
      </c>
      <c r="C3131" s="2" t="s">
        <v>18</v>
      </c>
      <c r="D3131" s="2" t="s">
        <v>10</v>
      </c>
      <c r="E3131" s="2" t="s">
        <v>41</v>
      </c>
      <c r="F3131" s="2">
        <v>3.26</v>
      </c>
      <c r="G3131" s="2">
        <v>2</v>
      </c>
      <c r="H3131" s="2">
        <v>1.1000000000000001</v>
      </c>
      <c r="I3131" t="str">
        <f t="shared" si="96"/>
        <v>Sep</v>
      </c>
      <c r="J3131">
        <f t="shared" si="97"/>
        <v>2022</v>
      </c>
    </row>
    <row r="3132" spans="1:10" ht="14.25" customHeight="1" x14ac:dyDescent="0.3">
      <c r="A3132" s="1">
        <v>44821</v>
      </c>
      <c r="B3132" s="2" t="s">
        <v>534</v>
      </c>
      <c r="C3132" s="2" t="s">
        <v>18</v>
      </c>
      <c r="D3132" s="2" t="s">
        <v>10</v>
      </c>
      <c r="E3132" s="2" t="s">
        <v>19</v>
      </c>
      <c r="F3132" s="2">
        <v>86.3</v>
      </c>
      <c r="G3132" s="2">
        <v>6</v>
      </c>
      <c r="H3132" s="2">
        <v>9.7100000000000009</v>
      </c>
      <c r="I3132" t="str">
        <f t="shared" si="96"/>
        <v>Sep</v>
      </c>
      <c r="J3132">
        <f t="shared" si="97"/>
        <v>2022</v>
      </c>
    </row>
    <row r="3133" spans="1:10" ht="14.25" customHeight="1" x14ac:dyDescent="0.3">
      <c r="A3133" s="1">
        <v>44821</v>
      </c>
      <c r="B3133" s="2" t="s">
        <v>534</v>
      </c>
      <c r="C3133" s="2" t="s">
        <v>18</v>
      </c>
      <c r="D3133" s="2" t="s">
        <v>10</v>
      </c>
      <c r="E3133" s="2" t="s">
        <v>16</v>
      </c>
      <c r="F3133" s="2">
        <v>6.86</v>
      </c>
      <c r="G3133" s="2">
        <v>6</v>
      </c>
      <c r="H3133" s="2">
        <v>-5.72</v>
      </c>
      <c r="I3133" t="str">
        <f t="shared" si="96"/>
        <v>Sep</v>
      </c>
      <c r="J3133">
        <f t="shared" si="97"/>
        <v>2022</v>
      </c>
    </row>
    <row r="3134" spans="1:10" ht="14.25" customHeight="1" x14ac:dyDescent="0.3">
      <c r="A3134" s="1">
        <v>44821</v>
      </c>
      <c r="B3134" s="2" t="s">
        <v>534</v>
      </c>
      <c r="C3134" s="2" t="s">
        <v>18</v>
      </c>
      <c r="D3134" s="2" t="s">
        <v>10</v>
      </c>
      <c r="E3134" s="2" t="s">
        <v>19</v>
      </c>
      <c r="F3134" s="2">
        <v>15.76</v>
      </c>
      <c r="G3134" s="2">
        <v>2</v>
      </c>
      <c r="H3134" s="2">
        <v>3.55</v>
      </c>
      <c r="I3134" t="str">
        <f t="shared" si="96"/>
        <v>Sep</v>
      </c>
      <c r="J3134">
        <f t="shared" si="97"/>
        <v>2022</v>
      </c>
    </row>
    <row r="3135" spans="1:10" ht="14.25" customHeight="1" x14ac:dyDescent="0.3">
      <c r="A3135" s="1">
        <v>44821</v>
      </c>
      <c r="B3135" s="2" t="s">
        <v>763</v>
      </c>
      <c r="C3135" s="2" t="s">
        <v>21</v>
      </c>
      <c r="D3135" s="2" t="s">
        <v>10</v>
      </c>
      <c r="E3135" s="2" t="s">
        <v>11</v>
      </c>
      <c r="F3135" s="2">
        <v>32.4</v>
      </c>
      <c r="G3135" s="2">
        <v>5</v>
      </c>
      <c r="H3135" s="2">
        <v>15.55</v>
      </c>
      <c r="I3135" t="str">
        <f t="shared" si="96"/>
        <v>Sep</v>
      </c>
      <c r="J3135">
        <f t="shared" si="97"/>
        <v>2022</v>
      </c>
    </row>
    <row r="3136" spans="1:10" ht="14.25" customHeight="1" x14ac:dyDescent="0.3">
      <c r="A3136" s="1">
        <v>44821</v>
      </c>
      <c r="B3136" s="2" t="s">
        <v>543</v>
      </c>
      <c r="C3136" s="2" t="s">
        <v>9</v>
      </c>
      <c r="D3136" s="2" t="s">
        <v>26</v>
      </c>
      <c r="E3136" s="2" t="s">
        <v>32</v>
      </c>
      <c r="F3136" s="2">
        <v>21.94</v>
      </c>
      <c r="G3136" s="2">
        <v>2</v>
      </c>
      <c r="H3136" s="2">
        <v>-10.42</v>
      </c>
      <c r="I3136" t="str">
        <f t="shared" si="96"/>
        <v>Sep</v>
      </c>
      <c r="J3136">
        <f t="shared" si="97"/>
        <v>2022</v>
      </c>
    </row>
    <row r="3137" spans="1:10" ht="14.25" customHeight="1" x14ac:dyDescent="0.3">
      <c r="A3137" s="1">
        <v>44821</v>
      </c>
      <c r="B3137" s="2" t="s">
        <v>543</v>
      </c>
      <c r="C3137" s="2" t="s">
        <v>9</v>
      </c>
      <c r="D3137" s="2" t="s">
        <v>10</v>
      </c>
      <c r="E3137" s="2" t="s">
        <v>16</v>
      </c>
      <c r="F3137" s="2">
        <v>6.59</v>
      </c>
      <c r="G3137" s="2">
        <v>3</v>
      </c>
      <c r="H3137" s="2">
        <v>-10.210000000000001</v>
      </c>
      <c r="I3137" t="str">
        <f t="shared" si="96"/>
        <v>Sep</v>
      </c>
      <c r="J3137">
        <f t="shared" si="97"/>
        <v>2022</v>
      </c>
    </row>
    <row r="3138" spans="1:10" ht="14.25" customHeight="1" x14ac:dyDescent="0.3">
      <c r="A3138" s="1">
        <v>44821</v>
      </c>
      <c r="B3138" s="2" t="s">
        <v>542</v>
      </c>
      <c r="C3138" s="2" t="s">
        <v>75</v>
      </c>
      <c r="D3138" s="2" t="s">
        <v>26</v>
      </c>
      <c r="E3138" s="2" t="s">
        <v>73</v>
      </c>
      <c r="F3138" s="2">
        <v>344.22</v>
      </c>
      <c r="G3138" s="2">
        <v>2</v>
      </c>
      <c r="H3138" s="2">
        <v>-103.27</v>
      </c>
      <c r="I3138" t="str">
        <f t="shared" si="96"/>
        <v>Sep</v>
      </c>
      <c r="J3138">
        <f t="shared" si="97"/>
        <v>2022</v>
      </c>
    </row>
    <row r="3139" spans="1:10" ht="14.25" customHeight="1" x14ac:dyDescent="0.3">
      <c r="A3139" s="1">
        <v>44821</v>
      </c>
      <c r="B3139" s="2" t="s">
        <v>747</v>
      </c>
      <c r="C3139" s="2" t="s">
        <v>64</v>
      </c>
      <c r="D3139" s="2" t="s">
        <v>28</v>
      </c>
      <c r="E3139" s="2" t="s">
        <v>34</v>
      </c>
      <c r="F3139" s="2">
        <v>87.17</v>
      </c>
      <c r="G3139" s="2">
        <v>3</v>
      </c>
      <c r="H3139" s="2">
        <v>10.9</v>
      </c>
      <c r="I3139" t="str">
        <f t="shared" ref="I3139:I3202" si="98">TEXT(A3139,"mmm")</f>
        <v>Sep</v>
      </c>
      <c r="J3139">
        <f t="shared" ref="J3139:J3202" si="99">YEAR(A3139)</f>
        <v>2022</v>
      </c>
    </row>
    <row r="3140" spans="1:10" ht="14.25" customHeight="1" x14ac:dyDescent="0.3">
      <c r="A3140" s="1">
        <v>44821</v>
      </c>
      <c r="B3140" s="2" t="s">
        <v>640</v>
      </c>
      <c r="C3140" s="2" t="s">
        <v>82</v>
      </c>
      <c r="D3140" s="2" t="s">
        <v>10</v>
      </c>
      <c r="E3140" s="2" t="s">
        <v>16</v>
      </c>
      <c r="F3140" s="2">
        <v>25.03</v>
      </c>
      <c r="G3140" s="2">
        <v>3</v>
      </c>
      <c r="H3140" s="2">
        <v>7.82</v>
      </c>
      <c r="I3140" t="str">
        <f t="shared" si="98"/>
        <v>Sep</v>
      </c>
      <c r="J3140">
        <f t="shared" si="99"/>
        <v>2022</v>
      </c>
    </row>
    <row r="3141" spans="1:10" ht="14.25" customHeight="1" x14ac:dyDescent="0.3">
      <c r="A3141" s="1">
        <v>44821</v>
      </c>
      <c r="B3141" s="2" t="s">
        <v>250</v>
      </c>
      <c r="C3141" s="2" t="s">
        <v>75</v>
      </c>
      <c r="D3141" s="2" t="s">
        <v>10</v>
      </c>
      <c r="E3141" s="2" t="s">
        <v>15</v>
      </c>
      <c r="F3141" s="2">
        <v>14.9</v>
      </c>
      <c r="G3141" s="2">
        <v>5</v>
      </c>
      <c r="H3141" s="2">
        <v>1.04</v>
      </c>
      <c r="I3141" t="str">
        <f t="shared" si="98"/>
        <v>Sep</v>
      </c>
      <c r="J3141">
        <f t="shared" si="99"/>
        <v>2022</v>
      </c>
    </row>
    <row r="3142" spans="1:10" ht="14.25" customHeight="1" x14ac:dyDescent="0.3">
      <c r="A3142" s="1">
        <v>44821</v>
      </c>
      <c r="B3142" s="2" t="s">
        <v>250</v>
      </c>
      <c r="C3142" s="2" t="s">
        <v>75</v>
      </c>
      <c r="D3142" s="2" t="s">
        <v>10</v>
      </c>
      <c r="E3142" s="2" t="s">
        <v>14</v>
      </c>
      <c r="F3142" s="2">
        <v>87.71</v>
      </c>
      <c r="G3142" s="2">
        <v>7</v>
      </c>
      <c r="H3142" s="2">
        <v>41.22</v>
      </c>
      <c r="I3142" t="str">
        <f t="shared" si="98"/>
        <v>Sep</v>
      </c>
      <c r="J3142">
        <f t="shared" si="99"/>
        <v>2022</v>
      </c>
    </row>
    <row r="3143" spans="1:10" ht="14.25" customHeight="1" x14ac:dyDescent="0.3">
      <c r="A3143" s="1">
        <v>44821</v>
      </c>
      <c r="B3143" s="2" t="s">
        <v>250</v>
      </c>
      <c r="C3143" s="2" t="s">
        <v>75</v>
      </c>
      <c r="D3143" s="2" t="s">
        <v>26</v>
      </c>
      <c r="E3143" s="2" t="s">
        <v>27</v>
      </c>
      <c r="F3143" s="2">
        <v>199.76</v>
      </c>
      <c r="G3143" s="2">
        <v>2</v>
      </c>
      <c r="H3143" s="2">
        <v>8.8800000000000008</v>
      </c>
      <c r="I3143" t="str">
        <f t="shared" si="98"/>
        <v>Sep</v>
      </c>
      <c r="J3143">
        <f t="shared" si="99"/>
        <v>2022</v>
      </c>
    </row>
    <row r="3144" spans="1:10" ht="14.25" customHeight="1" x14ac:dyDescent="0.3">
      <c r="A3144" s="1">
        <v>44821</v>
      </c>
      <c r="B3144" s="2" t="s">
        <v>250</v>
      </c>
      <c r="C3144" s="2" t="s">
        <v>75</v>
      </c>
      <c r="D3144" s="2" t="s">
        <v>10</v>
      </c>
      <c r="E3144" s="2" t="s">
        <v>15</v>
      </c>
      <c r="F3144" s="2">
        <v>94.6</v>
      </c>
      <c r="G3144" s="2">
        <v>4</v>
      </c>
      <c r="H3144" s="2">
        <v>27.43</v>
      </c>
      <c r="I3144" t="str">
        <f t="shared" si="98"/>
        <v>Sep</v>
      </c>
      <c r="J3144">
        <f t="shared" si="99"/>
        <v>2022</v>
      </c>
    </row>
    <row r="3145" spans="1:10" ht="14.25" customHeight="1" x14ac:dyDescent="0.3">
      <c r="A3145" s="1">
        <v>44821</v>
      </c>
      <c r="B3145" s="2" t="s">
        <v>250</v>
      </c>
      <c r="C3145" s="2" t="s">
        <v>75</v>
      </c>
      <c r="D3145" s="2" t="s">
        <v>26</v>
      </c>
      <c r="E3145" s="2" t="s">
        <v>45</v>
      </c>
      <c r="F3145" s="2">
        <v>4228.7</v>
      </c>
      <c r="G3145" s="2">
        <v>6</v>
      </c>
      <c r="H3145" s="2">
        <v>158.58000000000001</v>
      </c>
      <c r="I3145" t="str">
        <f t="shared" si="98"/>
        <v>Sep</v>
      </c>
      <c r="J3145">
        <f t="shared" si="99"/>
        <v>2022</v>
      </c>
    </row>
    <row r="3146" spans="1:10" ht="14.25" customHeight="1" x14ac:dyDescent="0.3">
      <c r="A3146" s="1">
        <v>44821</v>
      </c>
      <c r="B3146" s="2" t="s">
        <v>250</v>
      </c>
      <c r="C3146" s="2" t="s">
        <v>75</v>
      </c>
      <c r="D3146" s="2" t="s">
        <v>26</v>
      </c>
      <c r="E3146" s="2" t="s">
        <v>45</v>
      </c>
      <c r="F3146" s="2">
        <v>2003.92</v>
      </c>
      <c r="G3146" s="2">
        <v>5</v>
      </c>
      <c r="H3146" s="2">
        <v>-25.05</v>
      </c>
      <c r="I3146" t="str">
        <f t="shared" si="98"/>
        <v>Sep</v>
      </c>
      <c r="J3146">
        <f t="shared" si="99"/>
        <v>2022</v>
      </c>
    </row>
    <row r="3147" spans="1:10" ht="14.25" customHeight="1" x14ac:dyDescent="0.3">
      <c r="A3147" s="1">
        <v>44821</v>
      </c>
      <c r="B3147" s="2" t="s">
        <v>250</v>
      </c>
      <c r="C3147" s="2" t="s">
        <v>75</v>
      </c>
      <c r="D3147" s="2" t="s">
        <v>28</v>
      </c>
      <c r="E3147" s="2" t="s">
        <v>29</v>
      </c>
      <c r="F3147" s="2">
        <v>209.97</v>
      </c>
      <c r="G3147" s="2">
        <v>3</v>
      </c>
      <c r="H3147" s="2">
        <v>58.79</v>
      </c>
      <c r="I3147" t="str">
        <f t="shared" si="98"/>
        <v>Sep</v>
      </c>
      <c r="J3147">
        <f t="shared" si="99"/>
        <v>2022</v>
      </c>
    </row>
    <row r="3148" spans="1:10" ht="14.25" customHeight="1" x14ac:dyDescent="0.3">
      <c r="A3148" s="1">
        <v>44821</v>
      </c>
      <c r="B3148" s="2" t="s">
        <v>250</v>
      </c>
      <c r="C3148" s="2" t="s">
        <v>75</v>
      </c>
      <c r="D3148" s="2" t="s">
        <v>28</v>
      </c>
      <c r="E3148" s="2" t="s">
        <v>34</v>
      </c>
      <c r="F3148" s="2">
        <v>659.9</v>
      </c>
      <c r="G3148" s="2">
        <v>2</v>
      </c>
      <c r="H3148" s="2">
        <v>217.77</v>
      </c>
      <c r="I3148" t="str">
        <f t="shared" si="98"/>
        <v>Sep</v>
      </c>
      <c r="J3148">
        <f t="shared" si="99"/>
        <v>2022</v>
      </c>
    </row>
    <row r="3149" spans="1:10" ht="14.25" customHeight="1" x14ac:dyDescent="0.3">
      <c r="A3149" s="1">
        <v>44821</v>
      </c>
      <c r="B3149" s="2" t="s">
        <v>250</v>
      </c>
      <c r="C3149" s="2" t="s">
        <v>75</v>
      </c>
      <c r="D3149" s="2" t="s">
        <v>10</v>
      </c>
      <c r="E3149" s="2" t="s">
        <v>11</v>
      </c>
      <c r="F3149" s="2">
        <v>110.96</v>
      </c>
      <c r="G3149" s="2">
        <v>2</v>
      </c>
      <c r="H3149" s="2">
        <v>53.26</v>
      </c>
      <c r="I3149" t="str">
        <f t="shared" si="98"/>
        <v>Sep</v>
      </c>
      <c r="J3149">
        <f t="shared" si="99"/>
        <v>2022</v>
      </c>
    </row>
    <row r="3150" spans="1:10" ht="14.25" customHeight="1" x14ac:dyDescent="0.3">
      <c r="A3150" s="1">
        <v>44821</v>
      </c>
      <c r="B3150" s="2" t="s">
        <v>250</v>
      </c>
      <c r="C3150" s="2" t="s">
        <v>75</v>
      </c>
      <c r="D3150" s="2" t="s">
        <v>28</v>
      </c>
      <c r="E3150" s="2" t="s">
        <v>29</v>
      </c>
      <c r="F3150" s="2">
        <v>67.8</v>
      </c>
      <c r="G3150" s="2">
        <v>4</v>
      </c>
      <c r="H3150" s="2">
        <v>1.36</v>
      </c>
      <c r="I3150" t="str">
        <f t="shared" si="98"/>
        <v>Sep</v>
      </c>
      <c r="J3150">
        <f t="shared" si="99"/>
        <v>2022</v>
      </c>
    </row>
    <row r="3151" spans="1:10" ht="14.25" customHeight="1" x14ac:dyDescent="0.3">
      <c r="A3151" s="1">
        <v>44822</v>
      </c>
      <c r="B3151" s="2" t="s">
        <v>179</v>
      </c>
      <c r="C3151" s="2" t="s">
        <v>21</v>
      </c>
      <c r="D3151" s="2" t="s">
        <v>10</v>
      </c>
      <c r="E3151" s="2" t="s">
        <v>11</v>
      </c>
      <c r="F3151" s="2">
        <v>160.72</v>
      </c>
      <c r="G3151" s="2">
        <v>14</v>
      </c>
      <c r="H3151" s="2">
        <v>78.75</v>
      </c>
      <c r="I3151" t="str">
        <f t="shared" si="98"/>
        <v>Sep</v>
      </c>
      <c r="J3151">
        <f t="shared" si="99"/>
        <v>2022</v>
      </c>
    </row>
    <row r="3152" spans="1:10" ht="14.25" customHeight="1" x14ac:dyDescent="0.3">
      <c r="A3152" s="1">
        <v>44822</v>
      </c>
      <c r="B3152" s="2" t="s">
        <v>179</v>
      </c>
      <c r="C3152" s="2" t="s">
        <v>21</v>
      </c>
      <c r="D3152" s="2" t="s">
        <v>10</v>
      </c>
      <c r="E3152" s="2" t="s">
        <v>11</v>
      </c>
      <c r="F3152" s="2">
        <v>19.920000000000002</v>
      </c>
      <c r="G3152" s="2">
        <v>4</v>
      </c>
      <c r="H3152" s="2">
        <v>9.76</v>
      </c>
      <c r="I3152" t="str">
        <f t="shared" si="98"/>
        <v>Sep</v>
      </c>
      <c r="J3152">
        <f t="shared" si="99"/>
        <v>2022</v>
      </c>
    </row>
    <row r="3153" spans="1:10" ht="14.25" customHeight="1" x14ac:dyDescent="0.3">
      <c r="A3153" s="1">
        <v>44822</v>
      </c>
      <c r="B3153" s="2" t="s">
        <v>179</v>
      </c>
      <c r="C3153" s="2" t="s">
        <v>21</v>
      </c>
      <c r="D3153" s="2" t="s">
        <v>10</v>
      </c>
      <c r="E3153" s="2" t="s">
        <v>95</v>
      </c>
      <c r="F3153" s="2">
        <v>7.3</v>
      </c>
      <c r="G3153" s="2">
        <v>2</v>
      </c>
      <c r="H3153" s="2">
        <v>2.19</v>
      </c>
      <c r="I3153" t="str">
        <f t="shared" si="98"/>
        <v>Sep</v>
      </c>
      <c r="J3153">
        <f t="shared" si="99"/>
        <v>2022</v>
      </c>
    </row>
    <row r="3154" spans="1:10" ht="14.25" customHeight="1" x14ac:dyDescent="0.3">
      <c r="A3154" s="1">
        <v>44822</v>
      </c>
      <c r="B3154" s="2" t="s">
        <v>556</v>
      </c>
      <c r="C3154" s="2" t="s">
        <v>215</v>
      </c>
      <c r="D3154" s="2" t="s">
        <v>10</v>
      </c>
      <c r="E3154" s="2" t="s">
        <v>15</v>
      </c>
      <c r="F3154" s="2">
        <v>41.96</v>
      </c>
      <c r="G3154" s="2">
        <v>2</v>
      </c>
      <c r="H3154" s="2">
        <v>7.97</v>
      </c>
      <c r="I3154" t="str">
        <f t="shared" si="98"/>
        <v>Sep</v>
      </c>
      <c r="J3154">
        <f t="shared" si="99"/>
        <v>2022</v>
      </c>
    </row>
    <row r="3155" spans="1:10" ht="14.25" customHeight="1" x14ac:dyDescent="0.3">
      <c r="A3155" s="1">
        <v>44822</v>
      </c>
      <c r="B3155" s="2" t="s">
        <v>556</v>
      </c>
      <c r="C3155" s="2" t="s">
        <v>215</v>
      </c>
      <c r="D3155" s="2" t="s">
        <v>10</v>
      </c>
      <c r="E3155" s="2" t="s">
        <v>15</v>
      </c>
      <c r="F3155" s="2">
        <v>636.86</v>
      </c>
      <c r="G3155" s="2">
        <v>7</v>
      </c>
      <c r="H3155" s="2">
        <v>0</v>
      </c>
      <c r="I3155" t="str">
        <f t="shared" si="98"/>
        <v>Sep</v>
      </c>
      <c r="J3155">
        <f t="shared" si="99"/>
        <v>2022</v>
      </c>
    </row>
    <row r="3156" spans="1:10" ht="14.25" customHeight="1" x14ac:dyDescent="0.3">
      <c r="A3156" s="1">
        <v>44822</v>
      </c>
      <c r="B3156" s="2" t="s">
        <v>556</v>
      </c>
      <c r="C3156" s="2" t="s">
        <v>215</v>
      </c>
      <c r="D3156" s="2" t="s">
        <v>28</v>
      </c>
      <c r="E3156" s="2" t="s">
        <v>29</v>
      </c>
      <c r="F3156" s="2">
        <v>499.99</v>
      </c>
      <c r="G3156" s="2">
        <v>1</v>
      </c>
      <c r="H3156" s="2">
        <v>130</v>
      </c>
      <c r="I3156" t="str">
        <f t="shared" si="98"/>
        <v>Sep</v>
      </c>
      <c r="J3156">
        <f t="shared" si="99"/>
        <v>2022</v>
      </c>
    </row>
    <row r="3157" spans="1:10" ht="14.25" customHeight="1" x14ac:dyDescent="0.3">
      <c r="A3157" s="1">
        <v>44822</v>
      </c>
      <c r="B3157" s="2" t="s">
        <v>556</v>
      </c>
      <c r="C3157" s="2" t="s">
        <v>215</v>
      </c>
      <c r="D3157" s="2" t="s">
        <v>28</v>
      </c>
      <c r="E3157" s="2" t="s">
        <v>29</v>
      </c>
      <c r="F3157" s="2">
        <v>1259.93</v>
      </c>
      <c r="G3157" s="2">
        <v>7</v>
      </c>
      <c r="H3157" s="2">
        <v>327.58</v>
      </c>
      <c r="I3157" t="str">
        <f t="shared" si="98"/>
        <v>Sep</v>
      </c>
      <c r="J3157">
        <f t="shared" si="99"/>
        <v>2022</v>
      </c>
    </row>
    <row r="3158" spans="1:10" ht="14.25" customHeight="1" x14ac:dyDescent="0.3">
      <c r="A3158" s="1">
        <v>44822</v>
      </c>
      <c r="B3158" s="2" t="s">
        <v>556</v>
      </c>
      <c r="C3158" s="2" t="s">
        <v>215</v>
      </c>
      <c r="D3158" s="2" t="s">
        <v>10</v>
      </c>
      <c r="E3158" s="2" t="s">
        <v>16</v>
      </c>
      <c r="F3158" s="2">
        <v>65.08</v>
      </c>
      <c r="G3158" s="2">
        <v>4</v>
      </c>
      <c r="H3158" s="2">
        <v>31.89</v>
      </c>
      <c r="I3158" t="str">
        <f t="shared" si="98"/>
        <v>Sep</v>
      </c>
      <c r="J3158">
        <f t="shared" si="99"/>
        <v>2022</v>
      </c>
    </row>
    <row r="3159" spans="1:10" ht="14.25" customHeight="1" x14ac:dyDescent="0.3">
      <c r="A3159" s="1">
        <v>44822</v>
      </c>
      <c r="B3159" s="2" t="s">
        <v>233</v>
      </c>
      <c r="C3159" s="2" t="s">
        <v>21</v>
      </c>
      <c r="D3159" s="2" t="s">
        <v>10</v>
      </c>
      <c r="E3159" s="2" t="s">
        <v>19</v>
      </c>
      <c r="F3159" s="2">
        <v>11.68</v>
      </c>
      <c r="G3159" s="2">
        <v>2</v>
      </c>
      <c r="H3159" s="2">
        <v>5.49</v>
      </c>
      <c r="I3159" t="str">
        <f t="shared" si="98"/>
        <v>Sep</v>
      </c>
      <c r="J3159">
        <f t="shared" si="99"/>
        <v>2022</v>
      </c>
    </row>
    <row r="3160" spans="1:10" ht="14.25" customHeight="1" x14ac:dyDescent="0.3">
      <c r="A3160" s="1">
        <v>44822</v>
      </c>
      <c r="B3160" s="2" t="s">
        <v>233</v>
      </c>
      <c r="C3160" s="2" t="s">
        <v>21</v>
      </c>
      <c r="D3160" s="2" t="s">
        <v>10</v>
      </c>
      <c r="E3160" s="2" t="s">
        <v>95</v>
      </c>
      <c r="F3160" s="2">
        <v>16.899999999999999</v>
      </c>
      <c r="G3160" s="2">
        <v>2</v>
      </c>
      <c r="H3160" s="2">
        <v>5.07</v>
      </c>
      <c r="I3160" t="str">
        <f t="shared" si="98"/>
        <v>Sep</v>
      </c>
      <c r="J3160">
        <f t="shared" si="99"/>
        <v>2022</v>
      </c>
    </row>
    <row r="3161" spans="1:10" ht="14.25" customHeight="1" x14ac:dyDescent="0.3">
      <c r="A3161" s="1">
        <v>44822</v>
      </c>
      <c r="B3161" s="2" t="s">
        <v>233</v>
      </c>
      <c r="C3161" s="2" t="s">
        <v>21</v>
      </c>
      <c r="D3161" s="2" t="s">
        <v>26</v>
      </c>
      <c r="E3161" s="2" t="s">
        <v>32</v>
      </c>
      <c r="F3161" s="2">
        <v>24.4</v>
      </c>
      <c r="G3161" s="2">
        <v>2</v>
      </c>
      <c r="H3161" s="2">
        <v>10.25</v>
      </c>
      <c r="I3161" t="str">
        <f t="shared" si="98"/>
        <v>Sep</v>
      </c>
      <c r="J3161">
        <f t="shared" si="99"/>
        <v>2022</v>
      </c>
    </row>
    <row r="3162" spans="1:10" ht="14.25" customHeight="1" x14ac:dyDescent="0.3">
      <c r="A3162" s="1">
        <v>44822</v>
      </c>
      <c r="B3162" s="2" t="s">
        <v>764</v>
      </c>
      <c r="C3162" s="2" t="s">
        <v>64</v>
      </c>
      <c r="D3162" s="2" t="s">
        <v>28</v>
      </c>
      <c r="E3162" s="2" t="s">
        <v>34</v>
      </c>
      <c r="F3162" s="2">
        <v>717.12</v>
      </c>
      <c r="G3162" s="2">
        <v>9</v>
      </c>
      <c r="H3162" s="2">
        <v>152.38999999999999</v>
      </c>
      <c r="I3162" t="str">
        <f t="shared" si="98"/>
        <v>Sep</v>
      </c>
      <c r="J3162">
        <f t="shared" si="99"/>
        <v>2022</v>
      </c>
    </row>
    <row r="3163" spans="1:10" ht="14.25" customHeight="1" x14ac:dyDescent="0.3">
      <c r="A3163" s="1">
        <v>44822</v>
      </c>
      <c r="B3163" s="2" t="s">
        <v>765</v>
      </c>
      <c r="C3163" s="2" t="s">
        <v>82</v>
      </c>
      <c r="D3163" s="2" t="s">
        <v>10</v>
      </c>
      <c r="E3163" s="2" t="s">
        <v>11</v>
      </c>
      <c r="F3163" s="2">
        <v>18.54</v>
      </c>
      <c r="G3163" s="2">
        <v>2</v>
      </c>
      <c r="H3163" s="2">
        <v>8.7100000000000009</v>
      </c>
      <c r="I3163" t="str">
        <f t="shared" si="98"/>
        <v>Sep</v>
      </c>
      <c r="J3163">
        <f t="shared" si="99"/>
        <v>2022</v>
      </c>
    </row>
    <row r="3164" spans="1:10" ht="14.25" customHeight="1" x14ac:dyDescent="0.3">
      <c r="A3164" s="1">
        <v>44822</v>
      </c>
      <c r="B3164" s="2" t="s">
        <v>766</v>
      </c>
      <c r="C3164" s="2" t="s">
        <v>21</v>
      </c>
      <c r="D3164" s="2" t="s">
        <v>10</v>
      </c>
      <c r="E3164" s="2" t="s">
        <v>15</v>
      </c>
      <c r="F3164" s="2">
        <v>443.92</v>
      </c>
      <c r="G3164" s="2">
        <v>4</v>
      </c>
      <c r="H3164" s="2">
        <v>8.8800000000000008</v>
      </c>
      <c r="I3164" t="str">
        <f t="shared" si="98"/>
        <v>Sep</v>
      </c>
      <c r="J3164">
        <f t="shared" si="99"/>
        <v>2022</v>
      </c>
    </row>
    <row r="3165" spans="1:10" ht="14.25" customHeight="1" x14ac:dyDescent="0.3">
      <c r="A3165" s="1">
        <v>44823</v>
      </c>
      <c r="B3165" s="2" t="s">
        <v>564</v>
      </c>
      <c r="C3165" s="2" t="s">
        <v>36</v>
      </c>
      <c r="D3165" s="2" t="s">
        <v>26</v>
      </c>
      <c r="E3165" s="2" t="s">
        <v>45</v>
      </c>
      <c r="F3165" s="2">
        <v>61.96</v>
      </c>
      <c r="G3165" s="2">
        <v>2</v>
      </c>
      <c r="H3165" s="2">
        <v>4.34</v>
      </c>
      <c r="I3165" t="str">
        <f t="shared" si="98"/>
        <v>Sep</v>
      </c>
      <c r="J3165">
        <f t="shared" si="99"/>
        <v>2022</v>
      </c>
    </row>
    <row r="3166" spans="1:10" ht="14.25" customHeight="1" x14ac:dyDescent="0.3">
      <c r="A3166" s="1">
        <v>44823</v>
      </c>
      <c r="B3166" s="2" t="s">
        <v>113</v>
      </c>
      <c r="C3166" s="2" t="s">
        <v>23</v>
      </c>
      <c r="D3166" s="2" t="s">
        <v>28</v>
      </c>
      <c r="E3166" s="2" t="s">
        <v>34</v>
      </c>
      <c r="F3166" s="2">
        <v>66.36</v>
      </c>
      <c r="G3166" s="2">
        <v>4</v>
      </c>
      <c r="H3166" s="2">
        <v>23.23</v>
      </c>
      <c r="I3166" t="str">
        <f t="shared" si="98"/>
        <v>Sep</v>
      </c>
      <c r="J3166">
        <f t="shared" si="99"/>
        <v>2022</v>
      </c>
    </row>
    <row r="3167" spans="1:10" ht="14.25" customHeight="1" x14ac:dyDescent="0.3">
      <c r="A3167" s="1">
        <v>44823</v>
      </c>
      <c r="B3167" s="2" t="s">
        <v>674</v>
      </c>
      <c r="C3167" s="2" t="s">
        <v>21</v>
      </c>
      <c r="D3167" s="2" t="s">
        <v>10</v>
      </c>
      <c r="E3167" s="2" t="s">
        <v>11</v>
      </c>
      <c r="F3167" s="2">
        <v>22.96</v>
      </c>
      <c r="G3167" s="2">
        <v>2</v>
      </c>
      <c r="H3167" s="2">
        <v>11.25</v>
      </c>
      <c r="I3167" t="str">
        <f t="shared" si="98"/>
        <v>Sep</v>
      </c>
      <c r="J3167">
        <f t="shared" si="99"/>
        <v>2022</v>
      </c>
    </row>
    <row r="3168" spans="1:10" ht="14.25" customHeight="1" x14ac:dyDescent="0.3">
      <c r="A3168" s="1">
        <v>44823</v>
      </c>
      <c r="B3168" s="2" t="s">
        <v>111</v>
      </c>
      <c r="C3168" s="2" t="s">
        <v>75</v>
      </c>
      <c r="D3168" s="2" t="s">
        <v>28</v>
      </c>
      <c r="E3168" s="2" t="s">
        <v>29</v>
      </c>
      <c r="F3168" s="2">
        <v>279.86</v>
      </c>
      <c r="G3168" s="2">
        <v>14</v>
      </c>
      <c r="H3168" s="2">
        <v>134.33000000000001</v>
      </c>
      <c r="I3168" t="str">
        <f t="shared" si="98"/>
        <v>Sep</v>
      </c>
      <c r="J3168">
        <f t="shared" si="99"/>
        <v>2022</v>
      </c>
    </row>
    <row r="3169" spans="1:10" ht="14.25" customHeight="1" x14ac:dyDescent="0.3">
      <c r="A3169" s="1">
        <v>44823</v>
      </c>
      <c r="B3169" s="2" t="s">
        <v>231</v>
      </c>
      <c r="C3169" s="2" t="s">
        <v>167</v>
      </c>
      <c r="D3169" s="2" t="s">
        <v>10</v>
      </c>
      <c r="E3169" s="2" t="s">
        <v>19</v>
      </c>
      <c r="F3169" s="2">
        <v>8.4</v>
      </c>
      <c r="G3169" s="2">
        <v>5</v>
      </c>
      <c r="H3169" s="2">
        <v>2.1800000000000002</v>
      </c>
      <c r="I3169" t="str">
        <f t="shared" si="98"/>
        <v>Sep</v>
      </c>
      <c r="J3169">
        <f t="shared" si="99"/>
        <v>2022</v>
      </c>
    </row>
    <row r="3170" spans="1:10" ht="14.25" customHeight="1" x14ac:dyDescent="0.3">
      <c r="A3170" s="1">
        <v>44823</v>
      </c>
      <c r="B3170" s="2" t="s">
        <v>731</v>
      </c>
      <c r="C3170" s="2" t="s">
        <v>21</v>
      </c>
      <c r="D3170" s="2" t="s">
        <v>26</v>
      </c>
      <c r="E3170" s="2" t="s">
        <v>32</v>
      </c>
      <c r="F3170" s="2">
        <v>60.84</v>
      </c>
      <c r="G3170" s="2">
        <v>3</v>
      </c>
      <c r="H3170" s="2">
        <v>19.47</v>
      </c>
      <c r="I3170" t="str">
        <f t="shared" si="98"/>
        <v>Sep</v>
      </c>
      <c r="J3170">
        <f t="shared" si="99"/>
        <v>2022</v>
      </c>
    </row>
    <row r="3171" spans="1:10" ht="14.25" customHeight="1" x14ac:dyDescent="0.3">
      <c r="A3171" s="1">
        <v>44824</v>
      </c>
      <c r="B3171" s="2" t="s">
        <v>265</v>
      </c>
      <c r="C3171" s="2" t="s">
        <v>181</v>
      </c>
      <c r="D3171" s="2" t="s">
        <v>10</v>
      </c>
      <c r="E3171" s="2" t="s">
        <v>16</v>
      </c>
      <c r="F3171" s="2">
        <v>37.68</v>
      </c>
      <c r="G3171" s="2">
        <v>6</v>
      </c>
      <c r="H3171" s="2">
        <v>16.96</v>
      </c>
      <c r="I3171" t="str">
        <f t="shared" si="98"/>
        <v>Sep</v>
      </c>
      <c r="J3171">
        <f t="shared" si="99"/>
        <v>2022</v>
      </c>
    </row>
    <row r="3172" spans="1:10" ht="14.25" customHeight="1" x14ac:dyDescent="0.3">
      <c r="A3172" s="1">
        <v>44824</v>
      </c>
      <c r="B3172" s="2" t="s">
        <v>570</v>
      </c>
      <c r="C3172" s="2" t="s">
        <v>75</v>
      </c>
      <c r="D3172" s="2" t="s">
        <v>10</v>
      </c>
      <c r="E3172" s="2" t="s">
        <v>11</v>
      </c>
      <c r="F3172" s="2">
        <v>61.4</v>
      </c>
      <c r="G3172" s="2">
        <v>5</v>
      </c>
      <c r="H3172" s="2">
        <v>28.86</v>
      </c>
      <c r="I3172" t="str">
        <f t="shared" si="98"/>
        <v>Sep</v>
      </c>
      <c r="J3172">
        <f t="shared" si="99"/>
        <v>2022</v>
      </c>
    </row>
    <row r="3173" spans="1:10" ht="14.25" customHeight="1" x14ac:dyDescent="0.3">
      <c r="A3173" s="1">
        <v>44824</v>
      </c>
      <c r="B3173" s="2" t="s">
        <v>570</v>
      </c>
      <c r="C3173" s="2" t="s">
        <v>75</v>
      </c>
      <c r="D3173" s="2" t="s">
        <v>10</v>
      </c>
      <c r="E3173" s="2" t="s">
        <v>16</v>
      </c>
      <c r="F3173" s="2">
        <v>24.45</v>
      </c>
      <c r="G3173" s="2">
        <v>2</v>
      </c>
      <c r="H3173" s="2">
        <v>8.86</v>
      </c>
      <c r="I3173" t="str">
        <f t="shared" si="98"/>
        <v>Sep</v>
      </c>
      <c r="J3173">
        <f t="shared" si="99"/>
        <v>2022</v>
      </c>
    </row>
    <row r="3174" spans="1:10" ht="14.25" customHeight="1" x14ac:dyDescent="0.3">
      <c r="A3174" s="1">
        <v>44824</v>
      </c>
      <c r="B3174" s="2" t="s">
        <v>569</v>
      </c>
      <c r="C3174" s="2" t="s">
        <v>62</v>
      </c>
      <c r="D3174" s="2" t="s">
        <v>10</v>
      </c>
      <c r="E3174" s="2" t="s">
        <v>16</v>
      </c>
      <c r="F3174" s="2">
        <v>1369.76</v>
      </c>
      <c r="G3174" s="2">
        <v>6</v>
      </c>
      <c r="H3174" s="2">
        <v>-913.18</v>
      </c>
      <c r="I3174" t="str">
        <f t="shared" si="98"/>
        <v>Sep</v>
      </c>
      <c r="J3174">
        <f t="shared" si="99"/>
        <v>2022</v>
      </c>
    </row>
    <row r="3175" spans="1:10" ht="14.25" customHeight="1" x14ac:dyDescent="0.3">
      <c r="A3175" s="1">
        <v>44824</v>
      </c>
      <c r="B3175" s="2" t="s">
        <v>569</v>
      </c>
      <c r="C3175" s="2" t="s">
        <v>62</v>
      </c>
      <c r="D3175" s="2" t="s">
        <v>10</v>
      </c>
      <c r="E3175" s="2" t="s">
        <v>15</v>
      </c>
      <c r="F3175" s="2">
        <v>294.37</v>
      </c>
      <c r="G3175" s="2">
        <v>4</v>
      </c>
      <c r="H3175" s="2">
        <v>-58.87</v>
      </c>
      <c r="I3175" t="str">
        <f t="shared" si="98"/>
        <v>Sep</v>
      </c>
      <c r="J3175">
        <f t="shared" si="99"/>
        <v>2022</v>
      </c>
    </row>
    <row r="3176" spans="1:10" ht="14.25" customHeight="1" x14ac:dyDescent="0.3">
      <c r="A3176" s="1">
        <v>44824</v>
      </c>
      <c r="B3176" s="2" t="s">
        <v>552</v>
      </c>
      <c r="C3176" s="2" t="s">
        <v>66</v>
      </c>
      <c r="D3176" s="2" t="s">
        <v>10</v>
      </c>
      <c r="E3176" s="2" t="s">
        <v>16</v>
      </c>
      <c r="F3176" s="2">
        <v>45.58</v>
      </c>
      <c r="G3176" s="2">
        <v>11</v>
      </c>
      <c r="H3176" s="2">
        <v>16.52</v>
      </c>
      <c r="I3176" t="str">
        <f t="shared" si="98"/>
        <v>Sep</v>
      </c>
      <c r="J3176">
        <f t="shared" si="99"/>
        <v>2022</v>
      </c>
    </row>
    <row r="3177" spans="1:10" ht="14.25" customHeight="1" x14ac:dyDescent="0.3">
      <c r="A3177" s="1">
        <v>44824</v>
      </c>
      <c r="B3177" s="2" t="s">
        <v>705</v>
      </c>
      <c r="C3177" s="2" t="s">
        <v>13</v>
      </c>
      <c r="D3177" s="2" t="s">
        <v>10</v>
      </c>
      <c r="E3177" s="2" t="s">
        <v>16</v>
      </c>
      <c r="F3177" s="2">
        <v>2.81</v>
      </c>
      <c r="G3177" s="2">
        <v>3</v>
      </c>
      <c r="H3177" s="2">
        <v>-4.49</v>
      </c>
      <c r="I3177" t="str">
        <f t="shared" si="98"/>
        <v>Sep</v>
      </c>
      <c r="J3177">
        <f t="shared" si="99"/>
        <v>2022</v>
      </c>
    </row>
    <row r="3178" spans="1:10" ht="14.25" customHeight="1" x14ac:dyDescent="0.3">
      <c r="A3178" s="1">
        <v>44825</v>
      </c>
      <c r="B3178" s="2" t="s">
        <v>715</v>
      </c>
      <c r="C3178" s="2" t="s">
        <v>9</v>
      </c>
      <c r="D3178" s="2" t="s">
        <v>28</v>
      </c>
      <c r="E3178" s="2" t="s">
        <v>29</v>
      </c>
      <c r="F3178" s="2">
        <v>946.34</v>
      </c>
      <c r="G3178" s="2">
        <v>7</v>
      </c>
      <c r="H3178" s="2">
        <v>118.29</v>
      </c>
      <c r="I3178" t="str">
        <f t="shared" si="98"/>
        <v>Sep</v>
      </c>
      <c r="J3178">
        <f t="shared" si="99"/>
        <v>2022</v>
      </c>
    </row>
    <row r="3179" spans="1:10" ht="14.25" customHeight="1" x14ac:dyDescent="0.3">
      <c r="A3179" s="1">
        <v>44825</v>
      </c>
      <c r="B3179" s="2" t="s">
        <v>715</v>
      </c>
      <c r="C3179" s="2" t="s">
        <v>9</v>
      </c>
      <c r="D3179" s="2" t="s">
        <v>28</v>
      </c>
      <c r="E3179" s="2" t="s">
        <v>34</v>
      </c>
      <c r="F3179" s="2">
        <v>151.19999999999999</v>
      </c>
      <c r="G3179" s="2">
        <v>3</v>
      </c>
      <c r="H3179" s="2">
        <v>32.130000000000003</v>
      </c>
      <c r="I3179" t="str">
        <f t="shared" si="98"/>
        <v>Sep</v>
      </c>
      <c r="J3179">
        <f t="shared" si="99"/>
        <v>2022</v>
      </c>
    </row>
    <row r="3180" spans="1:10" ht="14.25" customHeight="1" x14ac:dyDescent="0.3">
      <c r="A3180" s="1">
        <v>44825</v>
      </c>
      <c r="B3180" s="2" t="s">
        <v>715</v>
      </c>
      <c r="C3180" s="2" t="s">
        <v>9</v>
      </c>
      <c r="D3180" s="2" t="s">
        <v>26</v>
      </c>
      <c r="E3180" s="2" t="s">
        <v>32</v>
      </c>
      <c r="F3180" s="2">
        <v>4.93</v>
      </c>
      <c r="G3180" s="2">
        <v>4</v>
      </c>
      <c r="H3180" s="2">
        <v>-1.48</v>
      </c>
      <c r="I3180" t="str">
        <f t="shared" si="98"/>
        <v>Sep</v>
      </c>
      <c r="J3180">
        <f t="shared" si="99"/>
        <v>2022</v>
      </c>
    </row>
    <row r="3181" spans="1:10" ht="14.25" customHeight="1" x14ac:dyDescent="0.3">
      <c r="A3181" s="1">
        <v>44825</v>
      </c>
      <c r="B3181" s="2" t="s">
        <v>400</v>
      </c>
      <c r="C3181" s="2" t="s">
        <v>82</v>
      </c>
      <c r="D3181" s="2" t="s">
        <v>10</v>
      </c>
      <c r="E3181" s="2" t="s">
        <v>15</v>
      </c>
      <c r="F3181" s="2">
        <v>199.74</v>
      </c>
      <c r="G3181" s="2">
        <v>6</v>
      </c>
      <c r="H3181" s="2">
        <v>47.94</v>
      </c>
      <c r="I3181" t="str">
        <f t="shared" si="98"/>
        <v>Sep</v>
      </c>
      <c r="J3181">
        <f t="shared" si="99"/>
        <v>2022</v>
      </c>
    </row>
    <row r="3182" spans="1:10" ht="14.25" customHeight="1" x14ac:dyDescent="0.3">
      <c r="A3182" s="1">
        <v>44825</v>
      </c>
      <c r="B3182" s="2" t="s">
        <v>80</v>
      </c>
      <c r="C3182" s="2" t="s">
        <v>21</v>
      </c>
      <c r="D3182" s="2" t="s">
        <v>26</v>
      </c>
      <c r="E3182" s="2" t="s">
        <v>27</v>
      </c>
      <c r="F3182" s="2">
        <v>601.54</v>
      </c>
      <c r="G3182" s="2">
        <v>4</v>
      </c>
      <c r="H3182" s="2">
        <v>0</v>
      </c>
      <c r="I3182" t="str">
        <f t="shared" si="98"/>
        <v>Sep</v>
      </c>
      <c r="J3182">
        <f t="shared" si="99"/>
        <v>2022</v>
      </c>
    </row>
    <row r="3183" spans="1:10" ht="14.25" customHeight="1" x14ac:dyDescent="0.3">
      <c r="A3183" s="1">
        <v>44825</v>
      </c>
      <c r="B3183" s="2" t="s">
        <v>80</v>
      </c>
      <c r="C3183" s="2" t="s">
        <v>21</v>
      </c>
      <c r="D3183" s="2" t="s">
        <v>10</v>
      </c>
      <c r="E3183" s="2" t="s">
        <v>30</v>
      </c>
      <c r="F3183" s="2">
        <v>7.9</v>
      </c>
      <c r="G3183" s="2">
        <v>2</v>
      </c>
      <c r="H3183" s="2">
        <v>2.5299999999999998</v>
      </c>
      <c r="I3183" t="str">
        <f t="shared" si="98"/>
        <v>Sep</v>
      </c>
      <c r="J3183">
        <f t="shared" si="99"/>
        <v>2022</v>
      </c>
    </row>
    <row r="3184" spans="1:10" ht="14.25" customHeight="1" x14ac:dyDescent="0.3">
      <c r="A3184" s="1">
        <v>44825</v>
      </c>
      <c r="B3184" s="2" t="s">
        <v>512</v>
      </c>
      <c r="C3184" s="2" t="s">
        <v>60</v>
      </c>
      <c r="D3184" s="2" t="s">
        <v>26</v>
      </c>
      <c r="E3184" s="2" t="s">
        <v>45</v>
      </c>
      <c r="F3184" s="2">
        <v>194.32</v>
      </c>
      <c r="G3184" s="2">
        <v>4</v>
      </c>
      <c r="H3184" s="2">
        <v>31.09</v>
      </c>
      <c r="I3184" t="str">
        <f t="shared" si="98"/>
        <v>Sep</v>
      </c>
      <c r="J3184">
        <f t="shared" si="99"/>
        <v>2022</v>
      </c>
    </row>
    <row r="3185" spans="1:10" ht="14.25" customHeight="1" x14ac:dyDescent="0.3">
      <c r="A3185" s="1">
        <v>44825</v>
      </c>
      <c r="B3185" s="2" t="s">
        <v>512</v>
      </c>
      <c r="C3185" s="2" t="s">
        <v>60</v>
      </c>
      <c r="D3185" s="2" t="s">
        <v>10</v>
      </c>
      <c r="E3185" s="2" t="s">
        <v>19</v>
      </c>
      <c r="F3185" s="2">
        <v>25.99</v>
      </c>
      <c r="G3185" s="2">
        <v>1</v>
      </c>
      <c r="H3185" s="2">
        <v>7.54</v>
      </c>
      <c r="I3185" t="str">
        <f t="shared" si="98"/>
        <v>Sep</v>
      </c>
      <c r="J3185">
        <f t="shared" si="99"/>
        <v>2022</v>
      </c>
    </row>
    <row r="3186" spans="1:10" ht="14.25" customHeight="1" x14ac:dyDescent="0.3">
      <c r="A3186" s="1">
        <v>44825</v>
      </c>
      <c r="B3186" s="2" t="s">
        <v>417</v>
      </c>
      <c r="C3186" s="2" t="s">
        <v>181</v>
      </c>
      <c r="D3186" s="2" t="s">
        <v>26</v>
      </c>
      <c r="E3186" s="2" t="s">
        <v>32</v>
      </c>
      <c r="F3186" s="2">
        <v>85.3</v>
      </c>
      <c r="G3186" s="2">
        <v>2</v>
      </c>
      <c r="H3186" s="2">
        <v>14.5</v>
      </c>
      <c r="I3186" t="str">
        <f t="shared" si="98"/>
        <v>Sep</v>
      </c>
      <c r="J3186">
        <f t="shared" si="99"/>
        <v>2022</v>
      </c>
    </row>
    <row r="3187" spans="1:10" ht="14.25" customHeight="1" x14ac:dyDescent="0.3">
      <c r="A3187" s="1">
        <v>44825</v>
      </c>
      <c r="B3187" s="2" t="s">
        <v>188</v>
      </c>
      <c r="C3187" s="2" t="s">
        <v>181</v>
      </c>
      <c r="D3187" s="2" t="s">
        <v>28</v>
      </c>
      <c r="E3187" s="2" t="s">
        <v>29</v>
      </c>
      <c r="F3187" s="2">
        <v>589.9</v>
      </c>
      <c r="G3187" s="2">
        <v>2</v>
      </c>
      <c r="H3187" s="2">
        <v>147.47999999999999</v>
      </c>
      <c r="I3187" t="str">
        <f t="shared" si="98"/>
        <v>Sep</v>
      </c>
      <c r="J3187">
        <f t="shared" si="99"/>
        <v>2022</v>
      </c>
    </row>
    <row r="3188" spans="1:10" ht="14.25" customHeight="1" x14ac:dyDescent="0.3">
      <c r="A3188" s="1">
        <v>44825</v>
      </c>
      <c r="B3188" s="2" t="s">
        <v>188</v>
      </c>
      <c r="C3188" s="2" t="s">
        <v>181</v>
      </c>
      <c r="D3188" s="2" t="s">
        <v>26</v>
      </c>
      <c r="E3188" s="2" t="s">
        <v>27</v>
      </c>
      <c r="F3188" s="2">
        <v>542.94000000000005</v>
      </c>
      <c r="G3188" s="2">
        <v>3</v>
      </c>
      <c r="H3188" s="2">
        <v>141.16</v>
      </c>
      <c r="I3188" t="str">
        <f t="shared" si="98"/>
        <v>Sep</v>
      </c>
      <c r="J3188">
        <f t="shared" si="99"/>
        <v>2022</v>
      </c>
    </row>
    <row r="3189" spans="1:10" ht="14.25" customHeight="1" x14ac:dyDescent="0.3">
      <c r="A3189" s="1">
        <v>44825</v>
      </c>
      <c r="B3189" s="2" t="s">
        <v>729</v>
      </c>
      <c r="C3189" s="2" t="s">
        <v>43</v>
      </c>
      <c r="D3189" s="2" t="s">
        <v>26</v>
      </c>
      <c r="E3189" s="2" t="s">
        <v>27</v>
      </c>
      <c r="F3189" s="2">
        <v>1690.04</v>
      </c>
      <c r="G3189" s="2">
        <v>4</v>
      </c>
      <c r="H3189" s="2">
        <v>422.51</v>
      </c>
      <c r="I3189" t="str">
        <f t="shared" si="98"/>
        <v>Sep</v>
      </c>
      <c r="J3189">
        <f t="shared" si="99"/>
        <v>2022</v>
      </c>
    </row>
    <row r="3190" spans="1:10" ht="14.25" customHeight="1" x14ac:dyDescent="0.3">
      <c r="A3190" s="1">
        <v>44825</v>
      </c>
      <c r="B3190" s="2" t="s">
        <v>729</v>
      </c>
      <c r="C3190" s="2" t="s">
        <v>43</v>
      </c>
      <c r="D3190" s="2" t="s">
        <v>10</v>
      </c>
      <c r="E3190" s="2" t="s">
        <v>15</v>
      </c>
      <c r="F3190" s="2">
        <v>85.96</v>
      </c>
      <c r="G3190" s="2">
        <v>7</v>
      </c>
      <c r="H3190" s="2">
        <v>24.07</v>
      </c>
      <c r="I3190" t="str">
        <f t="shared" si="98"/>
        <v>Sep</v>
      </c>
      <c r="J3190">
        <f t="shared" si="99"/>
        <v>2022</v>
      </c>
    </row>
    <row r="3191" spans="1:10" ht="14.25" customHeight="1" x14ac:dyDescent="0.3">
      <c r="A3191" s="1">
        <v>44825</v>
      </c>
      <c r="B3191" s="2" t="s">
        <v>729</v>
      </c>
      <c r="C3191" s="2" t="s">
        <v>43</v>
      </c>
      <c r="D3191" s="2" t="s">
        <v>10</v>
      </c>
      <c r="E3191" s="2" t="s">
        <v>41</v>
      </c>
      <c r="F3191" s="2">
        <v>121.96</v>
      </c>
      <c r="G3191" s="2">
        <v>2</v>
      </c>
      <c r="H3191" s="2">
        <v>57.32</v>
      </c>
      <c r="I3191" t="str">
        <f t="shared" si="98"/>
        <v>Sep</v>
      </c>
      <c r="J3191">
        <f t="shared" si="99"/>
        <v>2022</v>
      </c>
    </row>
    <row r="3192" spans="1:10" ht="14.25" customHeight="1" x14ac:dyDescent="0.3">
      <c r="A3192" s="1">
        <v>44825</v>
      </c>
      <c r="B3192" s="2" t="s">
        <v>729</v>
      </c>
      <c r="C3192" s="2" t="s">
        <v>43</v>
      </c>
      <c r="D3192" s="2" t="s">
        <v>10</v>
      </c>
      <c r="E3192" s="2" t="s">
        <v>11</v>
      </c>
      <c r="F3192" s="2">
        <v>23.92</v>
      </c>
      <c r="G3192" s="2">
        <v>4</v>
      </c>
      <c r="H3192" s="2">
        <v>11.72</v>
      </c>
      <c r="I3192" t="str">
        <f t="shared" si="98"/>
        <v>Sep</v>
      </c>
      <c r="J3192">
        <f t="shared" si="99"/>
        <v>2022</v>
      </c>
    </row>
    <row r="3193" spans="1:10" ht="14.25" customHeight="1" x14ac:dyDescent="0.3">
      <c r="A3193" s="1">
        <v>44825</v>
      </c>
      <c r="B3193" s="2" t="s">
        <v>729</v>
      </c>
      <c r="C3193" s="2" t="s">
        <v>43</v>
      </c>
      <c r="D3193" s="2" t="s">
        <v>10</v>
      </c>
      <c r="E3193" s="2" t="s">
        <v>15</v>
      </c>
      <c r="F3193" s="2">
        <v>63.96</v>
      </c>
      <c r="G3193" s="2">
        <v>2</v>
      </c>
      <c r="H3193" s="2">
        <v>6.4</v>
      </c>
      <c r="I3193" t="str">
        <f t="shared" si="98"/>
        <v>Sep</v>
      </c>
      <c r="J3193">
        <f t="shared" si="99"/>
        <v>2022</v>
      </c>
    </row>
    <row r="3194" spans="1:10" ht="14.25" customHeight="1" x14ac:dyDescent="0.3">
      <c r="A3194" s="1">
        <v>44825</v>
      </c>
      <c r="B3194" s="2" t="s">
        <v>729</v>
      </c>
      <c r="C3194" s="2" t="s">
        <v>43</v>
      </c>
      <c r="D3194" s="2" t="s">
        <v>28</v>
      </c>
      <c r="E3194" s="2" t="s">
        <v>29</v>
      </c>
      <c r="F3194" s="2">
        <v>629.95000000000005</v>
      </c>
      <c r="G3194" s="2">
        <v>5</v>
      </c>
      <c r="H3194" s="2">
        <v>176.39</v>
      </c>
      <c r="I3194" t="str">
        <f t="shared" si="98"/>
        <v>Sep</v>
      </c>
      <c r="J3194">
        <f t="shared" si="99"/>
        <v>2022</v>
      </c>
    </row>
    <row r="3195" spans="1:10" ht="14.25" customHeight="1" x14ac:dyDescent="0.3">
      <c r="A3195" s="1">
        <v>44825</v>
      </c>
      <c r="B3195" s="2" t="s">
        <v>729</v>
      </c>
      <c r="C3195" s="2" t="s">
        <v>43</v>
      </c>
      <c r="D3195" s="2" t="s">
        <v>28</v>
      </c>
      <c r="E3195" s="2" t="s">
        <v>29</v>
      </c>
      <c r="F3195" s="2">
        <v>113.73</v>
      </c>
      <c r="G3195" s="2">
        <v>3</v>
      </c>
      <c r="H3195" s="2">
        <v>32.979999999999997</v>
      </c>
      <c r="I3195" t="str">
        <f t="shared" si="98"/>
        <v>Sep</v>
      </c>
      <c r="J3195">
        <f t="shared" si="99"/>
        <v>2022</v>
      </c>
    </row>
    <row r="3196" spans="1:10" ht="14.25" customHeight="1" x14ac:dyDescent="0.3">
      <c r="A3196" s="1">
        <v>44825</v>
      </c>
      <c r="B3196" s="2" t="s">
        <v>729</v>
      </c>
      <c r="C3196" s="2" t="s">
        <v>43</v>
      </c>
      <c r="D3196" s="2" t="s">
        <v>10</v>
      </c>
      <c r="E3196" s="2" t="s">
        <v>16</v>
      </c>
      <c r="F3196" s="2">
        <v>14.6</v>
      </c>
      <c r="G3196" s="2">
        <v>2</v>
      </c>
      <c r="H3196" s="2">
        <v>6.86</v>
      </c>
      <c r="I3196" t="str">
        <f t="shared" si="98"/>
        <v>Sep</v>
      </c>
      <c r="J3196">
        <f t="shared" si="99"/>
        <v>2022</v>
      </c>
    </row>
    <row r="3197" spans="1:10" ht="14.25" customHeight="1" x14ac:dyDescent="0.3">
      <c r="A3197" s="1">
        <v>44825</v>
      </c>
      <c r="B3197" s="2" t="s">
        <v>729</v>
      </c>
      <c r="C3197" s="2" t="s">
        <v>43</v>
      </c>
      <c r="D3197" s="2" t="s">
        <v>10</v>
      </c>
      <c r="E3197" s="2" t="s">
        <v>15</v>
      </c>
      <c r="F3197" s="2">
        <v>887.84</v>
      </c>
      <c r="G3197" s="2">
        <v>8</v>
      </c>
      <c r="H3197" s="2">
        <v>17.760000000000002</v>
      </c>
      <c r="I3197" t="str">
        <f t="shared" si="98"/>
        <v>Sep</v>
      </c>
      <c r="J3197">
        <f t="shared" si="99"/>
        <v>2022</v>
      </c>
    </row>
    <row r="3198" spans="1:10" ht="14.25" customHeight="1" x14ac:dyDescent="0.3">
      <c r="A3198" s="1">
        <v>44826</v>
      </c>
      <c r="B3198" s="2" t="s">
        <v>462</v>
      </c>
      <c r="C3198" s="2" t="s">
        <v>21</v>
      </c>
      <c r="D3198" s="2" t="s">
        <v>26</v>
      </c>
      <c r="E3198" s="2" t="s">
        <v>32</v>
      </c>
      <c r="F3198" s="2">
        <v>204.6</v>
      </c>
      <c r="G3198" s="2">
        <v>2</v>
      </c>
      <c r="H3198" s="2">
        <v>53.2</v>
      </c>
      <c r="I3198" t="str">
        <f t="shared" si="98"/>
        <v>Sep</v>
      </c>
      <c r="J3198">
        <f t="shared" si="99"/>
        <v>2022</v>
      </c>
    </row>
    <row r="3199" spans="1:10" ht="14.25" customHeight="1" x14ac:dyDescent="0.3">
      <c r="A3199" s="1">
        <v>44826</v>
      </c>
      <c r="B3199" s="2" t="s">
        <v>104</v>
      </c>
      <c r="C3199" s="2" t="s">
        <v>36</v>
      </c>
      <c r="D3199" s="2" t="s">
        <v>10</v>
      </c>
      <c r="E3199" s="2" t="s">
        <v>11</v>
      </c>
      <c r="F3199" s="2">
        <v>32.4</v>
      </c>
      <c r="G3199" s="2">
        <v>5</v>
      </c>
      <c r="H3199" s="2">
        <v>15.55</v>
      </c>
      <c r="I3199" t="str">
        <f t="shared" si="98"/>
        <v>Sep</v>
      </c>
      <c r="J3199">
        <f t="shared" si="99"/>
        <v>2022</v>
      </c>
    </row>
    <row r="3200" spans="1:10" ht="14.25" customHeight="1" x14ac:dyDescent="0.3">
      <c r="A3200" s="1">
        <v>44826</v>
      </c>
      <c r="B3200" s="2" t="s">
        <v>104</v>
      </c>
      <c r="C3200" s="2" t="s">
        <v>36</v>
      </c>
      <c r="D3200" s="2" t="s">
        <v>26</v>
      </c>
      <c r="E3200" s="2" t="s">
        <v>32</v>
      </c>
      <c r="F3200" s="2">
        <v>47.98</v>
      </c>
      <c r="G3200" s="2">
        <v>2</v>
      </c>
      <c r="H3200" s="2">
        <v>11.04</v>
      </c>
      <c r="I3200" t="str">
        <f t="shared" si="98"/>
        <v>Sep</v>
      </c>
      <c r="J3200">
        <f t="shared" si="99"/>
        <v>2022</v>
      </c>
    </row>
    <row r="3201" spans="1:10" ht="14.25" customHeight="1" x14ac:dyDescent="0.3">
      <c r="A3201" s="1">
        <v>44826</v>
      </c>
      <c r="B3201" s="2" t="s">
        <v>767</v>
      </c>
      <c r="C3201" s="2" t="s">
        <v>62</v>
      </c>
      <c r="D3201" s="2" t="s">
        <v>10</v>
      </c>
      <c r="E3201" s="2" t="s">
        <v>14</v>
      </c>
      <c r="F3201" s="2">
        <v>12</v>
      </c>
      <c r="G3201" s="2">
        <v>4</v>
      </c>
      <c r="H3201" s="2">
        <v>4.2</v>
      </c>
      <c r="I3201" t="str">
        <f t="shared" si="98"/>
        <v>Sep</v>
      </c>
      <c r="J3201">
        <f t="shared" si="99"/>
        <v>2022</v>
      </c>
    </row>
    <row r="3202" spans="1:10" ht="14.25" customHeight="1" x14ac:dyDescent="0.3">
      <c r="A3202" s="1">
        <v>44826</v>
      </c>
      <c r="B3202" s="2" t="s">
        <v>767</v>
      </c>
      <c r="C3202" s="2" t="s">
        <v>62</v>
      </c>
      <c r="D3202" s="2" t="s">
        <v>10</v>
      </c>
      <c r="E3202" s="2" t="s">
        <v>15</v>
      </c>
      <c r="F3202" s="2">
        <v>720.06</v>
      </c>
      <c r="G3202" s="2">
        <v>4</v>
      </c>
      <c r="H3202" s="2">
        <v>-63.01</v>
      </c>
      <c r="I3202" t="str">
        <f t="shared" si="98"/>
        <v>Sep</v>
      </c>
      <c r="J3202">
        <f t="shared" si="99"/>
        <v>2022</v>
      </c>
    </row>
    <row r="3203" spans="1:10" ht="14.25" customHeight="1" x14ac:dyDescent="0.3">
      <c r="A3203" s="1">
        <v>44826</v>
      </c>
      <c r="B3203" s="2" t="s">
        <v>767</v>
      </c>
      <c r="C3203" s="2" t="s">
        <v>62</v>
      </c>
      <c r="D3203" s="2" t="s">
        <v>10</v>
      </c>
      <c r="E3203" s="2" t="s">
        <v>15</v>
      </c>
      <c r="F3203" s="2">
        <v>25.42</v>
      </c>
      <c r="G3203" s="2">
        <v>1</v>
      </c>
      <c r="H3203" s="2">
        <v>-4.7699999999999996</v>
      </c>
      <c r="I3203" t="str">
        <f t="shared" ref="I3203:I3266" si="100">TEXT(A3203,"mmm")</f>
        <v>Sep</v>
      </c>
      <c r="J3203">
        <f t="shared" ref="J3203:J3266" si="101">YEAR(A3203)</f>
        <v>2022</v>
      </c>
    </row>
    <row r="3204" spans="1:10" ht="14.25" customHeight="1" x14ac:dyDescent="0.3">
      <c r="A3204" s="1">
        <v>44826</v>
      </c>
      <c r="B3204" s="2" t="s">
        <v>767</v>
      </c>
      <c r="C3204" s="2" t="s">
        <v>62</v>
      </c>
      <c r="D3204" s="2" t="s">
        <v>10</v>
      </c>
      <c r="E3204" s="2" t="s">
        <v>19</v>
      </c>
      <c r="F3204" s="2">
        <v>2.82</v>
      </c>
      <c r="G3204" s="2">
        <v>2</v>
      </c>
      <c r="H3204" s="2">
        <v>0.32</v>
      </c>
      <c r="I3204" t="str">
        <f t="shared" si="100"/>
        <v>Sep</v>
      </c>
      <c r="J3204">
        <f t="shared" si="101"/>
        <v>2022</v>
      </c>
    </row>
    <row r="3205" spans="1:10" ht="14.25" customHeight="1" x14ac:dyDescent="0.3">
      <c r="A3205" s="1">
        <v>44826</v>
      </c>
      <c r="B3205" s="2" t="s">
        <v>767</v>
      </c>
      <c r="C3205" s="2" t="s">
        <v>62</v>
      </c>
      <c r="D3205" s="2" t="s">
        <v>10</v>
      </c>
      <c r="E3205" s="2" t="s">
        <v>16</v>
      </c>
      <c r="F3205" s="2">
        <v>3.2</v>
      </c>
      <c r="G3205" s="2">
        <v>2</v>
      </c>
      <c r="H3205" s="2">
        <v>-2.56</v>
      </c>
      <c r="I3205" t="str">
        <f t="shared" si="100"/>
        <v>Sep</v>
      </c>
      <c r="J3205">
        <f t="shared" si="101"/>
        <v>2022</v>
      </c>
    </row>
    <row r="3206" spans="1:10" ht="14.25" customHeight="1" x14ac:dyDescent="0.3">
      <c r="A3206" s="1">
        <v>44826</v>
      </c>
      <c r="B3206" s="2" t="s">
        <v>318</v>
      </c>
      <c r="C3206" s="2" t="s">
        <v>18</v>
      </c>
      <c r="D3206" s="2" t="s">
        <v>10</v>
      </c>
      <c r="E3206" s="2" t="s">
        <v>95</v>
      </c>
      <c r="F3206" s="2">
        <v>55.6</v>
      </c>
      <c r="G3206" s="2">
        <v>5</v>
      </c>
      <c r="H3206" s="2">
        <v>6.26</v>
      </c>
      <c r="I3206" t="str">
        <f t="shared" si="100"/>
        <v>Sep</v>
      </c>
      <c r="J3206">
        <f t="shared" si="101"/>
        <v>2022</v>
      </c>
    </row>
    <row r="3207" spans="1:10" ht="14.25" customHeight="1" x14ac:dyDescent="0.3">
      <c r="A3207" s="1">
        <v>44826</v>
      </c>
      <c r="B3207" s="2" t="s">
        <v>318</v>
      </c>
      <c r="C3207" s="2" t="s">
        <v>18</v>
      </c>
      <c r="D3207" s="2" t="s">
        <v>28</v>
      </c>
      <c r="E3207" s="2" t="s">
        <v>34</v>
      </c>
      <c r="F3207" s="2">
        <v>617.98</v>
      </c>
      <c r="G3207" s="2">
        <v>3</v>
      </c>
      <c r="H3207" s="2">
        <v>-7.72</v>
      </c>
      <c r="I3207" t="str">
        <f t="shared" si="100"/>
        <v>Sep</v>
      </c>
      <c r="J3207">
        <f t="shared" si="101"/>
        <v>2022</v>
      </c>
    </row>
    <row r="3208" spans="1:10" ht="14.25" customHeight="1" x14ac:dyDescent="0.3">
      <c r="A3208" s="1">
        <v>44826</v>
      </c>
      <c r="B3208" s="2" t="s">
        <v>61</v>
      </c>
      <c r="C3208" s="2" t="s">
        <v>21</v>
      </c>
      <c r="D3208" s="2" t="s">
        <v>10</v>
      </c>
      <c r="E3208" s="2" t="s">
        <v>53</v>
      </c>
      <c r="F3208" s="2">
        <v>61.44</v>
      </c>
      <c r="G3208" s="2">
        <v>3</v>
      </c>
      <c r="H3208" s="2">
        <v>16.59</v>
      </c>
      <c r="I3208" t="str">
        <f t="shared" si="100"/>
        <v>Sep</v>
      </c>
      <c r="J3208">
        <f t="shared" si="101"/>
        <v>2022</v>
      </c>
    </row>
    <row r="3209" spans="1:10" ht="14.25" customHeight="1" x14ac:dyDescent="0.3">
      <c r="A3209" s="1">
        <v>44828</v>
      </c>
      <c r="B3209" s="2" t="s">
        <v>473</v>
      </c>
      <c r="C3209" s="2" t="s">
        <v>18</v>
      </c>
      <c r="D3209" s="2" t="s">
        <v>10</v>
      </c>
      <c r="E3209" s="2" t="s">
        <v>19</v>
      </c>
      <c r="F3209" s="2">
        <v>6.85</v>
      </c>
      <c r="G3209" s="2">
        <v>2</v>
      </c>
      <c r="H3209" s="2">
        <v>0.6</v>
      </c>
      <c r="I3209" t="str">
        <f t="shared" si="100"/>
        <v>Sep</v>
      </c>
      <c r="J3209">
        <f t="shared" si="101"/>
        <v>2022</v>
      </c>
    </row>
    <row r="3210" spans="1:10" ht="14.25" customHeight="1" x14ac:dyDescent="0.3">
      <c r="A3210" s="1">
        <v>44828</v>
      </c>
      <c r="B3210" s="2" t="s">
        <v>457</v>
      </c>
      <c r="C3210" s="2" t="s">
        <v>40</v>
      </c>
      <c r="D3210" s="2" t="s">
        <v>26</v>
      </c>
      <c r="E3210" s="2" t="s">
        <v>27</v>
      </c>
      <c r="F3210" s="2">
        <v>517.5</v>
      </c>
      <c r="G3210" s="2">
        <v>6</v>
      </c>
      <c r="H3210" s="2">
        <v>155.25</v>
      </c>
      <c r="I3210" t="str">
        <f t="shared" si="100"/>
        <v>Sep</v>
      </c>
      <c r="J3210">
        <f t="shared" si="101"/>
        <v>2022</v>
      </c>
    </row>
    <row r="3211" spans="1:10" ht="14.25" customHeight="1" x14ac:dyDescent="0.3">
      <c r="A3211" s="1">
        <v>44828</v>
      </c>
      <c r="B3211" s="2" t="s">
        <v>424</v>
      </c>
      <c r="C3211" s="2" t="s">
        <v>165</v>
      </c>
      <c r="D3211" s="2" t="s">
        <v>10</v>
      </c>
      <c r="E3211" s="2" t="s">
        <v>16</v>
      </c>
      <c r="F3211" s="2">
        <v>15.24</v>
      </c>
      <c r="G3211" s="2">
        <v>4</v>
      </c>
      <c r="H3211" s="2">
        <v>6.86</v>
      </c>
      <c r="I3211" t="str">
        <f t="shared" si="100"/>
        <v>Sep</v>
      </c>
      <c r="J3211">
        <f t="shared" si="101"/>
        <v>2022</v>
      </c>
    </row>
    <row r="3212" spans="1:10" ht="14.25" customHeight="1" x14ac:dyDescent="0.3">
      <c r="A3212" s="1">
        <v>44828</v>
      </c>
      <c r="B3212" s="2" t="s">
        <v>424</v>
      </c>
      <c r="C3212" s="2" t="s">
        <v>165</v>
      </c>
      <c r="D3212" s="2" t="s">
        <v>26</v>
      </c>
      <c r="E3212" s="2" t="s">
        <v>27</v>
      </c>
      <c r="F3212" s="2">
        <v>1408.1</v>
      </c>
      <c r="G3212" s="2">
        <v>10</v>
      </c>
      <c r="H3212" s="2">
        <v>394.27</v>
      </c>
      <c r="I3212" t="str">
        <f t="shared" si="100"/>
        <v>Sep</v>
      </c>
      <c r="J3212">
        <f t="shared" si="101"/>
        <v>2022</v>
      </c>
    </row>
    <row r="3213" spans="1:10" ht="14.25" customHeight="1" x14ac:dyDescent="0.3">
      <c r="A3213" s="1">
        <v>44828</v>
      </c>
      <c r="B3213" s="2" t="s">
        <v>600</v>
      </c>
      <c r="C3213" s="2" t="s">
        <v>329</v>
      </c>
      <c r="D3213" s="2" t="s">
        <v>28</v>
      </c>
      <c r="E3213" s="2" t="s">
        <v>29</v>
      </c>
      <c r="F3213" s="2">
        <v>821.94</v>
      </c>
      <c r="G3213" s="2">
        <v>6</v>
      </c>
      <c r="H3213" s="2">
        <v>213.7</v>
      </c>
      <c r="I3213" t="str">
        <f t="shared" si="100"/>
        <v>Sep</v>
      </c>
      <c r="J3213">
        <f t="shared" si="101"/>
        <v>2022</v>
      </c>
    </row>
    <row r="3214" spans="1:10" ht="14.25" customHeight="1" x14ac:dyDescent="0.3">
      <c r="A3214" s="1">
        <v>44828</v>
      </c>
      <c r="B3214" s="2" t="s">
        <v>365</v>
      </c>
      <c r="C3214" s="2" t="s">
        <v>82</v>
      </c>
      <c r="D3214" s="2" t="s">
        <v>10</v>
      </c>
      <c r="E3214" s="2" t="s">
        <v>19</v>
      </c>
      <c r="F3214" s="2">
        <v>35.96</v>
      </c>
      <c r="G3214" s="2">
        <v>2</v>
      </c>
      <c r="H3214" s="2">
        <v>10.43</v>
      </c>
      <c r="I3214" t="str">
        <f t="shared" si="100"/>
        <v>Sep</v>
      </c>
      <c r="J3214">
        <f t="shared" si="101"/>
        <v>2022</v>
      </c>
    </row>
    <row r="3215" spans="1:10" ht="14.25" customHeight="1" x14ac:dyDescent="0.3">
      <c r="A3215" s="1">
        <v>44828</v>
      </c>
      <c r="B3215" s="2" t="s">
        <v>365</v>
      </c>
      <c r="C3215" s="2" t="s">
        <v>82</v>
      </c>
      <c r="D3215" s="2" t="s">
        <v>10</v>
      </c>
      <c r="E3215" s="2" t="s">
        <v>16</v>
      </c>
      <c r="F3215" s="2">
        <v>14.95</v>
      </c>
      <c r="G3215" s="2">
        <v>3</v>
      </c>
      <c r="H3215" s="2">
        <v>5.42</v>
      </c>
      <c r="I3215" t="str">
        <f t="shared" si="100"/>
        <v>Sep</v>
      </c>
      <c r="J3215">
        <f t="shared" si="101"/>
        <v>2022</v>
      </c>
    </row>
    <row r="3216" spans="1:10" ht="14.25" customHeight="1" x14ac:dyDescent="0.3">
      <c r="A3216" s="1">
        <v>44828</v>
      </c>
      <c r="B3216" s="2" t="s">
        <v>751</v>
      </c>
      <c r="C3216" s="2" t="s">
        <v>21</v>
      </c>
      <c r="D3216" s="2" t="s">
        <v>26</v>
      </c>
      <c r="E3216" s="2" t="s">
        <v>32</v>
      </c>
      <c r="F3216" s="2">
        <v>14.91</v>
      </c>
      <c r="G3216" s="2">
        <v>3</v>
      </c>
      <c r="H3216" s="2">
        <v>4.62</v>
      </c>
      <c r="I3216" t="str">
        <f t="shared" si="100"/>
        <v>Sep</v>
      </c>
      <c r="J3216">
        <f t="shared" si="101"/>
        <v>2022</v>
      </c>
    </row>
    <row r="3217" spans="1:10" ht="14.25" customHeight="1" x14ac:dyDescent="0.3">
      <c r="A3217" s="1">
        <v>44828</v>
      </c>
      <c r="B3217" s="2" t="s">
        <v>751</v>
      </c>
      <c r="C3217" s="2" t="s">
        <v>21</v>
      </c>
      <c r="D3217" s="2" t="s">
        <v>10</v>
      </c>
      <c r="E3217" s="2" t="s">
        <v>53</v>
      </c>
      <c r="F3217" s="2">
        <v>1158.1199999999999</v>
      </c>
      <c r="G3217" s="2">
        <v>4</v>
      </c>
      <c r="H3217" s="2">
        <v>335.85</v>
      </c>
      <c r="I3217" t="str">
        <f t="shared" si="100"/>
        <v>Sep</v>
      </c>
      <c r="J3217">
        <f t="shared" si="101"/>
        <v>2022</v>
      </c>
    </row>
    <row r="3218" spans="1:10" ht="14.25" customHeight="1" x14ac:dyDescent="0.3">
      <c r="A3218" s="1">
        <v>44828</v>
      </c>
      <c r="B3218" s="2" t="s">
        <v>768</v>
      </c>
      <c r="C3218" s="2" t="s">
        <v>55</v>
      </c>
      <c r="D3218" s="2" t="s">
        <v>28</v>
      </c>
      <c r="E3218" s="2" t="s">
        <v>29</v>
      </c>
      <c r="F3218" s="2">
        <v>35.119999999999997</v>
      </c>
      <c r="G3218" s="2">
        <v>2</v>
      </c>
      <c r="H3218" s="2">
        <v>13.17</v>
      </c>
      <c r="I3218" t="str">
        <f t="shared" si="100"/>
        <v>Sep</v>
      </c>
      <c r="J3218">
        <f t="shared" si="101"/>
        <v>2022</v>
      </c>
    </row>
    <row r="3219" spans="1:10" ht="14.25" customHeight="1" x14ac:dyDescent="0.3">
      <c r="A3219" s="1">
        <v>44828</v>
      </c>
      <c r="B3219" s="2" t="s">
        <v>170</v>
      </c>
      <c r="C3219" s="2" t="s">
        <v>55</v>
      </c>
      <c r="D3219" s="2" t="s">
        <v>10</v>
      </c>
      <c r="E3219" s="2" t="s">
        <v>19</v>
      </c>
      <c r="F3219" s="2">
        <v>14.58</v>
      </c>
      <c r="G3219" s="2">
        <v>2</v>
      </c>
      <c r="H3219" s="2">
        <v>2.37</v>
      </c>
      <c r="I3219" t="str">
        <f t="shared" si="100"/>
        <v>Sep</v>
      </c>
      <c r="J3219">
        <f t="shared" si="101"/>
        <v>2022</v>
      </c>
    </row>
    <row r="3220" spans="1:10" ht="14.25" customHeight="1" x14ac:dyDescent="0.3">
      <c r="A3220" s="1">
        <v>44828</v>
      </c>
      <c r="B3220" s="2" t="s">
        <v>170</v>
      </c>
      <c r="C3220" s="2" t="s">
        <v>55</v>
      </c>
      <c r="D3220" s="2" t="s">
        <v>28</v>
      </c>
      <c r="E3220" s="2" t="s">
        <v>34</v>
      </c>
      <c r="F3220" s="2">
        <v>23.2</v>
      </c>
      <c r="G3220" s="2">
        <v>2</v>
      </c>
      <c r="H3220" s="2">
        <v>1.45</v>
      </c>
      <c r="I3220" t="str">
        <f t="shared" si="100"/>
        <v>Sep</v>
      </c>
      <c r="J3220">
        <f t="shared" si="101"/>
        <v>2022</v>
      </c>
    </row>
    <row r="3221" spans="1:10" ht="14.25" customHeight="1" x14ac:dyDescent="0.3">
      <c r="A3221" s="1">
        <v>44828</v>
      </c>
      <c r="B3221" s="2" t="s">
        <v>170</v>
      </c>
      <c r="C3221" s="2" t="s">
        <v>55</v>
      </c>
      <c r="D3221" s="2" t="s">
        <v>10</v>
      </c>
      <c r="E3221" s="2" t="s">
        <v>19</v>
      </c>
      <c r="F3221" s="2">
        <v>16.46</v>
      </c>
      <c r="G3221" s="2">
        <v>7</v>
      </c>
      <c r="H3221" s="2">
        <v>1.85</v>
      </c>
      <c r="I3221" t="str">
        <f t="shared" si="100"/>
        <v>Sep</v>
      </c>
      <c r="J3221">
        <f t="shared" si="101"/>
        <v>2022</v>
      </c>
    </row>
    <row r="3222" spans="1:10" ht="14.25" customHeight="1" x14ac:dyDescent="0.3">
      <c r="A3222" s="1">
        <v>44828</v>
      </c>
      <c r="B3222" s="2" t="s">
        <v>407</v>
      </c>
      <c r="C3222" s="2" t="s">
        <v>47</v>
      </c>
      <c r="D3222" s="2" t="s">
        <v>10</v>
      </c>
      <c r="E3222" s="2" t="s">
        <v>16</v>
      </c>
      <c r="F3222" s="2">
        <v>6.73</v>
      </c>
      <c r="G3222" s="2">
        <v>6</v>
      </c>
      <c r="H3222" s="2">
        <v>-4.49</v>
      </c>
      <c r="I3222" t="str">
        <f t="shared" si="100"/>
        <v>Sep</v>
      </c>
      <c r="J3222">
        <f t="shared" si="101"/>
        <v>2022</v>
      </c>
    </row>
    <row r="3223" spans="1:10" ht="14.25" customHeight="1" x14ac:dyDescent="0.3">
      <c r="A3223" s="1">
        <v>44828</v>
      </c>
      <c r="B3223" s="2" t="s">
        <v>407</v>
      </c>
      <c r="C3223" s="2" t="s">
        <v>47</v>
      </c>
      <c r="D3223" s="2" t="s">
        <v>10</v>
      </c>
      <c r="E3223" s="2" t="s">
        <v>15</v>
      </c>
      <c r="F3223" s="2">
        <v>33.57</v>
      </c>
      <c r="G3223" s="2">
        <v>2</v>
      </c>
      <c r="H3223" s="2">
        <v>1.68</v>
      </c>
      <c r="I3223" t="str">
        <f t="shared" si="100"/>
        <v>Sep</v>
      </c>
      <c r="J3223">
        <f t="shared" si="101"/>
        <v>2022</v>
      </c>
    </row>
    <row r="3224" spans="1:10" ht="14.25" customHeight="1" x14ac:dyDescent="0.3">
      <c r="A3224" s="1">
        <v>44828</v>
      </c>
      <c r="B3224" s="2" t="s">
        <v>407</v>
      </c>
      <c r="C3224" s="2" t="s">
        <v>47</v>
      </c>
      <c r="D3224" s="2" t="s">
        <v>10</v>
      </c>
      <c r="E3224" s="2" t="s">
        <v>41</v>
      </c>
      <c r="F3224" s="2">
        <v>15.84</v>
      </c>
      <c r="G3224" s="2">
        <v>2</v>
      </c>
      <c r="H3224" s="2">
        <v>5.54</v>
      </c>
      <c r="I3224" t="str">
        <f t="shared" si="100"/>
        <v>Sep</v>
      </c>
      <c r="J3224">
        <f t="shared" si="101"/>
        <v>2022</v>
      </c>
    </row>
    <row r="3225" spans="1:10" ht="14.25" customHeight="1" x14ac:dyDescent="0.3">
      <c r="A3225" s="1">
        <v>44828</v>
      </c>
      <c r="B3225" s="2" t="s">
        <v>407</v>
      </c>
      <c r="C3225" s="2" t="s">
        <v>47</v>
      </c>
      <c r="D3225" s="2" t="s">
        <v>10</v>
      </c>
      <c r="E3225" s="2" t="s">
        <v>14</v>
      </c>
      <c r="F3225" s="2">
        <v>24.42</v>
      </c>
      <c r="G3225" s="2">
        <v>1</v>
      </c>
      <c r="H3225" s="2">
        <v>7.94</v>
      </c>
      <c r="I3225" t="str">
        <f t="shared" si="100"/>
        <v>Sep</v>
      </c>
      <c r="J3225">
        <f t="shared" si="101"/>
        <v>2022</v>
      </c>
    </row>
    <row r="3226" spans="1:10" ht="14.25" customHeight="1" x14ac:dyDescent="0.3">
      <c r="A3226" s="1">
        <v>44828</v>
      </c>
      <c r="B3226" s="2" t="s">
        <v>407</v>
      </c>
      <c r="C3226" s="2" t="s">
        <v>47</v>
      </c>
      <c r="D3226" s="2" t="s">
        <v>10</v>
      </c>
      <c r="E3226" s="2" t="s">
        <v>19</v>
      </c>
      <c r="F3226" s="2">
        <v>17.12</v>
      </c>
      <c r="G3226" s="2">
        <v>5</v>
      </c>
      <c r="H3226" s="2">
        <v>1.93</v>
      </c>
      <c r="I3226" t="str">
        <f t="shared" si="100"/>
        <v>Sep</v>
      </c>
      <c r="J3226">
        <f t="shared" si="101"/>
        <v>2022</v>
      </c>
    </row>
    <row r="3227" spans="1:10" ht="14.25" customHeight="1" x14ac:dyDescent="0.3">
      <c r="A3227" s="1">
        <v>44828</v>
      </c>
      <c r="B3227" s="2" t="s">
        <v>581</v>
      </c>
      <c r="C3227" s="2" t="s">
        <v>75</v>
      </c>
      <c r="D3227" s="2" t="s">
        <v>10</v>
      </c>
      <c r="E3227" s="2" t="s">
        <v>41</v>
      </c>
      <c r="F3227" s="2">
        <v>39.979999999999997</v>
      </c>
      <c r="G3227" s="2">
        <v>1</v>
      </c>
      <c r="H3227" s="2">
        <v>17.989999999999998</v>
      </c>
      <c r="I3227" t="str">
        <f t="shared" si="100"/>
        <v>Sep</v>
      </c>
      <c r="J3227">
        <f t="shared" si="101"/>
        <v>2022</v>
      </c>
    </row>
    <row r="3228" spans="1:10" ht="14.25" customHeight="1" x14ac:dyDescent="0.3">
      <c r="A3228" s="1">
        <v>44829</v>
      </c>
      <c r="B3228" s="2" t="s">
        <v>251</v>
      </c>
      <c r="C3228" s="2" t="s">
        <v>134</v>
      </c>
      <c r="D3228" s="2" t="s">
        <v>26</v>
      </c>
      <c r="E3228" s="2" t="s">
        <v>73</v>
      </c>
      <c r="F3228" s="2">
        <v>1044.6300000000001</v>
      </c>
      <c r="G3228" s="2">
        <v>3</v>
      </c>
      <c r="H3228" s="2">
        <v>240.26</v>
      </c>
      <c r="I3228" t="str">
        <f t="shared" si="100"/>
        <v>Sep</v>
      </c>
      <c r="J3228">
        <f t="shared" si="101"/>
        <v>2022</v>
      </c>
    </row>
    <row r="3229" spans="1:10" ht="14.25" customHeight="1" x14ac:dyDescent="0.3">
      <c r="A3229" s="1">
        <v>44829</v>
      </c>
      <c r="B3229" s="2" t="s">
        <v>12</v>
      </c>
      <c r="C3229" s="2" t="s">
        <v>87</v>
      </c>
      <c r="D3229" s="2" t="s">
        <v>28</v>
      </c>
      <c r="E3229" s="2" t="s">
        <v>34</v>
      </c>
      <c r="F3229" s="2">
        <v>63.96</v>
      </c>
      <c r="G3229" s="2">
        <v>4</v>
      </c>
      <c r="H3229" s="2">
        <v>19.829999999999998</v>
      </c>
      <c r="I3229" t="str">
        <f t="shared" si="100"/>
        <v>Sep</v>
      </c>
      <c r="J3229">
        <f t="shared" si="101"/>
        <v>2022</v>
      </c>
    </row>
    <row r="3230" spans="1:10" ht="14.25" customHeight="1" x14ac:dyDescent="0.3">
      <c r="A3230" s="1">
        <v>44829</v>
      </c>
      <c r="B3230" s="2" t="s">
        <v>12</v>
      </c>
      <c r="C3230" s="2" t="s">
        <v>87</v>
      </c>
      <c r="D3230" s="2" t="s">
        <v>10</v>
      </c>
      <c r="E3230" s="2" t="s">
        <v>16</v>
      </c>
      <c r="F3230" s="2">
        <v>14.46</v>
      </c>
      <c r="G3230" s="2">
        <v>3</v>
      </c>
      <c r="H3230" s="2">
        <v>7.09</v>
      </c>
      <c r="I3230" t="str">
        <f t="shared" si="100"/>
        <v>Sep</v>
      </c>
      <c r="J3230">
        <f t="shared" si="101"/>
        <v>2022</v>
      </c>
    </row>
    <row r="3231" spans="1:10" ht="14.25" customHeight="1" x14ac:dyDescent="0.3">
      <c r="A3231" s="1">
        <v>44829</v>
      </c>
      <c r="B3231" s="2" t="s">
        <v>12</v>
      </c>
      <c r="C3231" s="2" t="s">
        <v>87</v>
      </c>
      <c r="D3231" s="2" t="s">
        <v>28</v>
      </c>
      <c r="E3231" s="2" t="s">
        <v>29</v>
      </c>
      <c r="F3231" s="2">
        <v>104.98</v>
      </c>
      <c r="G3231" s="2">
        <v>2</v>
      </c>
      <c r="H3231" s="2">
        <v>52.49</v>
      </c>
      <c r="I3231" t="str">
        <f t="shared" si="100"/>
        <v>Sep</v>
      </c>
      <c r="J3231">
        <f t="shared" si="101"/>
        <v>2022</v>
      </c>
    </row>
    <row r="3232" spans="1:10" ht="14.25" customHeight="1" x14ac:dyDescent="0.3">
      <c r="A3232" s="1">
        <v>44829</v>
      </c>
      <c r="B3232" s="2" t="s">
        <v>552</v>
      </c>
      <c r="C3232" s="2" t="s">
        <v>21</v>
      </c>
      <c r="D3232" s="2" t="s">
        <v>10</v>
      </c>
      <c r="E3232" s="2" t="s">
        <v>41</v>
      </c>
      <c r="F3232" s="2">
        <v>17.48</v>
      </c>
      <c r="G3232" s="2">
        <v>2</v>
      </c>
      <c r="H3232" s="2">
        <v>8.2200000000000006</v>
      </c>
      <c r="I3232" t="str">
        <f t="shared" si="100"/>
        <v>Sep</v>
      </c>
      <c r="J3232">
        <f t="shared" si="101"/>
        <v>2022</v>
      </c>
    </row>
    <row r="3233" spans="1:10" ht="14.25" customHeight="1" x14ac:dyDescent="0.3">
      <c r="A3233" s="1">
        <v>44829</v>
      </c>
      <c r="B3233" s="2" t="s">
        <v>488</v>
      </c>
      <c r="C3233" s="2" t="s">
        <v>278</v>
      </c>
      <c r="D3233" s="2" t="s">
        <v>10</v>
      </c>
      <c r="E3233" s="2" t="s">
        <v>16</v>
      </c>
      <c r="F3233" s="2">
        <v>68.62</v>
      </c>
      <c r="G3233" s="2">
        <v>2</v>
      </c>
      <c r="H3233" s="2">
        <v>32.25</v>
      </c>
      <c r="I3233" t="str">
        <f t="shared" si="100"/>
        <v>Sep</v>
      </c>
      <c r="J3233">
        <f t="shared" si="101"/>
        <v>2022</v>
      </c>
    </row>
    <row r="3234" spans="1:10" ht="14.25" customHeight="1" x14ac:dyDescent="0.3">
      <c r="A3234" s="1">
        <v>44829</v>
      </c>
      <c r="B3234" s="2" t="s">
        <v>769</v>
      </c>
      <c r="C3234" s="2" t="s">
        <v>75</v>
      </c>
      <c r="D3234" s="2" t="s">
        <v>28</v>
      </c>
      <c r="E3234" s="2" t="s">
        <v>34</v>
      </c>
      <c r="F3234" s="2">
        <v>899.91</v>
      </c>
      <c r="G3234" s="2">
        <v>9</v>
      </c>
      <c r="H3234" s="2">
        <v>395.96</v>
      </c>
      <c r="I3234" t="str">
        <f t="shared" si="100"/>
        <v>Sep</v>
      </c>
      <c r="J3234">
        <f t="shared" si="101"/>
        <v>2022</v>
      </c>
    </row>
    <row r="3235" spans="1:10" ht="14.25" customHeight="1" x14ac:dyDescent="0.3">
      <c r="A3235" s="1">
        <v>44829</v>
      </c>
      <c r="B3235" s="2" t="s">
        <v>49</v>
      </c>
      <c r="C3235" s="2" t="s">
        <v>248</v>
      </c>
      <c r="D3235" s="2" t="s">
        <v>10</v>
      </c>
      <c r="E3235" s="2" t="s">
        <v>16</v>
      </c>
      <c r="F3235" s="2">
        <v>10.76</v>
      </c>
      <c r="G3235" s="2">
        <v>2</v>
      </c>
      <c r="H3235" s="2">
        <v>5.16</v>
      </c>
      <c r="I3235" t="str">
        <f t="shared" si="100"/>
        <v>Sep</v>
      </c>
      <c r="J3235">
        <f t="shared" si="101"/>
        <v>2022</v>
      </c>
    </row>
    <row r="3236" spans="1:10" ht="14.25" customHeight="1" x14ac:dyDescent="0.3">
      <c r="A3236" s="1">
        <v>44829</v>
      </c>
      <c r="B3236" s="2" t="s">
        <v>49</v>
      </c>
      <c r="C3236" s="2" t="s">
        <v>248</v>
      </c>
      <c r="D3236" s="2" t="s">
        <v>10</v>
      </c>
      <c r="E3236" s="2" t="s">
        <v>11</v>
      </c>
      <c r="F3236" s="2">
        <v>45.68</v>
      </c>
      <c r="G3236" s="2">
        <v>2</v>
      </c>
      <c r="H3236" s="2">
        <v>21.01</v>
      </c>
      <c r="I3236" t="str">
        <f t="shared" si="100"/>
        <v>Sep</v>
      </c>
      <c r="J3236">
        <f t="shared" si="101"/>
        <v>2022</v>
      </c>
    </row>
    <row r="3237" spans="1:10" ht="14.25" customHeight="1" x14ac:dyDescent="0.3">
      <c r="A3237" s="1">
        <v>44829</v>
      </c>
      <c r="B3237" s="2" t="s">
        <v>49</v>
      </c>
      <c r="C3237" s="2" t="s">
        <v>248</v>
      </c>
      <c r="D3237" s="2" t="s">
        <v>10</v>
      </c>
      <c r="E3237" s="2" t="s">
        <v>19</v>
      </c>
      <c r="F3237" s="2">
        <v>6.7</v>
      </c>
      <c r="G3237" s="2">
        <v>1</v>
      </c>
      <c r="H3237" s="2">
        <v>2.21</v>
      </c>
      <c r="I3237" t="str">
        <f t="shared" si="100"/>
        <v>Sep</v>
      </c>
      <c r="J3237">
        <f t="shared" si="101"/>
        <v>2022</v>
      </c>
    </row>
    <row r="3238" spans="1:10" ht="14.25" customHeight="1" x14ac:dyDescent="0.3">
      <c r="A3238" s="1">
        <v>44829</v>
      </c>
      <c r="B3238" s="2" t="s">
        <v>685</v>
      </c>
      <c r="C3238" s="2" t="s">
        <v>13</v>
      </c>
      <c r="D3238" s="2" t="s">
        <v>10</v>
      </c>
      <c r="E3238" s="2" t="s">
        <v>19</v>
      </c>
      <c r="F3238" s="2">
        <v>128.74</v>
      </c>
      <c r="G3238" s="2">
        <v>7</v>
      </c>
      <c r="H3238" s="2">
        <v>12.87</v>
      </c>
      <c r="I3238" t="str">
        <f t="shared" si="100"/>
        <v>Sep</v>
      </c>
      <c r="J3238">
        <f t="shared" si="101"/>
        <v>2022</v>
      </c>
    </row>
    <row r="3239" spans="1:10" ht="14.25" customHeight="1" x14ac:dyDescent="0.3">
      <c r="A3239" s="1">
        <v>44829</v>
      </c>
      <c r="B3239" s="2" t="s">
        <v>634</v>
      </c>
      <c r="C3239" s="2" t="s">
        <v>82</v>
      </c>
      <c r="D3239" s="2" t="s">
        <v>26</v>
      </c>
      <c r="E3239" s="2" t="s">
        <v>27</v>
      </c>
      <c r="F3239" s="2">
        <v>307.14</v>
      </c>
      <c r="G3239" s="2">
        <v>4</v>
      </c>
      <c r="H3239" s="2">
        <v>-11.52</v>
      </c>
      <c r="I3239" t="str">
        <f t="shared" si="100"/>
        <v>Sep</v>
      </c>
      <c r="J3239">
        <f t="shared" si="101"/>
        <v>2022</v>
      </c>
    </row>
    <row r="3240" spans="1:10" ht="14.25" customHeight="1" x14ac:dyDescent="0.3">
      <c r="A3240" s="1">
        <v>44829</v>
      </c>
      <c r="B3240" s="2" t="s">
        <v>634</v>
      </c>
      <c r="C3240" s="2" t="s">
        <v>82</v>
      </c>
      <c r="D3240" s="2" t="s">
        <v>10</v>
      </c>
      <c r="E3240" s="2" t="s">
        <v>14</v>
      </c>
      <c r="F3240" s="2">
        <v>12.6</v>
      </c>
      <c r="G3240" s="2">
        <v>2</v>
      </c>
      <c r="H3240" s="2">
        <v>5.8</v>
      </c>
      <c r="I3240" t="str">
        <f t="shared" si="100"/>
        <v>Sep</v>
      </c>
      <c r="J3240">
        <f t="shared" si="101"/>
        <v>2022</v>
      </c>
    </row>
    <row r="3241" spans="1:10" ht="14.25" customHeight="1" x14ac:dyDescent="0.3">
      <c r="A3241" s="1">
        <v>44829</v>
      </c>
      <c r="B3241" s="2" t="s">
        <v>634</v>
      </c>
      <c r="C3241" s="2" t="s">
        <v>82</v>
      </c>
      <c r="D3241" s="2" t="s">
        <v>28</v>
      </c>
      <c r="E3241" s="2" t="s">
        <v>34</v>
      </c>
      <c r="F3241" s="2">
        <v>159.97999999999999</v>
      </c>
      <c r="G3241" s="2">
        <v>2</v>
      </c>
      <c r="H3241" s="2">
        <v>57.59</v>
      </c>
      <c r="I3241" t="str">
        <f t="shared" si="100"/>
        <v>Sep</v>
      </c>
      <c r="J3241">
        <f t="shared" si="101"/>
        <v>2022</v>
      </c>
    </row>
    <row r="3242" spans="1:10" ht="14.25" customHeight="1" x14ac:dyDescent="0.3">
      <c r="A3242" s="1">
        <v>44829</v>
      </c>
      <c r="B3242" s="2" t="s">
        <v>94</v>
      </c>
      <c r="C3242" s="2" t="s">
        <v>62</v>
      </c>
      <c r="D3242" s="2" t="s">
        <v>10</v>
      </c>
      <c r="E3242" s="2" t="s">
        <v>16</v>
      </c>
      <c r="F3242" s="2">
        <v>6.34</v>
      </c>
      <c r="G3242" s="2">
        <v>4</v>
      </c>
      <c r="H3242" s="2">
        <v>-4.6500000000000004</v>
      </c>
      <c r="I3242" t="str">
        <f t="shared" si="100"/>
        <v>Sep</v>
      </c>
      <c r="J3242">
        <f t="shared" si="101"/>
        <v>2022</v>
      </c>
    </row>
    <row r="3243" spans="1:10" ht="14.25" customHeight="1" x14ac:dyDescent="0.3">
      <c r="A3243" s="1">
        <v>44829</v>
      </c>
      <c r="B3243" s="2" t="s">
        <v>94</v>
      </c>
      <c r="C3243" s="2" t="s">
        <v>62</v>
      </c>
      <c r="D3243" s="2" t="s">
        <v>10</v>
      </c>
      <c r="E3243" s="2" t="s">
        <v>11</v>
      </c>
      <c r="F3243" s="2">
        <v>10.48</v>
      </c>
      <c r="G3243" s="2">
        <v>1</v>
      </c>
      <c r="H3243" s="2">
        <v>3.8</v>
      </c>
      <c r="I3243" t="str">
        <f t="shared" si="100"/>
        <v>Sep</v>
      </c>
      <c r="J3243">
        <f t="shared" si="101"/>
        <v>2022</v>
      </c>
    </row>
    <row r="3244" spans="1:10" ht="14.25" customHeight="1" x14ac:dyDescent="0.3">
      <c r="A3244" s="1">
        <v>44829</v>
      </c>
      <c r="B3244" s="2" t="s">
        <v>94</v>
      </c>
      <c r="C3244" s="2" t="s">
        <v>62</v>
      </c>
      <c r="D3244" s="2" t="s">
        <v>10</v>
      </c>
      <c r="E3244" s="2" t="s">
        <v>16</v>
      </c>
      <c r="F3244" s="2">
        <v>2.4700000000000002</v>
      </c>
      <c r="G3244" s="2">
        <v>1</v>
      </c>
      <c r="H3244" s="2">
        <v>-1.81</v>
      </c>
      <c r="I3244" t="str">
        <f t="shared" si="100"/>
        <v>Sep</v>
      </c>
      <c r="J3244">
        <f t="shared" si="101"/>
        <v>2022</v>
      </c>
    </row>
    <row r="3245" spans="1:10" ht="14.25" customHeight="1" x14ac:dyDescent="0.3">
      <c r="A3245" s="1">
        <v>44829</v>
      </c>
      <c r="B3245" s="2" t="s">
        <v>94</v>
      </c>
      <c r="C3245" s="2" t="s">
        <v>62</v>
      </c>
      <c r="D3245" s="2" t="s">
        <v>10</v>
      </c>
      <c r="E3245" s="2" t="s">
        <v>16</v>
      </c>
      <c r="F3245" s="2">
        <v>3.26</v>
      </c>
      <c r="G3245" s="2">
        <v>2</v>
      </c>
      <c r="H3245" s="2">
        <v>-2.2799999999999998</v>
      </c>
      <c r="I3245" t="str">
        <f t="shared" si="100"/>
        <v>Sep</v>
      </c>
      <c r="J3245">
        <f t="shared" si="101"/>
        <v>2022</v>
      </c>
    </row>
    <row r="3246" spans="1:10" ht="14.25" customHeight="1" x14ac:dyDescent="0.3">
      <c r="A3246" s="1">
        <v>44829</v>
      </c>
      <c r="B3246" s="2" t="s">
        <v>313</v>
      </c>
      <c r="C3246" s="2" t="s">
        <v>75</v>
      </c>
      <c r="D3246" s="2" t="s">
        <v>26</v>
      </c>
      <c r="E3246" s="2" t="s">
        <v>27</v>
      </c>
      <c r="F3246" s="2">
        <v>102.58</v>
      </c>
      <c r="G3246" s="2">
        <v>1</v>
      </c>
      <c r="H3246" s="2">
        <v>6.84</v>
      </c>
      <c r="I3246" t="str">
        <f t="shared" si="100"/>
        <v>Sep</v>
      </c>
      <c r="J3246">
        <f t="shared" si="101"/>
        <v>2022</v>
      </c>
    </row>
    <row r="3247" spans="1:10" ht="14.25" customHeight="1" x14ac:dyDescent="0.3">
      <c r="A3247" s="1">
        <v>44829</v>
      </c>
      <c r="B3247" s="2" t="s">
        <v>313</v>
      </c>
      <c r="C3247" s="2" t="s">
        <v>75</v>
      </c>
      <c r="D3247" s="2" t="s">
        <v>10</v>
      </c>
      <c r="E3247" s="2" t="s">
        <v>11</v>
      </c>
      <c r="F3247" s="2">
        <v>20.04</v>
      </c>
      <c r="G3247" s="2">
        <v>3</v>
      </c>
      <c r="H3247" s="2">
        <v>9.6199999999999992</v>
      </c>
      <c r="I3247" t="str">
        <f t="shared" si="100"/>
        <v>Sep</v>
      </c>
      <c r="J3247">
        <f t="shared" si="101"/>
        <v>2022</v>
      </c>
    </row>
    <row r="3248" spans="1:10" ht="14.25" customHeight="1" x14ac:dyDescent="0.3">
      <c r="A3248" s="1">
        <v>44829</v>
      </c>
      <c r="B3248" s="2" t="s">
        <v>307</v>
      </c>
      <c r="C3248" s="2" t="s">
        <v>18</v>
      </c>
      <c r="D3248" s="2" t="s">
        <v>10</v>
      </c>
      <c r="E3248" s="2" t="s">
        <v>16</v>
      </c>
      <c r="F3248" s="2">
        <v>2.95</v>
      </c>
      <c r="G3248" s="2">
        <v>2</v>
      </c>
      <c r="H3248" s="2">
        <v>-2.06</v>
      </c>
      <c r="I3248" t="str">
        <f t="shared" si="100"/>
        <v>Sep</v>
      </c>
      <c r="J3248">
        <f t="shared" si="101"/>
        <v>2022</v>
      </c>
    </row>
    <row r="3249" spans="1:10" ht="14.25" customHeight="1" x14ac:dyDescent="0.3">
      <c r="A3249" s="1">
        <v>44830</v>
      </c>
      <c r="B3249" s="2" t="s">
        <v>303</v>
      </c>
      <c r="C3249" s="2" t="s">
        <v>9</v>
      </c>
      <c r="D3249" s="2" t="s">
        <v>10</v>
      </c>
      <c r="E3249" s="2" t="s">
        <v>16</v>
      </c>
      <c r="F3249" s="2">
        <v>2.08</v>
      </c>
      <c r="G3249" s="2">
        <v>5</v>
      </c>
      <c r="H3249" s="2">
        <v>-3.43</v>
      </c>
      <c r="I3249" t="str">
        <f t="shared" si="100"/>
        <v>Sep</v>
      </c>
      <c r="J3249">
        <f t="shared" si="101"/>
        <v>2022</v>
      </c>
    </row>
    <row r="3250" spans="1:10" ht="14.25" customHeight="1" x14ac:dyDescent="0.3">
      <c r="A3250" s="1">
        <v>44830</v>
      </c>
      <c r="B3250" s="2" t="s">
        <v>303</v>
      </c>
      <c r="C3250" s="2" t="s">
        <v>9</v>
      </c>
      <c r="D3250" s="2" t="s">
        <v>28</v>
      </c>
      <c r="E3250" s="2" t="s">
        <v>29</v>
      </c>
      <c r="F3250" s="2">
        <v>1114.4000000000001</v>
      </c>
      <c r="G3250" s="2">
        <v>7</v>
      </c>
      <c r="H3250" s="2">
        <v>376.11</v>
      </c>
      <c r="I3250" t="str">
        <f t="shared" si="100"/>
        <v>Sep</v>
      </c>
      <c r="J3250">
        <f t="shared" si="101"/>
        <v>2022</v>
      </c>
    </row>
    <row r="3251" spans="1:10" ht="14.25" customHeight="1" x14ac:dyDescent="0.3">
      <c r="A3251" s="1">
        <v>44830</v>
      </c>
      <c r="B3251" s="2" t="s">
        <v>534</v>
      </c>
      <c r="C3251" s="2" t="s">
        <v>52</v>
      </c>
      <c r="D3251" s="2" t="s">
        <v>10</v>
      </c>
      <c r="E3251" s="2" t="s">
        <v>11</v>
      </c>
      <c r="F3251" s="2">
        <v>141.76</v>
      </c>
      <c r="G3251" s="2">
        <v>5</v>
      </c>
      <c r="H3251" s="2">
        <v>47.84</v>
      </c>
      <c r="I3251" t="str">
        <f t="shared" si="100"/>
        <v>Sep</v>
      </c>
      <c r="J3251">
        <f t="shared" si="101"/>
        <v>2022</v>
      </c>
    </row>
    <row r="3252" spans="1:10" ht="14.25" customHeight="1" x14ac:dyDescent="0.3">
      <c r="A3252" s="1">
        <v>44830</v>
      </c>
      <c r="B3252" s="2" t="s">
        <v>534</v>
      </c>
      <c r="C3252" s="2" t="s">
        <v>52</v>
      </c>
      <c r="D3252" s="2" t="s">
        <v>28</v>
      </c>
      <c r="E3252" s="2" t="s">
        <v>34</v>
      </c>
      <c r="F3252" s="2">
        <v>239.8</v>
      </c>
      <c r="G3252" s="2">
        <v>5</v>
      </c>
      <c r="H3252" s="2">
        <v>47.96</v>
      </c>
      <c r="I3252" t="str">
        <f t="shared" si="100"/>
        <v>Sep</v>
      </c>
      <c r="J3252">
        <f t="shared" si="101"/>
        <v>2022</v>
      </c>
    </row>
    <row r="3253" spans="1:10" ht="14.25" customHeight="1" x14ac:dyDescent="0.3">
      <c r="A3253" s="1">
        <v>44830</v>
      </c>
      <c r="B3253" s="2" t="s">
        <v>534</v>
      </c>
      <c r="C3253" s="2" t="s">
        <v>52</v>
      </c>
      <c r="D3253" s="2" t="s">
        <v>10</v>
      </c>
      <c r="E3253" s="2" t="s">
        <v>11</v>
      </c>
      <c r="F3253" s="2">
        <v>31.1</v>
      </c>
      <c r="G3253" s="2">
        <v>6</v>
      </c>
      <c r="H3253" s="2">
        <v>10.89</v>
      </c>
      <c r="I3253" t="str">
        <f t="shared" si="100"/>
        <v>Sep</v>
      </c>
      <c r="J3253">
        <f t="shared" si="101"/>
        <v>2022</v>
      </c>
    </row>
    <row r="3254" spans="1:10" ht="14.25" customHeight="1" x14ac:dyDescent="0.3">
      <c r="A3254" s="1">
        <v>44830</v>
      </c>
      <c r="B3254" s="2" t="s">
        <v>674</v>
      </c>
      <c r="C3254" s="2" t="s">
        <v>55</v>
      </c>
      <c r="D3254" s="2" t="s">
        <v>10</v>
      </c>
      <c r="E3254" s="2" t="s">
        <v>11</v>
      </c>
      <c r="F3254" s="2">
        <v>86.27</v>
      </c>
      <c r="G3254" s="2">
        <v>4</v>
      </c>
      <c r="H3254" s="2">
        <v>31.27</v>
      </c>
      <c r="I3254" t="str">
        <f t="shared" si="100"/>
        <v>Sep</v>
      </c>
      <c r="J3254">
        <f t="shared" si="101"/>
        <v>2022</v>
      </c>
    </row>
    <row r="3255" spans="1:10" ht="14.25" customHeight="1" x14ac:dyDescent="0.3">
      <c r="A3255" s="1">
        <v>44830</v>
      </c>
      <c r="B3255" s="2" t="s">
        <v>674</v>
      </c>
      <c r="C3255" s="2" t="s">
        <v>55</v>
      </c>
      <c r="D3255" s="2" t="s">
        <v>10</v>
      </c>
      <c r="E3255" s="2" t="s">
        <v>16</v>
      </c>
      <c r="F3255" s="2">
        <v>72.59</v>
      </c>
      <c r="G3255" s="2">
        <v>2</v>
      </c>
      <c r="H3255" s="2">
        <v>-48.39</v>
      </c>
      <c r="I3255" t="str">
        <f t="shared" si="100"/>
        <v>Sep</v>
      </c>
      <c r="J3255">
        <f t="shared" si="101"/>
        <v>2022</v>
      </c>
    </row>
    <row r="3256" spans="1:10" ht="14.25" customHeight="1" x14ac:dyDescent="0.3">
      <c r="A3256" s="1">
        <v>44830</v>
      </c>
      <c r="B3256" s="2" t="s">
        <v>674</v>
      </c>
      <c r="C3256" s="2" t="s">
        <v>55</v>
      </c>
      <c r="D3256" s="2" t="s">
        <v>10</v>
      </c>
      <c r="E3256" s="2" t="s">
        <v>53</v>
      </c>
      <c r="F3256" s="2">
        <v>60.67</v>
      </c>
      <c r="G3256" s="2">
        <v>2</v>
      </c>
      <c r="H3256" s="2">
        <v>14.41</v>
      </c>
      <c r="I3256" t="str">
        <f t="shared" si="100"/>
        <v>Sep</v>
      </c>
      <c r="J3256">
        <f t="shared" si="101"/>
        <v>2022</v>
      </c>
    </row>
    <row r="3257" spans="1:10" ht="14.25" customHeight="1" x14ac:dyDescent="0.3">
      <c r="A3257" s="1">
        <v>44830</v>
      </c>
      <c r="B3257" s="2" t="s">
        <v>674</v>
      </c>
      <c r="C3257" s="2" t="s">
        <v>55</v>
      </c>
      <c r="D3257" s="2" t="s">
        <v>10</v>
      </c>
      <c r="E3257" s="2" t="s">
        <v>16</v>
      </c>
      <c r="F3257" s="2">
        <v>77.03</v>
      </c>
      <c r="G3257" s="2">
        <v>9</v>
      </c>
      <c r="H3257" s="2">
        <v>-59.06</v>
      </c>
      <c r="I3257" t="str">
        <f t="shared" si="100"/>
        <v>Sep</v>
      </c>
      <c r="J3257">
        <f t="shared" si="101"/>
        <v>2022</v>
      </c>
    </row>
    <row r="3258" spans="1:10" ht="14.25" customHeight="1" x14ac:dyDescent="0.3">
      <c r="A3258" s="1">
        <v>44830</v>
      </c>
      <c r="B3258" s="2" t="s">
        <v>674</v>
      </c>
      <c r="C3258" s="2" t="s">
        <v>55</v>
      </c>
      <c r="D3258" s="2" t="s">
        <v>10</v>
      </c>
      <c r="E3258" s="2" t="s">
        <v>15</v>
      </c>
      <c r="F3258" s="2">
        <v>119.9</v>
      </c>
      <c r="G3258" s="2">
        <v>6</v>
      </c>
      <c r="H3258" s="2">
        <v>-1.5</v>
      </c>
      <c r="I3258" t="str">
        <f t="shared" si="100"/>
        <v>Sep</v>
      </c>
      <c r="J3258">
        <f t="shared" si="101"/>
        <v>2022</v>
      </c>
    </row>
    <row r="3259" spans="1:10" ht="14.25" customHeight="1" x14ac:dyDescent="0.3">
      <c r="A3259" s="1">
        <v>44830</v>
      </c>
      <c r="B3259" s="2" t="s">
        <v>674</v>
      </c>
      <c r="C3259" s="2" t="s">
        <v>55</v>
      </c>
      <c r="D3259" s="2" t="s">
        <v>28</v>
      </c>
      <c r="E3259" s="2" t="s">
        <v>29</v>
      </c>
      <c r="F3259" s="2">
        <v>263.95999999999998</v>
      </c>
      <c r="G3259" s="2">
        <v>5</v>
      </c>
      <c r="H3259" s="2">
        <v>23.1</v>
      </c>
      <c r="I3259" t="str">
        <f t="shared" si="100"/>
        <v>Sep</v>
      </c>
      <c r="J3259">
        <f t="shared" si="101"/>
        <v>2022</v>
      </c>
    </row>
    <row r="3260" spans="1:10" ht="14.25" customHeight="1" x14ac:dyDescent="0.3">
      <c r="A3260" s="1">
        <v>44830</v>
      </c>
      <c r="B3260" s="2" t="s">
        <v>674</v>
      </c>
      <c r="C3260" s="2" t="s">
        <v>55</v>
      </c>
      <c r="D3260" s="2" t="s">
        <v>10</v>
      </c>
      <c r="E3260" s="2" t="s">
        <v>15</v>
      </c>
      <c r="F3260" s="2">
        <v>363.65</v>
      </c>
      <c r="G3260" s="2">
        <v>4</v>
      </c>
      <c r="H3260" s="2">
        <v>-86.37</v>
      </c>
      <c r="I3260" t="str">
        <f t="shared" si="100"/>
        <v>Sep</v>
      </c>
      <c r="J3260">
        <f t="shared" si="101"/>
        <v>2022</v>
      </c>
    </row>
    <row r="3261" spans="1:10" ht="14.25" customHeight="1" x14ac:dyDescent="0.3">
      <c r="A3261" s="1">
        <v>44830</v>
      </c>
      <c r="B3261" s="2" t="s">
        <v>654</v>
      </c>
      <c r="C3261" s="2" t="s">
        <v>18</v>
      </c>
      <c r="D3261" s="2" t="s">
        <v>10</v>
      </c>
      <c r="E3261" s="2" t="s">
        <v>16</v>
      </c>
      <c r="F3261" s="2">
        <v>121.1</v>
      </c>
      <c r="G3261" s="2">
        <v>6</v>
      </c>
      <c r="H3261" s="2">
        <v>-100.92</v>
      </c>
      <c r="I3261" t="str">
        <f t="shared" si="100"/>
        <v>Sep</v>
      </c>
      <c r="J3261">
        <f t="shared" si="101"/>
        <v>2022</v>
      </c>
    </row>
    <row r="3262" spans="1:10" ht="14.25" customHeight="1" x14ac:dyDescent="0.3">
      <c r="A3262" s="1">
        <v>44830</v>
      </c>
      <c r="B3262" s="2" t="s">
        <v>654</v>
      </c>
      <c r="C3262" s="2" t="s">
        <v>18</v>
      </c>
      <c r="D3262" s="2" t="s">
        <v>28</v>
      </c>
      <c r="E3262" s="2" t="s">
        <v>29</v>
      </c>
      <c r="F3262" s="2">
        <v>45.89</v>
      </c>
      <c r="G3262" s="2">
        <v>1</v>
      </c>
      <c r="H3262" s="2">
        <v>-9.18</v>
      </c>
      <c r="I3262" t="str">
        <f t="shared" si="100"/>
        <v>Sep</v>
      </c>
      <c r="J3262">
        <f t="shared" si="101"/>
        <v>2022</v>
      </c>
    </row>
    <row r="3263" spans="1:10" ht="14.25" customHeight="1" x14ac:dyDescent="0.3">
      <c r="A3263" s="1">
        <v>44830</v>
      </c>
      <c r="B3263" s="2" t="s">
        <v>770</v>
      </c>
      <c r="C3263" s="2" t="s">
        <v>21</v>
      </c>
      <c r="D3263" s="2" t="s">
        <v>10</v>
      </c>
      <c r="E3263" s="2" t="s">
        <v>15</v>
      </c>
      <c r="F3263" s="2">
        <v>64.17</v>
      </c>
      <c r="G3263" s="2">
        <v>3</v>
      </c>
      <c r="H3263" s="2">
        <v>18.61</v>
      </c>
      <c r="I3263" t="str">
        <f t="shared" si="100"/>
        <v>Sep</v>
      </c>
      <c r="J3263">
        <f t="shared" si="101"/>
        <v>2022</v>
      </c>
    </row>
    <row r="3264" spans="1:10" ht="14.25" customHeight="1" x14ac:dyDescent="0.3">
      <c r="A3264" s="1">
        <v>44830</v>
      </c>
      <c r="B3264" s="2" t="s">
        <v>770</v>
      </c>
      <c r="C3264" s="2" t="s">
        <v>21</v>
      </c>
      <c r="D3264" s="2" t="s">
        <v>10</v>
      </c>
      <c r="E3264" s="2" t="s">
        <v>41</v>
      </c>
      <c r="F3264" s="2">
        <v>124.46</v>
      </c>
      <c r="G3264" s="2">
        <v>2</v>
      </c>
      <c r="H3264" s="2">
        <v>58.5</v>
      </c>
      <c r="I3264" t="str">
        <f t="shared" si="100"/>
        <v>Sep</v>
      </c>
      <c r="J3264">
        <f t="shared" si="101"/>
        <v>2022</v>
      </c>
    </row>
    <row r="3265" spans="1:10" ht="14.25" customHeight="1" x14ac:dyDescent="0.3">
      <c r="A3265" s="1">
        <v>44830</v>
      </c>
      <c r="B3265" s="2" t="s">
        <v>484</v>
      </c>
      <c r="C3265" s="2" t="s">
        <v>75</v>
      </c>
      <c r="D3265" s="2" t="s">
        <v>28</v>
      </c>
      <c r="E3265" s="2" t="s">
        <v>34</v>
      </c>
      <c r="F3265" s="2">
        <v>50</v>
      </c>
      <c r="G3265" s="2">
        <v>2</v>
      </c>
      <c r="H3265" s="2">
        <v>12</v>
      </c>
      <c r="I3265" t="str">
        <f t="shared" si="100"/>
        <v>Sep</v>
      </c>
      <c r="J3265">
        <f t="shared" si="101"/>
        <v>2022</v>
      </c>
    </row>
    <row r="3266" spans="1:10" ht="14.25" customHeight="1" x14ac:dyDescent="0.3">
      <c r="A3266" s="1">
        <v>44830</v>
      </c>
      <c r="B3266" s="2" t="s">
        <v>414</v>
      </c>
      <c r="C3266" s="2" t="s">
        <v>75</v>
      </c>
      <c r="D3266" s="2" t="s">
        <v>10</v>
      </c>
      <c r="E3266" s="2" t="s">
        <v>30</v>
      </c>
      <c r="F3266" s="2">
        <v>34.44</v>
      </c>
      <c r="G3266" s="2">
        <v>3</v>
      </c>
      <c r="H3266" s="2">
        <v>16.190000000000001</v>
      </c>
      <c r="I3266" t="str">
        <f t="shared" si="100"/>
        <v>Sep</v>
      </c>
      <c r="J3266">
        <f t="shared" si="101"/>
        <v>2022</v>
      </c>
    </row>
    <row r="3267" spans="1:10" ht="14.25" customHeight="1" x14ac:dyDescent="0.3">
      <c r="A3267" s="1">
        <v>44830</v>
      </c>
      <c r="B3267" s="2" t="s">
        <v>414</v>
      </c>
      <c r="C3267" s="2" t="s">
        <v>75</v>
      </c>
      <c r="D3267" s="2" t="s">
        <v>28</v>
      </c>
      <c r="E3267" s="2" t="s">
        <v>136</v>
      </c>
      <c r="F3267" s="2">
        <v>629.92999999999995</v>
      </c>
      <c r="G3267" s="2">
        <v>7</v>
      </c>
      <c r="H3267" s="2">
        <v>296.07</v>
      </c>
      <c r="I3267" t="str">
        <f t="shared" ref="I3267:I3330" si="102">TEXT(A3267,"mmm")</f>
        <v>Sep</v>
      </c>
      <c r="J3267">
        <f t="shared" ref="J3267:J3330" si="103">YEAR(A3267)</f>
        <v>2022</v>
      </c>
    </row>
    <row r="3268" spans="1:10" ht="14.25" customHeight="1" x14ac:dyDescent="0.3">
      <c r="A3268" s="1">
        <v>44830</v>
      </c>
      <c r="B3268" s="2" t="s">
        <v>414</v>
      </c>
      <c r="C3268" s="2" t="s">
        <v>75</v>
      </c>
      <c r="D3268" s="2" t="s">
        <v>10</v>
      </c>
      <c r="E3268" s="2" t="s">
        <v>16</v>
      </c>
      <c r="F3268" s="2">
        <v>79.06</v>
      </c>
      <c r="G3268" s="2">
        <v>9</v>
      </c>
      <c r="H3268" s="2">
        <v>28.66</v>
      </c>
      <c r="I3268" t="str">
        <f t="shared" si="102"/>
        <v>Sep</v>
      </c>
      <c r="J3268">
        <f t="shared" si="103"/>
        <v>2022</v>
      </c>
    </row>
    <row r="3269" spans="1:10" ht="14.25" customHeight="1" x14ac:dyDescent="0.3">
      <c r="A3269" s="1">
        <v>44831</v>
      </c>
      <c r="B3269" s="2" t="s">
        <v>758</v>
      </c>
      <c r="C3269" s="2" t="s">
        <v>13</v>
      </c>
      <c r="D3269" s="2" t="s">
        <v>10</v>
      </c>
      <c r="E3269" s="2" t="s">
        <v>16</v>
      </c>
      <c r="F3269" s="2">
        <v>15.08</v>
      </c>
      <c r="G3269" s="2">
        <v>2</v>
      </c>
      <c r="H3269" s="2">
        <v>-22.62</v>
      </c>
      <c r="I3269" t="str">
        <f t="shared" si="102"/>
        <v>Sep</v>
      </c>
      <c r="J3269">
        <f t="shared" si="103"/>
        <v>2022</v>
      </c>
    </row>
    <row r="3270" spans="1:10" ht="14.25" customHeight="1" x14ac:dyDescent="0.3">
      <c r="A3270" s="1">
        <v>44831</v>
      </c>
      <c r="B3270" s="2" t="s">
        <v>758</v>
      </c>
      <c r="C3270" s="2" t="s">
        <v>13</v>
      </c>
      <c r="D3270" s="2" t="s">
        <v>26</v>
      </c>
      <c r="E3270" s="2" t="s">
        <v>32</v>
      </c>
      <c r="F3270" s="2">
        <v>24.29</v>
      </c>
      <c r="G3270" s="2">
        <v>3</v>
      </c>
      <c r="H3270" s="2">
        <v>-12.75</v>
      </c>
      <c r="I3270" t="str">
        <f t="shared" si="102"/>
        <v>Sep</v>
      </c>
      <c r="J3270">
        <f t="shared" si="103"/>
        <v>2022</v>
      </c>
    </row>
    <row r="3271" spans="1:10" ht="14.25" customHeight="1" x14ac:dyDescent="0.3">
      <c r="A3271" s="1">
        <v>44831</v>
      </c>
      <c r="B3271" s="2" t="s">
        <v>583</v>
      </c>
      <c r="C3271" s="2" t="s">
        <v>21</v>
      </c>
      <c r="D3271" s="2" t="s">
        <v>10</v>
      </c>
      <c r="E3271" s="2" t="s">
        <v>15</v>
      </c>
      <c r="F3271" s="2">
        <v>15.51</v>
      </c>
      <c r="G3271" s="2">
        <v>1</v>
      </c>
      <c r="H3271" s="2">
        <v>4.34</v>
      </c>
      <c r="I3271" t="str">
        <f t="shared" si="102"/>
        <v>Sep</v>
      </c>
      <c r="J3271">
        <f t="shared" si="103"/>
        <v>2022</v>
      </c>
    </row>
    <row r="3272" spans="1:10" ht="14.25" customHeight="1" x14ac:dyDescent="0.3">
      <c r="A3272" s="1">
        <v>44831</v>
      </c>
      <c r="B3272" s="2" t="s">
        <v>583</v>
      </c>
      <c r="C3272" s="2" t="s">
        <v>21</v>
      </c>
      <c r="D3272" s="2" t="s">
        <v>10</v>
      </c>
      <c r="E3272" s="2" t="s">
        <v>11</v>
      </c>
      <c r="F3272" s="2">
        <v>146.82</v>
      </c>
      <c r="G3272" s="2">
        <v>3</v>
      </c>
      <c r="H3272" s="2">
        <v>73.41</v>
      </c>
      <c r="I3272" t="str">
        <f t="shared" si="102"/>
        <v>Sep</v>
      </c>
      <c r="J3272">
        <f t="shared" si="103"/>
        <v>2022</v>
      </c>
    </row>
    <row r="3273" spans="1:10" ht="14.25" customHeight="1" x14ac:dyDescent="0.3">
      <c r="A3273" s="1">
        <v>44831</v>
      </c>
      <c r="B3273" s="2" t="s">
        <v>583</v>
      </c>
      <c r="C3273" s="2" t="s">
        <v>21</v>
      </c>
      <c r="D3273" s="2" t="s">
        <v>10</v>
      </c>
      <c r="E3273" s="2" t="s">
        <v>11</v>
      </c>
      <c r="F3273" s="2">
        <v>12.96</v>
      </c>
      <c r="G3273" s="2">
        <v>2</v>
      </c>
      <c r="H3273" s="2">
        <v>6.22</v>
      </c>
      <c r="I3273" t="str">
        <f t="shared" si="102"/>
        <v>Sep</v>
      </c>
      <c r="J3273">
        <f t="shared" si="103"/>
        <v>2022</v>
      </c>
    </row>
    <row r="3274" spans="1:10" ht="14.25" customHeight="1" x14ac:dyDescent="0.3">
      <c r="A3274" s="1">
        <v>44831</v>
      </c>
      <c r="B3274" s="2" t="s">
        <v>771</v>
      </c>
      <c r="C3274" s="2" t="s">
        <v>60</v>
      </c>
      <c r="D3274" s="2" t="s">
        <v>10</v>
      </c>
      <c r="E3274" s="2" t="s">
        <v>19</v>
      </c>
      <c r="F3274" s="2">
        <v>16.399999999999999</v>
      </c>
      <c r="G3274" s="2">
        <v>5</v>
      </c>
      <c r="H3274" s="2">
        <v>4.76</v>
      </c>
      <c r="I3274" t="str">
        <f t="shared" si="102"/>
        <v>Sep</v>
      </c>
      <c r="J3274">
        <f t="shared" si="103"/>
        <v>2022</v>
      </c>
    </row>
    <row r="3275" spans="1:10" ht="14.25" customHeight="1" x14ac:dyDescent="0.3">
      <c r="A3275" s="1">
        <v>44831</v>
      </c>
      <c r="B3275" s="2" t="s">
        <v>771</v>
      </c>
      <c r="C3275" s="2" t="s">
        <v>60</v>
      </c>
      <c r="D3275" s="2" t="s">
        <v>10</v>
      </c>
      <c r="E3275" s="2" t="s">
        <v>11</v>
      </c>
      <c r="F3275" s="2">
        <v>25.92</v>
      </c>
      <c r="G3275" s="2">
        <v>4</v>
      </c>
      <c r="H3275" s="2">
        <v>12.44</v>
      </c>
      <c r="I3275" t="str">
        <f t="shared" si="102"/>
        <v>Sep</v>
      </c>
      <c r="J3275">
        <f t="shared" si="103"/>
        <v>2022</v>
      </c>
    </row>
    <row r="3276" spans="1:10" ht="14.25" customHeight="1" x14ac:dyDescent="0.3">
      <c r="A3276" s="1">
        <v>44831</v>
      </c>
      <c r="B3276" s="2" t="s">
        <v>363</v>
      </c>
      <c r="C3276" s="2" t="s">
        <v>36</v>
      </c>
      <c r="D3276" s="2" t="s">
        <v>10</v>
      </c>
      <c r="E3276" s="2" t="s">
        <v>11</v>
      </c>
      <c r="F3276" s="2">
        <v>154.9</v>
      </c>
      <c r="G3276" s="2">
        <v>5</v>
      </c>
      <c r="H3276" s="2">
        <v>69.709999999999994</v>
      </c>
      <c r="I3276" t="str">
        <f t="shared" si="102"/>
        <v>Sep</v>
      </c>
      <c r="J3276">
        <f t="shared" si="103"/>
        <v>2022</v>
      </c>
    </row>
    <row r="3277" spans="1:10" ht="14.25" customHeight="1" x14ac:dyDescent="0.3">
      <c r="A3277" s="1">
        <v>44831</v>
      </c>
      <c r="B3277" s="2" t="s">
        <v>363</v>
      </c>
      <c r="C3277" s="2" t="s">
        <v>36</v>
      </c>
      <c r="D3277" s="2" t="s">
        <v>28</v>
      </c>
      <c r="E3277" s="2" t="s">
        <v>29</v>
      </c>
      <c r="F3277" s="2">
        <v>1871.88</v>
      </c>
      <c r="G3277" s="2">
        <v>12</v>
      </c>
      <c r="H3277" s="2">
        <v>561.55999999999995</v>
      </c>
      <c r="I3277" t="str">
        <f t="shared" si="102"/>
        <v>Sep</v>
      </c>
      <c r="J3277">
        <f t="shared" si="103"/>
        <v>2022</v>
      </c>
    </row>
    <row r="3278" spans="1:10" ht="14.25" customHeight="1" x14ac:dyDescent="0.3">
      <c r="A3278" s="1">
        <v>44831</v>
      </c>
      <c r="B3278" s="2" t="s">
        <v>603</v>
      </c>
      <c r="C3278" s="2" t="s">
        <v>82</v>
      </c>
      <c r="D3278" s="2" t="s">
        <v>10</v>
      </c>
      <c r="E3278" s="2" t="s">
        <v>19</v>
      </c>
      <c r="F3278" s="2">
        <v>99.2</v>
      </c>
      <c r="G3278" s="2">
        <v>5</v>
      </c>
      <c r="H3278" s="2">
        <v>25.79</v>
      </c>
      <c r="I3278" t="str">
        <f t="shared" si="102"/>
        <v>Sep</v>
      </c>
      <c r="J3278">
        <f t="shared" si="103"/>
        <v>2022</v>
      </c>
    </row>
    <row r="3279" spans="1:10" ht="14.25" customHeight="1" x14ac:dyDescent="0.3">
      <c r="A3279" s="1">
        <v>44832</v>
      </c>
      <c r="B3279" s="2" t="s">
        <v>489</v>
      </c>
      <c r="C3279" s="2" t="s">
        <v>21</v>
      </c>
      <c r="D3279" s="2" t="s">
        <v>10</v>
      </c>
      <c r="E3279" s="2" t="s">
        <v>53</v>
      </c>
      <c r="F3279" s="2">
        <v>43.26</v>
      </c>
      <c r="G3279" s="2">
        <v>3</v>
      </c>
      <c r="H3279" s="2">
        <v>14.28</v>
      </c>
      <c r="I3279" t="str">
        <f t="shared" si="102"/>
        <v>Sep</v>
      </c>
      <c r="J3279">
        <f t="shared" si="103"/>
        <v>2022</v>
      </c>
    </row>
    <row r="3280" spans="1:10" ht="14.25" customHeight="1" x14ac:dyDescent="0.3">
      <c r="A3280" s="1">
        <v>44832</v>
      </c>
      <c r="B3280" s="2" t="s">
        <v>489</v>
      </c>
      <c r="C3280" s="2" t="s">
        <v>21</v>
      </c>
      <c r="D3280" s="2" t="s">
        <v>10</v>
      </c>
      <c r="E3280" s="2" t="s">
        <v>53</v>
      </c>
      <c r="F3280" s="2">
        <v>43.56</v>
      </c>
      <c r="G3280" s="2">
        <v>2</v>
      </c>
      <c r="H3280" s="2">
        <v>15.25</v>
      </c>
      <c r="I3280" t="str">
        <f t="shared" si="102"/>
        <v>Sep</v>
      </c>
      <c r="J3280">
        <f t="shared" si="103"/>
        <v>2022</v>
      </c>
    </row>
    <row r="3281" spans="1:10" ht="14.25" customHeight="1" x14ac:dyDescent="0.3">
      <c r="A3281" s="1">
        <v>44832</v>
      </c>
      <c r="B3281" s="2" t="s">
        <v>527</v>
      </c>
      <c r="C3281" s="2" t="s">
        <v>126</v>
      </c>
      <c r="D3281" s="2" t="s">
        <v>10</v>
      </c>
      <c r="E3281" s="2" t="s">
        <v>41</v>
      </c>
      <c r="F3281" s="2">
        <v>12.54</v>
      </c>
      <c r="G3281" s="2">
        <v>1</v>
      </c>
      <c r="H3281" s="2">
        <v>4.2300000000000004</v>
      </c>
      <c r="I3281" t="str">
        <f t="shared" si="102"/>
        <v>Sep</v>
      </c>
      <c r="J3281">
        <f t="shared" si="103"/>
        <v>2022</v>
      </c>
    </row>
    <row r="3282" spans="1:10" ht="14.25" customHeight="1" x14ac:dyDescent="0.3">
      <c r="A3282" s="1">
        <v>44832</v>
      </c>
      <c r="B3282" s="2" t="s">
        <v>527</v>
      </c>
      <c r="C3282" s="2" t="s">
        <v>126</v>
      </c>
      <c r="D3282" s="2" t="s">
        <v>10</v>
      </c>
      <c r="E3282" s="2" t="s">
        <v>16</v>
      </c>
      <c r="F3282" s="2">
        <v>1.08</v>
      </c>
      <c r="G3282" s="2">
        <v>2</v>
      </c>
      <c r="H3282" s="2">
        <v>-0.79</v>
      </c>
      <c r="I3282" t="str">
        <f t="shared" si="102"/>
        <v>Sep</v>
      </c>
      <c r="J3282">
        <f t="shared" si="103"/>
        <v>2022</v>
      </c>
    </row>
    <row r="3283" spans="1:10" ht="14.25" customHeight="1" x14ac:dyDescent="0.3">
      <c r="A3283" s="1">
        <v>44832</v>
      </c>
      <c r="B3283" s="2" t="s">
        <v>527</v>
      </c>
      <c r="C3283" s="2" t="s">
        <v>126</v>
      </c>
      <c r="D3283" s="2" t="s">
        <v>10</v>
      </c>
      <c r="E3283" s="2" t="s">
        <v>30</v>
      </c>
      <c r="F3283" s="2">
        <v>4.51</v>
      </c>
      <c r="G3283" s="2">
        <v>3</v>
      </c>
      <c r="H3283" s="2">
        <v>0.85</v>
      </c>
      <c r="I3283" t="str">
        <f t="shared" si="102"/>
        <v>Sep</v>
      </c>
      <c r="J3283">
        <f t="shared" si="103"/>
        <v>2022</v>
      </c>
    </row>
    <row r="3284" spans="1:10" ht="14.25" customHeight="1" x14ac:dyDescent="0.3">
      <c r="A3284" s="1">
        <v>44832</v>
      </c>
      <c r="B3284" s="2" t="s">
        <v>684</v>
      </c>
      <c r="C3284" s="2" t="s">
        <v>75</v>
      </c>
      <c r="D3284" s="2" t="s">
        <v>10</v>
      </c>
      <c r="E3284" s="2" t="s">
        <v>53</v>
      </c>
      <c r="F3284" s="2">
        <v>293.52</v>
      </c>
      <c r="G3284" s="2">
        <v>6</v>
      </c>
      <c r="H3284" s="2">
        <v>76.319999999999993</v>
      </c>
      <c r="I3284" t="str">
        <f t="shared" si="102"/>
        <v>Sep</v>
      </c>
      <c r="J3284">
        <f t="shared" si="103"/>
        <v>2022</v>
      </c>
    </row>
    <row r="3285" spans="1:10" ht="14.25" customHeight="1" x14ac:dyDescent="0.3">
      <c r="A3285" s="1">
        <v>44832</v>
      </c>
      <c r="B3285" s="2" t="s">
        <v>684</v>
      </c>
      <c r="C3285" s="2" t="s">
        <v>75</v>
      </c>
      <c r="D3285" s="2" t="s">
        <v>28</v>
      </c>
      <c r="E3285" s="2" t="s">
        <v>29</v>
      </c>
      <c r="F3285" s="2">
        <v>307.98</v>
      </c>
      <c r="G3285" s="2">
        <v>2</v>
      </c>
      <c r="H3285" s="2">
        <v>89.31</v>
      </c>
      <c r="I3285" t="str">
        <f t="shared" si="102"/>
        <v>Sep</v>
      </c>
      <c r="J3285">
        <f t="shared" si="103"/>
        <v>2022</v>
      </c>
    </row>
    <row r="3286" spans="1:10" ht="14.25" customHeight="1" x14ac:dyDescent="0.3">
      <c r="A3286" s="1">
        <v>44832</v>
      </c>
      <c r="B3286" s="2" t="s">
        <v>192</v>
      </c>
      <c r="C3286" s="2" t="s">
        <v>21</v>
      </c>
      <c r="D3286" s="2" t="s">
        <v>10</v>
      </c>
      <c r="E3286" s="2" t="s">
        <v>53</v>
      </c>
      <c r="F3286" s="2">
        <v>186.15</v>
      </c>
      <c r="G3286" s="2">
        <v>3</v>
      </c>
      <c r="H3286" s="2">
        <v>55.85</v>
      </c>
      <c r="I3286" t="str">
        <f t="shared" si="102"/>
        <v>Sep</v>
      </c>
      <c r="J3286">
        <f t="shared" si="103"/>
        <v>2022</v>
      </c>
    </row>
    <row r="3287" spans="1:10" ht="14.25" customHeight="1" x14ac:dyDescent="0.3">
      <c r="A3287" s="1">
        <v>44832</v>
      </c>
      <c r="B3287" s="2" t="s">
        <v>192</v>
      </c>
      <c r="C3287" s="2" t="s">
        <v>21</v>
      </c>
      <c r="D3287" s="2" t="s">
        <v>10</v>
      </c>
      <c r="E3287" s="2" t="s">
        <v>16</v>
      </c>
      <c r="F3287" s="2">
        <v>81.790000000000006</v>
      </c>
      <c r="G3287" s="2">
        <v>6</v>
      </c>
      <c r="H3287" s="2">
        <v>26.58</v>
      </c>
      <c r="I3287" t="str">
        <f t="shared" si="102"/>
        <v>Sep</v>
      </c>
      <c r="J3287">
        <f t="shared" si="103"/>
        <v>2022</v>
      </c>
    </row>
    <row r="3288" spans="1:10" ht="14.25" customHeight="1" x14ac:dyDescent="0.3">
      <c r="A3288" s="1">
        <v>44832</v>
      </c>
      <c r="B3288" s="2" t="s">
        <v>192</v>
      </c>
      <c r="C3288" s="2" t="s">
        <v>21</v>
      </c>
      <c r="D3288" s="2" t="s">
        <v>10</v>
      </c>
      <c r="E3288" s="2" t="s">
        <v>95</v>
      </c>
      <c r="F3288" s="2">
        <v>47.19</v>
      </c>
      <c r="G3288" s="2">
        <v>3</v>
      </c>
      <c r="H3288" s="2">
        <v>13.69</v>
      </c>
      <c r="I3288" t="str">
        <f t="shared" si="102"/>
        <v>Sep</v>
      </c>
      <c r="J3288">
        <f t="shared" si="103"/>
        <v>2022</v>
      </c>
    </row>
    <row r="3289" spans="1:10" ht="14.25" customHeight="1" x14ac:dyDescent="0.3">
      <c r="A3289" s="1">
        <v>44832</v>
      </c>
      <c r="B3289" s="2" t="s">
        <v>192</v>
      </c>
      <c r="C3289" s="2" t="s">
        <v>21</v>
      </c>
      <c r="D3289" s="2" t="s">
        <v>28</v>
      </c>
      <c r="E3289" s="2" t="s">
        <v>29</v>
      </c>
      <c r="F3289" s="2">
        <v>36.78</v>
      </c>
      <c r="G3289" s="2">
        <v>2</v>
      </c>
      <c r="H3289" s="2">
        <v>-8.2799999999999994</v>
      </c>
      <c r="I3289" t="str">
        <f t="shared" si="102"/>
        <v>Sep</v>
      </c>
      <c r="J3289">
        <f t="shared" si="103"/>
        <v>2022</v>
      </c>
    </row>
    <row r="3290" spans="1:10" ht="14.25" customHeight="1" x14ac:dyDescent="0.3">
      <c r="A3290" s="1">
        <v>44835</v>
      </c>
      <c r="B3290" s="2" t="s">
        <v>751</v>
      </c>
      <c r="C3290" s="2" t="s">
        <v>126</v>
      </c>
      <c r="D3290" s="2" t="s">
        <v>10</v>
      </c>
      <c r="E3290" s="2" t="s">
        <v>15</v>
      </c>
      <c r="F3290" s="2">
        <v>139.41999999999999</v>
      </c>
      <c r="G3290" s="2">
        <v>4</v>
      </c>
      <c r="H3290" s="2">
        <v>17.43</v>
      </c>
      <c r="I3290" t="str">
        <f t="shared" si="102"/>
        <v>Oct</v>
      </c>
      <c r="J3290">
        <f t="shared" si="103"/>
        <v>2022</v>
      </c>
    </row>
    <row r="3291" spans="1:10" ht="14.25" customHeight="1" x14ac:dyDescent="0.3">
      <c r="A3291" s="1">
        <v>44835</v>
      </c>
      <c r="B3291" s="2" t="s">
        <v>580</v>
      </c>
      <c r="C3291" s="2" t="s">
        <v>181</v>
      </c>
      <c r="D3291" s="2" t="s">
        <v>28</v>
      </c>
      <c r="E3291" s="2" t="s">
        <v>29</v>
      </c>
      <c r="F3291" s="2">
        <v>311.98</v>
      </c>
      <c r="G3291" s="2">
        <v>2</v>
      </c>
      <c r="H3291" s="2">
        <v>93.59</v>
      </c>
      <c r="I3291" t="str">
        <f t="shared" si="102"/>
        <v>Oct</v>
      </c>
      <c r="J3291">
        <f t="shared" si="103"/>
        <v>2022</v>
      </c>
    </row>
    <row r="3292" spans="1:10" ht="14.25" customHeight="1" x14ac:dyDescent="0.3">
      <c r="A3292" s="1">
        <v>44835</v>
      </c>
      <c r="B3292" s="2" t="s">
        <v>580</v>
      </c>
      <c r="C3292" s="2" t="s">
        <v>181</v>
      </c>
      <c r="D3292" s="2" t="s">
        <v>10</v>
      </c>
      <c r="E3292" s="2" t="s">
        <v>16</v>
      </c>
      <c r="F3292" s="2">
        <v>22.45</v>
      </c>
      <c r="G3292" s="2">
        <v>5</v>
      </c>
      <c r="H3292" s="2">
        <v>10.33</v>
      </c>
      <c r="I3292" t="str">
        <f t="shared" si="102"/>
        <v>Oct</v>
      </c>
      <c r="J3292">
        <f t="shared" si="103"/>
        <v>2022</v>
      </c>
    </row>
    <row r="3293" spans="1:10" ht="14.25" customHeight="1" x14ac:dyDescent="0.3">
      <c r="A3293" s="1">
        <v>44835</v>
      </c>
      <c r="B3293" s="2" t="s">
        <v>772</v>
      </c>
      <c r="C3293" s="2" t="s">
        <v>13</v>
      </c>
      <c r="D3293" s="2" t="s">
        <v>10</v>
      </c>
      <c r="E3293" s="2" t="s">
        <v>16</v>
      </c>
      <c r="F3293" s="2">
        <v>2.99</v>
      </c>
      <c r="G3293" s="2">
        <v>4</v>
      </c>
      <c r="H3293" s="2">
        <v>-4.49</v>
      </c>
      <c r="I3293" t="str">
        <f t="shared" si="102"/>
        <v>Oct</v>
      </c>
      <c r="J3293">
        <f t="shared" si="103"/>
        <v>2022</v>
      </c>
    </row>
    <row r="3294" spans="1:10" ht="14.25" customHeight="1" x14ac:dyDescent="0.3">
      <c r="A3294" s="1">
        <v>44835</v>
      </c>
      <c r="B3294" s="2" t="s">
        <v>772</v>
      </c>
      <c r="C3294" s="2" t="s">
        <v>13</v>
      </c>
      <c r="D3294" s="2" t="s">
        <v>28</v>
      </c>
      <c r="E3294" s="2" t="s">
        <v>34</v>
      </c>
      <c r="F3294" s="2">
        <v>108.77</v>
      </c>
      <c r="G3294" s="2">
        <v>4</v>
      </c>
      <c r="H3294" s="2">
        <v>2.72</v>
      </c>
      <c r="I3294" t="str">
        <f t="shared" si="102"/>
        <v>Oct</v>
      </c>
      <c r="J3294">
        <f t="shared" si="103"/>
        <v>2022</v>
      </c>
    </row>
    <row r="3295" spans="1:10" ht="14.25" customHeight="1" x14ac:dyDescent="0.3">
      <c r="A3295" s="1">
        <v>44835</v>
      </c>
      <c r="B3295" s="2" t="s">
        <v>772</v>
      </c>
      <c r="C3295" s="2" t="s">
        <v>52</v>
      </c>
      <c r="D3295" s="2" t="s">
        <v>28</v>
      </c>
      <c r="E3295" s="2" t="s">
        <v>29</v>
      </c>
      <c r="F3295" s="2">
        <v>572.79999999999995</v>
      </c>
      <c r="G3295" s="2">
        <v>2</v>
      </c>
      <c r="H3295" s="2">
        <v>50.12</v>
      </c>
      <c r="I3295" t="str">
        <f t="shared" si="102"/>
        <v>Oct</v>
      </c>
      <c r="J3295">
        <f t="shared" si="103"/>
        <v>2022</v>
      </c>
    </row>
    <row r="3296" spans="1:10" ht="14.25" customHeight="1" x14ac:dyDescent="0.3">
      <c r="A3296" s="1">
        <v>44836</v>
      </c>
      <c r="B3296" s="2" t="s">
        <v>358</v>
      </c>
      <c r="C3296" s="2" t="s">
        <v>21</v>
      </c>
      <c r="D3296" s="2" t="s">
        <v>10</v>
      </c>
      <c r="E3296" s="2" t="s">
        <v>16</v>
      </c>
      <c r="F3296" s="2">
        <v>57.5</v>
      </c>
      <c r="G3296" s="2">
        <v>6</v>
      </c>
      <c r="H3296" s="2">
        <v>20.13</v>
      </c>
      <c r="I3296" t="str">
        <f t="shared" si="102"/>
        <v>Oct</v>
      </c>
      <c r="J3296">
        <f t="shared" si="103"/>
        <v>2022</v>
      </c>
    </row>
    <row r="3297" spans="1:10" ht="14.25" customHeight="1" x14ac:dyDescent="0.3">
      <c r="A3297" s="1">
        <v>44836</v>
      </c>
      <c r="B3297" s="2" t="s">
        <v>429</v>
      </c>
      <c r="C3297" s="2" t="s">
        <v>87</v>
      </c>
      <c r="D3297" s="2" t="s">
        <v>10</v>
      </c>
      <c r="E3297" s="2" t="s">
        <v>11</v>
      </c>
      <c r="F3297" s="2">
        <v>94.85</v>
      </c>
      <c r="G3297" s="2">
        <v>5</v>
      </c>
      <c r="H3297" s="2">
        <v>45.53</v>
      </c>
      <c r="I3297" t="str">
        <f t="shared" si="102"/>
        <v>Oct</v>
      </c>
      <c r="J3297">
        <f t="shared" si="103"/>
        <v>2022</v>
      </c>
    </row>
    <row r="3298" spans="1:10" ht="14.25" customHeight="1" x14ac:dyDescent="0.3">
      <c r="A3298" s="1">
        <v>44836</v>
      </c>
      <c r="B3298" s="2" t="s">
        <v>429</v>
      </c>
      <c r="C3298" s="2" t="s">
        <v>87</v>
      </c>
      <c r="D3298" s="2" t="s">
        <v>10</v>
      </c>
      <c r="E3298" s="2" t="s">
        <v>41</v>
      </c>
      <c r="F3298" s="2">
        <v>51.12</v>
      </c>
      <c r="G3298" s="2">
        <v>4</v>
      </c>
      <c r="H3298" s="2">
        <v>23</v>
      </c>
      <c r="I3298" t="str">
        <f t="shared" si="102"/>
        <v>Oct</v>
      </c>
      <c r="J3298">
        <f t="shared" si="103"/>
        <v>2022</v>
      </c>
    </row>
    <row r="3299" spans="1:10" ht="14.25" customHeight="1" x14ac:dyDescent="0.3">
      <c r="A3299" s="1">
        <v>44836</v>
      </c>
      <c r="B3299" s="2" t="s">
        <v>429</v>
      </c>
      <c r="C3299" s="2" t="s">
        <v>87</v>
      </c>
      <c r="D3299" s="2" t="s">
        <v>28</v>
      </c>
      <c r="E3299" s="2" t="s">
        <v>34</v>
      </c>
      <c r="F3299" s="2">
        <v>90</v>
      </c>
      <c r="G3299" s="2">
        <v>1</v>
      </c>
      <c r="H3299" s="2">
        <v>32.4</v>
      </c>
      <c r="I3299" t="str">
        <f t="shared" si="102"/>
        <v>Oct</v>
      </c>
      <c r="J3299">
        <f t="shared" si="103"/>
        <v>2022</v>
      </c>
    </row>
    <row r="3300" spans="1:10" ht="14.25" customHeight="1" x14ac:dyDescent="0.3">
      <c r="A3300" s="1">
        <v>44836</v>
      </c>
      <c r="B3300" s="2" t="s">
        <v>502</v>
      </c>
      <c r="C3300" s="2" t="s">
        <v>21</v>
      </c>
      <c r="D3300" s="2" t="s">
        <v>10</v>
      </c>
      <c r="E3300" s="2" t="s">
        <v>15</v>
      </c>
      <c r="F3300" s="2">
        <v>270.33999999999997</v>
      </c>
      <c r="G3300" s="2">
        <v>14</v>
      </c>
      <c r="H3300" s="2">
        <v>75.7</v>
      </c>
      <c r="I3300" t="str">
        <f t="shared" si="102"/>
        <v>Oct</v>
      </c>
      <c r="J3300">
        <f t="shared" si="103"/>
        <v>2022</v>
      </c>
    </row>
    <row r="3301" spans="1:10" ht="14.25" customHeight="1" x14ac:dyDescent="0.3">
      <c r="A3301" s="1">
        <v>44836</v>
      </c>
      <c r="B3301" s="2" t="s">
        <v>122</v>
      </c>
      <c r="C3301" s="2" t="s">
        <v>115</v>
      </c>
      <c r="D3301" s="2" t="s">
        <v>10</v>
      </c>
      <c r="E3301" s="2" t="s">
        <v>16</v>
      </c>
      <c r="F3301" s="2">
        <v>7.38</v>
      </c>
      <c r="G3301" s="2">
        <v>5</v>
      </c>
      <c r="H3301" s="2">
        <v>-5.41</v>
      </c>
      <c r="I3301" t="str">
        <f t="shared" si="102"/>
        <v>Oct</v>
      </c>
      <c r="J3301">
        <f t="shared" si="103"/>
        <v>2022</v>
      </c>
    </row>
    <row r="3302" spans="1:10" ht="14.25" customHeight="1" x14ac:dyDescent="0.3">
      <c r="A3302" s="1">
        <v>44836</v>
      </c>
      <c r="B3302" s="2" t="s">
        <v>773</v>
      </c>
      <c r="C3302" s="2" t="s">
        <v>21</v>
      </c>
      <c r="D3302" s="2" t="s">
        <v>10</v>
      </c>
      <c r="E3302" s="2" t="s">
        <v>16</v>
      </c>
      <c r="F3302" s="2">
        <v>11.81</v>
      </c>
      <c r="G3302" s="2">
        <v>3</v>
      </c>
      <c r="H3302" s="2">
        <v>4.13</v>
      </c>
      <c r="I3302" t="str">
        <f t="shared" si="102"/>
        <v>Oct</v>
      </c>
      <c r="J3302">
        <f t="shared" si="103"/>
        <v>2022</v>
      </c>
    </row>
    <row r="3303" spans="1:10" ht="14.25" customHeight="1" x14ac:dyDescent="0.3">
      <c r="A3303" s="1">
        <v>44836</v>
      </c>
      <c r="B3303" s="2" t="s">
        <v>773</v>
      </c>
      <c r="C3303" s="2" t="s">
        <v>21</v>
      </c>
      <c r="D3303" s="2" t="s">
        <v>10</v>
      </c>
      <c r="E3303" s="2" t="s">
        <v>16</v>
      </c>
      <c r="F3303" s="2">
        <v>53.57</v>
      </c>
      <c r="G3303" s="2">
        <v>4</v>
      </c>
      <c r="H3303" s="2">
        <v>19.420000000000002</v>
      </c>
      <c r="I3303" t="str">
        <f t="shared" si="102"/>
        <v>Oct</v>
      </c>
      <c r="J3303">
        <f t="shared" si="103"/>
        <v>2022</v>
      </c>
    </row>
    <row r="3304" spans="1:10" ht="14.25" customHeight="1" x14ac:dyDescent="0.3">
      <c r="A3304" s="1">
        <v>44836</v>
      </c>
      <c r="B3304" s="2" t="s">
        <v>773</v>
      </c>
      <c r="C3304" s="2" t="s">
        <v>21</v>
      </c>
      <c r="D3304" s="2" t="s">
        <v>28</v>
      </c>
      <c r="E3304" s="2" t="s">
        <v>29</v>
      </c>
      <c r="F3304" s="2">
        <v>503.96</v>
      </c>
      <c r="G3304" s="2">
        <v>5</v>
      </c>
      <c r="H3304" s="2">
        <v>50.4</v>
      </c>
      <c r="I3304" t="str">
        <f t="shared" si="102"/>
        <v>Oct</v>
      </c>
      <c r="J3304">
        <f t="shared" si="103"/>
        <v>2022</v>
      </c>
    </row>
    <row r="3305" spans="1:10" ht="14.25" customHeight="1" x14ac:dyDescent="0.3">
      <c r="A3305" s="1">
        <v>44836</v>
      </c>
      <c r="B3305" s="2" t="s">
        <v>706</v>
      </c>
      <c r="C3305" s="2" t="s">
        <v>248</v>
      </c>
      <c r="D3305" s="2" t="s">
        <v>10</v>
      </c>
      <c r="E3305" s="2" t="s">
        <v>16</v>
      </c>
      <c r="F3305" s="2">
        <v>26.9</v>
      </c>
      <c r="G3305" s="2">
        <v>5</v>
      </c>
      <c r="H3305" s="2">
        <v>13.18</v>
      </c>
      <c r="I3305" t="str">
        <f t="shared" si="102"/>
        <v>Oct</v>
      </c>
      <c r="J3305">
        <f t="shared" si="103"/>
        <v>2022</v>
      </c>
    </row>
    <row r="3306" spans="1:10" ht="14.25" customHeight="1" x14ac:dyDescent="0.3">
      <c r="A3306" s="1">
        <v>44836</v>
      </c>
      <c r="B3306" s="2" t="s">
        <v>389</v>
      </c>
      <c r="C3306" s="2" t="s">
        <v>215</v>
      </c>
      <c r="D3306" s="2" t="s">
        <v>10</v>
      </c>
      <c r="E3306" s="2" t="s">
        <v>11</v>
      </c>
      <c r="F3306" s="2">
        <v>19.440000000000001</v>
      </c>
      <c r="G3306" s="2">
        <v>3</v>
      </c>
      <c r="H3306" s="2">
        <v>9.33</v>
      </c>
      <c r="I3306" t="str">
        <f t="shared" si="102"/>
        <v>Oct</v>
      </c>
      <c r="J3306">
        <f t="shared" si="103"/>
        <v>2022</v>
      </c>
    </row>
    <row r="3307" spans="1:10" ht="14.25" customHeight="1" x14ac:dyDescent="0.3">
      <c r="A3307" s="1">
        <v>44836</v>
      </c>
      <c r="B3307" s="2" t="s">
        <v>389</v>
      </c>
      <c r="C3307" s="2" t="s">
        <v>215</v>
      </c>
      <c r="D3307" s="2" t="s">
        <v>10</v>
      </c>
      <c r="E3307" s="2" t="s">
        <v>16</v>
      </c>
      <c r="F3307" s="2">
        <v>7.38</v>
      </c>
      <c r="G3307" s="2">
        <v>1</v>
      </c>
      <c r="H3307" s="2">
        <v>3.62</v>
      </c>
      <c r="I3307" t="str">
        <f t="shared" si="102"/>
        <v>Oct</v>
      </c>
      <c r="J3307">
        <f t="shared" si="103"/>
        <v>2022</v>
      </c>
    </row>
    <row r="3308" spans="1:10" ht="14.25" customHeight="1" x14ac:dyDescent="0.3">
      <c r="A3308" s="1">
        <v>44836</v>
      </c>
      <c r="B3308" s="2" t="s">
        <v>285</v>
      </c>
      <c r="C3308" s="2" t="s">
        <v>126</v>
      </c>
      <c r="D3308" s="2" t="s">
        <v>10</v>
      </c>
      <c r="E3308" s="2" t="s">
        <v>95</v>
      </c>
      <c r="F3308" s="2">
        <v>10.94</v>
      </c>
      <c r="G3308" s="2">
        <v>2</v>
      </c>
      <c r="H3308" s="2">
        <v>0.96</v>
      </c>
      <c r="I3308" t="str">
        <f t="shared" si="102"/>
        <v>Oct</v>
      </c>
      <c r="J3308">
        <f t="shared" si="103"/>
        <v>2022</v>
      </c>
    </row>
    <row r="3309" spans="1:10" ht="14.25" customHeight="1" x14ac:dyDescent="0.3">
      <c r="A3309" s="1">
        <v>44836</v>
      </c>
      <c r="B3309" s="2" t="s">
        <v>127</v>
      </c>
      <c r="C3309" s="2" t="s">
        <v>52</v>
      </c>
      <c r="D3309" s="2" t="s">
        <v>26</v>
      </c>
      <c r="E3309" s="2" t="s">
        <v>32</v>
      </c>
      <c r="F3309" s="2">
        <v>11.03</v>
      </c>
      <c r="G3309" s="2">
        <v>1</v>
      </c>
      <c r="H3309" s="2">
        <v>3.03</v>
      </c>
      <c r="I3309" t="str">
        <f t="shared" si="102"/>
        <v>Oct</v>
      </c>
      <c r="J3309">
        <f t="shared" si="103"/>
        <v>2022</v>
      </c>
    </row>
    <row r="3310" spans="1:10" ht="14.25" customHeight="1" x14ac:dyDescent="0.3">
      <c r="A3310" s="1">
        <v>44836</v>
      </c>
      <c r="B3310" s="2" t="s">
        <v>127</v>
      </c>
      <c r="C3310" s="2" t="s">
        <v>52</v>
      </c>
      <c r="D3310" s="2" t="s">
        <v>28</v>
      </c>
      <c r="E3310" s="2" t="s">
        <v>34</v>
      </c>
      <c r="F3310" s="2">
        <v>53.04</v>
      </c>
      <c r="G3310" s="2">
        <v>3</v>
      </c>
      <c r="H3310" s="2">
        <v>-4.6399999999999997</v>
      </c>
      <c r="I3310" t="str">
        <f t="shared" si="102"/>
        <v>Oct</v>
      </c>
      <c r="J3310">
        <f t="shared" si="103"/>
        <v>2022</v>
      </c>
    </row>
    <row r="3311" spans="1:10" ht="14.25" customHeight="1" x14ac:dyDescent="0.3">
      <c r="A3311" s="1">
        <v>44837</v>
      </c>
      <c r="B3311" s="2" t="s">
        <v>307</v>
      </c>
      <c r="C3311" s="2" t="s">
        <v>47</v>
      </c>
      <c r="D3311" s="2" t="s">
        <v>10</v>
      </c>
      <c r="E3311" s="2" t="s">
        <v>16</v>
      </c>
      <c r="F3311" s="2">
        <v>32.07</v>
      </c>
      <c r="G3311" s="2">
        <v>5</v>
      </c>
      <c r="H3311" s="2">
        <v>-22.45</v>
      </c>
      <c r="I3311" t="str">
        <f t="shared" si="102"/>
        <v>Oct</v>
      </c>
      <c r="J3311">
        <f t="shared" si="103"/>
        <v>2022</v>
      </c>
    </row>
    <row r="3312" spans="1:10" ht="14.25" customHeight="1" x14ac:dyDescent="0.3">
      <c r="A3312" s="1">
        <v>44837</v>
      </c>
      <c r="B3312" s="2" t="s">
        <v>307</v>
      </c>
      <c r="C3312" s="2" t="s">
        <v>47</v>
      </c>
      <c r="D3312" s="2" t="s">
        <v>28</v>
      </c>
      <c r="E3312" s="2" t="s">
        <v>34</v>
      </c>
      <c r="F3312" s="2">
        <v>24</v>
      </c>
      <c r="G3312" s="2">
        <v>2</v>
      </c>
      <c r="H3312" s="2">
        <v>-2.7</v>
      </c>
      <c r="I3312" t="str">
        <f t="shared" si="102"/>
        <v>Oct</v>
      </c>
      <c r="J3312">
        <f t="shared" si="103"/>
        <v>2022</v>
      </c>
    </row>
    <row r="3313" spans="1:10" ht="14.25" customHeight="1" x14ac:dyDescent="0.3">
      <c r="A3313" s="1">
        <v>44837</v>
      </c>
      <c r="B3313" s="2" t="s">
        <v>307</v>
      </c>
      <c r="C3313" s="2" t="s">
        <v>47</v>
      </c>
      <c r="D3313" s="2" t="s">
        <v>26</v>
      </c>
      <c r="E3313" s="2" t="s">
        <v>45</v>
      </c>
      <c r="F3313" s="2">
        <v>35.49</v>
      </c>
      <c r="G3313" s="2">
        <v>1</v>
      </c>
      <c r="H3313" s="2">
        <v>-15.62</v>
      </c>
      <c r="I3313" t="str">
        <f t="shared" si="102"/>
        <v>Oct</v>
      </c>
      <c r="J3313">
        <f t="shared" si="103"/>
        <v>2022</v>
      </c>
    </row>
    <row r="3314" spans="1:10" ht="14.25" customHeight="1" x14ac:dyDescent="0.3">
      <c r="A3314" s="1">
        <v>44837</v>
      </c>
      <c r="B3314" s="2" t="s">
        <v>307</v>
      </c>
      <c r="C3314" s="2" t="s">
        <v>47</v>
      </c>
      <c r="D3314" s="2" t="s">
        <v>28</v>
      </c>
      <c r="E3314" s="2" t="s">
        <v>34</v>
      </c>
      <c r="F3314" s="2">
        <v>47.98</v>
      </c>
      <c r="G3314" s="2">
        <v>2</v>
      </c>
      <c r="H3314" s="2">
        <v>0.6</v>
      </c>
      <c r="I3314" t="str">
        <f t="shared" si="102"/>
        <v>Oct</v>
      </c>
      <c r="J3314">
        <f t="shared" si="103"/>
        <v>2022</v>
      </c>
    </row>
    <row r="3315" spans="1:10" ht="14.25" customHeight="1" x14ac:dyDescent="0.3">
      <c r="A3315" s="1">
        <v>44837</v>
      </c>
      <c r="B3315" s="2" t="s">
        <v>186</v>
      </c>
      <c r="C3315" s="2" t="s">
        <v>18</v>
      </c>
      <c r="D3315" s="2" t="s">
        <v>10</v>
      </c>
      <c r="E3315" s="2" t="s">
        <v>15</v>
      </c>
      <c r="F3315" s="2">
        <v>15.01</v>
      </c>
      <c r="G3315" s="2">
        <v>2</v>
      </c>
      <c r="H3315" s="2">
        <v>1.5</v>
      </c>
      <c r="I3315" t="str">
        <f t="shared" si="102"/>
        <v>Oct</v>
      </c>
      <c r="J3315">
        <f t="shared" si="103"/>
        <v>2022</v>
      </c>
    </row>
    <row r="3316" spans="1:10" ht="14.25" customHeight="1" x14ac:dyDescent="0.3">
      <c r="A3316" s="1">
        <v>44837</v>
      </c>
      <c r="B3316" s="2" t="s">
        <v>272</v>
      </c>
      <c r="C3316" s="2" t="s">
        <v>21</v>
      </c>
      <c r="D3316" s="2" t="s">
        <v>26</v>
      </c>
      <c r="E3316" s="2" t="s">
        <v>45</v>
      </c>
      <c r="F3316" s="2">
        <v>120.67</v>
      </c>
      <c r="G3316" s="2">
        <v>2</v>
      </c>
      <c r="H3316" s="2">
        <v>18.45</v>
      </c>
      <c r="I3316" t="str">
        <f t="shared" si="102"/>
        <v>Oct</v>
      </c>
      <c r="J3316">
        <f t="shared" si="103"/>
        <v>2022</v>
      </c>
    </row>
    <row r="3317" spans="1:10" ht="14.25" customHeight="1" x14ac:dyDescent="0.3">
      <c r="A3317" s="1">
        <v>44838</v>
      </c>
      <c r="B3317" s="2" t="s">
        <v>633</v>
      </c>
      <c r="C3317" s="2" t="s">
        <v>23</v>
      </c>
      <c r="D3317" s="2" t="s">
        <v>26</v>
      </c>
      <c r="E3317" s="2" t="s">
        <v>27</v>
      </c>
      <c r="F3317" s="2">
        <v>392.94</v>
      </c>
      <c r="G3317" s="2">
        <v>3</v>
      </c>
      <c r="H3317" s="2">
        <v>43.22</v>
      </c>
      <c r="I3317" t="str">
        <f t="shared" si="102"/>
        <v>Oct</v>
      </c>
      <c r="J3317">
        <f t="shared" si="103"/>
        <v>2022</v>
      </c>
    </row>
    <row r="3318" spans="1:10" ht="14.25" customHeight="1" x14ac:dyDescent="0.3">
      <c r="A3318" s="1">
        <v>44838</v>
      </c>
      <c r="B3318" s="2" t="s">
        <v>175</v>
      </c>
      <c r="C3318" s="2" t="s">
        <v>21</v>
      </c>
      <c r="D3318" s="2" t="s">
        <v>10</v>
      </c>
      <c r="E3318" s="2" t="s">
        <v>15</v>
      </c>
      <c r="F3318" s="2">
        <v>26.96</v>
      </c>
      <c r="G3318" s="2">
        <v>2</v>
      </c>
      <c r="H3318" s="2">
        <v>7.01</v>
      </c>
      <c r="I3318" t="str">
        <f t="shared" si="102"/>
        <v>Oct</v>
      </c>
      <c r="J3318">
        <f t="shared" si="103"/>
        <v>2022</v>
      </c>
    </row>
    <row r="3319" spans="1:10" ht="14.25" customHeight="1" x14ac:dyDescent="0.3">
      <c r="A3319" s="1">
        <v>44838</v>
      </c>
      <c r="B3319" s="2" t="s">
        <v>560</v>
      </c>
      <c r="C3319" s="2" t="s">
        <v>18</v>
      </c>
      <c r="D3319" s="2" t="s">
        <v>26</v>
      </c>
      <c r="E3319" s="2" t="s">
        <v>32</v>
      </c>
      <c r="F3319" s="2">
        <v>64.94</v>
      </c>
      <c r="G3319" s="2">
        <v>3</v>
      </c>
      <c r="H3319" s="2">
        <v>6.49</v>
      </c>
      <c r="I3319" t="str">
        <f t="shared" si="102"/>
        <v>Oct</v>
      </c>
      <c r="J3319">
        <f t="shared" si="103"/>
        <v>2022</v>
      </c>
    </row>
    <row r="3320" spans="1:10" ht="14.25" customHeight="1" x14ac:dyDescent="0.3">
      <c r="A3320" s="1">
        <v>44838</v>
      </c>
      <c r="B3320" s="2" t="s">
        <v>560</v>
      </c>
      <c r="C3320" s="2" t="s">
        <v>18</v>
      </c>
      <c r="D3320" s="2" t="s">
        <v>10</v>
      </c>
      <c r="E3320" s="2" t="s">
        <v>11</v>
      </c>
      <c r="F3320" s="2">
        <v>20.74</v>
      </c>
      <c r="G3320" s="2">
        <v>4</v>
      </c>
      <c r="H3320" s="2">
        <v>7.26</v>
      </c>
      <c r="I3320" t="str">
        <f t="shared" si="102"/>
        <v>Oct</v>
      </c>
      <c r="J3320">
        <f t="shared" si="103"/>
        <v>2022</v>
      </c>
    </row>
    <row r="3321" spans="1:10" ht="14.25" customHeight="1" x14ac:dyDescent="0.3">
      <c r="A3321" s="1">
        <v>44839</v>
      </c>
      <c r="B3321" s="2" t="s">
        <v>774</v>
      </c>
      <c r="C3321" s="2" t="s">
        <v>36</v>
      </c>
      <c r="D3321" s="2" t="s">
        <v>10</v>
      </c>
      <c r="E3321" s="2" t="s">
        <v>19</v>
      </c>
      <c r="F3321" s="2">
        <v>46.2</v>
      </c>
      <c r="G3321" s="2">
        <v>4</v>
      </c>
      <c r="H3321" s="2">
        <v>12.94</v>
      </c>
      <c r="I3321" t="str">
        <f t="shared" si="102"/>
        <v>Oct</v>
      </c>
      <c r="J3321">
        <f t="shared" si="103"/>
        <v>2022</v>
      </c>
    </row>
    <row r="3322" spans="1:10" ht="14.25" customHeight="1" x14ac:dyDescent="0.3">
      <c r="A3322" s="1">
        <v>44839</v>
      </c>
      <c r="B3322" s="2" t="s">
        <v>774</v>
      </c>
      <c r="C3322" s="2" t="s">
        <v>36</v>
      </c>
      <c r="D3322" s="2" t="s">
        <v>10</v>
      </c>
      <c r="E3322" s="2" t="s">
        <v>53</v>
      </c>
      <c r="F3322" s="2">
        <v>28.84</v>
      </c>
      <c r="G3322" s="2">
        <v>2</v>
      </c>
      <c r="H3322" s="2">
        <v>9.52</v>
      </c>
      <c r="I3322" t="str">
        <f t="shared" si="102"/>
        <v>Oct</v>
      </c>
      <c r="J3322">
        <f t="shared" si="103"/>
        <v>2022</v>
      </c>
    </row>
    <row r="3323" spans="1:10" ht="14.25" customHeight="1" x14ac:dyDescent="0.3">
      <c r="A3323" s="1">
        <v>44839</v>
      </c>
      <c r="B3323" s="2" t="s">
        <v>543</v>
      </c>
      <c r="C3323" s="2" t="s">
        <v>38</v>
      </c>
      <c r="D3323" s="2" t="s">
        <v>10</v>
      </c>
      <c r="E3323" s="2" t="s">
        <v>15</v>
      </c>
      <c r="F3323" s="2">
        <v>77.55</v>
      </c>
      <c r="G3323" s="2">
        <v>5</v>
      </c>
      <c r="H3323" s="2">
        <v>21.71</v>
      </c>
      <c r="I3323" t="str">
        <f t="shared" si="102"/>
        <v>Oct</v>
      </c>
      <c r="J3323">
        <f t="shared" si="103"/>
        <v>2022</v>
      </c>
    </row>
    <row r="3324" spans="1:10" ht="14.25" customHeight="1" x14ac:dyDescent="0.3">
      <c r="A3324" s="1">
        <v>44839</v>
      </c>
      <c r="B3324" s="2" t="s">
        <v>407</v>
      </c>
      <c r="C3324" s="2" t="s">
        <v>47</v>
      </c>
      <c r="D3324" s="2" t="s">
        <v>28</v>
      </c>
      <c r="E3324" s="2" t="s">
        <v>34</v>
      </c>
      <c r="F3324" s="2">
        <v>53.04</v>
      </c>
      <c r="G3324" s="2">
        <v>3</v>
      </c>
      <c r="H3324" s="2">
        <v>-4.6399999999999997</v>
      </c>
      <c r="I3324" t="str">
        <f t="shared" si="102"/>
        <v>Oct</v>
      </c>
      <c r="J3324">
        <f t="shared" si="103"/>
        <v>2022</v>
      </c>
    </row>
    <row r="3325" spans="1:10" ht="14.25" customHeight="1" x14ac:dyDescent="0.3">
      <c r="A3325" s="1">
        <v>44839</v>
      </c>
      <c r="B3325" s="2" t="s">
        <v>538</v>
      </c>
      <c r="C3325" s="2" t="s">
        <v>52</v>
      </c>
      <c r="D3325" s="2" t="s">
        <v>26</v>
      </c>
      <c r="E3325" s="2" t="s">
        <v>45</v>
      </c>
      <c r="F3325" s="2">
        <v>66.290000000000006</v>
      </c>
      <c r="G3325" s="2">
        <v>1</v>
      </c>
      <c r="H3325" s="2">
        <v>-103.86</v>
      </c>
      <c r="I3325" t="str">
        <f t="shared" si="102"/>
        <v>Oct</v>
      </c>
      <c r="J3325">
        <f t="shared" si="103"/>
        <v>2022</v>
      </c>
    </row>
    <row r="3326" spans="1:10" ht="14.25" customHeight="1" x14ac:dyDescent="0.3">
      <c r="A3326" s="1">
        <v>44839</v>
      </c>
      <c r="B3326" s="2" t="s">
        <v>538</v>
      </c>
      <c r="C3326" s="2" t="s">
        <v>52</v>
      </c>
      <c r="D3326" s="2" t="s">
        <v>26</v>
      </c>
      <c r="E3326" s="2" t="s">
        <v>27</v>
      </c>
      <c r="F3326" s="2">
        <v>291.17</v>
      </c>
      <c r="G3326" s="2">
        <v>4</v>
      </c>
      <c r="H3326" s="2">
        <v>-14.56</v>
      </c>
      <c r="I3326" t="str">
        <f t="shared" si="102"/>
        <v>Oct</v>
      </c>
      <c r="J3326">
        <f t="shared" si="103"/>
        <v>2022</v>
      </c>
    </row>
    <row r="3327" spans="1:10" ht="14.25" customHeight="1" x14ac:dyDescent="0.3">
      <c r="A3327" s="1">
        <v>44839</v>
      </c>
      <c r="B3327" s="2" t="s">
        <v>394</v>
      </c>
      <c r="C3327" s="2" t="s">
        <v>47</v>
      </c>
      <c r="D3327" s="2" t="s">
        <v>28</v>
      </c>
      <c r="E3327" s="2" t="s">
        <v>34</v>
      </c>
      <c r="F3327" s="2">
        <v>288</v>
      </c>
      <c r="G3327" s="2">
        <v>4</v>
      </c>
      <c r="H3327" s="2">
        <v>57.6</v>
      </c>
      <c r="I3327" t="str">
        <f t="shared" si="102"/>
        <v>Oct</v>
      </c>
      <c r="J3327">
        <f t="shared" si="103"/>
        <v>2022</v>
      </c>
    </row>
    <row r="3328" spans="1:10" ht="14.25" customHeight="1" x14ac:dyDescent="0.3">
      <c r="A3328" s="1">
        <v>44842</v>
      </c>
      <c r="B3328" s="2" t="s">
        <v>407</v>
      </c>
      <c r="C3328" s="2" t="s">
        <v>21</v>
      </c>
      <c r="D3328" s="2" t="s">
        <v>26</v>
      </c>
      <c r="E3328" s="2" t="s">
        <v>32</v>
      </c>
      <c r="F3328" s="2">
        <v>145.9</v>
      </c>
      <c r="G3328" s="2">
        <v>5</v>
      </c>
      <c r="H3328" s="2">
        <v>62.74</v>
      </c>
      <c r="I3328" t="str">
        <f t="shared" si="102"/>
        <v>Oct</v>
      </c>
      <c r="J3328">
        <f t="shared" si="103"/>
        <v>2022</v>
      </c>
    </row>
    <row r="3329" spans="1:10" ht="14.25" customHeight="1" x14ac:dyDescent="0.3">
      <c r="A3329" s="1">
        <v>44842</v>
      </c>
      <c r="B3329" s="2" t="s">
        <v>614</v>
      </c>
      <c r="C3329" s="2" t="s">
        <v>9</v>
      </c>
      <c r="D3329" s="2" t="s">
        <v>10</v>
      </c>
      <c r="E3329" s="2" t="s">
        <v>19</v>
      </c>
      <c r="F3329" s="2">
        <v>3.44</v>
      </c>
      <c r="G3329" s="2">
        <v>2</v>
      </c>
      <c r="H3329" s="2">
        <v>0.56000000000000005</v>
      </c>
      <c r="I3329" t="str">
        <f t="shared" si="102"/>
        <v>Oct</v>
      </c>
      <c r="J3329">
        <f t="shared" si="103"/>
        <v>2022</v>
      </c>
    </row>
    <row r="3330" spans="1:10" ht="14.25" customHeight="1" x14ac:dyDescent="0.3">
      <c r="A3330" s="1">
        <v>44842</v>
      </c>
      <c r="B3330" s="2" t="s">
        <v>775</v>
      </c>
      <c r="C3330" s="2" t="s">
        <v>9</v>
      </c>
      <c r="D3330" s="2" t="s">
        <v>26</v>
      </c>
      <c r="E3330" s="2" t="s">
        <v>32</v>
      </c>
      <c r="F3330" s="2">
        <v>72.78</v>
      </c>
      <c r="G3330" s="2">
        <v>3</v>
      </c>
      <c r="H3330" s="2">
        <v>-70.959999999999994</v>
      </c>
      <c r="I3330" t="str">
        <f t="shared" si="102"/>
        <v>Oct</v>
      </c>
      <c r="J3330">
        <f t="shared" si="103"/>
        <v>2022</v>
      </c>
    </row>
    <row r="3331" spans="1:10" ht="14.25" customHeight="1" x14ac:dyDescent="0.3">
      <c r="A3331" s="1">
        <v>44843</v>
      </c>
      <c r="B3331" s="2" t="s">
        <v>682</v>
      </c>
      <c r="C3331" s="2" t="s">
        <v>36</v>
      </c>
      <c r="D3331" s="2" t="s">
        <v>10</v>
      </c>
      <c r="E3331" s="2" t="s">
        <v>15</v>
      </c>
      <c r="F3331" s="2">
        <v>30.84</v>
      </c>
      <c r="G3331" s="2">
        <v>2</v>
      </c>
      <c r="H3331" s="2">
        <v>8.33</v>
      </c>
      <c r="I3331" t="str">
        <f t="shared" ref="I3331:I3394" si="104">TEXT(A3331,"mmm")</f>
        <v>Oct</v>
      </c>
      <c r="J3331">
        <f t="shared" ref="J3331:J3394" si="105">YEAR(A3331)</f>
        <v>2022</v>
      </c>
    </row>
    <row r="3332" spans="1:10" ht="14.25" customHeight="1" x14ac:dyDescent="0.3">
      <c r="A3332" s="1">
        <v>44843</v>
      </c>
      <c r="B3332" s="2" t="s">
        <v>632</v>
      </c>
      <c r="C3332" s="2" t="s">
        <v>75</v>
      </c>
      <c r="D3332" s="2" t="s">
        <v>28</v>
      </c>
      <c r="E3332" s="2" t="s">
        <v>29</v>
      </c>
      <c r="F3332" s="2">
        <v>631.96</v>
      </c>
      <c r="G3332" s="2">
        <v>4</v>
      </c>
      <c r="H3332" s="2">
        <v>303.33999999999997</v>
      </c>
      <c r="I3332" t="str">
        <f t="shared" si="104"/>
        <v>Oct</v>
      </c>
      <c r="J3332">
        <f t="shared" si="105"/>
        <v>2022</v>
      </c>
    </row>
    <row r="3333" spans="1:10" ht="14.25" customHeight="1" x14ac:dyDescent="0.3">
      <c r="A3333" s="1">
        <v>44843</v>
      </c>
      <c r="B3333" s="2" t="s">
        <v>632</v>
      </c>
      <c r="C3333" s="2" t="s">
        <v>75</v>
      </c>
      <c r="D3333" s="2" t="s">
        <v>10</v>
      </c>
      <c r="E3333" s="2" t="s">
        <v>11</v>
      </c>
      <c r="F3333" s="2">
        <v>23.92</v>
      </c>
      <c r="G3333" s="2">
        <v>4</v>
      </c>
      <c r="H3333" s="2">
        <v>10.76</v>
      </c>
      <c r="I3333" t="str">
        <f t="shared" si="104"/>
        <v>Oct</v>
      </c>
      <c r="J3333">
        <f t="shared" si="105"/>
        <v>2022</v>
      </c>
    </row>
    <row r="3334" spans="1:10" ht="14.25" customHeight="1" x14ac:dyDescent="0.3">
      <c r="A3334" s="1">
        <v>44843</v>
      </c>
      <c r="B3334" s="2" t="s">
        <v>359</v>
      </c>
      <c r="C3334" s="2" t="s">
        <v>60</v>
      </c>
      <c r="D3334" s="2" t="s">
        <v>28</v>
      </c>
      <c r="E3334" s="2" t="s">
        <v>34</v>
      </c>
      <c r="F3334" s="2">
        <v>619.95000000000005</v>
      </c>
      <c r="G3334" s="2">
        <v>5</v>
      </c>
      <c r="H3334" s="2">
        <v>111.59</v>
      </c>
      <c r="I3334" t="str">
        <f t="shared" si="104"/>
        <v>Oct</v>
      </c>
      <c r="J3334">
        <f t="shared" si="105"/>
        <v>2022</v>
      </c>
    </row>
    <row r="3335" spans="1:10" ht="14.25" customHeight="1" x14ac:dyDescent="0.3">
      <c r="A3335" s="1">
        <v>44843</v>
      </c>
      <c r="B3335" s="2" t="s">
        <v>359</v>
      </c>
      <c r="C3335" s="2" t="s">
        <v>60</v>
      </c>
      <c r="D3335" s="2" t="s">
        <v>28</v>
      </c>
      <c r="E3335" s="2" t="s">
        <v>29</v>
      </c>
      <c r="F3335" s="2">
        <v>29.16</v>
      </c>
      <c r="G3335" s="2">
        <v>3</v>
      </c>
      <c r="H3335" s="2">
        <v>8.4600000000000009</v>
      </c>
      <c r="I3335" t="str">
        <f t="shared" si="104"/>
        <v>Oct</v>
      </c>
      <c r="J3335">
        <f t="shared" si="105"/>
        <v>2022</v>
      </c>
    </row>
    <row r="3336" spans="1:10" ht="14.25" customHeight="1" x14ac:dyDescent="0.3">
      <c r="A3336" s="1">
        <v>44843</v>
      </c>
      <c r="B3336" s="2" t="s">
        <v>359</v>
      </c>
      <c r="C3336" s="2" t="s">
        <v>60</v>
      </c>
      <c r="D3336" s="2" t="s">
        <v>10</v>
      </c>
      <c r="E3336" s="2" t="s">
        <v>41</v>
      </c>
      <c r="F3336" s="2">
        <v>57.96</v>
      </c>
      <c r="G3336" s="2">
        <v>7</v>
      </c>
      <c r="H3336" s="2">
        <v>27.24</v>
      </c>
      <c r="I3336" t="str">
        <f t="shared" si="104"/>
        <v>Oct</v>
      </c>
      <c r="J3336">
        <f t="shared" si="105"/>
        <v>2022</v>
      </c>
    </row>
    <row r="3337" spans="1:10" ht="14.25" customHeight="1" x14ac:dyDescent="0.3">
      <c r="A3337" s="1">
        <v>44843</v>
      </c>
      <c r="B3337" s="2" t="s">
        <v>359</v>
      </c>
      <c r="C3337" s="2" t="s">
        <v>60</v>
      </c>
      <c r="D3337" s="2" t="s">
        <v>10</v>
      </c>
      <c r="E3337" s="2" t="s">
        <v>53</v>
      </c>
      <c r="F3337" s="2">
        <v>29.4</v>
      </c>
      <c r="G3337" s="2">
        <v>3</v>
      </c>
      <c r="H3337" s="2">
        <v>5.23</v>
      </c>
      <c r="I3337" t="str">
        <f t="shared" si="104"/>
        <v>Oct</v>
      </c>
      <c r="J3337">
        <f t="shared" si="105"/>
        <v>2022</v>
      </c>
    </row>
    <row r="3338" spans="1:10" ht="14.25" customHeight="1" x14ac:dyDescent="0.3">
      <c r="A3338" s="1">
        <v>44843</v>
      </c>
      <c r="B3338" s="2" t="s">
        <v>323</v>
      </c>
      <c r="C3338" s="2" t="s">
        <v>64</v>
      </c>
      <c r="D3338" s="2" t="s">
        <v>10</v>
      </c>
      <c r="E3338" s="2" t="s">
        <v>16</v>
      </c>
      <c r="F3338" s="2">
        <v>1.87</v>
      </c>
      <c r="G3338" s="2">
        <v>2</v>
      </c>
      <c r="H3338" s="2">
        <v>-1.31</v>
      </c>
      <c r="I3338" t="str">
        <f t="shared" si="104"/>
        <v>Oct</v>
      </c>
      <c r="J3338">
        <f t="shared" si="105"/>
        <v>2022</v>
      </c>
    </row>
    <row r="3339" spans="1:10" ht="14.25" customHeight="1" x14ac:dyDescent="0.3">
      <c r="A3339" s="1">
        <v>44843</v>
      </c>
      <c r="B3339" s="2" t="s">
        <v>323</v>
      </c>
      <c r="C3339" s="2" t="s">
        <v>64</v>
      </c>
      <c r="D3339" s="2" t="s">
        <v>10</v>
      </c>
      <c r="E3339" s="2" t="s">
        <v>16</v>
      </c>
      <c r="F3339" s="2">
        <v>11.21</v>
      </c>
      <c r="G3339" s="2">
        <v>2</v>
      </c>
      <c r="H3339" s="2">
        <v>-8.6</v>
      </c>
      <c r="I3339" t="str">
        <f t="shared" si="104"/>
        <v>Oct</v>
      </c>
      <c r="J3339">
        <f t="shared" si="105"/>
        <v>2022</v>
      </c>
    </row>
    <row r="3340" spans="1:10" ht="14.25" customHeight="1" x14ac:dyDescent="0.3">
      <c r="A3340" s="1">
        <v>44843</v>
      </c>
      <c r="B3340" s="2" t="s">
        <v>323</v>
      </c>
      <c r="C3340" s="2" t="s">
        <v>64</v>
      </c>
      <c r="D3340" s="2" t="s">
        <v>10</v>
      </c>
      <c r="E3340" s="2" t="s">
        <v>19</v>
      </c>
      <c r="F3340" s="2">
        <v>37.380000000000003</v>
      </c>
      <c r="G3340" s="2">
        <v>8</v>
      </c>
      <c r="H3340" s="2">
        <v>7.48</v>
      </c>
      <c r="I3340" t="str">
        <f t="shared" si="104"/>
        <v>Oct</v>
      </c>
      <c r="J3340">
        <f t="shared" si="105"/>
        <v>2022</v>
      </c>
    </row>
    <row r="3341" spans="1:10" ht="14.25" customHeight="1" x14ac:dyDescent="0.3">
      <c r="A3341" s="1">
        <v>44843</v>
      </c>
      <c r="B3341" s="2" t="s">
        <v>740</v>
      </c>
      <c r="C3341" s="2" t="s">
        <v>60</v>
      </c>
      <c r="D3341" s="2" t="s">
        <v>26</v>
      </c>
      <c r="E3341" s="2" t="s">
        <v>27</v>
      </c>
      <c r="F3341" s="2">
        <v>389.97</v>
      </c>
      <c r="G3341" s="2">
        <v>3</v>
      </c>
      <c r="H3341" s="2">
        <v>35.1</v>
      </c>
      <c r="I3341" t="str">
        <f t="shared" si="104"/>
        <v>Oct</v>
      </c>
      <c r="J3341">
        <f t="shared" si="105"/>
        <v>2022</v>
      </c>
    </row>
    <row r="3342" spans="1:10" ht="14.25" customHeight="1" x14ac:dyDescent="0.3">
      <c r="A3342" s="1">
        <v>44843</v>
      </c>
      <c r="B3342" s="2" t="s">
        <v>740</v>
      </c>
      <c r="C3342" s="2" t="s">
        <v>60</v>
      </c>
      <c r="D3342" s="2" t="s">
        <v>10</v>
      </c>
      <c r="E3342" s="2" t="s">
        <v>53</v>
      </c>
      <c r="F3342" s="2">
        <v>269.91000000000003</v>
      </c>
      <c r="G3342" s="2">
        <v>5</v>
      </c>
      <c r="H3342" s="2">
        <v>53.98</v>
      </c>
      <c r="I3342" t="str">
        <f t="shared" si="104"/>
        <v>Oct</v>
      </c>
      <c r="J3342">
        <f t="shared" si="105"/>
        <v>2022</v>
      </c>
    </row>
    <row r="3343" spans="1:10" ht="14.25" customHeight="1" x14ac:dyDescent="0.3">
      <c r="A3343" s="1">
        <v>44844</v>
      </c>
      <c r="B3343" s="2" t="s">
        <v>633</v>
      </c>
      <c r="C3343" s="2" t="s">
        <v>21</v>
      </c>
      <c r="D3343" s="2" t="s">
        <v>10</v>
      </c>
      <c r="E3343" s="2" t="s">
        <v>11</v>
      </c>
      <c r="F3343" s="2">
        <v>45.36</v>
      </c>
      <c r="G3343" s="2">
        <v>7</v>
      </c>
      <c r="H3343" s="2">
        <v>21.77</v>
      </c>
      <c r="I3343" t="str">
        <f t="shared" si="104"/>
        <v>Oct</v>
      </c>
      <c r="J3343">
        <f t="shared" si="105"/>
        <v>2022</v>
      </c>
    </row>
    <row r="3344" spans="1:10" ht="14.25" customHeight="1" x14ac:dyDescent="0.3">
      <c r="A3344" s="1">
        <v>44844</v>
      </c>
      <c r="B3344" s="2" t="s">
        <v>700</v>
      </c>
      <c r="C3344" s="2" t="s">
        <v>64</v>
      </c>
      <c r="D3344" s="2" t="s">
        <v>10</v>
      </c>
      <c r="E3344" s="2" t="s">
        <v>15</v>
      </c>
      <c r="F3344" s="2">
        <v>1801.63</v>
      </c>
      <c r="G3344" s="2">
        <v>6</v>
      </c>
      <c r="H3344" s="2">
        <v>-337.81</v>
      </c>
      <c r="I3344" t="str">
        <f t="shared" si="104"/>
        <v>Oct</v>
      </c>
      <c r="J3344">
        <f t="shared" si="105"/>
        <v>2022</v>
      </c>
    </row>
    <row r="3345" spans="1:10" ht="14.25" customHeight="1" x14ac:dyDescent="0.3">
      <c r="A3345" s="1">
        <v>44844</v>
      </c>
      <c r="B3345" s="2" t="s">
        <v>619</v>
      </c>
      <c r="C3345" s="2" t="s">
        <v>13</v>
      </c>
      <c r="D3345" s="2" t="s">
        <v>10</v>
      </c>
      <c r="E3345" s="2" t="s">
        <v>19</v>
      </c>
      <c r="F3345" s="2">
        <v>8.02</v>
      </c>
      <c r="G3345" s="2">
        <v>3</v>
      </c>
      <c r="H3345" s="2">
        <v>1</v>
      </c>
      <c r="I3345" t="str">
        <f t="shared" si="104"/>
        <v>Oct</v>
      </c>
      <c r="J3345">
        <f t="shared" si="105"/>
        <v>2022</v>
      </c>
    </row>
    <row r="3346" spans="1:10" ht="14.25" customHeight="1" x14ac:dyDescent="0.3">
      <c r="A3346" s="1">
        <v>44844</v>
      </c>
      <c r="B3346" s="2" t="s">
        <v>621</v>
      </c>
      <c r="C3346" s="2" t="s">
        <v>21</v>
      </c>
      <c r="D3346" s="2" t="s">
        <v>26</v>
      </c>
      <c r="E3346" s="2" t="s">
        <v>27</v>
      </c>
      <c r="F3346" s="2">
        <v>362.14</v>
      </c>
      <c r="G3346" s="2">
        <v>3</v>
      </c>
      <c r="H3346" s="2">
        <v>-54.32</v>
      </c>
      <c r="I3346" t="str">
        <f t="shared" si="104"/>
        <v>Oct</v>
      </c>
      <c r="J3346">
        <f t="shared" si="105"/>
        <v>2022</v>
      </c>
    </row>
    <row r="3347" spans="1:10" ht="14.25" customHeight="1" x14ac:dyDescent="0.3">
      <c r="A3347" s="1">
        <v>44844</v>
      </c>
      <c r="B3347" s="2" t="s">
        <v>621</v>
      </c>
      <c r="C3347" s="2" t="s">
        <v>21</v>
      </c>
      <c r="D3347" s="2" t="s">
        <v>10</v>
      </c>
      <c r="E3347" s="2" t="s">
        <v>14</v>
      </c>
      <c r="F3347" s="2">
        <v>31.05</v>
      </c>
      <c r="G3347" s="2">
        <v>3</v>
      </c>
      <c r="H3347" s="2">
        <v>14.9</v>
      </c>
      <c r="I3347" t="str">
        <f t="shared" si="104"/>
        <v>Oct</v>
      </c>
      <c r="J3347">
        <f t="shared" si="105"/>
        <v>2022</v>
      </c>
    </row>
    <row r="3348" spans="1:10" ht="14.25" customHeight="1" x14ac:dyDescent="0.3">
      <c r="A3348" s="1">
        <v>44845</v>
      </c>
      <c r="B3348" s="2" t="s">
        <v>776</v>
      </c>
      <c r="C3348" s="2" t="s">
        <v>64</v>
      </c>
      <c r="D3348" s="2" t="s">
        <v>26</v>
      </c>
      <c r="E3348" s="2" t="s">
        <v>73</v>
      </c>
      <c r="F3348" s="2">
        <v>957.58</v>
      </c>
      <c r="G3348" s="2">
        <v>5</v>
      </c>
      <c r="H3348" s="2">
        <v>-383.03</v>
      </c>
      <c r="I3348" t="str">
        <f t="shared" si="104"/>
        <v>Oct</v>
      </c>
      <c r="J3348">
        <f t="shared" si="105"/>
        <v>2022</v>
      </c>
    </row>
    <row r="3349" spans="1:10" ht="14.25" customHeight="1" x14ac:dyDescent="0.3">
      <c r="A3349" s="1">
        <v>44845</v>
      </c>
      <c r="B3349" s="2" t="s">
        <v>776</v>
      </c>
      <c r="C3349" s="2" t="s">
        <v>64</v>
      </c>
      <c r="D3349" s="2" t="s">
        <v>10</v>
      </c>
      <c r="E3349" s="2" t="s">
        <v>15</v>
      </c>
      <c r="F3349" s="2">
        <v>22.37</v>
      </c>
      <c r="G3349" s="2">
        <v>2</v>
      </c>
      <c r="H3349" s="2">
        <v>2.52</v>
      </c>
      <c r="I3349" t="str">
        <f t="shared" si="104"/>
        <v>Oct</v>
      </c>
      <c r="J3349">
        <f t="shared" si="105"/>
        <v>2022</v>
      </c>
    </row>
    <row r="3350" spans="1:10" ht="14.25" customHeight="1" x14ac:dyDescent="0.3">
      <c r="A3350" s="1">
        <v>44845</v>
      </c>
      <c r="B3350" s="2" t="s">
        <v>561</v>
      </c>
      <c r="C3350" s="2" t="s">
        <v>75</v>
      </c>
      <c r="D3350" s="2" t="s">
        <v>28</v>
      </c>
      <c r="E3350" s="2" t="s">
        <v>34</v>
      </c>
      <c r="F3350" s="2">
        <v>31.95</v>
      </c>
      <c r="G3350" s="2">
        <v>1</v>
      </c>
      <c r="H3350" s="2">
        <v>2.2400000000000002</v>
      </c>
      <c r="I3350" t="str">
        <f t="shared" si="104"/>
        <v>Oct</v>
      </c>
      <c r="J3350">
        <f t="shared" si="105"/>
        <v>2022</v>
      </c>
    </row>
    <row r="3351" spans="1:10" ht="14.25" customHeight="1" x14ac:dyDescent="0.3">
      <c r="A3351" s="1">
        <v>44846</v>
      </c>
      <c r="B3351" s="2" t="s">
        <v>173</v>
      </c>
      <c r="C3351" s="2" t="s">
        <v>75</v>
      </c>
      <c r="D3351" s="2" t="s">
        <v>26</v>
      </c>
      <c r="E3351" s="2" t="s">
        <v>45</v>
      </c>
      <c r="F3351" s="2">
        <v>899.14</v>
      </c>
      <c r="G3351" s="2">
        <v>4</v>
      </c>
      <c r="H3351" s="2">
        <v>112.39</v>
      </c>
      <c r="I3351" t="str">
        <f t="shared" si="104"/>
        <v>Oct</v>
      </c>
      <c r="J3351">
        <f t="shared" si="105"/>
        <v>2022</v>
      </c>
    </row>
    <row r="3352" spans="1:10" ht="14.25" customHeight="1" x14ac:dyDescent="0.3">
      <c r="A3352" s="1">
        <v>44846</v>
      </c>
      <c r="B3352" s="2" t="s">
        <v>173</v>
      </c>
      <c r="C3352" s="2" t="s">
        <v>75</v>
      </c>
      <c r="D3352" s="2" t="s">
        <v>28</v>
      </c>
      <c r="E3352" s="2" t="s">
        <v>29</v>
      </c>
      <c r="F3352" s="2">
        <v>71.760000000000005</v>
      </c>
      <c r="G3352" s="2">
        <v>6</v>
      </c>
      <c r="H3352" s="2">
        <v>20.09</v>
      </c>
      <c r="I3352" t="str">
        <f t="shared" si="104"/>
        <v>Oct</v>
      </c>
      <c r="J3352">
        <f t="shared" si="105"/>
        <v>2022</v>
      </c>
    </row>
    <row r="3353" spans="1:10" ht="14.25" customHeight="1" x14ac:dyDescent="0.3">
      <c r="A3353" s="1">
        <v>44846</v>
      </c>
      <c r="B3353" s="2" t="s">
        <v>173</v>
      </c>
      <c r="C3353" s="2" t="s">
        <v>75</v>
      </c>
      <c r="D3353" s="2" t="s">
        <v>10</v>
      </c>
      <c r="E3353" s="2" t="s">
        <v>11</v>
      </c>
      <c r="F3353" s="2">
        <v>51.84</v>
      </c>
      <c r="G3353" s="2">
        <v>8</v>
      </c>
      <c r="H3353" s="2">
        <v>24.88</v>
      </c>
      <c r="I3353" t="str">
        <f t="shared" si="104"/>
        <v>Oct</v>
      </c>
      <c r="J3353">
        <f t="shared" si="105"/>
        <v>2022</v>
      </c>
    </row>
    <row r="3354" spans="1:10" ht="14.25" customHeight="1" x14ac:dyDescent="0.3">
      <c r="A3354" s="1">
        <v>44846</v>
      </c>
      <c r="B3354" s="2" t="s">
        <v>173</v>
      </c>
      <c r="C3354" s="2" t="s">
        <v>75</v>
      </c>
      <c r="D3354" s="2" t="s">
        <v>26</v>
      </c>
      <c r="E3354" s="2" t="s">
        <v>45</v>
      </c>
      <c r="F3354" s="2">
        <v>626.35</v>
      </c>
      <c r="G3354" s="2">
        <v>3</v>
      </c>
      <c r="H3354" s="2">
        <v>46.98</v>
      </c>
      <c r="I3354" t="str">
        <f t="shared" si="104"/>
        <v>Oct</v>
      </c>
      <c r="J3354">
        <f t="shared" si="105"/>
        <v>2022</v>
      </c>
    </row>
    <row r="3355" spans="1:10" ht="14.25" customHeight="1" x14ac:dyDescent="0.3">
      <c r="A3355" s="1">
        <v>44846</v>
      </c>
      <c r="B3355" s="2" t="s">
        <v>173</v>
      </c>
      <c r="C3355" s="2" t="s">
        <v>75</v>
      </c>
      <c r="D3355" s="2" t="s">
        <v>10</v>
      </c>
      <c r="E3355" s="2" t="s">
        <v>19</v>
      </c>
      <c r="F3355" s="2">
        <v>19.899999999999999</v>
      </c>
      <c r="G3355" s="2">
        <v>5</v>
      </c>
      <c r="H3355" s="2">
        <v>6.57</v>
      </c>
      <c r="I3355" t="str">
        <f t="shared" si="104"/>
        <v>Oct</v>
      </c>
      <c r="J3355">
        <f t="shared" si="105"/>
        <v>2022</v>
      </c>
    </row>
    <row r="3356" spans="1:10" ht="14.25" customHeight="1" x14ac:dyDescent="0.3">
      <c r="A3356" s="1">
        <v>44846</v>
      </c>
      <c r="B3356" s="2" t="s">
        <v>743</v>
      </c>
      <c r="C3356" s="2" t="s">
        <v>75</v>
      </c>
      <c r="D3356" s="2" t="s">
        <v>26</v>
      </c>
      <c r="E3356" s="2" t="s">
        <v>73</v>
      </c>
      <c r="F3356" s="2">
        <v>209.67</v>
      </c>
      <c r="G3356" s="2">
        <v>1</v>
      </c>
      <c r="H3356" s="2">
        <v>-13.98</v>
      </c>
      <c r="I3356" t="str">
        <f t="shared" si="104"/>
        <v>Oct</v>
      </c>
      <c r="J3356">
        <f t="shared" si="105"/>
        <v>2022</v>
      </c>
    </row>
    <row r="3357" spans="1:10" ht="14.25" customHeight="1" x14ac:dyDescent="0.3">
      <c r="A3357" s="1">
        <v>44846</v>
      </c>
      <c r="B3357" s="2" t="s">
        <v>462</v>
      </c>
      <c r="C3357" s="2" t="s">
        <v>68</v>
      </c>
      <c r="D3357" s="2" t="s">
        <v>28</v>
      </c>
      <c r="E3357" s="2" t="s">
        <v>29</v>
      </c>
      <c r="F3357" s="2">
        <v>135.72</v>
      </c>
      <c r="G3357" s="2">
        <v>3</v>
      </c>
      <c r="H3357" s="2">
        <v>35.29</v>
      </c>
      <c r="I3357" t="str">
        <f t="shared" si="104"/>
        <v>Oct</v>
      </c>
      <c r="J3357">
        <f t="shared" si="105"/>
        <v>2022</v>
      </c>
    </row>
    <row r="3358" spans="1:10" ht="14.25" customHeight="1" x14ac:dyDescent="0.3">
      <c r="A3358" s="1">
        <v>44846</v>
      </c>
      <c r="B3358" s="2" t="s">
        <v>462</v>
      </c>
      <c r="C3358" s="2" t="s">
        <v>68</v>
      </c>
      <c r="D3358" s="2" t="s">
        <v>10</v>
      </c>
      <c r="E3358" s="2" t="s">
        <v>16</v>
      </c>
      <c r="F3358" s="2">
        <v>12.56</v>
      </c>
      <c r="G3358" s="2">
        <v>2</v>
      </c>
      <c r="H3358" s="2">
        <v>5.65</v>
      </c>
      <c r="I3358" t="str">
        <f t="shared" si="104"/>
        <v>Oct</v>
      </c>
      <c r="J3358">
        <f t="shared" si="105"/>
        <v>2022</v>
      </c>
    </row>
    <row r="3359" spans="1:10" ht="14.25" customHeight="1" x14ac:dyDescent="0.3">
      <c r="A3359" s="1">
        <v>44846</v>
      </c>
      <c r="B3359" s="2" t="s">
        <v>462</v>
      </c>
      <c r="C3359" s="2" t="s">
        <v>68</v>
      </c>
      <c r="D3359" s="2" t="s">
        <v>28</v>
      </c>
      <c r="E3359" s="2" t="s">
        <v>29</v>
      </c>
      <c r="F3359" s="2">
        <v>263.95999999999998</v>
      </c>
      <c r="G3359" s="2">
        <v>4</v>
      </c>
      <c r="H3359" s="2">
        <v>71.27</v>
      </c>
      <c r="I3359" t="str">
        <f t="shared" si="104"/>
        <v>Oct</v>
      </c>
      <c r="J3359">
        <f t="shared" si="105"/>
        <v>2022</v>
      </c>
    </row>
    <row r="3360" spans="1:10" ht="14.25" customHeight="1" x14ac:dyDescent="0.3">
      <c r="A3360" s="1">
        <v>44846</v>
      </c>
      <c r="B3360" s="2" t="s">
        <v>128</v>
      </c>
      <c r="C3360" s="2" t="s">
        <v>82</v>
      </c>
      <c r="D3360" s="2" t="s">
        <v>28</v>
      </c>
      <c r="E3360" s="2" t="s">
        <v>34</v>
      </c>
      <c r="F3360" s="2">
        <v>17.899999999999999</v>
      </c>
      <c r="G3360" s="2">
        <v>2</v>
      </c>
      <c r="H3360" s="2">
        <v>3.4</v>
      </c>
      <c r="I3360" t="str">
        <f t="shared" si="104"/>
        <v>Oct</v>
      </c>
      <c r="J3360">
        <f t="shared" si="105"/>
        <v>2022</v>
      </c>
    </row>
    <row r="3361" spans="1:10" ht="14.25" customHeight="1" x14ac:dyDescent="0.3">
      <c r="A3361" s="1">
        <v>44846</v>
      </c>
      <c r="B3361" s="2" t="s">
        <v>128</v>
      </c>
      <c r="C3361" s="2" t="s">
        <v>82</v>
      </c>
      <c r="D3361" s="2" t="s">
        <v>10</v>
      </c>
      <c r="E3361" s="2" t="s">
        <v>15</v>
      </c>
      <c r="F3361" s="2">
        <v>81.96</v>
      </c>
      <c r="G3361" s="2">
        <v>2</v>
      </c>
      <c r="H3361" s="2">
        <v>0</v>
      </c>
      <c r="I3361" t="str">
        <f t="shared" si="104"/>
        <v>Oct</v>
      </c>
      <c r="J3361">
        <f t="shared" si="105"/>
        <v>2022</v>
      </c>
    </row>
    <row r="3362" spans="1:10" ht="14.25" customHeight="1" x14ac:dyDescent="0.3">
      <c r="A3362" s="1">
        <v>44847</v>
      </c>
      <c r="B3362" s="2" t="s">
        <v>258</v>
      </c>
      <c r="C3362" s="2" t="s">
        <v>25</v>
      </c>
      <c r="D3362" s="2" t="s">
        <v>28</v>
      </c>
      <c r="E3362" s="2" t="s">
        <v>29</v>
      </c>
      <c r="F3362" s="2">
        <v>83.72</v>
      </c>
      <c r="G3362" s="2">
        <v>7</v>
      </c>
      <c r="H3362" s="2">
        <v>23.44</v>
      </c>
      <c r="I3362" t="str">
        <f t="shared" si="104"/>
        <v>Oct</v>
      </c>
      <c r="J3362">
        <f t="shared" si="105"/>
        <v>2022</v>
      </c>
    </row>
    <row r="3363" spans="1:10" ht="14.25" customHeight="1" x14ac:dyDescent="0.3">
      <c r="A3363" s="1">
        <v>44847</v>
      </c>
      <c r="B3363" s="2" t="s">
        <v>258</v>
      </c>
      <c r="C3363" s="2" t="s">
        <v>25</v>
      </c>
      <c r="D3363" s="2" t="s">
        <v>26</v>
      </c>
      <c r="E3363" s="2" t="s">
        <v>27</v>
      </c>
      <c r="F3363" s="2">
        <v>287.94</v>
      </c>
      <c r="G3363" s="2">
        <v>3</v>
      </c>
      <c r="H3363" s="2">
        <v>77.739999999999995</v>
      </c>
      <c r="I3363" t="str">
        <f t="shared" si="104"/>
        <v>Oct</v>
      </c>
      <c r="J3363">
        <f t="shared" si="105"/>
        <v>2022</v>
      </c>
    </row>
    <row r="3364" spans="1:10" ht="14.25" customHeight="1" x14ac:dyDescent="0.3">
      <c r="A3364" s="1">
        <v>44849</v>
      </c>
      <c r="B3364" s="2" t="s">
        <v>271</v>
      </c>
      <c r="C3364" s="2" t="s">
        <v>13</v>
      </c>
      <c r="D3364" s="2" t="s">
        <v>28</v>
      </c>
      <c r="E3364" s="2" t="s">
        <v>34</v>
      </c>
      <c r="F3364" s="2">
        <v>339.96</v>
      </c>
      <c r="G3364" s="2">
        <v>5</v>
      </c>
      <c r="H3364" s="2">
        <v>67.989999999999995</v>
      </c>
      <c r="I3364" t="str">
        <f t="shared" si="104"/>
        <v>Oct</v>
      </c>
      <c r="J3364">
        <f t="shared" si="105"/>
        <v>2022</v>
      </c>
    </row>
    <row r="3365" spans="1:10" ht="14.25" customHeight="1" x14ac:dyDescent="0.3">
      <c r="A3365" s="1">
        <v>44849</v>
      </c>
      <c r="B3365" s="2" t="s">
        <v>332</v>
      </c>
      <c r="C3365" s="2" t="s">
        <v>9</v>
      </c>
      <c r="D3365" s="2" t="s">
        <v>28</v>
      </c>
      <c r="E3365" s="2" t="s">
        <v>34</v>
      </c>
      <c r="F3365" s="2">
        <v>263.88</v>
      </c>
      <c r="G3365" s="2">
        <v>3</v>
      </c>
      <c r="H3365" s="2">
        <v>42.88</v>
      </c>
      <c r="I3365" t="str">
        <f t="shared" si="104"/>
        <v>Oct</v>
      </c>
      <c r="J3365">
        <f t="shared" si="105"/>
        <v>2022</v>
      </c>
    </row>
    <row r="3366" spans="1:10" ht="14.25" customHeight="1" x14ac:dyDescent="0.3">
      <c r="A3366" s="1">
        <v>44849</v>
      </c>
      <c r="B3366" s="2" t="s">
        <v>332</v>
      </c>
      <c r="C3366" s="2" t="s">
        <v>9</v>
      </c>
      <c r="D3366" s="2" t="s">
        <v>26</v>
      </c>
      <c r="E3366" s="2" t="s">
        <v>27</v>
      </c>
      <c r="F3366" s="2">
        <v>2453.4299999999998</v>
      </c>
      <c r="G3366" s="2">
        <v>5</v>
      </c>
      <c r="H3366" s="2">
        <v>-350.49</v>
      </c>
      <c r="I3366" t="str">
        <f t="shared" si="104"/>
        <v>Oct</v>
      </c>
      <c r="J3366">
        <f t="shared" si="105"/>
        <v>2022</v>
      </c>
    </row>
    <row r="3367" spans="1:10" ht="14.25" customHeight="1" x14ac:dyDescent="0.3">
      <c r="A3367" s="1">
        <v>44849</v>
      </c>
      <c r="B3367" s="2" t="s">
        <v>90</v>
      </c>
      <c r="C3367" s="2" t="s">
        <v>60</v>
      </c>
      <c r="D3367" s="2" t="s">
        <v>26</v>
      </c>
      <c r="E3367" s="2" t="s">
        <v>32</v>
      </c>
      <c r="F3367" s="2">
        <v>17.14</v>
      </c>
      <c r="G3367" s="2">
        <v>2</v>
      </c>
      <c r="H3367" s="2">
        <v>6.17</v>
      </c>
      <c r="I3367" t="str">
        <f t="shared" si="104"/>
        <v>Oct</v>
      </c>
      <c r="J3367">
        <f t="shared" si="105"/>
        <v>2022</v>
      </c>
    </row>
    <row r="3368" spans="1:10" ht="14.25" customHeight="1" x14ac:dyDescent="0.3">
      <c r="A3368" s="1">
        <v>44849</v>
      </c>
      <c r="B3368" s="2" t="s">
        <v>777</v>
      </c>
      <c r="C3368" s="2" t="s">
        <v>9</v>
      </c>
      <c r="D3368" s="2" t="s">
        <v>26</v>
      </c>
      <c r="E3368" s="2" t="s">
        <v>32</v>
      </c>
      <c r="F3368" s="2">
        <v>131.38</v>
      </c>
      <c r="G3368" s="2">
        <v>6</v>
      </c>
      <c r="H3368" s="2">
        <v>-95.25</v>
      </c>
      <c r="I3368" t="str">
        <f t="shared" si="104"/>
        <v>Oct</v>
      </c>
      <c r="J3368">
        <f t="shared" si="105"/>
        <v>2022</v>
      </c>
    </row>
    <row r="3369" spans="1:10" ht="14.25" customHeight="1" x14ac:dyDescent="0.3">
      <c r="A3369" s="1">
        <v>44849</v>
      </c>
      <c r="B3369" s="2" t="s">
        <v>777</v>
      </c>
      <c r="C3369" s="2" t="s">
        <v>9</v>
      </c>
      <c r="D3369" s="2" t="s">
        <v>10</v>
      </c>
      <c r="E3369" s="2" t="s">
        <v>11</v>
      </c>
      <c r="F3369" s="2">
        <v>5.34</v>
      </c>
      <c r="G3369" s="2">
        <v>1</v>
      </c>
      <c r="H3369" s="2">
        <v>1.87</v>
      </c>
      <c r="I3369" t="str">
        <f t="shared" si="104"/>
        <v>Oct</v>
      </c>
      <c r="J3369">
        <f t="shared" si="105"/>
        <v>2022</v>
      </c>
    </row>
    <row r="3370" spans="1:10" ht="14.25" customHeight="1" x14ac:dyDescent="0.3">
      <c r="A3370" s="1">
        <v>44849</v>
      </c>
      <c r="B3370" s="2" t="s">
        <v>542</v>
      </c>
      <c r="C3370" s="2" t="s">
        <v>9</v>
      </c>
      <c r="D3370" s="2" t="s">
        <v>10</v>
      </c>
      <c r="E3370" s="2" t="s">
        <v>41</v>
      </c>
      <c r="F3370" s="2">
        <v>4.46</v>
      </c>
      <c r="G3370" s="2">
        <v>1</v>
      </c>
      <c r="H3370" s="2">
        <v>1.67</v>
      </c>
      <c r="I3370" t="str">
        <f t="shared" si="104"/>
        <v>Oct</v>
      </c>
      <c r="J3370">
        <f t="shared" si="105"/>
        <v>2022</v>
      </c>
    </row>
    <row r="3371" spans="1:10" ht="14.25" customHeight="1" x14ac:dyDescent="0.3">
      <c r="A3371" s="1">
        <v>44849</v>
      </c>
      <c r="B3371" s="2" t="s">
        <v>542</v>
      </c>
      <c r="C3371" s="2" t="s">
        <v>9</v>
      </c>
      <c r="D3371" s="2" t="s">
        <v>10</v>
      </c>
      <c r="E3371" s="2" t="s">
        <v>16</v>
      </c>
      <c r="F3371" s="2">
        <v>3.96</v>
      </c>
      <c r="G3371" s="2">
        <v>10</v>
      </c>
      <c r="H3371" s="2">
        <v>-6.93</v>
      </c>
      <c r="I3371" t="str">
        <f t="shared" si="104"/>
        <v>Oct</v>
      </c>
      <c r="J3371">
        <f t="shared" si="105"/>
        <v>2022</v>
      </c>
    </row>
    <row r="3372" spans="1:10" ht="14.25" customHeight="1" x14ac:dyDescent="0.3">
      <c r="A3372" s="1">
        <v>44850</v>
      </c>
      <c r="B3372" s="2" t="s">
        <v>706</v>
      </c>
      <c r="C3372" s="2" t="s">
        <v>75</v>
      </c>
      <c r="D3372" s="2" t="s">
        <v>28</v>
      </c>
      <c r="E3372" s="2" t="s">
        <v>29</v>
      </c>
      <c r="F3372" s="2">
        <v>824.97</v>
      </c>
      <c r="G3372" s="2">
        <v>3</v>
      </c>
      <c r="H3372" s="2">
        <v>214.49</v>
      </c>
      <c r="I3372" t="str">
        <f t="shared" si="104"/>
        <v>Oct</v>
      </c>
      <c r="J3372">
        <f t="shared" si="105"/>
        <v>2022</v>
      </c>
    </row>
    <row r="3373" spans="1:10" ht="14.25" customHeight="1" x14ac:dyDescent="0.3">
      <c r="A3373" s="1">
        <v>44851</v>
      </c>
      <c r="B3373" s="2" t="s">
        <v>766</v>
      </c>
      <c r="C3373" s="2" t="s">
        <v>21</v>
      </c>
      <c r="D3373" s="2" t="s">
        <v>10</v>
      </c>
      <c r="E3373" s="2" t="s">
        <v>15</v>
      </c>
      <c r="F3373" s="2">
        <v>77.88</v>
      </c>
      <c r="G3373" s="2">
        <v>2</v>
      </c>
      <c r="H3373" s="2">
        <v>3.89</v>
      </c>
      <c r="I3373" t="str">
        <f t="shared" si="104"/>
        <v>Oct</v>
      </c>
      <c r="J3373">
        <f t="shared" si="105"/>
        <v>2022</v>
      </c>
    </row>
    <row r="3374" spans="1:10" ht="14.25" customHeight="1" x14ac:dyDescent="0.3">
      <c r="A3374" s="1">
        <v>44852</v>
      </c>
      <c r="B3374" s="2" t="s">
        <v>112</v>
      </c>
      <c r="C3374" s="2" t="s">
        <v>9</v>
      </c>
      <c r="D3374" s="2" t="s">
        <v>28</v>
      </c>
      <c r="E3374" s="2" t="s">
        <v>34</v>
      </c>
      <c r="F3374" s="2">
        <v>27.7</v>
      </c>
      <c r="G3374" s="2">
        <v>3</v>
      </c>
      <c r="H3374" s="2">
        <v>3.46</v>
      </c>
      <c r="I3374" t="str">
        <f t="shared" si="104"/>
        <v>Oct</v>
      </c>
      <c r="J3374">
        <f t="shared" si="105"/>
        <v>2022</v>
      </c>
    </row>
    <row r="3375" spans="1:10" ht="14.25" customHeight="1" x14ac:dyDescent="0.3">
      <c r="A3375" s="1">
        <v>44852</v>
      </c>
      <c r="B3375" s="2" t="s">
        <v>112</v>
      </c>
      <c r="C3375" s="2" t="s">
        <v>9</v>
      </c>
      <c r="D3375" s="2" t="s">
        <v>10</v>
      </c>
      <c r="E3375" s="2" t="s">
        <v>53</v>
      </c>
      <c r="F3375" s="2">
        <v>73.16</v>
      </c>
      <c r="G3375" s="2">
        <v>6</v>
      </c>
      <c r="H3375" s="2">
        <v>-186.57</v>
      </c>
      <c r="I3375" t="str">
        <f t="shared" si="104"/>
        <v>Oct</v>
      </c>
      <c r="J3375">
        <f t="shared" si="105"/>
        <v>2022</v>
      </c>
    </row>
    <row r="3376" spans="1:10" ht="14.25" customHeight="1" x14ac:dyDescent="0.3">
      <c r="A3376" s="1">
        <v>44852</v>
      </c>
      <c r="B3376" s="2" t="s">
        <v>476</v>
      </c>
      <c r="C3376" s="2" t="s">
        <v>82</v>
      </c>
      <c r="D3376" s="2" t="s">
        <v>28</v>
      </c>
      <c r="E3376" s="2" t="s">
        <v>29</v>
      </c>
      <c r="F3376" s="2">
        <v>249.58</v>
      </c>
      <c r="G3376" s="2">
        <v>2</v>
      </c>
      <c r="H3376" s="2">
        <v>15.6</v>
      </c>
      <c r="I3376" t="str">
        <f t="shared" si="104"/>
        <v>Oct</v>
      </c>
      <c r="J3376">
        <f t="shared" si="105"/>
        <v>2022</v>
      </c>
    </row>
    <row r="3377" spans="1:10" ht="14.25" customHeight="1" x14ac:dyDescent="0.3">
      <c r="A3377" s="1">
        <v>44852</v>
      </c>
      <c r="B3377" s="2" t="s">
        <v>476</v>
      </c>
      <c r="C3377" s="2" t="s">
        <v>82</v>
      </c>
      <c r="D3377" s="2" t="s">
        <v>10</v>
      </c>
      <c r="E3377" s="2" t="s">
        <v>11</v>
      </c>
      <c r="F3377" s="2">
        <v>17.940000000000001</v>
      </c>
      <c r="G3377" s="2">
        <v>3</v>
      </c>
      <c r="H3377" s="2">
        <v>8.7899999999999991</v>
      </c>
      <c r="I3377" t="str">
        <f t="shared" si="104"/>
        <v>Oct</v>
      </c>
      <c r="J3377">
        <f t="shared" si="105"/>
        <v>2022</v>
      </c>
    </row>
    <row r="3378" spans="1:10" ht="14.25" customHeight="1" x14ac:dyDescent="0.3">
      <c r="A3378" s="1">
        <v>44852</v>
      </c>
      <c r="B3378" s="2" t="s">
        <v>476</v>
      </c>
      <c r="C3378" s="2" t="s">
        <v>82</v>
      </c>
      <c r="D3378" s="2" t="s">
        <v>26</v>
      </c>
      <c r="E3378" s="2" t="s">
        <v>32</v>
      </c>
      <c r="F3378" s="2">
        <v>10.11</v>
      </c>
      <c r="G3378" s="2">
        <v>3</v>
      </c>
      <c r="H3378" s="2">
        <v>3.24</v>
      </c>
      <c r="I3378" t="str">
        <f t="shared" si="104"/>
        <v>Oct</v>
      </c>
      <c r="J3378">
        <f t="shared" si="105"/>
        <v>2022</v>
      </c>
    </row>
    <row r="3379" spans="1:10" ht="14.25" customHeight="1" x14ac:dyDescent="0.3">
      <c r="A3379" s="1">
        <v>44853</v>
      </c>
      <c r="B3379" s="2" t="s">
        <v>534</v>
      </c>
      <c r="C3379" s="2" t="s">
        <v>278</v>
      </c>
      <c r="D3379" s="2" t="s">
        <v>10</v>
      </c>
      <c r="E3379" s="2" t="s">
        <v>11</v>
      </c>
      <c r="F3379" s="2">
        <v>34.44</v>
      </c>
      <c r="G3379" s="2">
        <v>3</v>
      </c>
      <c r="H3379" s="2">
        <v>17.22</v>
      </c>
      <c r="I3379" t="str">
        <f t="shared" si="104"/>
        <v>Oct</v>
      </c>
      <c r="J3379">
        <f t="shared" si="105"/>
        <v>2022</v>
      </c>
    </row>
    <row r="3380" spans="1:10" ht="14.25" customHeight="1" x14ac:dyDescent="0.3">
      <c r="A3380" s="1">
        <v>44853</v>
      </c>
      <c r="B3380" s="2" t="s">
        <v>113</v>
      </c>
      <c r="C3380" s="2" t="s">
        <v>60</v>
      </c>
      <c r="D3380" s="2" t="s">
        <v>10</v>
      </c>
      <c r="E3380" s="2" t="s">
        <v>16</v>
      </c>
      <c r="F3380" s="2">
        <v>38.28</v>
      </c>
      <c r="G3380" s="2">
        <v>6</v>
      </c>
      <c r="H3380" s="2">
        <v>17.61</v>
      </c>
      <c r="I3380" t="str">
        <f t="shared" si="104"/>
        <v>Oct</v>
      </c>
      <c r="J3380">
        <f t="shared" si="105"/>
        <v>2022</v>
      </c>
    </row>
    <row r="3381" spans="1:10" ht="14.25" customHeight="1" x14ac:dyDescent="0.3">
      <c r="A3381" s="1">
        <v>44853</v>
      </c>
      <c r="B3381" s="2" t="s">
        <v>113</v>
      </c>
      <c r="C3381" s="2" t="s">
        <v>60</v>
      </c>
      <c r="D3381" s="2" t="s">
        <v>28</v>
      </c>
      <c r="E3381" s="2" t="s">
        <v>29</v>
      </c>
      <c r="F3381" s="2">
        <v>149.94999999999999</v>
      </c>
      <c r="G3381" s="2">
        <v>5</v>
      </c>
      <c r="H3381" s="2">
        <v>44.99</v>
      </c>
      <c r="I3381" t="str">
        <f t="shared" si="104"/>
        <v>Oct</v>
      </c>
      <c r="J3381">
        <f t="shared" si="105"/>
        <v>2022</v>
      </c>
    </row>
    <row r="3382" spans="1:10" ht="14.25" customHeight="1" x14ac:dyDescent="0.3">
      <c r="A3382" s="1">
        <v>44853</v>
      </c>
      <c r="B3382" s="2" t="s">
        <v>580</v>
      </c>
      <c r="C3382" s="2" t="s">
        <v>21</v>
      </c>
      <c r="D3382" s="2" t="s">
        <v>10</v>
      </c>
      <c r="E3382" s="2" t="s">
        <v>53</v>
      </c>
      <c r="F3382" s="2">
        <v>1640.7</v>
      </c>
      <c r="G3382" s="2">
        <v>5</v>
      </c>
      <c r="H3382" s="2">
        <v>459.4</v>
      </c>
      <c r="I3382" t="str">
        <f t="shared" si="104"/>
        <v>Oct</v>
      </c>
      <c r="J3382">
        <f t="shared" si="105"/>
        <v>2022</v>
      </c>
    </row>
    <row r="3383" spans="1:10" ht="14.25" customHeight="1" x14ac:dyDescent="0.3">
      <c r="A3383" s="1">
        <v>44853</v>
      </c>
      <c r="B3383" s="2" t="s">
        <v>580</v>
      </c>
      <c r="C3383" s="2" t="s">
        <v>21</v>
      </c>
      <c r="D3383" s="2" t="s">
        <v>28</v>
      </c>
      <c r="E3383" s="2" t="s">
        <v>34</v>
      </c>
      <c r="F3383" s="2">
        <v>270</v>
      </c>
      <c r="G3383" s="2">
        <v>3</v>
      </c>
      <c r="H3383" s="2">
        <v>97.2</v>
      </c>
      <c r="I3383" t="str">
        <f t="shared" si="104"/>
        <v>Oct</v>
      </c>
      <c r="J3383">
        <f t="shared" si="105"/>
        <v>2022</v>
      </c>
    </row>
    <row r="3384" spans="1:10" ht="14.25" customHeight="1" x14ac:dyDescent="0.3">
      <c r="A3384" s="1">
        <v>44853</v>
      </c>
      <c r="B3384" s="2" t="s">
        <v>242</v>
      </c>
      <c r="C3384" s="2" t="s">
        <v>9</v>
      </c>
      <c r="D3384" s="2" t="s">
        <v>10</v>
      </c>
      <c r="E3384" s="2" t="s">
        <v>16</v>
      </c>
      <c r="F3384" s="2">
        <v>1.72</v>
      </c>
      <c r="G3384" s="2">
        <v>1</v>
      </c>
      <c r="H3384" s="2">
        <v>-2.84</v>
      </c>
      <c r="I3384" t="str">
        <f t="shared" si="104"/>
        <v>Oct</v>
      </c>
      <c r="J3384">
        <f t="shared" si="105"/>
        <v>2022</v>
      </c>
    </row>
    <row r="3385" spans="1:10" ht="14.25" customHeight="1" x14ac:dyDescent="0.3">
      <c r="A3385" s="1">
        <v>44854</v>
      </c>
      <c r="B3385" s="2" t="s">
        <v>338</v>
      </c>
      <c r="C3385" s="2" t="s">
        <v>21</v>
      </c>
      <c r="D3385" s="2" t="s">
        <v>28</v>
      </c>
      <c r="E3385" s="2" t="s">
        <v>34</v>
      </c>
      <c r="F3385" s="2">
        <v>239.97</v>
      </c>
      <c r="G3385" s="2">
        <v>3</v>
      </c>
      <c r="H3385" s="2">
        <v>86.39</v>
      </c>
      <c r="I3385" t="str">
        <f t="shared" si="104"/>
        <v>Oct</v>
      </c>
      <c r="J3385">
        <f t="shared" si="105"/>
        <v>2022</v>
      </c>
    </row>
    <row r="3386" spans="1:10" ht="14.25" customHeight="1" x14ac:dyDescent="0.3">
      <c r="A3386" s="1">
        <v>44854</v>
      </c>
      <c r="B3386" s="2" t="s">
        <v>338</v>
      </c>
      <c r="C3386" s="2" t="s">
        <v>21</v>
      </c>
      <c r="D3386" s="2" t="s">
        <v>26</v>
      </c>
      <c r="E3386" s="2" t="s">
        <v>32</v>
      </c>
      <c r="F3386" s="2">
        <v>16.02</v>
      </c>
      <c r="G3386" s="2">
        <v>6</v>
      </c>
      <c r="H3386" s="2">
        <v>6.09</v>
      </c>
      <c r="I3386" t="str">
        <f t="shared" si="104"/>
        <v>Oct</v>
      </c>
      <c r="J3386">
        <f t="shared" si="105"/>
        <v>2022</v>
      </c>
    </row>
    <row r="3387" spans="1:10" ht="14.25" customHeight="1" x14ac:dyDescent="0.3">
      <c r="A3387" s="1">
        <v>44854</v>
      </c>
      <c r="B3387" s="2" t="s">
        <v>350</v>
      </c>
      <c r="C3387" s="2" t="s">
        <v>75</v>
      </c>
      <c r="D3387" s="2" t="s">
        <v>10</v>
      </c>
      <c r="E3387" s="2" t="s">
        <v>11</v>
      </c>
      <c r="F3387" s="2">
        <v>24.56</v>
      </c>
      <c r="G3387" s="2">
        <v>2</v>
      </c>
      <c r="H3387" s="2">
        <v>11.54</v>
      </c>
      <c r="I3387" t="str">
        <f t="shared" si="104"/>
        <v>Oct</v>
      </c>
      <c r="J3387">
        <f t="shared" si="105"/>
        <v>2022</v>
      </c>
    </row>
    <row r="3388" spans="1:10" ht="14.25" customHeight="1" x14ac:dyDescent="0.3">
      <c r="A3388" s="1">
        <v>44854</v>
      </c>
      <c r="B3388" s="2" t="s">
        <v>212</v>
      </c>
      <c r="C3388" s="2" t="s">
        <v>21</v>
      </c>
      <c r="D3388" s="2" t="s">
        <v>26</v>
      </c>
      <c r="E3388" s="2" t="s">
        <v>32</v>
      </c>
      <c r="F3388" s="2">
        <v>74.760000000000005</v>
      </c>
      <c r="G3388" s="2">
        <v>7</v>
      </c>
      <c r="H3388" s="2">
        <v>23.92</v>
      </c>
      <c r="I3388" t="str">
        <f t="shared" si="104"/>
        <v>Oct</v>
      </c>
      <c r="J3388">
        <f t="shared" si="105"/>
        <v>2022</v>
      </c>
    </row>
    <row r="3389" spans="1:10" ht="14.25" customHeight="1" x14ac:dyDescent="0.3">
      <c r="A3389" s="1">
        <v>44854</v>
      </c>
      <c r="B3389" s="2" t="s">
        <v>212</v>
      </c>
      <c r="C3389" s="2" t="s">
        <v>21</v>
      </c>
      <c r="D3389" s="2" t="s">
        <v>26</v>
      </c>
      <c r="E3389" s="2" t="s">
        <v>73</v>
      </c>
      <c r="F3389" s="2">
        <v>364.78</v>
      </c>
      <c r="G3389" s="2">
        <v>3</v>
      </c>
      <c r="H3389" s="2">
        <v>27.36</v>
      </c>
      <c r="I3389" t="str">
        <f t="shared" si="104"/>
        <v>Oct</v>
      </c>
      <c r="J3389">
        <f t="shared" si="105"/>
        <v>2022</v>
      </c>
    </row>
    <row r="3390" spans="1:10" ht="14.25" customHeight="1" x14ac:dyDescent="0.3">
      <c r="A3390" s="1">
        <v>44856</v>
      </c>
      <c r="B3390" s="2" t="s">
        <v>302</v>
      </c>
      <c r="C3390" s="2" t="s">
        <v>13</v>
      </c>
      <c r="D3390" s="2" t="s">
        <v>10</v>
      </c>
      <c r="E3390" s="2" t="s">
        <v>16</v>
      </c>
      <c r="F3390" s="2">
        <v>5.18</v>
      </c>
      <c r="G3390" s="2">
        <v>4</v>
      </c>
      <c r="H3390" s="2">
        <v>-7.76</v>
      </c>
      <c r="I3390" t="str">
        <f t="shared" si="104"/>
        <v>Oct</v>
      </c>
      <c r="J3390">
        <f t="shared" si="105"/>
        <v>2022</v>
      </c>
    </row>
    <row r="3391" spans="1:10" ht="14.25" customHeight="1" x14ac:dyDescent="0.3">
      <c r="A3391" s="1">
        <v>44856</v>
      </c>
      <c r="B3391" s="2" t="s">
        <v>414</v>
      </c>
      <c r="C3391" s="2" t="s">
        <v>64</v>
      </c>
      <c r="D3391" s="2" t="s">
        <v>10</v>
      </c>
      <c r="E3391" s="2" t="s">
        <v>15</v>
      </c>
      <c r="F3391" s="2">
        <v>9.9499999999999993</v>
      </c>
      <c r="G3391" s="2">
        <v>1</v>
      </c>
      <c r="H3391" s="2">
        <v>1</v>
      </c>
      <c r="I3391" t="str">
        <f t="shared" si="104"/>
        <v>Oct</v>
      </c>
      <c r="J3391">
        <f t="shared" si="105"/>
        <v>2022</v>
      </c>
    </row>
    <row r="3392" spans="1:10" ht="14.25" customHeight="1" x14ac:dyDescent="0.3">
      <c r="A3392" s="1">
        <v>44857</v>
      </c>
      <c r="B3392" s="2" t="s">
        <v>778</v>
      </c>
      <c r="C3392" s="2" t="s">
        <v>21</v>
      </c>
      <c r="D3392" s="2" t="s">
        <v>28</v>
      </c>
      <c r="E3392" s="2" t="s">
        <v>34</v>
      </c>
      <c r="F3392" s="2">
        <v>148.32</v>
      </c>
      <c r="G3392" s="2">
        <v>9</v>
      </c>
      <c r="H3392" s="2">
        <v>63.78</v>
      </c>
      <c r="I3392" t="str">
        <f t="shared" si="104"/>
        <v>Oct</v>
      </c>
      <c r="J3392">
        <f t="shared" si="105"/>
        <v>2022</v>
      </c>
    </row>
    <row r="3393" spans="1:10" ht="14.25" customHeight="1" x14ac:dyDescent="0.3">
      <c r="A3393" s="1">
        <v>44857</v>
      </c>
      <c r="B3393" s="2" t="s">
        <v>778</v>
      </c>
      <c r="C3393" s="2" t="s">
        <v>21</v>
      </c>
      <c r="D3393" s="2" t="s">
        <v>26</v>
      </c>
      <c r="E3393" s="2" t="s">
        <v>27</v>
      </c>
      <c r="F3393" s="2">
        <v>240.78</v>
      </c>
      <c r="G3393" s="2">
        <v>1</v>
      </c>
      <c r="H3393" s="2">
        <v>27.09</v>
      </c>
      <c r="I3393" t="str">
        <f t="shared" si="104"/>
        <v>Oct</v>
      </c>
      <c r="J3393">
        <f t="shared" si="105"/>
        <v>2022</v>
      </c>
    </row>
    <row r="3394" spans="1:10" ht="14.25" customHeight="1" x14ac:dyDescent="0.3">
      <c r="A3394" s="1">
        <v>44857</v>
      </c>
      <c r="B3394" s="2" t="s">
        <v>778</v>
      </c>
      <c r="C3394" s="2" t="s">
        <v>21</v>
      </c>
      <c r="D3394" s="2" t="s">
        <v>26</v>
      </c>
      <c r="E3394" s="2" t="s">
        <v>27</v>
      </c>
      <c r="F3394" s="2">
        <v>191.97</v>
      </c>
      <c r="G3394" s="2">
        <v>7</v>
      </c>
      <c r="H3394" s="2">
        <v>16.8</v>
      </c>
      <c r="I3394" t="str">
        <f t="shared" si="104"/>
        <v>Oct</v>
      </c>
      <c r="J3394">
        <f t="shared" si="105"/>
        <v>2022</v>
      </c>
    </row>
    <row r="3395" spans="1:10" ht="14.25" customHeight="1" x14ac:dyDescent="0.3">
      <c r="A3395" s="1">
        <v>44857</v>
      </c>
      <c r="B3395" s="2" t="s">
        <v>778</v>
      </c>
      <c r="C3395" s="2" t="s">
        <v>21</v>
      </c>
      <c r="D3395" s="2" t="s">
        <v>10</v>
      </c>
      <c r="E3395" s="2" t="s">
        <v>11</v>
      </c>
      <c r="F3395" s="2">
        <v>11.56</v>
      </c>
      <c r="G3395" s="2">
        <v>2</v>
      </c>
      <c r="H3395" s="2">
        <v>5.66</v>
      </c>
      <c r="I3395" t="str">
        <f t="shared" ref="I3395:I3458" si="106">TEXT(A3395,"mmm")</f>
        <v>Oct</v>
      </c>
      <c r="J3395">
        <f t="shared" ref="J3395:J3458" si="107">YEAR(A3395)</f>
        <v>2022</v>
      </c>
    </row>
    <row r="3396" spans="1:10" ht="14.25" customHeight="1" x14ac:dyDescent="0.3">
      <c r="A3396" s="1">
        <v>44857</v>
      </c>
      <c r="B3396" s="2" t="s">
        <v>778</v>
      </c>
      <c r="C3396" s="2" t="s">
        <v>21</v>
      </c>
      <c r="D3396" s="2" t="s">
        <v>10</v>
      </c>
      <c r="E3396" s="2" t="s">
        <v>41</v>
      </c>
      <c r="F3396" s="2">
        <v>11.8</v>
      </c>
      <c r="G3396" s="2">
        <v>4</v>
      </c>
      <c r="H3396" s="2">
        <v>5.66</v>
      </c>
      <c r="I3396" t="str">
        <f t="shared" si="106"/>
        <v>Oct</v>
      </c>
      <c r="J3396">
        <f t="shared" si="107"/>
        <v>2022</v>
      </c>
    </row>
    <row r="3397" spans="1:10" ht="14.25" customHeight="1" x14ac:dyDescent="0.3">
      <c r="A3397" s="1">
        <v>44857</v>
      </c>
      <c r="B3397" s="2" t="s">
        <v>778</v>
      </c>
      <c r="C3397" s="2" t="s">
        <v>21</v>
      </c>
      <c r="D3397" s="2" t="s">
        <v>26</v>
      </c>
      <c r="E3397" s="2" t="s">
        <v>27</v>
      </c>
      <c r="F3397" s="2">
        <v>842.35</v>
      </c>
      <c r="G3397" s="2">
        <v>3</v>
      </c>
      <c r="H3397" s="2">
        <v>42.12</v>
      </c>
      <c r="I3397" t="str">
        <f t="shared" si="106"/>
        <v>Oct</v>
      </c>
      <c r="J3397">
        <f t="shared" si="107"/>
        <v>2022</v>
      </c>
    </row>
    <row r="3398" spans="1:10" ht="14.25" customHeight="1" x14ac:dyDescent="0.3">
      <c r="A3398" s="1">
        <v>44857</v>
      </c>
      <c r="B3398" s="2" t="s">
        <v>637</v>
      </c>
      <c r="C3398" s="2" t="s">
        <v>64</v>
      </c>
      <c r="D3398" s="2" t="s">
        <v>28</v>
      </c>
      <c r="E3398" s="2" t="s">
        <v>29</v>
      </c>
      <c r="F3398" s="2">
        <v>55.94</v>
      </c>
      <c r="G3398" s="2">
        <v>7</v>
      </c>
      <c r="H3398" s="2">
        <v>-13.29</v>
      </c>
      <c r="I3398" t="str">
        <f t="shared" si="106"/>
        <v>Oct</v>
      </c>
      <c r="J3398">
        <f t="shared" si="107"/>
        <v>2022</v>
      </c>
    </row>
    <row r="3399" spans="1:10" ht="14.25" customHeight="1" x14ac:dyDescent="0.3">
      <c r="A3399" s="1">
        <v>44857</v>
      </c>
      <c r="B3399" s="2" t="s">
        <v>637</v>
      </c>
      <c r="C3399" s="2" t="s">
        <v>64</v>
      </c>
      <c r="D3399" s="2" t="s">
        <v>10</v>
      </c>
      <c r="E3399" s="2" t="s">
        <v>19</v>
      </c>
      <c r="F3399" s="2">
        <v>10.69</v>
      </c>
      <c r="G3399" s="2">
        <v>2</v>
      </c>
      <c r="H3399" s="2">
        <v>2.27</v>
      </c>
      <c r="I3399" t="str">
        <f t="shared" si="106"/>
        <v>Oct</v>
      </c>
      <c r="J3399">
        <f t="shared" si="107"/>
        <v>2022</v>
      </c>
    </row>
    <row r="3400" spans="1:10" ht="14.25" customHeight="1" x14ac:dyDescent="0.3">
      <c r="A3400" s="1">
        <v>44857</v>
      </c>
      <c r="B3400" s="2" t="s">
        <v>637</v>
      </c>
      <c r="C3400" s="2" t="s">
        <v>64</v>
      </c>
      <c r="D3400" s="2" t="s">
        <v>28</v>
      </c>
      <c r="E3400" s="2" t="s">
        <v>29</v>
      </c>
      <c r="F3400" s="2">
        <v>11.82</v>
      </c>
      <c r="G3400" s="2">
        <v>2</v>
      </c>
      <c r="H3400" s="2">
        <v>1.03</v>
      </c>
      <c r="I3400" t="str">
        <f t="shared" si="106"/>
        <v>Oct</v>
      </c>
      <c r="J3400">
        <f t="shared" si="107"/>
        <v>2022</v>
      </c>
    </row>
    <row r="3401" spans="1:10" ht="14.25" customHeight="1" x14ac:dyDescent="0.3">
      <c r="A3401" s="1">
        <v>44857</v>
      </c>
      <c r="B3401" s="2" t="s">
        <v>669</v>
      </c>
      <c r="C3401" s="2" t="s">
        <v>82</v>
      </c>
      <c r="D3401" s="2" t="s">
        <v>10</v>
      </c>
      <c r="E3401" s="2" t="s">
        <v>16</v>
      </c>
      <c r="F3401" s="2">
        <v>3.59</v>
      </c>
      <c r="G3401" s="2">
        <v>1</v>
      </c>
      <c r="H3401" s="2">
        <v>1.1200000000000001</v>
      </c>
      <c r="I3401" t="str">
        <f t="shared" si="106"/>
        <v>Oct</v>
      </c>
      <c r="J3401">
        <f t="shared" si="107"/>
        <v>2022</v>
      </c>
    </row>
    <row r="3402" spans="1:10" ht="14.25" customHeight="1" x14ac:dyDescent="0.3">
      <c r="A3402" s="1">
        <v>44857</v>
      </c>
      <c r="B3402" s="2" t="s">
        <v>434</v>
      </c>
      <c r="C3402" s="2" t="s">
        <v>9</v>
      </c>
      <c r="D3402" s="2" t="s">
        <v>10</v>
      </c>
      <c r="E3402" s="2" t="s">
        <v>11</v>
      </c>
      <c r="F3402" s="2">
        <v>36.29</v>
      </c>
      <c r="G3402" s="2">
        <v>7</v>
      </c>
      <c r="H3402" s="2">
        <v>12.7</v>
      </c>
      <c r="I3402" t="str">
        <f t="shared" si="106"/>
        <v>Oct</v>
      </c>
      <c r="J3402">
        <f t="shared" si="107"/>
        <v>2022</v>
      </c>
    </row>
    <row r="3403" spans="1:10" ht="14.25" customHeight="1" x14ac:dyDescent="0.3">
      <c r="A3403" s="1">
        <v>44857</v>
      </c>
      <c r="B3403" s="2" t="s">
        <v>434</v>
      </c>
      <c r="C3403" s="2" t="s">
        <v>9</v>
      </c>
      <c r="D3403" s="2" t="s">
        <v>28</v>
      </c>
      <c r="E3403" s="2" t="s">
        <v>29</v>
      </c>
      <c r="F3403" s="2">
        <v>150.38</v>
      </c>
      <c r="G3403" s="2">
        <v>2</v>
      </c>
      <c r="H3403" s="2">
        <v>15.04</v>
      </c>
      <c r="I3403" t="str">
        <f t="shared" si="106"/>
        <v>Oct</v>
      </c>
      <c r="J3403">
        <f t="shared" si="107"/>
        <v>2022</v>
      </c>
    </row>
    <row r="3404" spans="1:10" ht="14.25" customHeight="1" x14ac:dyDescent="0.3">
      <c r="A3404" s="1">
        <v>44857</v>
      </c>
      <c r="B3404" s="2" t="s">
        <v>153</v>
      </c>
      <c r="C3404" s="2" t="s">
        <v>9</v>
      </c>
      <c r="D3404" s="2" t="s">
        <v>10</v>
      </c>
      <c r="E3404" s="2" t="s">
        <v>11</v>
      </c>
      <c r="F3404" s="2">
        <v>60.74</v>
      </c>
      <c r="G3404" s="2">
        <v>8</v>
      </c>
      <c r="H3404" s="2">
        <v>20.5</v>
      </c>
      <c r="I3404" t="str">
        <f t="shared" si="106"/>
        <v>Oct</v>
      </c>
      <c r="J3404">
        <f t="shared" si="107"/>
        <v>2022</v>
      </c>
    </row>
    <row r="3405" spans="1:10" ht="14.25" customHeight="1" x14ac:dyDescent="0.3">
      <c r="A3405" s="1">
        <v>44857</v>
      </c>
      <c r="B3405" s="2" t="s">
        <v>153</v>
      </c>
      <c r="C3405" s="2" t="s">
        <v>9</v>
      </c>
      <c r="D3405" s="2" t="s">
        <v>28</v>
      </c>
      <c r="E3405" s="2" t="s">
        <v>243</v>
      </c>
      <c r="F3405" s="2">
        <v>479.98</v>
      </c>
      <c r="G3405" s="2">
        <v>3</v>
      </c>
      <c r="H3405" s="2">
        <v>161.99</v>
      </c>
      <c r="I3405" t="str">
        <f t="shared" si="106"/>
        <v>Oct</v>
      </c>
      <c r="J3405">
        <f t="shared" si="107"/>
        <v>2022</v>
      </c>
    </row>
    <row r="3406" spans="1:10" ht="14.25" customHeight="1" x14ac:dyDescent="0.3">
      <c r="A3406" s="1">
        <v>44857</v>
      </c>
      <c r="B3406" s="2" t="s">
        <v>153</v>
      </c>
      <c r="C3406" s="2" t="s">
        <v>9</v>
      </c>
      <c r="D3406" s="2" t="s">
        <v>10</v>
      </c>
      <c r="E3406" s="2" t="s">
        <v>16</v>
      </c>
      <c r="F3406" s="2">
        <v>6.08</v>
      </c>
      <c r="G3406" s="2">
        <v>1</v>
      </c>
      <c r="H3406" s="2">
        <v>-10.34</v>
      </c>
      <c r="I3406" t="str">
        <f t="shared" si="106"/>
        <v>Oct</v>
      </c>
      <c r="J3406">
        <f t="shared" si="107"/>
        <v>2022</v>
      </c>
    </row>
    <row r="3407" spans="1:10" ht="14.25" customHeight="1" x14ac:dyDescent="0.3">
      <c r="A3407" s="1">
        <v>44858</v>
      </c>
      <c r="B3407" s="2" t="s">
        <v>669</v>
      </c>
      <c r="C3407" s="2" t="s">
        <v>9</v>
      </c>
      <c r="D3407" s="2" t="s">
        <v>10</v>
      </c>
      <c r="E3407" s="2" t="s">
        <v>11</v>
      </c>
      <c r="F3407" s="2">
        <v>15.55</v>
      </c>
      <c r="G3407" s="2">
        <v>3</v>
      </c>
      <c r="H3407" s="2">
        <v>5.44</v>
      </c>
      <c r="I3407" t="str">
        <f t="shared" si="106"/>
        <v>Oct</v>
      </c>
      <c r="J3407">
        <f t="shared" si="107"/>
        <v>2022</v>
      </c>
    </row>
    <row r="3408" spans="1:10" ht="14.25" customHeight="1" x14ac:dyDescent="0.3">
      <c r="A3408" s="1">
        <v>44858</v>
      </c>
      <c r="B3408" s="2" t="s">
        <v>669</v>
      </c>
      <c r="C3408" s="2" t="s">
        <v>9</v>
      </c>
      <c r="D3408" s="2" t="s">
        <v>26</v>
      </c>
      <c r="E3408" s="2" t="s">
        <v>73</v>
      </c>
      <c r="F3408" s="2">
        <v>347.36</v>
      </c>
      <c r="G3408" s="2">
        <v>7</v>
      </c>
      <c r="H3408" s="2">
        <v>-69.47</v>
      </c>
      <c r="I3408" t="str">
        <f t="shared" si="106"/>
        <v>Oct</v>
      </c>
      <c r="J3408">
        <f t="shared" si="107"/>
        <v>2022</v>
      </c>
    </row>
    <row r="3409" spans="1:10" ht="14.25" customHeight="1" x14ac:dyDescent="0.3">
      <c r="A3409" s="1">
        <v>44858</v>
      </c>
      <c r="B3409" s="2" t="s">
        <v>669</v>
      </c>
      <c r="C3409" s="2" t="s">
        <v>9</v>
      </c>
      <c r="D3409" s="2" t="s">
        <v>10</v>
      </c>
      <c r="E3409" s="2" t="s">
        <v>11</v>
      </c>
      <c r="F3409" s="2">
        <v>10.37</v>
      </c>
      <c r="G3409" s="2">
        <v>2</v>
      </c>
      <c r="H3409" s="2">
        <v>3.63</v>
      </c>
      <c r="I3409" t="str">
        <f t="shared" si="106"/>
        <v>Oct</v>
      </c>
      <c r="J3409">
        <f t="shared" si="107"/>
        <v>2022</v>
      </c>
    </row>
    <row r="3410" spans="1:10" ht="14.25" customHeight="1" x14ac:dyDescent="0.3">
      <c r="A3410" s="1">
        <v>44858</v>
      </c>
      <c r="B3410" s="2" t="s">
        <v>499</v>
      </c>
      <c r="C3410" s="2" t="s">
        <v>9</v>
      </c>
      <c r="D3410" s="2" t="s">
        <v>10</v>
      </c>
      <c r="E3410" s="2" t="s">
        <v>16</v>
      </c>
      <c r="F3410" s="2">
        <v>3.59</v>
      </c>
      <c r="G3410" s="2">
        <v>4</v>
      </c>
      <c r="H3410" s="2">
        <v>-6.29</v>
      </c>
      <c r="I3410" t="str">
        <f t="shared" si="106"/>
        <v>Oct</v>
      </c>
      <c r="J3410">
        <f t="shared" si="107"/>
        <v>2022</v>
      </c>
    </row>
    <row r="3411" spans="1:10" ht="14.25" customHeight="1" x14ac:dyDescent="0.3">
      <c r="A3411" s="1">
        <v>44858</v>
      </c>
      <c r="B3411" s="2" t="s">
        <v>701</v>
      </c>
      <c r="C3411" s="2" t="s">
        <v>21</v>
      </c>
      <c r="D3411" s="2" t="s">
        <v>26</v>
      </c>
      <c r="E3411" s="2" t="s">
        <v>27</v>
      </c>
      <c r="F3411" s="2">
        <v>454.27</v>
      </c>
      <c r="G3411" s="2">
        <v>8</v>
      </c>
      <c r="H3411" s="2">
        <v>-73.819999999999993</v>
      </c>
      <c r="I3411" t="str">
        <f t="shared" si="106"/>
        <v>Oct</v>
      </c>
      <c r="J3411">
        <f t="shared" si="107"/>
        <v>2022</v>
      </c>
    </row>
    <row r="3412" spans="1:10" ht="14.25" customHeight="1" x14ac:dyDescent="0.3">
      <c r="A3412" s="1">
        <v>44859</v>
      </c>
      <c r="B3412" s="2" t="s">
        <v>405</v>
      </c>
      <c r="C3412" s="2" t="s">
        <v>21</v>
      </c>
      <c r="D3412" s="2" t="s">
        <v>10</v>
      </c>
      <c r="E3412" s="2" t="s">
        <v>19</v>
      </c>
      <c r="F3412" s="2">
        <v>60.45</v>
      </c>
      <c r="G3412" s="2">
        <v>3</v>
      </c>
      <c r="H3412" s="2">
        <v>16.32</v>
      </c>
      <c r="I3412" t="str">
        <f t="shared" si="106"/>
        <v>Oct</v>
      </c>
      <c r="J3412">
        <f t="shared" si="107"/>
        <v>2022</v>
      </c>
    </row>
    <row r="3413" spans="1:10" ht="14.25" customHeight="1" x14ac:dyDescent="0.3">
      <c r="A3413" s="1">
        <v>44859</v>
      </c>
      <c r="B3413" s="2" t="s">
        <v>405</v>
      </c>
      <c r="C3413" s="2" t="s">
        <v>21</v>
      </c>
      <c r="D3413" s="2" t="s">
        <v>26</v>
      </c>
      <c r="E3413" s="2" t="s">
        <v>73</v>
      </c>
      <c r="F3413" s="2">
        <v>253.18</v>
      </c>
      <c r="G3413" s="2">
        <v>3</v>
      </c>
      <c r="H3413" s="2">
        <v>-31.65</v>
      </c>
      <c r="I3413" t="str">
        <f t="shared" si="106"/>
        <v>Oct</v>
      </c>
      <c r="J3413">
        <f t="shared" si="107"/>
        <v>2022</v>
      </c>
    </row>
    <row r="3414" spans="1:10" ht="14.25" customHeight="1" x14ac:dyDescent="0.3">
      <c r="A3414" s="1">
        <v>44859</v>
      </c>
      <c r="B3414" s="2" t="s">
        <v>319</v>
      </c>
      <c r="C3414" s="2" t="s">
        <v>38</v>
      </c>
      <c r="D3414" s="2" t="s">
        <v>28</v>
      </c>
      <c r="E3414" s="2" t="s">
        <v>29</v>
      </c>
      <c r="F3414" s="2">
        <v>158.99</v>
      </c>
      <c r="G3414" s="2">
        <v>1</v>
      </c>
      <c r="H3414" s="2">
        <v>41.34</v>
      </c>
      <c r="I3414" t="str">
        <f t="shared" si="106"/>
        <v>Oct</v>
      </c>
      <c r="J3414">
        <f t="shared" si="107"/>
        <v>2022</v>
      </c>
    </row>
    <row r="3415" spans="1:10" ht="14.25" customHeight="1" x14ac:dyDescent="0.3">
      <c r="A3415" s="1">
        <v>44859</v>
      </c>
      <c r="B3415" s="2" t="s">
        <v>319</v>
      </c>
      <c r="C3415" s="2" t="s">
        <v>38</v>
      </c>
      <c r="D3415" s="2" t="s">
        <v>26</v>
      </c>
      <c r="E3415" s="2" t="s">
        <v>27</v>
      </c>
      <c r="F3415" s="2">
        <v>291.10000000000002</v>
      </c>
      <c r="G3415" s="2">
        <v>5</v>
      </c>
      <c r="H3415" s="2">
        <v>75.69</v>
      </c>
      <c r="I3415" t="str">
        <f t="shared" si="106"/>
        <v>Oct</v>
      </c>
      <c r="J3415">
        <f t="shared" si="107"/>
        <v>2022</v>
      </c>
    </row>
    <row r="3416" spans="1:10" ht="14.25" customHeight="1" x14ac:dyDescent="0.3">
      <c r="A3416" s="1">
        <v>44859</v>
      </c>
      <c r="B3416" s="2" t="s">
        <v>326</v>
      </c>
      <c r="C3416" s="2" t="s">
        <v>66</v>
      </c>
      <c r="D3416" s="2" t="s">
        <v>10</v>
      </c>
      <c r="E3416" s="2" t="s">
        <v>19</v>
      </c>
      <c r="F3416" s="2">
        <v>79.36</v>
      </c>
      <c r="G3416" s="2">
        <v>4</v>
      </c>
      <c r="H3416" s="2">
        <v>23.81</v>
      </c>
      <c r="I3416" t="str">
        <f t="shared" si="106"/>
        <v>Oct</v>
      </c>
      <c r="J3416">
        <f t="shared" si="107"/>
        <v>2022</v>
      </c>
    </row>
    <row r="3417" spans="1:10" ht="14.25" customHeight="1" x14ac:dyDescent="0.3">
      <c r="A3417" s="1">
        <v>44859</v>
      </c>
      <c r="B3417" s="2" t="s">
        <v>558</v>
      </c>
      <c r="C3417" s="2" t="s">
        <v>126</v>
      </c>
      <c r="D3417" s="2" t="s">
        <v>26</v>
      </c>
      <c r="E3417" s="2" t="s">
        <v>27</v>
      </c>
      <c r="F3417" s="2">
        <v>582.34</v>
      </c>
      <c r="G3417" s="2">
        <v>8</v>
      </c>
      <c r="H3417" s="2">
        <v>-29.12</v>
      </c>
      <c r="I3417" t="str">
        <f t="shared" si="106"/>
        <v>Oct</v>
      </c>
      <c r="J3417">
        <f t="shared" si="107"/>
        <v>2022</v>
      </c>
    </row>
    <row r="3418" spans="1:10" ht="14.25" customHeight="1" x14ac:dyDescent="0.3">
      <c r="A3418" s="1">
        <v>44860</v>
      </c>
      <c r="B3418" s="2" t="s">
        <v>779</v>
      </c>
      <c r="C3418" s="2" t="s">
        <v>21</v>
      </c>
      <c r="D3418" s="2" t="s">
        <v>10</v>
      </c>
      <c r="E3418" s="2" t="s">
        <v>14</v>
      </c>
      <c r="F3418" s="2">
        <v>5.76</v>
      </c>
      <c r="G3418" s="2">
        <v>2</v>
      </c>
      <c r="H3418" s="2">
        <v>2.65</v>
      </c>
      <c r="I3418" t="str">
        <f t="shared" si="106"/>
        <v>Oct</v>
      </c>
      <c r="J3418">
        <f t="shared" si="107"/>
        <v>2022</v>
      </c>
    </row>
    <row r="3419" spans="1:10" ht="14.25" customHeight="1" x14ac:dyDescent="0.3">
      <c r="A3419" s="1">
        <v>44860</v>
      </c>
      <c r="B3419" s="2" t="s">
        <v>669</v>
      </c>
      <c r="C3419" s="2" t="s">
        <v>55</v>
      </c>
      <c r="D3419" s="2" t="s">
        <v>28</v>
      </c>
      <c r="E3419" s="2" t="s">
        <v>29</v>
      </c>
      <c r="F3419" s="2">
        <v>105.58</v>
      </c>
      <c r="G3419" s="2">
        <v>2</v>
      </c>
      <c r="H3419" s="2">
        <v>9.24</v>
      </c>
      <c r="I3419" t="str">
        <f t="shared" si="106"/>
        <v>Oct</v>
      </c>
      <c r="J3419">
        <f t="shared" si="107"/>
        <v>2022</v>
      </c>
    </row>
    <row r="3420" spans="1:10" ht="14.25" customHeight="1" x14ac:dyDescent="0.3">
      <c r="A3420" s="1">
        <v>44860</v>
      </c>
      <c r="B3420" s="2" t="s">
        <v>669</v>
      </c>
      <c r="C3420" s="2" t="s">
        <v>55</v>
      </c>
      <c r="D3420" s="2" t="s">
        <v>28</v>
      </c>
      <c r="E3420" s="2" t="s">
        <v>29</v>
      </c>
      <c r="F3420" s="2">
        <v>68.72</v>
      </c>
      <c r="G3420" s="2">
        <v>2</v>
      </c>
      <c r="H3420" s="2">
        <v>-14.6</v>
      </c>
      <c r="I3420" t="str">
        <f t="shared" si="106"/>
        <v>Oct</v>
      </c>
      <c r="J3420">
        <f t="shared" si="107"/>
        <v>2022</v>
      </c>
    </row>
    <row r="3421" spans="1:10" ht="14.25" customHeight="1" x14ac:dyDescent="0.3">
      <c r="A3421" s="1">
        <v>44860</v>
      </c>
      <c r="B3421" s="2" t="s">
        <v>151</v>
      </c>
      <c r="C3421" s="2" t="s">
        <v>52</v>
      </c>
      <c r="D3421" s="2" t="s">
        <v>10</v>
      </c>
      <c r="E3421" s="2" t="s">
        <v>14</v>
      </c>
      <c r="F3421" s="2">
        <v>146.54</v>
      </c>
      <c r="G3421" s="2">
        <v>6</v>
      </c>
      <c r="H3421" s="2">
        <v>47.63</v>
      </c>
      <c r="I3421" t="str">
        <f t="shared" si="106"/>
        <v>Oct</v>
      </c>
      <c r="J3421">
        <f t="shared" si="107"/>
        <v>2022</v>
      </c>
    </row>
    <row r="3422" spans="1:10" ht="14.25" customHeight="1" x14ac:dyDescent="0.3">
      <c r="A3422" s="1">
        <v>44860</v>
      </c>
      <c r="B3422" s="2" t="s">
        <v>151</v>
      </c>
      <c r="C3422" s="2" t="s">
        <v>52</v>
      </c>
      <c r="D3422" s="2" t="s">
        <v>10</v>
      </c>
      <c r="E3422" s="2" t="s">
        <v>11</v>
      </c>
      <c r="F3422" s="2">
        <v>131.9</v>
      </c>
      <c r="G3422" s="2">
        <v>3</v>
      </c>
      <c r="H3422" s="2">
        <v>47.82</v>
      </c>
      <c r="I3422" t="str">
        <f t="shared" si="106"/>
        <v>Oct</v>
      </c>
      <c r="J3422">
        <f t="shared" si="107"/>
        <v>2022</v>
      </c>
    </row>
    <row r="3423" spans="1:10" ht="14.25" customHeight="1" x14ac:dyDescent="0.3">
      <c r="A3423" s="1">
        <v>44860</v>
      </c>
      <c r="B3423" s="2" t="s">
        <v>151</v>
      </c>
      <c r="C3423" s="2" t="s">
        <v>52</v>
      </c>
      <c r="D3423" s="2" t="s">
        <v>10</v>
      </c>
      <c r="E3423" s="2" t="s">
        <v>53</v>
      </c>
      <c r="F3423" s="2">
        <v>203.88</v>
      </c>
      <c r="G3423" s="2">
        <v>5</v>
      </c>
      <c r="H3423" s="2">
        <v>20.39</v>
      </c>
      <c r="I3423" t="str">
        <f t="shared" si="106"/>
        <v>Oct</v>
      </c>
      <c r="J3423">
        <f t="shared" si="107"/>
        <v>2022</v>
      </c>
    </row>
    <row r="3424" spans="1:10" ht="14.25" customHeight="1" x14ac:dyDescent="0.3">
      <c r="A3424" s="1">
        <v>44860</v>
      </c>
      <c r="B3424" s="2" t="s">
        <v>151</v>
      </c>
      <c r="C3424" s="2" t="s">
        <v>52</v>
      </c>
      <c r="D3424" s="2" t="s">
        <v>10</v>
      </c>
      <c r="E3424" s="2" t="s">
        <v>16</v>
      </c>
      <c r="F3424" s="2">
        <v>14.3</v>
      </c>
      <c r="G3424" s="2">
        <v>7</v>
      </c>
      <c r="H3424" s="2">
        <v>-10.49</v>
      </c>
      <c r="I3424" t="str">
        <f t="shared" si="106"/>
        <v>Oct</v>
      </c>
      <c r="J3424">
        <f t="shared" si="107"/>
        <v>2022</v>
      </c>
    </row>
    <row r="3425" spans="1:10" ht="14.25" customHeight="1" x14ac:dyDescent="0.3">
      <c r="A3425" s="1">
        <v>44860</v>
      </c>
      <c r="B3425" s="2" t="s">
        <v>151</v>
      </c>
      <c r="C3425" s="2" t="s">
        <v>52</v>
      </c>
      <c r="D3425" s="2" t="s">
        <v>10</v>
      </c>
      <c r="E3425" s="2" t="s">
        <v>15</v>
      </c>
      <c r="F3425" s="2">
        <v>718.64</v>
      </c>
      <c r="G3425" s="2">
        <v>10</v>
      </c>
      <c r="H3425" s="2">
        <v>-161.69</v>
      </c>
      <c r="I3425" t="str">
        <f t="shared" si="106"/>
        <v>Oct</v>
      </c>
      <c r="J3425">
        <f t="shared" si="107"/>
        <v>2022</v>
      </c>
    </row>
    <row r="3426" spans="1:10" ht="14.25" customHeight="1" x14ac:dyDescent="0.3">
      <c r="A3426" s="1">
        <v>44862</v>
      </c>
      <c r="B3426" s="2" t="s">
        <v>182</v>
      </c>
      <c r="C3426" s="2" t="s">
        <v>25</v>
      </c>
      <c r="D3426" s="2" t="s">
        <v>10</v>
      </c>
      <c r="E3426" s="2" t="s">
        <v>41</v>
      </c>
      <c r="F3426" s="2">
        <v>10.67</v>
      </c>
      <c r="G3426" s="2">
        <v>1</v>
      </c>
      <c r="H3426" s="2">
        <v>4.91</v>
      </c>
      <c r="I3426" t="str">
        <f t="shared" si="106"/>
        <v>Oct</v>
      </c>
      <c r="J3426">
        <f t="shared" si="107"/>
        <v>2022</v>
      </c>
    </row>
    <row r="3427" spans="1:10" ht="14.25" customHeight="1" x14ac:dyDescent="0.3">
      <c r="A3427" s="1">
        <v>44862</v>
      </c>
      <c r="B3427" s="2" t="s">
        <v>182</v>
      </c>
      <c r="C3427" s="2" t="s">
        <v>25</v>
      </c>
      <c r="D3427" s="2" t="s">
        <v>10</v>
      </c>
      <c r="E3427" s="2" t="s">
        <v>15</v>
      </c>
      <c r="F3427" s="2">
        <v>36.630000000000003</v>
      </c>
      <c r="G3427" s="2">
        <v>3</v>
      </c>
      <c r="H3427" s="2">
        <v>9.89</v>
      </c>
      <c r="I3427" t="str">
        <f t="shared" si="106"/>
        <v>Oct</v>
      </c>
      <c r="J3427">
        <f t="shared" si="107"/>
        <v>2022</v>
      </c>
    </row>
    <row r="3428" spans="1:10" ht="14.25" customHeight="1" x14ac:dyDescent="0.3">
      <c r="A3428" s="1">
        <v>44862</v>
      </c>
      <c r="B3428" s="2" t="s">
        <v>182</v>
      </c>
      <c r="C3428" s="2" t="s">
        <v>25</v>
      </c>
      <c r="D3428" s="2" t="s">
        <v>26</v>
      </c>
      <c r="E3428" s="2" t="s">
        <v>32</v>
      </c>
      <c r="F3428" s="2">
        <v>24.1</v>
      </c>
      <c r="G3428" s="2">
        <v>5</v>
      </c>
      <c r="H3428" s="2">
        <v>9.16</v>
      </c>
      <c r="I3428" t="str">
        <f t="shared" si="106"/>
        <v>Oct</v>
      </c>
      <c r="J3428">
        <f t="shared" si="107"/>
        <v>2022</v>
      </c>
    </row>
    <row r="3429" spans="1:10" ht="14.25" customHeight="1" x14ac:dyDescent="0.3">
      <c r="A3429" s="1">
        <v>44862</v>
      </c>
      <c r="B3429" s="2" t="s">
        <v>182</v>
      </c>
      <c r="C3429" s="2" t="s">
        <v>25</v>
      </c>
      <c r="D3429" s="2" t="s">
        <v>26</v>
      </c>
      <c r="E3429" s="2" t="s">
        <v>32</v>
      </c>
      <c r="F3429" s="2">
        <v>33.11</v>
      </c>
      <c r="G3429" s="2">
        <v>7</v>
      </c>
      <c r="H3429" s="2">
        <v>12.91</v>
      </c>
      <c r="I3429" t="str">
        <f t="shared" si="106"/>
        <v>Oct</v>
      </c>
      <c r="J3429">
        <f t="shared" si="107"/>
        <v>2022</v>
      </c>
    </row>
    <row r="3430" spans="1:10" ht="14.25" customHeight="1" x14ac:dyDescent="0.3">
      <c r="A3430" s="1">
        <v>44863</v>
      </c>
      <c r="B3430" s="2" t="s">
        <v>627</v>
      </c>
      <c r="C3430" s="2" t="s">
        <v>21</v>
      </c>
      <c r="D3430" s="2" t="s">
        <v>10</v>
      </c>
      <c r="E3430" s="2" t="s">
        <v>11</v>
      </c>
      <c r="F3430" s="2">
        <v>33.4</v>
      </c>
      <c r="G3430" s="2">
        <v>5</v>
      </c>
      <c r="H3430" s="2">
        <v>16.03</v>
      </c>
      <c r="I3430" t="str">
        <f t="shared" si="106"/>
        <v>Oct</v>
      </c>
      <c r="J3430">
        <f t="shared" si="107"/>
        <v>2022</v>
      </c>
    </row>
    <row r="3431" spans="1:10" ht="14.25" customHeight="1" x14ac:dyDescent="0.3">
      <c r="A3431" s="1">
        <v>44863</v>
      </c>
      <c r="B3431" s="2" t="s">
        <v>627</v>
      </c>
      <c r="C3431" s="2" t="s">
        <v>21</v>
      </c>
      <c r="D3431" s="2" t="s">
        <v>10</v>
      </c>
      <c r="E3431" s="2" t="s">
        <v>41</v>
      </c>
      <c r="F3431" s="2">
        <v>210.84</v>
      </c>
      <c r="G3431" s="2">
        <v>4</v>
      </c>
      <c r="H3431" s="2">
        <v>103.31</v>
      </c>
      <c r="I3431" t="str">
        <f t="shared" si="106"/>
        <v>Oct</v>
      </c>
      <c r="J3431">
        <f t="shared" si="107"/>
        <v>2022</v>
      </c>
    </row>
    <row r="3432" spans="1:10" ht="14.25" customHeight="1" x14ac:dyDescent="0.3">
      <c r="A3432" s="1">
        <v>44864</v>
      </c>
      <c r="B3432" s="2" t="s">
        <v>735</v>
      </c>
      <c r="C3432" s="2" t="s">
        <v>60</v>
      </c>
      <c r="D3432" s="2" t="s">
        <v>28</v>
      </c>
      <c r="E3432" s="2" t="s">
        <v>29</v>
      </c>
      <c r="F3432" s="2">
        <v>299.89999999999998</v>
      </c>
      <c r="G3432" s="2">
        <v>2</v>
      </c>
      <c r="H3432" s="2">
        <v>74.98</v>
      </c>
      <c r="I3432" t="str">
        <f t="shared" si="106"/>
        <v>Oct</v>
      </c>
      <c r="J3432">
        <f t="shared" si="107"/>
        <v>2022</v>
      </c>
    </row>
    <row r="3433" spans="1:10" ht="14.25" customHeight="1" x14ac:dyDescent="0.3">
      <c r="A3433" s="1">
        <v>44864</v>
      </c>
      <c r="B3433" s="2" t="s">
        <v>481</v>
      </c>
      <c r="C3433" s="2" t="s">
        <v>126</v>
      </c>
      <c r="D3433" s="2" t="s">
        <v>28</v>
      </c>
      <c r="E3433" s="2" t="s">
        <v>136</v>
      </c>
      <c r="F3433" s="2">
        <v>59.99</v>
      </c>
      <c r="G3433" s="2">
        <v>2</v>
      </c>
      <c r="H3433" s="2">
        <v>-46</v>
      </c>
      <c r="I3433" t="str">
        <f t="shared" si="106"/>
        <v>Oct</v>
      </c>
      <c r="J3433">
        <f t="shared" si="107"/>
        <v>2022</v>
      </c>
    </row>
    <row r="3434" spans="1:10" ht="14.25" customHeight="1" x14ac:dyDescent="0.3">
      <c r="A3434" s="1">
        <v>44864</v>
      </c>
      <c r="B3434" s="2" t="s">
        <v>481</v>
      </c>
      <c r="C3434" s="2" t="s">
        <v>126</v>
      </c>
      <c r="D3434" s="2" t="s">
        <v>28</v>
      </c>
      <c r="E3434" s="2" t="s">
        <v>243</v>
      </c>
      <c r="F3434" s="2">
        <v>439.99</v>
      </c>
      <c r="G3434" s="2">
        <v>1</v>
      </c>
      <c r="H3434" s="2">
        <v>165</v>
      </c>
      <c r="I3434" t="str">
        <f t="shared" si="106"/>
        <v>Oct</v>
      </c>
      <c r="J3434">
        <f t="shared" si="107"/>
        <v>2022</v>
      </c>
    </row>
    <row r="3435" spans="1:10" ht="14.25" customHeight="1" x14ac:dyDescent="0.3">
      <c r="A3435" s="1">
        <v>44864</v>
      </c>
      <c r="B3435" s="2" t="s">
        <v>481</v>
      </c>
      <c r="C3435" s="2" t="s">
        <v>126</v>
      </c>
      <c r="D3435" s="2" t="s">
        <v>28</v>
      </c>
      <c r="E3435" s="2" t="s">
        <v>29</v>
      </c>
      <c r="F3435" s="2">
        <v>87.96</v>
      </c>
      <c r="G3435" s="2">
        <v>5</v>
      </c>
      <c r="H3435" s="2">
        <v>30.79</v>
      </c>
      <c r="I3435" t="str">
        <f t="shared" si="106"/>
        <v>Oct</v>
      </c>
      <c r="J3435">
        <f t="shared" si="107"/>
        <v>2022</v>
      </c>
    </row>
    <row r="3436" spans="1:10" ht="14.25" customHeight="1" x14ac:dyDescent="0.3">
      <c r="A3436" s="1">
        <v>44864</v>
      </c>
      <c r="B3436" s="2" t="s">
        <v>481</v>
      </c>
      <c r="C3436" s="2" t="s">
        <v>126</v>
      </c>
      <c r="D3436" s="2" t="s">
        <v>26</v>
      </c>
      <c r="E3436" s="2" t="s">
        <v>32</v>
      </c>
      <c r="F3436" s="2">
        <v>15.49</v>
      </c>
      <c r="G3436" s="2">
        <v>4</v>
      </c>
      <c r="H3436" s="2">
        <v>3.68</v>
      </c>
      <c r="I3436" t="str">
        <f t="shared" si="106"/>
        <v>Oct</v>
      </c>
      <c r="J3436">
        <f t="shared" si="107"/>
        <v>2022</v>
      </c>
    </row>
    <row r="3437" spans="1:10" ht="14.25" customHeight="1" x14ac:dyDescent="0.3">
      <c r="A3437" s="1">
        <v>44864</v>
      </c>
      <c r="B3437" s="2" t="s">
        <v>497</v>
      </c>
      <c r="C3437" s="2" t="s">
        <v>36</v>
      </c>
      <c r="D3437" s="2" t="s">
        <v>10</v>
      </c>
      <c r="E3437" s="2" t="s">
        <v>53</v>
      </c>
      <c r="F3437" s="2">
        <v>182.91</v>
      </c>
      <c r="G3437" s="2">
        <v>3</v>
      </c>
      <c r="H3437" s="2">
        <v>53.04</v>
      </c>
      <c r="I3437" t="str">
        <f t="shared" si="106"/>
        <v>Oct</v>
      </c>
      <c r="J3437">
        <f t="shared" si="107"/>
        <v>2022</v>
      </c>
    </row>
    <row r="3438" spans="1:10" ht="14.25" customHeight="1" x14ac:dyDescent="0.3">
      <c r="A3438" s="1">
        <v>44864</v>
      </c>
      <c r="B3438" s="2" t="s">
        <v>96</v>
      </c>
      <c r="C3438" s="2" t="s">
        <v>75</v>
      </c>
      <c r="D3438" s="2" t="s">
        <v>28</v>
      </c>
      <c r="E3438" s="2" t="s">
        <v>136</v>
      </c>
      <c r="F3438" s="2">
        <v>1035.8</v>
      </c>
      <c r="G3438" s="2">
        <v>4</v>
      </c>
      <c r="H3438" s="2">
        <v>269.31</v>
      </c>
      <c r="I3438" t="str">
        <f t="shared" si="106"/>
        <v>Oct</v>
      </c>
      <c r="J3438">
        <f t="shared" si="107"/>
        <v>2022</v>
      </c>
    </row>
    <row r="3439" spans="1:10" ht="14.25" customHeight="1" x14ac:dyDescent="0.3">
      <c r="A3439" s="1">
        <v>44865</v>
      </c>
      <c r="B3439" s="2" t="s">
        <v>186</v>
      </c>
      <c r="C3439" s="2" t="s">
        <v>21</v>
      </c>
      <c r="D3439" s="2" t="s">
        <v>10</v>
      </c>
      <c r="E3439" s="2" t="s">
        <v>41</v>
      </c>
      <c r="F3439" s="2">
        <v>14.28</v>
      </c>
      <c r="G3439" s="2">
        <v>7</v>
      </c>
      <c r="H3439" s="2">
        <v>6.71</v>
      </c>
      <c r="I3439" t="str">
        <f t="shared" si="106"/>
        <v>Oct</v>
      </c>
      <c r="J3439">
        <f t="shared" si="107"/>
        <v>2022</v>
      </c>
    </row>
    <row r="3440" spans="1:10" ht="14.25" customHeight="1" x14ac:dyDescent="0.3">
      <c r="A3440" s="1">
        <v>44865</v>
      </c>
      <c r="B3440" s="2" t="s">
        <v>253</v>
      </c>
      <c r="C3440" s="2" t="s">
        <v>60</v>
      </c>
      <c r="D3440" s="2" t="s">
        <v>10</v>
      </c>
      <c r="E3440" s="2" t="s">
        <v>95</v>
      </c>
      <c r="F3440" s="2">
        <v>70.12</v>
      </c>
      <c r="G3440" s="2">
        <v>4</v>
      </c>
      <c r="H3440" s="2">
        <v>21.04</v>
      </c>
      <c r="I3440" t="str">
        <f t="shared" si="106"/>
        <v>Oct</v>
      </c>
      <c r="J3440">
        <f t="shared" si="107"/>
        <v>2022</v>
      </c>
    </row>
    <row r="3441" spans="1:10" ht="14.25" customHeight="1" x14ac:dyDescent="0.3">
      <c r="A3441" s="1">
        <v>44865</v>
      </c>
      <c r="B3441" s="2" t="s">
        <v>125</v>
      </c>
      <c r="C3441" s="2" t="s">
        <v>75</v>
      </c>
      <c r="D3441" s="2" t="s">
        <v>10</v>
      </c>
      <c r="E3441" s="2" t="s">
        <v>19</v>
      </c>
      <c r="F3441" s="2">
        <v>2.78</v>
      </c>
      <c r="G3441" s="2">
        <v>2</v>
      </c>
      <c r="H3441" s="2">
        <v>0.72</v>
      </c>
      <c r="I3441" t="str">
        <f t="shared" si="106"/>
        <v>Oct</v>
      </c>
      <c r="J3441">
        <f t="shared" si="107"/>
        <v>2022</v>
      </c>
    </row>
    <row r="3442" spans="1:10" ht="14.25" customHeight="1" x14ac:dyDescent="0.3">
      <c r="A3442" s="1">
        <v>44865</v>
      </c>
      <c r="B3442" s="2" t="s">
        <v>125</v>
      </c>
      <c r="C3442" s="2" t="s">
        <v>75</v>
      </c>
      <c r="D3442" s="2" t="s">
        <v>10</v>
      </c>
      <c r="E3442" s="2" t="s">
        <v>41</v>
      </c>
      <c r="F3442" s="2">
        <v>79.959999999999994</v>
      </c>
      <c r="G3442" s="2">
        <v>2</v>
      </c>
      <c r="H3442" s="2">
        <v>35.979999999999997</v>
      </c>
      <c r="I3442" t="str">
        <f t="shared" si="106"/>
        <v>Oct</v>
      </c>
      <c r="J3442">
        <f t="shared" si="107"/>
        <v>2022</v>
      </c>
    </row>
    <row r="3443" spans="1:10" ht="14.25" customHeight="1" x14ac:dyDescent="0.3">
      <c r="A3443" s="1">
        <v>44865</v>
      </c>
      <c r="B3443" s="2" t="s">
        <v>162</v>
      </c>
      <c r="C3443" s="2" t="s">
        <v>21</v>
      </c>
      <c r="D3443" s="2" t="s">
        <v>10</v>
      </c>
      <c r="E3443" s="2" t="s">
        <v>16</v>
      </c>
      <c r="F3443" s="2">
        <v>9.73</v>
      </c>
      <c r="G3443" s="2">
        <v>2</v>
      </c>
      <c r="H3443" s="2">
        <v>3.28</v>
      </c>
      <c r="I3443" t="str">
        <f t="shared" si="106"/>
        <v>Oct</v>
      </c>
      <c r="J3443">
        <f t="shared" si="107"/>
        <v>2022</v>
      </c>
    </row>
    <row r="3444" spans="1:10" ht="14.25" customHeight="1" x14ac:dyDescent="0.3">
      <c r="A3444" s="1">
        <v>44865</v>
      </c>
      <c r="B3444" s="2" t="s">
        <v>162</v>
      </c>
      <c r="C3444" s="2" t="s">
        <v>21</v>
      </c>
      <c r="D3444" s="2" t="s">
        <v>10</v>
      </c>
      <c r="E3444" s="2" t="s">
        <v>41</v>
      </c>
      <c r="F3444" s="2">
        <v>14.75</v>
      </c>
      <c r="G3444" s="2">
        <v>5</v>
      </c>
      <c r="H3444" s="2">
        <v>7.08</v>
      </c>
      <c r="I3444" t="str">
        <f t="shared" si="106"/>
        <v>Oct</v>
      </c>
      <c r="J3444">
        <f t="shared" si="107"/>
        <v>2022</v>
      </c>
    </row>
    <row r="3445" spans="1:10" ht="14.25" customHeight="1" x14ac:dyDescent="0.3">
      <c r="A3445" s="1">
        <v>44865</v>
      </c>
      <c r="B3445" s="2" t="s">
        <v>162</v>
      </c>
      <c r="C3445" s="2" t="s">
        <v>21</v>
      </c>
      <c r="D3445" s="2" t="s">
        <v>10</v>
      </c>
      <c r="E3445" s="2" t="s">
        <v>16</v>
      </c>
      <c r="F3445" s="2">
        <v>29.8</v>
      </c>
      <c r="G3445" s="2">
        <v>5</v>
      </c>
      <c r="H3445" s="2">
        <v>9.31</v>
      </c>
      <c r="I3445" t="str">
        <f t="shared" si="106"/>
        <v>Oct</v>
      </c>
      <c r="J3445">
        <f t="shared" si="107"/>
        <v>2022</v>
      </c>
    </row>
    <row r="3446" spans="1:10" ht="14.25" customHeight="1" x14ac:dyDescent="0.3">
      <c r="A3446" s="1">
        <v>44865</v>
      </c>
      <c r="B3446" s="2" t="s">
        <v>162</v>
      </c>
      <c r="C3446" s="2" t="s">
        <v>21</v>
      </c>
      <c r="D3446" s="2" t="s">
        <v>10</v>
      </c>
      <c r="E3446" s="2" t="s">
        <v>14</v>
      </c>
      <c r="F3446" s="2">
        <v>427.42</v>
      </c>
      <c r="G3446" s="2">
        <v>14</v>
      </c>
      <c r="H3446" s="2">
        <v>196.61</v>
      </c>
      <c r="I3446" t="str">
        <f t="shared" si="106"/>
        <v>Oct</v>
      </c>
      <c r="J3446">
        <f t="shared" si="107"/>
        <v>2022</v>
      </c>
    </row>
    <row r="3447" spans="1:10" ht="14.25" customHeight="1" x14ac:dyDescent="0.3">
      <c r="A3447" s="1">
        <v>44865</v>
      </c>
      <c r="B3447" s="2" t="s">
        <v>780</v>
      </c>
      <c r="C3447" s="2" t="s">
        <v>21</v>
      </c>
      <c r="D3447" s="2" t="s">
        <v>10</v>
      </c>
      <c r="E3447" s="2" t="s">
        <v>11</v>
      </c>
      <c r="F3447" s="2">
        <v>19.98</v>
      </c>
      <c r="G3447" s="2">
        <v>1</v>
      </c>
      <c r="H3447" s="2">
        <v>9.39</v>
      </c>
      <c r="I3447" t="str">
        <f t="shared" si="106"/>
        <v>Oct</v>
      </c>
      <c r="J3447">
        <f t="shared" si="107"/>
        <v>2022</v>
      </c>
    </row>
    <row r="3448" spans="1:10" ht="14.25" customHeight="1" x14ac:dyDescent="0.3">
      <c r="A3448" s="1">
        <v>44865</v>
      </c>
      <c r="B3448" s="2" t="s">
        <v>780</v>
      </c>
      <c r="C3448" s="2" t="s">
        <v>21</v>
      </c>
      <c r="D3448" s="2" t="s">
        <v>10</v>
      </c>
      <c r="E3448" s="2" t="s">
        <v>16</v>
      </c>
      <c r="F3448" s="2">
        <v>398.35</v>
      </c>
      <c r="G3448" s="2">
        <v>3</v>
      </c>
      <c r="H3448" s="2">
        <v>124.49</v>
      </c>
      <c r="I3448" t="str">
        <f t="shared" si="106"/>
        <v>Oct</v>
      </c>
      <c r="J3448">
        <f t="shared" si="107"/>
        <v>2022</v>
      </c>
    </row>
    <row r="3449" spans="1:10" ht="14.25" customHeight="1" x14ac:dyDescent="0.3">
      <c r="A3449" s="1">
        <v>44865</v>
      </c>
      <c r="B3449" s="2" t="s">
        <v>780</v>
      </c>
      <c r="C3449" s="2" t="s">
        <v>21</v>
      </c>
      <c r="D3449" s="2" t="s">
        <v>10</v>
      </c>
      <c r="E3449" s="2" t="s">
        <v>19</v>
      </c>
      <c r="F3449" s="2">
        <v>5.04</v>
      </c>
      <c r="G3449" s="2">
        <v>3</v>
      </c>
      <c r="H3449" s="2">
        <v>1.26</v>
      </c>
      <c r="I3449" t="str">
        <f t="shared" si="106"/>
        <v>Oct</v>
      </c>
      <c r="J3449">
        <f t="shared" si="107"/>
        <v>2022</v>
      </c>
    </row>
    <row r="3450" spans="1:10" ht="14.25" customHeight="1" x14ac:dyDescent="0.3">
      <c r="A3450" s="1">
        <v>44865</v>
      </c>
      <c r="B3450" s="2" t="s">
        <v>780</v>
      </c>
      <c r="C3450" s="2" t="s">
        <v>21</v>
      </c>
      <c r="D3450" s="2" t="s">
        <v>10</v>
      </c>
      <c r="E3450" s="2" t="s">
        <v>30</v>
      </c>
      <c r="F3450" s="2">
        <v>17.45</v>
      </c>
      <c r="G3450" s="2">
        <v>5</v>
      </c>
      <c r="H3450" s="2">
        <v>8.0299999999999994</v>
      </c>
      <c r="I3450" t="str">
        <f t="shared" si="106"/>
        <v>Oct</v>
      </c>
      <c r="J3450">
        <f t="shared" si="107"/>
        <v>2022</v>
      </c>
    </row>
    <row r="3451" spans="1:10" ht="14.25" customHeight="1" x14ac:dyDescent="0.3">
      <c r="A3451" s="1">
        <v>44865</v>
      </c>
      <c r="B3451" s="2" t="s">
        <v>780</v>
      </c>
      <c r="C3451" s="2" t="s">
        <v>21</v>
      </c>
      <c r="D3451" s="2" t="s">
        <v>26</v>
      </c>
      <c r="E3451" s="2" t="s">
        <v>27</v>
      </c>
      <c r="F3451" s="2">
        <v>323.14</v>
      </c>
      <c r="G3451" s="2">
        <v>4</v>
      </c>
      <c r="H3451" s="2">
        <v>20.2</v>
      </c>
      <c r="I3451" t="str">
        <f t="shared" si="106"/>
        <v>Oct</v>
      </c>
      <c r="J3451">
        <f t="shared" si="107"/>
        <v>2022</v>
      </c>
    </row>
    <row r="3452" spans="1:10" ht="14.25" customHeight="1" x14ac:dyDescent="0.3">
      <c r="A3452" s="1">
        <v>44865</v>
      </c>
      <c r="B3452" s="2" t="s">
        <v>780</v>
      </c>
      <c r="C3452" s="2" t="s">
        <v>21</v>
      </c>
      <c r="D3452" s="2" t="s">
        <v>10</v>
      </c>
      <c r="E3452" s="2" t="s">
        <v>95</v>
      </c>
      <c r="F3452" s="2">
        <v>29.7</v>
      </c>
      <c r="G3452" s="2">
        <v>3</v>
      </c>
      <c r="H3452" s="2">
        <v>8.02</v>
      </c>
      <c r="I3452" t="str">
        <f t="shared" si="106"/>
        <v>Oct</v>
      </c>
      <c r="J3452">
        <f t="shared" si="107"/>
        <v>2022</v>
      </c>
    </row>
    <row r="3453" spans="1:10" ht="14.25" customHeight="1" x14ac:dyDescent="0.3">
      <c r="A3453" s="1">
        <v>44865</v>
      </c>
      <c r="B3453" s="2" t="s">
        <v>780</v>
      </c>
      <c r="C3453" s="2" t="s">
        <v>21</v>
      </c>
      <c r="D3453" s="2" t="s">
        <v>28</v>
      </c>
      <c r="E3453" s="2" t="s">
        <v>29</v>
      </c>
      <c r="F3453" s="2">
        <v>1295.8399999999999</v>
      </c>
      <c r="G3453" s="2">
        <v>4</v>
      </c>
      <c r="H3453" s="2">
        <v>145.78</v>
      </c>
      <c r="I3453" t="str">
        <f t="shared" si="106"/>
        <v>Oct</v>
      </c>
      <c r="J3453">
        <f t="shared" si="107"/>
        <v>2022</v>
      </c>
    </row>
    <row r="3454" spans="1:10" ht="14.25" customHeight="1" x14ac:dyDescent="0.3">
      <c r="A3454" s="1">
        <v>44865</v>
      </c>
      <c r="B3454" s="2" t="s">
        <v>780</v>
      </c>
      <c r="C3454" s="2" t="s">
        <v>21</v>
      </c>
      <c r="D3454" s="2" t="s">
        <v>10</v>
      </c>
      <c r="E3454" s="2" t="s">
        <v>15</v>
      </c>
      <c r="F3454" s="2">
        <v>46.84</v>
      </c>
      <c r="G3454" s="2">
        <v>2</v>
      </c>
      <c r="H3454" s="2">
        <v>12.65</v>
      </c>
      <c r="I3454" t="str">
        <f t="shared" si="106"/>
        <v>Oct</v>
      </c>
      <c r="J3454">
        <f t="shared" si="107"/>
        <v>2022</v>
      </c>
    </row>
    <row r="3455" spans="1:10" ht="14.25" customHeight="1" x14ac:dyDescent="0.3">
      <c r="A3455" s="1">
        <v>44865</v>
      </c>
      <c r="B3455" s="2" t="s">
        <v>780</v>
      </c>
      <c r="C3455" s="2" t="s">
        <v>21</v>
      </c>
      <c r="D3455" s="2" t="s">
        <v>26</v>
      </c>
      <c r="E3455" s="2" t="s">
        <v>45</v>
      </c>
      <c r="F3455" s="2">
        <v>425.83</v>
      </c>
      <c r="G3455" s="2">
        <v>1</v>
      </c>
      <c r="H3455" s="2">
        <v>20.04</v>
      </c>
      <c r="I3455" t="str">
        <f t="shared" si="106"/>
        <v>Oct</v>
      </c>
      <c r="J3455">
        <f t="shared" si="107"/>
        <v>2022</v>
      </c>
    </row>
    <row r="3456" spans="1:10" ht="14.25" customHeight="1" x14ac:dyDescent="0.3">
      <c r="A3456" s="1">
        <v>44866</v>
      </c>
      <c r="B3456" s="2" t="s">
        <v>200</v>
      </c>
      <c r="C3456" s="2" t="s">
        <v>18</v>
      </c>
      <c r="D3456" s="2" t="s">
        <v>28</v>
      </c>
      <c r="E3456" s="2" t="s">
        <v>34</v>
      </c>
      <c r="F3456" s="2">
        <v>35.36</v>
      </c>
      <c r="G3456" s="2">
        <v>2</v>
      </c>
      <c r="H3456" s="2">
        <v>-3.09</v>
      </c>
      <c r="I3456" t="str">
        <f t="shared" si="106"/>
        <v>Nov</v>
      </c>
      <c r="J3456">
        <f t="shared" si="107"/>
        <v>2022</v>
      </c>
    </row>
    <row r="3457" spans="1:10" ht="14.25" customHeight="1" x14ac:dyDescent="0.3">
      <c r="A3457" s="1">
        <v>44866</v>
      </c>
      <c r="B3457" s="2" t="s">
        <v>200</v>
      </c>
      <c r="C3457" s="2" t="s">
        <v>18</v>
      </c>
      <c r="D3457" s="2" t="s">
        <v>10</v>
      </c>
      <c r="E3457" s="2" t="s">
        <v>30</v>
      </c>
      <c r="F3457" s="2">
        <v>3.17</v>
      </c>
      <c r="G3457" s="2">
        <v>2</v>
      </c>
      <c r="H3457" s="2">
        <v>-0.71</v>
      </c>
      <c r="I3457" t="str">
        <f t="shared" si="106"/>
        <v>Nov</v>
      </c>
      <c r="J3457">
        <f t="shared" si="107"/>
        <v>2022</v>
      </c>
    </row>
    <row r="3458" spans="1:10" ht="14.25" customHeight="1" x14ac:dyDescent="0.3">
      <c r="A3458" s="1">
        <v>44866</v>
      </c>
      <c r="B3458" s="2" t="s">
        <v>144</v>
      </c>
      <c r="C3458" s="2" t="s">
        <v>75</v>
      </c>
      <c r="D3458" s="2" t="s">
        <v>28</v>
      </c>
      <c r="E3458" s="2" t="s">
        <v>29</v>
      </c>
      <c r="F3458" s="2">
        <v>4.95</v>
      </c>
      <c r="G3458" s="2">
        <v>1</v>
      </c>
      <c r="H3458" s="2">
        <v>1.34</v>
      </c>
      <c r="I3458" t="str">
        <f t="shared" si="106"/>
        <v>Nov</v>
      </c>
      <c r="J3458">
        <f t="shared" si="107"/>
        <v>2022</v>
      </c>
    </row>
    <row r="3459" spans="1:10" ht="14.25" customHeight="1" x14ac:dyDescent="0.3">
      <c r="A3459" s="1">
        <v>44866</v>
      </c>
      <c r="B3459" s="2" t="s">
        <v>398</v>
      </c>
      <c r="C3459" s="2" t="s">
        <v>75</v>
      </c>
      <c r="D3459" s="2" t="s">
        <v>10</v>
      </c>
      <c r="E3459" s="2" t="s">
        <v>11</v>
      </c>
      <c r="F3459" s="2">
        <v>13.52</v>
      </c>
      <c r="G3459" s="2">
        <v>4</v>
      </c>
      <c r="H3459" s="2">
        <v>6.22</v>
      </c>
      <c r="I3459" t="str">
        <f t="shared" ref="I3459:I3522" si="108">TEXT(A3459,"mmm")</f>
        <v>Nov</v>
      </c>
      <c r="J3459">
        <f t="shared" ref="J3459:J3522" si="109">YEAR(A3459)</f>
        <v>2022</v>
      </c>
    </row>
    <row r="3460" spans="1:10" ht="14.25" customHeight="1" x14ac:dyDescent="0.3">
      <c r="A3460" s="1">
        <v>44866</v>
      </c>
      <c r="B3460" s="2" t="s">
        <v>398</v>
      </c>
      <c r="C3460" s="2" t="s">
        <v>75</v>
      </c>
      <c r="D3460" s="2" t="s">
        <v>26</v>
      </c>
      <c r="E3460" s="2" t="s">
        <v>32</v>
      </c>
      <c r="F3460" s="2">
        <v>259.7</v>
      </c>
      <c r="G3460" s="2">
        <v>5</v>
      </c>
      <c r="H3460" s="2">
        <v>106.48</v>
      </c>
      <c r="I3460" t="str">
        <f t="shared" si="108"/>
        <v>Nov</v>
      </c>
      <c r="J3460">
        <f t="shared" si="109"/>
        <v>2022</v>
      </c>
    </row>
    <row r="3461" spans="1:10" ht="14.25" customHeight="1" x14ac:dyDescent="0.3">
      <c r="A3461" s="1">
        <v>44866</v>
      </c>
      <c r="B3461" s="2" t="s">
        <v>398</v>
      </c>
      <c r="C3461" s="2" t="s">
        <v>75</v>
      </c>
      <c r="D3461" s="2" t="s">
        <v>28</v>
      </c>
      <c r="E3461" s="2" t="s">
        <v>29</v>
      </c>
      <c r="F3461" s="2">
        <v>42.95</v>
      </c>
      <c r="G3461" s="2">
        <v>1</v>
      </c>
      <c r="H3461" s="2">
        <v>1.29</v>
      </c>
      <c r="I3461" t="str">
        <f t="shared" si="108"/>
        <v>Nov</v>
      </c>
      <c r="J3461">
        <f t="shared" si="109"/>
        <v>2022</v>
      </c>
    </row>
    <row r="3462" spans="1:10" ht="14.25" customHeight="1" x14ac:dyDescent="0.3">
      <c r="A3462" s="1">
        <v>44866</v>
      </c>
      <c r="B3462" s="2" t="s">
        <v>398</v>
      </c>
      <c r="C3462" s="2" t="s">
        <v>75</v>
      </c>
      <c r="D3462" s="2" t="s">
        <v>28</v>
      </c>
      <c r="E3462" s="2" t="s">
        <v>34</v>
      </c>
      <c r="F3462" s="2">
        <v>1399.93</v>
      </c>
      <c r="G3462" s="2">
        <v>7</v>
      </c>
      <c r="H3462" s="2">
        <v>601.97</v>
      </c>
      <c r="I3462" t="str">
        <f t="shared" si="108"/>
        <v>Nov</v>
      </c>
      <c r="J3462">
        <f t="shared" si="109"/>
        <v>2022</v>
      </c>
    </row>
    <row r="3463" spans="1:10" ht="14.25" customHeight="1" x14ac:dyDescent="0.3">
      <c r="A3463" s="1">
        <v>44866</v>
      </c>
      <c r="B3463" s="2" t="s">
        <v>398</v>
      </c>
      <c r="C3463" s="2" t="s">
        <v>75</v>
      </c>
      <c r="D3463" s="2" t="s">
        <v>28</v>
      </c>
      <c r="E3463" s="2" t="s">
        <v>29</v>
      </c>
      <c r="F3463" s="2">
        <v>503.96</v>
      </c>
      <c r="G3463" s="2">
        <v>4</v>
      </c>
      <c r="H3463" s="2">
        <v>125.99</v>
      </c>
      <c r="I3463" t="str">
        <f t="shared" si="108"/>
        <v>Nov</v>
      </c>
      <c r="J3463">
        <f t="shared" si="109"/>
        <v>2022</v>
      </c>
    </row>
    <row r="3464" spans="1:10" ht="14.25" customHeight="1" x14ac:dyDescent="0.3">
      <c r="A3464" s="1">
        <v>44866</v>
      </c>
      <c r="B3464" s="2" t="s">
        <v>90</v>
      </c>
      <c r="C3464" s="2" t="s">
        <v>52</v>
      </c>
      <c r="D3464" s="2" t="s">
        <v>10</v>
      </c>
      <c r="E3464" s="2" t="s">
        <v>19</v>
      </c>
      <c r="F3464" s="2">
        <v>7.88</v>
      </c>
      <c r="G3464" s="2">
        <v>1</v>
      </c>
      <c r="H3464" s="2">
        <v>1.77</v>
      </c>
      <c r="I3464" t="str">
        <f t="shared" si="108"/>
        <v>Nov</v>
      </c>
      <c r="J3464">
        <f t="shared" si="109"/>
        <v>2022</v>
      </c>
    </row>
    <row r="3465" spans="1:10" ht="14.25" customHeight="1" x14ac:dyDescent="0.3">
      <c r="A3465" s="1">
        <v>44866</v>
      </c>
      <c r="B3465" s="2" t="s">
        <v>565</v>
      </c>
      <c r="C3465" s="2" t="s">
        <v>57</v>
      </c>
      <c r="D3465" s="2" t="s">
        <v>26</v>
      </c>
      <c r="E3465" s="2" t="s">
        <v>73</v>
      </c>
      <c r="F3465" s="2">
        <v>301.95999999999998</v>
      </c>
      <c r="G3465" s="2">
        <v>2</v>
      </c>
      <c r="H3465" s="2">
        <v>45.29</v>
      </c>
      <c r="I3465" t="str">
        <f t="shared" si="108"/>
        <v>Nov</v>
      </c>
      <c r="J3465">
        <f t="shared" si="109"/>
        <v>2022</v>
      </c>
    </row>
    <row r="3466" spans="1:10" ht="14.25" customHeight="1" x14ac:dyDescent="0.3">
      <c r="A3466" s="1">
        <v>44866</v>
      </c>
      <c r="B3466" s="2" t="s">
        <v>718</v>
      </c>
      <c r="C3466" s="2" t="s">
        <v>75</v>
      </c>
      <c r="D3466" s="2" t="s">
        <v>26</v>
      </c>
      <c r="E3466" s="2" t="s">
        <v>27</v>
      </c>
      <c r="F3466" s="2">
        <v>327.56</v>
      </c>
      <c r="G3466" s="2">
        <v>4</v>
      </c>
      <c r="H3466" s="2">
        <v>21.84</v>
      </c>
      <c r="I3466" t="str">
        <f t="shared" si="108"/>
        <v>Nov</v>
      </c>
      <c r="J3466">
        <f t="shared" si="109"/>
        <v>2022</v>
      </c>
    </row>
    <row r="3467" spans="1:10" ht="14.25" customHeight="1" x14ac:dyDescent="0.3">
      <c r="A3467" s="1">
        <v>44866</v>
      </c>
      <c r="B3467" s="2" t="s">
        <v>538</v>
      </c>
      <c r="C3467" s="2" t="s">
        <v>75</v>
      </c>
      <c r="D3467" s="2" t="s">
        <v>26</v>
      </c>
      <c r="E3467" s="2" t="s">
        <v>27</v>
      </c>
      <c r="F3467" s="2">
        <v>205.16</v>
      </c>
      <c r="G3467" s="2">
        <v>2</v>
      </c>
      <c r="H3467" s="2">
        <v>13.68</v>
      </c>
      <c r="I3467" t="str">
        <f t="shared" si="108"/>
        <v>Nov</v>
      </c>
      <c r="J3467">
        <f t="shared" si="109"/>
        <v>2022</v>
      </c>
    </row>
    <row r="3468" spans="1:10" ht="14.25" customHeight="1" x14ac:dyDescent="0.3">
      <c r="A3468" s="1">
        <v>44867</v>
      </c>
      <c r="B3468" s="2" t="s">
        <v>176</v>
      </c>
      <c r="C3468" s="2" t="s">
        <v>21</v>
      </c>
      <c r="D3468" s="2" t="s">
        <v>26</v>
      </c>
      <c r="E3468" s="2" t="s">
        <v>73</v>
      </c>
      <c r="F3468" s="2">
        <v>1038.8399999999999</v>
      </c>
      <c r="G3468" s="2">
        <v>5</v>
      </c>
      <c r="H3468" s="2">
        <v>51.94</v>
      </c>
      <c r="I3468" t="str">
        <f t="shared" si="108"/>
        <v>Nov</v>
      </c>
      <c r="J3468">
        <f t="shared" si="109"/>
        <v>2022</v>
      </c>
    </row>
    <row r="3469" spans="1:10" ht="14.25" customHeight="1" x14ac:dyDescent="0.3">
      <c r="A3469" s="1">
        <v>44867</v>
      </c>
      <c r="B3469" s="2" t="s">
        <v>781</v>
      </c>
      <c r="C3469" s="2" t="s">
        <v>82</v>
      </c>
      <c r="D3469" s="2" t="s">
        <v>28</v>
      </c>
      <c r="E3469" s="2" t="s">
        <v>34</v>
      </c>
      <c r="F3469" s="2">
        <v>447.93</v>
      </c>
      <c r="G3469" s="2">
        <v>9</v>
      </c>
      <c r="H3469" s="2">
        <v>49.27</v>
      </c>
      <c r="I3469" t="str">
        <f t="shared" si="108"/>
        <v>Nov</v>
      </c>
      <c r="J3469">
        <f t="shared" si="109"/>
        <v>2022</v>
      </c>
    </row>
    <row r="3470" spans="1:10" ht="14.25" customHeight="1" x14ac:dyDescent="0.3">
      <c r="A3470" s="1">
        <v>44867</v>
      </c>
      <c r="B3470" s="2" t="s">
        <v>376</v>
      </c>
      <c r="C3470" s="2" t="s">
        <v>75</v>
      </c>
      <c r="D3470" s="2" t="s">
        <v>26</v>
      </c>
      <c r="E3470" s="2" t="s">
        <v>27</v>
      </c>
      <c r="F3470" s="2">
        <v>109.76</v>
      </c>
      <c r="G3470" s="2">
        <v>2</v>
      </c>
      <c r="H3470" s="2">
        <v>8.5399999999999991</v>
      </c>
      <c r="I3470" t="str">
        <f t="shared" si="108"/>
        <v>Nov</v>
      </c>
      <c r="J3470">
        <f t="shared" si="109"/>
        <v>2022</v>
      </c>
    </row>
    <row r="3471" spans="1:10" ht="14.25" customHeight="1" x14ac:dyDescent="0.3">
      <c r="A3471" s="1">
        <v>44867</v>
      </c>
      <c r="B3471" s="2" t="s">
        <v>302</v>
      </c>
      <c r="C3471" s="2" t="s">
        <v>21</v>
      </c>
      <c r="D3471" s="2" t="s">
        <v>26</v>
      </c>
      <c r="E3471" s="2" t="s">
        <v>32</v>
      </c>
      <c r="F3471" s="2">
        <v>96.96</v>
      </c>
      <c r="G3471" s="2">
        <v>6</v>
      </c>
      <c r="H3471" s="2">
        <v>33.94</v>
      </c>
      <c r="I3471" t="str">
        <f t="shared" si="108"/>
        <v>Nov</v>
      </c>
      <c r="J3471">
        <f t="shared" si="109"/>
        <v>2022</v>
      </c>
    </row>
    <row r="3472" spans="1:10" ht="14.25" customHeight="1" x14ac:dyDescent="0.3">
      <c r="A3472" s="1">
        <v>44867</v>
      </c>
      <c r="B3472" s="2" t="s">
        <v>302</v>
      </c>
      <c r="C3472" s="2" t="s">
        <v>21</v>
      </c>
      <c r="D3472" s="2" t="s">
        <v>10</v>
      </c>
      <c r="E3472" s="2" t="s">
        <v>16</v>
      </c>
      <c r="F3472" s="2">
        <v>117.49</v>
      </c>
      <c r="G3472" s="2">
        <v>7</v>
      </c>
      <c r="H3472" s="2">
        <v>41.12</v>
      </c>
      <c r="I3472" t="str">
        <f t="shared" si="108"/>
        <v>Nov</v>
      </c>
      <c r="J3472">
        <f t="shared" si="109"/>
        <v>2022</v>
      </c>
    </row>
    <row r="3473" spans="1:10" ht="14.25" customHeight="1" x14ac:dyDescent="0.3">
      <c r="A3473" s="1">
        <v>44867</v>
      </c>
      <c r="B3473" s="2" t="s">
        <v>302</v>
      </c>
      <c r="C3473" s="2" t="s">
        <v>21</v>
      </c>
      <c r="D3473" s="2" t="s">
        <v>10</v>
      </c>
      <c r="E3473" s="2" t="s">
        <v>16</v>
      </c>
      <c r="F3473" s="2">
        <v>11.95</v>
      </c>
      <c r="G3473" s="2">
        <v>3</v>
      </c>
      <c r="H3473" s="2">
        <v>4.18</v>
      </c>
      <c r="I3473" t="str">
        <f t="shared" si="108"/>
        <v>Nov</v>
      </c>
      <c r="J3473">
        <f t="shared" si="109"/>
        <v>2022</v>
      </c>
    </row>
    <row r="3474" spans="1:10" ht="14.25" customHeight="1" x14ac:dyDescent="0.3">
      <c r="A3474" s="1">
        <v>44867</v>
      </c>
      <c r="B3474" s="2" t="s">
        <v>302</v>
      </c>
      <c r="C3474" s="2" t="s">
        <v>21</v>
      </c>
      <c r="D3474" s="2" t="s">
        <v>26</v>
      </c>
      <c r="E3474" s="2" t="s">
        <v>45</v>
      </c>
      <c r="F3474" s="2">
        <v>512.5</v>
      </c>
      <c r="G3474" s="2">
        <v>3</v>
      </c>
      <c r="H3474" s="2">
        <v>-30.15</v>
      </c>
      <c r="I3474" t="str">
        <f t="shared" si="108"/>
        <v>Nov</v>
      </c>
      <c r="J3474">
        <f t="shared" si="109"/>
        <v>2022</v>
      </c>
    </row>
    <row r="3475" spans="1:10" ht="14.25" customHeight="1" x14ac:dyDescent="0.3">
      <c r="A3475" s="1">
        <v>44867</v>
      </c>
      <c r="B3475" s="2" t="s">
        <v>411</v>
      </c>
      <c r="C3475" s="2" t="s">
        <v>75</v>
      </c>
      <c r="D3475" s="2" t="s">
        <v>26</v>
      </c>
      <c r="E3475" s="2" t="s">
        <v>27</v>
      </c>
      <c r="F3475" s="2">
        <v>2621.3200000000002</v>
      </c>
      <c r="G3475" s="2">
        <v>11</v>
      </c>
      <c r="H3475" s="2">
        <v>553.39</v>
      </c>
      <c r="I3475" t="str">
        <f t="shared" si="108"/>
        <v>Nov</v>
      </c>
      <c r="J3475">
        <f t="shared" si="109"/>
        <v>2022</v>
      </c>
    </row>
    <row r="3476" spans="1:10" ht="14.25" customHeight="1" x14ac:dyDescent="0.3">
      <c r="A3476" s="1">
        <v>44867</v>
      </c>
      <c r="B3476" s="2" t="s">
        <v>392</v>
      </c>
      <c r="C3476" s="2" t="s">
        <v>9</v>
      </c>
      <c r="D3476" s="2" t="s">
        <v>10</v>
      </c>
      <c r="E3476" s="2" t="s">
        <v>16</v>
      </c>
      <c r="F3476" s="2">
        <v>29.37</v>
      </c>
      <c r="G3476" s="2">
        <v>7</v>
      </c>
      <c r="H3476" s="2">
        <v>-47</v>
      </c>
      <c r="I3476" t="str">
        <f t="shared" si="108"/>
        <v>Nov</v>
      </c>
      <c r="J3476">
        <f t="shared" si="109"/>
        <v>2022</v>
      </c>
    </row>
    <row r="3477" spans="1:10" ht="14.25" customHeight="1" x14ac:dyDescent="0.3">
      <c r="A3477" s="1">
        <v>44867</v>
      </c>
      <c r="B3477" s="2" t="s">
        <v>392</v>
      </c>
      <c r="C3477" s="2" t="s">
        <v>9</v>
      </c>
      <c r="D3477" s="2" t="s">
        <v>28</v>
      </c>
      <c r="E3477" s="2" t="s">
        <v>29</v>
      </c>
      <c r="F3477" s="2">
        <v>344.7</v>
      </c>
      <c r="G3477" s="2">
        <v>2</v>
      </c>
      <c r="H3477" s="2">
        <v>38.78</v>
      </c>
      <c r="I3477" t="str">
        <f t="shared" si="108"/>
        <v>Nov</v>
      </c>
      <c r="J3477">
        <f t="shared" si="109"/>
        <v>2022</v>
      </c>
    </row>
    <row r="3478" spans="1:10" ht="14.25" customHeight="1" x14ac:dyDescent="0.3">
      <c r="A3478" s="1">
        <v>44867</v>
      </c>
      <c r="B3478" s="2" t="s">
        <v>782</v>
      </c>
      <c r="C3478" s="2" t="s">
        <v>36</v>
      </c>
      <c r="D3478" s="2" t="s">
        <v>10</v>
      </c>
      <c r="E3478" s="2" t="s">
        <v>53</v>
      </c>
      <c r="F3478" s="2">
        <v>197.72</v>
      </c>
      <c r="G3478" s="2">
        <v>4</v>
      </c>
      <c r="H3478" s="2">
        <v>55.36</v>
      </c>
      <c r="I3478" t="str">
        <f t="shared" si="108"/>
        <v>Nov</v>
      </c>
      <c r="J3478">
        <f t="shared" si="109"/>
        <v>2022</v>
      </c>
    </row>
    <row r="3479" spans="1:10" ht="14.25" customHeight="1" x14ac:dyDescent="0.3">
      <c r="A3479" s="1">
        <v>44868</v>
      </c>
      <c r="B3479" s="2" t="s">
        <v>691</v>
      </c>
      <c r="C3479" s="2" t="s">
        <v>21</v>
      </c>
      <c r="D3479" s="2" t="s">
        <v>28</v>
      </c>
      <c r="E3479" s="2" t="s">
        <v>29</v>
      </c>
      <c r="F3479" s="2">
        <v>1212.8499999999999</v>
      </c>
      <c r="G3479" s="2">
        <v>7</v>
      </c>
      <c r="H3479" s="2">
        <v>106.12</v>
      </c>
      <c r="I3479" t="str">
        <f t="shared" si="108"/>
        <v>Nov</v>
      </c>
      <c r="J3479">
        <f t="shared" si="109"/>
        <v>2022</v>
      </c>
    </row>
    <row r="3480" spans="1:10" ht="14.25" customHeight="1" x14ac:dyDescent="0.3">
      <c r="A3480" s="1">
        <v>44868</v>
      </c>
      <c r="B3480" s="2" t="s">
        <v>691</v>
      </c>
      <c r="C3480" s="2" t="s">
        <v>21</v>
      </c>
      <c r="D3480" s="2" t="s">
        <v>28</v>
      </c>
      <c r="E3480" s="2" t="s">
        <v>34</v>
      </c>
      <c r="F3480" s="2">
        <v>89.97</v>
      </c>
      <c r="G3480" s="2">
        <v>3</v>
      </c>
      <c r="H3480" s="2">
        <v>37.79</v>
      </c>
      <c r="I3480" t="str">
        <f t="shared" si="108"/>
        <v>Nov</v>
      </c>
      <c r="J3480">
        <f t="shared" si="109"/>
        <v>2022</v>
      </c>
    </row>
    <row r="3481" spans="1:10" ht="14.25" customHeight="1" x14ac:dyDescent="0.3">
      <c r="A3481" s="1">
        <v>44868</v>
      </c>
      <c r="B3481" s="2" t="s">
        <v>691</v>
      </c>
      <c r="C3481" s="2" t="s">
        <v>21</v>
      </c>
      <c r="D3481" s="2" t="s">
        <v>26</v>
      </c>
      <c r="E3481" s="2" t="s">
        <v>32</v>
      </c>
      <c r="F3481" s="2">
        <v>42.6</v>
      </c>
      <c r="G3481" s="2">
        <v>3</v>
      </c>
      <c r="H3481" s="2">
        <v>16.61</v>
      </c>
      <c r="I3481" t="str">
        <f t="shared" si="108"/>
        <v>Nov</v>
      </c>
      <c r="J3481">
        <f t="shared" si="109"/>
        <v>2022</v>
      </c>
    </row>
    <row r="3482" spans="1:10" ht="14.25" customHeight="1" x14ac:dyDescent="0.3">
      <c r="A3482" s="1">
        <v>44868</v>
      </c>
      <c r="B3482" s="2" t="s">
        <v>39</v>
      </c>
      <c r="C3482" s="2" t="s">
        <v>9</v>
      </c>
      <c r="D3482" s="2" t="s">
        <v>10</v>
      </c>
      <c r="E3482" s="2" t="s">
        <v>41</v>
      </c>
      <c r="F3482" s="2">
        <v>6.61</v>
      </c>
      <c r="G3482" s="2">
        <v>2</v>
      </c>
      <c r="H3482" s="2">
        <v>2.15</v>
      </c>
      <c r="I3482" t="str">
        <f t="shared" si="108"/>
        <v>Nov</v>
      </c>
      <c r="J3482">
        <f t="shared" si="109"/>
        <v>2022</v>
      </c>
    </row>
    <row r="3483" spans="1:10" ht="14.25" customHeight="1" x14ac:dyDescent="0.3">
      <c r="A3483" s="1">
        <v>44868</v>
      </c>
      <c r="B3483" s="2" t="s">
        <v>541</v>
      </c>
      <c r="C3483" s="2" t="s">
        <v>75</v>
      </c>
      <c r="D3483" s="2" t="s">
        <v>26</v>
      </c>
      <c r="E3483" s="2" t="s">
        <v>27</v>
      </c>
      <c r="F3483" s="2">
        <v>1448.82</v>
      </c>
      <c r="G3483" s="2">
        <v>10</v>
      </c>
      <c r="H3483" s="2">
        <v>209.27</v>
      </c>
      <c r="I3483" t="str">
        <f t="shared" si="108"/>
        <v>Nov</v>
      </c>
      <c r="J3483">
        <f t="shared" si="109"/>
        <v>2022</v>
      </c>
    </row>
    <row r="3484" spans="1:10" ht="14.25" customHeight="1" x14ac:dyDescent="0.3">
      <c r="A3484" s="1">
        <v>44870</v>
      </c>
      <c r="B3484" s="2" t="s">
        <v>233</v>
      </c>
      <c r="C3484" s="2" t="s">
        <v>115</v>
      </c>
      <c r="D3484" s="2" t="s">
        <v>26</v>
      </c>
      <c r="E3484" s="2" t="s">
        <v>27</v>
      </c>
      <c r="F3484" s="2">
        <v>207</v>
      </c>
      <c r="G3484" s="2">
        <v>3</v>
      </c>
      <c r="H3484" s="2">
        <v>25.88</v>
      </c>
      <c r="I3484" t="str">
        <f t="shared" si="108"/>
        <v>Nov</v>
      </c>
      <c r="J3484">
        <f t="shared" si="109"/>
        <v>2022</v>
      </c>
    </row>
    <row r="3485" spans="1:10" ht="14.25" customHeight="1" x14ac:dyDescent="0.3">
      <c r="A3485" s="1">
        <v>44870</v>
      </c>
      <c r="B3485" s="2" t="s">
        <v>398</v>
      </c>
      <c r="C3485" s="2" t="s">
        <v>64</v>
      </c>
      <c r="D3485" s="2" t="s">
        <v>10</v>
      </c>
      <c r="E3485" s="2" t="s">
        <v>53</v>
      </c>
      <c r="F3485" s="2">
        <v>387.14</v>
      </c>
      <c r="G3485" s="2">
        <v>4</v>
      </c>
      <c r="H3485" s="2">
        <v>24.2</v>
      </c>
      <c r="I3485" t="str">
        <f t="shared" si="108"/>
        <v>Nov</v>
      </c>
      <c r="J3485">
        <f t="shared" si="109"/>
        <v>2022</v>
      </c>
    </row>
    <row r="3486" spans="1:10" ht="14.25" customHeight="1" x14ac:dyDescent="0.3">
      <c r="A3486" s="1">
        <v>44870</v>
      </c>
      <c r="B3486" s="2" t="s">
        <v>308</v>
      </c>
      <c r="C3486" s="2" t="s">
        <v>75</v>
      </c>
      <c r="D3486" s="2" t="s">
        <v>10</v>
      </c>
      <c r="E3486" s="2" t="s">
        <v>16</v>
      </c>
      <c r="F3486" s="2">
        <v>25.34</v>
      </c>
      <c r="G3486" s="2">
        <v>6</v>
      </c>
      <c r="H3486" s="2">
        <v>8.8699999999999992</v>
      </c>
      <c r="I3486" t="str">
        <f t="shared" si="108"/>
        <v>Nov</v>
      </c>
      <c r="J3486">
        <f t="shared" si="109"/>
        <v>2022</v>
      </c>
    </row>
    <row r="3487" spans="1:10" ht="14.25" customHeight="1" x14ac:dyDescent="0.3">
      <c r="A3487" s="1">
        <v>44870</v>
      </c>
      <c r="B3487" s="2" t="s">
        <v>606</v>
      </c>
      <c r="C3487" s="2" t="s">
        <v>13</v>
      </c>
      <c r="D3487" s="2" t="s">
        <v>10</v>
      </c>
      <c r="E3487" s="2" t="s">
        <v>14</v>
      </c>
      <c r="F3487" s="2">
        <v>19.82</v>
      </c>
      <c r="G3487" s="2">
        <v>6</v>
      </c>
      <c r="H3487" s="2">
        <v>6.44</v>
      </c>
      <c r="I3487" t="str">
        <f t="shared" si="108"/>
        <v>Nov</v>
      </c>
      <c r="J3487">
        <f t="shared" si="109"/>
        <v>2022</v>
      </c>
    </row>
    <row r="3488" spans="1:10" ht="14.25" customHeight="1" x14ac:dyDescent="0.3">
      <c r="A3488" s="1">
        <v>44870</v>
      </c>
      <c r="B3488" s="2" t="s">
        <v>240</v>
      </c>
      <c r="C3488" s="2" t="s">
        <v>21</v>
      </c>
      <c r="D3488" s="2" t="s">
        <v>10</v>
      </c>
      <c r="E3488" s="2" t="s">
        <v>15</v>
      </c>
      <c r="F3488" s="2">
        <v>62.8</v>
      </c>
      <c r="G3488" s="2">
        <v>4</v>
      </c>
      <c r="H3488" s="2">
        <v>15.7</v>
      </c>
      <c r="I3488" t="str">
        <f t="shared" si="108"/>
        <v>Nov</v>
      </c>
      <c r="J3488">
        <f t="shared" si="109"/>
        <v>2022</v>
      </c>
    </row>
    <row r="3489" spans="1:10" ht="14.25" customHeight="1" x14ac:dyDescent="0.3">
      <c r="A3489" s="1">
        <v>44870</v>
      </c>
      <c r="B3489" s="2" t="s">
        <v>387</v>
      </c>
      <c r="C3489" s="2" t="s">
        <v>82</v>
      </c>
      <c r="D3489" s="2" t="s">
        <v>10</v>
      </c>
      <c r="E3489" s="2" t="s">
        <v>16</v>
      </c>
      <c r="F3489" s="2">
        <v>98.35</v>
      </c>
      <c r="G3489" s="2">
        <v>3</v>
      </c>
      <c r="H3489" s="2">
        <v>35.65</v>
      </c>
      <c r="I3489" t="str">
        <f t="shared" si="108"/>
        <v>Nov</v>
      </c>
      <c r="J3489">
        <f t="shared" si="109"/>
        <v>2022</v>
      </c>
    </row>
    <row r="3490" spans="1:10" ht="14.25" customHeight="1" x14ac:dyDescent="0.3">
      <c r="A3490" s="1">
        <v>44870</v>
      </c>
      <c r="B3490" s="2" t="s">
        <v>783</v>
      </c>
      <c r="C3490" s="2" t="s">
        <v>47</v>
      </c>
      <c r="D3490" s="2" t="s">
        <v>10</v>
      </c>
      <c r="E3490" s="2" t="s">
        <v>16</v>
      </c>
      <c r="F3490" s="2">
        <v>7.22</v>
      </c>
      <c r="G3490" s="2">
        <v>3</v>
      </c>
      <c r="H3490" s="2">
        <v>-5.53</v>
      </c>
      <c r="I3490" t="str">
        <f t="shared" si="108"/>
        <v>Nov</v>
      </c>
      <c r="J3490">
        <f t="shared" si="109"/>
        <v>2022</v>
      </c>
    </row>
    <row r="3491" spans="1:10" ht="14.25" customHeight="1" x14ac:dyDescent="0.3">
      <c r="A3491" s="1">
        <v>44870</v>
      </c>
      <c r="B3491" s="2" t="s">
        <v>783</v>
      </c>
      <c r="C3491" s="2" t="s">
        <v>47</v>
      </c>
      <c r="D3491" s="2" t="s">
        <v>10</v>
      </c>
      <c r="E3491" s="2" t="s">
        <v>95</v>
      </c>
      <c r="F3491" s="2">
        <v>27.2</v>
      </c>
      <c r="G3491" s="2">
        <v>4</v>
      </c>
      <c r="H3491" s="2">
        <v>2.04</v>
      </c>
      <c r="I3491" t="str">
        <f t="shared" si="108"/>
        <v>Nov</v>
      </c>
      <c r="J3491">
        <f t="shared" si="109"/>
        <v>2022</v>
      </c>
    </row>
    <row r="3492" spans="1:10" ht="14.25" customHeight="1" x14ac:dyDescent="0.3">
      <c r="A3492" s="1">
        <v>44871</v>
      </c>
      <c r="B3492" s="2" t="s">
        <v>784</v>
      </c>
      <c r="C3492" s="2" t="s">
        <v>55</v>
      </c>
      <c r="D3492" s="2" t="s">
        <v>10</v>
      </c>
      <c r="E3492" s="2" t="s">
        <v>41</v>
      </c>
      <c r="F3492" s="2">
        <v>7.08</v>
      </c>
      <c r="G3492" s="2">
        <v>3</v>
      </c>
      <c r="H3492" s="2">
        <v>2.48</v>
      </c>
      <c r="I3492" t="str">
        <f t="shared" si="108"/>
        <v>Nov</v>
      </c>
      <c r="J3492">
        <f t="shared" si="109"/>
        <v>2022</v>
      </c>
    </row>
    <row r="3493" spans="1:10" ht="14.25" customHeight="1" x14ac:dyDescent="0.3">
      <c r="A3493" s="1">
        <v>44871</v>
      </c>
      <c r="B3493" s="2" t="s">
        <v>784</v>
      </c>
      <c r="C3493" s="2" t="s">
        <v>55</v>
      </c>
      <c r="D3493" s="2" t="s">
        <v>10</v>
      </c>
      <c r="E3493" s="2" t="s">
        <v>16</v>
      </c>
      <c r="F3493" s="2">
        <v>4.4000000000000004</v>
      </c>
      <c r="G3493" s="2">
        <v>3</v>
      </c>
      <c r="H3493" s="2">
        <v>-3.52</v>
      </c>
      <c r="I3493" t="str">
        <f t="shared" si="108"/>
        <v>Nov</v>
      </c>
      <c r="J3493">
        <f t="shared" si="109"/>
        <v>2022</v>
      </c>
    </row>
    <row r="3494" spans="1:10" ht="14.25" customHeight="1" x14ac:dyDescent="0.3">
      <c r="A3494" s="1">
        <v>44872</v>
      </c>
      <c r="B3494" s="2" t="s">
        <v>178</v>
      </c>
      <c r="C3494" s="2" t="s">
        <v>21</v>
      </c>
      <c r="D3494" s="2" t="s">
        <v>26</v>
      </c>
      <c r="E3494" s="2" t="s">
        <v>27</v>
      </c>
      <c r="F3494" s="2">
        <v>190.72</v>
      </c>
      <c r="G3494" s="2">
        <v>1</v>
      </c>
      <c r="H3494" s="2">
        <v>11.92</v>
      </c>
      <c r="I3494" t="str">
        <f t="shared" si="108"/>
        <v>Nov</v>
      </c>
      <c r="J3494">
        <f t="shared" si="109"/>
        <v>2022</v>
      </c>
    </row>
    <row r="3495" spans="1:10" ht="14.25" customHeight="1" x14ac:dyDescent="0.3">
      <c r="A3495" s="1">
        <v>44872</v>
      </c>
      <c r="B3495" s="2" t="s">
        <v>482</v>
      </c>
      <c r="C3495" s="2" t="s">
        <v>38</v>
      </c>
      <c r="D3495" s="2" t="s">
        <v>10</v>
      </c>
      <c r="E3495" s="2" t="s">
        <v>30</v>
      </c>
      <c r="F3495" s="2">
        <v>26.18</v>
      </c>
      <c r="G3495" s="2">
        <v>7</v>
      </c>
      <c r="H3495" s="2">
        <v>0.52</v>
      </c>
      <c r="I3495" t="str">
        <f t="shared" si="108"/>
        <v>Nov</v>
      </c>
      <c r="J3495">
        <f t="shared" si="109"/>
        <v>2022</v>
      </c>
    </row>
    <row r="3496" spans="1:10" ht="14.25" customHeight="1" x14ac:dyDescent="0.3">
      <c r="A3496" s="1">
        <v>44872</v>
      </c>
      <c r="B3496" s="2" t="s">
        <v>482</v>
      </c>
      <c r="C3496" s="2" t="s">
        <v>38</v>
      </c>
      <c r="D3496" s="2" t="s">
        <v>10</v>
      </c>
      <c r="E3496" s="2" t="s">
        <v>11</v>
      </c>
      <c r="F3496" s="2">
        <v>7.3</v>
      </c>
      <c r="G3496" s="2">
        <v>2</v>
      </c>
      <c r="H3496" s="2">
        <v>3.43</v>
      </c>
      <c r="I3496" t="str">
        <f t="shared" si="108"/>
        <v>Nov</v>
      </c>
      <c r="J3496">
        <f t="shared" si="109"/>
        <v>2022</v>
      </c>
    </row>
    <row r="3497" spans="1:10" ht="14.25" customHeight="1" x14ac:dyDescent="0.3">
      <c r="A3497" s="1">
        <v>44872</v>
      </c>
      <c r="B3497" s="2" t="s">
        <v>178</v>
      </c>
      <c r="C3497" s="2" t="s">
        <v>18</v>
      </c>
      <c r="D3497" s="2" t="s">
        <v>10</v>
      </c>
      <c r="E3497" s="2" t="s">
        <v>41</v>
      </c>
      <c r="F3497" s="2">
        <v>24.4</v>
      </c>
      <c r="G3497" s="2">
        <v>2</v>
      </c>
      <c r="H3497" s="2">
        <v>7.93</v>
      </c>
      <c r="I3497" t="str">
        <f t="shared" si="108"/>
        <v>Nov</v>
      </c>
      <c r="J3497">
        <f t="shared" si="109"/>
        <v>2022</v>
      </c>
    </row>
    <row r="3498" spans="1:10" ht="14.25" customHeight="1" x14ac:dyDescent="0.3">
      <c r="A3498" s="1">
        <v>44872</v>
      </c>
      <c r="B3498" s="2" t="s">
        <v>212</v>
      </c>
      <c r="C3498" s="2" t="s">
        <v>785</v>
      </c>
      <c r="D3498" s="2" t="s">
        <v>26</v>
      </c>
      <c r="E3498" s="2" t="s">
        <v>27</v>
      </c>
      <c r="F3498" s="2">
        <v>715.2</v>
      </c>
      <c r="G3498" s="2">
        <v>3</v>
      </c>
      <c r="H3498" s="2">
        <v>178.8</v>
      </c>
      <c r="I3498" t="str">
        <f t="shared" si="108"/>
        <v>Nov</v>
      </c>
      <c r="J3498">
        <f t="shared" si="109"/>
        <v>2022</v>
      </c>
    </row>
    <row r="3499" spans="1:10" ht="14.25" customHeight="1" x14ac:dyDescent="0.3">
      <c r="A3499" s="1">
        <v>44872</v>
      </c>
      <c r="B3499" s="2" t="s">
        <v>141</v>
      </c>
      <c r="C3499" s="2" t="s">
        <v>64</v>
      </c>
      <c r="D3499" s="2" t="s">
        <v>10</v>
      </c>
      <c r="E3499" s="2" t="s">
        <v>16</v>
      </c>
      <c r="F3499" s="2">
        <v>16.149999999999999</v>
      </c>
      <c r="G3499" s="2">
        <v>9</v>
      </c>
      <c r="H3499" s="2">
        <v>-12.92</v>
      </c>
      <c r="I3499" t="str">
        <f t="shared" si="108"/>
        <v>Nov</v>
      </c>
      <c r="J3499">
        <f t="shared" si="109"/>
        <v>2022</v>
      </c>
    </row>
    <row r="3500" spans="1:10" ht="14.25" customHeight="1" x14ac:dyDescent="0.3">
      <c r="A3500" s="1">
        <v>44872</v>
      </c>
      <c r="B3500" s="2" t="s">
        <v>141</v>
      </c>
      <c r="C3500" s="2" t="s">
        <v>64</v>
      </c>
      <c r="D3500" s="2" t="s">
        <v>10</v>
      </c>
      <c r="E3500" s="2" t="s">
        <v>16</v>
      </c>
      <c r="F3500" s="2">
        <v>1345.49</v>
      </c>
      <c r="G3500" s="2">
        <v>5</v>
      </c>
      <c r="H3500" s="2">
        <v>-1031.54</v>
      </c>
      <c r="I3500" t="str">
        <f t="shared" si="108"/>
        <v>Nov</v>
      </c>
      <c r="J3500">
        <f t="shared" si="109"/>
        <v>2022</v>
      </c>
    </row>
    <row r="3501" spans="1:10" ht="14.25" customHeight="1" x14ac:dyDescent="0.3">
      <c r="A3501" s="1">
        <v>44872</v>
      </c>
      <c r="B3501" s="2" t="s">
        <v>786</v>
      </c>
      <c r="C3501" s="2" t="s">
        <v>9</v>
      </c>
      <c r="D3501" s="2" t="s">
        <v>10</v>
      </c>
      <c r="E3501" s="2" t="s">
        <v>11</v>
      </c>
      <c r="F3501" s="2">
        <v>76.64</v>
      </c>
      <c r="G3501" s="2">
        <v>2</v>
      </c>
      <c r="H3501" s="2">
        <v>26.82</v>
      </c>
      <c r="I3501" t="str">
        <f t="shared" si="108"/>
        <v>Nov</v>
      </c>
      <c r="J3501">
        <f t="shared" si="109"/>
        <v>2022</v>
      </c>
    </row>
    <row r="3502" spans="1:10" ht="14.25" customHeight="1" x14ac:dyDescent="0.3">
      <c r="A3502" s="1">
        <v>44872</v>
      </c>
      <c r="B3502" s="2" t="s">
        <v>651</v>
      </c>
      <c r="C3502" s="2" t="s">
        <v>9</v>
      </c>
      <c r="D3502" s="2" t="s">
        <v>10</v>
      </c>
      <c r="E3502" s="2" t="s">
        <v>19</v>
      </c>
      <c r="F3502" s="2">
        <v>23.64</v>
      </c>
      <c r="G3502" s="2">
        <v>3</v>
      </c>
      <c r="H3502" s="2">
        <v>5.32</v>
      </c>
      <c r="I3502" t="str">
        <f t="shared" si="108"/>
        <v>Nov</v>
      </c>
      <c r="J3502">
        <f t="shared" si="109"/>
        <v>2022</v>
      </c>
    </row>
    <row r="3503" spans="1:10" ht="14.25" customHeight="1" x14ac:dyDescent="0.3">
      <c r="A3503" s="1">
        <v>44872</v>
      </c>
      <c r="B3503" s="2" t="s">
        <v>651</v>
      </c>
      <c r="C3503" s="2" t="s">
        <v>9</v>
      </c>
      <c r="D3503" s="2" t="s">
        <v>10</v>
      </c>
      <c r="E3503" s="2" t="s">
        <v>15</v>
      </c>
      <c r="F3503" s="2">
        <v>84.78</v>
      </c>
      <c r="G3503" s="2">
        <v>2</v>
      </c>
      <c r="H3503" s="2">
        <v>-16.96</v>
      </c>
      <c r="I3503" t="str">
        <f t="shared" si="108"/>
        <v>Nov</v>
      </c>
      <c r="J3503">
        <f t="shared" si="109"/>
        <v>2022</v>
      </c>
    </row>
    <row r="3504" spans="1:10" ht="14.25" customHeight="1" x14ac:dyDescent="0.3">
      <c r="A3504" s="1">
        <v>44872</v>
      </c>
      <c r="B3504" s="2" t="s">
        <v>651</v>
      </c>
      <c r="C3504" s="2" t="s">
        <v>9</v>
      </c>
      <c r="D3504" s="2" t="s">
        <v>26</v>
      </c>
      <c r="E3504" s="2" t="s">
        <v>32</v>
      </c>
      <c r="F3504" s="2">
        <v>64.959999999999994</v>
      </c>
      <c r="G3504" s="2">
        <v>5</v>
      </c>
      <c r="H3504" s="2">
        <v>-84.45</v>
      </c>
      <c r="I3504" t="str">
        <f t="shared" si="108"/>
        <v>Nov</v>
      </c>
      <c r="J3504">
        <f t="shared" si="109"/>
        <v>2022</v>
      </c>
    </row>
    <row r="3505" spans="1:10" ht="14.25" customHeight="1" x14ac:dyDescent="0.3">
      <c r="A3505" s="1">
        <v>44872</v>
      </c>
      <c r="B3505" s="2" t="s">
        <v>651</v>
      </c>
      <c r="C3505" s="2" t="s">
        <v>9</v>
      </c>
      <c r="D3505" s="2" t="s">
        <v>10</v>
      </c>
      <c r="E3505" s="2" t="s">
        <v>16</v>
      </c>
      <c r="F3505" s="2">
        <v>32.06</v>
      </c>
      <c r="G3505" s="2">
        <v>10</v>
      </c>
      <c r="H3505" s="2">
        <v>-51.3</v>
      </c>
      <c r="I3505" t="str">
        <f t="shared" si="108"/>
        <v>Nov</v>
      </c>
      <c r="J3505">
        <f t="shared" si="109"/>
        <v>2022</v>
      </c>
    </row>
    <row r="3506" spans="1:10" ht="14.25" customHeight="1" x14ac:dyDescent="0.3">
      <c r="A3506" s="1">
        <v>44872</v>
      </c>
      <c r="B3506" s="2" t="s">
        <v>651</v>
      </c>
      <c r="C3506" s="2" t="s">
        <v>9</v>
      </c>
      <c r="D3506" s="2" t="s">
        <v>10</v>
      </c>
      <c r="E3506" s="2" t="s">
        <v>15</v>
      </c>
      <c r="F3506" s="2">
        <v>177.65</v>
      </c>
      <c r="G3506" s="2">
        <v>2</v>
      </c>
      <c r="H3506" s="2">
        <v>-28.87</v>
      </c>
      <c r="I3506" t="str">
        <f t="shared" si="108"/>
        <v>Nov</v>
      </c>
      <c r="J3506">
        <f t="shared" si="109"/>
        <v>2022</v>
      </c>
    </row>
    <row r="3507" spans="1:10" ht="14.25" customHeight="1" x14ac:dyDescent="0.3">
      <c r="A3507" s="1">
        <v>44872</v>
      </c>
      <c r="B3507" s="2" t="s">
        <v>651</v>
      </c>
      <c r="C3507" s="2" t="s">
        <v>9</v>
      </c>
      <c r="D3507" s="2" t="s">
        <v>28</v>
      </c>
      <c r="E3507" s="2" t="s">
        <v>136</v>
      </c>
      <c r="F3507" s="2">
        <v>287.91000000000003</v>
      </c>
      <c r="G3507" s="2">
        <v>3</v>
      </c>
      <c r="H3507" s="2">
        <v>33.590000000000003</v>
      </c>
      <c r="I3507" t="str">
        <f t="shared" si="108"/>
        <v>Nov</v>
      </c>
      <c r="J3507">
        <f t="shared" si="109"/>
        <v>2022</v>
      </c>
    </row>
    <row r="3508" spans="1:10" ht="14.25" customHeight="1" x14ac:dyDescent="0.3">
      <c r="A3508" s="1">
        <v>44873</v>
      </c>
      <c r="B3508" s="2" t="s">
        <v>344</v>
      </c>
      <c r="C3508" s="2" t="s">
        <v>181</v>
      </c>
      <c r="D3508" s="2" t="s">
        <v>10</v>
      </c>
      <c r="E3508" s="2" t="s">
        <v>19</v>
      </c>
      <c r="F3508" s="2">
        <v>11.65</v>
      </c>
      <c r="G3508" s="2">
        <v>5</v>
      </c>
      <c r="H3508" s="2">
        <v>3.38</v>
      </c>
      <c r="I3508" t="str">
        <f t="shared" si="108"/>
        <v>Nov</v>
      </c>
      <c r="J3508">
        <f t="shared" si="109"/>
        <v>2022</v>
      </c>
    </row>
    <row r="3509" spans="1:10" ht="14.25" customHeight="1" x14ac:dyDescent="0.3">
      <c r="A3509" s="1">
        <v>44873</v>
      </c>
      <c r="B3509" s="2" t="s">
        <v>787</v>
      </c>
      <c r="C3509" s="2" t="s">
        <v>21</v>
      </c>
      <c r="D3509" s="2" t="s">
        <v>10</v>
      </c>
      <c r="E3509" s="2" t="s">
        <v>30</v>
      </c>
      <c r="F3509" s="2">
        <v>5</v>
      </c>
      <c r="G3509" s="2">
        <v>1</v>
      </c>
      <c r="H3509" s="2">
        <v>2.4</v>
      </c>
      <c r="I3509" t="str">
        <f t="shared" si="108"/>
        <v>Nov</v>
      </c>
      <c r="J3509">
        <f t="shared" si="109"/>
        <v>2022</v>
      </c>
    </row>
    <row r="3510" spans="1:10" ht="14.25" customHeight="1" x14ac:dyDescent="0.3">
      <c r="A3510" s="1">
        <v>44873</v>
      </c>
      <c r="B3510" s="2" t="s">
        <v>787</v>
      </c>
      <c r="C3510" s="2" t="s">
        <v>21</v>
      </c>
      <c r="D3510" s="2" t="s">
        <v>28</v>
      </c>
      <c r="E3510" s="2" t="s">
        <v>34</v>
      </c>
      <c r="F3510" s="2">
        <v>371.97</v>
      </c>
      <c r="G3510" s="2">
        <v>3</v>
      </c>
      <c r="H3510" s="2">
        <v>66.95</v>
      </c>
      <c r="I3510" t="str">
        <f t="shared" si="108"/>
        <v>Nov</v>
      </c>
      <c r="J3510">
        <f t="shared" si="109"/>
        <v>2022</v>
      </c>
    </row>
    <row r="3511" spans="1:10" ht="14.25" customHeight="1" x14ac:dyDescent="0.3">
      <c r="A3511" s="1">
        <v>44873</v>
      </c>
      <c r="B3511" s="2" t="s">
        <v>92</v>
      </c>
      <c r="C3511" s="2" t="s">
        <v>134</v>
      </c>
      <c r="D3511" s="2" t="s">
        <v>10</v>
      </c>
      <c r="E3511" s="2" t="s">
        <v>30</v>
      </c>
      <c r="F3511" s="2">
        <v>5.04</v>
      </c>
      <c r="G3511" s="2">
        <v>3</v>
      </c>
      <c r="H3511" s="2">
        <v>0.2</v>
      </c>
      <c r="I3511" t="str">
        <f t="shared" si="108"/>
        <v>Nov</v>
      </c>
      <c r="J3511">
        <f t="shared" si="109"/>
        <v>2022</v>
      </c>
    </row>
    <row r="3512" spans="1:10" ht="14.25" customHeight="1" x14ac:dyDescent="0.3">
      <c r="A3512" s="1">
        <v>44873</v>
      </c>
      <c r="B3512" s="2" t="s">
        <v>92</v>
      </c>
      <c r="C3512" s="2" t="s">
        <v>134</v>
      </c>
      <c r="D3512" s="2" t="s">
        <v>10</v>
      </c>
      <c r="E3512" s="2" t="s">
        <v>11</v>
      </c>
      <c r="F3512" s="2">
        <v>92.94</v>
      </c>
      <c r="G3512" s="2">
        <v>3</v>
      </c>
      <c r="H3512" s="2">
        <v>41.82</v>
      </c>
      <c r="I3512" t="str">
        <f t="shared" si="108"/>
        <v>Nov</v>
      </c>
      <c r="J3512">
        <f t="shared" si="109"/>
        <v>2022</v>
      </c>
    </row>
    <row r="3513" spans="1:10" ht="14.25" customHeight="1" x14ac:dyDescent="0.3">
      <c r="A3513" s="1">
        <v>44873</v>
      </c>
      <c r="B3513" s="2" t="s">
        <v>92</v>
      </c>
      <c r="C3513" s="2" t="s">
        <v>134</v>
      </c>
      <c r="D3513" s="2" t="s">
        <v>26</v>
      </c>
      <c r="E3513" s="2" t="s">
        <v>32</v>
      </c>
      <c r="F3513" s="2">
        <v>66.69</v>
      </c>
      <c r="G3513" s="2">
        <v>3</v>
      </c>
      <c r="H3513" s="2">
        <v>22.01</v>
      </c>
      <c r="I3513" t="str">
        <f t="shared" si="108"/>
        <v>Nov</v>
      </c>
      <c r="J3513">
        <f t="shared" si="109"/>
        <v>2022</v>
      </c>
    </row>
    <row r="3514" spans="1:10" ht="14.25" customHeight="1" x14ac:dyDescent="0.3">
      <c r="A3514" s="1">
        <v>44873</v>
      </c>
      <c r="B3514" s="2" t="s">
        <v>92</v>
      </c>
      <c r="C3514" s="2" t="s">
        <v>134</v>
      </c>
      <c r="D3514" s="2" t="s">
        <v>10</v>
      </c>
      <c r="E3514" s="2" t="s">
        <v>16</v>
      </c>
      <c r="F3514" s="2">
        <v>91.68</v>
      </c>
      <c r="G3514" s="2">
        <v>5</v>
      </c>
      <c r="H3514" s="2">
        <v>28.65</v>
      </c>
      <c r="I3514" t="str">
        <f t="shared" si="108"/>
        <v>Nov</v>
      </c>
      <c r="J3514">
        <f t="shared" si="109"/>
        <v>2022</v>
      </c>
    </row>
    <row r="3515" spans="1:10" ht="14.25" customHeight="1" x14ac:dyDescent="0.3">
      <c r="A3515" s="1">
        <v>44873</v>
      </c>
      <c r="B3515" s="2" t="s">
        <v>554</v>
      </c>
      <c r="C3515" s="2" t="s">
        <v>75</v>
      </c>
      <c r="D3515" s="2" t="s">
        <v>10</v>
      </c>
      <c r="E3515" s="2" t="s">
        <v>16</v>
      </c>
      <c r="F3515" s="2">
        <v>52.27</v>
      </c>
      <c r="G3515" s="2">
        <v>11</v>
      </c>
      <c r="H3515" s="2">
        <v>17.64</v>
      </c>
      <c r="I3515" t="str">
        <f t="shared" si="108"/>
        <v>Nov</v>
      </c>
      <c r="J3515">
        <f t="shared" si="109"/>
        <v>2022</v>
      </c>
    </row>
    <row r="3516" spans="1:10" ht="14.25" customHeight="1" x14ac:dyDescent="0.3">
      <c r="A3516" s="1">
        <v>44873</v>
      </c>
      <c r="B3516" s="2" t="s">
        <v>554</v>
      </c>
      <c r="C3516" s="2" t="s">
        <v>75</v>
      </c>
      <c r="D3516" s="2" t="s">
        <v>10</v>
      </c>
      <c r="E3516" s="2" t="s">
        <v>11</v>
      </c>
      <c r="F3516" s="2">
        <v>17.940000000000001</v>
      </c>
      <c r="G3516" s="2">
        <v>3</v>
      </c>
      <c r="H3516" s="2">
        <v>8.07</v>
      </c>
      <c r="I3516" t="str">
        <f t="shared" si="108"/>
        <v>Nov</v>
      </c>
      <c r="J3516">
        <f t="shared" si="109"/>
        <v>2022</v>
      </c>
    </row>
    <row r="3517" spans="1:10" ht="14.25" customHeight="1" x14ac:dyDescent="0.3">
      <c r="A3517" s="1">
        <v>44873</v>
      </c>
      <c r="B3517" s="2" t="s">
        <v>324</v>
      </c>
      <c r="C3517" s="2" t="s">
        <v>9</v>
      </c>
      <c r="D3517" s="2" t="s">
        <v>10</v>
      </c>
      <c r="E3517" s="2" t="s">
        <v>16</v>
      </c>
      <c r="F3517" s="2">
        <v>10.48</v>
      </c>
      <c r="G3517" s="2">
        <v>6</v>
      </c>
      <c r="H3517" s="2">
        <v>-17.29</v>
      </c>
      <c r="I3517" t="str">
        <f t="shared" si="108"/>
        <v>Nov</v>
      </c>
      <c r="J3517">
        <f t="shared" si="109"/>
        <v>2022</v>
      </c>
    </row>
    <row r="3518" spans="1:10" ht="14.25" customHeight="1" x14ac:dyDescent="0.3">
      <c r="A3518" s="1">
        <v>44873</v>
      </c>
      <c r="B3518" s="2" t="s">
        <v>734</v>
      </c>
      <c r="C3518" s="2" t="s">
        <v>21</v>
      </c>
      <c r="D3518" s="2" t="s">
        <v>28</v>
      </c>
      <c r="E3518" s="2" t="s">
        <v>34</v>
      </c>
      <c r="F3518" s="2">
        <v>119.9</v>
      </c>
      <c r="G3518" s="2">
        <v>2</v>
      </c>
      <c r="H3518" s="2">
        <v>43.16</v>
      </c>
      <c r="I3518" t="str">
        <f t="shared" si="108"/>
        <v>Nov</v>
      </c>
      <c r="J3518">
        <f t="shared" si="109"/>
        <v>2022</v>
      </c>
    </row>
    <row r="3519" spans="1:10" ht="14.25" customHeight="1" x14ac:dyDescent="0.3">
      <c r="A3519" s="1">
        <v>44873</v>
      </c>
      <c r="B3519" s="2" t="s">
        <v>736</v>
      </c>
      <c r="C3519" s="2" t="s">
        <v>36</v>
      </c>
      <c r="D3519" s="2" t="s">
        <v>10</v>
      </c>
      <c r="E3519" s="2" t="s">
        <v>53</v>
      </c>
      <c r="F3519" s="2">
        <v>44.43</v>
      </c>
      <c r="G3519" s="2">
        <v>3</v>
      </c>
      <c r="H3519" s="2">
        <v>18.66</v>
      </c>
      <c r="I3519" t="str">
        <f t="shared" si="108"/>
        <v>Nov</v>
      </c>
      <c r="J3519">
        <f t="shared" si="109"/>
        <v>2022</v>
      </c>
    </row>
    <row r="3520" spans="1:10" ht="14.25" customHeight="1" x14ac:dyDescent="0.3">
      <c r="A3520" s="1">
        <v>44873</v>
      </c>
      <c r="B3520" s="2" t="s">
        <v>736</v>
      </c>
      <c r="C3520" s="2" t="s">
        <v>36</v>
      </c>
      <c r="D3520" s="2" t="s">
        <v>28</v>
      </c>
      <c r="E3520" s="2" t="s">
        <v>29</v>
      </c>
      <c r="F3520" s="2">
        <v>226.2</v>
      </c>
      <c r="G3520" s="2">
        <v>5</v>
      </c>
      <c r="H3520" s="2">
        <v>58.81</v>
      </c>
      <c r="I3520" t="str">
        <f t="shared" si="108"/>
        <v>Nov</v>
      </c>
      <c r="J3520">
        <f t="shared" si="109"/>
        <v>2022</v>
      </c>
    </row>
    <row r="3521" spans="1:10" ht="14.25" customHeight="1" x14ac:dyDescent="0.3">
      <c r="A3521" s="1">
        <v>44873</v>
      </c>
      <c r="B3521" s="2" t="s">
        <v>736</v>
      </c>
      <c r="C3521" s="2" t="s">
        <v>36</v>
      </c>
      <c r="D3521" s="2" t="s">
        <v>26</v>
      </c>
      <c r="E3521" s="2" t="s">
        <v>32</v>
      </c>
      <c r="F3521" s="2">
        <v>186.54</v>
      </c>
      <c r="G3521" s="2">
        <v>3</v>
      </c>
      <c r="H3521" s="2">
        <v>41.04</v>
      </c>
      <c r="I3521" t="str">
        <f t="shared" si="108"/>
        <v>Nov</v>
      </c>
      <c r="J3521">
        <f t="shared" si="109"/>
        <v>2022</v>
      </c>
    </row>
    <row r="3522" spans="1:10" ht="14.25" customHeight="1" x14ac:dyDescent="0.3">
      <c r="A3522" s="1">
        <v>44873</v>
      </c>
      <c r="B3522" s="2" t="s">
        <v>736</v>
      </c>
      <c r="C3522" s="2" t="s">
        <v>36</v>
      </c>
      <c r="D3522" s="2" t="s">
        <v>10</v>
      </c>
      <c r="E3522" s="2" t="s">
        <v>19</v>
      </c>
      <c r="F3522" s="2">
        <v>265.86</v>
      </c>
      <c r="G3522" s="2">
        <v>7</v>
      </c>
      <c r="H3522" s="2">
        <v>79.760000000000005</v>
      </c>
      <c r="I3522" t="str">
        <f t="shared" si="108"/>
        <v>Nov</v>
      </c>
      <c r="J3522">
        <f t="shared" si="109"/>
        <v>2022</v>
      </c>
    </row>
    <row r="3523" spans="1:10" ht="14.25" customHeight="1" x14ac:dyDescent="0.3">
      <c r="A3523" s="1">
        <v>44873</v>
      </c>
      <c r="B3523" s="2" t="s">
        <v>736</v>
      </c>
      <c r="C3523" s="2" t="s">
        <v>36</v>
      </c>
      <c r="D3523" s="2" t="s">
        <v>10</v>
      </c>
      <c r="E3523" s="2" t="s">
        <v>19</v>
      </c>
      <c r="F3523" s="2">
        <v>27.9</v>
      </c>
      <c r="G3523" s="2">
        <v>5</v>
      </c>
      <c r="H3523" s="2">
        <v>6.98</v>
      </c>
      <c r="I3523" t="str">
        <f t="shared" ref="I3523:I3586" si="110">TEXT(A3523,"mmm")</f>
        <v>Nov</v>
      </c>
      <c r="J3523">
        <f t="shared" ref="J3523:J3586" si="111">YEAR(A3523)</f>
        <v>2022</v>
      </c>
    </row>
    <row r="3524" spans="1:10" ht="14.25" customHeight="1" x14ac:dyDescent="0.3">
      <c r="A3524" s="1">
        <v>44873</v>
      </c>
      <c r="B3524" s="2" t="s">
        <v>182</v>
      </c>
      <c r="C3524" s="2" t="s">
        <v>165</v>
      </c>
      <c r="D3524" s="2" t="s">
        <v>28</v>
      </c>
      <c r="E3524" s="2" t="s">
        <v>29</v>
      </c>
      <c r="F3524" s="2">
        <v>263.95999999999998</v>
      </c>
      <c r="G3524" s="2">
        <v>4</v>
      </c>
      <c r="H3524" s="2">
        <v>76.55</v>
      </c>
      <c r="I3524" t="str">
        <f t="shared" si="110"/>
        <v>Nov</v>
      </c>
      <c r="J3524">
        <f t="shared" si="111"/>
        <v>2022</v>
      </c>
    </row>
    <row r="3525" spans="1:10" ht="14.25" customHeight="1" x14ac:dyDescent="0.3">
      <c r="A3525" s="1">
        <v>44873</v>
      </c>
      <c r="B3525" s="2" t="s">
        <v>506</v>
      </c>
      <c r="C3525" s="2" t="s">
        <v>75</v>
      </c>
      <c r="D3525" s="2" t="s">
        <v>10</v>
      </c>
      <c r="E3525" s="2" t="s">
        <v>15</v>
      </c>
      <c r="F3525" s="2">
        <v>67.150000000000006</v>
      </c>
      <c r="G3525" s="2">
        <v>5</v>
      </c>
      <c r="H3525" s="2">
        <v>16.79</v>
      </c>
      <c r="I3525" t="str">
        <f t="shared" si="110"/>
        <v>Nov</v>
      </c>
      <c r="J3525">
        <f t="shared" si="111"/>
        <v>2022</v>
      </c>
    </row>
    <row r="3526" spans="1:10" ht="14.25" customHeight="1" x14ac:dyDescent="0.3">
      <c r="A3526" s="1">
        <v>44873</v>
      </c>
      <c r="B3526" s="2" t="s">
        <v>506</v>
      </c>
      <c r="C3526" s="2" t="s">
        <v>75</v>
      </c>
      <c r="D3526" s="2" t="s">
        <v>28</v>
      </c>
      <c r="E3526" s="2" t="s">
        <v>29</v>
      </c>
      <c r="F3526" s="2">
        <v>549.98</v>
      </c>
      <c r="G3526" s="2">
        <v>2</v>
      </c>
      <c r="H3526" s="2">
        <v>142.99</v>
      </c>
      <c r="I3526" t="str">
        <f t="shared" si="110"/>
        <v>Nov</v>
      </c>
      <c r="J3526">
        <f t="shared" si="111"/>
        <v>2022</v>
      </c>
    </row>
    <row r="3527" spans="1:10" ht="14.25" customHeight="1" x14ac:dyDescent="0.3">
      <c r="A3527" s="1">
        <v>44873</v>
      </c>
      <c r="B3527" s="2" t="s">
        <v>506</v>
      </c>
      <c r="C3527" s="2" t="s">
        <v>75</v>
      </c>
      <c r="D3527" s="2" t="s">
        <v>26</v>
      </c>
      <c r="E3527" s="2" t="s">
        <v>32</v>
      </c>
      <c r="F3527" s="2">
        <v>11.82</v>
      </c>
      <c r="G3527" s="2">
        <v>3</v>
      </c>
      <c r="H3527" s="2">
        <v>4.7300000000000004</v>
      </c>
      <c r="I3527" t="str">
        <f t="shared" si="110"/>
        <v>Nov</v>
      </c>
      <c r="J3527">
        <f t="shared" si="111"/>
        <v>2022</v>
      </c>
    </row>
    <row r="3528" spans="1:10" ht="14.25" customHeight="1" x14ac:dyDescent="0.3">
      <c r="A3528" s="1">
        <v>44873</v>
      </c>
      <c r="B3528" s="2" t="s">
        <v>506</v>
      </c>
      <c r="C3528" s="2" t="s">
        <v>75</v>
      </c>
      <c r="D3528" s="2" t="s">
        <v>28</v>
      </c>
      <c r="E3528" s="2" t="s">
        <v>136</v>
      </c>
      <c r="F3528" s="2">
        <v>4643.8</v>
      </c>
      <c r="G3528" s="2">
        <v>4</v>
      </c>
      <c r="H3528" s="2">
        <v>2229.02</v>
      </c>
      <c r="I3528" t="str">
        <f t="shared" si="110"/>
        <v>Nov</v>
      </c>
      <c r="J3528">
        <f t="shared" si="111"/>
        <v>2022</v>
      </c>
    </row>
    <row r="3529" spans="1:10" ht="14.25" customHeight="1" x14ac:dyDescent="0.3">
      <c r="A3529" s="1">
        <v>44873</v>
      </c>
      <c r="B3529" s="2" t="s">
        <v>506</v>
      </c>
      <c r="C3529" s="2" t="s">
        <v>75</v>
      </c>
      <c r="D3529" s="2" t="s">
        <v>26</v>
      </c>
      <c r="E3529" s="2" t="s">
        <v>27</v>
      </c>
      <c r="F3529" s="2">
        <v>577.76</v>
      </c>
      <c r="G3529" s="2">
        <v>2</v>
      </c>
      <c r="H3529" s="2">
        <v>115.55</v>
      </c>
      <c r="I3529" t="str">
        <f t="shared" si="110"/>
        <v>Nov</v>
      </c>
      <c r="J3529">
        <f t="shared" si="111"/>
        <v>2022</v>
      </c>
    </row>
    <row r="3530" spans="1:10" ht="14.25" customHeight="1" x14ac:dyDescent="0.3">
      <c r="A3530" s="1">
        <v>44873</v>
      </c>
      <c r="B3530" s="2" t="s">
        <v>338</v>
      </c>
      <c r="C3530" s="2" t="s">
        <v>115</v>
      </c>
      <c r="D3530" s="2" t="s">
        <v>10</v>
      </c>
      <c r="E3530" s="2" t="s">
        <v>30</v>
      </c>
      <c r="F3530" s="2">
        <v>31.5</v>
      </c>
      <c r="G3530" s="2">
        <v>11</v>
      </c>
      <c r="H3530" s="2">
        <v>11.81</v>
      </c>
      <c r="I3530" t="str">
        <f t="shared" si="110"/>
        <v>Nov</v>
      </c>
      <c r="J3530">
        <f t="shared" si="111"/>
        <v>2022</v>
      </c>
    </row>
    <row r="3531" spans="1:10" ht="14.25" customHeight="1" x14ac:dyDescent="0.3">
      <c r="A3531" s="1">
        <v>44873</v>
      </c>
      <c r="B3531" s="2" t="s">
        <v>338</v>
      </c>
      <c r="C3531" s="2" t="s">
        <v>115</v>
      </c>
      <c r="D3531" s="2" t="s">
        <v>10</v>
      </c>
      <c r="E3531" s="2" t="s">
        <v>14</v>
      </c>
      <c r="F3531" s="2">
        <v>5.04</v>
      </c>
      <c r="G3531" s="2">
        <v>1</v>
      </c>
      <c r="H3531" s="2">
        <v>1.64</v>
      </c>
      <c r="I3531" t="str">
        <f t="shared" si="110"/>
        <v>Nov</v>
      </c>
      <c r="J3531">
        <f t="shared" si="111"/>
        <v>2022</v>
      </c>
    </row>
    <row r="3532" spans="1:10" ht="14.25" customHeight="1" x14ac:dyDescent="0.3">
      <c r="A3532" s="1">
        <v>44873</v>
      </c>
      <c r="B3532" s="2" t="s">
        <v>338</v>
      </c>
      <c r="C3532" s="2" t="s">
        <v>115</v>
      </c>
      <c r="D3532" s="2" t="s">
        <v>10</v>
      </c>
      <c r="E3532" s="2" t="s">
        <v>16</v>
      </c>
      <c r="F3532" s="2">
        <v>39.880000000000003</v>
      </c>
      <c r="G3532" s="2">
        <v>7</v>
      </c>
      <c r="H3532" s="2">
        <v>-29.24</v>
      </c>
      <c r="I3532" t="str">
        <f t="shared" si="110"/>
        <v>Nov</v>
      </c>
      <c r="J3532">
        <f t="shared" si="111"/>
        <v>2022</v>
      </c>
    </row>
    <row r="3533" spans="1:10" ht="14.25" customHeight="1" x14ac:dyDescent="0.3">
      <c r="A3533" s="1">
        <v>44873</v>
      </c>
      <c r="B3533" s="2" t="s">
        <v>338</v>
      </c>
      <c r="C3533" s="2" t="s">
        <v>115</v>
      </c>
      <c r="D3533" s="2" t="s">
        <v>26</v>
      </c>
      <c r="E3533" s="2" t="s">
        <v>32</v>
      </c>
      <c r="F3533" s="2">
        <v>4.71</v>
      </c>
      <c r="G3533" s="2">
        <v>1</v>
      </c>
      <c r="H3533" s="2">
        <v>1.41</v>
      </c>
      <c r="I3533" t="str">
        <f t="shared" si="110"/>
        <v>Nov</v>
      </c>
      <c r="J3533">
        <f t="shared" si="111"/>
        <v>2022</v>
      </c>
    </row>
    <row r="3534" spans="1:10" ht="14.25" customHeight="1" x14ac:dyDescent="0.3">
      <c r="A3534" s="1">
        <v>44873</v>
      </c>
      <c r="B3534" s="2" t="s">
        <v>144</v>
      </c>
      <c r="C3534" s="2" t="s">
        <v>785</v>
      </c>
      <c r="D3534" s="2" t="s">
        <v>26</v>
      </c>
      <c r="E3534" s="2" t="s">
        <v>45</v>
      </c>
      <c r="F3534" s="2">
        <v>4404.8999999999996</v>
      </c>
      <c r="G3534" s="2">
        <v>5</v>
      </c>
      <c r="H3534" s="2">
        <v>1013.13</v>
      </c>
      <c r="I3534" t="str">
        <f t="shared" si="110"/>
        <v>Nov</v>
      </c>
      <c r="J3534">
        <f t="shared" si="111"/>
        <v>2022</v>
      </c>
    </row>
    <row r="3535" spans="1:10" ht="14.25" customHeight="1" x14ac:dyDescent="0.3">
      <c r="A3535" s="1">
        <v>44874</v>
      </c>
      <c r="B3535" s="2" t="s">
        <v>766</v>
      </c>
      <c r="C3535" s="2" t="s">
        <v>18</v>
      </c>
      <c r="D3535" s="2" t="s">
        <v>10</v>
      </c>
      <c r="E3535" s="2" t="s">
        <v>11</v>
      </c>
      <c r="F3535" s="2">
        <v>11.35</v>
      </c>
      <c r="G3535" s="2">
        <v>3</v>
      </c>
      <c r="H3535" s="2">
        <v>4.12</v>
      </c>
      <c r="I3535" t="str">
        <f t="shared" si="110"/>
        <v>Nov</v>
      </c>
      <c r="J3535">
        <f t="shared" si="111"/>
        <v>2022</v>
      </c>
    </row>
    <row r="3536" spans="1:10" ht="14.25" customHeight="1" x14ac:dyDescent="0.3">
      <c r="A3536" s="1">
        <v>44874</v>
      </c>
      <c r="B3536" s="2" t="s">
        <v>494</v>
      </c>
      <c r="C3536" s="2" t="s">
        <v>91</v>
      </c>
      <c r="D3536" s="2" t="s">
        <v>10</v>
      </c>
      <c r="E3536" s="2" t="s">
        <v>16</v>
      </c>
      <c r="F3536" s="2">
        <v>17.22</v>
      </c>
      <c r="G3536" s="2">
        <v>3</v>
      </c>
      <c r="H3536" s="2">
        <v>7.92</v>
      </c>
      <c r="I3536" t="str">
        <f t="shared" si="110"/>
        <v>Nov</v>
      </c>
      <c r="J3536">
        <f t="shared" si="111"/>
        <v>2022</v>
      </c>
    </row>
    <row r="3537" spans="1:10" ht="14.25" customHeight="1" x14ac:dyDescent="0.3">
      <c r="A3537" s="1">
        <v>44874</v>
      </c>
      <c r="B3537" s="2" t="s">
        <v>494</v>
      </c>
      <c r="C3537" s="2" t="s">
        <v>91</v>
      </c>
      <c r="D3537" s="2" t="s">
        <v>26</v>
      </c>
      <c r="E3537" s="2" t="s">
        <v>73</v>
      </c>
      <c r="F3537" s="2">
        <v>1024.3800000000001</v>
      </c>
      <c r="G3537" s="2">
        <v>7</v>
      </c>
      <c r="H3537" s="2">
        <v>215.12</v>
      </c>
      <c r="I3537" t="str">
        <f t="shared" si="110"/>
        <v>Nov</v>
      </c>
      <c r="J3537">
        <f t="shared" si="111"/>
        <v>2022</v>
      </c>
    </row>
    <row r="3538" spans="1:10" ht="14.25" customHeight="1" x14ac:dyDescent="0.3">
      <c r="A3538" s="1">
        <v>44874</v>
      </c>
      <c r="B3538" s="2" t="s">
        <v>494</v>
      </c>
      <c r="C3538" s="2" t="s">
        <v>91</v>
      </c>
      <c r="D3538" s="2" t="s">
        <v>10</v>
      </c>
      <c r="E3538" s="2" t="s">
        <v>41</v>
      </c>
      <c r="F3538" s="2">
        <v>26.22</v>
      </c>
      <c r="G3538" s="2">
        <v>3</v>
      </c>
      <c r="H3538" s="2">
        <v>12.32</v>
      </c>
      <c r="I3538" t="str">
        <f t="shared" si="110"/>
        <v>Nov</v>
      </c>
      <c r="J3538">
        <f t="shared" si="111"/>
        <v>2022</v>
      </c>
    </row>
    <row r="3539" spans="1:10" ht="14.25" customHeight="1" x14ac:dyDescent="0.3">
      <c r="A3539" s="1">
        <v>44874</v>
      </c>
      <c r="B3539" s="2" t="s">
        <v>494</v>
      </c>
      <c r="C3539" s="2" t="s">
        <v>91</v>
      </c>
      <c r="D3539" s="2" t="s">
        <v>10</v>
      </c>
      <c r="E3539" s="2" t="s">
        <v>11</v>
      </c>
      <c r="F3539" s="2">
        <v>17.34</v>
      </c>
      <c r="G3539" s="2">
        <v>3</v>
      </c>
      <c r="H3539" s="2">
        <v>8.5</v>
      </c>
      <c r="I3539" t="str">
        <f t="shared" si="110"/>
        <v>Nov</v>
      </c>
      <c r="J3539">
        <f t="shared" si="111"/>
        <v>2022</v>
      </c>
    </row>
    <row r="3540" spans="1:10" ht="14.25" customHeight="1" x14ac:dyDescent="0.3">
      <c r="A3540" s="1">
        <v>44874</v>
      </c>
      <c r="B3540" s="2" t="s">
        <v>289</v>
      </c>
      <c r="C3540" s="2" t="s">
        <v>75</v>
      </c>
      <c r="D3540" s="2" t="s">
        <v>28</v>
      </c>
      <c r="E3540" s="2" t="s">
        <v>136</v>
      </c>
      <c r="F3540" s="2">
        <v>2321.9</v>
      </c>
      <c r="G3540" s="2">
        <v>2</v>
      </c>
      <c r="H3540" s="2">
        <v>1114.51</v>
      </c>
      <c r="I3540" t="str">
        <f t="shared" si="110"/>
        <v>Nov</v>
      </c>
      <c r="J3540">
        <f t="shared" si="111"/>
        <v>2022</v>
      </c>
    </row>
    <row r="3541" spans="1:10" ht="14.25" customHeight="1" x14ac:dyDescent="0.3">
      <c r="A3541" s="1">
        <v>44874</v>
      </c>
      <c r="B3541" s="2" t="s">
        <v>289</v>
      </c>
      <c r="C3541" s="2" t="s">
        <v>75</v>
      </c>
      <c r="D3541" s="2" t="s">
        <v>10</v>
      </c>
      <c r="E3541" s="2" t="s">
        <v>15</v>
      </c>
      <c r="F3541" s="2">
        <v>17.940000000000001</v>
      </c>
      <c r="G3541" s="2">
        <v>3</v>
      </c>
      <c r="H3541" s="2">
        <v>3.05</v>
      </c>
      <c r="I3541" t="str">
        <f t="shared" si="110"/>
        <v>Nov</v>
      </c>
      <c r="J3541">
        <f t="shared" si="111"/>
        <v>2022</v>
      </c>
    </row>
    <row r="3542" spans="1:10" ht="14.25" customHeight="1" x14ac:dyDescent="0.3">
      <c r="A3542" s="1">
        <v>44874</v>
      </c>
      <c r="B3542" s="2" t="s">
        <v>333</v>
      </c>
      <c r="C3542" s="2" t="s">
        <v>75</v>
      </c>
      <c r="D3542" s="2" t="s">
        <v>10</v>
      </c>
      <c r="E3542" s="2" t="s">
        <v>15</v>
      </c>
      <c r="F3542" s="2">
        <v>244.55</v>
      </c>
      <c r="G3542" s="2">
        <v>5</v>
      </c>
      <c r="H3542" s="2">
        <v>4.8899999999999997</v>
      </c>
      <c r="I3542" t="str">
        <f t="shared" si="110"/>
        <v>Nov</v>
      </c>
      <c r="J3542">
        <f t="shared" si="111"/>
        <v>2022</v>
      </c>
    </row>
    <row r="3543" spans="1:10" ht="14.25" customHeight="1" x14ac:dyDescent="0.3">
      <c r="A3543" s="1">
        <v>44874</v>
      </c>
      <c r="B3543" s="2" t="s">
        <v>333</v>
      </c>
      <c r="C3543" s="2" t="s">
        <v>75</v>
      </c>
      <c r="D3543" s="2" t="s">
        <v>10</v>
      </c>
      <c r="E3543" s="2" t="s">
        <v>41</v>
      </c>
      <c r="F3543" s="2">
        <v>12.24</v>
      </c>
      <c r="G3543" s="2">
        <v>6</v>
      </c>
      <c r="H3543" s="2">
        <v>5.75</v>
      </c>
      <c r="I3543" t="str">
        <f t="shared" si="110"/>
        <v>Nov</v>
      </c>
      <c r="J3543">
        <f t="shared" si="111"/>
        <v>2022</v>
      </c>
    </row>
    <row r="3544" spans="1:10" ht="14.25" customHeight="1" x14ac:dyDescent="0.3">
      <c r="A3544" s="1">
        <v>44874</v>
      </c>
      <c r="B3544" s="2" t="s">
        <v>333</v>
      </c>
      <c r="C3544" s="2" t="s">
        <v>75</v>
      </c>
      <c r="D3544" s="2" t="s">
        <v>28</v>
      </c>
      <c r="E3544" s="2" t="s">
        <v>34</v>
      </c>
      <c r="F3544" s="2">
        <v>13.98</v>
      </c>
      <c r="G3544" s="2">
        <v>2</v>
      </c>
      <c r="H3544" s="2">
        <v>6.01</v>
      </c>
      <c r="I3544" t="str">
        <f t="shared" si="110"/>
        <v>Nov</v>
      </c>
      <c r="J3544">
        <f t="shared" si="111"/>
        <v>2022</v>
      </c>
    </row>
    <row r="3545" spans="1:10" ht="14.25" customHeight="1" x14ac:dyDescent="0.3">
      <c r="A3545" s="1">
        <v>44874</v>
      </c>
      <c r="B3545" s="2" t="s">
        <v>333</v>
      </c>
      <c r="C3545" s="2" t="s">
        <v>75</v>
      </c>
      <c r="D3545" s="2" t="s">
        <v>28</v>
      </c>
      <c r="E3545" s="2" t="s">
        <v>34</v>
      </c>
      <c r="F3545" s="2">
        <v>899.95</v>
      </c>
      <c r="G3545" s="2">
        <v>5</v>
      </c>
      <c r="H3545" s="2">
        <v>54</v>
      </c>
      <c r="I3545" t="str">
        <f t="shared" si="110"/>
        <v>Nov</v>
      </c>
      <c r="J3545">
        <f t="shared" si="111"/>
        <v>2022</v>
      </c>
    </row>
    <row r="3546" spans="1:10" ht="14.25" customHeight="1" x14ac:dyDescent="0.3">
      <c r="A3546" s="1">
        <v>44874</v>
      </c>
      <c r="B3546" s="2" t="s">
        <v>690</v>
      </c>
      <c r="C3546" s="2" t="s">
        <v>21</v>
      </c>
      <c r="D3546" s="2" t="s">
        <v>10</v>
      </c>
      <c r="E3546" s="2" t="s">
        <v>30</v>
      </c>
      <c r="F3546" s="2">
        <v>2.48</v>
      </c>
      <c r="G3546" s="2">
        <v>2</v>
      </c>
      <c r="H3546" s="2">
        <v>1.17</v>
      </c>
      <c r="I3546" t="str">
        <f t="shared" si="110"/>
        <v>Nov</v>
      </c>
      <c r="J3546">
        <f t="shared" si="111"/>
        <v>2022</v>
      </c>
    </row>
    <row r="3547" spans="1:10" ht="14.25" customHeight="1" x14ac:dyDescent="0.3">
      <c r="A3547" s="1">
        <v>44874</v>
      </c>
      <c r="B3547" s="2" t="s">
        <v>479</v>
      </c>
      <c r="C3547" s="2" t="s">
        <v>68</v>
      </c>
      <c r="D3547" s="2" t="s">
        <v>10</v>
      </c>
      <c r="E3547" s="2" t="s">
        <v>16</v>
      </c>
      <c r="F3547" s="2">
        <v>10.74</v>
      </c>
      <c r="G3547" s="2">
        <v>3</v>
      </c>
      <c r="H3547" s="2">
        <v>5.16</v>
      </c>
      <c r="I3547" t="str">
        <f t="shared" si="110"/>
        <v>Nov</v>
      </c>
      <c r="J3547">
        <f t="shared" si="111"/>
        <v>2022</v>
      </c>
    </row>
    <row r="3548" spans="1:10" ht="14.25" customHeight="1" x14ac:dyDescent="0.3">
      <c r="A3548" s="1">
        <v>44875</v>
      </c>
      <c r="B3548" s="2" t="s">
        <v>617</v>
      </c>
      <c r="C3548" s="2" t="s">
        <v>21</v>
      </c>
      <c r="D3548" s="2" t="s">
        <v>28</v>
      </c>
      <c r="E3548" s="2" t="s">
        <v>34</v>
      </c>
      <c r="F3548" s="2">
        <v>79.900000000000006</v>
      </c>
      <c r="G3548" s="2">
        <v>2</v>
      </c>
      <c r="H3548" s="2">
        <v>35.159999999999997</v>
      </c>
      <c r="I3548" t="str">
        <f t="shared" si="110"/>
        <v>Nov</v>
      </c>
      <c r="J3548">
        <f t="shared" si="111"/>
        <v>2022</v>
      </c>
    </row>
    <row r="3549" spans="1:10" ht="14.25" customHeight="1" x14ac:dyDescent="0.3">
      <c r="A3549" s="1">
        <v>44875</v>
      </c>
      <c r="B3549" s="2" t="s">
        <v>643</v>
      </c>
      <c r="C3549" s="2" t="s">
        <v>68</v>
      </c>
      <c r="D3549" s="2" t="s">
        <v>10</v>
      </c>
      <c r="E3549" s="2" t="s">
        <v>15</v>
      </c>
      <c r="F3549" s="2">
        <v>714.3</v>
      </c>
      <c r="G3549" s="2">
        <v>5</v>
      </c>
      <c r="H3549" s="2">
        <v>207.15</v>
      </c>
      <c r="I3549" t="str">
        <f t="shared" si="110"/>
        <v>Nov</v>
      </c>
      <c r="J3549">
        <f t="shared" si="111"/>
        <v>2022</v>
      </c>
    </row>
    <row r="3550" spans="1:10" ht="14.25" customHeight="1" x14ac:dyDescent="0.3">
      <c r="A3550" s="1">
        <v>44875</v>
      </c>
      <c r="B3550" s="2" t="s">
        <v>748</v>
      </c>
      <c r="C3550" s="2" t="s">
        <v>140</v>
      </c>
      <c r="D3550" s="2" t="s">
        <v>10</v>
      </c>
      <c r="E3550" s="2" t="s">
        <v>53</v>
      </c>
      <c r="F3550" s="2">
        <v>715.64</v>
      </c>
      <c r="G3550" s="2">
        <v>2</v>
      </c>
      <c r="H3550" s="2">
        <v>178.91</v>
      </c>
      <c r="I3550" t="str">
        <f t="shared" si="110"/>
        <v>Nov</v>
      </c>
      <c r="J3550">
        <f t="shared" si="111"/>
        <v>2022</v>
      </c>
    </row>
    <row r="3551" spans="1:10" ht="14.25" customHeight="1" x14ac:dyDescent="0.3">
      <c r="A3551" s="1">
        <v>44875</v>
      </c>
      <c r="B3551" s="2" t="s">
        <v>748</v>
      </c>
      <c r="C3551" s="2" t="s">
        <v>140</v>
      </c>
      <c r="D3551" s="2" t="s">
        <v>10</v>
      </c>
      <c r="E3551" s="2" t="s">
        <v>15</v>
      </c>
      <c r="F3551" s="2">
        <v>795.51</v>
      </c>
      <c r="G3551" s="2">
        <v>3</v>
      </c>
      <c r="H3551" s="2">
        <v>143.19</v>
      </c>
      <c r="I3551" t="str">
        <f t="shared" si="110"/>
        <v>Nov</v>
      </c>
      <c r="J3551">
        <f t="shared" si="111"/>
        <v>2022</v>
      </c>
    </row>
    <row r="3552" spans="1:10" ht="14.25" customHeight="1" x14ac:dyDescent="0.3">
      <c r="A3552" s="1">
        <v>44875</v>
      </c>
      <c r="B3552" s="2" t="s">
        <v>748</v>
      </c>
      <c r="C3552" s="2" t="s">
        <v>140</v>
      </c>
      <c r="D3552" s="2" t="s">
        <v>28</v>
      </c>
      <c r="E3552" s="2" t="s">
        <v>243</v>
      </c>
      <c r="F3552" s="2">
        <v>549.99</v>
      </c>
      <c r="G3552" s="2">
        <v>1</v>
      </c>
      <c r="H3552" s="2">
        <v>275</v>
      </c>
      <c r="I3552" t="str">
        <f t="shared" si="110"/>
        <v>Nov</v>
      </c>
      <c r="J3552">
        <f t="shared" si="111"/>
        <v>2022</v>
      </c>
    </row>
    <row r="3553" spans="1:10" ht="14.25" customHeight="1" x14ac:dyDescent="0.3">
      <c r="A3553" s="1">
        <v>44875</v>
      </c>
      <c r="B3553" s="2" t="s">
        <v>748</v>
      </c>
      <c r="C3553" s="2" t="s">
        <v>140</v>
      </c>
      <c r="D3553" s="2" t="s">
        <v>10</v>
      </c>
      <c r="E3553" s="2" t="s">
        <v>16</v>
      </c>
      <c r="F3553" s="2">
        <v>74.760000000000005</v>
      </c>
      <c r="G3553" s="2">
        <v>3</v>
      </c>
      <c r="H3553" s="2">
        <v>34.39</v>
      </c>
      <c r="I3553" t="str">
        <f t="shared" si="110"/>
        <v>Nov</v>
      </c>
      <c r="J3553">
        <f t="shared" si="111"/>
        <v>2022</v>
      </c>
    </row>
    <row r="3554" spans="1:10" ht="14.25" customHeight="1" x14ac:dyDescent="0.3">
      <c r="A3554" s="1">
        <v>44875</v>
      </c>
      <c r="B3554" s="2" t="s">
        <v>748</v>
      </c>
      <c r="C3554" s="2" t="s">
        <v>140</v>
      </c>
      <c r="D3554" s="2" t="s">
        <v>26</v>
      </c>
      <c r="E3554" s="2" t="s">
        <v>32</v>
      </c>
      <c r="F3554" s="2">
        <v>29.22</v>
      </c>
      <c r="G3554" s="2">
        <v>3</v>
      </c>
      <c r="H3554" s="2">
        <v>12.86</v>
      </c>
      <c r="I3554" t="str">
        <f t="shared" si="110"/>
        <v>Nov</v>
      </c>
      <c r="J3554">
        <f t="shared" si="111"/>
        <v>2022</v>
      </c>
    </row>
    <row r="3555" spans="1:10" ht="14.25" customHeight="1" x14ac:dyDescent="0.3">
      <c r="A3555" s="1">
        <v>44875</v>
      </c>
      <c r="B3555" s="2" t="s">
        <v>118</v>
      </c>
      <c r="C3555" s="2" t="s">
        <v>18</v>
      </c>
      <c r="D3555" s="2" t="s">
        <v>10</v>
      </c>
      <c r="E3555" s="2" t="s">
        <v>15</v>
      </c>
      <c r="F3555" s="2">
        <v>577.58000000000004</v>
      </c>
      <c r="G3555" s="2">
        <v>6</v>
      </c>
      <c r="H3555" s="2">
        <v>43.32</v>
      </c>
      <c r="I3555" t="str">
        <f t="shared" si="110"/>
        <v>Nov</v>
      </c>
      <c r="J3555">
        <f t="shared" si="111"/>
        <v>2022</v>
      </c>
    </row>
    <row r="3556" spans="1:10" ht="14.25" customHeight="1" x14ac:dyDescent="0.3">
      <c r="A3556" s="1">
        <v>44876</v>
      </c>
      <c r="B3556" s="2" t="s">
        <v>669</v>
      </c>
      <c r="C3556" s="2" t="s">
        <v>60</v>
      </c>
      <c r="D3556" s="2" t="s">
        <v>10</v>
      </c>
      <c r="E3556" s="2" t="s">
        <v>15</v>
      </c>
      <c r="F3556" s="2">
        <v>418.32</v>
      </c>
      <c r="G3556" s="2">
        <v>7</v>
      </c>
      <c r="H3556" s="2">
        <v>117.13</v>
      </c>
      <c r="I3556" t="str">
        <f t="shared" si="110"/>
        <v>Nov</v>
      </c>
      <c r="J3556">
        <f t="shared" si="111"/>
        <v>2022</v>
      </c>
    </row>
    <row r="3557" spans="1:10" ht="14.25" customHeight="1" x14ac:dyDescent="0.3">
      <c r="A3557" s="1">
        <v>44876</v>
      </c>
      <c r="B3557" s="2" t="s">
        <v>669</v>
      </c>
      <c r="C3557" s="2" t="s">
        <v>60</v>
      </c>
      <c r="D3557" s="2" t="s">
        <v>10</v>
      </c>
      <c r="E3557" s="2" t="s">
        <v>53</v>
      </c>
      <c r="F3557" s="2">
        <v>123.86</v>
      </c>
      <c r="G3557" s="2">
        <v>2</v>
      </c>
      <c r="H3557" s="2">
        <v>46.79</v>
      </c>
      <c r="I3557" t="str">
        <f t="shared" si="110"/>
        <v>Nov</v>
      </c>
      <c r="J3557">
        <f t="shared" si="111"/>
        <v>2022</v>
      </c>
    </row>
    <row r="3558" spans="1:10" ht="14.25" customHeight="1" x14ac:dyDescent="0.3">
      <c r="A3558" s="1">
        <v>44877</v>
      </c>
      <c r="B3558" s="2" t="s">
        <v>587</v>
      </c>
      <c r="C3558" s="2" t="s">
        <v>21</v>
      </c>
      <c r="D3558" s="2" t="s">
        <v>10</v>
      </c>
      <c r="E3558" s="2" t="s">
        <v>11</v>
      </c>
      <c r="F3558" s="2">
        <v>15.7</v>
      </c>
      <c r="G3558" s="2">
        <v>5</v>
      </c>
      <c r="H3558" s="2">
        <v>7.07</v>
      </c>
      <c r="I3558" t="str">
        <f t="shared" si="110"/>
        <v>Nov</v>
      </c>
      <c r="J3558">
        <f t="shared" si="111"/>
        <v>2022</v>
      </c>
    </row>
    <row r="3559" spans="1:10" ht="14.25" customHeight="1" x14ac:dyDescent="0.3">
      <c r="A3559" s="1">
        <v>44877</v>
      </c>
      <c r="B3559" s="2" t="s">
        <v>183</v>
      </c>
      <c r="C3559" s="2" t="s">
        <v>64</v>
      </c>
      <c r="D3559" s="2" t="s">
        <v>10</v>
      </c>
      <c r="E3559" s="2" t="s">
        <v>19</v>
      </c>
      <c r="F3559" s="2">
        <v>11.76</v>
      </c>
      <c r="G3559" s="2">
        <v>5</v>
      </c>
      <c r="H3559" s="2">
        <v>1.32</v>
      </c>
      <c r="I3559" t="str">
        <f t="shared" si="110"/>
        <v>Nov</v>
      </c>
      <c r="J3559">
        <f t="shared" si="111"/>
        <v>2022</v>
      </c>
    </row>
    <row r="3560" spans="1:10" ht="14.25" customHeight="1" x14ac:dyDescent="0.3">
      <c r="A3560" s="1">
        <v>44877</v>
      </c>
      <c r="B3560" s="2" t="s">
        <v>183</v>
      </c>
      <c r="C3560" s="2" t="s">
        <v>64</v>
      </c>
      <c r="D3560" s="2" t="s">
        <v>10</v>
      </c>
      <c r="E3560" s="2" t="s">
        <v>16</v>
      </c>
      <c r="F3560" s="2">
        <v>5.24</v>
      </c>
      <c r="G3560" s="2">
        <v>2</v>
      </c>
      <c r="H3560" s="2">
        <v>-4.0199999999999996</v>
      </c>
      <c r="I3560" t="str">
        <f t="shared" si="110"/>
        <v>Nov</v>
      </c>
      <c r="J3560">
        <f t="shared" si="111"/>
        <v>2022</v>
      </c>
    </row>
    <row r="3561" spans="1:10" ht="14.25" customHeight="1" x14ac:dyDescent="0.3">
      <c r="A3561" s="1">
        <v>44877</v>
      </c>
      <c r="B3561" s="2" t="s">
        <v>183</v>
      </c>
      <c r="C3561" s="2" t="s">
        <v>64</v>
      </c>
      <c r="D3561" s="2" t="s">
        <v>10</v>
      </c>
      <c r="E3561" s="2" t="s">
        <v>16</v>
      </c>
      <c r="F3561" s="2">
        <v>4.66</v>
      </c>
      <c r="G3561" s="2">
        <v>3</v>
      </c>
      <c r="H3561" s="2">
        <v>-3.73</v>
      </c>
      <c r="I3561" t="str">
        <f t="shared" si="110"/>
        <v>Nov</v>
      </c>
      <c r="J3561">
        <f t="shared" si="111"/>
        <v>2022</v>
      </c>
    </row>
    <row r="3562" spans="1:10" ht="14.25" customHeight="1" x14ac:dyDescent="0.3">
      <c r="A3562" s="1">
        <v>44877</v>
      </c>
      <c r="B3562" s="2" t="s">
        <v>183</v>
      </c>
      <c r="C3562" s="2" t="s">
        <v>64</v>
      </c>
      <c r="D3562" s="2" t="s">
        <v>26</v>
      </c>
      <c r="E3562" s="2" t="s">
        <v>27</v>
      </c>
      <c r="F3562" s="2">
        <v>523.91999999999996</v>
      </c>
      <c r="G3562" s="2">
        <v>5</v>
      </c>
      <c r="H3562" s="2">
        <v>-72.040000000000006</v>
      </c>
      <c r="I3562" t="str">
        <f t="shared" si="110"/>
        <v>Nov</v>
      </c>
      <c r="J3562">
        <f t="shared" si="111"/>
        <v>2022</v>
      </c>
    </row>
    <row r="3563" spans="1:10" ht="14.25" customHeight="1" x14ac:dyDescent="0.3">
      <c r="A3563" s="1">
        <v>44877</v>
      </c>
      <c r="B3563" s="2" t="s">
        <v>183</v>
      </c>
      <c r="C3563" s="2" t="s">
        <v>64</v>
      </c>
      <c r="D3563" s="2" t="s">
        <v>28</v>
      </c>
      <c r="E3563" s="2" t="s">
        <v>29</v>
      </c>
      <c r="F3563" s="2">
        <v>100.79</v>
      </c>
      <c r="G3563" s="2">
        <v>1</v>
      </c>
      <c r="H3563" s="2">
        <v>10.08</v>
      </c>
      <c r="I3563" t="str">
        <f t="shared" si="110"/>
        <v>Nov</v>
      </c>
      <c r="J3563">
        <f t="shared" si="111"/>
        <v>2022</v>
      </c>
    </row>
    <row r="3564" spans="1:10" ht="14.25" customHeight="1" x14ac:dyDescent="0.3">
      <c r="A3564" s="1">
        <v>44877</v>
      </c>
      <c r="B3564" s="2" t="s">
        <v>183</v>
      </c>
      <c r="C3564" s="2" t="s">
        <v>64</v>
      </c>
      <c r="D3564" s="2" t="s">
        <v>26</v>
      </c>
      <c r="E3564" s="2" t="s">
        <v>27</v>
      </c>
      <c r="F3564" s="2">
        <v>146.13999999999999</v>
      </c>
      <c r="G3564" s="2">
        <v>3</v>
      </c>
      <c r="H3564" s="2">
        <v>16.440000000000001</v>
      </c>
      <c r="I3564" t="str">
        <f t="shared" si="110"/>
        <v>Nov</v>
      </c>
      <c r="J3564">
        <f t="shared" si="111"/>
        <v>2022</v>
      </c>
    </row>
    <row r="3565" spans="1:10" ht="14.25" customHeight="1" x14ac:dyDescent="0.3">
      <c r="A3565" s="1">
        <v>44877</v>
      </c>
      <c r="B3565" s="2" t="s">
        <v>478</v>
      </c>
      <c r="C3565" s="2" t="s">
        <v>9</v>
      </c>
      <c r="D3565" s="2" t="s">
        <v>10</v>
      </c>
      <c r="E3565" s="2" t="s">
        <v>15</v>
      </c>
      <c r="F3565" s="2">
        <v>64.78</v>
      </c>
      <c r="G3565" s="2">
        <v>1</v>
      </c>
      <c r="H3565" s="2">
        <v>-14.58</v>
      </c>
      <c r="I3565" t="str">
        <f t="shared" si="110"/>
        <v>Nov</v>
      </c>
      <c r="J3565">
        <f t="shared" si="111"/>
        <v>2022</v>
      </c>
    </row>
    <row r="3566" spans="1:10" ht="14.25" customHeight="1" x14ac:dyDescent="0.3">
      <c r="A3566" s="1">
        <v>44877</v>
      </c>
      <c r="B3566" s="2" t="s">
        <v>478</v>
      </c>
      <c r="C3566" s="2" t="s">
        <v>9</v>
      </c>
      <c r="D3566" s="2" t="s">
        <v>10</v>
      </c>
      <c r="E3566" s="2" t="s">
        <v>11</v>
      </c>
      <c r="F3566" s="2">
        <v>15.55</v>
      </c>
      <c r="G3566" s="2">
        <v>3</v>
      </c>
      <c r="H3566" s="2">
        <v>5.64</v>
      </c>
      <c r="I3566" t="str">
        <f t="shared" si="110"/>
        <v>Nov</v>
      </c>
      <c r="J3566">
        <f t="shared" si="111"/>
        <v>2022</v>
      </c>
    </row>
    <row r="3567" spans="1:10" ht="14.25" customHeight="1" x14ac:dyDescent="0.3">
      <c r="A3567" s="1">
        <v>44877</v>
      </c>
      <c r="B3567" s="2" t="s">
        <v>478</v>
      </c>
      <c r="C3567" s="2" t="s">
        <v>9</v>
      </c>
      <c r="D3567" s="2" t="s">
        <v>10</v>
      </c>
      <c r="E3567" s="2" t="s">
        <v>41</v>
      </c>
      <c r="F3567" s="2">
        <v>223.89</v>
      </c>
      <c r="G3567" s="2">
        <v>7</v>
      </c>
      <c r="H3567" s="2">
        <v>69.97</v>
      </c>
      <c r="I3567" t="str">
        <f t="shared" si="110"/>
        <v>Nov</v>
      </c>
      <c r="J3567">
        <f t="shared" si="111"/>
        <v>2022</v>
      </c>
    </row>
    <row r="3568" spans="1:10" ht="14.25" customHeight="1" x14ac:dyDescent="0.3">
      <c r="A3568" s="1">
        <v>44877</v>
      </c>
      <c r="B3568" s="2" t="s">
        <v>704</v>
      </c>
      <c r="C3568" s="2" t="s">
        <v>75</v>
      </c>
      <c r="D3568" s="2" t="s">
        <v>10</v>
      </c>
      <c r="E3568" s="2" t="s">
        <v>41</v>
      </c>
      <c r="F3568" s="2">
        <v>15.56</v>
      </c>
      <c r="G3568" s="2">
        <v>2</v>
      </c>
      <c r="H3568" s="2">
        <v>7.31</v>
      </c>
      <c r="I3568" t="str">
        <f t="shared" si="110"/>
        <v>Nov</v>
      </c>
      <c r="J3568">
        <f t="shared" si="111"/>
        <v>2022</v>
      </c>
    </row>
    <row r="3569" spans="1:10" ht="14.25" customHeight="1" x14ac:dyDescent="0.3">
      <c r="A3569" s="1">
        <v>44878</v>
      </c>
      <c r="B3569" s="2" t="s">
        <v>714</v>
      </c>
      <c r="C3569" s="2" t="s">
        <v>126</v>
      </c>
      <c r="D3569" s="2" t="s">
        <v>28</v>
      </c>
      <c r="E3569" s="2" t="s">
        <v>34</v>
      </c>
      <c r="F3569" s="2">
        <v>238.9</v>
      </c>
      <c r="G3569" s="2">
        <v>6</v>
      </c>
      <c r="H3569" s="2">
        <v>-26.88</v>
      </c>
      <c r="I3569" t="str">
        <f t="shared" si="110"/>
        <v>Nov</v>
      </c>
      <c r="J3569">
        <f t="shared" si="111"/>
        <v>2022</v>
      </c>
    </row>
    <row r="3570" spans="1:10" ht="14.25" customHeight="1" x14ac:dyDescent="0.3">
      <c r="A3570" s="1">
        <v>44878</v>
      </c>
      <c r="B3570" s="2" t="s">
        <v>714</v>
      </c>
      <c r="C3570" s="2" t="s">
        <v>126</v>
      </c>
      <c r="D3570" s="2" t="s">
        <v>26</v>
      </c>
      <c r="E3570" s="2" t="s">
        <v>32</v>
      </c>
      <c r="F3570" s="2">
        <v>102.36</v>
      </c>
      <c r="G3570" s="2">
        <v>3</v>
      </c>
      <c r="H3570" s="2">
        <v>-3.84</v>
      </c>
      <c r="I3570" t="str">
        <f t="shared" si="110"/>
        <v>Nov</v>
      </c>
      <c r="J3570">
        <f t="shared" si="111"/>
        <v>2022</v>
      </c>
    </row>
    <row r="3571" spans="1:10" ht="14.25" customHeight="1" x14ac:dyDescent="0.3">
      <c r="A3571" s="1">
        <v>44878</v>
      </c>
      <c r="B3571" s="2" t="s">
        <v>714</v>
      </c>
      <c r="C3571" s="2" t="s">
        <v>126</v>
      </c>
      <c r="D3571" s="2" t="s">
        <v>10</v>
      </c>
      <c r="E3571" s="2" t="s">
        <v>16</v>
      </c>
      <c r="F3571" s="2">
        <v>36.880000000000003</v>
      </c>
      <c r="G3571" s="2">
        <v>3</v>
      </c>
      <c r="H3571" s="2">
        <v>-25.82</v>
      </c>
      <c r="I3571" t="str">
        <f t="shared" si="110"/>
        <v>Nov</v>
      </c>
      <c r="J3571">
        <f t="shared" si="111"/>
        <v>2022</v>
      </c>
    </row>
    <row r="3572" spans="1:10" ht="14.25" customHeight="1" x14ac:dyDescent="0.3">
      <c r="A3572" s="1">
        <v>44878</v>
      </c>
      <c r="B3572" s="2" t="s">
        <v>591</v>
      </c>
      <c r="C3572" s="2" t="s">
        <v>115</v>
      </c>
      <c r="D3572" s="2" t="s">
        <v>10</v>
      </c>
      <c r="E3572" s="2" t="s">
        <v>11</v>
      </c>
      <c r="F3572" s="2">
        <v>115.3</v>
      </c>
      <c r="G3572" s="2">
        <v>3</v>
      </c>
      <c r="H3572" s="2">
        <v>40.35</v>
      </c>
      <c r="I3572" t="str">
        <f t="shared" si="110"/>
        <v>Nov</v>
      </c>
      <c r="J3572">
        <f t="shared" si="111"/>
        <v>2022</v>
      </c>
    </row>
    <row r="3573" spans="1:10" ht="14.25" customHeight="1" x14ac:dyDescent="0.3">
      <c r="A3573" s="1">
        <v>44878</v>
      </c>
      <c r="B3573" s="2" t="s">
        <v>387</v>
      </c>
      <c r="C3573" s="2" t="s">
        <v>38</v>
      </c>
      <c r="D3573" s="2" t="s">
        <v>28</v>
      </c>
      <c r="E3573" s="2" t="s">
        <v>29</v>
      </c>
      <c r="F3573" s="2">
        <v>377.97</v>
      </c>
      <c r="G3573" s="2">
        <v>3</v>
      </c>
      <c r="H3573" s="2">
        <v>94.49</v>
      </c>
      <c r="I3573" t="str">
        <f t="shared" si="110"/>
        <v>Nov</v>
      </c>
      <c r="J3573">
        <f t="shared" si="111"/>
        <v>2022</v>
      </c>
    </row>
    <row r="3574" spans="1:10" ht="14.25" customHeight="1" x14ac:dyDescent="0.3">
      <c r="A3574" s="1">
        <v>44878</v>
      </c>
      <c r="B3574" s="2" t="s">
        <v>387</v>
      </c>
      <c r="C3574" s="2" t="s">
        <v>38</v>
      </c>
      <c r="D3574" s="2" t="s">
        <v>10</v>
      </c>
      <c r="E3574" s="2" t="s">
        <v>11</v>
      </c>
      <c r="F3574" s="2">
        <v>42.28</v>
      </c>
      <c r="G3574" s="2">
        <v>7</v>
      </c>
      <c r="H3574" s="2">
        <v>19.87</v>
      </c>
      <c r="I3574" t="str">
        <f t="shared" si="110"/>
        <v>Nov</v>
      </c>
      <c r="J3574">
        <f t="shared" si="111"/>
        <v>2022</v>
      </c>
    </row>
    <row r="3575" spans="1:10" ht="14.25" customHeight="1" x14ac:dyDescent="0.3">
      <c r="A3575" s="1">
        <v>44878</v>
      </c>
      <c r="B3575" s="2" t="s">
        <v>387</v>
      </c>
      <c r="C3575" s="2" t="s">
        <v>38</v>
      </c>
      <c r="D3575" s="2" t="s">
        <v>26</v>
      </c>
      <c r="E3575" s="2" t="s">
        <v>45</v>
      </c>
      <c r="F3575" s="2">
        <v>299.97000000000003</v>
      </c>
      <c r="G3575" s="2">
        <v>3</v>
      </c>
      <c r="H3575" s="2">
        <v>56.99</v>
      </c>
      <c r="I3575" t="str">
        <f t="shared" si="110"/>
        <v>Nov</v>
      </c>
      <c r="J3575">
        <f t="shared" si="111"/>
        <v>2022</v>
      </c>
    </row>
    <row r="3576" spans="1:10" ht="14.25" customHeight="1" x14ac:dyDescent="0.3">
      <c r="A3576" s="1">
        <v>44878</v>
      </c>
      <c r="B3576" s="2" t="s">
        <v>387</v>
      </c>
      <c r="C3576" s="2" t="s">
        <v>38</v>
      </c>
      <c r="D3576" s="2" t="s">
        <v>28</v>
      </c>
      <c r="E3576" s="2" t="s">
        <v>29</v>
      </c>
      <c r="F3576" s="2">
        <v>89.98</v>
      </c>
      <c r="G3576" s="2">
        <v>2</v>
      </c>
      <c r="H3576" s="2">
        <v>43.19</v>
      </c>
      <c r="I3576" t="str">
        <f t="shared" si="110"/>
        <v>Nov</v>
      </c>
      <c r="J3576">
        <f t="shared" si="111"/>
        <v>2022</v>
      </c>
    </row>
    <row r="3577" spans="1:10" ht="14.25" customHeight="1" x14ac:dyDescent="0.3">
      <c r="A3577" s="1">
        <v>44878</v>
      </c>
      <c r="B3577" s="2" t="s">
        <v>344</v>
      </c>
      <c r="C3577" s="2" t="s">
        <v>13</v>
      </c>
      <c r="D3577" s="2" t="s">
        <v>26</v>
      </c>
      <c r="E3577" s="2" t="s">
        <v>32</v>
      </c>
      <c r="F3577" s="2">
        <v>17.5</v>
      </c>
      <c r="G3577" s="2">
        <v>9</v>
      </c>
      <c r="H3577" s="2">
        <v>-7.44</v>
      </c>
      <c r="I3577" t="str">
        <f t="shared" si="110"/>
        <v>Nov</v>
      </c>
      <c r="J3577">
        <f t="shared" si="111"/>
        <v>2022</v>
      </c>
    </row>
    <row r="3578" spans="1:10" ht="14.25" customHeight="1" x14ac:dyDescent="0.3">
      <c r="A3578" s="1">
        <v>44878</v>
      </c>
      <c r="B3578" s="2" t="s">
        <v>345</v>
      </c>
      <c r="C3578" s="2" t="s">
        <v>68</v>
      </c>
      <c r="D3578" s="2" t="s">
        <v>10</v>
      </c>
      <c r="E3578" s="2" t="s">
        <v>11</v>
      </c>
      <c r="F3578" s="2">
        <v>63.77</v>
      </c>
      <c r="G3578" s="2">
        <v>7</v>
      </c>
      <c r="H3578" s="2">
        <v>28.7</v>
      </c>
      <c r="I3578" t="str">
        <f t="shared" si="110"/>
        <v>Nov</v>
      </c>
      <c r="J3578">
        <f t="shared" si="111"/>
        <v>2022</v>
      </c>
    </row>
    <row r="3579" spans="1:10" ht="14.25" customHeight="1" x14ac:dyDescent="0.3">
      <c r="A3579" s="1">
        <v>44878</v>
      </c>
      <c r="B3579" s="2" t="s">
        <v>345</v>
      </c>
      <c r="C3579" s="2" t="s">
        <v>68</v>
      </c>
      <c r="D3579" s="2" t="s">
        <v>28</v>
      </c>
      <c r="E3579" s="2" t="s">
        <v>29</v>
      </c>
      <c r="F3579" s="2">
        <v>50.97</v>
      </c>
      <c r="G3579" s="2">
        <v>3</v>
      </c>
      <c r="H3579" s="2">
        <v>13.25</v>
      </c>
      <c r="I3579" t="str">
        <f t="shared" si="110"/>
        <v>Nov</v>
      </c>
      <c r="J3579">
        <f t="shared" si="111"/>
        <v>2022</v>
      </c>
    </row>
    <row r="3580" spans="1:10" ht="14.25" customHeight="1" x14ac:dyDescent="0.3">
      <c r="A3580" s="1">
        <v>44878</v>
      </c>
      <c r="B3580" s="2" t="s">
        <v>345</v>
      </c>
      <c r="C3580" s="2" t="s">
        <v>68</v>
      </c>
      <c r="D3580" s="2" t="s">
        <v>10</v>
      </c>
      <c r="E3580" s="2" t="s">
        <v>11</v>
      </c>
      <c r="F3580" s="2">
        <v>96.08</v>
      </c>
      <c r="G3580" s="2">
        <v>2</v>
      </c>
      <c r="H3580" s="2">
        <v>46.12</v>
      </c>
      <c r="I3580" t="str">
        <f t="shared" si="110"/>
        <v>Nov</v>
      </c>
      <c r="J3580">
        <f t="shared" si="111"/>
        <v>2022</v>
      </c>
    </row>
    <row r="3581" spans="1:10" ht="14.25" customHeight="1" x14ac:dyDescent="0.3">
      <c r="A3581" s="1">
        <v>44878</v>
      </c>
      <c r="B3581" s="2" t="s">
        <v>222</v>
      </c>
      <c r="C3581" s="2" t="s">
        <v>62</v>
      </c>
      <c r="D3581" s="2" t="s">
        <v>10</v>
      </c>
      <c r="E3581" s="2" t="s">
        <v>15</v>
      </c>
      <c r="F3581" s="2">
        <v>84.96</v>
      </c>
      <c r="G3581" s="2">
        <v>6</v>
      </c>
      <c r="H3581" s="2">
        <v>6.37</v>
      </c>
      <c r="I3581" t="str">
        <f t="shared" si="110"/>
        <v>Nov</v>
      </c>
      <c r="J3581">
        <f t="shared" si="111"/>
        <v>2022</v>
      </c>
    </row>
    <row r="3582" spans="1:10" ht="14.25" customHeight="1" x14ac:dyDescent="0.3">
      <c r="A3582" s="1">
        <v>44878</v>
      </c>
      <c r="B3582" s="2" t="s">
        <v>367</v>
      </c>
      <c r="C3582" s="2" t="s">
        <v>210</v>
      </c>
      <c r="D3582" s="2" t="s">
        <v>28</v>
      </c>
      <c r="E3582" s="2" t="s">
        <v>29</v>
      </c>
      <c r="F3582" s="2">
        <v>339.96</v>
      </c>
      <c r="G3582" s="2">
        <v>5</v>
      </c>
      <c r="H3582" s="2">
        <v>42.5</v>
      </c>
      <c r="I3582" t="str">
        <f t="shared" si="110"/>
        <v>Nov</v>
      </c>
      <c r="J3582">
        <f t="shared" si="111"/>
        <v>2022</v>
      </c>
    </row>
    <row r="3583" spans="1:10" ht="14.25" customHeight="1" x14ac:dyDescent="0.3">
      <c r="A3583" s="1">
        <v>44878</v>
      </c>
      <c r="B3583" s="2" t="s">
        <v>367</v>
      </c>
      <c r="C3583" s="2" t="s">
        <v>210</v>
      </c>
      <c r="D3583" s="2" t="s">
        <v>26</v>
      </c>
      <c r="E3583" s="2" t="s">
        <v>32</v>
      </c>
      <c r="F3583" s="2">
        <v>63.98</v>
      </c>
      <c r="G3583" s="2">
        <v>7</v>
      </c>
      <c r="H3583" s="2">
        <v>21.75</v>
      </c>
      <c r="I3583" t="str">
        <f t="shared" si="110"/>
        <v>Nov</v>
      </c>
      <c r="J3583">
        <f t="shared" si="111"/>
        <v>2022</v>
      </c>
    </row>
    <row r="3584" spans="1:10" ht="14.25" customHeight="1" x14ac:dyDescent="0.3">
      <c r="A3584" s="1">
        <v>44878</v>
      </c>
      <c r="B3584" s="2" t="s">
        <v>740</v>
      </c>
      <c r="C3584" s="2" t="s">
        <v>64</v>
      </c>
      <c r="D3584" s="2" t="s">
        <v>10</v>
      </c>
      <c r="E3584" s="2" t="s">
        <v>16</v>
      </c>
      <c r="F3584" s="2">
        <v>121.1</v>
      </c>
      <c r="G3584" s="2">
        <v>6</v>
      </c>
      <c r="H3584" s="2">
        <v>-100.92</v>
      </c>
      <c r="I3584" t="str">
        <f t="shared" si="110"/>
        <v>Nov</v>
      </c>
      <c r="J3584">
        <f t="shared" si="111"/>
        <v>2022</v>
      </c>
    </row>
    <row r="3585" spans="1:10" ht="14.25" customHeight="1" x14ac:dyDescent="0.3">
      <c r="A3585" s="1">
        <v>44878</v>
      </c>
      <c r="B3585" s="2" t="s">
        <v>740</v>
      </c>
      <c r="C3585" s="2" t="s">
        <v>64</v>
      </c>
      <c r="D3585" s="2" t="s">
        <v>28</v>
      </c>
      <c r="E3585" s="2" t="s">
        <v>34</v>
      </c>
      <c r="F3585" s="2">
        <v>111.96</v>
      </c>
      <c r="G3585" s="2">
        <v>5</v>
      </c>
      <c r="H3585" s="2">
        <v>-1.4</v>
      </c>
      <c r="I3585" t="str">
        <f t="shared" si="110"/>
        <v>Nov</v>
      </c>
      <c r="J3585">
        <f t="shared" si="111"/>
        <v>2022</v>
      </c>
    </row>
    <row r="3586" spans="1:10" ht="14.25" customHeight="1" x14ac:dyDescent="0.3">
      <c r="A3586" s="1">
        <v>44878</v>
      </c>
      <c r="B3586" s="2" t="s">
        <v>559</v>
      </c>
      <c r="C3586" s="2" t="s">
        <v>9</v>
      </c>
      <c r="D3586" s="2" t="s">
        <v>26</v>
      </c>
      <c r="E3586" s="2" t="s">
        <v>45</v>
      </c>
      <c r="F3586" s="2">
        <v>614</v>
      </c>
      <c r="G3586" s="2">
        <v>3</v>
      </c>
      <c r="H3586" s="2">
        <v>-18.059999999999999</v>
      </c>
      <c r="I3586" t="str">
        <f t="shared" si="110"/>
        <v>Nov</v>
      </c>
      <c r="J3586">
        <f t="shared" si="111"/>
        <v>2022</v>
      </c>
    </row>
    <row r="3587" spans="1:10" ht="14.25" customHeight="1" x14ac:dyDescent="0.3">
      <c r="A3587" s="1">
        <v>44878</v>
      </c>
      <c r="B3587" s="2" t="s">
        <v>418</v>
      </c>
      <c r="C3587" s="2" t="s">
        <v>21</v>
      </c>
      <c r="D3587" s="2" t="s">
        <v>10</v>
      </c>
      <c r="E3587" s="2" t="s">
        <v>16</v>
      </c>
      <c r="F3587" s="2">
        <v>9.8699999999999992</v>
      </c>
      <c r="G3587" s="2">
        <v>2</v>
      </c>
      <c r="H3587" s="2">
        <v>3.46</v>
      </c>
      <c r="I3587" t="str">
        <f t="shared" ref="I3587:I3650" si="112">TEXT(A3587,"mmm")</f>
        <v>Nov</v>
      </c>
      <c r="J3587">
        <f t="shared" ref="J3587:J3650" si="113">YEAR(A3587)</f>
        <v>2022</v>
      </c>
    </row>
    <row r="3588" spans="1:10" ht="14.25" customHeight="1" x14ac:dyDescent="0.3">
      <c r="A3588" s="1">
        <v>44878</v>
      </c>
      <c r="B3588" s="2" t="s">
        <v>418</v>
      </c>
      <c r="C3588" s="2" t="s">
        <v>21</v>
      </c>
      <c r="D3588" s="2" t="s">
        <v>26</v>
      </c>
      <c r="E3588" s="2" t="s">
        <v>45</v>
      </c>
      <c r="F3588" s="2">
        <v>683.33</v>
      </c>
      <c r="G3588" s="2">
        <v>4</v>
      </c>
      <c r="H3588" s="2">
        <v>-40.200000000000003</v>
      </c>
      <c r="I3588" t="str">
        <f t="shared" si="112"/>
        <v>Nov</v>
      </c>
      <c r="J3588">
        <f t="shared" si="113"/>
        <v>2022</v>
      </c>
    </row>
    <row r="3589" spans="1:10" ht="14.25" customHeight="1" x14ac:dyDescent="0.3">
      <c r="A3589" s="1">
        <v>44878</v>
      </c>
      <c r="B3589" s="2" t="s">
        <v>418</v>
      </c>
      <c r="C3589" s="2" t="s">
        <v>21</v>
      </c>
      <c r="D3589" s="2" t="s">
        <v>10</v>
      </c>
      <c r="E3589" s="2" t="s">
        <v>11</v>
      </c>
      <c r="F3589" s="2">
        <v>29.96</v>
      </c>
      <c r="G3589" s="2">
        <v>7</v>
      </c>
      <c r="H3589" s="2">
        <v>13.48</v>
      </c>
      <c r="I3589" t="str">
        <f t="shared" si="112"/>
        <v>Nov</v>
      </c>
      <c r="J3589">
        <f t="shared" si="113"/>
        <v>2022</v>
      </c>
    </row>
    <row r="3590" spans="1:10" ht="14.25" customHeight="1" x14ac:dyDescent="0.3">
      <c r="A3590" s="1">
        <v>44879</v>
      </c>
      <c r="B3590" s="2" t="s">
        <v>292</v>
      </c>
      <c r="C3590" s="2" t="s">
        <v>75</v>
      </c>
      <c r="D3590" s="2" t="s">
        <v>28</v>
      </c>
      <c r="E3590" s="2" t="s">
        <v>34</v>
      </c>
      <c r="F3590" s="2">
        <v>37.6</v>
      </c>
      <c r="G3590" s="2">
        <v>2</v>
      </c>
      <c r="H3590" s="2">
        <v>2.2599999999999998</v>
      </c>
      <c r="I3590" t="str">
        <f t="shared" si="112"/>
        <v>Nov</v>
      </c>
      <c r="J3590">
        <f t="shared" si="113"/>
        <v>2022</v>
      </c>
    </row>
    <row r="3591" spans="1:10" ht="14.25" customHeight="1" x14ac:dyDescent="0.3">
      <c r="A3591" s="1">
        <v>44879</v>
      </c>
      <c r="B3591" s="2" t="s">
        <v>292</v>
      </c>
      <c r="C3591" s="2" t="s">
        <v>75</v>
      </c>
      <c r="D3591" s="2" t="s">
        <v>28</v>
      </c>
      <c r="E3591" s="2" t="s">
        <v>34</v>
      </c>
      <c r="F3591" s="2">
        <v>59.9</v>
      </c>
      <c r="G3591" s="2">
        <v>2</v>
      </c>
      <c r="H3591" s="2">
        <v>23.96</v>
      </c>
      <c r="I3591" t="str">
        <f t="shared" si="112"/>
        <v>Nov</v>
      </c>
      <c r="J3591">
        <f t="shared" si="113"/>
        <v>2022</v>
      </c>
    </row>
    <row r="3592" spans="1:10" ht="14.25" customHeight="1" x14ac:dyDescent="0.3">
      <c r="A3592" s="1">
        <v>44879</v>
      </c>
      <c r="B3592" s="2" t="s">
        <v>292</v>
      </c>
      <c r="C3592" s="2" t="s">
        <v>75</v>
      </c>
      <c r="D3592" s="2" t="s">
        <v>10</v>
      </c>
      <c r="E3592" s="2" t="s">
        <v>11</v>
      </c>
      <c r="F3592" s="2">
        <v>37</v>
      </c>
      <c r="G3592" s="2">
        <v>5</v>
      </c>
      <c r="H3592" s="2">
        <v>16.649999999999999</v>
      </c>
      <c r="I3592" t="str">
        <f t="shared" si="112"/>
        <v>Nov</v>
      </c>
      <c r="J3592">
        <f t="shared" si="113"/>
        <v>2022</v>
      </c>
    </row>
    <row r="3593" spans="1:10" ht="14.25" customHeight="1" x14ac:dyDescent="0.3">
      <c r="A3593" s="1">
        <v>44879</v>
      </c>
      <c r="B3593" s="2" t="s">
        <v>292</v>
      </c>
      <c r="C3593" s="2" t="s">
        <v>36</v>
      </c>
      <c r="D3593" s="2" t="s">
        <v>10</v>
      </c>
      <c r="E3593" s="2" t="s">
        <v>41</v>
      </c>
      <c r="F3593" s="2">
        <v>33.96</v>
      </c>
      <c r="G3593" s="2">
        <v>2</v>
      </c>
      <c r="H3593" s="2">
        <v>16.98</v>
      </c>
      <c r="I3593" t="str">
        <f t="shared" si="112"/>
        <v>Nov</v>
      </c>
      <c r="J3593">
        <f t="shared" si="113"/>
        <v>2022</v>
      </c>
    </row>
    <row r="3594" spans="1:10" ht="14.25" customHeight="1" x14ac:dyDescent="0.3">
      <c r="A3594" s="1">
        <v>44879</v>
      </c>
      <c r="B3594" s="2" t="s">
        <v>292</v>
      </c>
      <c r="C3594" s="2" t="s">
        <v>36</v>
      </c>
      <c r="D3594" s="2" t="s">
        <v>10</v>
      </c>
      <c r="E3594" s="2" t="s">
        <v>53</v>
      </c>
      <c r="F3594" s="2">
        <v>826.11</v>
      </c>
      <c r="G3594" s="2">
        <v>3</v>
      </c>
      <c r="H3594" s="2">
        <v>322.18</v>
      </c>
      <c r="I3594" t="str">
        <f t="shared" si="112"/>
        <v>Nov</v>
      </c>
      <c r="J3594">
        <f t="shared" si="113"/>
        <v>2022</v>
      </c>
    </row>
    <row r="3595" spans="1:10" ht="14.25" customHeight="1" x14ac:dyDescent="0.3">
      <c r="A3595" s="1">
        <v>44879</v>
      </c>
      <c r="B3595" s="2" t="s">
        <v>20</v>
      </c>
      <c r="C3595" s="2" t="s">
        <v>38</v>
      </c>
      <c r="D3595" s="2" t="s">
        <v>26</v>
      </c>
      <c r="E3595" s="2" t="s">
        <v>32</v>
      </c>
      <c r="F3595" s="2">
        <v>76.14</v>
      </c>
      <c r="G3595" s="2">
        <v>3</v>
      </c>
      <c r="H3595" s="2">
        <v>26.65</v>
      </c>
      <c r="I3595" t="str">
        <f t="shared" si="112"/>
        <v>Nov</v>
      </c>
      <c r="J3595">
        <f t="shared" si="113"/>
        <v>2022</v>
      </c>
    </row>
    <row r="3596" spans="1:10" ht="14.25" customHeight="1" x14ac:dyDescent="0.3">
      <c r="A3596" s="1">
        <v>44879</v>
      </c>
      <c r="B3596" s="2" t="s">
        <v>20</v>
      </c>
      <c r="C3596" s="2" t="s">
        <v>38</v>
      </c>
      <c r="D3596" s="2" t="s">
        <v>10</v>
      </c>
      <c r="E3596" s="2" t="s">
        <v>16</v>
      </c>
      <c r="F3596" s="2">
        <v>19.96</v>
      </c>
      <c r="G3596" s="2">
        <v>2</v>
      </c>
      <c r="H3596" s="2">
        <v>9.3800000000000008</v>
      </c>
      <c r="I3596" t="str">
        <f t="shared" si="112"/>
        <v>Nov</v>
      </c>
      <c r="J3596">
        <f t="shared" si="113"/>
        <v>2022</v>
      </c>
    </row>
    <row r="3597" spans="1:10" ht="14.25" customHeight="1" x14ac:dyDescent="0.3">
      <c r="A3597" s="1">
        <v>44879</v>
      </c>
      <c r="B3597" s="2" t="s">
        <v>544</v>
      </c>
      <c r="C3597" s="2" t="s">
        <v>18</v>
      </c>
      <c r="D3597" s="2" t="s">
        <v>28</v>
      </c>
      <c r="E3597" s="2" t="s">
        <v>34</v>
      </c>
      <c r="F3597" s="2">
        <v>47.98</v>
      </c>
      <c r="G3597" s="2">
        <v>2</v>
      </c>
      <c r="H3597" s="2">
        <v>-1.2</v>
      </c>
      <c r="I3597" t="str">
        <f t="shared" si="112"/>
        <v>Nov</v>
      </c>
      <c r="J3597">
        <f t="shared" si="113"/>
        <v>2022</v>
      </c>
    </row>
    <row r="3598" spans="1:10" ht="14.25" customHeight="1" x14ac:dyDescent="0.3">
      <c r="A3598" s="1">
        <v>44879</v>
      </c>
      <c r="B3598" s="2" t="s">
        <v>187</v>
      </c>
      <c r="C3598" s="2" t="s">
        <v>52</v>
      </c>
      <c r="D3598" s="2" t="s">
        <v>10</v>
      </c>
      <c r="E3598" s="2" t="s">
        <v>30</v>
      </c>
      <c r="F3598" s="2">
        <v>8.7200000000000006</v>
      </c>
      <c r="G3598" s="2">
        <v>5</v>
      </c>
      <c r="H3598" s="2">
        <v>2.29</v>
      </c>
      <c r="I3598" t="str">
        <f t="shared" si="112"/>
        <v>Nov</v>
      </c>
      <c r="J3598">
        <f t="shared" si="113"/>
        <v>2022</v>
      </c>
    </row>
    <row r="3599" spans="1:10" ht="14.25" customHeight="1" x14ac:dyDescent="0.3">
      <c r="A3599" s="1">
        <v>44879</v>
      </c>
      <c r="B3599" s="2" t="s">
        <v>187</v>
      </c>
      <c r="C3599" s="2" t="s">
        <v>52</v>
      </c>
      <c r="D3599" s="2" t="s">
        <v>28</v>
      </c>
      <c r="E3599" s="2" t="s">
        <v>34</v>
      </c>
      <c r="F3599" s="2">
        <v>91.18</v>
      </c>
      <c r="G3599" s="2">
        <v>3</v>
      </c>
      <c r="H3599" s="2">
        <v>4.5599999999999996</v>
      </c>
      <c r="I3599" t="str">
        <f t="shared" si="112"/>
        <v>Nov</v>
      </c>
      <c r="J3599">
        <f t="shared" si="113"/>
        <v>2022</v>
      </c>
    </row>
    <row r="3600" spans="1:10" ht="14.25" customHeight="1" x14ac:dyDescent="0.3">
      <c r="A3600" s="1">
        <v>44879</v>
      </c>
      <c r="B3600" s="2" t="s">
        <v>187</v>
      </c>
      <c r="C3600" s="2" t="s">
        <v>52</v>
      </c>
      <c r="D3600" s="2" t="s">
        <v>28</v>
      </c>
      <c r="E3600" s="2" t="s">
        <v>34</v>
      </c>
      <c r="F3600" s="2">
        <v>159.97</v>
      </c>
      <c r="G3600" s="2">
        <v>4</v>
      </c>
      <c r="H3600" s="2">
        <v>29.99</v>
      </c>
      <c r="I3600" t="str">
        <f t="shared" si="112"/>
        <v>Nov</v>
      </c>
      <c r="J3600">
        <f t="shared" si="113"/>
        <v>2022</v>
      </c>
    </row>
    <row r="3601" spans="1:10" ht="14.25" customHeight="1" x14ac:dyDescent="0.3">
      <c r="A3601" s="1">
        <v>44879</v>
      </c>
      <c r="B3601" s="2" t="s">
        <v>403</v>
      </c>
      <c r="C3601" s="2" t="s">
        <v>167</v>
      </c>
      <c r="D3601" s="2" t="s">
        <v>26</v>
      </c>
      <c r="E3601" s="2" t="s">
        <v>27</v>
      </c>
      <c r="F3601" s="2">
        <v>883.84</v>
      </c>
      <c r="G3601" s="2">
        <v>4</v>
      </c>
      <c r="H3601" s="2">
        <v>99.43</v>
      </c>
      <c r="I3601" t="str">
        <f t="shared" si="112"/>
        <v>Nov</v>
      </c>
      <c r="J3601">
        <f t="shared" si="113"/>
        <v>2022</v>
      </c>
    </row>
    <row r="3602" spans="1:10" ht="14.25" customHeight="1" x14ac:dyDescent="0.3">
      <c r="A3602" s="1">
        <v>44879</v>
      </c>
      <c r="B3602" s="2" t="s">
        <v>403</v>
      </c>
      <c r="C3602" s="2" t="s">
        <v>167</v>
      </c>
      <c r="D3602" s="2" t="s">
        <v>26</v>
      </c>
      <c r="E3602" s="2" t="s">
        <v>27</v>
      </c>
      <c r="F3602" s="2">
        <v>230.35</v>
      </c>
      <c r="G3602" s="2">
        <v>3</v>
      </c>
      <c r="H3602" s="2">
        <v>20.16</v>
      </c>
      <c r="I3602" t="str">
        <f t="shared" si="112"/>
        <v>Nov</v>
      </c>
      <c r="J3602">
        <f t="shared" si="113"/>
        <v>2022</v>
      </c>
    </row>
    <row r="3603" spans="1:10" ht="14.25" customHeight="1" x14ac:dyDescent="0.3">
      <c r="A3603" s="1">
        <v>44880</v>
      </c>
      <c r="B3603" s="2" t="s">
        <v>131</v>
      </c>
      <c r="C3603" s="2" t="s">
        <v>13</v>
      </c>
      <c r="D3603" s="2" t="s">
        <v>10</v>
      </c>
      <c r="E3603" s="2" t="s">
        <v>15</v>
      </c>
      <c r="F3603" s="2">
        <v>250.27</v>
      </c>
      <c r="G3603" s="2">
        <v>9</v>
      </c>
      <c r="H3603" s="2">
        <v>15.64</v>
      </c>
      <c r="I3603" t="str">
        <f t="shared" si="112"/>
        <v>Nov</v>
      </c>
      <c r="J3603">
        <f t="shared" si="113"/>
        <v>2022</v>
      </c>
    </row>
    <row r="3604" spans="1:10" ht="14.25" customHeight="1" x14ac:dyDescent="0.3">
      <c r="A3604" s="1">
        <v>44880</v>
      </c>
      <c r="B3604" s="2" t="s">
        <v>131</v>
      </c>
      <c r="C3604" s="2" t="s">
        <v>13</v>
      </c>
      <c r="D3604" s="2" t="s">
        <v>10</v>
      </c>
      <c r="E3604" s="2" t="s">
        <v>16</v>
      </c>
      <c r="F3604" s="2">
        <v>11.36</v>
      </c>
      <c r="G3604" s="2">
        <v>3</v>
      </c>
      <c r="H3604" s="2">
        <v>-17.05</v>
      </c>
      <c r="I3604" t="str">
        <f t="shared" si="112"/>
        <v>Nov</v>
      </c>
      <c r="J3604">
        <f t="shared" si="113"/>
        <v>2022</v>
      </c>
    </row>
    <row r="3605" spans="1:10" ht="14.25" customHeight="1" x14ac:dyDescent="0.3">
      <c r="A3605" s="1">
        <v>44880</v>
      </c>
      <c r="B3605" s="2" t="s">
        <v>131</v>
      </c>
      <c r="C3605" s="2" t="s">
        <v>13</v>
      </c>
      <c r="D3605" s="2" t="s">
        <v>10</v>
      </c>
      <c r="E3605" s="2" t="s">
        <v>95</v>
      </c>
      <c r="F3605" s="2">
        <v>8.7200000000000006</v>
      </c>
      <c r="G3605" s="2">
        <v>5</v>
      </c>
      <c r="H3605" s="2">
        <v>-1.74</v>
      </c>
      <c r="I3605" t="str">
        <f t="shared" si="112"/>
        <v>Nov</v>
      </c>
      <c r="J3605">
        <f t="shared" si="113"/>
        <v>2022</v>
      </c>
    </row>
    <row r="3606" spans="1:10" ht="14.25" customHeight="1" x14ac:dyDescent="0.3">
      <c r="A3606" s="1">
        <v>44880</v>
      </c>
      <c r="B3606" s="2" t="s">
        <v>290</v>
      </c>
      <c r="C3606" s="2" t="s">
        <v>75</v>
      </c>
      <c r="D3606" s="2" t="s">
        <v>10</v>
      </c>
      <c r="E3606" s="2" t="s">
        <v>15</v>
      </c>
      <c r="F3606" s="2">
        <v>70.95</v>
      </c>
      <c r="G3606" s="2">
        <v>3</v>
      </c>
      <c r="H3606" s="2">
        <v>20.58</v>
      </c>
      <c r="I3606" t="str">
        <f t="shared" si="112"/>
        <v>Nov</v>
      </c>
      <c r="J3606">
        <f t="shared" si="113"/>
        <v>2022</v>
      </c>
    </row>
    <row r="3607" spans="1:10" ht="14.25" customHeight="1" x14ac:dyDescent="0.3">
      <c r="A3607" s="1">
        <v>44880</v>
      </c>
      <c r="B3607" s="2" t="s">
        <v>290</v>
      </c>
      <c r="C3607" s="2" t="s">
        <v>75</v>
      </c>
      <c r="D3607" s="2" t="s">
        <v>10</v>
      </c>
      <c r="E3607" s="2" t="s">
        <v>16</v>
      </c>
      <c r="F3607" s="2">
        <v>34.94</v>
      </c>
      <c r="G3607" s="2">
        <v>6</v>
      </c>
      <c r="H3607" s="2">
        <v>11.79</v>
      </c>
      <c r="I3607" t="str">
        <f t="shared" si="112"/>
        <v>Nov</v>
      </c>
      <c r="J3607">
        <f t="shared" si="113"/>
        <v>2022</v>
      </c>
    </row>
    <row r="3608" spans="1:10" ht="14.25" customHeight="1" x14ac:dyDescent="0.3">
      <c r="A3608" s="1">
        <v>44880</v>
      </c>
      <c r="B3608" s="2" t="s">
        <v>290</v>
      </c>
      <c r="C3608" s="2" t="s">
        <v>75</v>
      </c>
      <c r="D3608" s="2" t="s">
        <v>10</v>
      </c>
      <c r="E3608" s="2" t="s">
        <v>19</v>
      </c>
      <c r="F3608" s="2">
        <v>119.04</v>
      </c>
      <c r="G3608" s="2">
        <v>6</v>
      </c>
      <c r="H3608" s="2">
        <v>35.71</v>
      </c>
      <c r="I3608" t="str">
        <f t="shared" si="112"/>
        <v>Nov</v>
      </c>
      <c r="J3608">
        <f t="shared" si="113"/>
        <v>2022</v>
      </c>
    </row>
    <row r="3609" spans="1:10" ht="14.25" customHeight="1" x14ac:dyDescent="0.3">
      <c r="A3609" s="1">
        <v>44880</v>
      </c>
      <c r="B3609" s="2" t="s">
        <v>417</v>
      </c>
      <c r="C3609" s="2" t="s">
        <v>36</v>
      </c>
      <c r="D3609" s="2" t="s">
        <v>26</v>
      </c>
      <c r="E3609" s="2" t="s">
        <v>32</v>
      </c>
      <c r="F3609" s="2">
        <v>39.96</v>
      </c>
      <c r="G3609" s="2">
        <v>2</v>
      </c>
      <c r="H3609" s="2">
        <v>14.39</v>
      </c>
      <c r="I3609" t="str">
        <f t="shared" si="112"/>
        <v>Nov</v>
      </c>
      <c r="J3609">
        <f t="shared" si="113"/>
        <v>2022</v>
      </c>
    </row>
    <row r="3610" spans="1:10" ht="14.25" customHeight="1" x14ac:dyDescent="0.3">
      <c r="A3610" s="1">
        <v>44880</v>
      </c>
      <c r="B3610" s="2" t="s">
        <v>449</v>
      </c>
      <c r="C3610" s="2" t="s">
        <v>47</v>
      </c>
      <c r="D3610" s="2" t="s">
        <v>10</v>
      </c>
      <c r="E3610" s="2" t="s">
        <v>16</v>
      </c>
      <c r="F3610" s="2">
        <v>166.92</v>
      </c>
      <c r="G3610" s="2">
        <v>13</v>
      </c>
      <c r="H3610" s="2">
        <v>-116.84</v>
      </c>
      <c r="I3610" t="str">
        <f t="shared" si="112"/>
        <v>Nov</v>
      </c>
      <c r="J3610">
        <f t="shared" si="113"/>
        <v>2022</v>
      </c>
    </row>
    <row r="3611" spans="1:10" ht="14.25" customHeight="1" x14ac:dyDescent="0.3">
      <c r="A3611" s="1">
        <v>44881</v>
      </c>
      <c r="B3611" s="2" t="s">
        <v>748</v>
      </c>
      <c r="C3611" s="2" t="s">
        <v>75</v>
      </c>
      <c r="D3611" s="2" t="s">
        <v>10</v>
      </c>
      <c r="E3611" s="2" t="s">
        <v>53</v>
      </c>
      <c r="F3611" s="2">
        <v>523.25</v>
      </c>
      <c r="G3611" s="2">
        <v>5</v>
      </c>
      <c r="H3611" s="2">
        <v>141.28</v>
      </c>
      <c r="I3611" t="str">
        <f t="shared" si="112"/>
        <v>Nov</v>
      </c>
      <c r="J3611">
        <f t="shared" si="113"/>
        <v>2022</v>
      </c>
    </row>
    <row r="3612" spans="1:10" ht="14.25" customHeight="1" x14ac:dyDescent="0.3">
      <c r="A3612" s="1">
        <v>44881</v>
      </c>
      <c r="B3612" s="2" t="s">
        <v>168</v>
      </c>
      <c r="C3612" s="2" t="s">
        <v>79</v>
      </c>
      <c r="D3612" s="2" t="s">
        <v>10</v>
      </c>
      <c r="E3612" s="2" t="s">
        <v>11</v>
      </c>
      <c r="F3612" s="2">
        <v>179.82</v>
      </c>
      <c r="G3612" s="2">
        <v>9</v>
      </c>
      <c r="H3612" s="2">
        <v>84.52</v>
      </c>
      <c r="I3612" t="str">
        <f t="shared" si="112"/>
        <v>Nov</v>
      </c>
      <c r="J3612">
        <f t="shared" si="113"/>
        <v>2022</v>
      </c>
    </row>
    <row r="3613" spans="1:10" ht="14.25" customHeight="1" x14ac:dyDescent="0.3">
      <c r="A3613" s="1">
        <v>44881</v>
      </c>
      <c r="B3613" s="2" t="s">
        <v>168</v>
      </c>
      <c r="C3613" s="2" t="s">
        <v>79</v>
      </c>
      <c r="D3613" s="2" t="s">
        <v>26</v>
      </c>
      <c r="E3613" s="2" t="s">
        <v>32</v>
      </c>
      <c r="F3613" s="2">
        <v>185.58</v>
      </c>
      <c r="G3613" s="2">
        <v>6</v>
      </c>
      <c r="H3613" s="2">
        <v>76.09</v>
      </c>
      <c r="I3613" t="str">
        <f t="shared" si="112"/>
        <v>Nov</v>
      </c>
      <c r="J3613">
        <f t="shared" si="113"/>
        <v>2022</v>
      </c>
    </row>
    <row r="3614" spans="1:10" ht="14.25" customHeight="1" x14ac:dyDescent="0.3">
      <c r="A3614" s="1">
        <v>44881</v>
      </c>
      <c r="B3614" s="2" t="s">
        <v>168</v>
      </c>
      <c r="C3614" s="2" t="s">
        <v>79</v>
      </c>
      <c r="D3614" s="2" t="s">
        <v>26</v>
      </c>
      <c r="E3614" s="2" t="s">
        <v>73</v>
      </c>
      <c r="F3614" s="2">
        <v>214.11</v>
      </c>
      <c r="G3614" s="2">
        <v>3</v>
      </c>
      <c r="H3614" s="2">
        <v>36.4</v>
      </c>
      <c r="I3614" t="str">
        <f t="shared" si="112"/>
        <v>Nov</v>
      </c>
      <c r="J3614">
        <f t="shared" si="113"/>
        <v>2022</v>
      </c>
    </row>
    <row r="3615" spans="1:10" ht="14.25" customHeight="1" x14ac:dyDescent="0.3">
      <c r="A3615" s="1">
        <v>44881</v>
      </c>
      <c r="B3615" s="2" t="s">
        <v>168</v>
      </c>
      <c r="C3615" s="2" t="s">
        <v>79</v>
      </c>
      <c r="D3615" s="2" t="s">
        <v>28</v>
      </c>
      <c r="E3615" s="2" t="s">
        <v>34</v>
      </c>
      <c r="F3615" s="2">
        <v>999.96</v>
      </c>
      <c r="G3615" s="2">
        <v>4</v>
      </c>
      <c r="H3615" s="2">
        <v>229.99</v>
      </c>
      <c r="I3615" t="str">
        <f t="shared" si="112"/>
        <v>Nov</v>
      </c>
      <c r="J3615">
        <f t="shared" si="113"/>
        <v>2022</v>
      </c>
    </row>
    <row r="3616" spans="1:10" ht="14.25" customHeight="1" x14ac:dyDescent="0.3">
      <c r="A3616" s="1">
        <v>44881</v>
      </c>
      <c r="B3616" s="2" t="s">
        <v>168</v>
      </c>
      <c r="C3616" s="2" t="s">
        <v>79</v>
      </c>
      <c r="D3616" s="2" t="s">
        <v>26</v>
      </c>
      <c r="E3616" s="2" t="s">
        <v>73</v>
      </c>
      <c r="F3616" s="2">
        <v>653.54999999999995</v>
      </c>
      <c r="G3616" s="2">
        <v>3</v>
      </c>
      <c r="H3616" s="2">
        <v>111.1</v>
      </c>
      <c r="I3616" t="str">
        <f t="shared" si="112"/>
        <v>Nov</v>
      </c>
      <c r="J3616">
        <f t="shared" si="113"/>
        <v>2022</v>
      </c>
    </row>
    <row r="3617" spans="1:10" ht="14.25" customHeight="1" x14ac:dyDescent="0.3">
      <c r="A3617" s="1">
        <v>44881</v>
      </c>
      <c r="B3617" s="2" t="s">
        <v>319</v>
      </c>
      <c r="C3617" s="2" t="s">
        <v>207</v>
      </c>
      <c r="D3617" s="2" t="s">
        <v>26</v>
      </c>
      <c r="E3617" s="2" t="s">
        <v>73</v>
      </c>
      <c r="F3617" s="2">
        <v>696.42</v>
      </c>
      <c r="G3617" s="2">
        <v>2</v>
      </c>
      <c r="H3617" s="2">
        <v>160.18</v>
      </c>
      <c r="I3617" t="str">
        <f t="shared" si="112"/>
        <v>Nov</v>
      </c>
      <c r="J3617">
        <f t="shared" si="113"/>
        <v>2022</v>
      </c>
    </row>
    <row r="3618" spans="1:10" ht="14.25" customHeight="1" x14ac:dyDescent="0.3">
      <c r="A3618" s="1">
        <v>44881</v>
      </c>
      <c r="B3618" s="2" t="s">
        <v>319</v>
      </c>
      <c r="C3618" s="2" t="s">
        <v>207</v>
      </c>
      <c r="D3618" s="2" t="s">
        <v>28</v>
      </c>
      <c r="E3618" s="2" t="s">
        <v>29</v>
      </c>
      <c r="F3618" s="2">
        <v>304.77999999999997</v>
      </c>
      <c r="G3618" s="2">
        <v>3</v>
      </c>
      <c r="H3618" s="2">
        <v>22.86</v>
      </c>
      <c r="I3618" t="str">
        <f t="shared" si="112"/>
        <v>Nov</v>
      </c>
      <c r="J3618">
        <f t="shared" si="113"/>
        <v>2022</v>
      </c>
    </row>
    <row r="3619" spans="1:10" ht="14.25" customHeight="1" x14ac:dyDescent="0.3">
      <c r="A3619" s="1">
        <v>44881</v>
      </c>
      <c r="B3619" s="2" t="s">
        <v>148</v>
      </c>
      <c r="C3619" s="2" t="s">
        <v>13</v>
      </c>
      <c r="D3619" s="2" t="s">
        <v>10</v>
      </c>
      <c r="E3619" s="2" t="s">
        <v>15</v>
      </c>
      <c r="F3619" s="2">
        <v>21.49</v>
      </c>
      <c r="G3619" s="2">
        <v>2</v>
      </c>
      <c r="H3619" s="2">
        <v>1.61</v>
      </c>
      <c r="I3619" t="str">
        <f t="shared" si="112"/>
        <v>Nov</v>
      </c>
      <c r="J3619">
        <f t="shared" si="113"/>
        <v>2022</v>
      </c>
    </row>
    <row r="3620" spans="1:10" ht="14.25" customHeight="1" x14ac:dyDescent="0.3">
      <c r="A3620" s="1">
        <v>44881</v>
      </c>
      <c r="B3620" s="2" t="s">
        <v>148</v>
      </c>
      <c r="C3620" s="2" t="s">
        <v>13</v>
      </c>
      <c r="D3620" s="2" t="s">
        <v>28</v>
      </c>
      <c r="E3620" s="2" t="s">
        <v>29</v>
      </c>
      <c r="F3620" s="2">
        <v>239.98</v>
      </c>
      <c r="G3620" s="2">
        <v>3</v>
      </c>
      <c r="H3620" s="2">
        <v>27</v>
      </c>
      <c r="I3620" t="str">
        <f t="shared" si="112"/>
        <v>Nov</v>
      </c>
      <c r="J3620">
        <f t="shared" si="113"/>
        <v>2022</v>
      </c>
    </row>
    <row r="3621" spans="1:10" ht="14.25" customHeight="1" x14ac:dyDescent="0.3">
      <c r="A3621" s="1">
        <v>44881</v>
      </c>
      <c r="B3621" s="2" t="s">
        <v>148</v>
      </c>
      <c r="C3621" s="2" t="s">
        <v>13</v>
      </c>
      <c r="D3621" s="2" t="s">
        <v>26</v>
      </c>
      <c r="E3621" s="2" t="s">
        <v>32</v>
      </c>
      <c r="F3621" s="2">
        <v>34.5</v>
      </c>
      <c r="G3621" s="2">
        <v>2</v>
      </c>
      <c r="H3621" s="2">
        <v>-15.53</v>
      </c>
      <c r="I3621" t="str">
        <f t="shared" si="112"/>
        <v>Nov</v>
      </c>
      <c r="J3621">
        <f t="shared" si="113"/>
        <v>2022</v>
      </c>
    </row>
    <row r="3622" spans="1:10" ht="14.25" customHeight="1" x14ac:dyDescent="0.3">
      <c r="A3622" s="1">
        <v>44881</v>
      </c>
      <c r="B3622" s="2" t="s">
        <v>190</v>
      </c>
      <c r="C3622" s="2" t="s">
        <v>21</v>
      </c>
      <c r="D3622" s="2" t="s">
        <v>10</v>
      </c>
      <c r="E3622" s="2" t="s">
        <v>14</v>
      </c>
      <c r="F3622" s="2">
        <v>18.899999999999999</v>
      </c>
      <c r="G3622" s="2">
        <v>3</v>
      </c>
      <c r="H3622" s="2">
        <v>8.69</v>
      </c>
      <c r="I3622" t="str">
        <f t="shared" si="112"/>
        <v>Nov</v>
      </c>
      <c r="J3622">
        <f t="shared" si="113"/>
        <v>2022</v>
      </c>
    </row>
    <row r="3623" spans="1:10" ht="14.25" customHeight="1" x14ac:dyDescent="0.3">
      <c r="A3623" s="1">
        <v>44882</v>
      </c>
      <c r="B3623" s="2" t="s">
        <v>788</v>
      </c>
      <c r="C3623" s="2" t="s">
        <v>13</v>
      </c>
      <c r="D3623" s="2" t="s">
        <v>10</v>
      </c>
      <c r="E3623" s="2" t="s">
        <v>95</v>
      </c>
      <c r="F3623" s="2">
        <v>40.92</v>
      </c>
      <c r="G3623" s="2">
        <v>5</v>
      </c>
      <c r="H3623" s="2">
        <v>3.07</v>
      </c>
      <c r="I3623" t="str">
        <f t="shared" si="112"/>
        <v>Nov</v>
      </c>
      <c r="J3623">
        <f t="shared" si="113"/>
        <v>2022</v>
      </c>
    </row>
    <row r="3624" spans="1:10" ht="14.25" customHeight="1" x14ac:dyDescent="0.3">
      <c r="A3624" s="1">
        <v>44882</v>
      </c>
      <c r="B3624" s="2" t="s">
        <v>335</v>
      </c>
      <c r="C3624" s="2" t="s">
        <v>21</v>
      </c>
      <c r="D3624" s="2" t="s">
        <v>28</v>
      </c>
      <c r="E3624" s="2" t="s">
        <v>29</v>
      </c>
      <c r="F3624" s="2">
        <v>415.97</v>
      </c>
      <c r="G3624" s="2">
        <v>4</v>
      </c>
      <c r="H3624" s="2">
        <v>52</v>
      </c>
      <c r="I3624" t="str">
        <f t="shared" si="112"/>
        <v>Nov</v>
      </c>
      <c r="J3624">
        <f t="shared" si="113"/>
        <v>2022</v>
      </c>
    </row>
    <row r="3625" spans="1:10" ht="14.25" customHeight="1" x14ac:dyDescent="0.3">
      <c r="A3625" s="1">
        <v>44882</v>
      </c>
      <c r="B3625" s="2" t="s">
        <v>335</v>
      </c>
      <c r="C3625" s="2" t="s">
        <v>21</v>
      </c>
      <c r="D3625" s="2" t="s">
        <v>10</v>
      </c>
      <c r="E3625" s="2" t="s">
        <v>15</v>
      </c>
      <c r="F3625" s="2">
        <v>304.89999999999998</v>
      </c>
      <c r="G3625" s="2">
        <v>5</v>
      </c>
      <c r="H3625" s="2">
        <v>6.1</v>
      </c>
      <c r="I3625" t="str">
        <f t="shared" si="112"/>
        <v>Nov</v>
      </c>
      <c r="J3625">
        <f t="shared" si="113"/>
        <v>2022</v>
      </c>
    </row>
    <row r="3626" spans="1:10" ht="14.25" customHeight="1" x14ac:dyDescent="0.3">
      <c r="A3626" s="1">
        <v>44882</v>
      </c>
      <c r="B3626" s="2" t="s">
        <v>335</v>
      </c>
      <c r="C3626" s="2" t="s">
        <v>21</v>
      </c>
      <c r="D3626" s="2" t="s">
        <v>26</v>
      </c>
      <c r="E3626" s="2" t="s">
        <v>32</v>
      </c>
      <c r="F3626" s="2">
        <v>80.959999999999994</v>
      </c>
      <c r="G3626" s="2">
        <v>4</v>
      </c>
      <c r="H3626" s="2">
        <v>29.15</v>
      </c>
      <c r="I3626" t="str">
        <f t="shared" si="112"/>
        <v>Nov</v>
      </c>
      <c r="J3626">
        <f t="shared" si="113"/>
        <v>2022</v>
      </c>
    </row>
    <row r="3627" spans="1:10" ht="14.25" customHeight="1" x14ac:dyDescent="0.3">
      <c r="A3627" s="1">
        <v>44882</v>
      </c>
      <c r="B3627" s="2" t="s">
        <v>335</v>
      </c>
      <c r="C3627" s="2" t="s">
        <v>21</v>
      </c>
      <c r="D3627" s="2" t="s">
        <v>10</v>
      </c>
      <c r="E3627" s="2" t="s">
        <v>15</v>
      </c>
      <c r="F3627" s="2">
        <v>777.21</v>
      </c>
      <c r="G3627" s="2">
        <v>7</v>
      </c>
      <c r="H3627" s="2">
        <v>54.4</v>
      </c>
      <c r="I3627" t="str">
        <f t="shared" si="112"/>
        <v>Nov</v>
      </c>
      <c r="J3627">
        <f t="shared" si="113"/>
        <v>2022</v>
      </c>
    </row>
    <row r="3628" spans="1:10" ht="14.25" customHeight="1" x14ac:dyDescent="0.3">
      <c r="A3628" s="1">
        <v>44882</v>
      </c>
      <c r="B3628" s="2" t="s">
        <v>335</v>
      </c>
      <c r="C3628" s="2" t="s">
        <v>21</v>
      </c>
      <c r="D3628" s="2" t="s">
        <v>10</v>
      </c>
      <c r="E3628" s="2" t="s">
        <v>11</v>
      </c>
      <c r="F3628" s="2">
        <v>32.4</v>
      </c>
      <c r="G3628" s="2">
        <v>5</v>
      </c>
      <c r="H3628" s="2">
        <v>15.55</v>
      </c>
      <c r="I3628" t="str">
        <f t="shared" si="112"/>
        <v>Nov</v>
      </c>
      <c r="J3628">
        <f t="shared" si="113"/>
        <v>2022</v>
      </c>
    </row>
    <row r="3629" spans="1:10" ht="14.25" customHeight="1" x14ac:dyDescent="0.3">
      <c r="A3629" s="1">
        <v>44882</v>
      </c>
      <c r="B3629" s="2" t="s">
        <v>335</v>
      </c>
      <c r="C3629" s="2" t="s">
        <v>21</v>
      </c>
      <c r="D3629" s="2" t="s">
        <v>26</v>
      </c>
      <c r="E3629" s="2" t="s">
        <v>27</v>
      </c>
      <c r="F3629" s="2">
        <v>225.57</v>
      </c>
      <c r="G3629" s="2">
        <v>2</v>
      </c>
      <c r="H3629" s="2">
        <v>2.82</v>
      </c>
      <c r="I3629" t="str">
        <f t="shared" si="112"/>
        <v>Nov</v>
      </c>
      <c r="J3629">
        <f t="shared" si="113"/>
        <v>2022</v>
      </c>
    </row>
    <row r="3630" spans="1:10" ht="14.25" customHeight="1" x14ac:dyDescent="0.3">
      <c r="A3630" s="1">
        <v>44882</v>
      </c>
      <c r="B3630" s="2" t="s">
        <v>335</v>
      </c>
      <c r="C3630" s="2" t="s">
        <v>21</v>
      </c>
      <c r="D3630" s="2" t="s">
        <v>26</v>
      </c>
      <c r="E3630" s="2" t="s">
        <v>32</v>
      </c>
      <c r="F3630" s="2">
        <v>36.6</v>
      </c>
      <c r="G3630" s="2">
        <v>3</v>
      </c>
      <c r="H3630" s="2">
        <v>15.37</v>
      </c>
      <c r="I3630" t="str">
        <f t="shared" si="112"/>
        <v>Nov</v>
      </c>
      <c r="J3630">
        <f t="shared" si="113"/>
        <v>2022</v>
      </c>
    </row>
    <row r="3631" spans="1:10" ht="14.25" customHeight="1" x14ac:dyDescent="0.3">
      <c r="A3631" s="1">
        <v>44882</v>
      </c>
      <c r="B3631" s="2" t="s">
        <v>334</v>
      </c>
      <c r="C3631" s="2" t="s">
        <v>329</v>
      </c>
      <c r="D3631" s="2" t="s">
        <v>10</v>
      </c>
      <c r="E3631" s="2" t="s">
        <v>15</v>
      </c>
      <c r="F3631" s="2">
        <v>541.24</v>
      </c>
      <c r="G3631" s="2">
        <v>4</v>
      </c>
      <c r="H3631" s="2">
        <v>5.41</v>
      </c>
      <c r="I3631" t="str">
        <f t="shared" si="112"/>
        <v>Nov</v>
      </c>
      <c r="J3631">
        <f t="shared" si="113"/>
        <v>2022</v>
      </c>
    </row>
    <row r="3632" spans="1:10" ht="14.25" customHeight="1" x14ac:dyDescent="0.3">
      <c r="A3632" s="1">
        <v>44882</v>
      </c>
      <c r="B3632" s="2" t="s">
        <v>334</v>
      </c>
      <c r="C3632" s="2" t="s">
        <v>329</v>
      </c>
      <c r="D3632" s="2" t="s">
        <v>10</v>
      </c>
      <c r="E3632" s="2" t="s">
        <v>11</v>
      </c>
      <c r="F3632" s="2">
        <v>106.32</v>
      </c>
      <c r="G3632" s="2">
        <v>3</v>
      </c>
      <c r="H3632" s="2">
        <v>49.97</v>
      </c>
      <c r="I3632" t="str">
        <f t="shared" si="112"/>
        <v>Nov</v>
      </c>
      <c r="J3632">
        <f t="shared" si="113"/>
        <v>2022</v>
      </c>
    </row>
    <row r="3633" spans="1:10" ht="14.25" customHeight="1" x14ac:dyDescent="0.3">
      <c r="A3633" s="1">
        <v>44882</v>
      </c>
      <c r="B3633" s="2" t="s">
        <v>334</v>
      </c>
      <c r="C3633" s="2" t="s">
        <v>329</v>
      </c>
      <c r="D3633" s="2" t="s">
        <v>26</v>
      </c>
      <c r="E3633" s="2" t="s">
        <v>27</v>
      </c>
      <c r="F3633" s="2">
        <v>1323.9</v>
      </c>
      <c r="G3633" s="2">
        <v>5</v>
      </c>
      <c r="H3633" s="2">
        <v>383.93</v>
      </c>
      <c r="I3633" t="str">
        <f t="shared" si="112"/>
        <v>Nov</v>
      </c>
      <c r="J3633">
        <f t="shared" si="113"/>
        <v>2022</v>
      </c>
    </row>
    <row r="3634" spans="1:10" ht="14.25" customHeight="1" x14ac:dyDescent="0.3">
      <c r="A3634" s="1">
        <v>44884</v>
      </c>
      <c r="B3634" s="2" t="s">
        <v>601</v>
      </c>
      <c r="C3634" s="2" t="s">
        <v>82</v>
      </c>
      <c r="D3634" s="2" t="s">
        <v>26</v>
      </c>
      <c r="E3634" s="2" t="s">
        <v>32</v>
      </c>
      <c r="F3634" s="2">
        <v>141.96</v>
      </c>
      <c r="G3634" s="2">
        <v>2</v>
      </c>
      <c r="H3634" s="2">
        <v>22.71</v>
      </c>
      <c r="I3634" t="str">
        <f t="shared" si="112"/>
        <v>Nov</v>
      </c>
      <c r="J3634">
        <f t="shared" si="113"/>
        <v>2022</v>
      </c>
    </row>
    <row r="3635" spans="1:10" ht="14.25" customHeight="1" x14ac:dyDescent="0.3">
      <c r="A3635" s="1">
        <v>44884</v>
      </c>
      <c r="B3635" s="2" t="s">
        <v>230</v>
      </c>
      <c r="C3635" s="2" t="s">
        <v>66</v>
      </c>
      <c r="D3635" s="2" t="s">
        <v>10</v>
      </c>
      <c r="E3635" s="2" t="s">
        <v>53</v>
      </c>
      <c r="F3635" s="2">
        <v>31.08</v>
      </c>
      <c r="G3635" s="2">
        <v>4</v>
      </c>
      <c r="H3635" s="2">
        <v>8.39</v>
      </c>
      <c r="I3635" t="str">
        <f t="shared" si="112"/>
        <v>Nov</v>
      </c>
      <c r="J3635">
        <f t="shared" si="113"/>
        <v>2022</v>
      </c>
    </row>
    <row r="3636" spans="1:10" ht="14.25" customHeight="1" x14ac:dyDescent="0.3">
      <c r="A3636" s="1">
        <v>44884</v>
      </c>
      <c r="B3636" s="2" t="s">
        <v>445</v>
      </c>
      <c r="C3636" s="2" t="s">
        <v>75</v>
      </c>
      <c r="D3636" s="2" t="s">
        <v>10</v>
      </c>
      <c r="E3636" s="2" t="s">
        <v>16</v>
      </c>
      <c r="F3636" s="2">
        <v>5.98</v>
      </c>
      <c r="G3636" s="2">
        <v>2</v>
      </c>
      <c r="H3636" s="2">
        <v>2.2400000000000002</v>
      </c>
      <c r="I3636" t="str">
        <f t="shared" si="112"/>
        <v>Nov</v>
      </c>
      <c r="J3636">
        <f t="shared" si="113"/>
        <v>2022</v>
      </c>
    </row>
    <row r="3637" spans="1:10" ht="14.25" customHeight="1" x14ac:dyDescent="0.3">
      <c r="A3637" s="1">
        <v>44884</v>
      </c>
      <c r="B3637" s="2" t="s">
        <v>445</v>
      </c>
      <c r="C3637" s="2" t="s">
        <v>75</v>
      </c>
      <c r="D3637" s="2" t="s">
        <v>28</v>
      </c>
      <c r="E3637" s="2" t="s">
        <v>29</v>
      </c>
      <c r="F3637" s="2">
        <v>861.76</v>
      </c>
      <c r="G3637" s="2">
        <v>4</v>
      </c>
      <c r="H3637" s="2">
        <v>249.91</v>
      </c>
      <c r="I3637" t="str">
        <f t="shared" si="112"/>
        <v>Nov</v>
      </c>
      <c r="J3637">
        <f t="shared" si="113"/>
        <v>2022</v>
      </c>
    </row>
    <row r="3638" spans="1:10" ht="14.25" customHeight="1" x14ac:dyDescent="0.3">
      <c r="A3638" s="1">
        <v>44885</v>
      </c>
      <c r="B3638" s="2" t="s">
        <v>359</v>
      </c>
      <c r="C3638" s="2" t="s">
        <v>75</v>
      </c>
      <c r="D3638" s="2" t="s">
        <v>10</v>
      </c>
      <c r="E3638" s="2" t="s">
        <v>19</v>
      </c>
      <c r="F3638" s="2">
        <v>60.45</v>
      </c>
      <c r="G3638" s="2">
        <v>3</v>
      </c>
      <c r="H3638" s="2">
        <v>16.32</v>
      </c>
      <c r="I3638" t="str">
        <f t="shared" si="112"/>
        <v>Nov</v>
      </c>
      <c r="J3638">
        <f t="shared" si="113"/>
        <v>2022</v>
      </c>
    </row>
    <row r="3639" spans="1:10" ht="14.25" customHeight="1" x14ac:dyDescent="0.3">
      <c r="A3639" s="1">
        <v>44885</v>
      </c>
      <c r="B3639" s="2" t="s">
        <v>359</v>
      </c>
      <c r="C3639" s="2" t="s">
        <v>75</v>
      </c>
      <c r="D3639" s="2" t="s">
        <v>10</v>
      </c>
      <c r="E3639" s="2" t="s">
        <v>19</v>
      </c>
      <c r="F3639" s="2">
        <v>11.52</v>
      </c>
      <c r="G3639" s="2">
        <v>4</v>
      </c>
      <c r="H3639" s="2">
        <v>3.34</v>
      </c>
      <c r="I3639" t="str">
        <f t="shared" si="112"/>
        <v>Nov</v>
      </c>
      <c r="J3639">
        <f t="shared" si="113"/>
        <v>2022</v>
      </c>
    </row>
    <row r="3640" spans="1:10" ht="14.25" customHeight="1" x14ac:dyDescent="0.3">
      <c r="A3640" s="1">
        <v>44885</v>
      </c>
      <c r="B3640" s="2" t="s">
        <v>359</v>
      </c>
      <c r="C3640" s="2" t="s">
        <v>75</v>
      </c>
      <c r="D3640" s="2" t="s">
        <v>26</v>
      </c>
      <c r="E3640" s="2" t="s">
        <v>45</v>
      </c>
      <c r="F3640" s="2">
        <v>186.05</v>
      </c>
      <c r="G3640" s="2">
        <v>4</v>
      </c>
      <c r="H3640" s="2">
        <v>9.3000000000000007</v>
      </c>
      <c r="I3640" t="str">
        <f t="shared" si="112"/>
        <v>Nov</v>
      </c>
      <c r="J3640">
        <f t="shared" si="113"/>
        <v>2022</v>
      </c>
    </row>
    <row r="3641" spans="1:10" ht="14.25" customHeight="1" x14ac:dyDescent="0.3">
      <c r="A3641" s="1">
        <v>44885</v>
      </c>
      <c r="B3641" s="2" t="s">
        <v>732</v>
      </c>
      <c r="C3641" s="2" t="s">
        <v>21</v>
      </c>
      <c r="D3641" s="2" t="s">
        <v>10</v>
      </c>
      <c r="E3641" s="2" t="s">
        <v>19</v>
      </c>
      <c r="F3641" s="2">
        <v>19.46</v>
      </c>
      <c r="G3641" s="2">
        <v>7</v>
      </c>
      <c r="H3641" s="2">
        <v>5.0599999999999996</v>
      </c>
      <c r="I3641" t="str">
        <f t="shared" si="112"/>
        <v>Nov</v>
      </c>
      <c r="J3641">
        <f t="shared" si="113"/>
        <v>2022</v>
      </c>
    </row>
    <row r="3642" spans="1:10" ht="14.25" customHeight="1" x14ac:dyDescent="0.3">
      <c r="A3642" s="1">
        <v>44885</v>
      </c>
      <c r="B3642" s="2" t="s">
        <v>343</v>
      </c>
      <c r="C3642" s="2" t="s">
        <v>75</v>
      </c>
      <c r="D3642" s="2" t="s">
        <v>10</v>
      </c>
      <c r="E3642" s="2" t="s">
        <v>11</v>
      </c>
      <c r="F3642" s="2">
        <v>19.649999999999999</v>
      </c>
      <c r="G3642" s="2">
        <v>3</v>
      </c>
      <c r="H3642" s="2">
        <v>9.0399999999999991</v>
      </c>
      <c r="I3642" t="str">
        <f t="shared" si="112"/>
        <v>Nov</v>
      </c>
      <c r="J3642">
        <f t="shared" si="113"/>
        <v>2022</v>
      </c>
    </row>
    <row r="3643" spans="1:10" ht="14.25" customHeight="1" x14ac:dyDescent="0.3">
      <c r="A3643" s="1">
        <v>44885</v>
      </c>
      <c r="B3643" s="2" t="s">
        <v>228</v>
      </c>
      <c r="C3643" s="2" t="s">
        <v>21</v>
      </c>
      <c r="D3643" s="2" t="s">
        <v>28</v>
      </c>
      <c r="E3643" s="2" t="s">
        <v>29</v>
      </c>
      <c r="F3643" s="2">
        <v>72.739999999999995</v>
      </c>
      <c r="G3643" s="2">
        <v>7</v>
      </c>
      <c r="H3643" s="2">
        <v>-15.46</v>
      </c>
      <c r="I3643" t="str">
        <f t="shared" si="112"/>
        <v>Nov</v>
      </c>
      <c r="J3643">
        <f t="shared" si="113"/>
        <v>2022</v>
      </c>
    </row>
    <row r="3644" spans="1:10" ht="14.25" customHeight="1" x14ac:dyDescent="0.3">
      <c r="A3644" s="1">
        <v>44885</v>
      </c>
      <c r="B3644" s="2" t="s">
        <v>228</v>
      </c>
      <c r="C3644" s="2" t="s">
        <v>21</v>
      </c>
      <c r="D3644" s="2" t="s">
        <v>26</v>
      </c>
      <c r="E3644" s="2" t="s">
        <v>27</v>
      </c>
      <c r="F3644" s="2">
        <v>572.16</v>
      </c>
      <c r="G3644" s="2">
        <v>3</v>
      </c>
      <c r="H3644" s="2">
        <v>35.76</v>
      </c>
      <c r="I3644" t="str">
        <f t="shared" si="112"/>
        <v>Nov</v>
      </c>
      <c r="J3644">
        <f t="shared" si="113"/>
        <v>2022</v>
      </c>
    </row>
    <row r="3645" spans="1:10" ht="14.25" customHeight="1" x14ac:dyDescent="0.3">
      <c r="A3645" s="1">
        <v>44885</v>
      </c>
      <c r="B3645" s="2" t="s">
        <v>789</v>
      </c>
      <c r="C3645" s="2" t="s">
        <v>21</v>
      </c>
      <c r="D3645" s="2" t="s">
        <v>10</v>
      </c>
      <c r="E3645" s="2" t="s">
        <v>16</v>
      </c>
      <c r="F3645" s="2">
        <v>24.19</v>
      </c>
      <c r="G3645" s="2">
        <v>9</v>
      </c>
      <c r="H3645" s="2">
        <v>7.56</v>
      </c>
      <c r="I3645" t="str">
        <f t="shared" si="112"/>
        <v>Nov</v>
      </c>
      <c r="J3645">
        <f t="shared" si="113"/>
        <v>2022</v>
      </c>
    </row>
    <row r="3646" spans="1:10" ht="14.25" customHeight="1" x14ac:dyDescent="0.3">
      <c r="A3646" s="1">
        <v>44885</v>
      </c>
      <c r="B3646" s="2" t="s">
        <v>790</v>
      </c>
      <c r="C3646" s="2" t="s">
        <v>82</v>
      </c>
      <c r="D3646" s="2" t="s">
        <v>10</v>
      </c>
      <c r="E3646" s="2" t="s">
        <v>19</v>
      </c>
      <c r="F3646" s="2">
        <v>119.04</v>
      </c>
      <c r="G3646" s="2">
        <v>6</v>
      </c>
      <c r="H3646" s="2">
        <v>30.95</v>
      </c>
      <c r="I3646" t="str">
        <f t="shared" si="112"/>
        <v>Nov</v>
      </c>
      <c r="J3646">
        <f t="shared" si="113"/>
        <v>2022</v>
      </c>
    </row>
    <row r="3647" spans="1:10" ht="14.25" customHeight="1" x14ac:dyDescent="0.3">
      <c r="A3647" s="1">
        <v>44885</v>
      </c>
      <c r="B3647" s="2" t="s">
        <v>790</v>
      </c>
      <c r="C3647" s="2" t="s">
        <v>82</v>
      </c>
      <c r="D3647" s="2" t="s">
        <v>26</v>
      </c>
      <c r="E3647" s="2" t="s">
        <v>32</v>
      </c>
      <c r="F3647" s="2">
        <v>22.14</v>
      </c>
      <c r="G3647" s="2">
        <v>3</v>
      </c>
      <c r="H3647" s="2">
        <v>6.42</v>
      </c>
      <c r="I3647" t="str">
        <f t="shared" si="112"/>
        <v>Nov</v>
      </c>
      <c r="J3647">
        <f t="shared" si="113"/>
        <v>2022</v>
      </c>
    </row>
    <row r="3648" spans="1:10" ht="14.25" customHeight="1" x14ac:dyDescent="0.3">
      <c r="A3648" s="1">
        <v>44885</v>
      </c>
      <c r="B3648" s="2" t="s">
        <v>790</v>
      </c>
      <c r="C3648" s="2" t="s">
        <v>82</v>
      </c>
      <c r="D3648" s="2" t="s">
        <v>28</v>
      </c>
      <c r="E3648" s="2" t="s">
        <v>34</v>
      </c>
      <c r="F3648" s="2">
        <v>13.98</v>
      </c>
      <c r="G3648" s="2">
        <v>2</v>
      </c>
      <c r="H3648" s="2">
        <v>6.01</v>
      </c>
      <c r="I3648" t="str">
        <f t="shared" si="112"/>
        <v>Nov</v>
      </c>
      <c r="J3648">
        <f t="shared" si="113"/>
        <v>2022</v>
      </c>
    </row>
    <row r="3649" spans="1:10" ht="14.25" customHeight="1" x14ac:dyDescent="0.3">
      <c r="A3649" s="1">
        <v>44885</v>
      </c>
      <c r="B3649" s="2" t="s">
        <v>363</v>
      </c>
      <c r="C3649" s="2" t="s">
        <v>47</v>
      </c>
      <c r="D3649" s="2" t="s">
        <v>26</v>
      </c>
      <c r="E3649" s="2" t="s">
        <v>32</v>
      </c>
      <c r="F3649" s="2">
        <v>63.82</v>
      </c>
      <c r="G3649" s="2">
        <v>2</v>
      </c>
      <c r="H3649" s="2">
        <v>9.57</v>
      </c>
      <c r="I3649" t="str">
        <f t="shared" si="112"/>
        <v>Nov</v>
      </c>
      <c r="J3649">
        <f t="shared" si="113"/>
        <v>2022</v>
      </c>
    </row>
    <row r="3650" spans="1:10" ht="14.25" customHeight="1" x14ac:dyDescent="0.3">
      <c r="A3650" s="1">
        <v>44885</v>
      </c>
      <c r="B3650" s="2" t="s">
        <v>363</v>
      </c>
      <c r="C3650" s="2" t="s">
        <v>47</v>
      </c>
      <c r="D3650" s="2" t="s">
        <v>10</v>
      </c>
      <c r="E3650" s="2" t="s">
        <v>15</v>
      </c>
      <c r="F3650" s="2">
        <v>141.55000000000001</v>
      </c>
      <c r="G3650" s="2">
        <v>3</v>
      </c>
      <c r="H3650" s="2">
        <v>-26.54</v>
      </c>
      <c r="I3650" t="str">
        <f t="shared" si="112"/>
        <v>Nov</v>
      </c>
      <c r="J3650">
        <f t="shared" si="113"/>
        <v>2022</v>
      </c>
    </row>
    <row r="3651" spans="1:10" ht="14.25" customHeight="1" x14ac:dyDescent="0.3">
      <c r="A3651" s="1">
        <v>44885</v>
      </c>
      <c r="B3651" s="2" t="s">
        <v>339</v>
      </c>
      <c r="C3651" s="2" t="s">
        <v>9</v>
      </c>
      <c r="D3651" s="2" t="s">
        <v>28</v>
      </c>
      <c r="E3651" s="2" t="s">
        <v>136</v>
      </c>
      <c r="F3651" s="2">
        <v>479.99</v>
      </c>
      <c r="G3651" s="2">
        <v>2</v>
      </c>
      <c r="H3651" s="2">
        <v>56</v>
      </c>
      <c r="I3651" t="str">
        <f t="shared" ref="I3651:I3714" si="114">TEXT(A3651,"mmm")</f>
        <v>Nov</v>
      </c>
      <c r="J3651">
        <f t="shared" ref="J3651:J3714" si="115">YEAR(A3651)</f>
        <v>2022</v>
      </c>
    </row>
    <row r="3652" spans="1:10" ht="14.25" customHeight="1" x14ac:dyDescent="0.3">
      <c r="A3652" s="1">
        <v>44885</v>
      </c>
      <c r="B3652" s="2" t="s">
        <v>639</v>
      </c>
      <c r="C3652" s="2" t="s">
        <v>64</v>
      </c>
      <c r="D3652" s="2" t="s">
        <v>10</v>
      </c>
      <c r="E3652" s="2" t="s">
        <v>16</v>
      </c>
      <c r="F3652" s="2">
        <v>7.23</v>
      </c>
      <c r="G3652" s="2">
        <v>5</v>
      </c>
      <c r="H3652" s="2">
        <v>-5.78</v>
      </c>
      <c r="I3652" t="str">
        <f t="shared" si="114"/>
        <v>Nov</v>
      </c>
      <c r="J3652">
        <f t="shared" si="115"/>
        <v>2022</v>
      </c>
    </row>
    <row r="3653" spans="1:10" ht="14.25" customHeight="1" x14ac:dyDescent="0.3">
      <c r="A3653" s="1">
        <v>44885</v>
      </c>
      <c r="B3653" s="2" t="s">
        <v>639</v>
      </c>
      <c r="C3653" s="2" t="s">
        <v>64</v>
      </c>
      <c r="D3653" s="2" t="s">
        <v>10</v>
      </c>
      <c r="E3653" s="2" t="s">
        <v>15</v>
      </c>
      <c r="F3653" s="2">
        <v>17.440000000000001</v>
      </c>
      <c r="G3653" s="2">
        <v>2</v>
      </c>
      <c r="H3653" s="2">
        <v>1.31</v>
      </c>
      <c r="I3653" t="str">
        <f t="shared" si="114"/>
        <v>Nov</v>
      </c>
      <c r="J3653">
        <f t="shared" si="115"/>
        <v>2022</v>
      </c>
    </row>
    <row r="3654" spans="1:10" ht="14.25" customHeight="1" x14ac:dyDescent="0.3">
      <c r="A3654" s="1">
        <v>44885</v>
      </c>
      <c r="B3654" s="2" t="s">
        <v>639</v>
      </c>
      <c r="C3654" s="2" t="s">
        <v>64</v>
      </c>
      <c r="D3654" s="2" t="s">
        <v>10</v>
      </c>
      <c r="E3654" s="2" t="s">
        <v>16</v>
      </c>
      <c r="F3654" s="2">
        <v>62.88</v>
      </c>
      <c r="G3654" s="2">
        <v>4</v>
      </c>
      <c r="H3654" s="2">
        <v>-50.3</v>
      </c>
      <c r="I3654" t="str">
        <f t="shared" si="114"/>
        <v>Nov</v>
      </c>
      <c r="J3654">
        <f t="shared" si="115"/>
        <v>2022</v>
      </c>
    </row>
    <row r="3655" spans="1:10" ht="14.25" customHeight="1" x14ac:dyDescent="0.3">
      <c r="A3655" s="1">
        <v>44885</v>
      </c>
      <c r="B3655" s="2" t="s">
        <v>639</v>
      </c>
      <c r="C3655" s="2" t="s">
        <v>64</v>
      </c>
      <c r="D3655" s="2" t="s">
        <v>26</v>
      </c>
      <c r="E3655" s="2" t="s">
        <v>45</v>
      </c>
      <c r="F3655" s="2">
        <v>290.35000000000002</v>
      </c>
      <c r="G3655" s="2">
        <v>3</v>
      </c>
      <c r="H3655" s="2">
        <v>-36.29</v>
      </c>
      <c r="I3655" t="str">
        <f t="shared" si="114"/>
        <v>Nov</v>
      </c>
      <c r="J3655">
        <f t="shared" si="115"/>
        <v>2022</v>
      </c>
    </row>
    <row r="3656" spans="1:10" ht="14.25" customHeight="1" x14ac:dyDescent="0.3">
      <c r="A3656" s="1">
        <v>44885</v>
      </c>
      <c r="B3656" s="2" t="s">
        <v>12</v>
      </c>
      <c r="C3656" s="2" t="s">
        <v>18</v>
      </c>
      <c r="D3656" s="2" t="s">
        <v>26</v>
      </c>
      <c r="E3656" s="2" t="s">
        <v>27</v>
      </c>
      <c r="F3656" s="2">
        <v>344.37</v>
      </c>
      <c r="G3656" s="2">
        <v>4</v>
      </c>
      <c r="H3656" s="2">
        <v>-93.47</v>
      </c>
      <c r="I3656" t="str">
        <f t="shared" si="114"/>
        <v>Nov</v>
      </c>
      <c r="J3656">
        <f t="shared" si="115"/>
        <v>2022</v>
      </c>
    </row>
    <row r="3657" spans="1:10" ht="14.25" customHeight="1" x14ac:dyDescent="0.3">
      <c r="A3657" s="1">
        <v>44885</v>
      </c>
      <c r="B3657" s="2" t="s">
        <v>209</v>
      </c>
      <c r="C3657" s="2" t="s">
        <v>126</v>
      </c>
      <c r="D3657" s="2" t="s">
        <v>10</v>
      </c>
      <c r="E3657" s="2" t="s">
        <v>16</v>
      </c>
      <c r="F3657" s="2">
        <v>4.9000000000000004</v>
      </c>
      <c r="G3657" s="2">
        <v>3</v>
      </c>
      <c r="H3657" s="2">
        <v>-3.43</v>
      </c>
      <c r="I3657" t="str">
        <f t="shared" si="114"/>
        <v>Nov</v>
      </c>
      <c r="J3657">
        <f t="shared" si="115"/>
        <v>2022</v>
      </c>
    </row>
    <row r="3658" spans="1:10" ht="14.25" customHeight="1" x14ac:dyDescent="0.3">
      <c r="A3658" s="1">
        <v>44885</v>
      </c>
      <c r="B3658" s="2" t="s">
        <v>209</v>
      </c>
      <c r="C3658" s="2" t="s">
        <v>126</v>
      </c>
      <c r="D3658" s="2" t="s">
        <v>26</v>
      </c>
      <c r="E3658" s="2" t="s">
        <v>45</v>
      </c>
      <c r="F3658" s="2">
        <v>145.76</v>
      </c>
      <c r="G3658" s="2">
        <v>6</v>
      </c>
      <c r="H3658" s="2">
        <v>-247.8</v>
      </c>
      <c r="I3658" t="str">
        <f t="shared" si="114"/>
        <v>Nov</v>
      </c>
      <c r="J3658">
        <f t="shared" si="115"/>
        <v>2022</v>
      </c>
    </row>
    <row r="3659" spans="1:10" ht="14.25" customHeight="1" x14ac:dyDescent="0.3">
      <c r="A3659" s="1">
        <v>44885</v>
      </c>
      <c r="B3659" s="2" t="s">
        <v>209</v>
      </c>
      <c r="C3659" s="2" t="s">
        <v>126</v>
      </c>
      <c r="D3659" s="2" t="s">
        <v>10</v>
      </c>
      <c r="E3659" s="2" t="s">
        <v>16</v>
      </c>
      <c r="F3659" s="2">
        <v>9.61</v>
      </c>
      <c r="G3659" s="2">
        <v>6</v>
      </c>
      <c r="H3659" s="2">
        <v>-7.37</v>
      </c>
      <c r="I3659" t="str">
        <f t="shared" si="114"/>
        <v>Nov</v>
      </c>
      <c r="J3659">
        <f t="shared" si="115"/>
        <v>2022</v>
      </c>
    </row>
    <row r="3660" spans="1:10" ht="14.25" customHeight="1" x14ac:dyDescent="0.3">
      <c r="A3660" s="1">
        <v>44885</v>
      </c>
      <c r="B3660" s="2" t="s">
        <v>39</v>
      </c>
      <c r="C3660" s="2" t="s">
        <v>21</v>
      </c>
      <c r="D3660" s="2" t="s">
        <v>10</v>
      </c>
      <c r="E3660" s="2" t="s">
        <v>16</v>
      </c>
      <c r="F3660" s="2">
        <v>89.7</v>
      </c>
      <c r="G3660" s="2">
        <v>4</v>
      </c>
      <c r="H3660" s="2">
        <v>33.64</v>
      </c>
      <c r="I3660" t="str">
        <f t="shared" si="114"/>
        <v>Nov</v>
      </c>
      <c r="J3660">
        <f t="shared" si="115"/>
        <v>2022</v>
      </c>
    </row>
    <row r="3661" spans="1:10" ht="14.25" customHeight="1" x14ac:dyDescent="0.3">
      <c r="A3661" s="1">
        <v>44885</v>
      </c>
      <c r="B3661" s="2" t="s">
        <v>39</v>
      </c>
      <c r="C3661" s="2" t="s">
        <v>21</v>
      </c>
      <c r="D3661" s="2" t="s">
        <v>10</v>
      </c>
      <c r="E3661" s="2" t="s">
        <v>14</v>
      </c>
      <c r="F3661" s="2">
        <v>50.12</v>
      </c>
      <c r="G3661" s="2">
        <v>4</v>
      </c>
      <c r="H3661" s="2">
        <v>23.56</v>
      </c>
      <c r="I3661" t="str">
        <f t="shared" si="114"/>
        <v>Nov</v>
      </c>
      <c r="J3661">
        <f t="shared" si="115"/>
        <v>2022</v>
      </c>
    </row>
    <row r="3662" spans="1:10" ht="14.25" customHeight="1" x14ac:dyDescent="0.3">
      <c r="A3662" s="1">
        <v>44885</v>
      </c>
      <c r="B3662" s="2" t="s">
        <v>510</v>
      </c>
      <c r="C3662" s="2" t="s">
        <v>21</v>
      </c>
      <c r="D3662" s="2" t="s">
        <v>26</v>
      </c>
      <c r="E3662" s="2" t="s">
        <v>32</v>
      </c>
      <c r="F3662" s="2">
        <v>32.04</v>
      </c>
      <c r="G3662" s="2">
        <v>3</v>
      </c>
      <c r="H3662" s="2">
        <v>8.01</v>
      </c>
      <c r="I3662" t="str">
        <f t="shared" si="114"/>
        <v>Nov</v>
      </c>
      <c r="J3662">
        <f t="shared" si="115"/>
        <v>2022</v>
      </c>
    </row>
    <row r="3663" spans="1:10" ht="14.25" customHeight="1" x14ac:dyDescent="0.3">
      <c r="A3663" s="1">
        <v>44886</v>
      </c>
      <c r="B3663" s="2" t="s">
        <v>332</v>
      </c>
      <c r="C3663" s="2" t="s">
        <v>47</v>
      </c>
      <c r="D3663" s="2" t="s">
        <v>26</v>
      </c>
      <c r="E3663" s="2" t="s">
        <v>27</v>
      </c>
      <c r="F3663" s="2">
        <v>396.8</v>
      </c>
      <c r="G3663" s="2">
        <v>7</v>
      </c>
      <c r="H3663" s="2">
        <v>-11.34</v>
      </c>
      <c r="I3663" t="str">
        <f t="shared" si="114"/>
        <v>Nov</v>
      </c>
      <c r="J3663">
        <f t="shared" si="115"/>
        <v>2022</v>
      </c>
    </row>
    <row r="3664" spans="1:10" ht="14.25" customHeight="1" x14ac:dyDescent="0.3">
      <c r="A3664" s="1">
        <v>44886</v>
      </c>
      <c r="B3664" s="2" t="s">
        <v>332</v>
      </c>
      <c r="C3664" s="2" t="s">
        <v>47</v>
      </c>
      <c r="D3664" s="2" t="s">
        <v>10</v>
      </c>
      <c r="E3664" s="2" t="s">
        <v>95</v>
      </c>
      <c r="F3664" s="2">
        <v>15.88</v>
      </c>
      <c r="G3664" s="2">
        <v>5</v>
      </c>
      <c r="H3664" s="2">
        <v>-3.77</v>
      </c>
      <c r="I3664" t="str">
        <f t="shared" si="114"/>
        <v>Nov</v>
      </c>
      <c r="J3664">
        <f t="shared" si="115"/>
        <v>2022</v>
      </c>
    </row>
    <row r="3665" spans="1:10" ht="14.25" customHeight="1" x14ac:dyDescent="0.3">
      <c r="A3665" s="1">
        <v>44886</v>
      </c>
      <c r="B3665" s="2" t="s">
        <v>330</v>
      </c>
      <c r="C3665" s="2" t="s">
        <v>66</v>
      </c>
      <c r="D3665" s="2" t="s">
        <v>26</v>
      </c>
      <c r="E3665" s="2" t="s">
        <v>45</v>
      </c>
      <c r="F3665" s="2">
        <v>141.96</v>
      </c>
      <c r="G3665" s="2">
        <v>2</v>
      </c>
      <c r="H3665" s="2">
        <v>41.17</v>
      </c>
      <c r="I3665" t="str">
        <f t="shared" si="114"/>
        <v>Nov</v>
      </c>
      <c r="J3665">
        <f t="shared" si="115"/>
        <v>2022</v>
      </c>
    </row>
    <row r="3666" spans="1:10" ht="14.25" customHeight="1" x14ac:dyDescent="0.3">
      <c r="A3666" s="1">
        <v>44886</v>
      </c>
      <c r="B3666" s="2" t="s">
        <v>330</v>
      </c>
      <c r="C3666" s="2" t="s">
        <v>66</v>
      </c>
      <c r="D3666" s="2" t="s">
        <v>10</v>
      </c>
      <c r="E3666" s="2" t="s">
        <v>16</v>
      </c>
      <c r="F3666" s="2">
        <v>66.05</v>
      </c>
      <c r="G3666" s="2">
        <v>4</v>
      </c>
      <c r="H3666" s="2">
        <v>23.12</v>
      </c>
      <c r="I3666" t="str">
        <f t="shared" si="114"/>
        <v>Nov</v>
      </c>
      <c r="J3666">
        <f t="shared" si="115"/>
        <v>2022</v>
      </c>
    </row>
    <row r="3667" spans="1:10" ht="14.25" customHeight="1" x14ac:dyDescent="0.3">
      <c r="A3667" s="1">
        <v>44886</v>
      </c>
      <c r="B3667" s="2" t="s">
        <v>70</v>
      </c>
      <c r="C3667" s="2" t="s">
        <v>9</v>
      </c>
      <c r="D3667" s="2" t="s">
        <v>26</v>
      </c>
      <c r="E3667" s="2" t="s">
        <v>45</v>
      </c>
      <c r="F3667" s="2">
        <v>246.13</v>
      </c>
      <c r="G3667" s="2">
        <v>2</v>
      </c>
      <c r="H3667" s="2">
        <v>-76.010000000000005</v>
      </c>
      <c r="I3667" t="str">
        <f t="shared" si="114"/>
        <v>Nov</v>
      </c>
      <c r="J3667">
        <f t="shared" si="115"/>
        <v>2022</v>
      </c>
    </row>
    <row r="3668" spans="1:10" ht="14.25" customHeight="1" x14ac:dyDescent="0.3">
      <c r="A3668" s="1">
        <v>44886</v>
      </c>
      <c r="B3668" s="2" t="s">
        <v>70</v>
      </c>
      <c r="C3668" s="2" t="s">
        <v>9</v>
      </c>
      <c r="D3668" s="2" t="s">
        <v>10</v>
      </c>
      <c r="E3668" s="2" t="s">
        <v>14</v>
      </c>
      <c r="F3668" s="2">
        <v>11.7</v>
      </c>
      <c r="G3668" s="2">
        <v>2</v>
      </c>
      <c r="H3668" s="2">
        <v>3.95</v>
      </c>
      <c r="I3668" t="str">
        <f t="shared" si="114"/>
        <v>Nov</v>
      </c>
      <c r="J3668">
        <f t="shared" si="115"/>
        <v>2022</v>
      </c>
    </row>
    <row r="3669" spans="1:10" ht="14.25" customHeight="1" x14ac:dyDescent="0.3">
      <c r="A3669" s="1">
        <v>44886</v>
      </c>
      <c r="B3669" s="2" t="s">
        <v>70</v>
      </c>
      <c r="C3669" s="2" t="s">
        <v>9</v>
      </c>
      <c r="D3669" s="2" t="s">
        <v>28</v>
      </c>
      <c r="E3669" s="2" t="s">
        <v>243</v>
      </c>
      <c r="F3669" s="2">
        <v>439.99</v>
      </c>
      <c r="G3669" s="2">
        <v>1</v>
      </c>
      <c r="H3669" s="2">
        <v>165</v>
      </c>
      <c r="I3669" t="str">
        <f t="shared" si="114"/>
        <v>Nov</v>
      </c>
      <c r="J3669">
        <f t="shared" si="115"/>
        <v>2022</v>
      </c>
    </row>
    <row r="3670" spans="1:10" ht="14.25" customHeight="1" x14ac:dyDescent="0.3">
      <c r="A3670" s="1">
        <v>44886</v>
      </c>
      <c r="B3670" s="2" t="s">
        <v>336</v>
      </c>
      <c r="C3670" s="2" t="s">
        <v>68</v>
      </c>
      <c r="D3670" s="2" t="s">
        <v>10</v>
      </c>
      <c r="E3670" s="2" t="s">
        <v>19</v>
      </c>
      <c r="F3670" s="2">
        <v>10.92</v>
      </c>
      <c r="G3670" s="2">
        <v>6</v>
      </c>
      <c r="H3670" s="2">
        <v>4.91</v>
      </c>
      <c r="I3670" t="str">
        <f t="shared" si="114"/>
        <v>Nov</v>
      </c>
      <c r="J3670">
        <f t="shared" si="115"/>
        <v>2022</v>
      </c>
    </row>
    <row r="3671" spans="1:10" ht="14.25" customHeight="1" x14ac:dyDescent="0.3">
      <c r="A3671" s="1">
        <v>44886</v>
      </c>
      <c r="B3671" s="2" t="s">
        <v>336</v>
      </c>
      <c r="C3671" s="2" t="s">
        <v>68</v>
      </c>
      <c r="D3671" s="2" t="s">
        <v>28</v>
      </c>
      <c r="E3671" s="2" t="s">
        <v>136</v>
      </c>
      <c r="F3671" s="2">
        <v>83.9</v>
      </c>
      <c r="G3671" s="2">
        <v>2</v>
      </c>
      <c r="H3671" s="2">
        <v>22.65</v>
      </c>
      <c r="I3671" t="str">
        <f t="shared" si="114"/>
        <v>Nov</v>
      </c>
      <c r="J3671">
        <f t="shared" si="115"/>
        <v>2022</v>
      </c>
    </row>
    <row r="3672" spans="1:10" ht="14.25" customHeight="1" x14ac:dyDescent="0.3">
      <c r="A3672" s="1">
        <v>44886</v>
      </c>
      <c r="B3672" s="2" t="s">
        <v>336</v>
      </c>
      <c r="C3672" s="2" t="s">
        <v>68</v>
      </c>
      <c r="D3672" s="2" t="s">
        <v>10</v>
      </c>
      <c r="E3672" s="2" t="s">
        <v>53</v>
      </c>
      <c r="F3672" s="2">
        <v>19.75</v>
      </c>
      <c r="G3672" s="2">
        <v>5</v>
      </c>
      <c r="H3672" s="2">
        <v>5.14</v>
      </c>
      <c r="I3672" t="str">
        <f t="shared" si="114"/>
        <v>Nov</v>
      </c>
      <c r="J3672">
        <f t="shared" si="115"/>
        <v>2022</v>
      </c>
    </row>
    <row r="3673" spans="1:10" ht="14.25" customHeight="1" x14ac:dyDescent="0.3">
      <c r="A3673" s="1">
        <v>44886</v>
      </c>
      <c r="B3673" s="2" t="s">
        <v>336</v>
      </c>
      <c r="C3673" s="2" t="s">
        <v>68</v>
      </c>
      <c r="D3673" s="2" t="s">
        <v>28</v>
      </c>
      <c r="E3673" s="2" t="s">
        <v>34</v>
      </c>
      <c r="F3673" s="2">
        <v>393.54</v>
      </c>
      <c r="G3673" s="2">
        <v>3</v>
      </c>
      <c r="H3673" s="2">
        <v>165.29</v>
      </c>
      <c r="I3673" t="str">
        <f t="shared" si="114"/>
        <v>Nov</v>
      </c>
      <c r="J3673">
        <f t="shared" si="115"/>
        <v>2022</v>
      </c>
    </row>
    <row r="3674" spans="1:10" ht="14.25" customHeight="1" x14ac:dyDescent="0.3">
      <c r="A3674" s="1">
        <v>44886</v>
      </c>
      <c r="B3674" s="2" t="s">
        <v>746</v>
      </c>
      <c r="C3674" s="2" t="s">
        <v>55</v>
      </c>
      <c r="D3674" s="2" t="s">
        <v>10</v>
      </c>
      <c r="E3674" s="2" t="s">
        <v>53</v>
      </c>
      <c r="F3674" s="2">
        <v>325.63</v>
      </c>
      <c r="G3674" s="2">
        <v>6</v>
      </c>
      <c r="H3674" s="2">
        <v>28.49</v>
      </c>
      <c r="I3674" t="str">
        <f t="shared" si="114"/>
        <v>Nov</v>
      </c>
      <c r="J3674">
        <f t="shared" si="115"/>
        <v>2022</v>
      </c>
    </row>
    <row r="3675" spans="1:10" ht="14.25" customHeight="1" x14ac:dyDescent="0.3">
      <c r="A3675" s="1">
        <v>44886</v>
      </c>
      <c r="B3675" s="2" t="s">
        <v>746</v>
      </c>
      <c r="C3675" s="2" t="s">
        <v>55</v>
      </c>
      <c r="D3675" s="2" t="s">
        <v>28</v>
      </c>
      <c r="E3675" s="2" t="s">
        <v>34</v>
      </c>
      <c r="F3675" s="2">
        <v>23.34</v>
      </c>
      <c r="G3675" s="2">
        <v>2</v>
      </c>
      <c r="H3675" s="2">
        <v>-1.46</v>
      </c>
      <c r="I3675" t="str">
        <f t="shared" si="114"/>
        <v>Nov</v>
      </c>
      <c r="J3675">
        <f t="shared" si="115"/>
        <v>2022</v>
      </c>
    </row>
    <row r="3676" spans="1:10" ht="14.25" customHeight="1" x14ac:dyDescent="0.3">
      <c r="A3676" s="1">
        <v>44886</v>
      </c>
      <c r="B3676" s="2" t="s">
        <v>746</v>
      </c>
      <c r="C3676" s="2" t="s">
        <v>55</v>
      </c>
      <c r="D3676" s="2" t="s">
        <v>10</v>
      </c>
      <c r="E3676" s="2" t="s">
        <v>14</v>
      </c>
      <c r="F3676" s="2">
        <v>16.52</v>
      </c>
      <c r="G3676" s="2">
        <v>5</v>
      </c>
      <c r="H3676" s="2">
        <v>5.37</v>
      </c>
      <c r="I3676" t="str">
        <f t="shared" si="114"/>
        <v>Nov</v>
      </c>
      <c r="J3676">
        <f t="shared" si="115"/>
        <v>2022</v>
      </c>
    </row>
    <row r="3677" spans="1:10" ht="14.25" customHeight="1" x14ac:dyDescent="0.3">
      <c r="A3677" s="1">
        <v>44886</v>
      </c>
      <c r="B3677" s="2" t="s">
        <v>295</v>
      </c>
      <c r="C3677" s="2" t="s">
        <v>18</v>
      </c>
      <c r="D3677" s="2" t="s">
        <v>26</v>
      </c>
      <c r="E3677" s="2" t="s">
        <v>73</v>
      </c>
      <c r="F3677" s="2">
        <v>1252.7</v>
      </c>
      <c r="G3677" s="2">
        <v>8</v>
      </c>
      <c r="H3677" s="2">
        <v>-480.2</v>
      </c>
      <c r="I3677" t="str">
        <f t="shared" si="114"/>
        <v>Nov</v>
      </c>
      <c r="J3677">
        <f t="shared" si="115"/>
        <v>2022</v>
      </c>
    </row>
    <row r="3678" spans="1:10" ht="14.25" customHeight="1" x14ac:dyDescent="0.3">
      <c r="A3678" s="1">
        <v>44886</v>
      </c>
      <c r="B3678" s="2" t="s">
        <v>295</v>
      </c>
      <c r="C3678" s="2" t="s">
        <v>18</v>
      </c>
      <c r="D3678" s="2" t="s">
        <v>28</v>
      </c>
      <c r="E3678" s="2" t="s">
        <v>29</v>
      </c>
      <c r="F3678" s="2">
        <v>110.97</v>
      </c>
      <c r="G3678" s="2">
        <v>5</v>
      </c>
      <c r="H3678" s="2">
        <v>-24.04</v>
      </c>
      <c r="I3678" t="str">
        <f t="shared" si="114"/>
        <v>Nov</v>
      </c>
      <c r="J3678">
        <f t="shared" si="115"/>
        <v>2022</v>
      </c>
    </row>
    <row r="3679" spans="1:10" ht="14.25" customHeight="1" x14ac:dyDescent="0.3">
      <c r="A3679" s="1">
        <v>44886</v>
      </c>
      <c r="B3679" s="2" t="s">
        <v>726</v>
      </c>
      <c r="C3679" s="2" t="s">
        <v>9</v>
      </c>
      <c r="D3679" s="2" t="s">
        <v>10</v>
      </c>
      <c r="E3679" s="2" t="s">
        <v>19</v>
      </c>
      <c r="F3679" s="2">
        <v>5.34</v>
      </c>
      <c r="G3679" s="2">
        <v>2</v>
      </c>
      <c r="H3679" s="2">
        <v>0.73</v>
      </c>
      <c r="I3679" t="str">
        <f t="shared" si="114"/>
        <v>Nov</v>
      </c>
      <c r="J3679">
        <f t="shared" si="115"/>
        <v>2022</v>
      </c>
    </row>
    <row r="3680" spans="1:10" ht="14.25" customHeight="1" x14ac:dyDescent="0.3">
      <c r="A3680" s="1">
        <v>44886</v>
      </c>
      <c r="B3680" s="2" t="s">
        <v>726</v>
      </c>
      <c r="C3680" s="2" t="s">
        <v>9</v>
      </c>
      <c r="D3680" s="2" t="s">
        <v>10</v>
      </c>
      <c r="E3680" s="2" t="s">
        <v>16</v>
      </c>
      <c r="F3680" s="2">
        <v>1.7</v>
      </c>
      <c r="G3680" s="2">
        <v>2</v>
      </c>
      <c r="H3680" s="2">
        <v>-2.54</v>
      </c>
      <c r="I3680" t="str">
        <f t="shared" si="114"/>
        <v>Nov</v>
      </c>
      <c r="J3680">
        <f t="shared" si="115"/>
        <v>2022</v>
      </c>
    </row>
    <row r="3681" spans="1:10" ht="14.25" customHeight="1" x14ac:dyDescent="0.3">
      <c r="A3681" s="1">
        <v>44886</v>
      </c>
      <c r="B3681" s="2" t="s">
        <v>726</v>
      </c>
      <c r="C3681" s="2" t="s">
        <v>9</v>
      </c>
      <c r="D3681" s="2" t="s">
        <v>10</v>
      </c>
      <c r="E3681" s="2" t="s">
        <v>53</v>
      </c>
      <c r="F3681" s="2">
        <v>24.59</v>
      </c>
      <c r="G3681" s="2">
        <v>3</v>
      </c>
      <c r="H3681" s="2">
        <v>-67.62</v>
      </c>
      <c r="I3681" t="str">
        <f t="shared" si="114"/>
        <v>Nov</v>
      </c>
      <c r="J3681">
        <f t="shared" si="115"/>
        <v>2022</v>
      </c>
    </row>
    <row r="3682" spans="1:10" ht="14.25" customHeight="1" x14ac:dyDescent="0.3">
      <c r="A3682" s="1">
        <v>44886</v>
      </c>
      <c r="B3682" s="2" t="s">
        <v>726</v>
      </c>
      <c r="C3682" s="2" t="s">
        <v>9</v>
      </c>
      <c r="D3682" s="2" t="s">
        <v>10</v>
      </c>
      <c r="E3682" s="2" t="s">
        <v>16</v>
      </c>
      <c r="F3682" s="2">
        <v>7.98</v>
      </c>
      <c r="G3682" s="2">
        <v>5</v>
      </c>
      <c r="H3682" s="2">
        <v>-13.17</v>
      </c>
      <c r="I3682" t="str">
        <f t="shared" si="114"/>
        <v>Nov</v>
      </c>
      <c r="J3682">
        <f t="shared" si="115"/>
        <v>2022</v>
      </c>
    </row>
    <row r="3683" spans="1:10" ht="14.25" customHeight="1" x14ac:dyDescent="0.3">
      <c r="A3683" s="1">
        <v>44886</v>
      </c>
      <c r="B3683" s="2" t="s">
        <v>275</v>
      </c>
      <c r="C3683" s="2" t="s">
        <v>115</v>
      </c>
      <c r="D3683" s="2" t="s">
        <v>26</v>
      </c>
      <c r="E3683" s="2" t="s">
        <v>32</v>
      </c>
      <c r="F3683" s="2">
        <v>18.18</v>
      </c>
      <c r="G3683" s="2">
        <v>1</v>
      </c>
      <c r="H3683" s="2">
        <v>4.7699999999999996</v>
      </c>
      <c r="I3683" t="str">
        <f t="shared" si="114"/>
        <v>Nov</v>
      </c>
      <c r="J3683">
        <f t="shared" si="115"/>
        <v>2022</v>
      </c>
    </row>
    <row r="3684" spans="1:10" ht="14.25" customHeight="1" x14ac:dyDescent="0.3">
      <c r="A3684" s="1">
        <v>44887</v>
      </c>
      <c r="B3684" s="2" t="s">
        <v>253</v>
      </c>
      <c r="C3684" s="2" t="s">
        <v>9</v>
      </c>
      <c r="D3684" s="2" t="s">
        <v>10</v>
      </c>
      <c r="E3684" s="2" t="s">
        <v>53</v>
      </c>
      <c r="F3684" s="2">
        <v>68.81</v>
      </c>
      <c r="G3684" s="2">
        <v>5</v>
      </c>
      <c r="H3684" s="2">
        <v>-123.86</v>
      </c>
      <c r="I3684" t="str">
        <f t="shared" si="114"/>
        <v>Nov</v>
      </c>
      <c r="J3684">
        <f t="shared" si="115"/>
        <v>2022</v>
      </c>
    </row>
    <row r="3685" spans="1:10" ht="14.25" customHeight="1" x14ac:dyDescent="0.3">
      <c r="A3685" s="1">
        <v>44887</v>
      </c>
      <c r="B3685" s="2" t="s">
        <v>253</v>
      </c>
      <c r="C3685" s="2" t="s">
        <v>9</v>
      </c>
      <c r="D3685" s="2" t="s">
        <v>10</v>
      </c>
      <c r="E3685" s="2" t="s">
        <v>16</v>
      </c>
      <c r="F3685" s="2">
        <v>2.54</v>
      </c>
      <c r="G3685" s="2">
        <v>3</v>
      </c>
      <c r="H3685" s="2">
        <v>-3.82</v>
      </c>
      <c r="I3685" t="str">
        <f t="shared" si="114"/>
        <v>Nov</v>
      </c>
      <c r="J3685">
        <f t="shared" si="115"/>
        <v>2022</v>
      </c>
    </row>
    <row r="3686" spans="1:10" ht="14.25" customHeight="1" x14ac:dyDescent="0.3">
      <c r="A3686" s="1">
        <v>44887</v>
      </c>
      <c r="B3686" s="2" t="s">
        <v>648</v>
      </c>
      <c r="C3686" s="2" t="s">
        <v>18</v>
      </c>
      <c r="D3686" s="2" t="s">
        <v>10</v>
      </c>
      <c r="E3686" s="2" t="s">
        <v>16</v>
      </c>
      <c r="F3686" s="2">
        <v>11.61</v>
      </c>
      <c r="G3686" s="2">
        <v>2</v>
      </c>
      <c r="H3686" s="2">
        <v>-9.2899999999999991</v>
      </c>
      <c r="I3686" t="str">
        <f t="shared" si="114"/>
        <v>Nov</v>
      </c>
      <c r="J3686">
        <f t="shared" si="115"/>
        <v>2022</v>
      </c>
    </row>
    <row r="3687" spans="1:10" ht="14.25" customHeight="1" x14ac:dyDescent="0.3">
      <c r="A3687" s="1">
        <v>44887</v>
      </c>
      <c r="B3687" s="2" t="s">
        <v>763</v>
      </c>
      <c r="C3687" s="2" t="s">
        <v>9</v>
      </c>
      <c r="D3687" s="2" t="s">
        <v>26</v>
      </c>
      <c r="E3687" s="2" t="s">
        <v>73</v>
      </c>
      <c r="F3687" s="2">
        <v>206.96</v>
      </c>
      <c r="G3687" s="2">
        <v>2</v>
      </c>
      <c r="H3687" s="2">
        <v>-32.520000000000003</v>
      </c>
      <c r="I3687" t="str">
        <f t="shared" si="114"/>
        <v>Nov</v>
      </c>
      <c r="J3687">
        <f t="shared" si="115"/>
        <v>2022</v>
      </c>
    </row>
    <row r="3688" spans="1:10" ht="14.25" customHeight="1" x14ac:dyDescent="0.3">
      <c r="A3688" s="1">
        <v>44887</v>
      </c>
      <c r="B3688" s="2" t="s">
        <v>611</v>
      </c>
      <c r="C3688" s="2" t="s">
        <v>181</v>
      </c>
      <c r="D3688" s="2" t="s">
        <v>10</v>
      </c>
      <c r="E3688" s="2" t="s">
        <v>11</v>
      </c>
      <c r="F3688" s="2">
        <v>14.94</v>
      </c>
      <c r="G3688" s="2">
        <v>3</v>
      </c>
      <c r="H3688" s="2">
        <v>7.02</v>
      </c>
      <c r="I3688" t="str">
        <f t="shared" si="114"/>
        <v>Nov</v>
      </c>
      <c r="J3688">
        <f t="shared" si="115"/>
        <v>2022</v>
      </c>
    </row>
    <row r="3689" spans="1:10" ht="14.25" customHeight="1" x14ac:dyDescent="0.3">
      <c r="A3689" s="1">
        <v>44887</v>
      </c>
      <c r="B3689" s="2" t="s">
        <v>116</v>
      </c>
      <c r="C3689" s="2" t="s">
        <v>9</v>
      </c>
      <c r="D3689" s="2" t="s">
        <v>28</v>
      </c>
      <c r="E3689" s="2" t="s">
        <v>34</v>
      </c>
      <c r="F3689" s="2">
        <v>27.17</v>
      </c>
      <c r="G3689" s="2">
        <v>4</v>
      </c>
      <c r="H3689" s="2">
        <v>-1.36</v>
      </c>
      <c r="I3689" t="str">
        <f t="shared" si="114"/>
        <v>Nov</v>
      </c>
      <c r="J3689">
        <f t="shared" si="115"/>
        <v>2022</v>
      </c>
    </row>
    <row r="3690" spans="1:10" ht="14.25" customHeight="1" x14ac:dyDescent="0.3">
      <c r="A3690" s="1">
        <v>44887</v>
      </c>
      <c r="B3690" s="2" t="s">
        <v>457</v>
      </c>
      <c r="C3690" s="2" t="s">
        <v>62</v>
      </c>
      <c r="D3690" s="2" t="s">
        <v>10</v>
      </c>
      <c r="E3690" s="2" t="s">
        <v>16</v>
      </c>
      <c r="F3690" s="2">
        <v>2.95</v>
      </c>
      <c r="G3690" s="2">
        <v>2</v>
      </c>
      <c r="H3690" s="2">
        <v>-2.06</v>
      </c>
      <c r="I3690" t="str">
        <f t="shared" si="114"/>
        <v>Nov</v>
      </c>
      <c r="J3690">
        <f t="shared" si="115"/>
        <v>2022</v>
      </c>
    </row>
    <row r="3691" spans="1:10" ht="14.25" customHeight="1" x14ac:dyDescent="0.3">
      <c r="A3691" s="1">
        <v>44887</v>
      </c>
      <c r="B3691" s="2" t="s">
        <v>457</v>
      </c>
      <c r="C3691" s="2" t="s">
        <v>62</v>
      </c>
      <c r="D3691" s="2" t="s">
        <v>10</v>
      </c>
      <c r="E3691" s="2" t="s">
        <v>30</v>
      </c>
      <c r="F3691" s="2">
        <v>55.1</v>
      </c>
      <c r="G3691" s="2">
        <v>6</v>
      </c>
      <c r="H3691" s="2">
        <v>18.600000000000001</v>
      </c>
      <c r="I3691" t="str">
        <f t="shared" si="114"/>
        <v>Nov</v>
      </c>
      <c r="J3691">
        <f t="shared" si="115"/>
        <v>2022</v>
      </c>
    </row>
    <row r="3692" spans="1:10" ht="14.25" customHeight="1" x14ac:dyDescent="0.3">
      <c r="A3692" s="1">
        <v>44887</v>
      </c>
      <c r="B3692" s="2" t="s">
        <v>606</v>
      </c>
      <c r="C3692" s="2" t="s">
        <v>21</v>
      </c>
      <c r="D3692" s="2" t="s">
        <v>10</v>
      </c>
      <c r="E3692" s="2" t="s">
        <v>11</v>
      </c>
      <c r="F3692" s="2">
        <v>37.94</v>
      </c>
      <c r="G3692" s="2">
        <v>2</v>
      </c>
      <c r="H3692" s="2">
        <v>18.21</v>
      </c>
      <c r="I3692" t="str">
        <f t="shared" si="114"/>
        <v>Nov</v>
      </c>
      <c r="J3692">
        <f t="shared" si="115"/>
        <v>2022</v>
      </c>
    </row>
    <row r="3693" spans="1:10" ht="14.25" customHeight="1" x14ac:dyDescent="0.3">
      <c r="A3693" s="1">
        <v>44887</v>
      </c>
      <c r="B3693" s="2" t="s">
        <v>606</v>
      </c>
      <c r="C3693" s="2" t="s">
        <v>21</v>
      </c>
      <c r="D3693" s="2" t="s">
        <v>10</v>
      </c>
      <c r="E3693" s="2" t="s">
        <v>11</v>
      </c>
      <c r="F3693" s="2">
        <v>42.8</v>
      </c>
      <c r="G3693" s="2">
        <v>10</v>
      </c>
      <c r="H3693" s="2">
        <v>19.260000000000002</v>
      </c>
      <c r="I3693" t="str">
        <f t="shared" si="114"/>
        <v>Nov</v>
      </c>
      <c r="J3693">
        <f t="shared" si="115"/>
        <v>2022</v>
      </c>
    </row>
    <row r="3694" spans="1:10" ht="14.25" customHeight="1" x14ac:dyDescent="0.3">
      <c r="A3694" s="1">
        <v>44887</v>
      </c>
      <c r="B3694" s="2" t="s">
        <v>606</v>
      </c>
      <c r="C3694" s="2" t="s">
        <v>21</v>
      </c>
      <c r="D3694" s="2" t="s">
        <v>10</v>
      </c>
      <c r="E3694" s="2" t="s">
        <v>15</v>
      </c>
      <c r="F3694" s="2">
        <v>33.630000000000003</v>
      </c>
      <c r="G3694" s="2">
        <v>3</v>
      </c>
      <c r="H3694" s="2">
        <v>10.09</v>
      </c>
      <c r="I3694" t="str">
        <f t="shared" si="114"/>
        <v>Nov</v>
      </c>
      <c r="J3694">
        <f t="shared" si="115"/>
        <v>2022</v>
      </c>
    </row>
    <row r="3695" spans="1:10" ht="14.25" customHeight="1" x14ac:dyDescent="0.3">
      <c r="A3695" s="1">
        <v>44887</v>
      </c>
      <c r="B3695" s="2" t="s">
        <v>315</v>
      </c>
      <c r="C3695" s="2" t="s">
        <v>64</v>
      </c>
      <c r="D3695" s="2" t="s">
        <v>28</v>
      </c>
      <c r="E3695" s="2" t="s">
        <v>136</v>
      </c>
      <c r="F3695" s="2">
        <v>32.99</v>
      </c>
      <c r="G3695" s="2">
        <v>3</v>
      </c>
      <c r="H3695" s="2">
        <v>-1.98</v>
      </c>
      <c r="I3695" t="str">
        <f t="shared" si="114"/>
        <v>Nov</v>
      </c>
      <c r="J3695">
        <f t="shared" si="115"/>
        <v>2022</v>
      </c>
    </row>
    <row r="3696" spans="1:10" ht="14.25" customHeight="1" x14ac:dyDescent="0.3">
      <c r="A3696" s="1">
        <v>44887</v>
      </c>
      <c r="B3696" s="2" t="s">
        <v>264</v>
      </c>
      <c r="C3696" s="2" t="s">
        <v>181</v>
      </c>
      <c r="D3696" s="2" t="s">
        <v>10</v>
      </c>
      <c r="E3696" s="2" t="s">
        <v>19</v>
      </c>
      <c r="F3696" s="2">
        <v>17.12</v>
      </c>
      <c r="G3696" s="2">
        <v>4</v>
      </c>
      <c r="H3696" s="2">
        <v>4.96</v>
      </c>
      <c r="I3696" t="str">
        <f t="shared" si="114"/>
        <v>Nov</v>
      </c>
      <c r="J3696">
        <f t="shared" si="115"/>
        <v>2022</v>
      </c>
    </row>
    <row r="3697" spans="1:10" ht="14.25" customHeight="1" x14ac:dyDescent="0.3">
      <c r="A3697" s="1">
        <v>44887</v>
      </c>
      <c r="B3697" s="2" t="s">
        <v>264</v>
      </c>
      <c r="C3697" s="2" t="s">
        <v>181</v>
      </c>
      <c r="D3697" s="2" t="s">
        <v>10</v>
      </c>
      <c r="E3697" s="2" t="s">
        <v>11</v>
      </c>
      <c r="F3697" s="2">
        <v>59.94</v>
      </c>
      <c r="G3697" s="2">
        <v>3</v>
      </c>
      <c r="H3697" s="2">
        <v>28.17</v>
      </c>
      <c r="I3697" t="str">
        <f t="shared" si="114"/>
        <v>Nov</v>
      </c>
      <c r="J3697">
        <f t="shared" si="115"/>
        <v>2022</v>
      </c>
    </row>
    <row r="3698" spans="1:10" ht="14.25" customHeight="1" x14ac:dyDescent="0.3">
      <c r="A3698" s="1">
        <v>44888</v>
      </c>
      <c r="B3698" s="2" t="s">
        <v>741</v>
      </c>
      <c r="C3698" s="2" t="s">
        <v>9</v>
      </c>
      <c r="D3698" s="2" t="s">
        <v>10</v>
      </c>
      <c r="E3698" s="2" t="s">
        <v>11</v>
      </c>
      <c r="F3698" s="2">
        <v>335.52</v>
      </c>
      <c r="G3698" s="2">
        <v>4</v>
      </c>
      <c r="H3698" s="2">
        <v>117.43</v>
      </c>
      <c r="I3698" t="str">
        <f t="shared" si="114"/>
        <v>Nov</v>
      </c>
      <c r="J3698">
        <f t="shared" si="115"/>
        <v>2022</v>
      </c>
    </row>
    <row r="3699" spans="1:10" ht="14.25" customHeight="1" x14ac:dyDescent="0.3">
      <c r="A3699" s="1">
        <v>44888</v>
      </c>
      <c r="B3699" s="2" t="s">
        <v>741</v>
      </c>
      <c r="C3699" s="2" t="s">
        <v>9</v>
      </c>
      <c r="D3699" s="2" t="s">
        <v>10</v>
      </c>
      <c r="E3699" s="2" t="s">
        <v>16</v>
      </c>
      <c r="F3699" s="2">
        <v>23.91</v>
      </c>
      <c r="G3699" s="2">
        <v>2</v>
      </c>
      <c r="H3699" s="2">
        <v>-40.65</v>
      </c>
      <c r="I3699" t="str">
        <f t="shared" si="114"/>
        <v>Nov</v>
      </c>
      <c r="J3699">
        <f t="shared" si="115"/>
        <v>2022</v>
      </c>
    </row>
    <row r="3700" spans="1:10" ht="14.25" customHeight="1" x14ac:dyDescent="0.3">
      <c r="A3700" s="1">
        <v>44888</v>
      </c>
      <c r="B3700" s="2" t="s">
        <v>741</v>
      </c>
      <c r="C3700" s="2" t="s">
        <v>9</v>
      </c>
      <c r="D3700" s="2" t="s">
        <v>10</v>
      </c>
      <c r="E3700" s="2" t="s">
        <v>15</v>
      </c>
      <c r="F3700" s="2">
        <v>27.06</v>
      </c>
      <c r="G3700" s="2">
        <v>2</v>
      </c>
      <c r="H3700" s="2">
        <v>2.37</v>
      </c>
      <c r="I3700" t="str">
        <f t="shared" si="114"/>
        <v>Nov</v>
      </c>
      <c r="J3700">
        <f t="shared" si="115"/>
        <v>2022</v>
      </c>
    </row>
    <row r="3701" spans="1:10" ht="14.25" customHeight="1" x14ac:dyDescent="0.3">
      <c r="A3701" s="1">
        <v>44888</v>
      </c>
      <c r="B3701" s="2" t="s">
        <v>442</v>
      </c>
      <c r="C3701" s="2" t="s">
        <v>87</v>
      </c>
      <c r="D3701" s="2" t="s">
        <v>10</v>
      </c>
      <c r="E3701" s="2" t="s">
        <v>53</v>
      </c>
      <c r="F3701" s="2">
        <v>2625.12</v>
      </c>
      <c r="G3701" s="2">
        <v>8</v>
      </c>
      <c r="H3701" s="2">
        <v>735.03</v>
      </c>
      <c r="I3701" t="str">
        <f t="shared" si="114"/>
        <v>Nov</v>
      </c>
      <c r="J3701">
        <f t="shared" si="115"/>
        <v>2022</v>
      </c>
    </row>
    <row r="3702" spans="1:10" ht="14.25" customHeight="1" x14ac:dyDescent="0.3">
      <c r="A3702" s="1">
        <v>44888</v>
      </c>
      <c r="B3702" s="2" t="s">
        <v>442</v>
      </c>
      <c r="C3702" s="2" t="s">
        <v>87</v>
      </c>
      <c r="D3702" s="2" t="s">
        <v>10</v>
      </c>
      <c r="E3702" s="2" t="s">
        <v>19</v>
      </c>
      <c r="F3702" s="2">
        <v>17.940000000000001</v>
      </c>
      <c r="G3702" s="2">
        <v>3</v>
      </c>
      <c r="H3702" s="2">
        <v>4.49</v>
      </c>
      <c r="I3702" t="str">
        <f t="shared" si="114"/>
        <v>Nov</v>
      </c>
      <c r="J3702">
        <f t="shared" si="115"/>
        <v>2022</v>
      </c>
    </row>
    <row r="3703" spans="1:10" ht="14.25" customHeight="1" x14ac:dyDescent="0.3">
      <c r="A3703" s="1">
        <v>44888</v>
      </c>
      <c r="B3703" s="2" t="s">
        <v>589</v>
      </c>
      <c r="C3703" s="2" t="s">
        <v>38</v>
      </c>
      <c r="D3703" s="2" t="s">
        <v>28</v>
      </c>
      <c r="E3703" s="2" t="s">
        <v>29</v>
      </c>
      <c r="F3703" s="2">
        <v>307.98</v>
      </c>
      <c r="G3703" s="2">
        <v>2</v>
      </c>
      <c r="H3703" s="2">
        <v>89.31</v>
      </c>
      <c r="I3703" t="str">
        <f t="shared" si="114"/>
        <v>Nov</v>
      </c>
      <c r="J3703">
        <f t="shared" si="115"/>
        <v>2022</v>
      </c>
    </row>
    <row r="3704" spans="1:10" ht="14.25" customHeight="1" x14ac:dyDescent="0.3">
      <c r="A3704" s="1">
        <v>44888</v>
      </c>
      <c r="B3704" s="2" t="s">
        <v>589</v>
      </c>
      <c r="C3704" s="2" t="s">
        <v>38</v>
      </c>
      <c r="D3704" s="2" t="s">
        <v>10</v>
      </c>
      <c r="E3704" s="2" t="s">
        <v>11</v>
      </c>
      <c r="F3704" s="2">
        <v>44.1</v>
      </c>
      <c r="G3704" s="2">
        <v>6</v>
      </c>
      <c r="H3704" s="2">
        <v>20.73</v>
      </c>
      <c r="I3704" t="str">
        <f t="shared" si="114"/>
        <v>Nov</v>
      </c>
      <c r="J3704">
        <f t="shared" si="115"/>
        <v>2022</v>
      </c>
    </row>
    <row r="3705" spans="1:10" ht="14.25" customHeight="1" x14ac:dyDescent="0.3">
      <c r="A3705" s="1">
        <v>44888</v>
      </c>
      <c r="B3705" s="2" t="s">
        <v>589</v>
      </c>
      <c r="C3705" s="2" t="s">
        <v>38</v>
      </c>
      <c r="D3705" s="2" t="s">
        <v>10</v>
      </c>
      <c r="E3705" s="2" t="s">
        <v>19</v>
      </c>
      <c r="F3705" s="2">
        <v>13.12</v>
      </c>
      <c r="G3705" s="2">
        <v>4</v>
      </c>
      <c r="H3705" s="2">
        <v>5.64</v>
      </c>
      <c r="I3705" t="str">
        <f t="shared" si="114"/>
        <v>Nov</v>
      </c>
      <c r="J3705">
        <f t="shared" si="115"/>
        <v>2022</v>
      </c>
    </row>
    <row r="3706" spans="1:10" ht="14.25" customHeight="1" x14ac:dyDescent="0.3">
      <c r="A3706" s="1">
        <v>44888</v>
      </c>
      <c r="B3706" s="2" t="s">
        <v>589</v>
      </c>
      <c r="C3706" s="2" t="s">
        <v>38</v>
      </c>
      <c r="D3706" s="2" t="s">
        <v>10</v>
      </c>
      <c r="E3706" s="2" t="s">
        <v>41</v>
      </c>
      <c r="F3706" s="2">
        <v>16.559999999999999</v>
      </c>
      <c r="G3706" s="2">
        <v>2</v>
      </c>
      <c r="H3706" s="2">
        <v>7.78</v>
      </c>
      <c r="I3706" t="str">
        <f t="shared" si="114"/>
        <v>Nov</v>
      </c>
      <c r="J3706">
        <f t="shared" si="115"/>
        <v>2022</v>
      </c>
    </row>
    <row r="3707" spans="1:10" ht="14.25" customHeight="1" x14ac:dyDescent="0.3">
      <c r="A3707" s="1">
        <v>44888</v>
      </c>
      <c r="B3707" s="2" t="s">
        <v>589</v>
      </c>
      <c r="C3707" s="2" t="s">
        <v>38</v>
      </c>
      <c r="D3707" s="2" t="s">
        <v>10</v>
      </c>
      <c r="E3707" s="2" t="s">
        <v>11</v>
      </c>
      <c r="F3707" s="2">
        <v>38.880000000000003</v>
      </c>
      <c r="G3707" s="2">
        <v>6</v>
      </c>
      <c r="H3707" s="2">
        <v>18.66</v>
      </c>
      <c r="I3707" t="str">
        <f t="shared" si="114"/>
        <v>Nov</v>
      </c>
      <c r="J3707">
        <f t="shared" si="115"/>
        <v>2022</v>
      </c>
    </row>
    <row r="3708" spans="1:10" ht="14.25" customHeight="1" x14ac:dyDescent="0.3">
      <c r="A3708" s="1">
        <v>44889</v>
      </c>
      <c r="B3708" s="2" t="s">
        <v>170</v>
      </c>
      <c r="C3708" s="2" t="s">
        <v>21</v>
      </c>
      <c r="D3708" s="2" t="s">
        <v>28</v>
      </c>
      <c r="E3708" s="2" t="s">
        <v>34</v>
      </c>
      <c r="F3708" s="2">
        <v>13.98</v>
      </c>
      <c r="G3708" s="2">
        <v>2</v>
      </c>
      <c r="H3708" s="2">
        <v>6.15</v>
      </c>
      <c r="I3708" t="str">
        <f t="shared" si="114"/>
        <v>Nov</v>
      </c>
      <c r="J3708">
        <f t="shared" si="115"/>
        <v>2022</v>
      </c>
    </row>
    <row r="3709" spans="1:10" ht="14.25" customHeight="1" x14ac:dyDescent="0.3">
      <c r="A3709" s="1">
        <v>44889</v>
      </c>
      <c r="B3709" s="2" t="s">
        <v>170</v>
      </c>
      <c r="C3709" s="2" t="s">
        <v>21</v>
      </c>
      <c r="D3709" s="2" t="s">
        <v>10</v>
      </c>
      <c r="E3709" s="2" t="s">
        <v>16</v>
      </c>
      <c r="F3709" s="2">
        <v>25.82</v>
      </c>
      <c r="G3709" s="2">
        <v>6</v>
      </c>
      <c r="H3709" s="2">
        <v>9.36</v>
      </c>
      <c r="I3709" t="str">
        <f t="shared" si="114"/>
        <v>Nov</v>
      </c>
      <c r="J3709">
        <f t="shared" si="115"/>
        <v>2022</v>
      </c>
    </row>
    <row r="3710" spans="1:10" ht="14.25" customHeight="1" x14ac:dyDescent="0.3">
      <c r="A3710" s="1">
        <v>44889</v>
      </c>
      <c r="B3710" s="2" t="s">
        <v>170</v>
      </c>
      <c r="C3710" s="2" t="s">
        <v>21</v>
      </c>
      <c r="D3710" s="2" t="s">
        <v>10</v>
      </c>
      <c r="E3710" s="2" t="s">
        <v>11</v>
      </c>
      <c r="F3710" s="2">
        <v>146.72999999999999</v>
      </c>
      <c r="G3710" s="2">
        <v>3</v>
      </c>
      <c r="H3710" s="2">
        <v>68.959999999999994</v>
      </c>
      <c r="I3710" t="str">
        <f t="shared" si="114"/>
        <v>Nov</v>
      </c>
      <c r="J3710">
        <f t="shared" si="115"/>
        <v>2022</v>
      </c>
    </row>
    <row r="3711" spans="1:10" ht="14.25" customHeight="1" x14ac:dyDescent="0.3">
      <c r="A3711" s="1">
        <v>44889</v>
      </c>
      <c r="B3711" s="2" t="s">
        <v>170</v>
      </c>
      <c r="C3711" s="2" t="s">
        <v>21</v>
      </c>
      <c r="D3711" s="2" t="s">
        <v>26</v>
      </c>
      <c r="E3711" s="2" t="s">
        <v>32</v>
      </c>
      <c r="F3711" s="2">
        <v>79.760000000000005</v>
      </c>
      <c r="G3711" s="2">
        <v>4</v>
      </c>
      <c r="H3711" s="2">
        <v>22.33</v>
      </c>
      <c r="I3711" t="str">
        <f t="shared" si="114"/>
        <v>Nov</v>
      </c>
      <c r="J3711">
        <f t="shared" si="115"/>
        <v>2022</v>
      </c>
    </row>
    <row r="3712" spans="1:10" ht="14.25" customHeight="1" x14ac:dyDescent="0.3">
      <c r="A3712" s="1">
        <v>44889</v>
      </c>
      <c r="B3712" s="2" t="s">
        <v>8</v>
      </c>
      <c r="C3712" s="2" t="s">
        <v>21</v>
      </c>
      <c r="D3712" s="2" t="s">
        <v>10</v>
      </c>
      <c r="E3712" s="2" t="s">
        <v>11</v>
      </c>
      <c r="F3712" s="2">
        <v>368.91</v>
      </c>
      <c r="G3712" s="2">
        <v>9</v>
      </c>
      <c r="H3712" s="2">
        <v>180.77</v>
      </c>
      <c r="I3712" t="str">
        <f t="shared" si="114"/>
        <v>Nov</v>
      </c>
      <c r="J3712">
        <f t="shared" si="115"/>
        <v>2022</v>
      </c>
    </row>
    <row r="3713" spans="1:10" ht="14.25" customHeight="1" x14ac:dyDescent="0.3">
      <c r="A3713" s="1">
        <v>44889</v>
      </c>
      <c r="B3713" s="2" t="s">
        <v>8</v>
      </c>
      <c r="C3713" s="2" t="s">
        <v>21</v>
      </c>
      <c r="D3713" s="2" t="s">
        <v>10</v>
      </c>
      <c r="E3713" s="2" t="s">
        <v>19</v>
      </c>
      <c r="F3713" s="2">
        <v>14.7</v>
      </c>
      <c r="G3713" s="2">
        <v>5</v>
      </c>
      <c r="H3713" s="2">
        <v>6.62</v>
      </c>
      <c r="I3713" t="str">
        <f t="shared" si="114"/>
        <v>Nov</v>
      </c>
      <c r="J3713">
        <f t="shared" si="115"/>
        <v>2022</v>
      </c>
    </row>
    <row r="3714" spans="1:10" ht="14.25" customHeight="1" x14ac:dyDescent="0.3">
      <c r="A3714" s="1">
        <v>44889</v>
      </c>
      <c r="B3714" s="2" t="s">
        <v>54</v>
      </c>
      <c r="C3714" s="2" t="s">
        <v>21</v>
      </c>
      <c r="D3714" s="2" t="s">
        <v>10</v>
      </c>
      <c r="E3714" s="2" t="s">
        <v>16</v>
      </c>
      <c r="F3714" s="2">
        <v>3.17</v>
      </c>
      <c r="G3714" s="2">
        <v>2</v>
      </c>
      <c r="H3714" s="2">
        <v>0.99</v>
      </c>
      <c r="I3714" t="str">
        <f t="shared" si="114"/>
        <v>Nov</v>
      </c>
      <c r="J3714">
        <f t="shared" si="115"/>
        <v>2022</v>
      </c>
    </row>
    <row r="3715" spans="1:10" ht="14.25" customHeight="1" x14ac:dyDescent="0.3">
      <c r="A3715" s="1">
        <v>44889</v>
      </c>
      <c r="B3715" s="2" t="s">
        <v>54</v>
      </c>
      <c r="C3715" s="2" t="s">
        <v>21</v>
      </c>
      <c r="D3715" s="2" t="s">
        <v>10</v>
      </c>
      <c r="E3715" s="2" t="s">
        <v>11</v>
      </c>
      <c r="F3715" s="2">
        <v>19.440000000000001</v>
      </c>
      <c r="G3715" s="2">
        <v>3</v>
      </c>
      <c r="H3715" s="2">
        <v>9.33</v>
      </c>
      <c r="I3715" t="str">
        <f t="shared" ref="I3715:I3778" si="116">TEXT(A3715,"mmm")</f>
        <v>Nov</v>
      </c>
      <c r="J3715">
        <f t="shared" ref="J3715:J3778" si="117">YEAR(A3715)</f>
        <v>2022</v>
      </c>
    </row>
    <row r="3716" spans="1:10" ht="14.25" customHeight="1" x14ac:dyDescent="0.3">
      <c r="A3716" s="1">
        <v>44889</v>
      </c>
      <c r="B3716" s="2" t="s">
        <v>54</v>
      </c>
      <c r="C3716" s="2" t="s">
        <v>21</v>
      </c>
      <c r="D3716" s="2" t="s">
        <v>10</v>
      </c>
      <c r="E3716" s="2" t="s">
        <v>15</v>
      </c>
      <c r="F3716" s="2">
        <v>454.86</v>
      </c>
      <c r="G3716" s="2">
        <v>7</v>
      </c>
      <c r="H3716" s="2">
        <v>54.58</v>
      </c>
      <c r="I3716" t="str">
        <f t="shared" si="116"/>
        <v>Nov</v>
      </c>
      <c r="J3716">
        <f t="shared" si="117"/>
        <v>2022</v>
      </c>
    </row>
    <row r="3717" spans="1:10" ht="14.25" customHeight="1" x14ac:dyDescent="0.3">
      <c r="A3717" s="1">
        <v>44889</v>
      </c>
      <c r="B3717" s="2" t="s">
        <v>54</v>
      </c>
      <c r="C3717" s="2" t="s">
        <v>21</v>
      </c>
      <c r="D3717" s="2" t="s">
        <v>10</v>
      </c>
      <c r="E3717" s="2" t="s">
        <v>16</v>
      </c>
      <c r="F3717" s="2">
        <v>91.39</v>
      </c>
      <c r="G3717" s="2">
        <v>8</v>
      </c>
      <c r="H3717" s="2">
        <v>29.7</v>
      </c>
      <c r="I3717" t="str">
        <f t="shared" si="116"/>
        <v>Nov</v>
      </c>
      <c r="J3717">
        <f t="shared" si="117"/>
        <v>2022</v>
      </c>
    </row>
    <row r="3718" spans="1:10" ht="14.25" customHeight="1" x14ac:dyDescent="0.3">
      <c r="A3718" s="1">
        <v>44890</v>
      </c>
      <c r="B3718" s="2" t="s">
        <v>464</v>
      </c>
      <c r="C3718" s="2" t="s">
        <v>115</v>
      </c>
      <c r="D3718" s="2" t="s">
        <v>10</v>
      </c>
      <c r="E3718" s="2" t="s">
        <v>19</v>
      </c>
      <c r="F3718" s="2">
        <v>13.12</v>
      </c>
      <c r="G3718" s="2">
        <v>5</v>
      </c>
      <c r="H3718" s="2">
        <v>1.48</v>
      </c>
      <c r="I3718" t="str">
        <f t="shared" si="116"/>
        <v>Nov</v>
      </c>
      <c r="J3718">
        <f t="shared" si="117"/>
        <v>2022</v>
      </c>
    </row>
    <row r="3719" spans="1:10" ht="14.25" customHeight="1" x14ac:dyDescent="0.3">
      <c r="A3719" s="1">
        <v>44891</v>
      </c>
      <c r="B3719" s="2" t="s">
        <v>193</v>
      </c>
      <c r="C3719" s="2" t="s">
        <v>181</v>
      </c>
      <c r="D3719" s="2" t="s">
        <v>10</v>
      </c>
      <c r="E3719" s="2" t="s">
        <v>16</v>
      </c>
      <c r="F3719" s="2">
        <v>14.73</v>
      </c>
      <c r="G3719" s="2">
        <v>3</v>
      </c>
      <c r="H3719" s="2">
        <v>6.92</v>
      </c>
      <c r="I3719" t="str">
        <f t="shared" si="116"/>
        <v>Nov</v>
      </c>
      <c r="J3719">
        <f t="shared" si="117"/>
        <v>2022</v>
      </c>
    </row>
    <row r="3720" spans="1:10" ht="14.25" customHeight="1" x14ac:dyDescent="0.3">
      <c r="A3720" s="1">
        <v>44891</v>
      </c>
      <c r="B3720" s="2" t="s">
        <v>193</v>
      </c>
      <c r="C3720" s="2" t="s">
        <v>181</v>
      </c>
      <c r="D3720" s="2" t="s">
        <v>10</v>
      </c>
      <c r="E3720" s="2" t="s">
        <v>15</v>
      </c>
      <c r="F3720" s="2">
        <v>104.9</v>
      </c>
      <c r="G3720" s="2">
        <v>5</v>
      </c>
      <c r="H3720" s="2">
        <v>25.18</v>
      </c>
      <c r="I3720" t="str">
        <f t="shared" si="116"/>
        <v>Nov</v>
      </c>
      <c r="J3720">
        <f t="shared" si="117"/>
        <v>2022</v>
      </c>
    </row>
    <row r="3721" spans="1:10" ht="14.25" customHeight="1" x14ac:dyDescent="0.3">
      <c r="A3721" s="1">
        <v>44891</v>
      </c>
      <c r="B3721" s="2" t="s">
        <v>193</v>
      </c>
      <c r="C3721" s="2" t="s">
        <v>181</v>
      </c>
      <c r="D3721" s="2" t="s">
        <v>10</v>
      </c>
      <c r="E3721" s="2" t="s">
        <v>16</v>
      </c>
      <c r="F3721" s="2">
        <v>61.04</v>
      </c>
      <c r="G3721" s="2">
        <v>4</v>
      </c>
      <c r="H3721" s="2">
        <v>30.52</v>
      </c>
      <c r="I3721" t="str">
        <f t="shared" si="116"/>
        <v>Nov</v>
      </c>
      <c r="J3721">
        <f t="shared" si="117"/>
        <v>2022</v>
      </c>
    </row>
    <row r="3722" spans="1:10" ht="14.25" customHeight="1" x14ac:dyDescent="0.3">
      <c r="A3722" s="1">
        <v>44891</v>
      </c>
      <c r="B3722" s="2" t="s">
        <v>193</v>
      </c>
      <c r="C3722" s="2" t="s">
        <v>181</v>
      </c>
      <c r="D3722" s="2" t="s">
        <v>10</v>
      </c>
      <c r="E3722" s="2" t="s">
        <v>11</v>
      </c>
      <c r="F3722" s="2">
        <v>10.95</v>
      </c>
      <c r="G3722" s="2">
        <v>3</v>
      </c>
      <c r="H3722" s="2">
        <v>5.15</v>
      </c>
      <c r="I3722" t="str">
        <f t="shared" si="116"/>
        <v>Nov</v>
      </c>
      <c r="J3722">
        <f t="shared" si="117"/>
        <v>2022</v>
      </c>
    </row>
    <row r="3723" spans="1:10" ht="14.25" customHeight="1" x14ac:dyDescent="0.3">
      <c r="A3723" s="1">
        <v>44891</v>
      </c>
      <c r="B3723" s="2" t="s">
        <v>644</v>
      </c>
      <c r="C3723" s="2" t="s">
        <v>62</v>
      </c>
      <c r="D3723" s="2" t="s">
        <v>26</v>
      </c>
      <c r="E3723" s="2" t="s">
        <v>32</v>
      </c>
      <c r="F3723" s="2">
        <v>692.47</v>
      </c>
      <c r="G3723" s="2">
        <v>11</v>
      </c>
      <c r="H3723" s="2">
        <v>190.43</v>
      </c>
      <c r="I3723" t="str">
        <f t="shared" si="116"/>
        <v>Nov</v>
      </c>
      <c r="J3723">
        <f t="shared" si="117"/>
        <v>2022</v>
      </c>
    </row>
    <row r="3724" spans="1:10" ht="14.25" customHeight="1" x14ac:dyDescent="0.3">
      <c r="A3724" s="1">
        <v>44891</v>
      </c>
      <c r="B3724" s="2" t="s">
        <v>471</v>
      </c>
      <c r="C3724" s="2" t="s">
        <v>91</v>
      </c>
      <c r="D3724" s="2" t="s">
        <v>28</v>
      </c>
      <c r="E3724" s="2" t="s">
        <v>243</v>
      </c>
      <c r="F3724" s="2">
        <v>599.99</v>
      </c>
      <c r="G3724" s="2">
        <v>1</v>
      </c>
      <c r="H3724" s="2">
        <v>234</v>
      </c>
      <c r="I3724" t="str">
        <f t="shared" si="116"/>
        <v>Nov</v>
      </c>
      <c r="J3724">
        <f t="shared" si="117"/>
        <v>2022</v>
      </c>
    </row>
    <row r="3725" spans="1:10" ht="14.25" customHeight="1" x14ac:dyDescent="0.3">
      <c r="A3725" s="1">
        <v>44892</v>
      </c>
      <c r="B3725" s="2" t="s">
        <v>516</v>
      </c>
      <c r="C3725" s="2" t="s">
        <v>64</v>
      </c>
      <c r="D3725" s="2" t="s">
        <v>26</v>
      </c>
      <c r="E3725" s="2" t="s">
        <v>73</v>
      </c>
      <c r="F3725" s="2">
        <v>375.46</v>
      </c>
      <c r="G3725" s="2">
        <v>3</v>
      </c>
      <c r="H3725" s="2">
        <v>-157.01</v>
      </c>
      <c r="I3725" t="str">
        <f t="shared" si="116"/>
        <v>Nov</v>
      </c>
      <c r="J3725">
        <f t="shared" si="117"/>
        <v>2022</v>
      </c>
    </row>
    <row r="3726" spans="1:10" ht="14.25" customHeight="1" x14ac:dyDescent="0.3">
      <c r="A3726" s="1">
        <v>44892</v>
      </c>
      <c r="B3726" s="2" t="s">
        <v>516</v>
      </c>
      <c r="C3726" s="2" t="s">
        <v>64</v>
      </c>
      <c r="D3726" s="2" t="s">
        <v>28</v>
      </c>
      <c r="E3726" s="2" t="s">
        <v>34</v>
      </c>
      <c r="F3726" s="2">
        <v>83.98</v>
      </c>
      <c r="G3726" s="2">
        <v>3</v>
      </c>
      <c r="H3726" s="2">
        <v>-1.05</v>
      </c>
      <c r="I3726" t="str">
        <f t="shared" si="116"/>
        <v>Nov</v>
      </c>
      <c r="J3726">
        <f t="shared" si="117"/>
        <v>2022</v>
      </c>
    </row>
    <row r="3727" spans="1:10" ht="14.25" customHeight="1" x14ac:dyDescent="0.3">
      <c r="A3727" s="1">
        <v>44892</v>
      </c>
      <c r="B3727" s="2" t="s">
        <v>158</v>
      </c>
      <c r="C3727" s="2" t="s">
        <v>21</v>
      </c>
      <c r="D3727" s="2" t="s">
        <v>26</v>
      </c>
      <c r="E3727" s="2" t="s">
        <v>27</v>
      </c>
      <c r="F3727" s="2">
        <v>283.92</v>
      </c>
      <c r="G3727" s="2">
        <v>5</v>
      </c>
      <c r="H3727" s="2">
        <v>17.75</v>
      </c>
      <c r="I3727" t="str">
        <f t="shared" si="116"/>
        <v>Nov</v>
      </c>
      <c r="J3727">
        <f t="shared" si="117"/>
        <v>2022</v>
      </c>
    </row>
    <row r="3728" spans="1:10" ht="14.25" customHeight="1" x14ac:dyDescent="0.3">
      <c r="A3728" s="1">
        <v>44892</v>
      </c>
      <c r="B3728" s="2" t="s">
        <v>658</v>
      </c>
      <c r="C3728" s="2" t="s">
        <v>57</v>
      </c>
      <c r="D3728" s="2" t="s">
        <v>10</v>
      </c>
      <c r="E3728" s="2" t="s">
        <v>16</v>
      </c>
      <c r="F3728" s="2">
        <v>6.24</v>
      </c>
      <c r="G3728" s="2">
        <v>2</v>
      </c>
      <c r="H3728" s="2">
        <v>3.06</v>
      </c>
      <c r="I3728" t="str">
        <f t="shared" si="116"/>
        <v>Nov</v>
      </c>
      <c r="J3728">
        <f t="shared" si="117"/>
        <v>2022</v>
      </c>
    </row>
    <row r="3729" spans="1:10" ht="14.25" customHeight="1" x14ac:dyDescent="0.3">
      <c r="A3729" s="1">
        <v>44892</v>
      </c>
      <c r="B3729" s="2" t="s">
        <v>586</v>
      </c>
      <c r="C3729" s="2" t="s">
        <v>38</v>
      </c>
      <c r="D3729" s="2" t="s">
        <v>28</v>
      </c>
      <c r="E3729" s="2" t="s">
        <v>29</v>
      </c>
      <c r="F3729" s="2">
        <v>83.97</v>
      </c>
      <c r="G3729" s="2">
        <v>3</v>
      </c>
      <c r="H3729" s="2">
        <v>23.51</v>
      </c>
      <c r="I3729" t="str">
        <f t="shared" si="116"/>
        <v>Nov</v>
      </c>
      <c r="J3729">
        <f t="shared" si="117"/>
        <v>2022</v>
      </c>
    </row>
    <row r="3730" spans="1:10" ht="14.25" customHeight="1" x14ac:dyDescent="0.3">
      <c r="A3730" s="1">
        <v>44892</v>
      </c>
      <c r="B3730" s="2" t="s">
        <v>586</v>
      </c>
      <c r="C3730" s="2" t="s">
        <v>38</v>
      </c>
      <c r="D3730" s="2" t="s">
        <v>28</v>
      </c>
      <c r="E3730" s="2" t="s">
        <v>34</v>
      </c>
      <c r="F3730" s="2">
        <v>104.97</v>
      </c>
      <c r="G3730" s="2">
        <v>3</v>
      </c>
      <c r="H3730" s="2">
        <v>7.35</v>
      </c>
      <c r="I3730" t="str">
        <f t="shared" si="116"/>
        <v>Nov</v>
      </c>
      <c r="J3730">
        <f t="shared" si="117"/>
        <v>2022</v>
      </c>
    </row>
    <row r="3731" spans="1:10" ht="14.25" customHeight="1" x14ac:dyDescent="0.3">
      <c r="A3731" s="1">
        <v>44892</v>
      </c>
      <c r="B3731" s="2" t="s">
        <v>689</v>
      </c>
      <c r="C3731" s="2" t="s">
        <v>75</v>
      </c>
      <c r="D3731" s="2" t="s">
        <v>10</v>
      </c>
      <c r="E3731" s="2" t="s">
        <v>19</v>
      </c>
      <c r="F3731" s="2">
        <v>29.79</v>
      </c>
      <c r="G3731" s="2">
        <v>3</v>
      </c>
      <c r="H3731" s="2">
        <v>12.51</v>
      </c>
      <c r="I3731" t="str">
        <f t="shared" si="116"/>
        <v>Nov</v>
      </c>
      <c r="J3731">
        <f t="shared" si="117"/>
        <v>2022</v>
      </c>
    </row>
    <row r="3732" spans="1:10" ht="14.25" customHeight="1" x14ac:dyDescent="0.3">
      <c r="A3732" s="1">
        <v>44892</v>
      </c>
      <c r="B3732" s="2" t="s">
        <v>254</v>
      </c>
      <c r="C3732" s="2" t="s">
        <v>21</v>
      </c>
      <c r="D3732" s="2" t="s">
        <v>28</v>
      </c>
      <c r="E3732" s="2" t="s">
        <v>34</v>
      </c>
      <c r="F3732" s="2">
        <v>107.97</v>
      </c>
      <c r="G3732" s="2">
        <v>3</v>
      </c>
      <c r="H3732" s="2">
        <v>22.67</v>
      </c>
      <c r="I3732" t="str">
        <f t="shared" si="116"/>
        <v>Nov</v>
      </c>
      <c r="J3732">
        <f t="shared" si="117"/>
        <v>2022</v>
      </c>
    </row>
    <row r="3733" spans="1:10" ht="14.25" customHeight="1" x14ac:dyDescent="0.3">
      <c r="A3733" s="1">
        <v>44892</v>
      </c>
      <c r="B3733" s="2" t="s">
        <v>254</v>
      </c>
      <c r="C3733" s="2" t="s">
        <v>21</v>
      </c>
      <c r="D3733" s="2" t="s">
        <v>10</v>
      </c>
      <c r="E3733" s="2" t="s">
        <v>11</v>
      </c>
      <c r="F3733" s="2">
        <v>113.82</v>
      </c>
      <c r="G3733" s="2">
        <v>3</v>
      </c>
      <c r="H3733" s="2">
        <v>53.5</v>
      </c>
      <c r="I3733" t="str">
        <f t="shared" si="116"/>
        <v>Nov</v>
      </c>
      <c r="J3733">
        <f t="shared" si="117"/>
        <v>2022</v>
      </c>
    </row>
    <row r="3734" spans="1:10" ht="14.25" customHeight="1" x14ac:dyDescent="0.3">
      <c r="A3734" s="1">
        <v>44892</v>
      </c>
      <c r="B3734" s="2" t="s">
        <v>540</v>
      </c>
      <c r="C3734" s="2" t="s">
        <v>18</v>
      </c>
      <c r="D3734" s="2" t="s">
        <v>28</v>
      </c>
      <c r="E3734" s="2" t="s">
        <v>29</v>
      </c>
      <c r="F3734" s="2">
        <v>748.75</v>
      </c>
      <c r="G3734" s="2">
        <v>8</v>
      </c>
      <c r="H3734" s="2">
        <v>-162.22999999999999</v>
      </c>
      <c r="I3734" t="str">
        <f t="shared" si="116"/>
        <v>Nov</v>
      </c>
      <c r="J3734">
        <f t="shared" si="117"/>
        <v>2022</v>
      </c>
    </row>
    <row r="3735" spans="1:10" ht="14.25" customHeight="1" x14ac:dyDescent="0.3">
      <c r="A3735" s="1">
        <v>44892</v>
      </c>
      <c r="B3735" s="2" t="s">
        <v>408</v>
      </c>
      <c r="C3735" s="2" t="s">
        <v>181</v>
      </c>
      <c r="D3735" s="2" t="s">
        <v>10</v>
      </c>
      <c r="E3735" s="2" t="s">
        <v>11</v>
      </c>
      <c r="F3735" s="2">
        <v>40.08</v>
      </c>
      <c r="G3735" s="2">
        <v>6</v>
      </c>
      <c r="H3735" s="2">
        <v>19.239999999999998</v>
      </c>
      <c r="I3735" t="str">
        <f t="shared" si="116"/>
        <v>Nov</v>
      </c>
      <c r="J3735">
        <f t="shared" si="117"/>
        <v>2022</v>
      </c>
    </row>
    <row r="3736" spans="1:10" ht="14.25" customHeight="1" x14ac:dyDescent="0.3">
      <c r="A3736" s="1">
        <v>44892</v>
      </c>
      <c r="B3736" s="2" t="s">
        <v>408</v>
      </c>
      <c r="C3736" s="2" t="s">
        <v>181</v>
      </c>
      <c r="D3736" s="2" t="s">
        <v>10</v>
      </c>
      <c r="E3736" s="2" t="s">
        <v>11</v>
      </c>
      <c r="F3736" s="2">
        <v>59.94</v>
      </c>
      <c r="G3736" s="2">
        <v>3</v>
      </c>
      <c r="H3736" s="2">
        <v>28.17</v>
      </c>
      <c r="I3736" t="str">
        <f t="shared" si="116"/>
        <v>Nov</v>
      </c>
      <c r="J3736">
        <f t="shared" si="117"/>
        <v>2022</v>
      </c>
    </row>
    <row r="3737" spans="1:10" ht="14.25" customHeight="1" x14ac:dyDescent="0.3">
      <c r="A3737" s="1">
        <v>44892</v>
      </c>
      <c r="B3737" s="2" t="s">
        <v>408</v>
      </c>
      <c r="C3737" s="2" t="s">
        <v>181</v>
      </c>
      <c r="D3737" s="2" t="s">
        <v>28</v>
      </c>
      <c r="E3737" s="2" t="s">
        <v>34</v>
      </c>
      <c r="F3737" s="2">
        <v>259.98</v>
      </c>
      <c r="G3737" s="2">
        <v>2</v>
      </c>
      <c r="H3737" s="2">
        <v>88.39</v>
      </c>
      <c r="I3737" t="str">
        <f t="shared" si="116"/>
        <v>Nov</v>
      </c>
      <c r="J3737">
        <f t="shared" si="117"/>
        <v>2022</v>
      </c>
    </row>
    <row r="3738" spans="1:10" ht="14.25" customHeight="1" x14ac:dyDescent="0.3">
      <c r="A3738" s="1">
        <v>44892</v>
      </c>
      <c r="B3738" s="2" t="s">
        <v>408</v>
      </c>
      <c r="C3738" s="2" t="s">
        <v>181</v>
      </c>
      <c r="D3738" s="2" t="s">
        <v>26</v>
      </c>
      <c r="E3738" s="2" t="s">
        <v>45</v>
      </c>
      <c r="F3738" s="2">
        <v>170.98</v>
      </c>
      <c r="G3738" s="2">
        <v>1</v>
      </c>
      <c r="H3738" s="2">
        <v>32.49</v>
      </c>
      <c r="I3738" t="str">
        <f t="shared" si="116"/>
        <v>Nov</v>
      </c>
      <c r="J3738">
        <f t="shared" si="117"/>
        <v>2022</v>
      </c>
    </row>
    <row r="3739" spans="1:10" ht="14.25" customHeight="1" x14ac:dyDescent="0.3">
      <c r="A3739" s="1">
        <v>44892</v>
      </c>
      <c r="B3739" s="2" t="s">
        <v>408</v>
      </c>
      <c r="C3739" s="2" t="s">
        <v>181</v>
      </c>
      <c r="D3739" s="2" t="s">
        <v>26</v>
      </c>
      <c r="E3739" s="2" t="s">
        <v>32</v>
      </c>
      <c r="F3739" s="2">
        <v>38.97</v>
      </c>
      <c r="G3739" s="2">
        <v>3</v>
      </c>
      <c r="H3739" s="2">
        <v>4.68</v>
      </c>
      <c r="I3739" t="str">
        <f t="shared" si="116"/>
        <v>Nov</v>
      </c>
      <c r="J3739">
        <f t="shared" si="117"/>
        <v>2022</v>
      </c>
    </row>
    <row r="3740" spans="1:10" ht="14.25" customHeight="1" x14ac:dyDescent="0.3">
      <c r="A3740" s="1">
        <v>44892</v>
      </c>
      <c r="B3740" s="2" t="s">
        <v>408</v>
      </c>
      <c r="C3740" s="2" t="s">
        <v>181</v>
      </c>
      <c r="D3740" s="2" t="s">
        <v>10</v>
      </c>
      <c r="E3740" s="2" t="s">
        <v>11</v>
      </c>
      <c r="F3740" s="2">
        <v>154.9</v>
      </c>
      <c r="G3740" s="2">
        <v>5</v>
      </c>
      <c r="H3740" s="2">
        <v>69.709999999999994</v>
      </c>
      <c r="I3740" t="str">
        <f t="shared" si="116"/>
        <v>Nov</v>
      </c>
      <c r="J3740">
        <f t="shared" si="117"/>
        <v>2022</v>
      </c>
    </row>
    <row r="3741" spans="1:10" ht="14.25" customHeight="1" x14ac:dyDescent="0.3">
      <c r="A3741" s="1">
        <v>44892</v>
      </c>
      <c r="B3741" s="2" t="s">
        <v>408</v>
      </c>
      <c r="C3741" s="2" t="s">
        <v>181</v>
      </c>
      <c r="D3741" s="2" t="s">
        <v>26</v>
      </c>
      <c r="E3741" s="2" t="s">
        <v>73</v>
      </c>
      <c r="F3741" s="2">
        <v>446.07</v>
      </c>
      <c r="G3741" s="2">
        <v>4</v>
      </c>
      <c r="H3741" s="2">
        <v>0</v>
      </c>
      <c r="I3741" t="str">
        <f t="shared" si="116"/>
        <v>Nov</v>
      </c>
      <c r="J3741">
        <f t="shared" si="117"/>
        <v>2022</v>
      </c>
    </row>
    <row r="3742" spans="1:10" ht="14.25" customHeight="1" x14ac:dyDescent="0.3">
      <c r="A3742" s="1">
        <v>44893</v>
      </c>
      <c r="B3742" s="2" t="s">
        <v>769</v>
      </c>
      <c r="C3742" s="2" t="s">
        <v>13</v>
      </c>
      <c r="D3742" s="2" t="s">
        <v>26</v>
      </c>
      <c r="E3742" s="2" t="s">
        <v>32</v>
      </c>
      <c r="F3742" s="2">
        <v>12.13</v>
      </c>
      <c r="G3742" s="2">
        <v>9</v>
      </c>
      <c r="H3742" s="2">
        <v>-8.49</v>
      </c>
      <c r="I3742" t="str">
        <f t="shared" si="116"/>
        <v>Nov</v>
      </c>
      <c r="J3742">
        <f t="shared" si="117"/>
        <v>2022</v>
      </c>
    </row>
    <row r="3743" spans="1:10" ht="14.25" customHeight="1" x14ac:dyDescent="0.3">
      <c r="A3743" s="1">
        <v>44893</v>
      </c>
      <c r="B3743" s="2" t="s">
        <v>769</v>
      </c>
      <c r="C3743" s="2" t="s">
        <v>13</v>
      </c>
      <c r="D3743" s="2" t="s">
        <v>10</v>
      </c>
      <c r="E3743" s="2" t="s">
        <v>15</v>
      </c>
      <c r="F3743" s="2">
        <v>82.37</v>
      </c>
      <c r="G3743" s="2">
        <v>2</v>
      </c>
      <c r="H3743" s="2">
        <v>-19.559999999999999</v>
      </c>
      <c r="I3743" t="str">
        <f t="shared" si="116"/>
        <v>Nov</v>
      </c>
      <c r="J3743">
        <f t="shared" si="117"/>
        <v>2022</v>
      </c>
    </row>
    <row r="3744" spans="1:10" ht="14.25" customHeight="1" x14ac:dyDescent="0.3">
      <c r="A3744" s="1">
        <v>44893</v>
      </c>
      <c r="B3744" s="2" t="s">
        <v>769</v>
      </c>
      <c r="C3744" s="2" t="s">
        <v>13</v>
      </c>
      <c r="D3744" s="2" t="s">
        <v>10</v>
      </c>
      <c r="E3744" s="2" t="s">
        <v>15</v>
      </c>
      <c r="F3744" s="2">
        <v>53.92</v>
      </c>
      <c r="G3744" s="2">
        <v>5</v>
      </c>
      <c r="H3744" s="2">
        <v>4.04</v>
      </c>
      <c r="I3744" t="str">
        <f t="shared" si="116"/>
        <v>Nov</v>
      </c>
      <c r="J3744">
        <f t="shared" si="117"/>
        <v>2022</v>
      </c>
    </row>
    <row r="3745" spans="1:10" ht="14.25" customHeight="1" x14ac:dyDescent="0.3">
      <c r="A3745" s="1">
        <v>44893</v>
      </c>
      <c r="B3745" s="2" t="s">
        <v>769</v>
      </c>
      <c r="C3745" s="2" t="s">
        <v>13</v>
      </c>
      <c r="D3745" s="2" t="s">
        <v>28</v>
      </c>
      <c r="E3745" s="2" t="s">
        <v>29</v>
      </c>
      <c r="F3745" s="2">
        <v>647.9</v>
      </c>
      <c r="G3745" s="2">
        <v>6</v>
      </c>
      <c r="H3745" s="2">
        <v>56.69</v>
      </c>
      <c r="I3745" t="str">
        <f t="shared" si="116"/>
        <v>Nov</v>
      </c>
      <c r="J3745">
        <f t="shared" si="117"/>
        <v>2022</v>
      </c>
    </row>
    <row r="3746" spans="1:10" ht="14.25" customHeight="1" x14ac:dyDescent="0.3">
      <c r="A3746" s="1">
        <v>44893</v>
      </c>
      <c r="B3746" s="2" t="s">
        <v>228</v>
      </c>
      <c r="C3746" s="2" t="s">
        <v>13</v>
      </c>
      <c r="D3746" s="2" t="s">
        <v>26</v>
      </c>
      <c r="E3746" s="2" t="s">
        <v>32</v>
      </c>
      <c r="F3746" s="2">
        <v>151.96</v>
      </c>
      <c r="G3746" s="2">
        <v>5</v>
      </c>
      <c r="H3746" s="2">
        <v>-182.35</v>
      </c>
      <c r="I3746" t="str">
        <f t="shared" si="116"/>
        <v>Nov</v>
      </c>
      <c r="J3746">
        <f t="shared" si="117"/>
        <v>2022</v>
      </c>
    </row>
    <row r="3747" spans="1:10" ht="14.25" customHeight="1" x14ac:dyDescent="0.3">
      <c r="A3747" s="1">
        <v>44893</v>
      </c>
      <c r="B3747" s="2" t="s">
        <v>791</v>
      </c>
      <c r="C3747" s="2" t="s">
        <v>75</v>
      </c>
      <c r="D3747" s="2" t="s">
        <v>26</v>
      </c>
      <c r="E3747" s="2" t="s">
        <v>32</v>
      </c>
      <c r="F3747" s="2">
        <v>322.58999999999997</v>
      </c>
      <c r="G3747" s="2">
        <v>3</v>
      </c>
      <c r="H3747" s="2">
        <v>64.52</v>
      </c>
      <c r="I3747" t="str">
        <f t="shared" si="116"/>
        <v>Nov</v>
      </c>
      <c r="J3747">
        <f t="shared" si="117"/>
        <v>2022</v>
      </c>
    </row>
    <row r="3748" spans="1:10" ht="14.25" customHeight="1" x14ac:dyDescent="0.3">
      <c r="A3748" s="1">
        <v>44893</v>
      </c>
      <c r="B3748" s="2" t="s">
        <v>298</v>
      </c>
      <c r="C3748" s="2" t="s">
        <v>75</v>
      </c>
      <c r="D3748" s="2" t="s">
        <v>26</v>
      </c>
      <c r="E3748" s="2" t="s">
        <v>32</v>
      </c>
      <c r="F3748" s="2">
        <v>68.16</v>
      </c>
      <c r="G3748" s="2">
        <v>3</v>
      </c>
      <c r="H3748" s="2">
        <v>27.95</v>
      </c>
      <c r="I3748" t="str">
        <f t="shared" si="116"/>
        <v>Nov</v>
      </c>
      <c r="J3748">
        <f t="shared" si="117"/>
        <v>2022</v>
      </c>
    </row>
    <row r="3749" spans="1:10" ht="14.25" customHeight="1" x14ac:dyDescent="0.3">
      <c r="A3749" s="1">
        <v>44893</v>
      </c>
      <c r="B3749" s="2" t="s">
        <v>298</v>
      </c>
      <c r="C3749" s="2" t="s">
        <v>75</v>
      </c>
      <c r="D3749" s="2" t="s">
        <v>10</v>
      </c>
      <c r="E3749" s="2" t="s">
        <v>41</v>
      </c>
      <c r="F3749" s="2">
        <v>62.24</v>
      </c>
      <c r="G3749" s="2">
        <v>8</v>
      </c>
      <c r="H3749" s="2">
        <v>29.25</v>
      </c>
      <c r="I3749" t="str">
        <f t="shared" si="116"/>
        <v>Nov</v>
      </c>
      <c r="J3749">
        <f t="shared" si="117"/>
        <v>2022</v>
      </c>
    </row>
    <row r="3750" spans="1:10" ht="14.25" customHeight="1" x14ac:dyDescent="0.3">
      <c r="A3750" s="1">
        <v>44893</v>
      </c>
      <c r="B3750" s="2" t="s">
        <v>509</v>
      </c>
      <c r="C3750" s="2" t="s">
        <v>9</v>
      </c>
      <c r="D3750" s="2" t="s">
        <v>10</v>
      </c>
      <c r="E3750" s="2" t="s">
        <v>11</v>
      </c>
      <c r="F3750" s="2">
        <v>335.52</v>
      </c>
      <c r="G3750" s="2">
        <v>4</v>
      </c>
      <c r="H3750" s="2">
        <v>117.43</v>
      </c>
      <c r="I3750" t="str">
        <f t="shared" si="116"/>
        <v>Nov</v>
      </c>
      <c r="J3750">
        <f t="shared" si="117"/>
        <v>2022</v>
      </c>
    </row>
    <row r="3751" spans="1:10" ht="14.25" customHeight="1" x14ac:dyDescent="0.3">
      <c r="A3751" s="1">
        <v>44893</v>
      </c>
      <c r="B3751" s="2" t="s">
        <v>486</v>
      </c>
      <c r="C3751" s="2" t="s">
        <v>167</v>
      </c>
      <c r="D3751" s="2" t="s">
        <v>10</v>
      </c>
      <c r="E3751" s="2" t="s">
        <v>19</v>
      </c>
      <c r="F3751" s="2">
        <v>8.2799999999999994</v>
      </c>
      <c r="G3751" s="2">
        <v>2</v>
      </c>
      <c r="H3751" s="2">
        <v>3.48</v>
      </c>
      <c r="I3751" t="str">
        <f t="shared" si="116"/>
        <v>Nov</v>
      </c>
      <c r="J3751">
        <f t="shared" si="117"/>
        <v>2022</v>
      </c>
    </row>
    <row r="3752" spans="1:10" ht="14.25" customHeight="1" x14ac:dyDescent="0.3">
      <c r="A3752" s="1">
        <v>44893</v>
      </c>
      <c r="B3752" s="2" t="s">
        <v>114</v>
      </c>
      <c r="C3752" s="2" t="s">
        <v>21</v>
      </c>
      <c r="D3752" s="2" t="s">
        <v>10</v>
      </c>
      <c r="E3752" s="2" t="s">
        <v>53</v>
      </c>
      <c r="F3752" s="2">
        <v>45.28</v>
      </c>
      <c r="G3752" s="2">
        <v>4</v>
      </c>
      <c r="H3752" s="2">
        <v>15.4</v>
      </c>
      <c r="I3752" t="str">
        <f t="shared" si="116"/>
        <v>Nov</v>
      </c>
      <c r="J3752">
        <f t="shared" si="117"/>
        <v>2022</v>
      </c>
    </row>
    <row r="3753" spans="1:10" ht="14.25" customHeight="1" x14ac:dyDescent="0.3">
      <c r="A3753" s="1">
        <v>44893</v>
      </c>
      <c r="B3753" s="2" t="s">
        <v>704</v>
      </c>
      <c r="C3753" s="2" t="s">
        <v>47</v>
      </c>
      <c r="D3753" s="2" t="s">
        <v>26</v>
      </c>
      <c r="E3753" s="2" t="s">
        <v>32</v>
      </c>
      <c r="F3753" s="2">
        <v>71.12</v>
      </c>
      <c r="G3753" s="2">
        <v>5</v>
      </c>
      <c r="H3753" s="2">
        <v>9.7799999999999994</v>
      </c>
      <c r="I3753" t="str">
        <f t="shared" si="116"/>
        <v>Nov</v>
      </c>
      <c r="J3753">
        <f t="shared" si="117"/>
        <v>2022</v>
      </c>
    </row>
    <row r="3754" spans="1:10" ht="14.25" customHeight="1" x14ac:dyDescent="0.3">
      <c r="A3754" s="1">
        <v>44893</v>
      </c>
      <c r="B3754" s="2" t="s">
        <v>704</v>
      </c>
      <c r="C3754" s="2" t="s">
        <v>47</v>
      </c>
      <c r="D3754" s="2" t="s">
        <v>10</v>
      </c>
      <c r="E3754" s="2" t="s">
        <v>30</v>
      </c>
      <c r="F3754" s="2">
        <v>3.01</v>
      </c>
      <c r="G3754" s="2">
        <v>2</v>
      </c>
      <c r="H3754" s="2">
        <v>0.56000000000000005</v>
      </c>
      <c r="I3754" t="str">
        <f t="shared" si="116"/>
        <v>Nov</v>
      </c>
      <c r="J3754">
        <f t="shared" si="117"/>
        <v>2022</v>
      </c>
    </row>
    <row r="3755" spans="1:10" ht="14.25" customHeight="1" x14ac:dyDescent="0.3">
      <c r="A3755" s="1">
        <v>44894</v>
      </c>
      <c r="B3755" s="2" t="s">
        <v>543</v>
      </c>
      <c r="C3755" s="2" t="s">
        <v>60</v>
      </c>
      <c r="D3755" s="2" t="s">
        <v>26</v>
      </c>
      <c r="E3755" s="2" t="s">
        <v>27</v>
      </c>
      <c r="F3755" s="2">
        <v>301.95999999999998</v>
      </c>
      <c r="G3755" s="2">
        <v>2</v>
      </c>
      <c r="H3755" s="2">
        <v>87.57</v>
      </c>
      <c r="I3755" t="str">
        <f t="shared" si="116"/>
        <v>Nov</v>
      </c>
      <c r="J3755">
        <f t="shared" si="117"/>
        <v>2022</v>
      </c>
    </row>
    <row r="3756" spans="1:10" ht="14.25" customHeight="1" x14ac:dyDescent="0.3">
      <c r="A3756" s="1">
        <v>44894</v>
      </c>
      <c r="B3756" s="2" t="s">
        <v>543</v>
      </c>
      <c r="C3756" s="2" t="s">
        <v>60</v>
      </c>
      <c r="D3756" s="2" t="s">
        <v>10</v>
      </c>
      <c r="E3756" s="2" t="s">
        <v>53</v>
      </c>
      <c r="F3756" s="2">
        <v>555.21</v>
      </c>
      <c r="G3756" s="2">
        <v>5</v>
      </c>
      <c r="H3756" s="2">
        <v>178.9</v>
      </c>
      <c r="I3756" t="str">
        <f t="shared" si="116"/>
        <v>Nov</v>
      </c>
      <c r="J3756">
        <f t="shared" si="117"/>
        <v>2022</v>
      </c>
    </row>
    <row r="3757" spans="1:10" ht="14.25" customHeight="1" x14ac:dyDescent="0.3">
      <c r="A3757" s="1">
        <v>44894</v>
      </c>
      <c r="B3757" s="2" t="s">
        <v>543</v>
      </c>
      <c r="C3757" s="2" t="s">
        <v>60</v>
      </c>
      <c r="D3757" s="2" t="s">
        <v>10</v>
      </c>
      <c r="E3757" s="2" t="s">
        <v>15</v>
      </c>
      <c r="F3757" s="2">
        <v>523.48</v>
      </c>
      <c r="G3757" s="2">
        <v>4</v>
      </c>
      <c r="H3757" s="2">
        <v>130.87</v>
      </c>
      <c r="I3757" t="str">
        <f t="shared" si="116"/>
        <v>Nov</v>
      </c>
      <c r="J3757">
        <f t="shared" si="117"/>
        <v>2022</v>
      </c>
    </row>
    <row r="3758" spans="1:10" ht="14.25" customHeight="1" x14ac:dyDescent="0.3">
      <c r="A3758" s="1">
        <v>44894</v>
      </c>
      <c r="B3758" s="2" t="s">
        <v>543</v>
      </c>
      <c r="C3758" s="2" t="s">
        <v>60</v>
      </c>
      <c r="D3758" s="2" t="s">
        <v>10</v>
      </c>
      <c r="E3758" s="2" t="s">
        <v>19</v>
      </c>
      <c r="F3758" s="2">
        <v>161.82</v>
      </c>
      <c r="G3758" s="2">
        <v>9</v>
      </c>
      <c r="H3758" s="2">
        <v>46.93</v>
      </c>
      <c r="I3758" t="str">
        <f t="shared" si="116"/>
        <v>Nov</v>
      </c>
      <c r="J3758">
        <f t="shared" si="117"/>
        <v>2022</v>
      </c>
    </row>
    <row r="3759" spans="1:10" ht="14.25" customHeight="1" x14ac:dyDescent="0.3">
      <c r="A3759" s="1">
        <v>44894</v>
      </c>
      <c r="B3759" s="2" t="s">
        <v>549</v>
      </c>
      <c r="C3759" s="2" t="s">
        <v>60</v>
      </c>
      <c r="D3759" s="2" t="s">
        <v>10</v>
      </c>
      <c r="E3759" s="2" t="s">
        <v>11</v>
      </c>
      <c r="F3759" s="2">
        <v>19.920000000000002</v>
      </c>
      <c r="G3759" s="2">
        <v>4</v>
      </c>
      <c r="H3759" s="2">
        <v>9.36</v>
      </c>
      <c r="I3759" t="str">
        <f t="shared" si="116"/>
        <v>Nov</v>
      </c>
      <c r="J3759">
        <f t="shared" si="117"/>
        <v>2022</v>
      </c>
    </row>
    <row r="3760" spans="1:10" ht="14.25" customHeight="1" x14ac:dyDescent="0.3">
      <c r="A3760" s="1">
        <v>44894</v>
      </c>
      <c r="B3760" s="2" t="s">
        <v>549</v>
      </c>
      <c r="C3760" s="2" t="s">
        <v>60</v>
      </c>
      <c r="D3760" s="2" t="s">
        <v>26</v>
      </c>
      <c r="E3760" s="2" t="s">
        <v>27</v>
      </c>
      <c r="F3760" s="2">
        <v>1106.9100000000001</v>
      </c>
      <c r="G3760" s="2">
        <v>9</v>
      </c>
      <c r="H3760" s="2">
        <v>121.76</v>
      </c>
      <c r="I3760" t="str">
        <f t="shared" si="116"/>
        <v>Nov</v>
      </c>
      <c r="J3760">
        <f t="shared" si="117"/>
        <v>2022</v>
      </c>
    </row>
    <row r="3761" spans="1:10" ht="14.25" customHeight="1" x14ac:dyDescent="0.3">
      <c r="A3761" s="1">
        <v>44894</v>
      </c>
      <c r="B3761" s="2" t="s">
        <v>702</v>
      </c>
      <c r="C3761" s="2" t="s">
        <v>9</v>
      </c>
      <c r="D3761" s="2" t="s">
        <v>28</v>
      </c>
      <c r="E3761" s="2" t="s">
        <v>34</v>
      </c>
      <c r="F3761" s="2">
        <v>21.48</v>
      </c>
      <c r="G3761" s="2">
        <v>3</v>
      </c>
      <c r="H3761" s="2">
        <v>-0.27</v>
      </c>
      <c r="I3761" t="str">
        <f t="shared" si="116"/>
        <v>Nov</v>
      </c>
      <c r="J3761">
        <f t="shared" si="117"/>
        <v>2022</v>
      </c>
    </row>
    <row r="3762" spans="1:10" ht="14.25" customHeight="1" x14ac:dyDescent="0.3">
      <c r="A3762" s="1">
        <v>44894</v>
      </c>
      <c r="B3762" s="2" t="s">
        <v>702</v>
      </c>
      <c r="C3762" s="2" t="s">
        <v>9</v>
      </c>
      <c r="D3762" s="2" t="s">
        <v>10</v>
      </c>
      <c r="E3762" s="2" t="s">
        <v>16</v>
      </c>
      <c r="F3762" s="2">
        <v>8.7799999999999994</v>
      </c>
      <c r="G3762" s="2">
        <v>4</v>
      </c>
      <c r="H3762" s="2">
        <v>-13.62</v>
      </c>
      <c r="I3762" t="str">
        <f t="shared" si="116"/>
        <v>Nov</v>
      </c>
      <c r="J3762">
        <f t="shared" si="117"/>
        <v>2022</v>
      </c>
    </row>
    <row r="3763" spans="1:10" ht="14.25" customHeight="1" x14ac:dyDescent="0.3">
      <c r="A3763" s="1">
        <v>44894</v>
      </c>
      <c r="B3763" s="2" t="s">
        <v>12</v>
      </c>
      <c r="C3763" s="2" t="s">
        <v>21</v>
      </c>
      <c r="D3763" s="2" t="s">
        <v>10</v>
      </c>
      <c r="E3763" s="2" t="s">
        <v>16</v>
      </c>
      <c r="F3763" s="2">
        <v>4.3</v>
      </c>
      <c r="G3763" s="2">
        <v>1</v>
      </c>
      <c r="H3763" s="2">
        <v>1.56</v>
      </c>
      <c r="I3763" t="str">
        <f t="shared" si="116"/>
        <v>Nov</v>
      </c>
      <c r="J3763">
        <f t="shared" si="117"/>
        <v>2022</v>
      </c>
    </row>
    <row r="3764" spans="1:10" ht="14.25" customHeight="1" x14ac:dyDescent="0.3">
      <c r="A3764" s="1">
        <v>44894</v>
      </c>
      <c r="B3764" s="2" t="s">
        <v>146</v>
      </c>
      <c r="C3764" s="2" t="s">
        <v>21</v>
      </c>
      <c r="D3764" s="2" t="s">
        <v>10</v>
      </c>
      <c r="E3764" s="2" t="s">
        <v>19</v>
      </c>
      <c r="F3764" s="2">
        <v>56.3</v>
      </c>
      <c r="G3764" s="2">
        <v>2</v>
      </c>
      <c r="H3764" s="2">
        <v>15.76</v>
      </c>
      <c r="I3764" t="str">
        <f t="shared" si="116"/>
        <v>Nov</v>
      </c>
      <c r="J3764">
        <f t="shared" si="117"/>
        <v>2022</v>
      </c>
    </row>
    <row r="3765" spans="1:10" ht="14.25" customHeight="1" x14ac:dyDescent="0.3">
      <c r="A3765" s="1">
        <v>44895</v>
      </c>
      <c r="B3765" s="2" t="s">
        <v>566</v>
      </c>
      <c r="C3765" s="2" t="s">
        <v>18</v>
      </c>
      <c r="D3765" s="2" t="s">
        <v>10</v>
      </c>
      <c r="E3765" s="2" t="s">
        <v>16</v>
      </c>
      <c r="F3765" s="2">
        <v>152.99</v>
      </c>
      <c r="G3765" s="2">
        <v>3</v>
      </c>
      <c r="H3765" s="2">
        <v>-122.39</v>
      </c>
      <c r="I3765" t="str">
        <f t="shared" si="116"/>
        <v>Nov</v>
      </c>
      <c r="J3765">
        <f t="shared" si="117"/>
        <v>2022</v>
      </c>
    </row>
    <row r="3766" spans="1:10" ht="14.25" customHeight="1" x14ac:dyDescent="0.3">
      <c r="A3766" s="1">
        <v>44895</v>
      </c>
      <c r="B3766" s="2" t="s">
        <v>566</v>
      </c>
      <c r="C3766" s="2" t="s">
        <v>18</v>
      </c>
      <c r="D3766" s="2" t="s">
        <v>10</v>
      </c>
      <c r="E3766" s="2" t="s">
        <v>30</v>
      </c>
      <c r="F3766" s="2">
        <v>10.58</v>
      </c>
      <c r="G3766" s="2">
        <v>7</v>
      </c>
      <c r="H3766" s="2">
        <v>-2.38</v>
      </c>
      <c r="I3766" t="str">
        <f t="shared" si="116"/>
        <v>Nov</v>
      </c>
      <c r="J3766">
        <f t="shared" si="117"/>
        <v>2022</v>
      </c>
    </row>
    <row r="3767" spans="1:10" ht="14.25" customHeight="1" x14ac:dyDescent="0.3">
      <c r="A3767" s="1">
        <v>44895</v>
      </c>
      <c r="B3767" s="2" t="s">
        <v>566</v>
      </c>
      <c r="C3767" s="2" t="s">
        <v>18</v>
      </c>
      <c r="D3767" s="2" t="s">
        <v>28</v>
      </c>
      <c r="E3767" s="2" t="s">
        <v>29</v>
      </c>
      <c r="F3767" s="2">
        <v>94.92</v>
      </c>
      <c r="G3767" s="2">
        <v>4</v>
      </c>
      <c r="H3767" s="2">
        <v>15.82</v>
      </c>
      <c r="I3767" t="str">
        <f t="shared" si="116"/>
        <v>Nov</v>
      </c>
      <c r="J3767">
        <f t="shared" si="117"/>
        <v>2022</v>
      </c>
    </row>
    <row r="3768" spans="1:10" ht="14.25" customHeight="1" x14ac:dyDescent="0.3">
      <c r="A3768" s="1">
        <v>44895</v>
      </c>
      <c r="B3768" s="2" t="s">
        <v>83</v>
      </c>
      <c r="C3768" s="2" t="s">
        <v>9</v>
      </c>
      <c r="D3768" s="2" t="s">
        <v>10</v>
      </c>
      <c r="E3768" s="2" t="s">
        <v>16</v>
      </c>
      <c r="F3768" s="2">
        <v>3.88</v>
      </c>
      <c r="G3768" s="2">
        <v>3</v>
      </c>
      <c r="H3768" s="2">
        <v>-5.82</v>
      </c>
      <c r="I3768" t="str">
        <f t="shared" si="116"/>
        <v>Nov</v>
      </c>
      <c r="J3768">
        <f t="shared" si="117"/>
        <v>2022</v>
      </c>
    </row>
    <row r="3769" spans="1:10" ht="14.25" customHeight="1" x14ac:dyDescent="0.3">
      <c r="A3769" s="1">
        <v>44895</v>
      </c>
      <c r="B3769" s="2" t="s">
        <v>216</v>
      </c>
      <c r="C3769" s="2" t="s">
        <v>25</v>
      </c>
      <c r="D3769" s="2" t="s">
        <v>10</v>
      </c>
      <c r="E3769" s="2" t="s">
        <v>41</v>
      </c>
      <c r="F3769" s="2">
        <v>17.48</v>
      </c>
      <c r="G3769" s="2">
        <v>2</v>
      </c>
      <c r="H3769" s="2">
        <v>8.2200000000000006</v>
      </c>
      <c r="I3769" t="str">
        <f t="shared" si="116"/>
        <v>Nov</v>
      </c>
      <c r="J3769">
        <f t="shared" si="117"/>
        <v>2022</v>
      </c>
    </row>
    <row r="3770" spans="1:10" ht="14.25" customHeight="1" x14ac:dyDescent="0.3">
      <c r="A3770" s="1">
        <v>44895</v>
      </c>
      <c r="B3770" s="2" t="s">
        <v>216</v>
      </c>
      <c r="C3770" s="2" t="s">
        <v>25</v>
      </c>
      <c r="D3770" s="2" t="s">
        <v>10</v>
      </c>
      <c r="E3770" s="2" t="s">
        <v>41</v>
      </c>
      <c r="F3770" s="2">
        <v>71.88</v>
      </c>
      <c r="G3770" s="2">
        <v>2</v>
      </c>
      <c r="H3770" s="2">
        <v>32.35</v>
      </c>
      <c r="I3770" t="str">
        <f t="shared" si="116"/>
        <v>Nov</v>
      </c>
      <c r="J3770">
        <f t="shared" si="117"/>
        <v>2022</v>
      </c>
    </row>
    <row r="3771" spans="1:10" ht="14.25" customHeight="1" x14ac:dyDescent="0.3">
      <c r="A3771" s="1">
        <v>44895</v>
      </c>
      <c r="B3771" s="2" t="s">
        <v>261</v>
      </c>
      <c r="C3771" s="2" t="s">
        <v>115</v>
      </c>
      <c r="D3771" s="2" t="s">
        <v>28</v>
      </c>
      <c r="E3771" s="2" t="s">
        <v>29</v>
      </c>
      <c r="F3771" s="2">
        <v>177.48</v>
      </c>
      <c r="G3771" s="2">
        <v>3</v>
      </c>
      <c r="H3771" s="2">
        <v>19.97</v>
      </c>
      <c r="I3771" t="str">
        <f t="shared" si="116"/>
        <v>Nov</v>
      </c>
      <c r="J3771">
        <f t="shared" si="117"/>
        <v>2022</v>
      </c>
    </row>
    <row r="3772" spans="1:10" ht="14.25" customHeight="1" x14ac:dyDescent="0.3">
      <c r="A3772" s="1">
        <v>44895</v>
      </c>
      <c r="B3772" s="2" t="s">
        <v>286</v>
      </c>
      <c r="C3772" s="2" t="s">
        <v>75</v>
      </c>
      <c r="D3772" s="2" t="s">
        <v>10</v>
      </c>
      <c r="E3772" s="2" t="s">
        <v>11</v>
      </c>
      <c r="F3772" s="2">
        <v>23.66</v>
      </c>
      <c r="G3772" s="2">
        <v>7</v>
      </c>
      <c r="H3772" s="2">
        <v>10.88</v>
      </c>
      <c r="I3772" t="str">
        <f t="shared" si="116"/>
        <v>Nov</v>
      </c>
      <c r="J3772">
        <f t="shared" si="117"/>
        <v>2022</v>
      </c>
    </row>
    <row r="3773" spans="1:10" ht="14.25" customHeight="1" x14ac:dyDescent="0.3">
      <c r="A3773" s="1">
        <v>44895</v>
      </c>
      <c r="B3773" s="2" t="s">
        <v>286</v>
      </c>
      <c r="C3773" s="2" t="s">
        <v>75</v>
      </c>
      <c r="D3773" s="2" t="s">
        <v>26</v>
      </c>
      <c r="E3773" s="2" t="s">
        <v>45</v>
      </c>
      <c r="F3773" s="2">
        <v>681.41</v>
      </c>
      <c r="G3773" s="2">
        <v>12</v>
      </c>
      <c r="H3773" s="2">
        <v>42.59</v>
      </c>
      <c r="I3773" t="str">
        <f t="shared" si="116"/>
        <v>Nov</v>
      </c>
      <c r="J3773">
        <f t="shared" si="117"/>
        <v>2022</v>
      </c>
    </row>
    <row r="3774" spans="1:10" ht="14.25" customHeight="1" x14ac:dyDescent="0.3">
      <c r="A3774" s="1">
        <v>44895</v>
      </c>
      <c r="B3774" s="2" t="s">
        <v>594</v>
      </c>
      <c r="C3774" s="2" t="s">
        <v>66</v>
      </c>
      <c r="D3774" s="2" t="s">
        <v>26</v>
      </c>
      <c r="E3774" s="2" t="s">
        <v>32</v>
      </c>
      <c r="F3774" s="2">
        <v>80.959999999999994</v>
      </c>
      <c r="G3774" s="2">
        <v>4</v>
      </c>
      <c r="H3774" s="2">
        <v>29.15</v>
      </c>
      <c r="I3774" t="str">
        <f t="shared" si="116"/>
        <v>Nov</v>
      </c>
      <c r="J3774">
        <f t="shared" si="117"/>
        <v>2022</v>
      </c>
    </row>
    <row r="3775" spans="1:10" ht="14.25" customHeight="1" x14ac:dyDescent="0.3">
      <c r="A3775" s="1">
        <v>44895</v>
      </c>
      <c r="B3775" s="2" t="s">
        <v>594</v>
      </c>
      <c r="C3775" s="2" t="s">
        <v>66</v>
      </c>
      <c r="D3775" s="2" t="s">
        <v>10</v>
      </c>
      <c r="E3775" s="2" t="s">
        <v>11</v>
      </c>
      <c r="F3775" s="2">
        <v>25.92</v>
      </c>
      <c r="G3775" s="2">
        <v>4</v>
      </c>
      <c r="H3775" s="2">
        <v>12.44</v>
      </c>
      <c r="I3775" t="str">
        <f t="shared" si="116"/>
        <v>Nov</v>
      </c>
      <c r="J3775">
        <f t="shared" si="117"/>
        <v>2022</v>
      </c>
    </row>
    <row r="3776" spans="1:10" ht="14.25" customHeight="1" x14ac:dyDescent="0.3">
      <c r="A3776" s="1">
        <v>44895</v>
      </c>
      <c r="B3776" s="2" t="s">
        <v>590</v>
      </c>
      <c r="C3776" s="2" t="s">
        <v>115</v>
      </c>
      <c r="D3776" s="2" t="s">
        <v>26</v>
      </c>
      <c r="E3776" s="2" t="s">
        <v>32</v>
      </c>
      <c r="F3776" s="2">
        <v>17.09</v>
      </c>
      <c r="G3776" s="2">
        <v>2</v>
      </c>
      <c r="H3776" s="2">
        <v>1.07</v>
      </c>
      <c r="I3776" t="str">
        <f t="shared" si="116"/>
        <v>Nov</v>
      </c>
      <c r="J3776">
        <f t="shared" si="117"/>
        <v>2022</v>
      </c>
    </row>
    <row r="3777" spans="1:10" ht="14.25" customHeight="1" x14ac:dyDescent="0.3">
      <c r="A3777" s="1">
        <v>44895</v>
      </c>
      <c r="B3777" s="2" t="s">
        <v>406</v>
      </c>
      <c r="C3777" s="2" t="s">
        <v>115</v>
      </c>
      <c r="D3777" s="2" t="s">
        <v>10</v>
      </c>
      <c r="E3777" s="2" t="s">
        <v>16</v>
      </c>
      <c r="F3777" s="2">
        <v>6.05</v>
      </c>
      <c r="G3777" s="2">
        <v>7</v>
      </c>
      <c r="H3777" s="2">
        <v>-4.2300000000000004</v>
      </c>
      <c r="I3777" t="str">
        <f t="shared" si="116"/>
        <v>Nov</v>
      </c>
      <c r="J3777">
        <f t="shared" si="117"/>
        <v>2022</v>
      </c>
    </row>
    <row r="3778" spans="1:10" ht="14.25" customHeight="1" x14ac:dyDescent="0.3">
      <c r="A3778" s="1">
        <v>44895</v>
      </c>
      <c r="B3778" s="2" t="s">
        <v>406</v>
      </c>
      <c r="C3778" s="2" t="s">
        <v>115</v>
      </c>
      <c r="D3778" s="2" t="s">
        <v>10</v>
      </c>
      <c r="E3778" s="2" t="s">
        <v>53</v>
      </c>
      <c r="F3778" s="2">
        <v>98.35</v>
      </c>
      <c r="G3778" s="2">
        <v>3</v>
      </c>
      <c r="H3778" s="2">
        <v>9.84</v>
      </c>
      <c r="I3778" t="str">
        <f t="shared" si="116"/>
        <v>Nov</v>
      </c>
      <c r="J3778">
        <f t="shared" si="117"/>
        <v>2022</v>
      </c>
    </row>
    <row r="3779" spans="1:10" ht="14.25" customHeight="1" x14ac:dyDescent="0.3">
      <c r="A3779" s="1">
        <v>44895</v>
      </c>
      <c r="B3779" s="2" t="s">
        <v>406</v>
      </c>
      <c r="C3779" s="2" t="s">
        <v>115</v>
      </c>
      <c r="D3779" s="2" t="s">
        <v>26</v>
      </c>
      <c r="E3779" s="2" t="s">
        <v>32</v>
      </c>
      <c r="F3779" s="2">
        <v>335.74</v>
      </c>
      <c r="G3779" s="2">
        <v>2</v>
      </c>
      <c r="H3779" s="2">
        <v>25.18</v>
      </c>
      <c r="I3779" t="str">
        <f t="shared" ref="I3779:I3842" si="118">TEXT(A3779,"mmm")</f>
        <v>Nov</v>
      </c>
      <c r="J3779">
        <f t="shared" ref="J3779:J3842" si="119">YEAR(A3779)</f>
        <v>2022</v>
      </c>
    </row>
    <row r="3780" spans="1:10" ht="14.25" customHeight="1" x14ac:dyDescent="0.3">
      <c r="A3780" s="1">
        <v>44896</v>
      </c>
      <c r="B3780" s="2" t="s">
        <v>461</v>
      </c>
      <c r="C3780" s="2" t="s">
        <v>82</v>
      </c>
      <c r="D3780" s="2" t="s">
        <v>10</v>
      </c>
      <c r="E3780" s="2" t="s">
        <v>16</v>
      </c>
      <c r="F3780" s="2">
        <v>55.42</v>
      </c>
      <c r="G3780" s="2">
        <v>2</v>
      </c>
      <c r="H3780" s="2">
        <v>19.399999999999999</v>
      </c>
      <c r="I3780" t="str">
        <f t="shared" si="118"/>
        <v>Dec</v>
      </c>
      <c r="J3780">
        <f t="shared" si="119"/>
        <v>2022</v>
      </c>
    </row>
    <row r="3781" spans="1:10" ht="14.25" customHeight="1" x14ac:dyDescent="0.3">
      <c r="A3781" s="1">
        <v>44896</v>
      </c>
      <c r="B3781" s="2" t="s">
        <v>758</v>
      </c>
      <c r="C3781" s="2" t="s">
        <v>9</v>
      </c>
      <c r="D3781" s="2" t="s">
        <v>26</v>
      </c>
      <c r="E3781" s="2" t="s">
        <v>32</v>
      </c>
      <c r="F3781" s="2">
        <v>6.69</v>
      </c>
      <c r="G3781" s="2">
        <v>4</v>
      </c>
      <c r="H3781" s="2">
        <v>-4.01</v>
      </c>
      <c r="I3781" t="str">
        <f t="shared" si="118"/>
        <v>Dec</v>
      </c>
      <c r="J3781">
        <f t="shared" si="119"/>
        <v>2022</v>
      </c>
    </row>
    <row r="3782" spans="1:10" ht="14.25" customHeight="1" x14ac:dyDescent="0.3">
      <c r="A3782" s="1">
        <v>44896</v>
      </c>
      <c r="B3782" s="2" t="s">
        <v>229</v>
      </c>
      <c r="C3782" s="2" t="s">
        <v>82</v>
      </c>
      <c r="D3782" s="2" t="s">
        <v>10</v>
      </c>
      <c r="E3782" s="2" t="s">
        <v>19</v>
      </c>
      <c r="F3782" s="2">
        <v>13.9</v>
      </c>
      <c r="G3782" s="2">
        <v>5</v>
      </c>
      <c r="H3782" s="2">
        <v>5.56</v>
      </c>
      <c r="I3782" t="str">
        <f t="shared" si="118"/>
        <v>Dec</v>
      </c>
      <c r="J3782">
        <f t="shared" si="119"/>
        <v>2022</v>
      </c>
    </row>
    <row r="3783" spans="1:10" ht="14.25" customHeight="1" x14ac:dyDescent="0.3">
      <c r="A3783" s="1">
        <v>44896</v>
      </c>
      <c r="B3783" s="2" t="s">
        <v>506</v>
      </c>
      <c r="C3783" s="2" t="s">
        <v>36</v>
      </c>
      <c r="D3783" s="2" t="s">
        <v>10</v>
      </c>
      <c r="E3783" s="2" t="s">
        <v>15</v>
      </c>
      <c r="F3783" s="2">
        <v>61.68</v>
      </c>
      <c r="G3783" s="2">
        <v>4</v>
      </c>
      <c r="H3783" s="2">
        <v>16.649999999999999</v>
      </c>
      <c r="I3783" t="str">
        <f t="shared" si="118"/>
        <v>Dec</v>
      </c>
      <c r="J3783">
        <f t="shared" si="119"/>
        <v>2022</v>
      </c>
    </row>
    <row r="3784" spans="1:10" ht="14.25" customHeight="1" x14ac:dyDescent="0.3">
      <c r="A3784" s="1">
        <v>44896</v>
      </c>
      <c r="B3784" s="2" t="s">
        <v>506</v>
      </c>
      <c r="C3784" s="2" t="s">
        <v>36</v>
      </c>
      <c r="D3784" s="2" t="s">
        <v>10</v>
      </c>
      <c r="E3784" s="2" t="s">
        <v>16</v>
      </c>
      <c r="F3784" s="2">
        <v>63.96</v>
      </c>
      <c r="G3784" s="2">
        <v>4</v>
      </c>
      <c r="H3784" s="2">
        <v>30.7</v>
      </c>
      <c r="I3784" t="str">
        <f t="shared" si="118"/>
        <v>Dec</v>
      </c>
      <c r="J3784">
        <f t="shared" si="119"/>
        <v>2022</v>
      </c>
    </row>
    <row r="3785" spans="1:10" ht="14.25" customHeight="1" x14ac:dyDescent="0.3">
      <c r="A3785" s="1">
        <v>44896</v>
      </c>
      <c r="B3785" s="2" t="s">
        <v>653</v>
      </c>
      <c r="C3785" s="2" t="s">
        <v>82</v>
      </c>
      <c r="D3785" s="2" t="s">
        <v>26</v>
      </c>
      <c r="E3785" s="2" t="s">
        <v>27</v>
      </c>
      <c r="F3785" s="2">
        <v>2003.92</v>
      </c>
      <c r="G3785" s="2">
        <v>5</v>
      </c>
      <c r="H3785" s="2">
        <v>125.25</v>
      </c>
      <c r="I3785" t="str">
        <f t="shared" si="118"/>
        <v>Dec</v>
      </c>
      <c r="J3785">
        <f t="shared" si="119"/>
        <v>2022</v>
      </c>
    </row>
    <row r="3786" spans="1:10" ht="14.25" customHeight="1" x14ac:dyDescent="0.3">
      <c r="A3786" s="1">
        <v>44896</v>
      </c>
      <c r="B3786" s="2" t="s">
        <v>653</v>
      </c>
      <c r="C3786" s="2" t="s">
        <v>82</v>
      </c>
      <c r="D3786" s="2" t="s">
        <v>10</v>
      </c>
      <c r="E3786" s="2" t="s">
        <v>11</v>
      </c>
      <c r="F3786" s="2">
        <v>32.4</v>
      </c>
      <c r="G3786" s="2">
        <v>5</v>
      </c>
      <c r="H3786" s="2">
        <v>15.55</v>
      </c>
      <c r="I3786" t="str">
        <f t="shared" si="118"/>
        <v>Dec</v>
      </c>
      <c r="J3786">
        <f t="shared" si="119"/>
        <v>2022</v>
      </c>
    </row>
    <row r="3787" spans="1:10" ht="14.25" customHeight="1" x14ac:dyDescent="0.3">
      <c r="A3787" s="1">
        <v>44896</v>
      </c>
      <c r="B3787" s="2" t="s">
        <v>653</v>
      </c>
      <c r="C3787" s="2" t="s">
        <v>82</v>
      </c>
      <c r="D3787" s="2" t="s">
        <v>26</v>
      </c>
      <c r="E3787" s="2" t="s">
        <v>73</v>
      </c>
      <c r="F3787" s="2">
        <v>1913.4</v>
      </c>
      <c r="G3787" s="2">
        <v>9</v>
      </c>
      <c r="H3787" s="2">
        <v>401.81</v>
      </c>
      <c r="I3787" t="str">
        <f t="shared" si="118"/>
        <v>Dec</v>
      </c>
      <c r="J3787">
        <f t="shared" si="119"/>
        <v>2022</v>
      </c>
    </row>
    <row r="3788" spans="1:10" ht="14.25" customHeight="1" x14ac:dyDescent="0.3">
      <c r="A3788" s="1">
        <v>44896</v>
      </c>
      <c r="B3788" s="2" t="s">
        <v>653</v>
      </c>
      <c r="C3788" s="2" t="s">
        <v>82</v>
      </c>
      <c r="D3788" s="2" t="s">
        <v>10</v>
      </c>
      <c r="E3788" s="2" t="s">
        <v>15</v>
      </c>
      <c r="F3788" s="2">
        <v>146.72999999999999</v>
      </c>
      <c r="G3788" s="2">
        <v>3</v>
      </c>
      <c r="H3788" s="2">
        <v>2.93</v>
      </c>
      <c r="I3788" t="str">
        <f t="shared" si="118"/>
        <v>Dec</v>
      </c>
      <c r="J3788">
        <f t="shared" si="119"/>
        <v>2022</v>
      </c>
    </row>
    <row r="3789" spans="1:10" ht="14.25" customHeight="1" x14ac:dyDescent="0.3">
      <c r="A3789" s="1">
        <v>44896</v>
      </c>
      <c r="B3789" s="2" t="s">
        <v>653</v>
      </c>
      <c r="C3789" s="2" t="s">
        <v>82</v>
      </c>
      <c r="D3789" s="2" t="s">
        <v>10</v>
      </c>
      <c r="E3789" s="2" t="s">
        <v>11</v>
      </c>
      <c r="F3789" s="2">
        <v>114.2</v>
      </c>
      <c r="G3789" s="2">
        <v>5</v>
      </c>
      <c r="H3789" s="2">
        <v>52.53</v>
      </c>
      <c r="I3789" t="str">
        <f t="shared" si="118"/>
        <v>Dec</v>
      </c>
      <c r="J3789">
        <f t="shared" si="119"/>
        <v>2022</v>
      </c>
    </row>
    <row r="3790" spans="1:10" ht="14.25" customHeight="1" x14ac:dyDescent="0.3">
      <c r="A3790" s="1">
        <v>44896</v>
      </c>
      <c r="B3790" s="2" t="s">
        <v>679</v>
      </c>
      <c r="C3790" s="2" t="s">
        <v>21</v>
      </c>
      <c r="D3790" s="2" t="s">
        <v>26</v>
      </c>
      <c r="E3790" s="2" t="s">
        <v>27</v>
      </c>
      <c r="F3790" s="2">
        <v>2676.67</v>
      </c>
      <c r="G3790" s="2">
        <v>9</v>
      </c>
      <c r="H3790" s="2">
        <v>267.67</v>
      </c>
      <c r="I3790" t="str">
        <f t="shared" si="118"/>
        <v>Dec</v>
      </c>
      <c r="J3790">
        <f t="shared" si="119"/>
        <v>2022</v>
      </c>
    </row>
    <row r="3791" spans="1:10" ht="14.25" customHeight="1" x14ac:dyDescent="0.3">
      <c r="A3791" s="1">
        <v>44896</v>
      </c>
      <c r="B3791" s="2" t="s">
        <v>408</v>
      </c>
      <c r="C3791" s="2" t="s">
        <v>60</v>
      </c>
      <c r="D3791" s="2" t="s">
        <v>10</v>
      </c>
      <c r="E3791" s="2" t="s">
        <v>11</v>
      </c>
      <c r="F3791" s="2">
        <v>19.440000000000001</v>
      </c>
      <c r="G3791" s="2">
        <v>3</v>
      </c>
      <c r="H3791" s="2">
        <v>9.33</v>
      </c>
      <c r="I3791" t="str">
        <f t="shared" si="118"/>
        <v>Dec</v>
      </c>
      <c r="J3791">
        <f t="shared" si="119"/>
        <v>2022</v>
      </c>
    </row>
    <row r="3792" spans="1:10" ht="14.25" customHeight="1" x14ac:dyDescent="0.3">
      <c r="A3792" s="1">
        <v>44896</v>
      </c>
      <c r="B3792" s="2" t="s">
        <v>408</v>
      </c>
      <c r="C3792" s="2" t="s">
        <v>60</v>
      </c>
      <c r="D3792" s="2" t="s">
        <v>10</v>
      </c>
      <c r="E3792" s="2" t="s">
        <v>19</v>
      </c>
      <c r="F3792" s="2">
        <v>3.64</v>
      </c>
      <c r="G3792" s="2">
        <v>2</v>
      </c>
      <c r="H3792" s="2">
        <v>1.02</v>
      </c>
      <c r="I3792" t="str">
        <f t="shared" si="118"/>
        <v>Dec</v>
      </c>
      <c r="J3792">
        <f t="shared" si="119"/>
        <v>2022</v>
      </c>
    </row>
    <row r="3793" spans="1:10" ht="14.25" customHeight="1" x14ac:dyDescent="0.3">
      <c r="A3793" s="1">
        <v>44896</v>
      </c>
      <c r="B3793" s="2" t="s">
        <v>408</v>
      </c>
      <c r="C3793" s="2" t="s">
        <v>60</v>
      </c>
      <c r="D3793" s="2" t="s">
        <v>10</v>
      </c>
      <c r="E3793" s="2" t="s">
        <v>11</v>
      </c>
      <c r="F3793" s="2">
        <v>18.54</v>
      </c>
      <c r="G3793" s="2">
        <v>2</v>
      </c>
      <c r="H3793" s="2">
        <v>8.7100000000000009</v>
      </c>
      <c r="I3793" t="str">
        <f t="shared" si="118"/>
        <v>Dec</v>
      </c>
      <c r="J3793">
        <f t="shared" si="119"/>
        <v>2022</v>
      </c>
    </row>
    <row r="3794" spans="1:10" ht="14.25" customHeight="1" x14ac:dyDescent="0.3">
      <c r="A3794" s="1">
        <v>44898</v>
      </c>
      <c r="B3794" s="2" t="s">
        <v>131</v>
      </c>
      <c r="C3794" s="2" t="s">
        <v>18</v>
      </c>
      <c r="D3794" s="2" t="s">
        <v>28</v>
      </c>
      <c r="E3794" s="2" t="s">
        <v>136</v>
      </c>
      <c r="F3794" s="2">
        <v>482.34</v>
      </c>
      <c r="G3794" s="2">
        <v>4</v>
      </c>
      <c r="H3794" s="2">
        <v>-337.64</v>
      </c>
      <c r="I3794" t="str">
        <f t="shared" si="118"/>
        <v>Dec</v>
      </c>
      <c r="J3794">
        <f t="shared" si="119"/>
        <v>2022</v>
      </c>
    </row>
    <row r="3795" spans="1:10" ht="14.25" customHeight="1" x14ac:dyDescent="0.3">
      <c r="A3795" s="1">
        <v>44898</v>
      </c>
      <c r="B3795" s="2" t="s">
        <v>131</v>
      </c>
      <c r="C3795" s="2" t="s">
        <v>18</v>
      </c>
      <c r="D3795" s="2" t="s">
        <v>26</v>
      </c>
      <c r="E3795" s="2" t="s">
        <v>32</v>
      </c>
      <c r="F3795" s="2">
        <v>2.96</v>
      </c>
      <c r="G3795" s="2">
        <v>1</v>
      </c>
      <c r="H3795" s="2">
        <v>0.78</v>
      </c>
      <c r="I3795" t="str">
        <f t="shared" si="118"/>
        <v>Dec</v>
      </c>
      <c r="J3795">
        <f t="shared" si="119"/>
        <v>2022</v>
      </c>
    </row>
    <row r="3796" spans="1:10" ht="14.25" customHeight="1" x14ac:dyDescent="0.3">
      <c r="A3796" s="1">
        <v>44898</v>
      </c>
      <c r="B3796" s="2" t="s">
        <v>173</v>
      </c>
      <c r="C3796" s="2" t="s">
        <v>75</v>
      </c>
      <c r="D3796" s="2" t="s">
        <v>10</v>
      </c>
      <c r="E3796" s="2" t="s">
        <v>16</v>
      </c>
      <c r="F3796" s="2">
        <v>10.75</v>
      </c>
      <c r="G3796" s="2">
        <v>4</v>
      </c>
      <c r="H3796" s="2">
        <v>3.36</v>
      </c>
      <c r="I3796" t="str">
        <f t="shared" si="118"/>
        <v>Dec</v>
      </c>
      <c r="J3796">
        <f t="shared" si="119"/>
        <v>2022</v>
      </c>
    </row>
    <row r="3797" spans="1:10" ht="14.25" customHeight="1" x14ac:dyDescent="0.3">
      <c r="A3797" s="1">
        <v>44898</v>
      </c>
      <c r="B3797" s="2" t="s">
        <v>383</v>
      </c>
      <c r="C3797" s="2" t="s">
        <v>18</v>
      </c>
      <c r="D3797" s="2" t="s">
        <v>10</v>
      </c>
      <c r="E3797" s="2" t="s">
        <v>11</v>
      </c>
      <c r="F3797" s="2">
        <v>16.45</v>
      </c>
      <c r="G3797" s="2">
        <v>2</v>
      </c>
      <c r="H3797" s="2">
        <v>5.55</v>
      </c>
      <c r="I3797" t="str">
        <f t="shared" si="118"/>
        <v>Dec</v>
      </c>
      <c r="J3797">
        <f t="shared" si="119"/>
        <v>2022</v>
      </c>
    </row>
    <row r="3798" spans="1:10" ht="14.25" customHeight="1" x14ac:dyDescent="0.3">
      <c r="A3798" s="1">
        <v>44898</v>
      </c>
      <c r="B3798" s="2" t="s">
        <v>383</v>
      </c>
      <c r="C3798" s="2" t="s">
        <v>18</v>
      </c>
      <c r="D3798" s="2" t="s">
        <v>28</v>
      </c>
      <c r="E3798" s="2" t="s">
        <v>34</v>
      </c>
      <c r="F3798" s="2">
        <v>36.78</v>
      </c>
      <c r="G3798" s="2">
        <v>2</v>
      </c>
      <c r="H3798" s="2">
        <v>10.58</v>
      </c>
      <c r="I3798" t="str">
        <f t="shared" si="118"/>
        <v>Dec</v>
      </c>
      <c r="J3798">
        <f t="shared" si="119"/>
        <v>2022</v>
      </c>
    </row>
    <row r="3799" spans="1:10" ht="14.25" customHeight="1" x14ac:dyDescent="0.3">
      <c r="A3799" s="1">
        <v>44898</v>
      </c>
      <c r="B3799" s="2" t="s">
        <v>616</v>
      </c>
      <c r="C3799" s="2" t="s">
        <v>75</v>
      </c>
      <c r="D3799" s="2" t="s">
        <v>10</v>
      </c>
      <c r="E3799" s="2" t="s">
        <v>16</v>
      </c>
      <c r="F3799" s="2">
        <v>590.35</v>
      </c>
      <c r="G3799" s="2">
        <v>6</v>
      </c>
      <c r="H3799" s="2">
        <v>206.62</v>
      </c>
      <c r="I3799" t="str">
        <f t="shared" si="118"/>
        <v>Dec</v>
      </c>
      <c r="J3799">
        <f t="shared" si="119"/>
        <v>2022</v>
      </c>
    </row>
    <row r="3800" spans="1:10" ht="14.25" customHeight="1" x14ac:dyDescent="0.3">
      <c r="A3800" s="1">
        <v>44898</v>
      </c>
      <c r="B3800" s="2" t="s">
        <v>589</v>
      </c>
      <c r="C3800" s="2" t="s">
        <v>21</v>
      </c>
      <c r="D3800" s="2" t="s">
        <v>26</v>
      </c>
      <c r="E3800" s="2" t="s">
        <v>45</v>
      </c>
      <c r="F3800" s="2">
        <v>359.5</v>
      </c>
      <c r="G3800" s="2">
        <v>3</v>
      </c>
      <c r="H3800" s="2">
        <v>-29.61</v>
      </c>
      <c r="I3800" t="str">
        <f t="shared" si="118"/>
        <v>Dec</v>
      </c>
      <c r="J3800">
        <f t="shared" si="119"/>
        <v>2022</v>
      </c>
    </row>
    <row r="3801" spans="1:10" ht="14.25" customHeight="1" x14ac:dyDescent="0.3">
      <c r="A3801" s="1">
        <v>44898</v>
      </c>
      <c r="B3801" s="2" t="s">
        <v>490</v>
      </c>
      <c r="C3801" s="2" t="s">
        <v>115</v>
      </c>
      <c r="D3801" s="2" t="s">
        <v>26</v>
      </c>
      <c r="E3801" s="2" t="s">
        <v>32</v>
      </c>
      <c r="F3801" s="2">
        <v>77.95</v>
      </c>
      <c r="G3801" s="2">
        <v>3</v>
      </c>
      <c r="H3801" s="2">
        <v>12.67</v>
      </c>
      <c r="I3801" t="str">
        <f t="shared" si="118"/>
        <v>Dec</v>
      </c>
      <c r="J3801">
        <f t="shared" si="119"/>
        <v>2022</v>
      </c>
    </row>
    <row r="3802" spans="1:10" ht="14.25" customHeight="1" x14ac:dyDescent="0.3">
      <c r="A3802" s="1">
        <v>44898</v>
      </c>
      <c r="B3802" s="2" t="s">
        <v>490</v>
      </c>
      <c r="C3802" s="2" t="s">
        <v>115</v>
      </c>
      <c r="D3802" s="2" t="s">
        <v>10</v>
      </c>
      <c r="E3802" s="2" t="s">
        <v>16</v>
      </c>
      <c r="F3802" s="2">
        <v>95.97</v>
      </c>
      <c r="G3802" s="2">
        <v>5</v>
      </c>
      <c r="H3802" s="2">
        <v>-73.58</v>
      </c>
      <c r="I3802" t="str">
        <f t="shared" si="118"/>
        <v>Dec</v>
      </c>
      <c r="J3802">
        <f t="shared" si="119"/>
        <v>2022</v>
      </c>
    </row>
    <row r="3803" spans="1:10" ht="14.25" customHeight="1" x14ac:dyDescent="0.3">
      <c r="A3803" s="1">
        <v>44898</v>
      </c>
      <c r="B3803" s="2" t="s">
        <v>490</v>
      </c>
      <c r="C3803" s="2" t="s">
        <v>115</v>
      </c>
      <c r="D3803" s="2" t="s">
        <v>28</v>
      </c>
      <c r="E3803" s="2" t="s">
        <v>29</v>
      </c>
      <c r="F3803" s="2">
        <v>105.58</v>
      </c>
      <c r="G3803" s="2">
        <v>2</v>
      </c>
      <c r="H3803" s="2">
        <v>9.24</v>
      </c>
      <c r="I3803" t="str">
        <f t="shared" si="118"/>
        <v>Dec</v>
      </c>
      <c r="J3803">
        <f t="shared" si="119"/>
        <v>2022</v>
      </c>
    </row>
    <row r="3804" spans="1:10" ht="14.25" customHeight="1" x14ac:dyDescent="0.3">
      <c r="A3804" s="1">
        <v>44898</v>
      </c>
      <c r="B3804" s="2" t="s">
        <v>490</v>
      </c>
      <c r="C3804" s="2" t="s">
        <v>115</v>
      </c>
      <c r="D3804" s="2" t="s">
        <v>10</v>
      </c>
      <c r="E3804" s="2" t="s">
        <v>19</v>
      </c>
      <c r="F3804" s="2">
        <v>9.34</v>
      </c>
      <c r="G3804" s="2">
        <v>2</v>
      </c>
      <c r="H3804" s="2">
        <v>1.17</v>
      </c>
      <c r="I3804" t="str">
        <f t="shared" si="118"/>
        <v>Dec</v>
      </c>
      <c r="J3804">
        <f t="shared" si="119"/>
        <v>2022</v>
      </c>
    </row>
    <row r="3805" spans="1:10" ht="14.25" customHeight="1" x14ac:dyDescent="0.3">
      <c r="A3805" s="1">
        <v>44898</v>
      </c>
      <c r="B3805" s="2" t="s">
        <v>253</v>
      </c>
      <c r="C3805" s="2" t="s">
        <v>278</v>
      </c>
      <c r="D3805" s="2" t="s">
        <v>10</v>
      </c>
      <c r="E3805" s="2" t="s">
        <v>11</v>
      </c>
      <c r="F3805" s="2">
        <v>184.66</v>
      </c>
      <c r="G3805" s="2">
        <v>7</v>
      </c>
      <c r="H3805" s="2">
        <v>84.94</v>
      </c>
      <c r="I3805" t="str">
        <f t="shared" si="118"/>
        <v>Dec</v>
      </c>
      <c r="J3805">
        <f t="shared" si="119"/>
        <v>2022</v>
      </c>
    </row>
    <row r="3806" spans="1:10" ht="14.25" customHeight="1" x14ac:dyDescent="0.3">
      <c r="A3806" s="1">
        <v>44899</v>
      </c>
      <c r="B3806" s="2" t="s">
        <v>792</v>
      </c>
      <c r="C3806" s="2" t="s">
        <v>64</v>
      </c>
      <c r="D3806" s="2" t="s">
        <v>10</v>
      </c>
      <c r="E3806" s="2" t="s">
        <v>16</v>
      </c>
      <c r="F3806" s="2">
        <v>8.23</v>
      </c>
      <c r="G3806" s="2">
        <v>3</v>
      </c>
      <c r="H3806" s="2">
        <v>-6.03</v>
      </c>
      <c r="I3806" t="str">
        <f t="shared" si="118"/>
        <v>Dec</v>
      </c>
      <c r="J3806">
        <f t="shared" si="119"/>
        <v>2022</v>
      </c>
    </row>
    <row r="3807" spans="1:10" ht="14.25" customHeight="1" x14ac:dyDescent="0.3">
      <c r="A3807" s="1">
        <v>44899</v>
      </c>
      <c r="B3807" s="2" t="s">
        <v>776</v>
      </c>
      <c r="C3807" s="2" t="s">
        <v>75</v>
      </c>
      <c r="D3807" s="2" t="s">
        <v>26</v>
      </c>
      <c r="E3807" s="2" t="s">
        <v>32</v>
      </c>
      <c r="F3807" s="2">
        <v>28.44</v>
      </c>
      <c r="G3807" s="2">
        <v>3</v>
      </c>
      <c r="H3807" s="2">
        <v>11.38</v>
      </c>
      <c r="I3807" t="str">
        <f t="shared" si="118"/>
        <v>Dec</v>
      </c>
      <c r="J3807">
        <f t="shared" si="119"/>
        <v>2022</v>
      </c>
    </row>
    <row r="3808" spans="1:10" ht="14.25" customHeight="1" x14ac:dyDescent="0.3">
      <c r="A3808" s="1">
        <v>44899</v>
      </c>
      <c r="B3808" s="2" t="s">
        <v>776</v>
      </c>
      <c r="C3808" s="2" t="s">
        <v>75</v>
      </c>
      <c r="D3808" s="2" t="s">
        <v>26</v>
      </c>
      <c r="E3808" s="2" t="s">
        <v>27</v>
      </c>
      <c r="F3808" s="2">
        <v>364.41</v>
      </c>
      <c r="G3808" s="2">
        <v>5</v>
      </c>
      <c r="H3808" s="2">
        <v>8.1</v>
      </c>
      <c r="I3808" t="str">
        <f t="shared" si="118"/>
        <v>Dec</v>
      </c>
      <c r="J3808">
        <f t="shared" si="119"/>
        <v>2022</v>
      </c>
    </row>
    <row r="3809" spans="1:10" ht="14.25" customHeight="1" x14ac:dyDescent="0.3">
      <c r="A3809" s="1">
        <v>44899</v>
      </c>
      <c r="B3809" s="2" t="s">
        <v>776</v>
      </c>
      <c r="C3809" s="2" t="s">
        <v>75</v>
      </c>
      <c r="D3809" s="2" t="s">
        <v>28</v>
      </c>
      <c r="E3809" s="2" t="s">
        <v>29</v>
      </c>
      <c r="F3809" s="2">
        <v>39.96</v>
      </c>
      <c r="G3809" s="2">
        <v>4</v>
      </c>
      <c r="H3809" s="2">
        <v>10.39</v>
      </c>
      <c r="I3809" t="str">
        <f t="shared" si="118"/>
        <v>Dec</v>
      </c>
      <c r="J3809">
        <f t="shared" si="119"/>
        <v>2022</v>
      </c>
    </row>
    <row r="3810" spans="1:10" ht="14.25" customHeight="1" x14ac:dyDescent="0.3">
      <c r="A3810" s="1">
        <v>44899</v>
      </c>
      <c r="B3810" s="2" t="s">
        <v>776</v>
      </c>
      <c r="C3810" s="2" t="s">
        <v>75</v>
      </c>
      <c r="D3810" s="2" t="s">
        <v>26</v>
      </c>
      <c r="E3810" s="2" t="s">
        <v>27</v>
      </c>
      <c r="F3810" s="2">
        <v>361.76</v>
      </c>
      <c r="G3810" s="2">
        <v>2</v>
      </c>
      <c r="H3810" s="2">
        <v>68.33</v>
      </c>
      <c r="I3810" t="str">
        <f t="shared" si="118"/>
        <v>Dec</v>
      </c>
      <c r="J3810">
        <f t="shared" si="119"/>
        <v>2022</v>
      </c>
    </row>
    <row r="3811" spans="1:10" ht="14.25" customHeight="1" x14ac:dyDescent="0.3">
      <c r="A3811" s="1">
        <v>44899</v>
      </c>
      <c r="B3811" s="2" t="s">
        <v>459</v>
      </c>
      <c r="C3811" s="2" t="s">
        <v>75</v>
      </c>
      <c r="D3811" s="2" t="s">
        <v>10</v>
      </c>
      <c r="E3811" s="2" t="s">
        <v>41</v>
      </c>
      <c r="F3811" s="2">
        <v>17.940000000000001</v>
      </c>
      <c r="G3811" s="2">
        <v>3</v>
      </c>
      <c r="H3811" s="2">
        <v>8.7899999999999991</v>
      </c>
      <c r="I3811" t="str">
        <f t="shared" si="118"/>
        <v>Dec</v>
      </c>
      <c r="J3811">
        <f t="shared" si="119"/>
        <v>2022</v>
      </c>
    </row>
    <row r="3812" spans="1:10" ht="14.25" customHeight="1" x14ac:dyDescent="0.3">
      <c r="A3812" s="1">
        <v>44899</v>
      </c>
      <c r="B3812" s="2" t="s">
        <v>459</v>
      </c>
      <c r="C3812" s="2" t="s">
        <v>75</v>
      </c>
      <c r="D3812" s="2" t="s">
        <v>26</v>
      </c>
      <c r="E3812" s="2" t="s">
        <v>27</v>
      </c>
      <c r="F3812" s="2">
        <v>384.17</v>
      </c>
      <c r="G3812" s="2">
        <v>7</v>
      </c>
      <c r="H3812" s="2">
        <v>29.88</v>
      </c>
      <c r="I3812" t="str">
        <f t="shared" si="118"/>
        <v>Dec</v>
      </c>
      <c r="J3812">
        <f t="shared" si="119"/>
        <v>2022</v>
      </c>
    </row>
    <row r="3813" spans="1:10" ht="14.25" customHeight="1" x14ac:dyDescent="0.3">
      <c r="A3813" s="1">
        <v>44899</v>
      </c>
      <c r="B3813" s="2" t="s">
        <v>459</v>
      </c>
      <c r="C3813" s="2" t="s">
        <v>75</v>
      </c>
      <c r="D3813" s="2" t="s">
        <v>28</v>
      </c>
      <c r="E3813" s="2" t="s">
        <v>29</v>
      </c>
      <c r="F3813" s="2">
        <v>1799.75</v>
      </c>
      <c r="G3813" s="2">
        <v>5</v>
      </c>
      <c r="H3813" s="2">
        <v>539.92999999999995</v>
      </c>
      <c r="I3813" t="str">
        <f t="shared" si="118"/>
        <v>Dec</v>
      </c>
      <c r="J3813">
        <f t="shared" si="119"/>
        <v>2022</v>
      </c>
    </row>
    <row r="3814" spans="1:10" ht="14.25" customHeight="1" x14ac:dyDescent="0.3">
      <c r="A3814" s="1">
        <v>44899</v>
      </c>
      <c r="B3814" s="2" t="s">
        <v>347</v>
      </c>
      <c r="C3814" s="2" t="s">
        <v>91</v>
      </c>
      <c r="D3814" s="2" t="s">
        <v>10</v>
      </c>
      <c r="E3814" s="2" t="s">
        <v>11</v>
      </c>
      <c r="F3814" s="2">
        <v>85.96</v>
      </c>
      <c r="G3814" s="2">
        <v>7</v>
      </c>
      <c r="H3814" s="2">
        <v>40.4</v>
      </c>
      <c r="I3814" t="str">
        <f t="shared" si="118"/>
        <v>Dec</v>
      </c>
      <c r="J3814">
        <f t="shared" si="119"/>
        <v>2022</v>
      </c>
    </row>
    <row r="3815" spans="1:10" ht="14.25" customHeight="1" x14ac:dyDescent="0.3">
      <c r="A3815" s="1">
        <v>44899</v>
      </c>
      <c r="B3815" s="2" t="s">
        <v>717</v>
      </c>
      <c r="C3815" s="2" t="s">
        <v>62</v>
      </c>
      <c r="D3815" s="2" t="s">
        <v>10</v>
      </c>
      <c r="E3815" s="2" t="s">
        <v>16</v>
      </c>
      <c r="F3815" s="2">
        <v>1598.06</v>
      </c>
      <c r="G3815" s="2">
        <v>7</v>
      </c>
      <c r="H3815" s="2">
        <v>-1065.3699999999999</v>
      </c>
      <c r="I3815" t="str">
        <f t="shared" si="118"/>
        <v>Dec</v>
      </c>
      <c r="J3815">
        <f t="shared" si="119"/>
        <v>2022</v>
      </c>
    </row>
    <row r="3816" spans="1:10" ht="14.25" customHeight="1" x14ac:dyDescent="0.3">
      <c r="A3816" s="1">
        <v>44899</v>
      </c>
      <c r="B3816" s="2" t="s">
        <v>717</v>
      </c>
      <c r="C3816" s="2" t="s">
        <v>62</v>
      </c>
      <c r="D3816" s="2" t="s">
        <v>10</v>
      </c>
      <c r="E3816" s="2" t="s">
        <v>19</v>
      </c>
      <c r="F3816" s="2">
        <v>36.96</v>
      </c>
      <c r="G3816" s="2">
        <v>4</v>
      </c>
      <c r="H3816" s="2">
        <v>12.01</v>
      </c>
      <c r="I3816" t="str">
        <f t="shared" si="118"/>
        <v>Dec</v>
      </c>
      <c r="J3816">
        <f t="shared" si="119"/>
        <v>2022</v>
      </c>
    </row>
    <row r="3817" spans="1:10" ht="14.25" customHeight="1" x14ac:dyDescent="0.3">
      <c r="A3817" s="1">
        <v>44899</v>
      </c>
      <c r="B3817" s="2" t="s">
        <v>380</v>
      </c>
      <c r="C3817" s="2" t="s">
        <v>21</v>
      </c>
      <c r="D3817" s="2" t="s">
        <v>10</v>
      </c>
      <c r="E3817" s="2" t="s">
        <v>41</v>
      </c>
      <c r="F3817" s="2">
        <v>271.44</v>
      </c>
      <c r="G3817" s="2">
        <v>3</v>
      </c>
      <c r="H3817" s="2">
        <v>122.15</v>
      </c>
      <c r="I3817" t="str">
        <f t="shared" si="118"/>
        <v>Dec</v>
      </c>
      <c r="J3817">
        <f t="shared" si="119"/>
        <v>2022</v>
      </c>
    </row>
    <row r="3818" spans="1:10" ht="14.25" customHeight="1" x14ac:dyDescent="0.3">
      <c r="A3818" s="1">
        <v>44899</v>
      </c>
      <c r="B3818" s="2" t="s">
        <v>380</v>
      </c>
      <c r="C3818" s="2" t="s">
        <v>21</v>
      </c>
      <c r="D3818" s="2" t="s">
        <v>28</v>
      </c>
      <c r="E3818" s="2" t="s">
        <v>29</v>
      </c>
      <c r="F3818" s="2">
        <v>110.35</v>
      </c>
      <c r="G3818" s="2">
        <v>3</v>
      </c>
      <c r="H3818" s="2">
        <v>8.2799999999999994</v>
      </c>
      <c r="I3818" t="str">
        <f t="shared" si="118"/>
        <v>Dec</v>
      </c>
      <c r="J3818">
        <f t="shared" si="119"/>
        <v>2022</v>
      </c>
    </row>
    <row r="3819" spans="1:10" ht="14.25" customHeight="1" x14ac:dyDescent="0.3">
      <c r="A3819" s="1">
        <v>44899</v>
      </c>
      <c r="B3819" s="2" t="s">
        <v>380</v>
      </c>
      <c r="C3819" s="2" t="s">
        <v>21</v>
      </c>
      <c r="D3819" s="2" t="s">
        <v>26</v>
      </c>
      <c r="E3819" s="2" t="s">
        <v>32</v>
      </c>
      <c r="F3819" s="2">
        <v>36.4</v>
      </c>
      <c r="G3819" s="2">
        <v>5</v>
      </c>
      <c r="H3819" s="2">
        <v>13.83</v>
      </c>
      <c r="I3819" t="str">
        <f t="shared" si="118"/>
        <v>Dec</v>
      </c>
      <c r="J3819">
        <f t="shared" si="119"/>
        <v>2022</v>
      </c>
    </row>
    <row r="3820" spans="1:10" ht="14.25" customHeight="1" x14ac:dyDescent="0.3">
      <c r="A3820" s="1">
        <v>44899</v>
      </c>
      <c r="B3820" s="2" t="s">
        <v>573</v>
      </c>
      <c r="C3820" s="2" t="s">
        <v>21</v>
      </c>
      <c r="D3820" s="2" t="s">
        <v>10</v>
      </c>
      <c r="E3820" s="2" t="s">
        <v>19</v>
      </c>
      <c r="F3820" s="2">
        <v>16.899999999999999</v>
      </c>
      <c r="G3820" s="2">
        <v>5</v>
      </c>
      <c r="H3820" s="2">
        <v>6.25</v>
      </c>
      <c r="I3820" t="str">
        <f t="shared" si="118"/>
        <v>Dec</v>
      </c>
      <c r="J3820">
        <f t="shared" si="119"/>
        <v>2022</v>
      </c>
    </row>
    <row r="3821" spans="1:10" ht="14.25" customHeight="1" x14ac:dyDescent="0.3">
      <c r="A3821" s="1">
        <v>44899</v>
      </c>
      <c r="B3821" s="2" t="s">
        <v>573</v>
      </c>
      <c r="C3821" s="2" t="s">
        <v>21</v>
      </c>
      <c r="D3821" s="2" t="s">
        <v>26</v>
      </c>
      <c r="E3821" s="2" t="s">
        <v>32</v>
      </c>
      <c r="F3821" s="2">
        <v>25.08</v>
      </c>
      <c r="G3821" s="2">
        <v>6</v>
      </c>
      <c r="H3821" s="2">
        <v>9.0299999999999994</v>
      </c>
      <c r="I3821" t="str">
        <f t="shared" si="118"/>
        <v>Dec</v>
      </c>
      <c r="J3821">
        <f t="shared" si="119"/>
        <v>2022</v>
      </c>
    </row>
    <row r="3822" spans="1:10" ht="14.25" customHeight="1" x14ac:dyDescent="0.3">
      <c r="A3822" s="1">
        <v>44900</v>
      </c>
      <c r="B3822" s="2" t="s">
        <v>793</v>
      </c>
      <c r="C3822" s="2" t="s">
        <v>21</v>
      </c>
      <c r="D3822" s="2" t="s">
        <v>26</v>
      </c>
      <c r="E3822" s="2" t="s">
        <v>32</v>
      </c>
      <c r="F3822" s="2">
        <v>44.46</v>
      </c>
      <c r="G3822" s="2">
        <v>2</v>
      </c>
      <c r="H3822" s="2">
        <v>14.67</v>
      </c>
      <c r="I3822" t="str">
        <f t="shared" si="118"/>
        <v>Dec</v>
      </c>
      <c r="J3822">
        <f t="shared" si="119"/>
        <v>2022</v>
      </c>
    </row>
    <row r="3823" spans="1:10" ht="14.25" customHeight="1" x14ac:dyDescent="0.3">
      <c r="A3823" s="1">
        <v>44900</v>
      </c>
      <c r="B3823" s="2" t="s">
        <v>376</v>
      </c>
      <c r="C3823" s="2" t="s">
        <v>18</v>
      </c>
      <c r="D3823" s="2" t="s">
        <v>28</v>
      </c>
      <c r="E3823" s="2" t="s">
        <v>34</v>
      </c>
      <c r="F3823" s="2">
        <v>47.98</v>
      </c>
      <c r="G3823" s="2">
        <v>2</v>
      </c>
      <c r="H3823" s="2">
        <v>0.6</v>
      </c>
      <c r="I3823" t="str">
        <f t="shared" si="118"/>
        <v>Dec</v>
      </c>
      <c r="J3823">
        <f t="shared" si="119"/>
        <v>2022</v>
      </c>
    </row>
    <row r="3824" spans="1:10" ht="14.25" customHeight="1" x14ac:dyDescent="0.3">
      <c r="A3824" s="1">
        <v>44900</v>
      </c>
      <c r="B3824" s="2" t="s">
        <v>376</v>
      </c>
      <c r="C3824" s="2" t="s">
        <v>18</v>
      </c>
      <c r="D3824" s="2" t="s">
        <v>10</v>
      </c>
      <c r="E3824" s="2" t="s">
        <v>16</v>
      </c>
      <c r="F3824" s="2">
        <v>26.06</v>
      </c>
      <c r="G3824" s="2">
        <v>6</v>
      </c>
      <c r="H3824" s="2">
        <v>-19.98</v>
      </c>
      <c r="I3824" t="str">
        <f t="shared" si="118"/>
        <v>Dec</v>
      </c>
      <c r="J3824">
        <f t="shared" si="119"/>
        <v>2022</v>
      </c>
    </row>
    <row r="3825" spans="1:10" ht="14.25" customHeight="1" x14ac:dyDescent="0.3">
      <c r="A3825" s="1">
        <v>44900</v>
      </c>
      <c r="B3825" s="2" t="s">
        <v>794</v>
      </c>
      <c r="C3825" s="2" t="s">
        <v>60</v>
      </c>
      <c r="D3825" s="2" t="s">
        <v>10</v>
      </c>
      <c r="E3825" s="2" t="s">
        <v>16</v>
      </c>
      <c r="F3825" s="2">
        <v>152.80000000000001</v>
      </c>
      <c r="G3825" s="2">
        <v>5</v>
      </c>
      <c r="H3825" s="2">
        <v>76.400000000000006</v>
      </c>
      <c r="I3825" t="str">
        <f t="shared" si="118"/>
        <v>Dec</v>
      </c>
      <c r="J3825">
        <f t="shared" si="119"/>
        <v>2022</v>
      </c>
    </row>
    <row r="3826" spans="1:10" ht="14.25" customHeight="1" x14ac:dyDescent="0.3">
      <c r="A3826" s="1">
        <v>44900</v>
      </c>
      <c r="B3826" s="2" t="s">
        <v>464</v>
      </c>
      <c r="C3826" s="2" t="s">
        <v>9</v>
      </c>
      <c r="D3826" s="2" t="s">
        <v>10</v>
      </c>
      <c r="E3826" s="2" t="s">
        <v>19</v>
      </c>
      <c r="F3826" s="2">
        <v>45.04</v>
      </c>
      <c r="G3826" s="2">
        <v>2</v>
      </c>
      <c r="H3826" s="2">
        <v>4.5</v>
      </c>
      <c r="I3826" t="str">
        <f t="shared" si="118"/>
        <v>Dec</v>
      </c>
      <c r="J3826">
        <f t="shared" si="119"/>
        <v>2022</v>
      </c>
    </row>
    <row r="3827" spans="1:10" ht="14.25" customHeight="1" x14ac:dyDescent="0.3">
      <c r="A3827" s="1">
        <v>44900</v>
      </c>
      <c r="B3827" s="2" t="s">
        <v>520</v>
      </c>
      <c r="C3827" s="2" t="s">
        <v>75</v>
      </c>
      <c r="D3827" s="2" t="s">
        <v>10</v>
      </c>
      <c r="E3827" s="2" t="s">
        <v>16</v>
      </c>
      <c r="F3827" s="2">
        <v>232.4</v>
      </c>
      <c r="G3827" s="2">
        <v>5</v>
      </c>
      <c r="H3827" s="2">
        <v>78.44</v>
      </c>
      <c r="I3827" t="str">
        <f t="shared" si="118"/>
        <v>Dec</v>
      </c>
      <c r="J3827">
        <f t="shared" si="119"/>
        <v>2022</v>
      </c>
    </row>
    <row r="3828" spans="1:10" ht="14.25" customHeight="1" x14ac:dyDescent="0.3">
      <c r="A3828" s="1">
        <v>44900</v>
      </c>
      <c r="B3828" s="2" t="s">
        <v>520</v>
      </c>
      <c r="C3828" s="2" t="s">
        <v>75</v>
      </c>
      <c r="D3828" s="2" t="s">
        <v>26</v>
      </c>
      <c r="E3828" s="2" t="s">
        <v>27</v>
      </c>
      <c r="F3828" s="2">
        <v>164.65</v>
      </c>
      <c r="G3828" s="2">
        <v>3</v>
      </c>
      <c r="H3828" s="2">
        <v>12.81</v>
      </c>
      <c r="I3828" t="str">
        <f t="shared" si="118"/>
        <v>Dec</v>
      </c>
      <c r="J3828">
        <f t="shared" si="119"/>
        <v>2022</v>
      </c>
    </row>
    <row r="3829" spans="1:10" ht="14.25" customHeight="1" x14ac:dyDescent="0.3">
      <c r="A3829" s="1">
        <v>44900</v>
      </c>
      <c r="B3829" s="2" t="s">
        <v>520</v>
      </c>
      <c r="C3829" s="2" t="s">
        <v>75</v>
      </c>
      <c r="D3829" s="2" t="s">
        <v>10</v>
      </c>
      <c r="E3829" s="2" t="s">
        <v>11</v>
      </c>
      <c r="F3829" s="2">
        <v>22.68</v>
      </c>
      <c r="G3829" s="2">
        <v>2</v>
      </c>
      <c r="H3829" s="2">
        <v>11.11</v>
      </c>
      <c r="I3829" t="str">
        <f t="shared" si="118"/>
        <v>Dec</v>
      </c>
      <c r="J3829">
        <f t="shared" si="119"/>
        <v>2022</v>
      </c>
    </row>
    <row r="3830" spans="1:10" ht="14.25" customHeight="1" x14ac:dyDescent="0.3">
      <c r="A3830" s="1">
        <v>44900</v>
      </c>
      <c r="B3830" s="2" t="s">
        <v>233</v>
      </c>
      <c r="C3830" s="2" t="s">
        <v>21</v>
      </c>
      <c r="D3830" s="2" t="s">
        <v>28</v>
      </c>
      <c r="E3830" s="2" t="s">
        <v>34</v>
      </c>
      <c r="F3830" s="2">
        <v>39</v>
      </c>
      <c r="G3830" s="2">
        <v>3</v>
      </c>
      <c r="H3830" s="2">
        <v>17.55</v>
      </c>
      <c r="I3830" t="str">
        <f t="shared" si="118"/>
        <v>Dec</v>
      </c>
      <c r="J3830">
        <f t="shared" si="119"/>
        <v>2022</v>
      </c>
    </row>
    <row r="3831" spans="1:10" ht="14.25" customHeight="1" x14ac:dyDescent="0.3">
      <c r="A3831" s="1">
        <v>44900</v>
      </c>
      <c r="B3831" s="2" t="s">
        <v>233</v>
      </c>
      <c r="C3831" s="2" t="s">
        <v>21</v>
      </c>
      <c r="D3831" s="2" t="s">
        <v>10</v>
      </c>
      <c r="E3831" s="2" t="s">
        <v>14</v>
      </c>
      <c r="F3831" s="2">
        <v>12.6</v>
      </c>
      <c r="G3831" s="2">
        <v>4</v>
      </c>
      <c r="H3831" s="2">
        <v>6.05</v>
      </c>
      <c r="I3831" t="str">
        <f t="shared" si="118"/>
        <v>Dec</v>
      </c>
      <c r="J3831">
        <f t="shared" si="119"/>
        <v>2022</v>
      </c>
    </row>
    <row r="3832" spans="1:10" ht="14.25" customHeight="1" x14ac:dyDescent="0.3">
      <c r="A3832" s="1">
        <v>44900</v>
      </c>
      <c r="B3832" s="2" t="s">
        <v>460</v>
      </c>
      <c r="C3832" s="2" t="s">
        <v>62</v>
      </c>
      <c r="D3832" s="2" t="s">
        <v>26</v>
      </c>
      <c r="E3832" s="2" t="s">
        <v>27</v>
      </c>
      <c r="F3832" s="2">
        <v>97.42</v>
      </c>
      <c r="G3832" s="2">
        <v>2</v>
      </c>
      <c r="H3832" s="2">
        <v>10.96</v>
      </c>
      <c r="I3832" t="str">
        <f t="shared" si="118"/>
        <v>Dec</v>
      </c>
      <c r="J3832">
        <f t="shared" si="119"/>
        <v>2022</v>
      </c>
    </row>
    <row r="3833" spans="1:10" ht="14.25" customHeight="1" x14ac:dyDescent="0.3">
      <c r="A3833" s="1">
        <v>44900</v>
      </c>
      <c r="B3833" s="2" t="s">
        <v>632</v>
      </c>
      <c r="C3833" s="2" t="s">
        <v>13</v>
      </c>
      <c r="D3833" s="2" t="s">
        <v>10</v>
      </c>
      <c r="E3833" s="2" t="s">
        <v>41</v>
      </c>
      <c r="F3833" s="2">
        <v>12.22</v>
      </c>
      <c r="G3833" s="2">
        <v>2</v>
      </c>
      <c r="H3833" s="2">
        <v>4.43</v>
      </c>
      <c r="I3833" t="str">
        <f t="shared" si="118"/>
        <v>Dec</v>
      </c>
      <c r="J3833">
        <f t="shared" si="119"/>
        <v>2022</v>
      </c>
    </row>
    <row r="3834" spans="1:10" ht="14.25" customHeight="1" x14ac:dyDescent="0.3">
      <c r="A3834" s="1">
        <v>44901</v>
      </c>
      <c r="B3834" s="2" t="s">
        <v>267</v>
      </c>
      <c r="C3834" s="2" t="s">
        <v>21</v>
      </c>
      <c r="D3834" s="2" t="s">
        <v>10</v>
      </c>
      <c r="E3834" s="2" t="s">
        <v>19</v>
      </c>
      <c r="F3834" s="2">
        <v>120.15</v>
      </c>
      <c r="G3834" s="2">
        <v>9</v>
      </c>
      <c r="H3834" s="2">
        <v>33.64</v>
      </c>
      <c r="I3834" t="str">
        <f t="shared" si="118"/>
        <v>Dec</v>
      </c>
      <c r="J3834">
        <f t="shared" si="119"/>
        <v>2022</v>
      </c>
    </row>
    <row r="3835" spans="1:10" ht="14.25" customHeight="1" x14ac:dyDescent="0.3">
      <c r="A3835" s="1">
        <v>44901</v>
      </c>
      <c r="B3835" s="2" t="s">
        <v>267</v>
      </c>
      <c r="C3835" s="2" t="s">
        <v>21</v>
      </c>
      <c r="D3835" s="2" t="s">
        <v>28</v>
      </c>
      <c r="E3835" s="2" t="s">
        <v>29</v>
      </c>
      <c r="F3835" s="2">
        <v>219.18</v>
      </c>
      <c r="G3835" s="2">
        <v>2</v>
      </c>
      <c r="H3835" s="2">
        <v>19.18</v>
      </c>
      <c r="I3835" t="str">
        <f t="shared" si="118"/>
        <v>Dec</v>
      </c>
      <c r="J3835">
        <f t="shared" si="119"/>
        <v>2022</v>
      </c>
    </row>
    <row r="3836" spans="1:10" ht="14.25" customHeight="1" x14ac:dyDescent="0.3">
      <c r="A3836" s="1">
        <v>44901</v>
      </c>
      <c r="B3836" s="2" t="s">
        <v>755</v>
      </c>
      <c r="C3836" s="2" t="s">
        <v>9</v>
      </c>
      <c r="D3836" s="2" t="s">
        <v>10</v>
      </c>
      <c r="E3836" s="2" t="s">
        <v>16</v>
      </c>
      <c r="F3836" s="2">
        <v>2.77</v>
      </c>
      <c r="G3836" s="2">
        <v>7</v>
      </c>
      <c r="H3836" s="2">
        <v>-4.8499999999999996</v>
      </c>
      <c r="I3836" t="str">
        <f t="shared" si="118"/>
        <v>Dec</v>
      </c>
      <c r="J3836">
        <f t="shared" si="119"/>
        <v>2022</v>
      </c>
    </row>
    <row r="3837" spans="1:10" ht="14.25" customHeight="1" x14ac:dyDescent="0.3">
      <c r="A3837" s="1">
        <v>44901</v>
      </c>
      <c r="B3837" s="2" t="s">
        <v>325</v>
      </c>
      <c r="C3837" s="2" t="s">
        <v>55</v>
      </c>
      <c r="D3837" s="2" t="s">
        <v>26</v>
      </c>
      <c r="E3837" s="2" t="s">
        <v>32</v>
      </c>
      <c r="F3837" s="2">
        <v>206.11</v>
      </c>
      <c r="G3837" s="2">
        <v>6</v>
      </c>
      <c r="H3837" s="2">
        <v>48.95</v>
      </c>
      <c r="I3837" t="str">
        <f t="shared" si="118"/>
        <v>Dec</v>
      </c>
      <c r="J3837">
        <f t="shared" si="119"/>
        <v>2022</v>
      </c>
    </row>
    <row r="3838" spans="1:10" ht="14.25" customHeight="1" x14ac:dyDescent="0.3">
      <c r="A3838" s="1">
        <v>44901</v>
      </c>
      <c r="B3838" s="2" t="s">
        <v>325</v>
      </c>
      <c r="C3838" s="2" t="s">
        <v>55</v>
      </c>
      <c r="D3838" s="2" t="s">
        <v>10</v>
      </c>
      <c r="E3838" s="2" t="s">
        <v>11</v>
      </c>
      <c r="F3838" s="2">
        <v>19.920000000000002</v>
      </c>
      <c r="G3838" s="2">
        <v>5</v>
      </c>
      <c r="H3838" s="2">
        <v>6.72</v>
      </c>
      <c r="I3838" t="str">
        <f t="shared" si="118"/>
        <v>Dec</v>
      </c>
      <c r="J3838">
        <f t="shared" si="119"/>
        <v>2022</v>
      </c>
    </row>
    <row r="3839" spans="1:10" ht="14.25" customHeight="1" x14ac:dyDescent="0.3">
      <c r="A3839" s="1">
        <v>44901</v>
      </c>
      <c r="B3839" s="2" t="s">
        <v>325</v>
      </c>
      <c r="C3839" s="2" t="s">
        <v>55</v>
      </c>
      <c r="D3839" s="2" t="s">
        <v>10</v>
      </c>
      <c r="E3839" s="2" t="s">
        <v>11</v>
      </c>
      <c r="F3839" s="2">
        <v>198.27</v>
      </c>
      <c r="G3839" s="2">
        <v>8</v>
      </c>
      <c r="H3839" s="2">
        <v>61.96</v>
      </c>
      <c r="I3839" t="str">
        <f t="shared" si="118"/>
        <v>Dec</v>
      </c>
      <c r="J3839">
        <f t="shared" si="119"/>
        <v>2022</v>
      </c>
    </row>
    <row r="3840" spans="1:10" ht="14.25" customHeight="1" x14ac:dyDescent="0.3">
      <c r="A3840" s="1">
        <v>44901</v>
      </c>
      <c r="B3840" s="2" t="s">
        <v>325</v>
      </c>
      <c r="C3840" s="2" t="s">
        <v>55</v>
      </c>
      <c r="D3840" s="2" t="s">
        <v>10</v>
      </c>
      <c r="E3840" s="2" t="s">
        <v>15</v>
      </c>
      <c r="F3840" s="2">
        <v>247.1</v>
      </c>
      <c r="G3840" s="2">
        <v>6</v>
      </c>
      <c r="H3840" s="2">
        <v>-58.69</v>
      </c>
      <c r="I3840" t="str">
        <f t="shared" si="118"/>
        <v>Dec</v>
      </c>
      <c r="J3840">
        <f t="shared" si="119"/>
        <v>2022</v>
      </c>
    </row>
    <row r="3841" spans="1:10" ht="14.25" customHeight="1" x14ac:dyDescent="0.3">
      <c r="A3841" s="1">
        <v>44901</v>
      </c>
      <c r="B3841" s="2" t="s">
        <v>325</v>
      </c>
      <c r="C3841" s="2" t="s">
        <v>55</v>
      </c>
      <c r="D3841" s="2" t="s">
        <v>10</v>
      </c>
      <c r="E3841" s="2" t="s">
        <v>19</v>
      </c>
      <c r="F3841" s="2">
        <v>86.3</v>
      </c>
      <c r="G3841" s="2">
        <v>6</v>
      </c>
      <c r="H3841" s="2">
        <v>9.7100000000000009</v>
      </c>
      <c r="I3841" t="str">
        <f t="shared" si="118"/>
        <v>Dec</v>
      </c>
      <c r="J3841">
        <f t="shared" si="119"/>
        <v>2022</v>
      </c>
    </row>
    <row r="3842" spans="1:10" ht="14.25" customHeight="1" x14ac:dyDescent="0.3">
      <c r="A3842" s="1">
        <v>44901</v>
      </c>
      <c r="B3842" s="2" t="s">
        <v>450</v>
      </c>
      <c r="C3842" s="2" t="s">
        <v>47</v>
      </c>
      <c r="D3842" s="2" t="s">
        <v>28</v>
      </c>
      <c r="E3842" s="2" t="s">
        <v>29</v>
      </c>
      <c r="F3842" s="2">
        <v>485.94</v>
      </c>
      <c r="G3842" s="2">
        <v>2</v>
      </c>
      <c r="H3842" s="2">
        <v>-89.09</v>
      </c>
      <c r="I3842" t="str">
        <f t="shared" si="118"/>
        <v>Dec</v>
      </c>
      <c r="J3842">
        <f t="shared" si="119"/>
        <v>2022</v>
      </c>
    </row>
    <row r="3843" spans="1:10" ht="14.25" customHeight="1" x14ac:dyDescent="0.3">
      <c r="A3843" s="1">
        <v>44901</v>
      </c>
      <c r="B3843" s="2" t="s">
        <v>450</v>
      </c>
      <c r="C3843" s="2" t="s">
        <v>47</v>
      </c>
      <c r="D3843" s="2" t="s">
        <v>10</v>
      </c>
      <c r="E3843" s="2" t="s">
        <v>19</v>
      </c>
      <c r="F3843" s="2">
        <v>37.380000000000003</v>
      </c>
      <c r="G3843" s="2">
        <v>8</v>
      </c>
      <c r="H3843" s="2">
        <v>4.67</v>
      </c>
      <c r="I3843" t="str">
        <f t="shared" ref="I3843:I3906" si="120">TEXT(A3843,"mmm")</f>
        <v>Dec</v>
      </c>
      <c r="J3843">
        <f t="shared" ref="J3843:J3906" si="121">YEAR(A3843)</f>
        <v>2022</v>
      </c>
    </row>
    <row r="3844" spans="1:10" ht="14.25" customHeight="1" x14ac:dyDescent="0.3">
      <c r="A3844" s="1">
        <v>44901</v>
      </c>
      <c r="B3844" s="2" t="s">
        <v>450</v>
      </c>
      <c r="C3844" s="2" t="s">
        <v>47</v>
      </c>
      <c r="D3844" s="2" t="s">
        <v>26</v>
      </c>
      <c r="E3844" s="2" t="s">
        <v>27</v>
      </c>
      <c r="F3844" s="2">
        <v>70.69</v>
      </c>
      <c r="G3844" s="2">
        <v>1</v>
      </c>
      <c r="H3844" s="2">
        <v>-24.24</v>
      </c>
      <c r="I3844" t="str">
        <f t="shared" si="120"/>
        <v>Dec</v>
      </c>
      <c r="J3844">
        <f t="shared" si="121"/>
        <v>2022</v>
      </c>
    </row>
    <row r="3845" spans="1:10" ht="14.25" customHeight="1" x14ac:dyDescent="0.3">
      <c r="A3845" s="1">
        <v>44901</v>
      </c>
      <c r="B3845" s="2" t="s">
        <v>375</v>
      </c>
      <c r="C3845" s="2" t="s">
        <v>21</v>
      </c>
      <c r="D3845" s="2" t="s">
        <v>10</v>
      </c>
      <c r="E3845" s="2" t="s">
        <v>11</v>
      </c>
      <c r="F3845" s="2">
        <v>32.75</v>
      </c>
      <c r="G3845" s="2">
        <v>5</v>
      </c>
      <c r="H3845" s="2">
        <v>15.07</v>
      </c>
      <c r="I3845" t="str">
        <f t="shared" si="120"/>
        <v>Dec</v>
      </c>
      <c r="J3845">
        <f t="shared" si="121"/>
        <v>2022</v>
      </c>
    </row>
    <row r="3846" spans="1:10" ht="14.25" customHeight="1" x14ac:dyDescent="0.3">
      <c r="A3846" s="1">
        <v>44901</v>
      </c>
      <c r="B3846" s="2" t="s">
        <v>67</v>
      </c>
      <c r="C3846" s="2" t="s">
        <v>75</v>
      </c>
      <c r="D3846" s="2" t="s">
        <v>10</v>
      </c>
      <c r="E3846" s="2" t="s">
        <v>11</v>
      </c>
      <c r="F3846" s="2">
        <v>6.48</v>
      </c>
      <c r="G3846" s="2">
        <v>1</v>
      </c>
      <c r="H3846" s="2">
        <v>3.11</v>
      </c>
      <c r="I3846" t="str">
        <f t="shared" si="120"/>
        <v>Dec</v>
      </c>
      <c r="J3846">
        <f t="shared" si="121"/>
        <v>2022</v>
      </c>
    </row>
    <row r="3847" spans="1:10" ht="14.25" customHeight="1" x14ac:dyDescent="0.3">
      <c r="A3847" s="1">
        <v>44901</v>
      </c>
      <c r="B3847" s="2" t="s">
        <v>67</v>
      </c>
      <c r="C3847" s="2" t="s">
        <v>75</v>
      </c>
      <c r="D3847" s="2" t="s">
        <v>10</v>
      </c>
      <c r="E3847" s="2" t="s">
        <v>11</v>
      </c>
      <c r="F3847" s="2">
        <v>41.86</v>
      </c>
      <c r="G3847" s="2">
        <v>7</v>
      </c>
      <c r="H3847" s="2">
        <v>20.51</v>
      </c>
      <c r="I3847" t="str">
        <f t="shared" si="120"/>
        <v>Dec</v>
      </c>
      <c r="J3847">
        <f t="shared" si="121"/>
        <v>2022</v>
      </c>
    </row>
    <row r="3848" spans="1:10" ht="14.25" customHeight="1" x14ac:dyDescent="0.3">
      <c r="A3848" s="1">
        <v>44901</v>
      </c>
      <c r="B3848" s="2" t="s">
        <v>67</v>
      </c>
      <c r="C3848" s="2" t="s">
        <v>75</v>
      </c>
      <c r="D3848" s="2" t="s">
        <v>28</v>
      </c>
      <c r="E3848" s="2" t="s">
        <v>34</v>
      </c>
      <c r="F3848" s="2">
        <v>1619.91</v>
      </c>
      <c r="G3848" s="2">
        <v>9</v>
      </c>
      <c r="H3848" s="2">
        <v>97.19</v>
      </c>
      <c r="I3848" t="str">
        <f t="shared" si="120"/>
        <v>Dec</v>
      </c>
      <c r="J3848">
        <f t="shared" si="121"/>
        <v>2022</v>
      </c>
    </row>
    <row r="3849" spans="1:10" ht="14.25" customHeight="1" x14ac:dyDescent="0.3">
      <c r="A3849" s="1">
        <v>44901</v>
      </c>
      <c r="B3849" s="2" t="s">
        <v>67</v>
      </c>
      <c r="C3849" s="2" t="s">
        <v>75</v>
      </c>
      <c r="D3849" s="2" t="s">
        <v>26</v>
      </c>
      <c r="E3849" s="2" t="s">
        <v>32</v>
      </c>
      <c r="F3849" s="2">
        <v>113.92</v>
      </c>
      <c r="G3849" s="2">
        <v>4</v>
      </c>
      <c r="H3849" s="2">
        <v>42.15</v>
      </c>
      <c r="I3849" t="str">
        <f t="shared" si="120"/>
        <v>Dec</v>
      </c>
      <c r="J3849">
        <f t="shared" si="121"/>
        <v>2022</v>
      </c>
    </row>
    <row r="3850" spans="1:10" ht="14.25" customHeight="1" x14ac:dyDescent="0.3">
      <c r="A3850" s="1">
        <v>44901</v>
      </c>
      <c r="B3850" s="2" t="s">
        <v>122</v>
      </c>
      <c r="C3850" s="2" t="s">
        <v>68</v>
      </c>
      <c r="D3850" s="2" t="s">
        <v>28</v>
      </c>
      <c r="E3850" s="2" t="s">
        <v>243</v>
      </c>
      <c r="F3850" s="2">
        <v>999.98</v>
      </c>
      <c r="G3850" s="2">
        <v>2</v>
      </c>
      <c r="H3850" s="2">
        <v>449.99</v>
      </c>
      <c r="I3850" t="str">
        <f t="shared" si="120"/>
        <v>Dec</v>
      </c>
      <c r="J3850">
        <f t="shared" si="121"/>
        <v>2022</v>
      </c>
    </row>
    <row r="3851" spans="1:10" ht="14.25" customHeight="1" x14ac:dyDescent="0.3">
      <c r="A3851" s="1">
        <v>44901</v>
      </c>
      <c r="B3851" s="2" t="s">
        <v>394</v>
      </c>
      <c r="C3851" s="2" t="s">
        <v>66</v>
      </c>
      <c r="D3851" s="2" t="s">
        <v>10</v>
      </c>
      <c r="E3851" s="2" t="s">
        <v>11</v>
      </c>
      <c r="F3851" s="2">
        <v>6.48</v>
      </c>
      <c r="G3851" s="2">
        <v>1</v>
      </c>
      <c r="H3851" s="2">
        <v>3.11</v>
      </c>
      <c r="I3851" t="str">
        <f t="shared" si="120"/>
        <v>Dec</v>
      </c>
      <c r="J3851">
        <f t="shared" si="121"/>
        <v>2022</v>
      </c>
    </row>
    <row r="3852" spans="1:10" ht="14.25" customHeight="1" x14ac:dyDescent="0.3">
      <c r="A3852" s="1">
        <v>44901</v>
      </c>
      <c r="B3852" s="2" t="s">
        <v>394</v>
      </c>
      <c r="C3852" s="2" t="s">
        <v>66</v>
      </c>
      <c r="D3852" s="2" t="s">
        <v>10</v>
      </c>
      <c r="E3852" s="2" t="s">
        <v>15</v>
      </c>
      <c r="F3852" s="2">
        <v>1325.85</v>
      </c>
      <c r="G3852" s="2">
        <v>5</v>
      </c>
      <c r="H3852" s="2">
        <v>238.65</v>
      </c>
      <c r="I3852" t="str">
        <f t="shared" si="120"/>
        <v>Dec</v>
      </c>
      <c r="J3852">
        <f t="shared" si="121"/>
        <v>2022</v>
      </c>
    </row>
    <row r="3853" spans="1:10" ht="14.25" customHeight="1" x14ac:dyDescent="0.3">
      <c r="A3853" s="1">
        <v>44901</v>
      </c>
      <c r="B3853" s="2" t="s">
        <v>394</v>
      </c>
      <c r="C3853" s="2" t="s">
        <v>66</v>
      </c>
      <c r="D3853" s="2" t="s">
        <v>10</v>
      </c>
      <c r="E3853" s="2" t="s">
        <v>14</v>
      </c>
      <c r="F3853" s="2">
        <v>14.94</v>
      </c>
      <c r="G3853" s="2">
        <v>3</v>
      </c>
      <c r="H3853" s="2">
        <v>6.87</v>
      </c>
      <c r="I3853" t="str">
        <f t="shared" si="120"/>
        <v>Dec</v>
      </c>
      <c r="J3853">
        <f t="shared" si="121"/>
        <v>2022</v>
      </c>
    </row>
    <row r="3854" spans="1:10" ht="14.25" customHeight="1" x14ac:dyDescent="0.3">
      <c r="A3854" s="1">
        <v>44901</v>
      </c>
      <c r="B3854" s="2" t="s">
        <v>795</v>
      </c>
      <c r="C3854" s="2" t="s">
        <v>21</v>
      </c>
      <c r="D3854" s="2" t="s">
        <v>10</v>
      </c>
      <c r="E3854" s="2" t="s">
        <v>53</v>
      </c>
      <c r="F3854" s="2">
        <v>7.78</v>
      </c>
      <c r="G3854" s="2">
        <v>2</v>
      </c>
      <c r="H3854" s="2">
        <v>2.02</v>
      </c>
      <c r="I3854" t="str">
        <f t="shared" si="120"/>
        <v>Dec</v>
      </c>
      <c r="J3854">
        <f t="shared" si="121"/>
        <v>2022</v>
      </c>
    </row>
    <row r="3855" spans="1:10" ht="14.25" customHeight="1" x14ac:dyDescent="0.3">
      <c r="A3855" s="1">
        <v>44901</v>
      </c>
      <c r="B3855" s="2" t="s">
        <v>717</v>
      </c>
      <c r="C3855" s="2" t="s">
        <v>36</v>
      </c>
      <c r="D3855" s="2" t="s">
        <v>28</v>
      </c>
      <c r="E3855" s="2" t="s">
        <v>29</v>
      </c>
      <c r="F3855" s="2">
        <v>173.94</v>
      </c>
      <c r="G3855" s="2">
        <v>6</v>
      </c>
      <c r="H3855" s="2">
        <v>50.44</v>
      </c>
      <c r="I3855" t="str">
        <f t="shared" si="120"/>
        <v>Dec</v>
      </c>
      <c r="J3855">
        <f t="shared" si="121"/>
        <v>2022</v>
      </c>
    </row>
    <row r="3856" spans="1:10" ht="14.25" customHeight="1" x14ac:dyDescent="0.3">
      <c r="A3856" s="1">
        <v>44901</v>
      </c>
      <c r="B3856" s="2" t="s">
        <v>168</v>
      </c>
      <c r="C3856" s="2" t="s">
        <v>47</v>
      </c>
      <c r="D3856" s="2" t="s">
        <v>10</v>
      </c>
      <c r="E3856" s="2" t="s">
        <v>16</v>
      </c>
      <c r="F3856" s="2">
        <v>14.83</v>
      </c>
      <c r="G3856" s="2">
        <v>3</v>
      </c>
      <c r="H3856" s="2">
        <v>-10.38</v>
      </c>
      <c r="I3856" t="str">
        <f t="shared" si="120"/>
        <v>Dec</v>
      </c>
      <c r="J3856">
        <f t="shared" si="121"/>
        <v>2022</v>
      </c>
    </row>
    <row r="3857" spans="1:10" ht="14.25" customHeight="1" x14ac:dyDescent="0.3">
      <c r="A3857" s="1">
        <v>44901</v>
      </c>
      <c r="B3857" s="2" t="s">
        <v>712</v>
      </c>
      <c r="C3857" s="2" t="s">
        <v>21</v>
      </c>
      <c r="D3857" s="2" t="s">
        <v>10</v>
      </c>
      <c r="E3857" s="2" t="s">
        <v>11</v>
      </c>
      <c r="F3857" s="2">
        <v>8.9600000000000009</v>
      </c>
      <c r="G3857" s="2">
        <v>2</v>
      </c>
      <c r="H3857" s="2">
        <v>4.3899999999999997</v>
      </c>
      <c r="I3857" t="str">
        <f t="shared" si="120"/>
        <v>Dec</v>
      </c>
      <c r="J3857">
        <f t="shared" si="121"/>
        <v>2022</v>
      </c>
    </row>
    <row r="3858" spans="1:10" ht="14.25" customHeight="1" x14ac:dyDescent="0.3">
      <c r="A3858" s="1">
        <v>44902</v>
      </c>
      <c r="B3858" s="2" t="s">
        <v>608</v>
      </c>
      <c r="C3858" s="2" t="s">
        <v>25</v>
      </c>
      <c r="D3858" s="2" t="s">
        <v>10</v>
      </c>
      <c r="E3858" s="2" t="s">
        <v>53</v>
      </c>
      <c r="F3858" s="2">
        <v>152.94</v>
      </c>
      <c r="G3858" s="2">
        <v>3</v>
      </c>
      <c r="H3858" s="2">
        <v>41.29</v>
      </c>
      <c r="I3858" t="str">
        <f t="shared" si="120"/>
        <v>Dec</v>
      </c>
      <c r="J3858">
        <f t="shared" si="121"/>
        <v>2022</v>
      </c>
    </row>
    <row r="3859" spans="1:10" ht="14.25" customHeight="1" x14ac:dyDescent="0.3">
      <c r="A3859" s="1">
        <v>44902</v>
      </c>
      <c r="B3859" s="2" t="s">
        <v>608</v>
      </c>
      <c r="C3859" s="2" t="s">
        <v>25</v>
      </c>
      <c r="D3859" s="2" t="s">
        <v>26</v>
      </c>
      <c r="E3859" s="2" t="s">
        <v>27</v>
      </c>
      <c r="F3859" s="2">
        <v>283.92</v>
      </c>
      <c r="G3859" s="2">
        <v>4</v>
      </c>
      <c r="H3859" s="2">
        <v>70.98</v>
      </c>
      <c r="I3859" t="str">
        <f t="shared" si="120"/>
        <v>Dec</v>
      </c>
      <c r="J3859">
        <f t="shared" si="121"/>
        <v>2022</v>
      </c>
    </row>
    <row r="3860" spans="1:10" ht="14.25" customHeight="1" x14ac:dyDescent="0.3">
      <c r="A3860" s="1">
        <v>44902</v>
      </c>
      <c r="B3860" s="2" t="s">
        <v>538</v>
      </c>
      <c r="C3860" s="2" t="s">
        <v>82</v>
      </c>
      <c r="D3860" s="2" t="s">
        <v>10</v>
      </c>
      <c r="E3860" s="2" t="s">
        <v>30</v>
      </c>
      <c r="F3860" s="2">
        <v>3.96</v>
      </c>
      <c r="G3860" s="2">
        <v>2</v>
      </c>
      <c r="H3860" s="2">
        <v>0</v>
      </c>
      <c r="I3860" t="str">
        <f t="shared" si="120"/>
        <v>Dec</v>
      </c>
      <c r="J3860">
        <f t="shared" si="121"/>
        <v>2022</v>
      </c>
    </row>
    <row r="3861" spans="1:10" ht="14.25" customHeight="1" x14ac:dyDescent="0.3">
      <c r="A3861" s="1">
        <v>44902</v>
      </c>
      <c r="B3861" s="2" t="s">
        <v>538</v>
      </c>
      <c r="C3861" s="2" t="s">
        <v>82</v>
      </c>
      <c r="D3861" s="2" t="s">
        <v>10</v>
      </c>
      <c r="E3861" s="2" t="s">
        <v>14</v>
      </c>
      <c r="F3861" s="2">
        <v>2.61</v>
      </c>
      <c r="G3861" s="2">
        <v>1</v>
      </c>
      <c r="H3861" s="2">
        <v>1.2</v>
      </c>
      <c r="I3861" t="str">
        <f t="shared" si="120"/>
        <v>Dec</v>
      </c>
      <c r="J3861">
        <f t="shared" si="121"/>
        <v>2022</v>
      </c>
    </row>
    <row r="3862" spans="1:10" ht="14.25" customHeight="1" x14ac:dyDescent="0.3">
      <c r="A3862" s="1">
        <v>44902</v>
      </c>
      <c r="B3862" s="2" t="s">
        <v>33</v>
      </c>
      <c r="C3862" s="2" t="s">
        <v>21</v>
      </c>
      <c r="D3862" s="2" t="s">
        <v>26</v>
      </c>
      <c r="E3862" s="2" t="s">
        <v>32</v>
      </c>
      <c r="F3862" s="2">
        <v>79.92</v>
      </c>
      <c r="G3862" s="2">
        <v>4</v>
      </c>
      <c r="H3862" s="2">
        <v>28.77</v>
      </c>
      <c r="I3862" t="str">
        <f t="shared" si="120"/>
        <v>Dec</v>
      </c>
      <c r="J3862">
        <f t="shared" si="121"/>
        <v>2022</v>
      </c>
    </row>
    <row r="3863" spans="1:10" ht="14.25" customHeight="1" x14ac:dyDescent="0.3">
      <c r="A3863" s="1">
        <v>44902</v>
      </c>
      <c r="B3863" s="2" t="s">
        <v>617</v>
      </c>
      <c r="C3863" s="2" t="s">
        <v>75</v>
      </c>
      <c r="D3863" s="2" t="s">
        <v>10</v>
      </c>
      <c r="E3863" s="2" t="s">
        <v>16</v>
      </c>
      <c r="F3863" s="2">
        <v>21.36</v>
      </c>
      <c r="G3863" s="2">
        <v>5</v>
      </c>
      <c r="H3863" s="2">
        <v>7.21</v>
      </c>
      <c r="I3863" t="str">
        <f t="shared" si="120"/>
        <v>Dec</v>
      </c>
      <c r="J3863">
        <f t="shared" si="121"/>
        <v>2022</v>
      </c>
    </row>
    <row r="3864" spans="1:10" ht="14.25" customHeight="1" x14ac:dyDescent="0.3">
      <c r="A3864" s="1">
        <v>44902</v>
      </c>
      <c r="B3864" s="2" t="s">
        <v>617</v>
      </c>
      <c r="C3864" s="2" t="s">
        <v>75</v>
      </c>
      <c r="D3864" s="2" t="s">
        <v>10</v>
      </c>
      <c r="E3864" s="2" t="s">
        <v>16</v>
      </c>
      <c r="F3864" s="2">
        <v>6.69</v>
      </c>
      <c r="G3864" s="2">
        <v>2</v>
      </c>
      <c r="H3864" s="2">
        <v>2.34</v>
      </c>
      <c r="I3864" t="str">
        <f t="shared" si="120"/>
        <v>Dec</v>
      </c>
      <c r="J3864">
        <f t="shared" si="121"/>
        <v>2022</v>
      </c>
    </row>
    <row r="3865" spans="1:10" ht="14.25" customHeight="1" x14ac:dyDescent="0.3">
      <c r="A3865" s="1">
        <v>44902</v>
      </c>
      <c r="B3865" s="2" t="s">
        <v>617</v>
      </c>
      <c r="C3865" s="2" t="s">
        <v>75</v>
      </c>
      <c r="D3865" s="2" t="s">
        <v>28</v>
      </c>
      <c r="E3865" s="2" t="s">
        <v>29</v>
      </c>
      <c r="F3865" s="2">
        <v>773.94</v>
      </c>
      <c r="G3865" s="2">
        <v>6</v>
      </c>
      <c r="H3865" s="2">
        <v>224.44</v>
      </c>
      <c r="I3865" t="str">
        <f t="shared" si="120"/>
        <v>Dec</v>
      </c>
      <c r="J3865">
        <f t="shared" si="121"/>
        <v>2022</v>
      </c>
    </row>
    <row r="3866" spans="1:10" ht="14.25" customHeight="1" x14ac:dyDescent="0.3">
      <c r="A3866" s="1">
        <v>44902</v>
      </c>
      <c r="B3866" s="2" t="s">
        <v>151</v>
      </c>
      <c r="C3866" s="2" t="s">
        <v>21</v>
      </c>
      <c r="D3866" s="2" t="s">
        <v>10</v>
      </c>
      <c r="E3866" s="2" t="s">
        <v>11</v>
      </c>
      <c r="F3866" s="2">
        <v>12.96</v>
      </c>
      <c r="G3866" s="2">
        <v>2</v>
      </c>
      <c r="H3866" s="2">
        <v>6.22</v>
      </c>
      <c r="I3866" t="str">
        <f t="shared" si="120"/>
        <v>Dec</v>
      </c>
      <c r="J3866">
        <f t="shared" si="121"/>
        <v>2022</v>
      </c>
    </row>
    <row r="3867" spans="1:10" ht="14.25" customHeight="1" x14ac:dyDescent="0.3">
      <c r="A3867" s="1">
        <v>44903</v>
      </c>
      <c r="B3867" s="2" t="s">
        <v>796</v>
      </c>
      <c r="C3867" s="2" t="s">
        <v>9</v>
      </c>
      <c r="D3867" s="2" t="s">
        <v>10</v>
      </c>
      <c r="E3867" s="2" t="s">
        <v>11</v>
      </c>
      <c r="F3867" s="2">
        <v>360.71</v>
      </c>
      <c r="G3867" s="2">
        <v>11</v>
      </c>
      <c r="H3867" s="2">
        <v>130.76</v>
      </c>
      <c r="I3867" t="str">
        <f t="shared" si="120"/>
        <v>Dec</v>
      </c>
      <c r="J3867">
        <f t="shared" si="121"/>
        <v>2022</v>
      </c>
    </row>
    <row r="3868" spans="1:10" ht="14.25" customHeight="1" x14ac:dyDescent="0.3">
      <c r="A3868" s="1">
        <v>44903</v>
      </c>
      <c r="B3868" s="2" t="s">
        <v>796</v>
      </c>
      <c r="C3868" s="2" t="s">
        <v>9</v>
      </c>
      <c r="D3868" s="2" t="s">
        <v>28</v>
      </c>
      <c r="E3868" s="2" t="s">
        <v>29</v>
      </c>
      <c r="F3868" s="2">
        <v>1718.4</v>
      </c>
      <c r="G3868" s="2">
        <v>6</v>
      </c>
      <c r="H3868" s="2">
        <v>150.36000000000001</v>
      </c>
      <c r="I3868" t="str">
        <f t="shared" si="120"/>
        <v>Dec</v>
      </c>
      <c r="J3868">
        <f t="shared" si="121"/>
        <v>2022</v>
      </c>
    </row>
    <row r="3869" spans="1:10" ht="14.25" customHeight="1" x14ac:dyDescent="0.3">
      <c r="A3869" s="1">
        <v>44903</v>
      </c>
      <c r="B3869" s="2" t="s">
        <v>774</v>
      </c>
      <c r="C3869" s="2" t="s">
        <v>9</v>
      </c>
      <c r="D3869" s="2" t="s">
        <v>28</v>
      </c>
      <c r="E3869" s="2" t="s">
        <v>29</v>
      </c>
      <c r="F3869" s="2">
        <v>119.96</v>
      </c>
      <c r="G3869" s="2">
        <v>5</v>
      </c>
      <c r="H3869" s="2">
        <v>12</v>
      </c>
      <c r="I3869" t="str">
        <f t="shared" si="120"/>
        <v>Dec</v>
      </c>
      <c r="J3869">
        <f t="shared" si="121"/>
        <v>2022</v>
      </c>
    </row>
    <row r="3870" spans="1:10" ht="14.25" customHeight="1" x14ac:dyDescent="0.3">
      <c r="A3870" s="1">
        <v>44903</v>
      </c>
      <c r="B3870" s="2" t="s">
        <v>670</v>
      </c>
      <c r="C3870" s="2" t="s">
        <v>21</v>
      </c>
      <c r="D3870" s="2" t="s">
        <v>10</v>
      </c>
      <c r="E3870" s="2" t="s">
        <v>15</v>
      </c>
      <c r="F3870" s="2">
        <v>221.96</v>
      </c>
      <c r="G3870" s="2">
        <v>2</v>
      </c>
      <c r="H3870" s="2">
        <v>4.4400000000000004</v>
      </c>
      <c r="I3870" t="str">
        <f t="shared" si="120"/>
        <v>Dec</v>
      </c>
      <c r="J3870">
        <f t="shared" si="121"/>
        <v>2022</v>
      </c>
    </row>
    <row r="3871" spans="1:10" ht="14.25" customHeight="1" x14ac:dyDescent="0.3">
      <c r="A3871" s="1">
        <v>44903</v>
      </c>
      <c r="B3871" s="2" t="s">
        <v>670</v>
      </c>
      <c r="C3871" s="2" t="s">
        <v>21</v>
      </c>
      <c r="D3871" s="2" t="s">
        <v>28</v>
      </c>
      <c r="E3871" s="2" t="s">
        <v>34</v>
      </c>
      <c r="F3871" s="2">
        <v>236</v>
      </c>
      <c r="G3871" s="2">
        <v>4</v>
      </c>
      <c r="H3871" s="2">
        <v>40.119999999999997</v>
      </c>
      <c r="I3871" t="str">
        <f t="shared" si="120"/>
        <v>Dec</v>
      </c>
      <c r="J3871">
        <f t="shared" si="121"/>
        <v>2022</v>
      </c>
    </row>
    <row r="3872" spans="1:10" ht="14.25" customHeight="1" x14ac:dyDescent="0.3">
      <c r="A3872" s="1">
        <v>44903</v>
      </c>
      <c r="B3872" s="2" t="s">
        <v>489</v>
      </c>
      <c r="C3872" s="2" t="s">
        <v>126</v>
      </c>
      <c r="D3872" s="2" t="s">
        <v>10</v>
      </c>
      <c r="E3872" s="2" t="s">
        <v>11</v>
      </c>
      <c r="F3872" s="2">
        <v>15.7</v>
      </c>
      <c r="G3872" s="2">
        <v>3</v>
      </c>
      <c r="H3872" s="2">
        <v>5.0999999999999996</v>
      </c>
      <c r="I3872" t="str">
        <f t="shared" si="120"/>
        <v>Dec</v>
      </c>
      <c r="J3872">
        <f t="shared" si="121"/>
        <v>2022</v>
      </c>
    </row>
    <row r="3873" spans="1:10" ht="14.25" customHeight="1" x14ac:dyDescent="0.3">
      <c r="A3873" s="1">
        <v>44904</v>
      </c>
      <c r="B3873" s="2" t="s">
        <v>662</v>
      </c>
      <c r="C3873" s="2" t="s">
        <v>68</v>
      </c>
      <c r="D3873" s="2" t="s">
        <v>10</v>
      </c>
      <c r="E3873" s="2" t="s">
        <v>11</v>
      </c>
      <c r="F3873" s="2">
        <v>34.020000000000003</v>
      </c>
      <c r="G3873" s="2">
        <v>3</v>
      </c>
      <c r="H3873" s="2">
        <v>16.670000000000002</v>
      </c>
      <c r="I3873" t="str">
        <f t="shared" si="120"/>
        <v>Dec</v>
      </c>
      <c r="J3873">
        <f t="shared" si="121"/>
        <v>2022</v>
      </c>
    </row>
    <row r="3874" spans="1:10" ht="14.25" customHeight="1" x14ac:dyDescent="0.3">
      <c r="A3874" s="1">
        <v>44905</v>
      </c>
      <c r="B3874" s="2" t="s">
        <v>506</v>
      </c>
      <c r="C3874" s="2" t="s">
        <v>60</v>
      </c>
      <c r="D3874" s="2" t="s">
        <v>10</v>
      </c>
      <c r="E3874" s="2" t="s">
        <v>19</v>
      </c>
      <c r="F3874" s="2">
        <v>3.9</v>
      </c>
      <c r="G3874" s="2">
        <v>2</v>
      </c>
      <c r="H3874" s="2">
        <v>1.52</v>
      </c>
      <c r="I3874" t="str">
        <f t="shared" si="120"/>
        <v>Dec</v>
      </c>
      <c r="J3874">
        <f t="shared" si="121"/>
        <v>2022</v>
      </c>
    </row>
    <row r="3875" spans="1:10" ht="14.25" customHeight="1" x14ac:dyDescent="0.3">
      <c r="A3875" s="1">
        <v>44905</v>
      </c>
      <c r="B3875" s="2" t="s">
        <v>506</v>
      </c>
      <c r="C3875" s="2" t="s">
        <v>60</v>
      </c>
      <c r="D3875" s="2" t="s">
        <v>26</v>
      </c>
      <c r="E3875" s="2" t="s">
        <v>73</v>
      </c>
      <c r="F3875" s="2">
        <v>801.96</v>
      </c>
      <c r="G3875" s="2">
        <v>2</v>
      </c>
      <c r="H3875" s="2">
        <v>200.49</v>
      </c>
      <c r="I3875" t="str">
        <f t="shared" si="120"/>
        <v>Dec</v>
      </c>
      <c r="J3875">
        <f t="shared" si="121"/>
        <v>2022</v>
      </c>
    </row>
    <row r="3876" spans="1:10" ht="14.25" customHeight="1" x14ac:dyDescent="0.3">
      <c r="A3876" s="1">
        <v>44905</v>
      </c>
      <c r="B3876" s="2" t="s">
        <v>506</v>
      </c>
      <c r="C3876" s="2" t="s">
        <v>60</v>
      </c>
      <c r="D3876" s="2" t="s">
        <v>26</v>
      </c>
      <c r="E3876" s="2" t="s">
        <v>27</v>
      </c>
      <c r="F3876" s="2">
        <v>191.96</v>
      </c>
      <c r="G3876" s="2">
        <v>2</v>
      </c>
      <c r="H3876" s="2">
        <v>32.630000000000003</v>
      </c>
      <c r="I3876" t="str">
        <f t="shared" si="120"/>
        <v>Dec</v>
      </c>
      <c r="J3876">
        <f t="shared" si="121"/>
        <v>2022</v>
      </c>
    </row>
    <row r="3877" spans="1:10" ht="14.25" customHeight="1" x14ac:dyDescent="0.3">
      <c r="A3877" s="1">
        <v>44905</v>
      </c>
      <c r="B3877" s="2" t="s">
        <v>506</v>
      </c>
      <c r="C3877" s="2" t="s">
        <v>60</v>
      </c>
      <c r="D3877" s="2" t="s">
        <v>10</v>
      </c>
      <c r="E3877" s="2" t="s">
        <v>14</v>
      </c>
      <c r="F3877" s="2">
        <v>2.61</v>
      </c>
      <c r="G3877" s="2">
        <v>1</v>
      </c>
      <c r="H3877" s="2">
        <v>1.2</v>
      </c>
      <c r="I3877" t="str">
        <f t="shared" si="120"/>
        <v>Dec</v>
      </c>
      <c r="J3877">
        <f t="shared" si="121"/>
        <v>2022</v>
      </c>
    </row>
    <row r="3878" spans="1:10" ht="14.25" customHeight="1" x14ac:dyDescent="0.3">
      <c r="A3878" s="1">
        <v>44905</v>
      </c>
      <c r="B3878" s="2" t="s">
        <v>652</v>
      </c>
      <c r="C3878" s="2" t="s">
        <v>23</v>
      </c>
      <c r="D3878" s="2" t="s">
        <v>10</v>
      </c>
      <c r="E3878" s="2" t="s">
        <v>19</v>
      </c>
      <c r="F3878" s="2">
        <v>1.78</v>
      </c>
      <c r="G3878" s="2">
        <v>1</v>
      </c>
      <c r="H3878" s="2">
        <v>0.5</v>
      </c>
      <c r="I3878" t="str">
        <f t="shared" si="120"/>
        <v>Dec</v>
      </c>
      <c r="J3878">
        <f t="shared" si="121"/>
        <v>2022</v>
      </c>
    </row>
    <row r="3879" spans="1:10" ht="14.25" customHeight="1" x14ac:dyDescent="0.3">
      <c r="A3879" s="1">
        <v>44905</v>
      </c>
      <c r="B3879" s="2" t="s">
        <v>652</v>
      </c>
      <c r="C3879" s="2" t="s">
        <v>23</v>
      </c>
      <c r="D3879" s="2" t="s">
        <v>10</v>
      </c>
      <c r="E3879" s="2" t="s">
        <v>11</v>
      </c>
      <c r="F3879" s="2">
        <v>25.92</v>
      </c>
      <c r="G3879" s="2">
        <v>4</v>
      </c>
      <c r="H3879" s="2">
        <v>12.44</v>
      </c>
      <c r="I3879" t="str">
        <f t="shared" si="120"/>
        <v>Dec</v>
      </c>
      <c r="J3879">
        <f t="shared" si="121"/>
        <v>2022</v>
      </c>
    </row>
    <row r="3880" spans="1:10" ht="14.25" customHeight="1" x14ac:dyDescent="0.3">
      <c r="A3880" s="1">
        <v>44905</v>
      </c>
      <c r="B3880" s="2" t="s">
        <v>652</v>
      </c>
      <c r="C3880" s="2" t="s">
        <v>23</v>
      </c>
      <c r="D3880" s="2" t="s">
        <v>28</v>
      </c>
      <c r="E3880" s="2" t="s">
        <v>34</v>
      </c>
      <c r="F3880" s="2">
        <v>101.94</v>
      </c>
      <c r="G3880" s="2">
        <v>6</v>
      </c>
      <c r="H3880" s="2">
        <v>21.41</v>
      </c>
      <c r="I3880" t="str">
        <f t="shared" si="120"/>
        <v>Dec</v>
      </c>
      <c r="J3880">
        <f t="shared" si="121"/>
        <v>2022</v>
      </c>
    </row>
    <row r="3881" spans="1:10" ht="14.25" customHeight="1" x14ac:dyDescent="0.3">
      <c r="A3881" s="1">
        <v>44905</v>
      </c>
      <c r="B3881" s="2" t="s">
        <v>408</v>
      </c>
      <c r="C3881" s="2" t="s">
        <v>75</v>
      </c>
      <c r="D3881" s="2" t="s">
        <v>10</v>
      </c>
      <c r="E3881" s="2" t="s">
        <v>14</v>
      </c>
      <c r="F3881" s="2">
        <v>7.31</v>
      </c>
      <c r="G3881" s="2">
        <v>1</v>
      </c>
      <c r="H3881" s="2">
        <v>3.44</v>
      </c>
      <c r="I3881" t="str">
        <f t="shared" si="120"/>
        <v>Dec</v>
      </c>
      <c r="J3881">
        <f t="shared" si="121"/>
        <v>2022</v>
      </c>
    </row>
    <row r="3882" spans="1:10" ht="14.25" customHeight="1" x14ac:dyDescent="0.3">
      <c r="A3882" s="1">
        <v>44905</v>
      </c>
      <c r="B3882" s="2" t="s">
        <v>408</v>
      </c>
      <c r="C3882" s="2" t="s">
        <v>75</v>
      </c>
      <c r="D3882" s="2" t="s">
        <v>28</v>
      </c>
      <c r="E3882" s="2" t="s">
        <v>243</v>
      </c>
      <c r="F3882" s="2">
        <v>799.98</v>
      </c>
      <c r="G3882" s="2">
        <v>2</v>
      </c>
      <c r="H3882" s="2">
        <v>250</v>
      </c>
      <c r="I3882" t="str">
        <f t="shared" si="120"/>
        <v>Dec</v>
      </c>
      <c r="J3882">
        <f t="shared" si="121"/>
        <v>2022</v>
      </c>
    </row>
    <row r="3883" spans="1:10" ht="14.25" customHeight="1" x14ac:dyDescent="0.3">
      <c r="A3883" s="1">
        <v>44905</v>
      </c>
      <c r="B3883" s="2" t="s">
        <v>408</v>
      </c>
      <c r="C3883" s="2" t="s">
        <v>75</v>
      </c>
      <c r="D3883" s="2" t="s">
        <v>10</v>
      </c>
      <c r="E3883" s="2" t="s">
        <v>11</v>
      </c>
      <c r="F3883" s="2">
        <v>41.28</v>
      </c>
      <c r="G3883" s="2">
        <v>6</v>
      </c>
      <c r="H3883" s="2">
        <v>18.989999999999998</v>
      </c>
      <c r="I3883" t="str">
        <f t="shared" si="120"/>
        <v>Dec</v>
      </c>
      <c r="J3883">
        <f t="shared" si="121"/>
        <v>2022</v>
      </c>
    </row>
    <row r="3884" spans="1:10" ht="14.25" customHeight="1" x14ac:dyDescent="0.3">
      <c r="A3884" s="1">
        <v>44905</v>
      </c>
      <c r="B3884" s="2" t="s">
        <v>408</v>
      </c>
      <c r="C3884" s="2" t="s">
        <v>75</v>
      </c>
      <c r="D3884" s="2" t="s">
        <v>10</v>
      </c>
      <c r="E3884" s="2" t="s">
        <v>11</v>
      </c>
      <c r="F3884" s="2">
        <v>184.66</v>
      </c>
      <c r="G3884" s="2">
        <v>7</v>
      </c>
      <c r="H3884" s="2">
        <v>84.94</v>
      </c>
      <c r="I3884" t="str">
        <f t="shared" si="120"/>
        <v>Dec</v>
      </c>
      <c r="J3884">
        <f t="shared" si="121"/>
        <v>2022</v>
      </c>
    </row>
    <row r="3885" spans="1:10" ht="14.25" customHeight="1" x14ac:dyDescent="0.3">
      <c r="A3885" s="1">
        <v>44905</v>
      </c>
      <c r="B3885" s="2" t="s">
        <v>739</v>
      </c>
      <c r="C3885" s="2" t="s">
        <v>215</v>
      </c>
      <c r="D3885" s="2" t="s">
        <v>10</v>
      </c>
      <c r="E3885" s="2" t="s">
        <v>19</v>
      </c>
      <c r="F3885" s="2">
        <v>27.36</v>
      </c>
      <c r="G3885" s="2">
        <v>9</v>
      </c>
      <c r="H3885" s="2">
        <v>9.3000000000000007</v>
      </c>
      <c r="I3885" t="str">
        <f t="shared" si="120"/>
        <v>Dec</v>
      </c>
      <c r="J3885">
        <f t="shared" si="121"/>
        <v>2022</v>
      </c>
    </row>
    <row r="3886" spans="1:10" ht="14.25" customHeight="1" x14ac:dyDescent="0.3">
      <c r="A3886" s="1">
        <v>44905</v>
      </c>
      <c r="B3886" s="2" t="s">
        <v>739</v>
      </c>
      <c r="C3886" s="2" t="s">
        <v>215</v>
      </c>
      <c r="D3886" s="2" t="s">
        <v>10</v>
      </c>
      <c r="E3886" s="2" t="s">
        <v>11</v>
      </c>
      <c r="F3886" s="2">
        <v>44.75</v>
      </c>
      <c r="G3886" s="2">
        <v>5</v>
      </c>
      <c r="H3886" s="2">
        <v>20.59</v>
      </c>
      <c r="I3886" t="str">
        <f t="shared" si="120"/>
        <v>Dec</v>
      </c>
      <c r="J3886">
        <f t="shared" si="121"/>
        <v>2022</v>
      </c>
    </row>
    <row r="3887" spans="1:10" ht="14.25" customHeight="1" x14ac:dyDescent="0.3">
      <c r="A3887" s="1">
        <v>44905</v>
      </c>
      <c r="B3887" s="2" t="s">
        <v>739</v>
      </c>
      <c r="C3887" s="2" t="s">
        <v>215</v>
      </c>
      <c r="D3887" s="2" t="s">
        <v>28</v>
      </c>
      <c r="E3887" s="2" t="s">
        <v>29</v>
      </c>
      <c r="F3887" s="2">
        <v>134.99</v>
      </c>
      <c r="G3887" s="2">
        <v>1</v>
      </c>
      <c r="H3887" s="2">
        <v>36.450000000000003</v>
      </c>
      <c r="I3887" t="str">
        <f t="shared" si="120"/>
        <v>Dec</v>
      </c>
      <c r="J3887">
        <f t="shared" si="121"/>
        <v>2022</v>
      </c>
    </row>
    <row r="3888" spans="1:10" ht="14.25" customHeight="1" x14ac:dyDescent="0.3">
      <c r="A3888" s="1">
        <v>44905</v>
      </c>
      <c r="B3888" s="2" t="s">
        <v>739</v>
      </c>
      <c r="C3888" s="2" t="s">
        <v>215</v>
      </c>
      <c r="D3888" s="2" t="s">
        <v>10</v>
      </c>
      <c r="E3888" s="2" t="s">
        <v>11</v>
      </c>
      <c r="F3888" s="2">
        <v>26.4</v>
      </c>
      <c r="G3888" s="2">
        <v>5</v>
      </c>
      <c r="H3888" s="2">
        <v>12.67</v>
      </c>
      <c r="I3888" t="str">
        <f t="shared" si="120"/>
        <v>Dec</v>
      </c>
      <c r="J3888">
        <f t="shared" si="121"/>
        <v>2022</v>
      </c>
    </row>
    <row r="3889" spans="1:10" ht="14.25" customHeight="1" x14ac:dyDescent="0.3">
      <c r="A3889" s="1">
        <v>44905</v>
      </c>
      <c r="B3889" s="2" t="s">
        <v>739</v>
      </c>
      <c r="C3889" s="2" t="s">
        <v>215</v>
      </c>
      <c r="D3889" s="2" t="s">
        <v>26</v>
      </c>
      <c r="E3889" s="2" t="s">
        <v>27</v>
      </c>
      <c r="F3889" s="2">
        <v>542.94000000000005</v>
      </c>
      <c r="G3889" s="2">
        <v>3</v>
      </c>
      <c r="H3889" s="2">
        <v>141.16</v>
      </c>
      <c r="I3889" t="str">
        <f t="shared" si="120"/>
        <v>Dec</v>
      </c>
      <c r="J3889">
        <f t="shared" si="121"/>
        <v>2022</v>
      </c>
    </row>
    <row r="3890" spans="1:10" ht="14.25" customHeight="1" x14ac:dyDescent="0.3">
      <c r="A3890" s="1">
        <v>44905</v>
      </c>
      <c r="B3890" s="2" t="s">
        <v>731</v>
      </c>
      <c r="C3890" s="2" t="s">
        <v>21</v>
      </c>
      <c r="D3890" s="2" t="s">
        <v>10</v>
      </c>
      <c r="E3890" s="2" t="s">
        <v>19</v>
      </c>
      <c r="F3890" s="2">
        <v>56.3</v>
      </c>
      <c r="G3890" s="2">
        <v>2</v>
      </c>
      <c r="H3890" s="2">
        <v>15.76</v>
      </c>
      <c r="I3890" t="str">
        <f t="shared" si="120"/>
        <v>Dec</v>
      </c>
      <c r="J3890">
        <f t="shared" si="121"/>
        <v>2022</v>
      </c>
    </row>
    <row r="3891" spans="1:10" ht="14.25" customHeight="1" x14ac:dyDescent="0.3">
      <c r="A3891" s="1">
        <v>44905</v>
      </c>
      <c r="B3891" s="2" t="s">
        <v>693</v>
      </c>
      <c r="C3891" s="2" t="s">
        <v>13</v>
      </c>
      <c r="D3891" s="2" t="s">
        <v>10</v>
      </c>
      <c r="E3891" s="2" t="s">
        <v>53</v>
      </c>
      <c r="F3891" s="2">
        <v>53.09</v>
      </c>
      <c r="G3891" s="2">
        <v>7</v>
      </c>
      <c r="H3891" s="2">
        <v>-108.83</v>
      </c>
      <c r="I3891" t="str">
        <f t="shared" si="120"/>
        <v>Dec</v>
      </c>
      <c r="J3891">
        <f t="shared" si="121"/>
        <v>2022</v>
      </c>
    </row>
    <row r="3892" spans="1:10" ht="14.25" customHeight="1" x14ac:dyDescent="0.3">
      <c r="A3892" s="1">
        <v>44905</v>
      </c>
      <c r="B3892" s="2" t="s">
        <v>784</v>
      </c>
      <c r="C3892" s="2" t="s">
        <v>21</v>
      </c>
      <c r="D3892" s="2" t="s">
        <v>10</v>
      </c>
      <c r="E3892" s="2" t="s">
        <v>14</v>
      </c>
      <c r="F3892" s="2">
        <v>5.76</v>
      </c>
      <c r="G3892" s="2">
        <v>2</v>
      </c>
      <c r="H3892" s="2">
        <v>2.82</v>
      </c>
      <c r="I3892" t="str">
        <f t="shared" si="120"/>
        <v>Dec</v>
      </c>
      <c r="J3892">
        <f t="shared" si="121"/>
        <v>2022</v>
      </c>
    </row>
    <row r="3893" spans="1:10" ht="14.25" customHeight="1" x14ac:dyDescent="0.3">
      <c r="A3893" s="1">
        <v>44905</v>
      </c>
      <c r="B3893" s="2" t="s">
        <v>441</v>
      </c>
      <c r="C3893" s="2" t="s">
        <v>47</v>
      </c>
      <c r="D3893" s="2" t="s">
        <v>28</v>
      </c>
      <c r="E3893" s="2" t="s">
        <v>34</v>
      </c>
      <c r="F3893" s="2">
        <v>25.49</v>
      </c>
      <c r="G3893" s="2">
        <v>2</v>
      </c>
      <c r="H3893" s="2">
        <v>4.46</v>
      </c>
      <c r="I3893" t="str">
        <f t="shared" si="120"/>
        <v>Dec</v>
      </c>
      <c r="J3893">
        <f t="shared" si="121"/>
        <v>2022</v>
      </c>
    </row>
    <row r="3894" spans="1:10" ht="14.25" customHeight="1" x14ac:dyDescent="0.3">
      <c r="A3894" s="1">
        <v>44906</v>
      </c>
      <c r="B3894" s="2" t="s">
        <v>734</v>
      </c>
      <c r="C3894" s="2" t="s">
        <v>36</v>
      </c>
      <c r="D3894" s="2" t="s">
        <v>10</v>
      </c>
      <c r="E3894" s="2" t="s">
        <v>14</v>
      </c>
      <c r="F3894" s="2">
        <v>196.62</v>
      </c>
      <c r="G3894" s="2">
        <v>2</v>
      </c>
      <c r="H3894" s="2">
        <v>96.34</v>
      </c>
      <c r="I3894" t="str">
        <f t="shared" si="120"/>
        <v>Dec</v>
      </c>
      <c r="J3894">
        <f t="shared" si="121"/>
        <v>2022</v>
      </c>
    </row>
    <row r="3895" spans="1:10" ht="14.25" customHeight="1" x14ac:dyDescent="0.3">
      <c r="A3895" s="1">
        <v>44906</v>
      </c>
      <c r="B3895" s="2" t="s">
        <v>797</v>
      </c>
      <c r="C3895" s="2" t="s">
        <v>9</v>
      </c>
      <c r="D3895" s="2" t="s">
        <v>28</v>
      </c>
      <c r="E3895" s="2" t="s">
        <v>34</v>
      </c>
      <c r="F3895" s="2">
        <v>159.97999999999999</v>
      </c>
      <c r="G3895" s="2">
        <v>2</v>
      </c>
      <c r="H3895" s="2">
        <v>36</v>
      </c>
      <c r="I3895" t="str">
        <f t="shared" si="120"/>
        <v>Dec</v>
      </c>
      <c r="J3895">
        <f t="shared" si="121"/>
        <v>2022</v>
      </c>
    </row>
    <row r="3896" spans="1:10" ht="14.25" customHeight="1" x14ac:dyDescent="0.3">
      <c r="A3896" s="1">
        <v>44906</v>
      </c>
      <c r="B3896" s="2" t="s">
        <v>797</v>
      </c>
      <c r="C3896" s="2" t="s">
        <v>9</v>
      </c>
      <c r="D3896" s="2" t="s">
        <v>10</v>
      </c>
      <c r="E3896" s="2" t="s">
        <v>15</v>
      </c>
      <c r="F3896" s="2">
        <v>46.34</v>
      </c>
      <c r="G3896" s="2">
        <v>3</v>
      </c>
      <c r="H3896" s="2">
        <v>4.63</v>
      </c>
      <c r="I3896" t="str">
        <f t="shared" si="120"/>
        <v>Dec</v>
      </c>
      <c r="J3896">
        <f t="shared" si="121"/>
        <v>2022</v>
      </c>
    </row>
    <row r="3897" spans="1:10" ht="14.25" customHeight="1" x14ac:dyDescent="0.3">
      <c r="A3897" s="1">
        <v>44906</v>
      </c>
      <c r="B3897" s="2" t="s">
        <v>325</v>
      </c>
      <c r="C3897" s="2" t="s">
        <v>64</v>
      </c>
      <c r="D3897" s="2" t="s">
        <v>10</v>
      </c>
      <c r="E3897" s="2" t="s">
        <v>16</v>
      </c>
      <c r="F3897" s="2">
        <v>12.83</v>
      </c>
      <c r="G3897" s="2">
        <v>2</v>
      </c>
      <c r="H3897" s="2">
        <v>-8.98</v>
      </c>
      <c r="I3897" t="str">
        <f t="shared" si="120"/>
        <v>Dec</v>
      </c>
      <c r="J3897">
        <f t="shared" si="121"/>
        <v>2022</v>
      </c>
    </row>
    <row r="3898" spans="1:10" ht="14.25" customHeight="1" x14ac:dyDescent="0.3">
      <c r="A3898" s="1">
        <v>44906</v>
      </c>
      <c r="B3898" s="2" t="s">
        <v>648</v>
      </c>
      <c r="C3898" s="2" t="s">
        <v>126</v>
      </c>
      <c r="D3898" s="2" t="s">
        <v>10</v>
      </c>
      <c r="E3898" s="2" t="s">
        <v>19</v>
      </c>
      <c r="F3898" s="2">
        <v>13.12</v>
      </c>
      <c r="G3898" s="2">
        <v>5</v>
      </c>
      <c r="H3898" s="2">
        <v>1.1499999999999999</v>
      </c>
      <c r="I3898" t="str">
        <f t="shared" si="120"/>
        <v>Dec</v>
      </c>
      <c r="J3898">
        <f t="shared" si="121"/>
        <v>2022</v>
      </c>
    </row>
    <row r="3899" spans="1:10" ht="14.25" customHeight="1" x14ac:dyDescent="0.3">
      <c r="A3899" s="1">
        <v>44906</v>
      </c>
      <c r="B3899" s="2" t="s">
        <v>648</v>
      </c>
      <c r="C3899" s="2" t="s">
        <v>126</v>
      </c>
      <c r="D3899" s="2" t="s">
        <v>26</v>
      </c>
      <c r="E3899" s="2" t="s">
        <v>45</v>
      </c>
      <c r="F3899" s="2">
        <v>69.58</v>
      </c>
      <c r="G3899" s="2">
        <v>4</v>
      </c>
      <c r="H3899" s="2">
        <v>-143.79</v>
      </c>
      <c r="I3899" t="str">
        <f t="shared" si="120"/>
        <v>Dec</v>
      </c>
      <c r="J3899">
        <f t="shared" si="121"/>
        <v>2022</v>
      </c>
    </row>
    <row r="3900" spans="1:10" ht="14.25" customHeight="1" x14ac:dyDescent="0.3">
      <c r="A3900" s="1">
        <v>44906</v>
      </c>
      <c r="B3900" s="2" t="s">
        <v>648</v>
      </c>
      <c r="C3900" s="2" t="s">
        <v>126</v>
      </c>
      <c r="D3900" s="2" t="s">
        <v>10</v>
      </c>
      <c r="E3900" s="2" t="s">
        <v>19</v>
      </c>
      <c r="F3900" s="2">
        <v>4.22</v>
      </c>
      <c r="G3900" s="2">
        <v>3</v>
      </c>
      <c r="H3900" s="2">
        <v>0.48</v>
      </c>
      <c r="I3900" t="str">
        <f t="shared" si="120"/>
        <v>Dec</v>
      </c>
      <c r="J3900">
        <f t="shared" si="121"/>
        <v>2022</v>
      </c>
    </row>
    <row r="3901" spans="1:10" ht="14.25" customHeight="1" x14ac:dyDescent="0.3">
      <c r="A3901" s="1">
        <v>44906</v>
      </c>
      <c r="B3901" s="2" t="s">
        <v>648</v>
      </c>
      <c r="C3901" s="2" t="s">
        <v>126</v>
      </c>
      <c r="D3901" s="2" t="s">
        <v>28</v>
      </c>
      <c r="E3901" s="2" t="s">
        <v>34</v>
      </c>
      <c r="F3901" s="2">
        <v>58.08</v>
      </c>
      <c r="G3901" s="2">
        <v>4</v>
      </c>
      <c r="H3901" s="2">
        <v>-6.53</v>
      </c>
      <c r="I3901" t="str">
        <f t="shared" si="120"/>
        <v>Dec</v>
      </c>
      <c r="J3901">
        <f t="shared" si="121"/>
        <v>2022</v>
      </c>
    </row>
    <row r="3902" spans="1:10" ht="14.25" customHeight="1" x14ac:dyDescent="0.3">
      <c r="A3902" s="1">
        <v>44906</v>
      </c>
      <c r="B3902" s="2" t="s">
        <v>648</v>
      </c>
      <c r="C3902" s="2" t="s">
        <v>126</v>
      </c>
      <c r="D3902" s="2" t="s">
        <v>26</v>
      </c>
      <c r="E3902" s="2" t="s">
        <v>32</v>
      </c>
      <c r="F3902" s="2">
        <v>52.42</v>
      </c>
      <c r="G3902" s="2">
        <v>9</v>
      </c>
      <c r="H3902" s="2">
        <v>15.07</v>
      </c>
      <c r="I3902" t="str">
        <f t="shared" si="120"/>
        <v>Dec</v>
      </c>
      <c r="J3902">
        <f t="shared" si="121"/>
        <v>2022</v>
      </c>
    </row>
    <row r="3903" spans="1:10" ht="14.25" customHeight="1" x14ac:dyDescent="0.3">
      <c r="A3903" s="1">
        <v>44906</v>
      </c>
      <c r="B3903" s="2" t="s">
        <v>648</v>
      </c>
      <c r="C3903" s="2" t="s">
        <v>126</v>
      </c>
      <c r="D3903" s="2" t="s">
        <v>26</v>
      </c>
      <c r="E3903" s="2" t="s">
        <v>32</v>
      </c>
      <c r="F3903" s="2">
        <v>54.92</v>
      </c>
      <c r="G3903" s="2">
        <v>5</v>
      </c>
      <c r="H3903" s="2">
        <v>10.98</v>
      </c>
      <c r="I3903" t="str">
        <f t="shared" si="120"/>
        <v>Dec</v>
      </c>
      <c r="J3903">
        <f t="shared" si="121"/>
        <v>2022</v>
      </c>
    </row>
    <row r="3904" spans="1:10" ht="14.25" customHeight="1" x14ac:dyDescent="0.3">
      <c r="A3904" s="1">
        <v>44906</v>
      </c>
      <c r="B3904" s="2" t="s">
        <v>648</v>
      </c>
      <c r="C3904" s="2" t="s">
        <v>126</v>
      </c>
      <c r="D3904" s="2" t="s">
        <v>26</v>
      </c>
      <c r="E3904" s="2" t="s">
        <v>73</v>
      </c>
      <c r="F3904" s="2">
        <v>364.95</v>
      </c>
      <c r="G3904" s="2">
        <v>5</v>
      </c>
      <c r="H3904" s="2">
        <v>-248.17</v>
      </c>
      <c r="I3904" t="str">
        <f t="shared" si="120"/>
        <v>Dec</v>
      </c>
      <c r="J3904">
        <f t="shared" si="121"/>
        <v>2022</v>
      </c>
    </row>
    <row r="3905" spans="1:10" ht="14.25" customHeight="1" x14ac:dyDescent="0.3">
      <c r="A3905" s="1">
        <v>44906</v>
      </c>
      <c r="B3905" s="2" t="s">
        <v>648</v>
      </c>
      <c r="C3905" s="2" t="s">
        <v>126</v>
      </c>
      <c r="D3905" s="2" t="s">
        <v>10</v>
      </c>
      <c r="E3905" s="2" t="s">
        <v>11</v>
      </c>
      <c r="F3905" s="2">
        <v>85.06</v>
      </c>
      <c r="G3905" s="2">
        <v>3</v>
      </c>
      <c r="H3905" s="2">
        <v>28.71</v>
      </c>
      <c r="I3905" t="str">
        <f t="shared" si="120"/>
        <v>Dec</v>
      </c>
      <c r="J3905">
        <f t="shared" si="121"/>
        <v>2022</v>
      </c>
    </row>
    <row r="3906" spans="1:10" ht="14.25" customHeight="1" x14ac:dyDescent="0.3">
      <c r="A3906" s="1">
        <v>44906</v>
      </c>
      <c r="B3906" s="2" t="s">
        <v>648</v>
      </c>
      <c r="C3906" s="2" t="s">
        <v>126</v>
      </c>
      <c r="D3906" s="2" t="s">
        <v>10</v>
      </c>
      <c r="E3906" s="2" t="s">
        <v>11</v>
      </c>
      <c r="F3906" s="2">
        <v>27.7</v>
      </c>
      <c r="G3906" s="2">
        <v>3</v>
      </c>
      <c r="H3906" s="2">
        <v>9.69</v>
      </c>
      <c r="I3906" t="str">
        <f t="shared" si="120"/>
        <v>Dec</v>
      </c>
      <c r="J3906">
        <f t="shared" si="121"/>
        <v>2022</v>
      </c>
    </row>
    <row r="3907" spans="1:10" ht="14.25" customHeight="1" x14ac:dyDescent="0.3">
      <c r="A3907" s="1">
        <v>44906</v>
      </c>
      <c r="B3907" s="2" t="s">
        <v>228</v>
      </c>
      <c r="C3907" s="2" t="s">
        <v>47</v>
      </c>
      <c r="D3907" s="2" t="s">
        <v>10</v>
      </c>
      <c r="E3907" s="2" t="s">
        <v>16</v>
      </c>
      <c r="F3907" s="2">
        <v>10.33</v>
      </c>
      <c r="G3907" s="2">
        <v>3</v>
      </c>
      <c r="H3907" s="2">
        <v>-7.58</v>
      </c>
      <c r="I3907" t="str">
        <f t="shared" ref="I3907:I3970" si="122">TEXT(A3907,"mmm")</f>
        <v>Dec</v>
      </c>
      <c r="J3907">
        <f t="shared" ref="J3907:J3970" si="123">YEAR(A3907)</f>
        <v>2022</v>
      </c>
    </row>
    <row r="3908" spans="1:10" ht="14.25" customHeight="1" x14ac:dyDescent="0.3">
      <c r="A3908" s="1">
        <v>44906</v>
      </c>
      <c r="B3908" s="2" t="s">
        <v>483</v>
      </c>
      <c r="C3908" s="2" t="s">
        <v>21</v>
      </c>
      <c r="D3908" s="2" t="s">
        <v>10</v>
      </c>
      <c r="E3908" s="2" t="s">
        <v>16</v>
      </c>
      <c r="F3908" s="2">
        <v>110.53</v>
      </c>
      <c r="G3908" s="2">
        <v>4</v>
      </c>
      <c r="H3908" s="2">
        <v>38.68</v>
      </c>
      <c r="I3908" t="str">
        <f t="shared" si="122"/>
        <v>Dec</v>
      </c>
      <c r="J3908">
        <f t="shared" si="123"/>
        <v>2022</v>
      </c>
    </row>
    <row r="3909" spans="1:10" ht="14.25" customHeight="1" x14ac:dyDescent="0.3">
      <c r="A3909" s="1">
        <v>44906</v>
      </c>
      <c r="B3909" s="2" t="s">
        <v>341</v>
      </c>
      <c r="C3909" s="2" t="s">
        <v>60</v>
      </c>
      <c r="D3909" s="2" t="s">
        <v>28</v>
      </c>
      <c r="E3909" s="2" t="s">
        <v>34</v>
      </c>
      <c r="F3909" s="2">
        <v>175.23</v>
      </c>
      <c r="G3909" s="2">
        <v>11</v>
      </c>
      <c r="H3909" s="2">
        <v>61.33</v>
      </c>
      <c r="I3909" t="str">
        <f t="shared" si="122"/>
        <v>Dec</v>
      </c>
      <c r="J3909">
        <f t="shared" si="123"/>
        <v>2022</v>
      </c>
    </row>
    <row r="3910" spans="1:10" ht="14.25" customHeight="1" x14ac:dyDescent="0.3">
      <c r="A3910" s="1">
        <v>44906</v>
      </c>
      <c r="B3910" s="2" t="s">
        <v>341</v>
      </c>
      <c r="C3910" s="2" t="s">
        <v>60</v>
      </c>
      <c r="D3910" s="2" t="s">
        <v>28</v>
      </c>
      <c r="E3910" s="2" t="s">
        <v>29</v>
      </c>
      <c r="F3910" s="2">
        <v>125.99</v>
      </c>
      <c r="G3910" s="2">
        <v>1</v>
      </c>
      <c r="H3910" s="2">
        <v>31.5</v>
      </c>
      <c r="I3910" t="str">
        <f t="shared" si="122"/>
        <v>Dec</v>
      </c>
      <c r="J3910">
        <f t="shared" si="123"/>
        <v>2022</v>
      </c>
    </row>
    <row r="3911" spans="1:10" ht="14.25" customHeight="1" x14ac:dyDescent="0.3">
      <c r="A3911" s="1">
        <v>44906</v>
      </c>
      <c r="B3911" s="2" t="s">
        <v>341</v>
      </c>
      <c r="C3911" s="2" t="s">
        <v>60</v>
      </c>
      <c r="D3911" s="2" t="s">
        <v>10</v>
      </c>
      <c r="E3911" s="2" t="s">
        <v>16</v>
      </c>
      <c r="F3911" s="2">
        <v>23</v>
      </c>
      <c r="G3911" s="2">
        <v>2</v>
      </c>
      <c r="H3911" s="2">
        <v>10.35</v>
      </c>
      <c r="I3911" t="str">
        <f t="shared" si="122"/>
        <v>Dec</v>
      </c>
      <c r="J3911">
        <f t="shared" si="123"/>
        <v>2022</v>
      </c>
    </row>
    <row r="3912" spans="1:10" ht="14.25" customHeight="1" x14ac:dyDescent="0.3">
      <c r="A3912" s="1">
        <v>44907</v>
      </c>
      <c r="B3912" s="2" t="s">
        <v>302</v>
      </c>
      <c r="C3912" s="2" t="s">
        <v>21</v>
      </c>
      <c r="D3912" s="2" t="s">
        <v>26</v>
      </c>
      <c r="E3912" s="2" t="s">
        <v>27</v>
      </c>
      <c r="F3912" s="2">
        <v>348.93</v>
      </c>
      <c r="G3912" s="2">
        <v>2</v>
      </c>
      <c r="H3912" s="2">
        <v>34.89</v>
      </c>
      <c r="I3912" t="str">
        <f t="shared" si="122"/>
        <v>Dec</v>
      </c>
      <c r="J3912">
        <f t="shared" si="123"/>
        <v>2022</v>
      </c>
    </row>
    <row r="3913" spans="1:10" ht="14.25" customHeight="1" x14ac:dyDescent="0.3">
      <c r="A3913" s="1">
        <v>44907</v>
      </c>
      <c r="B3913" s="2" t="s">
        <v>450</v>
      </c>
      <c r="C3913" s="2" t="s">
        <v>21</v>
      </c>
      <c r="D3913" s="2" t="s">
        <v>10</v>
      </c>
      <c r="E3913" s="2" t="s">
        <v>30</v>
      </c>
      <c r="F3913" s="2">
        <v>7.86</v>
      </c>
      <c r="G3913" s="2">
        <v>2</v>
      </c>
      <c r="H3913" s="2">
        <v>3.62</v>
      </c>
      <c r="I3913" t="str">
        <f t="shared" si="122"/>
        <v>Dec</v>
      </c>
      <c r="J3913">
        <f t="shared" si="123"/>
        <v>2022</v>
      </c>
    </row>
    <row r="3914" spans="1:10" ht="14.25" customHeight="1" x14ac:dyDescent="0.3">
      <c r="A3914" s="1">
        <v>44907</v>
      </c>
      <c r="B3914" s="2" t="s">
        <v>450</v>
      </c>
      <c r="C3914" s="2" t="s">
        <v>21</v>
      </c>
      <c r="D3914" s="2" t="s">
        <v>10</v>
      </c>
      <c r="E3914" s="2" t="s">
        <v>16</v>
      </c>
      <c r="F3914" s="2">
        <v>24.45</v>
      </c>
      <c r="G3914" s="2">
        <v>2</v>
      </c>
      <c r="H3914" s="2">
        <v>8.86</v>
      </c>
      <c r="I3914" t="str">
        <f t="shared" si="122"/>
        <v>Dec</v>
      </c>
      <c r="J3914">
        <f t="shared" si="123"/>
        <v>2022</v>
      </c>
    </row>
    <row r="3915" spans="1:10" ht="14.25" customHeight="1" x14ac:dyDescent="0.3">
      <c r="A3915" s="1">
        <v>44907</v>
      </c>
      <c r="B3915" s="2" t="s">
        <v>772</v>
      </c>
      <c r="C3915" s="2" t="s">
        <v>215</v>
      </c>
      <c r="D3915" s="2" t="s">
        <v>10</v>
      </c>
      <c r="E3915" s="2" t="s">
        <v>19</v>
      </c>
      <c r="F3915" s="2">
        <v>8.2200000000000006</v>
      </c>
      <c r="G3915" s="2">
        <v>3</v>
      </c>
      <c r="H3915" s="2">
        <v>2.2200000000000002</v>
      </c>
      <c r="I3915" t="str">
        <f t="shared" si="122"/>
        <v>Dec</v>
      </c>
      <c r="J3915">
        <f t="shared" si="123"/>
        <v>2022</v>
      </c>
    </row>
    <row r="3916" spans="1:10" ht="14.25" customHeight="1" x14ac:dyDescent="0.3">
      <c r="A3916" s="1">
        <v>44907</v>
      </c>
      <c r="B3916" s="2" t="s">
        <v>629</v>
      </c>
      <c r="C3916" s="2" t="s">
        <v>9</v>
      </c>
      <c r="D3916" s="2" t="s">
        <v>28</v>
      </c>
      <c r="E3916" s="2" t="s">
        <v>34</v>
      </c>
      <c r="F3916" s="2">
        <v>22.37</v>
      </c>
      <c r="G3916" s="2">
        <v>4</v>
      </c>
      <c r="H3916" s="2">
        <v>6.43</v>
      </c>
      <c r="I3916" t="str">
        <f t="shared" si="122"/>
        <v>Dec</v>
      </c>
      <c r="J3916">
        <f t="shared" si="123"/>
        <v>2022</v>
      </c>
    </row>
    <row r="3917" spans="1:10" ht="14.25" customHeight="1" x14ac:dyDescent="0.3">
      <c r="A3917" s="1">
        <v>44907</v>
      </c>
      <c r="B3917" s="2" t="s">
        <v>59</v>
      </c>
      <c r="C3917" s="2" t="s">
        <v>21</v>
      </c>
      <c r="D3917" s="2" t="s">
        <v>10</v>
      </c>
      <c r="E3917" s="2" t="s">
        <v>19</v>
      </c>
      <c r="F3917" s="2">
        <v>2.21</v>
      </c>
      <c r="G3917" s="2">
        <v>1</v>
      </c>
      <c r="H3917" s="2">
        <v>0.6</v>
      </c>
      <c r="I3917" t="str">
        <f t="shared" si="122"/>
        <v>Dec</v>
      </c>
      <c r="J3917">
        <f t="shared" si="123"/>
        <v>2022</v>
      </c>
    </row>
    <row r="3918" spans="1:10" ht="14.25" customHeight="1" x14ac:dyDescent="0.3">
      <c r="A3918" s="1">
        <v>44907</v>
      </c>
      <c r="B3918" s="2" t="s">
        <v>59</v>
      </c>
      <c r="C3918" s="2" t="s">
        <v>21</v>
      </c>
      <c r="D3918" s="2" t="s">
        <v>10</v>
      </c>
      <c r="E3918" s="2" t="s">
        <v>41</v>
      </c>
      <c r="F3918" s="2">
        <v>15.52</v>
      </c>
      <c r="G3918" s="2">
        <v>4</v>
      </c>
      <c r="H3918" s="2">
        <v>7.45</v>
      </c>
      <c r="I3918" t="str">
        <f t="shared" si="122"/>
        <v>Dec</v>
      </c>
      <c r="J3918">
        <f t="shared" si="123"/>
        <v>2022</v>
      </c>
    </row>
    <row r="3919" spans="1:10" ht="14.25" customHeight="1" x14ac:dyDescent="0.3">
      <c r="A3919" s="1">
        <v>44907</v>
      </c>
      <c r="B3919" s="2" t="s">
        <v>59</v>
      </c>
      <c r="C3919" s="2" t="s">
        <v>21</v>
      </c>
      <c r="D3919" s="2" t="s">
        <v>10</v>
      </c>
      <c r="E3919" s="2" t="s">
        <v>11</v>
      </c>
      <c r="F3919" s="2">
        <v>36.44</v>
      </c>
      <c r="G3919" s="2">
        <v>4</v>
      </c>
      <c r="H3919" s="2">
        <v>16.399999999999999</v>
      </c>
      <c r="I3919" t="str">
        <f t="shared" si="122"/>
        <v>Dec</v>
      </c>
      <c r="J3919">
        <f t="shared" si="123"/>
        <v>2022</v>
      </c>
    </row>
    <row r="3920" spans="1:10" ht="14.25" customHeight="1" x14ac:dyDescent="0.3">
      <c r="A3920" s="1">
        <v>44907</v>
      </c>
      <c r="B3920" s="2" t="s">
        <v>344</v>
      </c>
      <c r="C3920" s="2" t="s">
        <v>21</v>
      </c>
      <c r="D3920" s="2" t="s">
        <v>26</v>
      </c>
      <c r="E3920" s="2" t="s">
        <v>32</v>
      </c>
      <c r="F3920" s="2">
        <v>166.5</v>
      </c>
      <c r="G3920" s="2">
        <v>3</v>
      </c>
      <c r="H3920" s="2">
        <v>21.65</v>
      </c>
      <c r="I3920" t="str">
        <f t="shared" si="122"/>
        <v>Dec</v>
      </c>
      <c r="J3920">
        <f t="shared" si="123"/>
        <v>2022</v>
      </c>
    </row>
    <row r="3921" spans="1:10" ht="14.25" customHeight="1" x14ac:dyDescent="0.3">
      <c r="A3921" s="1">
        <v>44907</v>
      </c>
      <c r="B3921" s="2" t="s">
        <v>344</v>
      </c>
      <c r="C3921" s="2" t="s">
        <v>21</v>
      </c>
      <c r="D3921" s="2" t="s">
        <v>10</v>
      </c>
      <c r="E3921" s="2" t="s">
        <v>15</v>
      </c>
      <c r="F3921" s="2">
        <v>360.38</v>
      </c>
      <c r="G3921" s="2">
        <v>2</v>
      </c>
      <c r="H3921" s="2">
        <v>93.7</v>
      </c>
      <c r="I3921" t="str">
        <f t="shared" si="122"/>
        <v>Dec</v>
      </c>
      <c r="J3921">
        <f t="shared" si="123"/>
        <v>2022</v>
      </c>
    </row>
    <row r="3922" spans="1:10" ht="14.25" customHeight="1" x14ac:dyDescent="0.3">
      <c r="A3922" s="1">
        <v>44907</v>
      </c>
      <c r="B3922" s="2" t="s">
        <v>161</v>
      </c>
      <c r="C3922" s="2" t="s">
        <v>66</v>
      </c>
      <c r="D3922" s="2" t="s">
        <v>10</v>
      </c>
      <c r="E3922" s="2" t="s">
        <v>11</v>
      </c>
      <c r="F3922" s="2">
        <v>32.4</v>
      </c>
      <c r="G3922" s="2">
        <v>5</v>
      </c>
      <c r="H3922" s="2">
        <v>15.88</v>
      </c>
      <c r="I3922" t="str">
        <f t="shared" si="122"/>
        <v>Dec</v>
      </c>
      <c r="J3922">
        <f t="shared" si="123"/>
        <v>2022</v>
      </c>
    </row>
    <row r="3923" spans="1:10" ht="14.25" customHeight="1" x14ac:dyDescent="0.3">
      <c r="A3923" s="1">
        <v>44907</v>
      </c>
      <c r="B3923" s="2" t="s">
        <v>161</v>
      </c>
      <c r="C3923" s="2" t="s">
        <v>66</v>
      </c>
      <c r="D3923" s="2" t="s">
        <v>10</v>
      </c>
      <c r="E3923" s="2" t="s">
        <v>11</v>
      </c>
      <c r="F3923" s="2">
        <v>97.88</v>
      </c>
      <c r="G3923" s="2">
        <v>2</v>
      </c>
      <c r="H3923" s="2">
        <v>48.94</v>
      </c>
      <c r="I3923" t="str">
        <f t="shared" si="122"/>
        <v>Dec</v>
      </c>
      <c r="J3923">
        <f t="shared" si="123"/>
        <v>2022</v>
      </c>
    </row>
    <row r="3924" spans="1:10" ht="14.25" customHeight="1" x14ac:dyDescent="0.3">
      <c r="A3924" s="1">
        <v>44907</v>
      </c>
      <c r="B3924" s="2" t="s">
        <v>574</v>
      </c>
      <c r="C3924" s="2" t="s">
        <v>21</v>
      </c>
      <c r="D3924" s="2" t="s">
        <v>28</v>
      </c>
      <c r="E3924" s="2" t="s">
        <v>34</v>
      </c>
      <c r="F3924" s="2">
        <v>299.94</v>
      </c>
      <c r="G3924" s="2">
        <v>6</v>
      </c>
      <c r="H3924" s="2">
        <v>128.97</v>
      </c>
      <c r="I3924" t="str">
        <f t="shared" si="122"/>
        <v>Dec</v>
      </c>
      <c r="J3924">
        <f t="shared" si="123"/>
        <v>2022</v>
      </c>
    </row>
    <row r="3925" spans="1:10" ht="14.25" customHeight="1" x14ac:dyDescent="0.3">
      <c r="A3925" s="1">
        <v>44907</v>
      </c>
      <c r="B3925" s="2" t="s">
        <v>574</v>
      </c>
      <c r="C3925" s="2" t="s">
        <v>21</v>
      </c>
      <c r="D3925" s="2" t="s">
        <v>10</v>
      </c>
      <c r="E3925" s="2" t="s">
        <v>95</v>
      </c>
      <c r="F3925" s="2">
        <v>25.76</v>
      </c>
      <c r="G3925" s="2">
        <v>7</v>
      </c>
      <c r="H3925" s="2">
        <v>0.52</v>
      </c>
      <c r="I3925" t="str">
        <f t="shared" si="122"/>
        <v>Dec</v>
      </c>
      <c r="J3925">
        <f t="shared" si="123"/>
        <v>2022</v>
      </c>
    </row>
    <row r="3926" spans="1:10" ht="14.25" customHeight="1" x14ac:dyDescent="0.3">
      <c r="A3926" s="1">
        <v>44908</v>
      </c>
      <c r="B3926" s="2" t="s">
        <v>539</v>
      </c>
      <c r="C3926" s="2" t="s">
        <v>21</v>
      </c>
      <c r="D3926" s="2" t="s">
        <v>10</v>
      </c>
      <c r="E3926" s="2" t="s">
        <v>11</v>
      </c>
      <c r="F3926" s="2">
        <v>12.96</v>
      </c>
      <c r="G3926" s="2">
        <v>2</v>
      </c>
      <c r="H3926" s="2">
        <v>6.22</v>
      </c>
      <c r="I3926" t="str">
        <f t="shared" si="122"/>
        <v>Dec</v>
      </c>
      <c r="J3926">
        <f t="shared" si="123"/>
        <v>2022</v>
      </c>
    </row>
    <row r="3927" spans="1:10" ht="14.25" customHeight="1" x14ac:dyDescent="0.3">
      <c r="A3927" s="1">
        <v>44908</v>
      </c>
      <c r="B3927" s="2" t="s">
        <v>539</v>
      </c>
      <c r="C3927" s="2" t="s">
        <v>21</v>
      </c>
      <c r="D3927" s="2" t="s">
        <v>10</v>
      </c>
      <c r="E3927" s="2" t="s">
        <v>53</v>
      </c>
      <c r="F3927" s="2">
        <v>134.47999999999999</v>
      </c>
      <c r="G3927" s="2">
        <v>4</v>
      </c>
      <c r="H3927" s="2">
        <v>34.96</v>
      </c>
      <c r="I3927" t="str">
        <f t="shared" si="122"/>
        <v>Dec</v>
      </c>
      <c r="J3927">
        <f t="shared" si="123"/>
        <v>2022</v>
      </c>
    </row>
    <row r="3928" spans="1:10" ht="14.25" customHeight="1" x14ac:dyDescent="0.3">
      <c r="A3928" s="1">
        <v>44908</v>
      </c>
      <c r="B3928" s="2" t="s">
        <v>622</v>
      </c>
      <c r="C3928" s="2" t="s">
        <v>21</v>
      </c>
      <c r="D3928" s="2" t="s">
        <v>10</v>
      </c>
      <c r="E3928" s="2" t="s">
        <v>14</v>
      </c>
      <c r="F3928" s="2">
        <v>9.9600000000000009</v>
      </c>
      <c r="G3928" s="2">
        <v>2</v>
      </c>
      <c r="H3928" s="2">
        <v>4.58</v>
      </c>
      <c r="I3928" t="str">
        <f t="shared" si="122"/>
        <v>Dec</v>
      </c>
      <c r="J3928">
        <f t="shared" si="123"/>
        <v>2022</v>
      </c>
    </row>
    <row r="3929" spans="1:10" ht="14.25" customHeight="1" x14ac:dyDescent="0.3">
      <c r="A3929" s="1">
        <v>44908</v>
      </c>
      <c r="B3929" s="2" t="s">
        <v>182</v>
      </c>
      <c r="C3929" s="2" t="s">
        <v>21</v>
      </c>
      <c r="D3929" s="2" t="s">
        <v>28</v>
      </c>
      <c r="E3929" s="2" t="s">
        <v>29</v>
      </c>
      <c r="F3929" s="2">
        <v>494.38</v>
      </c>
      <c r="G3929" s="2">
        <v>3</v>
      </c>
      <c r="H3929" s="2">
        <v>49.44</v>
      </c>
      <c r="I3929" t="str">
        <f t="shared" si="122"/>
        <v>Dec</v>
      </c>
      <c r="J3929">
        <f t="shared" si="123"/>
        <v>2022</v>
      </c>
    </row>
    <row r="3930" spans="1:10" ht="14.25" customHeight="1" x14ac:dyDescent="0.3">
      <c r="A3930" s="1">
        <v>44908</v>
      </c>
      <c r="B3930" s="2" t="s">
        <v>182</v>
      </c>
      <c r="C3930" s="2" t="s">
        <v>21</v>
      </c>
      <c r="D3930" s="2" t="s">
        <v>10</v>
      </c>
      <c r="E3930" s="2" t="s">
        <v>16</v>
      </c>
      <c r="F3930" s="2">
        <v>29.2</v>
      </c>
      <c r="G3930" s="2">
        <v>5</v>
      </c>
      <c r="H3930" s="2">
        <v>9.86</v>
      </c>
      <c r="I3930" t="str">
        <f t="shared" si="122"/>
        <v>Dec</v>
      </c>
      <c r="J3930">
        <f t="shared" si="123"/>
        <v>2022</v>
      </c>
    </row>
    <row r="3931" spans="1:10" ht="14.25" customHeight="1" x14ac:dyDescent="0.3">
      <c r="A3931" s="1">
        <v>44908</v>
      </c>
      <c r="B3931" s="2" t="s">
        <v>182</v>
      </c>
      <c r="C3931" s="2" t="s">
        <v>21</v>
      </c>
      <c r="D3931" s="2" t="s">
        <v>28</v>
      </c>
      <c r="E3931" s="2" t="s">
        <v>34</v>
      </c>
      <c r="F3931" s="2">
        <v>248.85</v>
      </c>
      <c r="G3931" s="2">
        <v>5</v>
      </c>
      <c r="H3931" s="2">
        <v>27.37</v>
      </c>
      <c r="I3931" t="str">
        <f t="shared" si="122"/>
        <v>Dec</v>
      </c>
      <c r="J3931">
        <f t="shared" si="123"/>
        <v>2022</v>
      </c>
    </row>
    <row r="3932" spans="1:10" ht="14.25" customHeight="1" x14ac:dyDescent="0.3">
      <c r="A3932" s="1">
        <v>44908</v>
      </c>
      <c r="B3932" s="2" t="s">
        <v>182</v>
      </c>
      <c r="C3932" s="2" t="s">
        <v>21</v>
      </c>
      <c r="D3932" s="2" t="s">
        <v>28</v>
      </c>
      <c r="E3932" s="2" t="s">
        <v>34</v>
      </c>
      <c r="F3932" s="2">
        <v>36.24</v>
      </c>
      <c r="G3932" s="2">
        <v>1</v>
      </c>
      <c r="H3932" s="2">
        <v>15.22</v>
      </c>
      <c r="I3932" t="str">
        <f t="shared" si="122"/>
        <v>Dec</v>
      </c>
      <c r="J3932">
        <f t="shared" si="123"/>
        <v>2022</v>
      </c>
    </row>
    <row r="3933" spans="1:10" ht="14.25" customHeight="1" x14ac:dyDescent="0.3">
      <c r="A3933" s="1">
        <v>44908</v>
      </c>
      <c r="B3933" s="2" t="s">
        <v>289</v>
      </c>
      <c r="C3933" s="2" t="s">
        <v>181</v>
      </c>
      <c r="D3933" s="2" t="s">
        <v>10</v>
      </c>
      <c r="E3933" s="2" t="s">
        <v>11</v>
      </c>
      <c r="F3933" s="2">
        <v>19.440000000000001</v>
      </c>
      <c r="G3933" s="2">
        <v>3</v>
      </c>
      <c r="H3933" s="2">
        <v>9.33</v>
      </c>
      <c r="I3933" t="str">
        <f t="shared" si="122"/>
        <v>Dec</v>
      </c>
      <c r="J3933">
        <f t="shared" si="123"/>
        <v>2022</v>
      </c>
    </row>
    <row r="3934" spans="1:10" ht="14.25" customHeight="1" x14ac:dyDescent="0.3">
      <c r="A3934" s="1">
        <v>44908</v>
      </c>
      <c r="B3934" s="2" t="s">
        <v>289</v>
      </c>
      <c r="C3934" s="2" t="s">
        <v>181</v>
      </c>
      <c r="D3934" s="2" t="s">
        <v>10</v>
      </c>
      <c r="E3934" s="2" t="s">
        <v>16</v>
      </c>
      <c r="F3934" s="2">
        <v>37.880000000000003</v>
      </c>
      <c r="G3934" s="2">
        <v>2</v>
      </c>
      <c r="H3934" s="2">
        <v>18.940000000000001</v>
      </c>
      <c r="I3934" t="str">
        <f t="shared" si="122"/>
        <v>Dec</v>
      </c>
      <c r="J3934">
        <f t="shared" si="123"/>
        <v>2022</v>
      </c>
    </row>
    <row r="3935" spans="1:10" ht="14.25" customHeight="1" x14ac:dyDescent="0.3">
      <c r="A3935" s="1">
        <v>44909</v>
      </c>
      <c r="B3935" s="2" t="s">
        <v>61</v>
      </c>
      <c r="C3935" s="2" t="s">
        <v>23</v>
      </c>
      <c r="D3935" s="2" t="s">
        <v>10</v>
      </c>
      <c r="E3935" s="2" t="s">
        <v>16</v>
      </c>
      <c r="F3935" s="2">
        <v>3.76</v>
      </c>
      <c r="G3935" s="2">
        <v>2</v>
      </c>
      <c r="H3935" s="2">
        <v>1.8</v>
      </c>
      <c r="I3935" t="str">
        <f t="shared" si="122"/>
        <v>Dec</v>
      </c>
      <c r="J3935">
        <f t="shared" si="123"/>
        <v>2022</v>
      </c>
    </row>
    <row r="3936" spans="1:10" ht="14.25" customHeight="1" x14ac:dyDescent="0.3">
      <c r="A3936" s="1">
        <v>44909</v>
      </c>
      <c r="B3936" s="2" t="s">
        <v>798</v>
      </c>
      <c r="C3936" s="2" t="s">
        <v>52</v>
      </c>
      <c r="D3936" s="2" t="s">
        <v>28</v>
      </c>
      <c r="E3936" s="2" t="s">
        <v>29</v>
      </c>
      <c r="F3936" s="2">
        <v>319.97000000000003</v>
      </c>
      <c r="G3936" s="2">
        <v>4</v>
      </c>
      <c r="H3936" s="2">
        <v>36</v>
      </c>
      <c r="I3936" t="str">
        <f t="shared" si="122"/>
        <v>Dec</v>
      </c>
      <c r="J3936">
        <f t="shared" si="123"/>
        <v>2022</v>
      </c>
    </row>
    <row r="3937" spans="1:10" ht="14.25" customHeight="1" x14ac:dyDescent="0.3">
      <c r="A3937" s="1">
        <v>44909</v>
      </c>
      <c r="B3937" s="2" t="s">
        <v>314</v>
      </c>
      <c r="C3937" s="2" t="s">
        <v>21</v>
      </c>
      <c r="D3937" s="2" t="s">
        <v>10</v>
      </c>
      <c r="E3937" s="2" t="s">
        <v>16</v>
      </c>
      <c r="F3937" s="2">
        <v>8.1</v>
      </c>
      <c r="G3937" s="2">
        <v>2</v>
      </c>
      <c r="H3937" s="2">
        <v>2.73</v>
      </c>
      <c r="I3937" t="str">
        <f t="shared" si="122"/>
        <v>Dec</v>
      </c>
      <c r="J3937">
        <f t="shared" si="123"/>
        <v>2022</v>
      </c>
    </row>
    <row r="3938" spans="1:10" ht="14.25" customHeight="1" x14ac:dyDescent="0.3">
      <c r="A3938" s="1">
        <v>44909</v>
      </c>
      <c r="B3938" s="2" t="s">
        <v>506</v>
      </c>
      <c r="C3938" s="2" t="s">
        <v>143</v>
      </c>
      <c r="D3938" s="2" t="s">
        <v>26</v>
      </c>
      <c r="E3938" s="2" t="s">
        <v>32</v>
      </c>
      <c r="F3938" s="2">
        <v>6.16</v>
      </c>
      <c r="G3938" s="2">
        <v>2</v>
      </c>
      <c r="H3938" s="2">
        <v>1.97</v>
      </c>
      <c r="I3938" t="str">
        <f t="shared" si="122"/>
        <v>Dec</v>
      </c>
      <c r="J3938">
        <f t="shared" si="123"/>
        <v>2022</v>
      </c>
    </row>
    <row r="3939" spans="1:10" ht="14.25" customHeight="1" x14ac:dyDescent="0.3">
      <c r="A3939" s="1">
        <v>44909</v>
      </c>
      <c r="B3939" s="2" t="s">
        <v>506</v>
      </c>
      <c r="C3939" s="2" t="s">
        <v>143</v>
      </c>
      <c r="D3939" s="2" t="s">
        <v>10</v>
      </c>
      <c r="E3939" s="2" t="s">
        <v>19</v>
      </c>
      <c r="F3939" s="2">
        <v>56.3</v>
      </c>
      <c r="G3939" s="2">
        <v>2</v>
      </c>
      <c r="H3939" s="2">
        <v>15.76</v>
      </c>
      <c r="I3939" t="str">
        <f t="shared" si="122"/>
        <v>Dec</v>
      </c>
      <c r="J3939">
        <f t="shared" si="123"/>
        <v>2022</v>
      </c>
    </row>
    <row r="3940" spans="1:10" ht="14.25" customHeight="1" x14ac:dyDescent="0.3">
      <c r="A3940" s="1">
        <v>44909</v>
      </c>
      <c r="B3940" s="2" t="s">
        <v>437</v>
      </c>
      <c r="C3940" s="2" t="s">
        <v>21</v>
      </c>
      <c r="D3940" s="2" t="s">
        <v>26</v>
      </c>
      <c r="E3940" s="2" t="s">
        <v>32</v>
      </c>
      <c r="F3940" s="2">
        <v>15.24</v>
      </c>
      <c r="G3940" s="2">
        <v>3</v>
      </c>
      <c r="H3940" s="2">
        <v>5.18</v>
      </c>
      <c r="I3940" t="str">
        <f t="shared" si="122"/>
        <v>Dec</v>
      </c>
      <c r="J3940">
        <f t="shared" si="123"/>
        <v>2022</v>
      </c>
    </row>
    <row r="3941" spans="1:10" ht="14.25" customHeight="1" x14ac:dyDescent="0.3">
      <c r="A3941" s="1">
        <v>44909</v>
      </c>
      <c r="B3941" s="2" t="s">
        <v>349</v>
      </c>
      <c r="C3941" s="2" t="s">
        <v>21</v>
      </c>
      <c r="D3941" s="2" t="s">
        <v>26</v>
      </c>
      <c r="E3941" s="2" t="s">
        <v>32</v>
      </c>
      <c r="F3941" s="2">
        <v>29.22</v>
      </c>
      <c r="G3941" s="2">
        <v>3</v>
      </c>
      <c r="H3941" s="2">
        <v>12.86</v>
      </c>
      <c r="I3941" t="str">
        <f t="shared" si="122"/>
        <v>Dec</v>
      </c>
      <c r="J3941">
        <f t="shared" si="123"/>
        <v>2022</v>
      </c>
    </row>
    <row r="3942" spans="1:10" ht="14.25" customHeight="1" x14ac:dyDescent="0.3">
      <c r="A3942" s="1">
        <v>44909</v>
      </c>
      <c r="B3942" s="2" t="s">
        <v>114</v>
      </c>
      <c r="C3942" s="2" t="s">
        <v>21</v>
      </c>
      <c r="D3942" s="2" t="s">
        <v>28</v>
      </c>
      <c r="E3942" s="2" t="s">
        <v>34</v>
      </c>
      <c r="F3942" s="2">
        <v>50</v>
      </c>
      <c r="G3942" s="2">
        <v>2</v>
      </c>
      <c r="H3942" s="2">
        <v>10.5</v>
      </c>
      <c r="I3942" t="str">
        <f t="shared" si="122"/>
        <v>Dec</v>
      </c>
      <c r="J3942">
        <f t="shared" si="123"/>
        <v>2022</v>
      </c>
    </row>
    <row r="3943" spans="1:10" ht="14.25" customHeight="1" x14ac:dyDescent="0.3">
      <c r="A3943" s="1">
        <v>44909</v>
      </c>
      <c r="B3943" s="2" t="s">
        <v>576</v>
      </c>
      <c r="C3943" s="2" t="s">
        <v>21</v>
      </c>
      <c r="D3943" s="2" t="s">
        <v>10</v>
      </c>
      <c r="E3943" s="2" t="s">
        <v>16</v>
      </c>
      <c r="F3943" s="2">
        <v>55.26</v>
      </c>
      <c r="G3943" s="2">
        <v>2</v>
      </c>
      <c r="H3943" s="2">
        <v>20.72</v>
      </c>
      <c r="I3943" t="str">
        <f t="shared" si="122"/>
        <v>Dec</v>
      </c>
      <c r="J3943">
        <f t="shared" si="123"/>
        <v>2022</v>
      </c>
    </row>
    <row r="3944" spans="1:10" ht="14.25" customHeight="1" x14ac:dyDescent="0.3">
      <c r="A3944" s="1">
        <v>44909</v>
      </c>
      <c r="B3944" s="2" t="s">
        <v>576</v>
      </c>
      <c r="C3944" s="2" t="s">
        <v>21</v>
      </c>
      <c r="D3944" s="2" t="s">
        <v>10</v>
      </c>
      <c r="E3944" s="2" t="s">
        <v>11</v>
      </c>
      <c r="F3944" s="2">
        <v>6.48</v>
      </c>
      <c r="G3944" s="2">
        <v>1</v>
      </c>
      <c r="H3944" s="2">
        <v>3.11</v>
      </c>
      <c r="I3944" t="str">
        <f t="shared" si="122"/>
        <v>Dec</v>
      </c>
      <c r="J3944">
        <f t="shared" si="123"/>
        <v>2022</v>
      </c>
    </row>
    <row r="3945" spans="1:10" ht="14.25" customHeight="1" x14ac:dyDescent="0.3">
      <c r="A3945" s="1">
        <v>44909</v>
      </c>
      <c r="B3945" s="2" t="s">
        <v>576</v>
      </c>
      <c r="C3945" s="2" t="s">
        <v>21</v>
      </c>
      <c r="D3945" s="2" t="s">
        <v>10</v>
      </c>
      <c r="E3945" s="2" t="s">
        <v>16</v>
      </c>
      <c r="F3945" s="2">
        <v>34.25</v>
      </c>
      <c r="G3945" s="2">
        <v>3</v>
      </c>
      <c r="H3945" s="2">
        <v>11.56</v>
      </c>
      <c r="I3945" t="str">
        <f t="shared" si="122"/>
        <v>Dec</v>
      </c>
      <c r="J3945">
        <f t="shared" si="123"/>
        <v>2022</v>
      </c>
    </row>
    <row r="3946" spans="1:10" ht="14.25" customHeight="1" x14ac:dyDescent="0.3">
      <c r="A3946" s="1">
        <v>44909</v>
      </c>
      <c r="B3946" s="2" t="s">
        <v>576</v>
      </c>
      <c r="C3946" s="2" t="s">
        <v>21</v>
      </c>
      <c r="D3946" s="2" t="s">
        <v>26</v>
      </c>
      <c r="E3946" s="2" t="s">
        <v>73</v>
      </c>
      <c r="F3946" s="2">
        <v>273.57</v>
      </c>
      <c r="G3946" s="2">
        <v>2</v>
      </c>
      <c r="H3946" s="2">
        <v>10.26</v>
      </c>
      <c r="I3946" t="str">
        <f t="shared" si="122"/>
        <v>Dec</v>
      </c>
      <c r="J3946">
        <f t="shared" si="123"/>
        <v>2022</v>
      </c>
    </row>
    <row r="3947" spans="1:10" ht="14.25" customHeight="1" x14ac:dyDescent="0.3">
      <c r="A3947" s="1">
        <v>44910</v>
      </c>
      <c r="B3947" s="2" t="s">
        <v>483</v>
      </c>
      <c r="C3947" s="2" t="s">
        <v>75</v>
      </c>
      <c r="D3947" s="2" t="s">
        <v>10</v>
      </c>
      <c r="E3947" s="2" t="s">
        <v>19</v>
      </c>
      <c r="F3947" s="2">
        <v>3.28</v>
      </c>
      <c r="G3947" s="2">
        <v>1</v>
      </c>
      <c r="H3947" s="2">
        <v>1.41</v>
      </c>
      <c r="I3947" t="str">
        <f t="shared" si="122"/>
        <v>Dec</v>
      </c>
      <c r="J3947">
        <f t="shared" si="123"/>
        <v>2022</v>
      </c>
    </row>
    <row r="3948" spans="1:10" ht="14.25" customHeight="1" x14ac:dyDescent="0.3">
      <c r="A3948" s="1">
        <v>44910</v>
      </c>
      <c r="B3948" s="2" t="s">
        <v>413</v>
      </c>
      <c r="C3948" s="2" t="s">
        <v>82</v>
      </c>
      <c r="D3948" s="2" t="s">
        <v>10</v>
      </c>
      <c r="E3948" s="2" t="s">
        <v>53</v>
      </c>
      <c r="F3948" s="2">
        <v>103.92</v>
      </c>
      <c r="G3948" s="2">
        <v>4</v>
      </c>
      <c r="H3948" s="2">
        <v>36.369999999999997</v>
      </c>
      <c r="I3948" t="str">
        <f t="shared" si="122"/>
        <v>Dec</v>
      </c>
      <c r="J3948">
        <f t="shared" si="123"/>
        <v>2022</v>
      </c>
    </row>
    <row r="3949" spans="1:10" ht="14.25" customHeight="1" x14ac:dyDescent="0.3">
      <c r="A3949" s="1">
        <v>44910</v>
      </c>
      <c r="B3949" s="2" t="s">
        <v>413</v>
      </c>
      <c r="C3949" s="2" t="s">
        <v>82</v>
      </c>
      <c r="D3949" s="2" t="s">
        <v>28</v>
      </c>
      <c r="E3949" s="2" t="s">
        <v>34</v>
      </c>
      <c r="F3949" s="2">
        <v>899.91</v>
      </c>
      <c r="G3949" s="2">
        <v>9</v>
      </c>
      <c r="H3949" s="2">
        <v>377.96</v>
      </c>
      <c r="I3949" t="str">
        <f t="shared" si="122"/>
        <v>Dec</v>
      </c>
      <c r="J3949">
        <f t="shared" si="123"/>
        <v>2022</v>
      </c>
    </row>
    <row r="3950" spans="1:10" ht="14.25" customHeight="1" x14ac:dyDescent="0.3">
      <c r="A3950" s="1">
        <v>44910</v>
      </c>
      <c r="B3950" s="2" t="s">
        <v>413</v>
      </c>
      <c r="C3950" s="2" t="s">
        <v>82</v>
      </c>
      <c r="D3950" s="2" t="s">
        <v>10</v>
      </c>
      <c r="E3950" s="2" t="s">
        <v>16</v>
      </c>
      <c r="F3950" s="2">
        <v>51.31</v>
      </c>
      <c r="G3950" s="2">
        <v>3</v>
      </c>
      <c r="H3950" s="2">
        <v>18.600000000000001</v>
      </c>
      <c r="I3950" t="str">
        <f t="shared" si="122"/>
        <v>Dec</v>
      </c>
      <c r="J3950">
        <f t="shared" si="123"/>
        <v>2022</v>
      </c>
    </row>
    <row r="3951" spans="1:10" ht="14.25" customHeight="1" x14ac:dyDescent="0.3">
      <c r="A3951" s="1">
        <v>44910</v>
      </c>
      <c r="B3951" s="2" t="s">
        <v>89</v>
      </c>
      <c r="C3951" s="2" t="s">
        <v>47</v>
      </c>
      <c r="D3951" s="2" t="s">
        <v>28</v>
      </c>
      <c r="E3951" s="2" t="s">
        <v>34</v>
      </c>
      <c r="F3951" s="2">
        <v>2025.36</v>
      </c>
      <c r="G3951" s="2">
        <v>6</v>
      </c>
      <c r="H3951" s="2">
        <v>607.61</v>
      </c>
      <c r="I3951" t="str">
        <f t="shared" si="122"/>
        <v>Dec</v>
      </c>
      <c r="J3951">
        <f t="shared" si="123"/>
        <v>2022</v>
      </c>
    </row>
    <row r="3952" spans="1:10" ht="14.25" customHeight="1" x14ac:dyDescent="0.3">
      <c r="A3952" s="1">
        <v>44910</v>
      </c>
      <c r="B3952" s="2" t="s">
        <v>89</v>
      </c>
      <c r="C3952" s="2" t="s">
        <v>47</v>
      </c>
      <c r="D3952" s="2" t="s">
        <v>28</v>
      </c>
      <c r="E3952" s="2" t="s">
        <v>136</v>
      </c>
      <c r="F3952" s="2">
        <v>1799.99</v>
      </c>
      <c r="G3952" s="2">
        <v>2</v>
      </c>
      <c r="H3952" s="2">
        <v>-2639.99</v>
      </c>
      <c r="I3952" t="str">
        <f t="shared" si="122"/>
        <v>Dec</v>
      </c>
      <c r="J3952">
        <f t="shared" si="123"/>
        <v>2022</v>
      </c>
    </row>
    <row r="3953" spans="1:10" ht="14.25" customHeight="1" x14ac:dyDescent="0.3">
      <c r="A3953" s="1">
        <v>44910</v>
      </c>
      <c r="B3953" s="2" t="s">
        <v>89</v>
      </c>
      <c r="C3953" s="2" t="s">
        <v>47</v>
      </c>
      <c r="D3953" s="2" t="s">
        <v>28</v>
      </c>
      <c r="E3953" s="2" t="s">
        <v>29</v>
      </c>
      <c r="F3953" s="2">
        <v>101.99</v>
      </c>
      <c r="G3953" s="2">
        <v>2</v>
      </c>
      <c r="H3953" s="2">
        <v>-17</v>
      </c>
      <c r="I3953" t="str">
        <f t="shared" si="122"/>
        <v>Dec</v>
      </c>
      <c r="J3953">
        <f t="shared" si="123"/>
        <v>2022</v>
      </c>
    </row>
    <row r="3954" spans="1:10" ht="14.25" customHeight="1" x14ac:dyDescent="0.3">
      <c r="A3954" s="1">
        <v>44910</v>
      </c>
      <c r="B3954" s="2" t="s">
        <v>89</v>
      </c>
      <c r="C3954" s="2" t="s">
        <v>47</v>
      </c>
      <c r="D3954" s="2" t="s">
        <v>26</v>
      </c>
      <c r="E3954" s="2" t="s">
        <v>32</v>
      </c>
      <c r="F3954" s="2">
        <v>262.86</v>
      </c>
      <c r="G3954" s="2">
        <v>7</v>
      </c>
      <c r="H3954" s="2">
        <v>69</v>
      </c>
      <c r="I3954" t="str">
        <f t="shared" si="122"/>
        <v>Dec</v>
      </c>
      <c r="J3954">
        <f t="shared" si="123"/>
        <v>2022</v>
      </c>
    </row>
    <row r="3955" spans="1:10" ht="14.25" customHeight="1" x14ac:dyDescent="0.3">
      <c r="A3955" s="1">
        <v>44910</v>
      </c>
      <c r="B3955" s="2" t="s">
        <v>460</v>
      </c>
      <c r="C3955" s="2" t="s">
        <v>115</v>
      </c>
      <c r="D3955" s="2" t="s">
        <v>28</v>
      </c>
      <c r="E3955" s="2" t="s">
        <v>29</v>
      </c>
      <c r="F3955" s="2">
        <v>246.17</v>
      </c>
      <c r="G3955" s="2">
        <v>3</v>
      </c>
      <c r="H3955" s="2">
        <v>21.54</v>
      </c>
      <c r="I3955" t="str">
        <f t="shared" si="122"/>
        <v>Dec</v>
      </c>
      <c r="J3955">
        <f t="shared" si="123"/>
        <v>2022</v>
      </c>
    </row>
    <row r="3956" spans="1:10" ht="14.25" customHeight="1" x14ac:dyDescent="0.3">
      <c r="A3956" s="1">
        <v>44911</v>
      </c>
      <c r="B3956" s="2" t="s">
        <v>780</v>
      </c>
      <c r="C3956" s="2" t="s">
        <v>82</v>
      </c>
      <c r="D3956" s="2" t="s">
        <v>10</v>
      </c>
      <c r="E3956" s="2" t="s">
        <v>11</v>
      </c>
      <c r="F3956" s="2">
        <v>4.9800000000000004</v>
      </c>
      <c r="G3956" s="2">
        <v>1</v>
      </c>
      <c r="H3956" s="2">
        <v>2.34</v>
      </c>
      <c r="I3956" t="str">
        <f t="shared" si="122"/>
        <v>Dec</v>
      </c>
      <c r="J3956">
        <f t="shared" si="123"/>
        <v>2022</v>
      </c>
    </row>
    <row r="3957" spans="1:10" ht="14.25" customHeight="1" x14ac:dyDescent="0.3">
      <c r="A3957" s="1">
        <v>44912</v>
      </c>
      <c r="B3957" s="2" t="s">
        <v>218</v>
      </c>
      <c r="C3957" s="2" t="s">
        <v>60</v>
      </c>
      <c r="D3957" s="2" t="s">
        <v>10</v>
      </c>
      <c r="E3957" s="2" t="s">
        <v>16</v>
      </c>
      <c r="F3957" s="2">
        <v>29.52</v>
      </c>
      <c r="G3957" s="2">
        <v>4</v>
      </c>
      <c r="H3957" s="2">
        <v>14.46</v>
      </c>
      <c r="I3957" t="str">
        <f t="shared" si="122"/>
        <v>Dec</v>
      </c>
      <c r="J3957">
        <f t="shared" si="123"/>
        <v>2022</v>
      </c>
    </row>
    <row r="3958" spans="1:10" ht="14.25" customHeight="1" x14ac:dyDescent="0.3">
      <c r="A3958" s="1">
        <v>44912</v>
      </c>
      <c r="B3958" s="2" t="s">
        <v>218</v>
      </c>
      <c r="C3958" s="2" t="s">
        <v>60</v>
      </c>
      <c r="D3958" s="2" t="s">
        <v>26</v>
      </c>
      <c r="E3958" s="2" t="s">
        <v>27</v>
      </c>
      <c r="F3958" s="2">
        <v>302.94</v>
      </c>
      <c r="G3958" s="2">
        <v>3</v>
      </c>
      <c r="H3958" s="2">
        <v>48.47</v>
      </c>
      <c r="I3958" t="str">
        <f t="shared" si="122"/>
        <v>Dec</v>
      </c>
      <c r="J3958">
        <f t="shared" si="123"/>
        <v>2022</v>
      </c>
    </row>
    <row r="3959" spans="1:10" ht="14.25" customHeight="1" x14ac:dyDescent="0.3">
      <c r="A3959" s="1">
        <v>44912</v>
      </c>
      <c r="B3959" s="2" t="s">
        <v>218</v>
      </c>
      <c r="C3959" s="2" t="s">
        <v>60</v>
      </c>
      <c r="D3959" s="2" t="s">
        <v>26</v>
      </c>
      <c r="E3959" s="2" t="s">
        <v>27</v>
      </c>
      <c r="F3959" s="2">
        <v>142.36000000000001</v>
      </c>
      <c r="G3959" s="2">
        <v>2</v>
      </c>
      <c r="H3959" s="2">
        <v>38.44</v>
      </c>
      <c r="I3959" t="str">
        <f t="shared" si="122"/>
        <v>Dec</v>
      </c>
      <c r="J3959">
        <f t="shared" si="123"/>
        <v>2022</v>
      </c>
    </row>
    <row r="3960" spans="1:10" ht="14.25" customHeight="1" x14ac:dyDescent="0.3">
      <c r="A3960" s="1">
        <v>44912</v>
      </c>
      <c r="B3960" s="2" t="s">
        <v>218</v>
      </c>
      <c r="C3960" s="2" t="s">
        <v>60</v>
      </c>
      <c r="D3960" s="2" t="s">
        <v>26</v>
      </c>
      <c r="E3960" s="2" t="s">
        <v>27</v>
      </c>
      <c r="F3960" s="2">
        <v>546.66</v>
      </c>
      <c r="G3960" s="2">
        <v>9</v>
      </c>
      <c r="H3960" s="2">
        <v>136.66999999999999</v>
      </c>
      <c r="I3960" t="str">
        <f t="shared" si="122"/>
        <v>Dec</v>
      </c>
      <c r="J3960">
        <f t="shared" si="123"/>
        <v>2022</v>
      </c>
    </row>
    <row r="3961" spans="1:10" ht="14.25" customHeight="1" x14ac:dyDescent="0.3">
      <c r="A3961" s="1">
        <v>44912</v>
      </c>
      <c r="B3961" s="2" t="s">
        <v>218</v>
      </c>
      <c r="C3961" s="2" t="s">
        <v>60</v>
      </c>
      <c r="D3961" s="2" t="s">
        <v>26</v>
      </c>
      <c r="E3961" s="2" t="s">
        <v>32</v>
      </c>
      <c r="F3961" s="2">
        <v>212.13</v>
      </c>
      <c r="G3961" s="2">
        <v>3</v>
      </c>
      <c r="H3961" s="2">
        <v>14.85</v>
      </c>
      <c r="I3961" t="str">
        <f t="shared" si="122"/>
        <v>Dec</v>
      </c>
      <c r="J3961">
        <f t="shared" si="123"/>
        <v>2022</v>
      </c>
    </row>
    <row r="3962" spans="1:10" ht="14.25" customHeight="1" x14ac:dyDescent="0.3">
      <c r="A3962" s="1">
        <v>44912</v>
      </c>
      <c r="B3962" s="2" t="s">
        <v>327</v>
      </c>
      <c r="C3962" s="2" t="s">
        <v>13</v>
      </c>
      <c r="D3962" s="2" t="s">
        <v>10</v>
      </c>
      <c r="E3962" s="2" t="s">
        <v>15</v>
      </c>
      <c r="F3962" s="2">
        <v>180.02</v>
      </c>
      <c r="G3962" s="2">
        <v>1</v>
      </c>
      <c r="H3962" s="2">
        <v>-15.75</v>
      </c>
      <c r="I3962" t="str">
        <f t="shared" si="122"/>
        <v>Dec</v>
      </c>
      <c r="J3962">
        <f t="shared" si="123"/>
        <v>2022</v>
      </c>
    </row>
    <row r="3963" spans="1:10" ht="14.25" customHeight="1" x14ac:dyDescent="0.3">
      <c r="A3963" s="1">
        <v>44912</v>
      </c>
      <c r="B3963" s="2" t="s">
        <v>327</v>
      </c>
      <c r="C3963" s="2" t="s">
        <v>13</v>
      </c>
      <c r="D3963" s="2" t="s">
        <v>26</v>
      </c>
      <c r="E3963" s="2" t="s">
        <v>32</v>
      </c>
      <c r="F3963" s="2">
        <v>41.55</v>
      </c>
      <c r="G3963" s="2">
        <v>2</v>
      </c>
      <c r="H3963" s="2">
        <v>-19.739999999999998</v>
      </c>
      <c r="I3963" t="str">
        <f t="shared" si="122"/>
        <v>Dec</v>
      </c>
      <c r="J3963">
        <f t="shared" si="123"/>
        <v>2022</v>
      </c>
    </row>
    <row r="3964" spans="1:10" ht="14.25" customHeight="1" x14ac:dyDescent="0.3">
      <c r="A3964" s="1">
        <v>44912</v>
      </c>
      <c r="B3964" s="2" t="s">
        <v>327</v>
      </c>
      <c r="C3964" s="2" t="s">
        <v>13</v>
      </c>
      <c r="D3964" s="2" t="s">
        <v>10</v>
      </c>
      <c r="E3964" s="2" t="s">
        <v>19</v>
      </c>
      <c r="F3964" s="2">
        <v>13.12</v>
      </c>
      <c r="G3964" s="2">
        <v>5</v>
      </c>
      <c r="H3964" s="2">
        <v>1.48</v>
      </c>
      <c r="I3964" t="str">
        <f t="shared" si="122"/>
        <v>Dec</v>
      </c>
      <c r="J3964">
        <f t="shared" si="123"/>
        <v>2022</v>
      </c>
    </row>
    <row r="3965" spans="1:10" ht="14.25" customHeight="1" x14ac:dyDescent="0.3">
      <c r="A3965" s="1">
        <v>44912</v>
      </c>
      <c r="B3965" s="2" t="s">
        <v>260</v>
      </c>
      <c r="C3965" s="2" t="s">
        <v>21</v>
      </c>
      <c r="D3965" s="2" t="s">
        <v>10</v>
      </c>
      <c r="E3965" s="2" t="s">
        <v>19</v>
      </c>
      <c r="F3965" s="2">
        <v>204.85</v>
      </c>
      <c r="G3965" s="2">
        <v>5</v>
      </c>
      <c r="H3965" s="2">
        <v>53.26</v>
      </c>
      <c r="I3965" t="str">
        <f t="shared" si="122"/>
        <v>Dec</v>
      </c>
      <c r="J3965">
        <f t="shared" si="123"/>
        <v>2022</v>
      </c>
    </row>
    <row r="3966" spans="1:10" ht="14.25" customHeight="1" x14ac:dyDescent="0.3">
      <c r="A3966" s="1">
        <v>44912</v>
      </c>
      <c r="B3966" s="2" t="s">
        <v>260</v>
      </c>
      <c r="C3966" s="2" t="s">
        <v>21</v>
      </c>
      <c r="D3966" s="2" t="s">
        <v>28</v>
      </c>
      <c r="E3966" s="2" t="s">
        <v>29</v>
      </c>
      <c r="F3966" s="2">
        <v>135.97999999999999</v>
      </c>
      <c r="G3966" s="2">
        <v>2</v>
      </c>
      <c r="H3966" s="2">
        <v>17</v>
      </c>
      <c r="I3966" t="str">
        <f t="shared" si="122"/>
        <v>Dec</v>
      </c>
      <c r="J3966">
        <f t="shared" si="123"/>
        <v>2022</v>
      </c>
    </row>
    <row r="3967" spans="1:10" ht="14.25" customHeight="1" x14ac:dyDescent="0.3">
      <c r="A3967" s="1">
        <v>44912</v>
      </c>
      <c r="B3967" s="2" t="s">
        <v>260</v>
      </c>
      <c r="C3967" s="2" t="s">
        <v>21</v>
      </c>
      <c r="D3967" s="2" t="s">
        <v>10</v>
      </c>
      <c r="E3967" s="2" t="s">
        <v>19</v>
      </c>
      <c r="F3967" s="2">
        <v>16.399999999999999</v>
      </c>
      <c r="G3967" s="2">
        <v>5</v>
      </c>
      <c r="H3967" s="2">
        <v>7.05</v>
      </c>
      <c r="I3967" t="str">
        <f t="shared" si="122"/>
        <v>Dec</v>
      </c>
      <c r="J3967">
        <f t="shared" si="123"/>
        <v>2022</v>
      </c>
    </row>
    <row r="3968" spans="1:10" ht="14.25" customHeight="1" x14ac:dyDescent="0.3">
      <c r="A3968" s="1">
        <v>44912</v>
      </c>
      <c r="B3968" s="2" t="s">
        <v>260</v>
      </c>
      <c r="C3968" s="2" t="s">
        <v>21</v>
      </c>
      <c r="D3968" s="2" t="s">
        <v>10</v>
      </c>
      <c r="E3968" s="2" t="s">
        <v>16</v>
      </c>
      <c r="F3968" s="2">
        <v>92.96</v>
      </c>
      <c r="G3968" s="2">
        <v>2</v>
      </c>
      <c r="H3968" s="2">
        <v>31.37</v>
      </c>
      <c r="I3968" t="str">
        <f t="shared" si="122"/>
        <v>Dec</v>
      </c>
      <c r="J3968">
        <f t="shared" si="123"/>
        <v>2022</v>
      </c>
    </row>
    <row r="3969" spans="1:10" ht="14.25" customHeight="1" x14ac:dyDescent="0.3">
      <c r="A3969" s="1">
        <v>44913</v>
      </c>
      <c r="B3969" s="2" t="s">
        <v>340</v>
      </c>
      <c r="C3969" s="2" t="s">
        <v>47</v>
      </c>
      <c r="D3969" s="2" t="s">
        <v>10</v>
      </c>
      <c r="E3969" s="2" t="s">
        <v>15</v>
      </c>
      <c r="F3969" s="2">
        <v>646.78</v>
      </c>
      <c r="G3969" s="2">
        <v>9</v>
      </c>
      <c r="H3969" s="2">
        <v>-145.52000000000001</v>
      </c>
      <c r="I3969" t="str">
        <f t="shared" si="122"/>
        <v>Dec</v>
      </c>
      <c r="J3969">
        <f t="shared" si="123"/>
        <v>2022</v>
      </c>
    </row>
    <row r="3970" spans="1:10" ht="14.25" customHeight="1" x14ac:dyDescent="0.3">
      <c r="A3970" s="1">
        <v>44913</v>
      </c>
      <c r="B3970" s="2" t="s">
        <v>433</v>
      </c>
      <c r="C3970" s="2" t="s">
        <v>75</v>
      </c>
      <c r="D3970" s="2" t="s">
        <v>28</v>
      </c>
      <c r="E3970" s="2" t="s">
        <v>34</v>
      </c>
      <c r="F3970" s="2">
        <v>166.24</v>
      </c>
      <c r="G3970" s="2">
        <v>1</v>
      </c>
      <c r="H3970" s="2">
        <v>24.94</v>
      </c>
      <c r="I3970" t="str">
        <f t="shared" si="122"/>
        <v>Dec</v>
      </c>
      <c r="J3970">
        <f t="shared" si="123"/>
        <v>2022</v>
      </c>
    </row>
    <row r="3971" spans="1:10" ht="14.25" customHeight="1" x14ac:dyDescent="0.3">
      <c r="A3971" s="1">
        <v>44913</v>
      </c>
      <c r="B3971" s="2" t="s">
        <v>593</v>
      </c>
      <c r="C3971" s="2" t="s">
        <v>126</v>
      </c>
      <c r="D3971" s="2" t="s">
        <v>10</v>
      </c>
      <c r="E3971" s="2" t="s">
        <v>19</v>
      </c>
      <c r="F3971" s="2">
        <v>6.85</v>
      </c>
      <c r="G3971" s="2">
        <v>2</v>
      </c>
      <c r="H3971" s="2">
        <v>0.6</v>
      </c>
      <c r="I3971" t="str">
        <f t="shared" ref="I3971:I4034" si="124">TEXT(A3971,"mmm")</f>
        <v>Dec</v>
      </c>
      <c r="J3971">
        <f t="shared" ref="J3971:J4034" si="125">YEAR(A3971)</f>
        <v>2022</v>
      </c>
    </row>
    <row r="3972" spans="1:10" ht="14.25" customHeight="1" x14ac:dyDescent="0.3">
      <c r="A3972" s="1">
        <v>44913</v>
      </c>
      <c r="B3972" s="2" t="s">
        <v>427</v>
      </c>
      <c r="C3972" s="2" t="s">
        <v>62</v>
      </c>
      <c r="D3972" s="2" t="s">
        <v>10</v>
      </c>
      <c r="E3972" s="2" t="s">
        <v>41</v>
      </c>
      <c r="F3972" s="2">
        <v>55.94</v>
      </c>
      <c r="G3972" s="2">
        <v>8</v>
      </c>
      <c r="H3972" s="2">
        <v>18.88</v>
      </c>
      <c r="I3972" t="str">
        <f t="shared" si="124"/>
        <v>Dec</v>
      </c>
      <c r="J3972">
        <f t="shared" si="125"/>
        <v>2022</v>
      </c>
    </row>
    <row r="3973" spans="1:10" ht="14.25" customHeight="1" x14ac:dyDescent="0.3">
      <c r="A3973" s="1">
        <v>44913</v>
      </c>
      <c r="B3973" s="2" t="s">
        <v>427</v>
      </c>
      <c r="C3973" s="2" t="s">
        <v>62</v>
      </c>
      <c r="D3973" s="2" t="s">
        <v>10</v>
      </c>
      <c r="E3973" s="2" t="s">
        <v>14</v>
      </c>
      <c r="F3973" s="2">
        <v>18.43</v>
      </c>
      <c r="G3973" s="2">
        <v>8</v>
      </c>
      <c r="H3973" s="2">
        <v>5.99</v>
      </c>
      <c r="I3973" t="str">
        <f t="shared" si="124"/>
        <v>Dec</v>
      </c>
      <c r="J3973">
        <f t="shared" si="125"/>
        <v>2022</v>
      </c>
    </row>
    <row r="3974" spans="1:10" ht="14.25" customHeight="1" x14ac:dyDescent="0.3">
      <c r="A3974" s="1">
        <v>44913</v>
      </c>
      <c r="B3974" s="2" t="s">
        <v>427</v>
      </c>
      <c r="C3974" s="2" t="s">
        <v>62</v>
      </c>
      <c r="D3974" s="2" t="s">
        <v>26</v>
      </c>
      <c r="E3974" s="2" t="s">
        <v>32</v>
      </c>
      <c r="F3974" s="2">
        <v>20.32</v>
      </c>
      <c r="G3974" s="2">
        <v>5</v>
      </c>
      <c r="H3974" s="2">
        <v>3.56</v>
      </c>
      <c r="I3974" t="str">
        <f t="shared" si="124"/>
        <v>Dec</v>
      </c>
      <c r="J3974">
        <f t="shared" si="125"/>
        <v>2022</v>
      </c>
    </row>
    <row r="3975" spans="1:10" ht="14.25" customHeight="1" x14ac:dyDescent="0.3">
      <c r="A3975" s="1">
        <v>44913</v>
      </c>
      <c r="B3975" s="2" t="s">
        <v>483</v>
      </c>
      <c r="C3975" s="2" t="s">
        <v>47</v>
      </c>
      <c r="D3975" s="2" t="s">
        <v>10</v>
      </c>
      <c r="E3975" s="2" t="s">
        <v>11</v>
      </c>
      <c r="F3975" s="2">
        <v>20.74</v>
      </c>
      <c r="G3975" s="2">
        <v>4</v>
      </c>
      <c r="H3975" s="2">
        <v>7.26</v>
      </c>
      <c r="I3975" t="str">
        <f t="shared" si="124"/>
        <v>Dec</v>
      </c>
      <c r="J3975">
        <f t="shared" si="125"/>
        <v>2022</v>
      </c>
    </row>
    <row r="3976" spans="1:10" ht="14.25" customHeight="1" x14ac:dyDescent="0.3">
      <c r="A3976" s="1">
        <v>44914</v>
      </c>
      <c r="B3976" s="2" t="s">
        <v>296</v>
      </c>
      <c r="C3976" s="2" t="s">
        <v>21</v>
      </c>
      <c r="D3976" s="2" t="s">
        <v>28</v>
      </c>
      <c r="E3976" s="2" t="s">
        <v>29</v>
      </c>
      <c r="F3976" s="2">
        <v>675.96</v>
      </c>
      <c r="G3976" s="2">
        <v>5</v>
      </c>
      <c r="H3976" s="2">
        <v>84.5</v>
      </c>
      <c r="I3976" t="str">
        <f t="shared" si="124"/>
        <v>Dec</v>
      </c>
      <c r="J3976">
        <f t="shared" si="125"/>
        <v>2022</v>
      </c>
    </row>
    <row r="3977" spans="1:10" ht="14.25" customHeight="1" x14ac:dyDescent="0.3">
      <c r="A3977" s="1">
        <v>44914</v>
      </c>
      <c r="B3977" s="2" t="s">
        <v>296</v>
      </c>
      <c r="C3977" s="2" t="s">
        <v>21</v>
      </c>
      <c r="D3977" s="2" t="s">
        <v>28</v>
      </c>
      <c r="E3977" s="2" t="s">
        <v>34</v>
      </c>
      <c r="F3977" s="2">
        <v>1265.8499999999999</v>
      </c>
      <c r="G3977" s="2">
        <v>3</v>
      </c>
      <c r="H3977" s="2">
        <v>556.97</v>
      </c>
      <c r="I3977" t="str">
        <f t="shared" si="124"/>
        <v>Dec</v>
      </c>
      <c r="J3977">
        <f t="shared" si="125"/>
        <v>2022</v>
      </c>
    </row>
    <row r="3978" spans="1:10" ht="14.25" customHeight="1" x14ac:dyDescent="0.3">
      <c r="A3978" s="1">
        <v>44914</v>
      </c>
      <c r="B3978" s="2" t="s">
        <v>205</v>
      </c>
      <c r="C3978" s="2" t="s">
        <v>18</v>
      </c>
      <c r="D3978" s="2" t="s">
        <v>10</v>
      </c>
      <c r="E3978" s="2" t="s">
        <v>53</v>
      </c>
      <c r="F3978" s="2">
        <v>434.35</v>
      </c>
      <c r="G3978" s="2">
        <v>3</v>
      </c>
      <c r="H3978" s="2">
        <v>43.44</v>
      </c>
      <c r="I3978" t="str">
        <f t="shared" si="124"/>
        <v>Dec</v>
      </c>
      <c r="J3978">
        <f t="shared" si="125"/>
        <v>2022</v>
      </c>
    </row>
    <row r="3979" spans="1:10" ht="14.25" customHeight="1" x14ac:dyDescent="0.3">
      <c r="A3979" s="1">
        <v>44914</v>
      </c>
      <c r="B3979" s="2" t="s">
        <v>205</v>
      </c>
      <c r="C3979" s="2" t="s">
        <v>18</v>
      </c>
      <c r="D3979" s="2" t="s">
        <v>10</v>
      </c>
      <c r="E3979" s="2" t="s">
        <v>53</v>
      </c>
      <c r="F3979" s="2">
        <v>3.55</v>
      </c>
      <c r="G3979" s="2">
        <v>2</v>
      </c>
      <c r="H3979" s="2">
        <v>0.44</v>
      </c>
      <c r="I3979" t="str">
        <f t="shared" si="124"/>
        <v>Dec</v>
      </c>
      <c r="J3979">
        <f t="shared" si="125"/>
        <v>2022</v>
      </c>
    </row>
    <row r="3980" spans="1:10" ht="14.25" customHeight="1" x14ac:dyDescent="0.3">
      <c r="A3980" s="1">
        <v>44914</v>
      </c>
      <c r="B3980" s="2" t="s">
        <v>205</v>
      </c>
      <c r="C3980" s="2" t="s">
        <v>18</v>
      </c>
      <c r="D3980" s="2" t="s">
        <v>10</v>
      </c>
      <c r="E3980" s="2" t="s">
        <v>53</v>
      </c>
      <c r="F3980" s="2">
        <v>88.83</v>
      </c>
      <c r="G3980" s="2">
        <v>4</v>
      </c>
      <c r="H3980" s="2">
        <v>7.77</v>
      </c>
      <c r="I3980" t="str">
        <f t="shared" si="124"/>
        <v>Dec</v>
      </c>
      <c r="J3980">
        <f t="shared" si="125"/>
        <v>2022</v>
      </c>
    </row>
    <row r="3981" spans="1:10" ht="14.25" customHeight="1" x14ac:dyDescent="0.3">
      <c r="A3981" s="1">
        <v>44914</v>
      </c>
      <c r="B3981" s="2" t="s">
        <v>507</v>
      </c>
      <c r="C3981" s="2" t="s">
        <v>381</v>
      </c>
      <c r="D3981" s="2" t="s">
        <v>10</v>
      </c>
      <c r="E3981" s="2" t="s">
        <v>16</v>
      </c>
      <c r="F3981" s="2">
        <v>7.04</v>
      </c>
      <c r="G3981" s="2">
        <v>2</v>
      </c>
      <c r="H3981" s="2">
        <v>3.31</v>
      </c>
      <c r="I3981" t="str">
        <f t="shared" si="124"/>
        <v>Dec</v>
      </c>
      <c r="J3981">
        <f t="shared" si="125"/>
        <v>2022</v>
      </c>
    </row>
    <row r="3982" spans="1:10" ht="14.25" customHeight="1" x14ac:dyDescent="0.3">
      <c r="A3982" s="1">
        <v>44914</v>
      </c>
      <c r="B3982" s="2" t="s">
        <v>507</v>
      </c>
      <c r="C3982" s="2" t="s">
        <v>381</v>
      </c>
      <c r="D3982" s="2" t="s">
        <v>10</v>
      </c>
      <c r="E3982" s="2" t="s">
        <v>30</v>
      </c>
      <c r="F3982" s="2">
        <v>5.04</v>
      </c>
      <c r="G3982" s="2">
        <v>4</v>
      </c>
      <c r="H3982" s="2">
        <v>0.2</v>
      </c>
      <c r="I3982" t="str">
        <f t="shared" si="124"/>
        <v>Dec</v>
      </c>
      <c r="J3982">
        <f t="shared" si="125"/>
        <v>2022</v>
      </c>
    </row>
    <row r="3983" spans="1:10" ht="14.25" customHeight="1" x14ac:dyDescent="0.3">
      <c r="A3983" s="1">
        <v>44914</v>
      </c>
      <c r="B3983" s="2" t="s">
        <v>507</v>
      </c>
      <c r="C3983" s="2" t="s">
        <v>381</v>
      </c>
      <c r="D3983" s="2" t="s">
        <v>10</v>
      </c>
      <c r="E3983" s="2" t="s">
        <v>11</v>
      </c>
      <c r="F3983" s="2">
        <v>116.28</v>
      </c>
      <c r="G3983" s="2">
        <v>3</v>
      </c>
      <c r="H3983" s="2">
        <v>56.98</v>
      </c>
      <c r="I3983" t="str">
        <f t="shared" si="124"/>
        <v>Dec</v>
      </c>
      <c r="J3983">
        <f t="shared" si="125"/>
        <v>2022</v>
      </c>
    </row>
    <row r="3984" spans="1:10" ht="14.25" customHeight="1" x14ac:dyDescent="0.3">
      <c r="A3984" s="1">
        <v>44914</v>
      </c>
      <c r="B3984" s="2" t="s">
        <v>448</v>
      </c>
      <c r="C3984" s="2" t="s">
        <v>13</v>
      </c>
      <c r="D3984" s="2" t="s">
        <v>28</v>
      </c>
      <c r="E3984" s="2" t="s">
        <v>29</v>
      </c>
      <c r="F3984" s="2">
        <v>158.38</v>
      </c>
      <c r="G3984" s="2">
        <v>3</v>
      </c>
      <c r="H3984" s="2">
        <v>13.86</v>
      </c>
      <c r="I3984" t="str">
        <f t="shared" si="124"/>
        <v>Dec</v>
      </c>
      <c r="J3984">
        <f t="shared" si="125"/>
        <v>2022</v>
      </c>
    </row>
    <row r="3985" spans="1:10" ht="14.25" customHeight="1" x14ac:dyDescent="0.3">
      <c r="A3985" s="1">
        <v>44914</v>
      </c>
      <c r="B3985" s="2" t="s">
        <v>799</v>
      </c>
      <c r="C3985" s="2" t="s">
        <v>278</v>
      </c>
      <c r="D3985" s="2" t="s">
        <v>10</v>
      </c>
      <c r="E3985" s="2" t="s">
        <v>11</v>
      </c>
      <c r="F3985" s="2">
        <v>29.9</v>
      </c>
      <c r="G3985" s="2">
        <v>5</v>
      </c>
      <c r="H3985" s="2">
        <v>14.65</v>
      </c>
      <c r="I3985" t="str">
        <f t="shared" si="124"/>
        <v>Dec</v>
      </c>
      <c r="J3985">
        <f t="shared" si="125"/>
        <v>2022</v>
      </c>
    </row>
    <row r="3986" spans="1:10" ht="14.25" customHeight="1" x14ac:dyDescent="0.3">
      <c r="A3986" s="1">
        <v>44914</v>
      </c>
      <c r="B3986" s="2" t="s">
        <v>799</v>
      </c>
      <c r="C3986" s="2" t="s">
        <v>278</v>
      </c>
      <c r="D3986" s="2" t="s">
        <v>28</v>
      </c>
      <c r="E3986" s="2" t="s">
        <v>34</v>
      </c>
      <c r="F3986" s="2">
        <v>2249.91</v>
      </c>
      <c r="G3986" s="2">
        <v>9</v>
      </c>
      <c r="H3986" s="2">
        <v>517.48</v>
      </c>
      <c r="I3986" t="str">
        <f t="shared" si="124"/>
        <v>Dec</v>
      </c>
      <c r="J3986">
        <f t="shared" si="125"/>
        <v>2022</v>
      </c>
    </row>
    <row r="3987" spans="1:10" ht="14.25" customHeight="1" x14ac:dyDescent="0.3">
      <c r="A3987" s="1">
        <v>44914</v>
      </c>
      <c r="B3987" s="2" t="s">
        <v>799</v>
      </c>
      <c r="C3987" s="2" t="s">
        <v>278</v>
      </c>
      <c r="D3987" s="2" t="s">
        <v>26</v>
      </c>
      <c r="E3987" s="2" t="s">
        <v>73</v>
      </c>
      <c r="F3987" s="2">
        <v>1053.1600000000001</v>
      </c>
      <c r="G3987" s="2">
        <v>4</v>
      </c>
      <c r="H3987" s="2">
        <v>-105.32</v>
      </c>
      <c r="I3987" t="str">
        <f t="shared" si="124"/>
        <v>Dec</v>
      </c>
      <c r="J3987">
        <f t="shared" si="125"/>
        <v>2022</v>
      </c>
    </row>
    <row r="3988" spans="1:10" ht="14.25" customHeight="1" x14ac:dyDescent="0.3">
      <c r="A3988" s="1">
        <v>44914</v>
      </c>
      <c r="B3988" s="2" t="s">
        <v>146</v>
      </c>
      <c r="C3988" s="2" t="s">
        <v>13</v>
      </c>
      <c r="D3988" s="2" t="s">
        <v>28</v>
      </c>
      <c r="E3988" s="2" t="s">
        <v>34</v>
      </c>
      <c r="F3988" s="2">
        <v>25.49</v>
      </c>
      <c r="G3988" s="2">
        <v>2</v>
      </c>
      <c r="H3988" s="2">
        <v>4.78</v>
      </c>
      <c r="I3988" t="str">
        <f t="shared" si="124"/>
        <v>Dec</v>
      </c>
      <c r="J3988">
        <f t="shared" si="125"/>
        <v>2022</v>
      </c>
    </row>
    <row r="3989" spans="1:10" ht="14.25" customHeight="1" x14ac:dyDescent="0.3">
      <c r="A3989" s="1">
        <v>44914</v>
      </c>
      <c r="B3989" s="2" t="s">
        <v>385</v>
      </c>
      <c r="C3989" s="2" t="s">
        <v>18</v>
      </c>
      <c r="D3989" s="2" t="s">
        <v>10</v>
      </c>
      <c r="E3989" s="2" t="s">
        <v>14</v>
      </c>
      <c r="F3989" s="2">
        <v>6.91</v>
      </c>
      <c r="G3989" s="2">
        <v>3</v>
      </c>
      <c r="H3989" s="2">
        <v>2.5099999999999998</v>
      </c>
      <c r="I3989" t="str">
        <f t="shared" si="124"/>
        <v>Dec</v>
      </c>
      <c r="J3989">
        <f t="shared" si="125"/>
        <v>2022</v>
      </c>
    </row>
    <row r="3990" spans="1:10" ht="14.25" customHeight="1" x14ac:dyDescent="0.3">
      <c r="A3990" s="1">
        <v>44915</v>
      </c>
      <c r="B3990" s="2" t="s">
        <v>400</v>
      </c>
      <c r="C3990" s="2" t="s">
        <v>9</v>
      </c>
      <c r="D3990" s="2" t="s">
        <v>10</v>
      </c>
      <c r="E3990" s="2" t="s">
        <v>15</v>
      </c>
      <c r="F3990" s="2">
        <v>88.8</v>
      </c>
      <c r="G3990" s="2">
        <v>4</v>
      </c>
      <c r="H3990" s="2">
        <v>-2.2200000000000002</v>
      </c>
      <c r="I3990" t="str">
        <f t="shared" si="124"/>
        <v>Dec</v>
      </c>
      <c r="J3990">
        <f t="shared" si="125"/>
        <v>2022</v>
      </c>
    </row>
    <row r="3991" spans="1:10" ht="14.25" customHeight="1" x14ac:dyDescent="0.3">
      <c r="A3991" s="1">
        <v>44915</v>
      </c>
      <c r="B3991" s="2" t="s">
        <v>290</v>
      </c>
      <c r="C3991" s="2" t="s">
        <v>75</v>
      </c>
      <c r="D3991" s="2" t="s">
        <v>10</v>
      </c>
      <c r="E3991" s="2" t="s">
        <v>11</v>
      </c>
      <c r="F3991" s="2">
        <v>55.48</v>
      </c>
      <c r="G3991" s="2">
        <v>1</v>
      </c>
      <c r="H3991" s="2">
        <v>26.63</v>
      </c>
      <c r="I3991" t="str">
        <f t="shared" si="124"/>
        <v>Dec</v>
      </c>
      <c r="J3991">
        <f t="shared" si="125"/>
        <v>2022</v>
      </c>
    </row>
    <row r="3992" spans="1:10" ht="14.25" customHeight="1" x14ac:dyDescent="0.3">
      <c r="A3992" s="1">
        <v>44915</v>
      </c>
      <c r="B3992" s="2" t="s">
        <v>445</v>
      </c>
      <c r="C3992" s="2" t="s">
        <v>13</v>
      </c>
      <c r="D3992" s="2" t="s">
        <v>28</v>
      </c>
      <c r="E3992" s="2" t="s">
        <v>29</v>
      </c>
      <c r="F3992" s="2">
        <v>159.97999999999999</v>
      </c>
      <c r="G3992" s="2">
        <v>2</v>
      </c>
      <c r="H3992" s="2">
        <v>12</v>
      </c>
      <c r="I3992" t="str">
        <f t="shared" si="124"/>
        <v>Dec</v>
      </c>
      <c r="J3992">
        <f t="shared" si="125"/>
        <v>2022</v>
      </c>
    </row>
    <row r="3993" spans="1:10" ht="14.25" customHeight="1" x14ac:dyDescent="0.3">
      <c r="A3993" s="1">
        <v>44915</v>
      </c>
      <c r="B3993" s="2" t="s">
        <v>445</v>
      </c>
      <c r="C3993" s="2" t="s">
        <v>13</v>
      </c>
      <c r="D3993" s="2" t="s">
        <v>28</v>
      </c>
      <c r="E3993" s="2" t="s">
        <v>34</v>
      </c>
      <c r="F3993" s="2">
        <v>255.97</v>
      </c>
      <c r="G3993" s="2">
        <v>4</v>
      </c>
      <c r="H3993" s="2">
        <v>51.19</v>
      </c>
      <c r="I3993" t="str">
        <f t="shared" si="124"/>
        <v>Dec</v>
      </c>
      <c r="J3993">
        <f t="shared" si="125"/>
        <v>2022</v>
      </c>
    </row>
    <row r="3994" spans="1:10" ht="14.25" customHeight="1" x14ac:dyDescent="0.3">
      <c r="A3994" s="1">
        <v>44915</v>
      </c>
      <c r="B3994" s="2" t="s">
        <v>445</v>
      </c>
      <c r="C3994" s="2" t="s">
        <v>13</v>
      </c>
      <c r="D3994" s="2" t="s">
        <v>26</v>
      </c>
      <c r="E3994" s="2" t="s">
        <v>45</v>
      </c>
      <c r="F3994" s="2">
        <v>359.06</v>
      </c>
      <c r="G3994" s="2">
        <v>3</v>
      </c>
      <c r="H3994" s="2">
        <v>-71.81</v>
      </c>
      <c r="I3994" t="str">
        <f t="shared" si="124"/>
        <v>Dec</v>
      </c>
      <c r="J3994">
        <f t="shared" si="125"/>
        <v>2022</v>
      </c>
    </row>
    <row r="3995" spans="1:10" ht="14.25" customHeight="1" x14ac:dyDescent="0.3">
      <c r="A3995" s="1">
        <v>44915</v>
      </c>
      <c r="B3995" s="2" t="s">
        <v>403</v>
      </c>
      <c r="C3995" s="2" t="s">
        <v>55</v>
      </c>
      <c r="D3995" s="2" t="s">
        <v>10</v>
      </c>
      <c r="E3995" s="2" t="s">
        <v>41</v>
      </c>
      <c r="F3995" s="2">
        <v>7.92</v>
      </c>
      <c r="G3995" s="2">
        <v>1</v>
      </c>
      <c r="H3995" s="2">
        <v>2.77</v>
      </c>
      <c r="I3995" t="str">
        <f t="shared" si="124"/>
        <v>Dec</v>
      </c>
      <c r="J3995">
        <f t="shared" si="125"/>
        <v>2022</v>
      </c>
    </row>
    <row r="3996" spans="1:10" ht="14.25" customHeight="1" x14ac:dyDescent="0.3">
      <c r="A3996" s="1">
        <v>44915</v>
      </c>
      <c r="B3996" s="2" t="s">
        <v>403</v>
      </c>
      <c r="C3996" s="2" t="s">
        <v>55</v>
      </c>
      <c r="D3996" s="2" t="s">
        <v>26</v>
      </c>
      <c r="E3996" s="2" t="s">
        <v>32</v>
      </c>
      <c r="F3996" s="2">
        <v>14.37</v>
      </c>
      <c r="G3996" s="2">
        <v>2</v>
      </c>
      <c r="H3996" s="2">
        <v>3.95</v>
      </c>
      <c r="I3996" t="str">
        <f t="shared" si="124"/>
        <v>Dec</v>
      </c>
      <c r="J3996">
        <f t="shared" si="125"/>
        <v>2022</v>
      </c>
    </row>
    <row r="3997" spans="1:10" ht="14.25" customHeight="1" x14ac:dyDescent="0.3">
      <c r="A3997" s="1">
        <v>44915</v>
      </c>
      <c r="B3997" s="2" t="s">
        <v>800</v>
      </c>
      <c r="C3997" s="2" t="s">
        <v>64</v>
      </c>
      <c r="D3997" s="2" t="s">
        <v>10</v>
      </c>
      <c r="E3997" s="2" t="s">
        <v>14</v>
      </c>
      <c r="F3997" s="2">
        <v>11.7</v>
      </c>
      <c r="G3997" s="2">
        <v>2</v>
      </c>
      <c r="H3997" s="2">
        <v>3.95</v>
      </c>
      <c r="I3997" t="str">
        <f t="shared" si="124"/>
        <v>Dec</v>
      </c>
      <c r="J3997">
        <f t="shared" si="125"/>
        <v>2022</v>
      </c>
    </row>
    <row r="3998" spans="1:10" ht="14.25" customHeight="1" x14ac:dyDescent="0.3">
      <c r="A3998" s="1">
        <v>44915</v>
      </c>
      <c r="B3998" s="2" t="s">
        <v>234</v>
      </c>
      <c r="C3998" s="2" t="s">
        <v>21</v>
      </c>
      <c r="D3998" s="2" t="s">
        <v>10</v>
      </c>
      <c r="E3998" s="2" t="s">
        <v>11</v>
      </c>
      <c r="F3998" s="2">
        <v>17.12</v>
      </c>
      <c r="G3998" s="2">
        <v>4</v>
      </c>
      <c r="H3998" s="2">
        <v>7.7</v>
      </c>
      <c r="I3998" t="str">
        <f t="shared" si="124"/>
        <v>Dec</v>
      </c>
      <c r="J3998">
        <f t="shared" si="125"/>
        <v>2022</v>
      </c>
    </row>
    <row r="3999" spans="1:10" ht="14.25" customHeight="1" x14ac:dyDescent="0.3">
      <c r="A3999" s="1">
        <v>44915</v>
      </c>
      <c r="B3999" s="2" t="s">
        <v>594</v>
      </c>
      <c r="C3999" s="2" t="s">
        <v>36</v>
      </c>
      <c r="D3999" s="2" t="s">
        <v>10</v>
      </c>
      <c r="E3999" s="2" t="s">
        <v>53</v>
      </c>
      <c r="F3999" s="2">
        <v>36.270000000000003</v>
      </c>
      <c r="G3999" s="2">
        <v>3</v>
      </c>
      <c r="H3999" s="2">
        <v>10.88</v>
      </c>
      <c r="I3999" t="str">
        <f t="shared" si="124"/>
        <v>Dec</v>
      </c>
      <c r="J3999">
        <f t="shared" si="125"/>
        <v>2022</v>
      </c>
    </row>
    <row r="4000" spans="1:10" ht="14.25" customHeight="1" x14ac:dyDescent="0.3">
      <c r="A4000" s="1">
        <v>44915</v>
      </c>
      <c r="B4000" s="2" t="s">
        <v>411</v>
      </c>
      <c r="C4000" s="2" t="s">
        <v>9</v>
      </c>
      <c r="D4000" s="2" t="s">
        <v>28</v>
      </c>
      <c r="E4000" s="2" t="s">
        <v>34</v>
      </c>
      <c r="F4000" s="2">
        <v>100.8</v>
      </c>
      <c r="G4000" s="2">
        <v>2</v>
      </c>
      <c r="H4000" s="2">
        <v>21.42</v>
      </c>
      <c r="I4000" t="str">
        <f t="shared" si="124"/>
        <v>Dec</v>
      </c>
      <c r="J4000">
        <f t="shared" si="125"/>
        <v>2022</v>
      </c>
    </row>
    <row r="4001" spans="1:10" ht="14.25" customHeight="1" x14ac:dyDescent="0.3">
      <c r="A4001" s="1">
        <v>44916</v>
      </c>
      <c r="B4001" s="2" t="s">
        <v>204</v>
      </c>
      <c r="C4001" s="2" t="s">
        <v>82</v>
      </c>
      <c r="D4001" s="2" t="s">
        <v>26</v>
      </c>
      <c r="E4001" s="2" t="s">
        <v>73</v>
      </c>
      <c r="F4001" s="2">
        <v>1618.37</v>
      </c>
      <c r="G4001" s="2">
        <v>13</v>
      </c>
      <c r="H4001" s="2">
        <v>356.04</v>
      </c>
      <c r="I4001" t="str">
        <f t="shared" si="124"/>
        <v>Dec</v>
      </c>
      <c r="J4001">
        <f t="shared" si="125"/>
        <v>2022</v>
      </c>
    </row>
    <row r="4002" spans="1:10" ht="14.25" customHeight="1" x14ac:dyDescent="0.3">
      <c r="A4002" s="1">
        <v>44916</v>
      </c>
      <c r="B4002" s="2" t="s">
        <v>204</v>
      </c>
      <c r="C4002" s="2" t="s">
        <v>82</v>
      </c>
      <c r="D4002" s="2" t="s">
        <v>28</v>
      </c>
      <c r="E4002" s="2" t="s">
        <v>34</v>
      </c>
      <c r="F4002" s="2">
        <v>99.6</v>
      </c>
      <c r="G4002" s="2">
        <v>1</v>
      </c>
      <c r="H4002" s="2">
        <v>36.85</v>
      </c>
      <c r="I4002" t="str">
        <f t="shared" si="124"/>
        <v>Dec</v>
      </c>
      <c r="J4002">
        <f t="shared" si="125"/>
        <v>2022</v>
      </c>
    </row>
    <row r="4003" spans="1:10" ht="14.25" customHeight="1" x14ac:dyDescent="0.3">
      <c r="A4003" s="1">
        <v>44916</v>
      </c>
      <c r="B4003" s="2" t="s">
        <v>801</v>
      </c>
      <c r="C4003" s="2" t="s">
        <v>126</v>
      </c>
      <c r="D4003" s="2" t="s">
        <v>10</v>
      </c>
      <c r="E4003" s="2" t="s">
        <v>53</v>
      </c>
      <c r="F4003" s="2">
        <v>60.98</v>
      </c>
      <c r="G4003" s="2">
        <v>7</v>
      </c>
      <c r="H4003" s="2">
        <v>4.57</v>
      </c>
      <c r="I4003" t="str">
        <f t="shared" si="124"/>
        <v>Dec</v>
      </c>
      <c r="J4003">
        <f t="shared" si="125"/>
        <v>2022</v>
      </c>
    </row>
    <row r="4004" spans="1:10" ht="14.25" customHeight="1" x14ac:dyDescent="0.3">
      <c r="A4004" s="1">
        <v>44916</v>
      </c>
      <c r="B4004" s="2" t="s">
        <v>533</v>
      </c>
      <c r="C4004" s="2" t="s">
        <v>115</v>
      </c>
      <c r="D4004" s="2" t="s">
        <v>28</v>
      </c>
      <c r="E4004" s="2" t="s">
        <v>29</v>
      </c>
      <c r="F4004" s="2">
        <v>47.98</v>
      </c>
      <c r="G4004" s="2">
        <v>3</v>
      </c>
      <c r="H4004" s="2">
        <v>4.8</v>
      </c>
      <c r="I4004" t="str">
        <f t="shared" si="124"/>
        <v>Dec</v>
      </c>
      <c r="J4004">
        <f t="shared" si="125"/>
        <v>2022</v>
      </c>
    </row>
    <row r="4005" spans="1:10" ht="14.25" customHeight="1" x14ac:dyDescent="0.3">
      <c r="A4005" s="1">
        <v>44916</v>
      </c>
      <c r="B4005" s="2" t="s">
        <v>378</v>
      </c>
      <c r="C4005" s="2" t="s">
        <v>64</v>
      </c>
      <c r="D4005" s="2" t="s">
        <v>28</v>
      </c>
      <c r="E4005" s="2" t="s">
        <v>34</v>
      </c>
      <c r="F4005" s="2">
        <v>50.88</v>
      </c>
      <c r="G4005" s="2">
        <v>6</v>
      </c>
      <c r="H4005" s="2">
        <v>14.63</v>
      </c>
      <c r="I4005" t="str">
        <f t="shared" si="124"/>
        <v>Dec</v>
      </c>
      <c r="J4005">
        <f t="shared" si="125"/>
        <v>2022</v>
      </c>
    </row>
    <row r="4006" spans="1:10" ht="14.25" customHeight="1" x14ac:dyDescent="0.3">
      <c r="A4006" s="1">
        <v>44916</v>
      </c>
      <c r="B4006" s="2" t="s">
        <v>378</v>
      </c>
      <c r="C4006" s="2" t="s">
        <v>64</v>
      </c>
      <c r="D4006" s="2" t="s">
        <v>10</v>
      </c>
      <c r="E4006" s="2" t="s">
        <v>41</v>
      </c>
      <c r="F4006" s="2">
        <v>27.31</v>
      </c>
      <c r="G4006" s="2">
        <v>2</v>
      </c>
      <c r="H4006" s="2">
        <v>9.2200000000000006</v>
      </c>
      <c r="I4006" t="str">
        <f t="shared" si="124"/>
        <v>Dec</v>
      </c>
      <c r="J4006">
        <f t="shared" si="125"/>
        <v>2022</v>
      </c>
    </row>
    <row r="4007" spans="1:10" ht="14.25" customHeight="1" x14ac:dyDescent="0.3">
      <c r="A4007" s="1">
        <v>44916</v>
      </c>
      <c r="B4007" s="2" t="s">
        <v>584</v>
      </c>
      <c r="C4007" s="2" t="s">
        <v>47</v>
      </c>
      <c r="D4007" s="2" t="s">
        <v>10</v>
      </c>
      <c r="E4007" s="2" t="s">
        <v>19</v>
      </c>
      <c r="F4007" s="2">
        <v>3.01</v>
      </c>
      <c r="G4007" s="2">
        <v>2</v>
      </c>
      <c r="H4007" s="2">
        <v>0.34</v>
      </c>
      <c r="I4007" t="str">
        <f t="shared" si="124"/>
        <v>Dec</v>
      </c>
      <c r="J4007">
        <f t="shared" si="125"/>
        <v>2022</v>
      </c>
    </row>
    <row r="4008" spans="1:10" ht="14.25" customHeight="1" x14ac:dyDescent="0.3">
      <c r="A4008" s="1">
        <v>44916</v>
      </c>
      <c r="B4008" s="2" t="s">
        <v>451</v>
      </c>
      <c r="C4008" s="2" t="s">
        <v>13</v>
      </c>
      <c r="D4008" s="2" t="s">
        <v>28</v>
      </c>
      <c r="E4008" s="2" t="s">
        <v>136</v>
      </c>
      <c r="F4008" s="2">
        <v>600.53</v>
      </c>
      <c r="G4008" s="2">
        <v>2</v>
      </c>
      <c r="H4008" s="2">
        <v>137.26</v>
      </c>
      <c r="I4008" t="str">
        <f t="shared" si="124"/>
        <v>Dec</v>
      </c>
      <c r="J4008">
        <f t="shared" si="125"/>
        <v>2022</v>
      </c>
    </row>
    <row r="4009" spans="1:10" ht="14.25" customHeight="1" x14ac:dyDescent="0.3">
      <c r="A4009" s="1">
        <v>44916</v>
      </c>
      <c r="B4009" s="2" t="s">
        <v>451</v>
      </c>
      <c r="C4009" s="2" t="s">
        <v>13</v>
      </c>
      <c r="D4009" s="2" t="s">
        <v>10</v>
      </c>
      <c r="E4009" s="2" t="s">
        <v>19</v>
      </c>
      <c r="F4009" s="2">
        <v>59.9</v>
      </c>
      <c r="G4009" s="2">
        <v>2</v>
      </c>
      <c r="H4009" s="2">
        <v>14.23</v>
      </c>
      <c r="I4009" t="str">
        <f t="shared" si="124"/>
        <v>Dec</v>
      </c>
      <c r="J4009">
        <f t="shared" si="125"/>
        <v>2022</v>
      </c>
    </row>
    <row r="4010" spans="1:10" ht="14.25" customHeight="1" x14ac:dyDescent="0.3">
      <c r="A4010" s="1">
        <v>44916</v>
      </c>
      <c r="B4010" s="2" t="s">
        <v>451</v>
      </c>
      <c r="C4010" s="2" t="s">
        <v>13</v>
      </c>
      <c r="D4010" s="2" t="s">
        <v>28</v>
      </c>
      <c r="E4010" s="2" t="s">
        <v>34</v>
      </c>
      <c r="F4010" s="2">
        <v>637.44000000000005</v>
      </c>
      <c r="G4010" s="2">
        <v>8</v>
      </c>
      <c r="H4010" s="2">
        <v>135.46</v>
      </c>
      <c r="I4010" t="str">
        <f t="shared" si="124"/>
        <v>Dec</v>
      </c>
      <c r="J4010">
        <f t="shared" si="125"/>
        <v>2022</v>
      </c>
    </row>
    <row r="4011" spans="1:10" ht="14.25" customHeight="1" x14ac:dyDescent="0.3">
      <c r="A4011" s="1">
        <v>44916</v>
      </c>
      <c r="B4011" s="2" t="s">
        <v>451</v>
      </c>
      <c r="C4011" s="2" t="s">
        <v>13</v>
      </c>
      <c r="D4011" s="2" t="s">
        <v>26</v>
      </c>
      <c r="E4011" s="2" t="s">
        <v>32</v>
      </c>
      <c r="F4011" s="2">
        <v>51.76</v>
      </c>
      <c r="G4011" s="2">
        <v>3</v>
      </c>
      <c r="H4011" s="2">
        <v>-33.64</v>
      </c>
      <c r="I4011" t="str">
        <f t="shared" si="124"/>
        <v>Dec</v>
      </c>
      <c r="J4011">
        <f t="shared" si="125"/>
        <v>2022</v>
      </c>
    </row>
    <row r="4012" spans="1:10" ht="14.25" customHeight="1" x14ac:dyDescent="0.3">
      <c r="A4012" s="1">
        <v>44917</v>
      </c>
      <c r="B4012" s="2" t="s">
        <v>229</v>
      </c>
      <c r="C4012" s="2" t="s">
        <v>79</v>
      </c>
      <c r="D4012" s="2" t="s">
        <v>10</v>
      </c>
      <c r="E4012" s="2" t="s">
        <v>19</v>
      </c>
      <c r="F4012" s="2">
        <v>17.12</v>
      </c>
      <c r="G4012" s="2">
        <v>4</v>
      </c>
      <c r="H4012" s="2">
        <v>4.96</v>
      </c>
      <c r="I4012" t="str">
        <f t="shared" si="124"/>
        <v>Dec</v>
      </c>
      <c r="J4012">
        <f t="shared" si="125"/>
        <v>2022</v>
      </c>
    </row>
    <row r="4013" spans="1:10" ht="14.25" customHeight="1" x14ac:dyDescent="0.3">
      <c r="A4013" s="1">
        <v>44917</v>
      </c>
      <c r="B4013" s="2" t="s">
        <v>607</v>
      </c>
      <c r="C4013" s="2" t="s">
        <v>18</v>
      </c>
      <c r="D4013" s="2" t="s">
        <v>10</v>
      </c>
      <c r="E4013" s="2" t="s">
        <v>15</v>
      </c>
      <c r="F4013" s="2">
        <v>33.57</v>
      </c>
      <c r="G4013" s="2">
        <v>2</v>
      </c>
      <c r="H4013" s="2">
        <v>1.68</v>
      </c>
      <c r="I4013" t="str">
        <f t="shared" si="124"/>
        <v>Dec</v>
      </c>
      <c r="J4013">
        <f t="shared" si="125"/>
        <v>2022</v>
      </c>
    </row>
    <row r="4014" spans="1:10" ht="14.25" customHeight="1" x14ac:dyDescent="0.3">
      <c r="A4014" s="1">
        <v>44917</v>
      </c>
      <c r="B4014" s="2" t="s">
        <v>607</v>
      </c>
      <c r="C4014" s="2" t="s">
        <v>18</v>
      </c>
      <c r="D4014" s="2" t="s">
        <v>26</v>
      </c>
      <c r="E4014" s="2" t="s">
        <v>27</v>
      </c>
      <c r="F4014" s="2">
        <v>422.63</v>
      </c>
      <c r="G4014" s="2">
        <v>7</v>
      </c>
      <c r="H4014" s="2">
        <v>0</v>
      </c>
      <c r="I4014" t="str">
        <f t="shared" si="124"/>
        <v>Dec</v>
      </c>
      <c r="J4014">
        <f t="shared" si="125"/>
        <v>2022</v>
      </c>
    </row>
    <row r="4015" spans="1:10" ht="14.25" customHeight="1" x14ac:dyDescent="0.3">
      <c r="A4015" s="1">
        <v>44918</v>
      </c>
      <c r="B4015" s="2" t="s">
        <v>78</v>
      </c>
      <c r="C4015" s="2" t="s">
        <v>36</v>
      </c>
      <c r="D4015" s="2" t="s">
        <v>10</v>
      </c>
      <c r="E4015" s="2" t="s">
        <v>53</v>
      </c>
      <c r="F4015" s="2">
        <v>194.32</v>
      </c>
      <c r="G4015" s="2">
        <v>4</v>
      </c>
      <c r="H4015" s="2">
        <v>56.35</v>
      </c>
      <c r="I4015" t="str">
        <f t="shared" si="124"/>
        <v>Dec</v>
      </c>
      <c r="J4015">
        <f t="shared" si="125"/>
        <v>2022</v>
      </c>
    </row>
    <row r="4016" spans="1:10" ht="14.25" customHeight="1" x14ac:dyDescent="0.3">
      <c r="A4016" s="1">
        <v>44919</v>
      </c>
      <c r="B4016" s="2" t="s">
        <v>629</v>
      </c>
      <c r="C4016" s="2" t="s">
        <v>47</v>
      </c>
      <c r="D4016" s="2" t="s">
        <v>10</v>
      </c>
      <c r="E4016" s="2" t="s">
        <v>30</v>
      </c>
      <c r="F4016" s="2">
        <v>5.58</v>
      </c>
      <c r="G4016" s="2">
        <v>2</v>
      </c>
      <c r="H4016" s="2">
        <v>1.81</v>
      </c>
      <c r="I4016" t="str">
        <f t="shared" si="124"/>
        <v>Dec</v>
      </c>
      <c r="J4016">
        <f t="shared" si="125"/>
        <v>2022</v>
      </c>
    </row>
    <row r="4017" spans="1:10" ht="14.25" customHeight="1" x14ac:dyDescent="0.3">
      <c r="A4017" s="1">
        <v>44919</v>
      </c>
      <c r="B4017" s="2" t="s">
        <v>629</v>
      </c>
      <c r="C4017" s="2" t="s">
        <v>47</v>
      </c>
      <c r="D4017" s="2" t="s">
        <v>10</v>
      </c>
      <c r="E4017" s="2" t="s">
        <v>11</v>
      </c>
      <c r="F4017" s="2">
        <v>22.7</v>
      </c>
      <c r="G4017" s="2">
        <v>6</v>
      </c>
      <c r="H4017" s="2">
        <v>8.23</v>
      </c>
      <c r="I4017" t="str">
        <f t="shared" si="124"/>
        <v>Dec</v>
      </c>
      <c r="J4017">
        <f t="shared" si="125"/>
        <v>2022</v>
      </c>
    </row>
    <row r="4018" spans="1:10" ht="14.25" customHeight="1" x14ac:dyDescent="0.3">
      <c r="A4018" s="1">
        <v>44919</v>
      </c>
      <c r="B4018" s="2" t="s">
        <v>629</v>
      </c>
      <c r="C4018" s="2" t="s">
        <v>47</v>
      </c>
      <c r="D4018" s="2" t="s">
        <v>10</v>
      </c>
      <c r="E4018" s="2" t="s">
        <v>16</v>
      </c>
      <c r="F4018" s="2">
        <v>19.78</v>
      </c>
      <c r="G4018" s="2">
        <v>4</v>
      </c>
      <c r="H4018" s="2">
        <v>-13.84</v>
      </c>
      <c r="I4018" t="str">
        <f t="shared" si="124"/>
        <v>Dec</v>
      </c>
      <c r="J4018">
        <f t="shared" si="125"/>
        <v>2022</v>
      </c>
    </row>
    <row r="4019" spans="1:10" ht="14.25" customHeight="1" x14ac:dyDescent="0.3">
      <c r="A4019" s="1">
        <v>44919</v>
      </c>
      <c r="B4019" s="2" t="s">
        <v>629</v>
      </c>
      <c r="C4019" s="2" t="s">
        <v>47</v>
      </c>
      <c r="D4019" s="2" t="s">
        <v>26</v>
      </c>
      <c r="E4019" s="2" t="s">
        <v>32</v>
      </c>
      <c r="F4019" s="2">
        <v>72.7</v>
      </c>
      <c r="G4019" s="2">
        <v>4</v>
      </c>
      <c r="H4019" s="2">
        <v>19.079999999999998</v>
      </c>
      <c r="I4019" t="str">
        <f t="shared" si="124"/>
        <v>Dec</v>
      </c>
      <c r="J4019">
        <f t="shared" si="125"/>
        <v>2022</v>
      </c>
    </row>
    <row r="4020" spans="1:10" ht="14.25" customHeight="1" x14ac:dyDescent="0.3">
      <c r="A4020" s="1">
        <v>44919</v>
      </c>
      <c r="B4020" s="2" t="s">
        <v>629</v>
      </c>
      <c r="C4020" s="2" t="s">
        <v>47</v>
      </c>
      <c r="D4020" s="2" t="s">
        <v>28</v>
      </c>
      <c r="E4020" s="2" t="s">
        <v>136</v>
      </c>
      <c r="F4020" s="2">
        <v>479.99</v>
      </c>
      <c r="G4020" s="2">
        <v>4</v>
      </c>
      <c r="H4020" s="2">
        <v>-383.99</v>
      </c>
      <c r="I4020" t="str">
        <f t="shared" si="124"/>
        <v>Dec</v>
      </c>
      <c r="J4020">
        <f t="shared" si="125"/>
        <v>2022</v>
      </c>
    </row>
    <row r="4021" spans="1:10" ht="14.25" customHeight="1" x14ac:dyDescent="0.3">
      <c r="A4021" s="1">
        <v>44919</v>
      </c>
      <c r="B4021" s="2" t="s">
        <v>629</v>
      </c>
      <c r="C4021" s="2" t="s">
        <v>47</v>
      </c>
      <c r="D4021" s="2" t="s">
        <v>10</v>
      </c>
      <c r="E4021" s="2" t="s">
        <v>19</v>
      </c>
      <c r="F4021" s="2">
        <v>27.17</v>
      </c>
      <c r="G4021" s="2">
        <v>2</v>
      </c>
      <c r="H4021" s="2">
        <v>2.72</v>
      </c>
      <c r="I4021" t="str">
        <f t="shared" si="124"/>
        <v>Dec</v>
      </c>
      <c r="J4021">
        <f t="shared" si="125"/>
        <v>2022</v>
      </c>
    </row>
    <row r="4022" spans="1:10" ht="14.25" customHeight="1" x14ac:dyDescent="0.3">
      <c r="A4022" s="1">
        <v>44919</v>
      </c>
      <c r="B4022" s="2" t="s">
        <v>712</v>
      </c>
      <c r="C4022" s="2" t="s">
        <v>75</v>
      </c>
      <c r="D4022" s="2" t="s">
        <v>10</v>
      </c>
      <c r="E4022" s="2" t="s">
        <v>11</v>
      </c>
      <c r="F4022" s="2">
        <v>132.79</v>
      </c>
      <c r="G4022" s="2">
        <v>7</v>
      </c>
      <c r="H4022" s="2">
        <v>63.74</v>
      </c>
      <c r="I4022" t="str">
        <f t="shared" si="124"/>
        <v>Dec</v>
      </c>
      <c r="J4022">
        <f t="shared" si="125"/>
        <v>2022</v>
      </c>
    </row>
    <row r="4023" spans="1:10" ht="14.25" customHeight="1" x14ac:dyDescent="0.3">
      <c r="A4023" s="1">
        <v>44919</v>
      </c>
      <c r="B4023" s="2" t="s">
        <v>712</v>
      </c>
      <c r="C4023" s="2" t="s">
        <v>75</v>
      </c>
      <c r="D4023" s="2" t="s">
        <v>10</v>
      </c>
      <c r="E4023" s="2" t="s">
        <v>11</v>
      </c>
      <c r="F4023" s="2">
        <v>12.96</v>
      </c>
      <c r="G4023" s="2">
        <v>2</v>
      </c>
      <c r="H4023" s="2">
        <v>6.22</v>
      </c>
      <c r="I4023" t="str">
        <f t="shared" si="124"/>
        <v>Dec</v>
      </c>
      <c r="J4023">
        <f t="shared" si="125"/>
        <v>2022</v>
      </c>
    </row>
    <row r="4024" spans="1:10" ht="14.25" customHeight="1" x14ac:dyDescent="0.3">
      <c r="A4024" s="1">
        <v>44919</v>
      </c>
      <c r="B4024" s="2" t="s">
        <v>712</v>
      </c>
      <c r="C4024" s="2" t="s">
        <v>75</v>
      </c>
      <c r="D4024" s="2" t="s">
        <v>10</v>
      </c>
      <c r="E4024" s="2" t="s">
        <v>14</v>
      </c>
      <c r="F4024" s="2">
        <v>21.56</v>
      </c>
      <c r="G4024" s="2">
        <v>7</v>
      </c>
      <c r="H4024" s="2">
        <v>10.35</v>
      </c>
      <c r="I4024" t="str">
        <f t="shared" si="124"/>
        <v>Dec</v>
      </c>
      <c r="J4024">
        <f t="shared" si="125"/>
        <v>2022</v>
      </c>
    </row>
    <row r="4025" spans="1:10" ht="14.25" customHeight="1" x14ac:dyDescent="0.3">
      <c r="A4025" s="1">
        <v>44919</v>
      </c>
      <c r="B4025" s="2" t="s">
        <v>802</v>
      </c>
      <c r="C4025" s="2" t="s">
        <v>126</v>
      </c>
      <c r="D4025" s="2" t="s">
        <v>26</v>
      </c>
      <c r="E4025" s="2" t="s">
        <v>45</v>
      </c>
      <c r="F4025" s="2">
        <v>590.05999999999995</v>
      </c>
      <c r="G4025" s="2">
        <v>7</v>
      </c>
      <c r="H4025" s="2">
        <v>-786.74</v>
      </c>
      <c r="I4025" t="str">
        <f t="shared" si="124"/>
        <v>Dec</v>
      </c>
      <c r="J4025">
        <f t="shared" si="125"/>
        <v>2022</v>
      </c>
    </row>
    <row r="4026" spans="1:10" ht="14.25" customHeight="1" x14ac:dyDescent="0.3">
      <c r="A4026" s="1">
        <v>44919</v>
      </c>
      <c r="B4026" s="2" t="s">
        <v>802</v>
      </c>
      <c r="C4026" s="2" t="s">
        <v>126</v>
      </c>
      <c r="D4026" s="2" t="s">
        <v>10</v>
      </c>
      <c r="E4026" s="2" t="s">
        <v>19</v>
      </c>
      <c r="F4026" s="2">
        <v>14.04</v>
      </c>
      <c r="G4026" s="2">
        <v>3</v>
      </c>
      <c r="H4026" s="2">
        <v>1.58</v>
      </c>
      <c r="I4026" t="str">
        <f t="shared" si="124"/>
        <v>Dec</v>
      </c>
      <c r="J4026">
        <f t="shared" si="125"/>
        <v>2022</v>
      </c>
    </row>
    <row r="4027" spans="1:10" ht="14.25" customHeight="1" x14ac:dyDescent="0.3">
      <c r="A4027" s="1">
        <v>44919</v>
      </c>
      <c r="B4027" s="2" t="s">
        <v>459</v>
      </c>
      <c r="C4027" s="2" t="s">
        <v>55</v>
      </c>
      <c r="D4027" s="2" t="s">
        <v>10</v>
      </c>
      <c r="E4027" s="2" t="s">
        <v>11</v>
      </c>
      <c r="F4027" s="2">
        <v>106.23</v>
      </c>
      <c r="G4027" s="2">
        <v>7</v>
      </c>
      <c r="H4027" s="2">
        <v>37.18</v>
      </c>
      <c r="I4027" t="str">
        <f t="shared" si="124"/>
        <v>Dec</v>
      </c>
      <c r="J4027">
        <f t="shared" si="125"/>
        <v>2022</v>
      </c>
    </row>
    <row r="4028" spans="1:10" ht="14.25" customHeight="1" x14ac:dyDescent="0.3">
      <c r="A4028" s="1">
        <v>44919</v>
      </c>
      <c r="B4028" s="2" t="s">
        <v>459</v>
      </c>
      <c r="C4028" s="2" t="s">
        <v>55</v>
      </c>
      <c r="D4028" s="2" t="s">
        <v>28</v>
      </c>
      <c r="E4028" s="2" t="s">
        <v>29</v>
      </c>
      <c r="F4028" s="2">
        <v>111.98</v>
      </c>
      <c r="G4028" s="2">
        <v>2</v>
      </c>
      <c r="H4028" s="2">
        <v>11.2</v>
      </c>
      <c r="I4028" t="str">
        <f t="shared" si="124"/>
        <v>Dec</v>
      </c>
      <c r="J4028">
        <f t="shared" si="125"/>
        <v>2022</v>
      </c>
    </row>
    <row r="4029" spans="1:10" ht="14.25" customHeight="1" x14ac:dyDescent="0.3">
      <c r="A4029" s="1">
        <v>44919</v>
      </c>
      <c r="B4029" s="2" t="s">
        <v>459</v>
      </c>
      <c r="C4029" s="2" t="s">
        <v>55</v>
      </c>
      <c r="D4029" s="2" t="s">
        <v>26</v>
      </c>
      <c r="E4029" s="2" t="s">
        <v>32</v>
      </c>
      <c r="F4029" s="2">
        <v>7.71</v>
      </c>
      <c r="G4029" s="2">
        <v>2</v>
      </c>
      <c r="H4029" s="2">
        <v>1.74</v>
      </c>
      <c r="I4029" t="str">
        <f t="shared" si="124"/>
        <v>Dec</v>
      </c>
      <c r="J4029">
        <f t="shared" si="125"/>
        <v>2022</v>
      </c>
    </row>
    <row r="4030" spans="1:10" ht="14.25" customHeight="1" x14ac:dyDescent="0.3">
      <c r="A4030" s="1">
        <v>44919</v>
      </c>
      <c r="B4030" s="2" t="s">
        <v>607</v>
      </c>
      <c r="C4030" s="2" t="s">
        <v>55</v>
      </c>
      <c r="D4030" s="2" t="s">
        <v>26</v>
      </c>
      <c r="E4030" s="2" t="s">
        <v>27</v>
      </c>
      <c r="F4030" s="2">
        <v>883.84</v>
      </c>
      <c r="G4030" s="2">
        <v>4</v>
      </c>
      <c r="H4030" s="2">
        <v>99.43</v>
      </c>
      <c r="I4030" t="str">
        <f t="shared" si="124"/>
        <v>Dec</v>
      </c>
      <c r="J4030">
        <f t="shared" si="125"/>
        <v>2022</v>
      </c>
    </row>
    <row r="4031" spans="1:10" ht="14.25" customHeight="1" x14ac:dyDescent="0.3">
      <c r="A4031" s="1">
        <v>44919</v>
      </c>
      <c r="B4031" s="2" t="s">
        <v>458</v>
      </c>
      <c r="C4031" s="2" t="s">
        <v>21</v>
      </c>
      <c r="D4031" s="2" t="s">
        <v>10</v>
      </c>
      <c r="E4031" s="2" t="s">
        <v>16</v>
      </c>
      <c r="F4031" s="2">
        <v>19.940000000000001</v>
      </c>
      <c r="G4031" s="2">
        <v>4</v>
      </c>
      <c r="H4031" s="2">
        <v>7.23</v>
      </c>
      <c r="I4031" t="str">
        <f t="shared" si="124"/>
        <v>Dec</v>
      </c>
      <c r="J4031">
        <f t="shared" si="125"/>
        <v>2022</v>
      </c>
    </row>
    <row r="4032" spans="1:10" ht="14.25" customHeight="1" x14ac:dyDescent="0.3">
      <c r="A4032" s="1">
        <v>44919</v>
      </c>
      <c r="B4032" s="2" t="s">
        <v>458</v>
      </c>
      <c r="C4032" s="2" t="s">
        <v>21</v>
      </c>
      <c r="D4032" s="2" t="s">
        <v>10</v>
      </c>
      <c r="E4032" s="2" t="s">
        <v>30</v>
      </c>
      <c r="F4032" s="2">
        <v>45.92</v>
      </c>
      <c r="G4032" s="2">
        <v>4</v>
      </c>
      <c r="H4032" s="2">
        <v>21.58</v>
      </c>
      <c r="I4032" t="str">
        <f t="shared" si="124"/>
        <v>Dec</v>
      </c>
      <c r="J4032">
        <f t="shared" si="125"/>
        <v>2022</v>
      </c>
    </row>
    <row r="4033" spans="1:10" ht="14.25" customHeight="1" x14ac:dyDescent="0.3">
      <c r="A4033" s="1">
        <v>44919</v>
      </c>
      <c r="B4033" s="2" t="s">
        <v>380</v>
      </c>
      <c r="C4033" s="2" t="s">
        <v>91</v>
      </c>
      <c r="D4033" s="2" t="s">
        <v>26</v>
      </c>
      <c r="E4033" s="2" t="s">
        <v>32</v>
      </c>
      <c r="F4033" s="2">
        <v>9.68</v>
      </c>
      <c r="G4033" s="2">
        <v>2</v>
      </c>
      <c r="H4033" s="2">
        <v>3.78</v>
      </c>
      <c r="I4033" t="str">
        <f t="shared" si="124"/>
        <v>Dec</v>
      </c>
      <c r="J4033">
        <f t="shared" si="125"/>
        <v>2022</v>
      </c>
    </row>
    <row r="4034" spans="1:10" ht="14.25" customHeight="1" x14ac:dyDescent="0.3">
      <c r="A4034" s="1">
        <v>44919</v>
      </c>
      <c r="B4034" s="2" t="s">
        <v>380</v>
      </c>
      <c r="C4034" s="2" t="s">
        <v>91</v>
      </c>
      <c r="D4034" s="2" t="s">
        <v>28</v>
      </c>
      <c r="E4034" s="2" t="s">
        <v>243</v>
      </c>
      <c r="F4034" s="2">
        <v>4899.93</v>
      </c>
      <c r="G4034" s="2">
        <v>7</v>
      </c>
      <c r="H4034" s="2">
        <v>2302.9699999999998</v>
      </c>
      <c r="I4034" t="str">
        <f t="shared" si="124"/>
        <v>Dec</v>
      </c>
      <c r="J4034">
        <f t="shared" si="125"/>
        <v>2022</v>
      </c>
    </row>
    <row r="4035" spans="1:10" ht="14.25" customHeight="1" x14ac:dyDescent="0.3">
      <c r="A4035" s="1">
        <v>44920</v>
      </c>
      <c r="B4035" s="2" t="s">
        <v>586</v>
      </c>
      <c r="C4035" s="2" t="s">
        <v>18</v>
      </c>
      <c r="D4035" s="2" t="s">
        <v>26</v>
      </c>
      <c r="E4035" s="2" t="s">
        <v>32</v>
      </c>
      <c r="F4035" s="2">
        <v>547.14</v>
      </c>
      <c r="G4035" s="2">
        <v>4</v>
      </c>
      <c r="H4035" s="2">
        <v>-68.39</v>
      </c>
      <c r="I4035" t="str">
        <f t="shared" ref="I4035:I4098" si="126">TEXT(A4035,"mmm")</f>
        <v>Dec</v>
      </c>
      <c r="J4035">
        <f t="shared" ref="J4035:J4098" si="127">YEAR(A4035)</f>
        <v>2022</v>
      </c>
    </row>
    <row r="4036" spans="1:10" ht="14.25" customHeight="1" x14ac:dyDescent="0.3">
      <c r="A4036" s="1">
        <v>44920</v>
      </c>
      <c r="B4036" s="2" t="s">
        <v>407</v>
      </c>
      <c r="C4036" s="2" t="s">
        <v>62</v>
      </c>
      <c r="D4036" s="2" t="s">
        <v>10</v>
      </c>
      <c r="E4036" s="2" t="s">
        <v>14</v>
      </c>
      <c r="F4036" s="2">
        <v>9.2200000000000006</v>
      </c>
      <c r="G4036" s="2">
        <v>4</v>
      </c>
      <c r="H4036" s="2">
        <v>3.34</v>
      </c>
      <c r="I4036" t="str">
        <f t="shared" si="126"/>
        <v>Dec</v>
      </c>
      <c r="J4036">
        <f t="shared" si="127"/>
        <v>2022</v>
      </c>
    </row>
    <row r="4037" spans="1:10" ht="14.25" customHeight="1" x14ac:dyDescent="0.3">
      <c r="A4037" s="1">
        <v>44920</v>
      </c>
      <c r="B4037" s="2" t="s">
        <v>407</v>
      </c>
      <c r="C4037" s="2" t="s">
        <v>62</v>
      </c>
      <c r="D4037" s="2" t="s">
        <v>10</v>
      </c>
      <c r="E4037" s="2" t="s">
        <v>11</v>
      </c>
      <c r="F4037" s="2">
        <v>10.37</v>
      </c>
      <c r="G4037" s="2">
        <v>2</v>
      </c>
      <c r="H4037" s="2">
        <v>3.63</v>
      </c>
      <c r="I4037" t="str">
        <f t="shared" si="126"/>
        <v>Dec</v>
      </c>
      <c r="J4037">
        <f t="shared" si="127"/>
        <v>2022</v>
      </c>
    </row>
    <row r="4038" spans="1:10" ht="14.25" customHeight="1" x14ac:dyDescent="0.3">
      <c r="A4038" s="1">
        <v>44920</v>
      </c>
      <c r="B4038" s="2" t="s">
        <v>803</v>
      </c>
      <c r="C4038" s="2" t="s">
        <v>60</v>
      </c>
      <c r="D4038" s="2" t="s">
        <v>28</v>
      </c>
      <c r="E4038" s="2" t="s">
        <v>29</v>
      </c>
      <c r="F4038" s="2">
        <v>73.98</v>
      </c>
      <c r="G4038" s="2">
        <v>2</v>
      </c>
      <c r="H4038" s="2">
        <v>19.97</v>
      </c>
      <c r="I4038" t="str">
        <f t="shared" si="126"/>
        <v>Dec</v>
      </c>
      <c r="J4038">
        <f t="shared" si="127"/>
        <v>2022</v>
      </c>
    </row>
    <row r="4039" spans="1:10" ht="14.25" customHeight="1" x14ac:dyDescent="0.3">
      <c r="A4039" s="1">
        <v>44920</v>
      </c>
      <c r="B4039" s="2" t="s">
        <v>803</v>
      </c>
      <c r="C4039" s="2" t="s">
        <v>60</v>
      </c>
      <c r="D4039" s="2" t="s">
        <v>26</v>
      </c>
      <c r="E4039" s="2" t="s">
        <v>45</v>
      </c>
      <c r="F4039" s="2">
        <v>160.97999999999999</v>
      </c>
      <c r="G4039" s="2">
        <v>1</v>
      </c>
      <c r="H4039" s="2">
        <v>20.93</v>
      </c>
      <c r="I4039" t="str">
        <f t="shared" si="126"/>
        <v>Dec</v>
      </c>
      <c r="J4039">
        <f t="shared" si="127"/>
        <v>2022</v>
      </c>
    </row>
    <row r="4040" spans="1:10" ht="14.25" customHeight="1" x14ac:dyDescent="0.3">
      <c r="A4040" s="1">
        <v>44920</v>
      </c>
      <c r="B4040" s="2" t="s">
        <v>803</v>
      </c>
      <c r="C4040" s="2" t="s">
        <v>60</v>
      </c>
      <c r="D4040" s="2" t="s">
        <v>10</v>
      </c>
      <c r="E4040" s="2" t="s">
        <v>11</v>
      </c>
      <c r="F4040" s="2">
        <v>17.34</v>
      </c>
      <c r="G4040" s="2">
        <v>3</v>
      </c>
      <c r="H4040" s="2">
        <v>8.5</v>
      </c>
      <c r="I4040" t="str">
        <f t="shared" si="126"/>
        <v>Dec</v>
      </c>
      <c r="J4040">
        <f t="shared" si="127"/>
        <v>2022</v>
      </c>
    </row>
    <row r="4041" spans="1:10" ht="14.25" customHeight="1" x14ac:dyDescent="0.3">
      <c r="A4041" s="1">
        <v>44920</v>
      </c>
      <c r="B4041" s="2" t="s">
        <v>803</v>
      </c>
      <c r="C4041" s="2" t="s">
        <v>60</v>
      </c>
      <c r="D4041" s="2" t="s">
        <v>10</v>
      </c>
      <c r="E4041" s="2" t="s">
        <v>19</v>
      </c>
      <c r="F4041" s="2">
        <v>3.28</v>
      </c>
      <c r="G4041" s="2">
        <v>1</v>
      </c>
      <c r="H4041" s="2">
        <v>0.95</v>
      </c>
      <c r="I4041" t="str">
        <f t="shared" si="126"/>
        <v>Dec</v>
      </c>
      <c r="J4041">
        <f t="shared" si="127"/>
        <v>2022</v>
      </c>
    </row>
    <row r="4042" spans="1:10" ht="14.25" customHeight="1" x14ac:dyDescent="0.3">
      <c r="A4042" s="1">
        <v>44920</v>
      </c>
      <c r="B4042" s="2" t="s">
        <v>483</v>
      </c>
      <c r="C4042" s="2" t="s">
        <v>75</v>
      </c>
      <c r="D4042" s="2" t="s">
        <v>10</v>
      </c>
      <c r="E4042" s="2" t="s">
        <v>53</v>
      </c>
      <c r="F4042" s="2">
        <v>414.96</v>
      </c>
      <c r="G4042" s="2">
        <v>2</v>
      </c>
      <c r="H4042" s="2">
        <v>124.49</v>
      </c>
      <c r="I4042" t="str">
        <f t="shared" si="126"/>
        <v>Dec</v>
      </c>
      <c r="J4042">
        <f t="shared" si="127"/>
        <v>2022</v>
      </c>
    </row>
    <row r="4043" spans="1:10" ht="14.25" customHeight="1" x14ac:dyDescent="0.3">
      <c r="A4043" s="1">
        <v>44920</v>
      </c>
      <c r="B4043" s="2" t="s">
        <v>637</v>
      </c>
      <c r="C4043" s="2" t="s">
        <v>21</v>
      </c>
      <c r="D4043" s="2" t="s">
        <v>28</v>
      </c>
      <c r="E4043" s="2" t="s">
        <v>243</v>
      </c>
      <c r="F4043" s="2">
        <v>1199.96</v>
      </c>
      <c r="G4043" s="2">
        <v>5</v>
      </c>
      <c r="H4043" s="2">
        <v>224.99</v>
      </c>
      <c r="I4043" t="str">
        <f t="shared" si="126"/>
        <v>Dec</v>
      </c>
      <c r="J4043">
        <f t="shared" si="127"/>
        <v>2022</v>
      </c>
    </row>
    <row r="4044" spans="1:10" ht="14.25" customHeight="1" x14ac:dyDescent="0.3">
      <c r="A4044" s="1">
        <v>44920</v>
      </c>
      <c r="B4044" s="2" t="s">
        <v>637</v>
      </c>
      <c r="C4044" s="2" t="s">
        <v>21</v>
      </c>
      <c r="D4044" s="2" t="s">
        <v>10</v>
      </c>
      <c r="E4044" s="2" t="s">
        <v>11</v>
      </c>
      <c r="F4044" s="2">
        <v>12.6</v>
      </c>
      <c r="G4044" s="2">
        <v>3</v>
      </c>
      <c r="H4044" s="2">
        <v>6.17</v>
      </c>
      <c r="I4044" t="str">
        <f t="shared" si="126"/>
        <v>Dec</v>
      </c>
      <c r="J4044">
        <f t="shared" si="127"/>
        <v>2022</v>
      </c>
    </row>
    <row r="4045" spans="1:10" ht="14.25" customHeight="1" x14ac:dyDescent="0.3">
      <c r="A4045" s="1">
        <v>44920</v>
      </c>
      <c r="B4045" s="2" t="s">
        <v>637</v>
      </c>
      <c r="C4045" s="2" t="s">
        <v>21</v>
      </c>
      <c r="D4045" s="2" t="s">
        <v>10</v>
      </c>
      <c r="E4045" s="2" t="s">
        <v>11</v>
      </c>
      <c r="F4045" s="2">
        <v>17.940000000000001</v>
      </c>
      <c r="G4045" s="2">
        <v>3</v>
      </c>
      <c r="H4045" s="2">
        <v>8.07</v>
      </c>
      <c r="I4045" t="str">
        <f t="shared" si="126"/>
        <v>Dec</v>
      </c>
      <c r="J4045">
        <f t="shared" si="127"/>
        <v>2022</v>
      </c>
    </row>
    <row r="4046" spans="1:10" ht="14.25" customHeight="1" x14ac:dyDescent="0.3">
      <c r="A4046" s="1">
        <v>44920</v>
      </c>
      <c r="B4046" s="2" t="s">
        <v>422</v>
      </c>
      <c r="C4046" s="2" t="s">
        <v>23</v>
      </c>
      <c r="D4046" s="2" t="s">
        <v>26</v>
      </c>
      <c r="E4046" s="2" t="s">
        <v>32</v>
      </c>
      <c r="F4046" s="2">
        <v>275.88</v>
      </c>
      <c r="G4046" s="2">
        <v>6</v>
      </c>
      <c r="H4046" s="2">
        <v>46.9</v>
      </c>
      <c r="I4046" t="str">
        <f t="shared" si="126"/>
        <v>Dec</v>
      </c>
      <c r="J4046">
        <f t="shared" si="127"/>
        <v>2022</v>
      </c>
    </row>
    <row r="4047" spans="1:10" ht="14.25" customHeight="1" x14ac:dyDescent="0.3">
      <c r="A4047" s="1">
        <v>44920</v>
      </c>
      <c r="B4047" s="2" t="s">
        <v>422</v>
      </c>
      <c r="C4047" s="2" t="s">
        <v>23</v>
      </c>
      <c r="D4047" s="2" t="s">
        <v>10</v>
      </c>
      <c r="E4047" s="2" t="s">
        <v>16</v>
      </c>
      <c r="F4047" s="2">
        <v>157.9</v>
      </c>
      <c r="G4047" s="2">
        <v>5</v>
      </c>
      <c r="H4047" s="2">
        <v>74.209999999999994</v>
      </c>
      <c r="I4047" t="str">
        <f t="shared" si="126"/>
        <v>Dec</v>
      </c>
      <c r="J4047">
        <f t="shared" si="127"/>
        <v>2022</v>
      </c>
    </row>
    <row r="4048" spans="1:10" ht="14.25" customHeight="1" x14ac:dyDescent="0.3">
      <c r="A4048" s="1">
        <v>44920</v>
      </c>
      <c r="B4048" s="2" t="s">
        <v>299</v>
      </c>
      <c r="C4048" s="2" t="s">
        <v>75</v>
      </c>
      <c r="D4048" s="2" t="s">
        <v>28</v>
      </c>
      <c r="E4048" s="2" t="s">
        <v>34</v>
      </c>
      <c r="F4048" s="2">
        <v>843.9</v>
      </c>
      <c r="G4048" s="2">
        <v>2</v>
      </c>
      <c r="H4048" s="2">
        <v>371.32</v>
      </c>
      <c r="I4048" t="str">
        <f t="shared" si="126"/>
        <v>Dec</v>
      </c>
      <c r="J4048">
        <f t="shared" si="127"/>
        <v>2022</v>
      </c>
    </row>
    <row r="4049" spans="1:10" ht="14.25" customHeight="1" x14ac:dyDescent="0.3">
      <c r="A4049" s="1">
        <v>44920</v>
      </c>
      <c r="B4049" s="2" t="s">
        <v>299</v>
      </c>
      <c r="C4049" s="2" t="s">
        <v>75</v>
      </c>
      <c r="D4049" s="2" t="s">
        <v>26</v>
      </c>
      <c r="E4049" s="2" t="s">
        <v>45</v>
      </c>
      <c r="F4049" s="2">
        <v>449.57</v>
      </c>
      <c r="G4049" s="2">
        <v>2</v>
      </c>
      <c r="H4049" s="2">
        <v>56.2</v>
      </c>
      <c r="I4049" t="str">
        <f t="shared" si="126"/>
        <v>Dec</v>
      </c>
      <c r="J4049">
        <f t="shared" si="127"/>
        <v>2022</v>
      </c>
    </row>
    <row r="4050" spans="1:10" ht="14.25" customHeight="1" x14ac:dyDescent="0.3">
      <c r="A4050" s="1">
        <v>44920</v>
      </c>
      <c r="B4050" s="2" t="s">
        <v>145</v>
      </c>
      <c r="C4050" s="2" t="s">
        <v>21</v>
      </c>
      <c r="D4050" s="2" t="s">
        <v>10</v>
      </c>
      <c r="E4050" s="2" t="s">
        <v>11</v>
      </c>
      <c r="F4050" s="2">
        <v>9.9600000000000009</v>
      </c>
      <c r="G4050" s="2">
        <v>2</v>
      </c>
      <c r="H4050" s="2">
        <v>4.88</v>
      </c>
      <c r="I4050" t="str">
        <f t="shared" si="126"/>
        <v>Dec</v>
      </c>
      <c r="J4050">
        <f t="shared" si="127"/>
        <v>2022</v>
      </c>
    </row>
    <row r="4051" spans="1:10" ht="14.25" customHeight="1" x14ac:dyDescent="0.3">
      <c r="A4051" s="1">
        <v>44921</v>
      </c>
      <c r="B4051" s="2" t="s">
        <v>44</v>
      </c>
      <c r="C4051" s="2" t="s">
        <v>181</v>
      </c>
      <c r="D4051" s="2" t="s">
        <v>10</v>
      </c>
      <c r="E4051" s="2" t="s">
        <v>30</v>
      </c>
      <c r="F4051" s="2">
        <v>22.2</v>
      </c>
      <c r="G4051" s="2">
        <v>5</v>
      </c>
      <c r="H4051" s="2">
        <v>10.43</v>
      </c>
      <c r="I4051" t="str">
        <f t="shared" si="126"/>
        <v>Dec</v>
      </c>
      <c r="J4051">
        <f t="shared" si="127"/>
        <v>2022</v>
      </c>
    </row>
    <row r="4052" spans="1:10" ht="14.25" customHeight="1" x14ac:dyDescent="0.3">
      <c r="A4052" s="1">
        <v>44921</v>
      </c>
      <c r="B4052" s="2" t="s">
        <v>327</v>
      </c>
      <c r="C4052" s="2" t="s">
        <v>47</v>
      </c>
      <c r="D4052" s="2" t="s">
        <v>26</v>
      </c>
      <c r="E4052" s="2" t="s">
        <v>73</v>
      </c>
      <c r="F4052" s="2">
        <v>51.59</v>
      </c>
      <c r="G4052" s="2">
        <v>1</v>
      </c>
      <c r="H4052" s="2">
        <v>-15.48</v>
      </c>
      <c r="I4052" t="str">
        <f t="shared" si="126"/>
        <v>Dec</v>
      </c>
      <c r="J4052">
        <f t="shared" si="127"/>
        <v>2022</v>
      </c>
    </row>
    <row r="4053" spans="1:10" ht="14.25" customHeight="1" x14ac:dyDescent="0.3">
      <c r="A4053" s="1">
        <v>44921</v>
      </c>
      <c r="B4053" s="2" t="s">
        <v>753</v>
      </c>
      <c r="C4053" s="2" t="s">
        <v>9</v>
      </c>
      <c r="D4053" s="2" t="s">
        <v>26</v>
      </c>
      <c r="E4053" s="2" t="s">
        <v>27</v>
      </c>
      <c r="F4053" s="2">
        <v>275.06</v>
      </c>
      <c r="G4053" s="2">
        <v>3</v>
      </c>
      <c r="H4053" s="2">
        <v>-90.38</v>
      </c>
      <c r="I4053" t="str">
        <f t="shared" si="126"/>
        <v>Dec</v>
      </c>
      <c r="J4053">
        <f t="shared" si="127"/>
        <v>2022</v>
      </c>
    </row>
    <row r="4054" spans="1:10" ht="14.25" customHeight="1" x14ac:dyDescent="0.3">
      <c r="A4054" s="1">
        <v>44921</v>
      </c>
      <c r="B4054" s="2" t="s">
        <v>518</v>
      </c>
      <c r="C4054" s="2" t="s">
        <v>75</v>
      </c>
      <c r="D4054" s="2" t="s">
        <v>10</v>
      </c>
      <c r="E4054" s="2" t="s">
        <v>11</v>
      </c>
      <c r="F4054" s="2">
        <v>212.64</v>
      </c>
      <c r="G4054" s="2">
        <v>6</v>
      </c>
      <c r="H4054" s="2">
        <v>99.94</v>
      </c>
      <c r="I4054" t="str">
        <f t="shared" si="126"/>
        <v>Dec</v>
      </c>
      <c r="J4054">
        <f t="shared" si="127"/>
        <v>2022</v>
      </c>
    </row>
    <row r="4055" spans="1:10" ht="14.25" customHeight="1" x14ac:dyDescent="0.3">
      <c r="A4055" s="1">
        <v>44922</v>
      </c>
      <c r="B4055" s="2" t="s">
        <v>254</v>
      </c>
      <c r="C4055" s="2" t="s">
        <v>9</v>
      </c>
      <c r="D4055" s="2" t="s">
        <v>10</v>
      </c>
      <c r="E4055" s="2" t="s">
        <v>41</v>
      </c>
      <c r="F4055" s="2">
        <v>113.33</v>
      </c>
      <c r="G4055" s="2">
        <v>9</v>
      </c>
      <c r="H4055" s="2">
        <v>35.42</v>
      </c>
      <c r="I4055" t="str">
        <f t="shared" si="126"/>
        <v>Dec</v>
      </c>
      <c r="J4055">
        <f t="shared" si="127"/>
        <v>2022</v>
      </c>
    </row>
    <row r="4056" spans="1:10" ht="14.25" customHeight="1" x14ac:dyDescent="0.3">
      <c r="A4056" s="1">
        <v>44922</v>
      </c>
      <c r="B4056" s="2" t="s">
        <v>254</v>
      </c>
      <c r="C4056" s="2" t="s">
        <v>9</v>
      </c>
      <c r="D4056" s="2" t="s">
        <v>26</v>
      </c>
      <c r="E4056" s="2" t="s">
        <v>45</v>
      </c>
      <c r="F4056" s="2">
        <v>532.4</v>
      </c>
      <c r="G4056" s="2">
        <v>3</v>
      </c>
      <c r="H4056" s="2">
        <v>-46.98</v>
      </c>
      <c r="I4056" t="str">
        <f t="shared" si="126"/>
        <v>Dec</v>
      </c>
      <c r="J4056">
        <f t="shared" si="127"/>
        <v>2022</v>
      </c>
    </row>
    <row r="4057" spans="1:10" ht="14.25" customHeight="1" x14ac:dyDescent="0.3">
      <c r="A4057" s="1">
        <v>44922</v>
      </c>
      <c r="B4057" s="2" t="s">
        <v>254</v>
      </c>
      <c r="C4057" s="2" t="s">
        <v>9</v>
      </c>
      <c r="D4057" s="2" t="s">
        <v>26</v>
      </c>
      <c r="E4057" s="2" t="s">
        <v>27</v>
      </c>
      <c r="F4057" s="2">
        <v>212.06</v>
      </c>
      <c r="G4057" s="2">
        <v>3</v>
      </c>
      <c r="H4057" s="2">
        <v>-15.15</v>
      </c>
      <c r="I4057" t="str">
        <f t="shared" si="126"/>
        <v>Dec</v>
      </c>
      <c r="J4057">
        <f t="shared" si="127"/>
        <v>2022</v>
      </c>
    </row>
    <row r="4058" spans="1:10" ht="14.25" customHeight="1" x14ac:dyDescent="0.3">
      <c r="A4058" s="1">
        <v>44922</v>
      </c>
      <c r="B4058" s="2" t="s">
        <v>254</v>
      </c>
      <c r="C4058" s="2" t="s">
        <v>9</v>
      </c>
      <c r="D4058" s="2" t="s">
        <v>28</v>
      </c>
      <c r="E4058" s="2" t="s">
        <v>29</v>
      </c>
      <c r="F4058" s="2">
        <v>371.17</v>
      </c>
      <c r="G4058" s="2">
        <v>4</v>
      </c>
      <c r="H4058" s="2">
        <v>41.76</v>
      </c>
      <c r="I4058" t="str">
        <f t="shared" si="126"/>
        <v>Dec</v>
      </c>
      <c r="J4058">
        <f t="shared" si="127"/>
        <v>2022</v>
      </c>
    </row>
    <row r="4059" spans="1:10" ht="14.25" customHeight="1" x14ac:dyDescent="0.3">
      <c r="A4059" s="1">
        <v>44922</v>
      </c>
      <c r="B4059" s="2" t="s">
        <v>568</v>
      </c>
      <c r="C4059" s="2" t="s">
        <v>57</v>
      </c>
      <c r="D4059" s="2" t="s">
        <v>10</v>
      </c>
      <c r="E4059" s="2" t="s">
        <v>41</v>
      </c>
      <c r="F4059" s="2">
        <v>105.42</v>
      </c>
      <c r="G4059" s="2">
        <v>2</v>
      </c>
      <c r="H4059" s="2">
        <v>51.66</v>
      </c>
      <c r="I4059" t="str">
        <f t="shared" si="126"/>
        <v>Dec</v>
      </c>
      <c r="J4059">
        <f t="shared" si="127"/>
        <v>2022</v>
      </c>
    </row>
    <row r="4060" spans="1:10" ht="14.25" customHeight="1" x14ac:dyDescent="0.3">
      <c r="A4060" s="1">
        <v>44922</v>
      </c>
      <c r="B4060" s="2" t="s">
        <v>804</v>
      </c>
      <c r="C4060" s="2" t="s">
        <v>215</v>
      </c>
      <c r="D4060" s="2" t="s">
        <v>10</v>
      </c>
      <c r="E4060" s="2" t="s">
        <v>11</v>
      </c>
      <c r="F4060" s="2">
        <v>28.9</v>
      </c>
      <c r="G4060" s="2">
        <v>5</v>
      </c>
      <c r="H4060" s="2">
        <v>14.16</v>
      </c>
      <c r="I4060" t="str">
        <f t="shared" si="126"/>
        <v>Dec</v>
      </c>
      <c r="J4060">
        <f t="shared" si="127"/>
        <v>2022</v>
      </c>
    </row>
    <row r="4061" spans="1:10" ht="14.25" customHeight="1" x14ac:dyDescent="0.3">
      <c r="A4061" s="1">
        <v>44922</v>
      </c>
      <c r="B4061" s="2" t="s">
        <v>804</v>
      </c>
      <c r="C4061" s="2" t="s">
        <v>215</v>
      </c>
      <c r="D4061" s="2" t="s">
        <v>10</v>
      </c>
      <c r="E4061" s="2" t="s">
        <v>53</v>
      </c>
      <c r="F4061" s="2">
        <v>355.96</v>
      </c>
      <c r="G4061" s="2">
        <v>2</v>
      </c>
      <c r="H4061" s="2">
        <v>103.23</v>
      </c>
      <c r="I4061" t="str">
        <f t="shared" si="126"/>
        <v>Dec</v>
      </c>
      <c r="J4061">
        <f t="shared" si="127"/>
        <v>2022</v>
      </c>
    </row>
    <row r="4062" spans="1:10" ht="14.25" customHeight="1" x14ac:dyDescent="0.3">
      <c r="A4062" s="1">
        <v>44922</v>
      </c>
      <c r="B4062" s="2" t="s">
        <v>385</v>
      </c>
      <c r="C4062" s="2" t="s">
        <v>21</v>
      </c>
      <c r="D4062" s="2" t="s">
        <v>10</v>
      </c>
      <c r="E4062" s="2" t="s">
        <v>53</v>
      </c>
      <c r="F4062" s="2">
        <v>106.96</v>
      </c>
      <c r="G4062" s="2">
        <v>2</v>
      </c>
      <c r="H4062" s="2">
        <v>31.02</v>
      </c>
      <c r="I4062" t="str">
        <f t="shared" si="126"/>
        <v>Dec</v>
      </c>
      <c r="J4062">
        <f t="shared" si="127"/>
        <v>2022</v>
      </c>
    </row>
    <row r="4063" spans="1:10" ht="14.25" customHeight="1" x14ac:dyDescent="0.3">
      <c r="A4063" s="1">
        <v>44922</v>
      </c>
      <c r="B4063" s="2" t="s">
        <v>385</v>
      </c>
      <c r="C4063" s="2" t="s">
        <v>21</v>
      </c>
      <c r="D4063" s="2" t="s">
        <v>10</v>
      </c>
      <c r="E4063" s="2" t="s">
        <v>14</v>
      </c>
      <c r="F4063" s="2">
        <v>21.56</v>
      </c>
      <c r="G4063" s="2">
        <v>7</v>
      </c>
      <c r="H4063" s="2">
        <v>10.35</v>
      </c>
      <c r="I4063" t="str">
        <f t="shared" si="126"/>
        <v>Dec</v>
      </c>
      <c r="J4063">
        <f t="shared" si="127"/>
        <v>2022</v>
      </c>
    </row>
    <row r="4064" spans="1:10" ht="14.25" customHeight="1" x14ac:dyDescent="0.3">
      <c r="A4064" s="1">
        <v>44922</v>
      </c>
      <c r="B4064" s="2" t="s">
        <v>166</v>
      </c>
      <c r="C4064" s="2" t="s">
        <v>13</v>
      </c>
      <c r="D4064" s="2" t="s">
        <v>10</v>
      </c>
      <c r="E4064" s="2" t="s">
        <v>15</v>
      </c>
      <c r="F4064" s="2">
        <v>12.67</v>
      </c>
      <c r="G4064" s="2">
        <v>3</v>
      </c>
      <c r="H4064" s="2">
        <v>-3.17</v>
      </c>
      <c r="I4064" t="str">
        <f t="shared" si="126"/>
        <v>Dec</v>
      </c>
      <c r="J4064">
        <f t="shared" si="127"/>
        <v>2022</v>
      </c>
    </row>
    <row r="4065" spans="1:10" ht="14.25" customHeight="1" x14ac:dyDescent="0.3">
      <c r="A4065" s="1">
        <v>44922</v>
      </c>
      <c r="B4065" s="2" t="s">
        <v>211</v>
      </c>
      <c r="C4065" s="2" t="s">
        <v>21</v>
      </c>
      <c r="D4065" s="2" t="s">
        <v>28</v>
      </c>
      <c r="E4065" s="2" t="s">
        <v>34</v>
      </c>
      <c r="F4065" s="2">
        <v>7.92</v>
      </c>
      <c r="G4065" s="2">
        <v>8</v>
      </c>
      <c r="H4065" s="2">
        <v>3.48</v>
      </c>
      <c r="I4065" t="str">
        <f t="shared" si="126"/>
        <v>Dec</v>
      </c>
      <c r="J4065">
        <f t="shared" si="127"/>
        <v>2022</v>
      </c>
    </row>
    <row r="4066" spans="1:10" ht="14.25" customHeight="1" x14ac:dyDescent="0.3">
      <c r="A4066" s="1">
        <v>44922</v>
      </c>
      <c r="B4066" s="2" t="s">
        <v>305</v>
      </c>
      <c r="C4066" s="2" t="s">
        <v>79</v>
      </c>
      <c r="D4066" s="2" t="s">
        <v>10</v>
      </c>
      <c r="E4066" s="2" t="s">
        <v>11</v>
      </c>
      <c r="F4066" s="2">
        <v>195.64</v>
      </c>
      <c r="G4066" s="2">
        <v>4</v>
      </c>
      <c r="H4066" s="2">
        <v>91.95</v>
      </c>
      <c r="I4066" t="str">
        <f t="shared" si="126"/>
        <v>Dec</v>
      </c>
      <c r="J4066">
        <f t="shared" si="127"/>
        <v>2022</v>
      </c>
    </row>
    <row r="4067" spans="1:10" ht="14.25" customHeight="1" x14ac:dyDescent="0.3">
      <c r="A4067" s="1">
        <v>44922</v>
      </c>
      <c r="B4067" s="2" t="s">
        <v>305</v>
      </c>
      <c r="C4067" s="2" t="s">
        <v>79</v>
      </c>
      <c r="D4067" s="2" t="s">
        <v>28</v>
      </c>
      <c r="E4067" s="2" t="s">
        <v>29</v>
      </c>
      <c r="F4067" s="2">
        <v>239.9</v>
      </c>
      <c r="G4067" s="2">
        <v>2</v>
      </c>
      <c r="H4067" s="2">
        <v>71.97</v>
      </c>
      <c r="I4067" t="str">
        <f t="shared" si="126"/>
        <v>Dec</v>
      </c>
      <c r="J4067">
        <f t="shared" si="127"/>
        <v>2022</v>
      </c>
    </row>
    <row r="4068" spans="1:10" ht="14.25" customHeight="1" x14ac:dyDescent="0.3">
      <c r="A4068" s="1">
        <v>44922</v>
      </c>
      <c r="B4068" s="2" t="s">
        <v>712</v>
      </c>
      <c r="C4068" s="2" t="s">
        <v>47</v>
      </c>
      <c r="D4068" s="2" t="s">
        <v>26</v>
      </c>
      <c r="E4068" s="2" t="s">
        <v>73</v>
      </c>
      <c r="F4068" s="2">
        <v>1548.99</v>
      </c>
      <c r="G4068" s="2">
        <v>9</v>
      </c>
      <c r="H4068" s="2">
        <v>-464.7</v>
      </c>
      <c r="I4068" t="str">
        <f t="shared" si="126"/>
        <v>Dec</v>
      </c>
      <c r="J4068">
        <f t="shared" si="127"/>
        <v>2022</v>
      </c>
    </row>
    <row r="4069" spans="1:10" ht="14.25" customHeight="1" x14ac:dyDescent="0.3">
      <c r="A4069" s="1">
        <v>44922</v>
      </c>
      <c r="B4069" s="2" t="s">
        <v>712</v>
      </c>
      <c r="C4069" s="2" t="s">
        <v>47</v>
      </c>
      <c r="D4069" s="2" t="s">
        <v>10</v>
      </c>
      <c r="E4069" s="2" t="s">
        <v>41</v>
      </c>
      <c r="F4069" s="2">
        <v>19.87</v>
      </c>
      <c r="G4069" s="2">
        <v>3</v>
      </c>
      <c r="H4069" s="2">
        <v>6.71</v>
      </c>
      <c r="I4069" t="str">
        <f t="shared" si="126"/>
        <v>Dec</v>
      </c>
      <c r="J4069">
        <f t="shared" si="127"/>
        <v>2022</v>
      </c>
    </row>
    <row r="4070" spans="1:10" ht="14.25" customHeight="1" x14ac:dyDescent="0.3">
      <c r="A4070" s="1">
        <v>44922</v>
      </c>
      <c r="B4070" s="2" t="s">
        <v>641</v>
      </c>
      <c r="C4070" s="2" t="s">
        <v>62</v>
      </c>
      <c r="D4070" s="2" t="s">
        <v>28</v>
      </c>
      <c r="E4070" s="2" t="s">
        <v>34</v>
      </c>
      <c r="F4070" s="2">
        <v>4.7300000000000004</v>
      </c>
      <c r="G4070" s="2">
        <v>3</v>
      </c>
      <c r="H4070" s="2">
        <v>0.71</v>
      </c>
      <c r="I4070" t="str">
        <f t="shared" si="126"/>
        <v>Dec</v>
      </c>
      <c r="J4070">
        <f t="shared" si="127"/>
        <v>2022</v>
      </c>
    </row>
    <row r="4071" spans="1:10" ht="14.25" customHeight="1" x14ac:dyDescent="0.3">
      <c r="A4071" s="1">
        <v>44922</v>
      </c>
      <c r="B4071" s="2" t="s">
        <v>641</v>
      </c>
      <c r="C4071" s="2" t="s">
        <v>62</v>
      </c>
      <c r="D4071" s="2" t="s">
        <v>26</v>
      </c>
      <c r="E4071" s="2" t="s">
        <v>32</v>
      </c>
      <c r="F4071" s="2">
        <v>53.35</v>
      </c>
      <c r="G4071" s="2">
        <v>3</v>
      </c>
      <c r="H4071" s="2">
        <v>16.010000000000002</v>
      </c>
      <c r="I4071" t="str">
        <f t="shared" si="126"/>
        <v>Dec</v>
      </c>
      <c r="J4071">
        <f t="shared" si="127"/>
        <v>2022</v>
      </c>
    </row>
    <row r="4072" spans="1:10" ht="14.25" customHeight="1" x14ac:dyDescent="0.3">
      <c r="A4072" s="1">
        <v>44922</v>
      </c>
      <c r="B4072" s="2" t="s">
        <v>641</v>
      </c>
      <c r="C4072" s="2" t="s">
        <v>62</v>
      </c>
      <c r="D4072" s="2" t="s">
        <v>26</v>
      </c>
      <c r="E4072" s="2" t="s">
        <v>45</v>
      </c>
      <c r="F4072" s="2">
        <v>131.1</v>
      </c>
      <c r="G4072" s="2">
        <v>2</v>
      </c>
      <c r="H4072" s="2">
        <v>8.19</v>
      </c>
      <c r="I4072" t="str">
        <f t="shared" si="126"/>
        <v>Dec</v>
      </c>
      <c r="J4072">
        <f t="shared" si="127"/>
        <v>2022</v>
      </c>
    </row>
    <row r="4073" spans="1:10" ht="14.25" customHeight="1" x14ac:dyDescent="0.3">
      <c r="A4073" s="1">
        <v>44922</v>
      </c>
      <c r="B4073" s="2" t="s">
        <v>641</v>
      </c>
      <c r="C4073" s="2" t="s">
        <v>62</v>
      </c>
      <c r="D4073" s="2" t="s">
        <v>10</v>
      </c>
      <c r="E4073" s="2" t="s">
        <v>15</v>
      </c>
      <c r="F4073" s="2">
        <v>22.51</v>
      </c>
      <c r="G4073" s="2">
        <v>3</v>
      </c>
      <c r="H4073" s="2">
        <v>2.25</v>
      </c>
      <c r="I4073" t="str">
        <f t="shared" si="126"/>
        <v>Dec</v>
      </c>
      <c r="J4073">
        <f t="shared" si="127"/>
        <v>2022</v>
      </c>
    </row>
    <row r="4074" spans="1:10" ht="14.25" customHeight="1" x14ac:dyDescent="0.3">
      <c r="A4074" s="1">
        <v>44922</v>
      </c>
      <c r="B4074" s="2" t="s">
        <v>641</v>
      </c>
      <c r="C4074" s="2" t="s">
        <v>62</v>
      </c>
      <c r="D4074" s="2" t="s">
        <v>28</v>
      </c>
      <c r="E4074" s="2" t="s">
        <v>34</v>
      </c>
      <c r="F4074" s="2">
        <v>72.739999999999995</v>
      </c>
      <c r="G4074" s="2">
        <v>7</v>
      </c>
      <c r="H4074" s="2">
        <v>-12.73</v>
      </c>
      <c r="I4074" t="str">
        <f t="shared" si="126"/>
        <v>Dec</v>
      </c>
      <c r="J4074">
        <f t="shared" si="127"/>
        <v>2022</v>
      </c>
    </row>
    <row r="4075" spans="1:10" ht="14.25" customHeight="1" x14ac:dyDescent="0.3">
      <c r="A4075" s="1">
        <v>44922</v>
      </c>
      <c r="B4075" s="2" t="s">
        <v>224</v>
      </c>
      <c r="C4075" s="2" t="s">
        <v>21</v>
      </c>
      <c r="D4075" s="2" t="s">
        <v>10</v>
      </c>
      <c r="E4075" s="2" t="s">
        <v>15</v>
      </c>
      <c r="F4075" s="2">
        <v>323.10000000000002</v>
      </c>
      <c r="G4075" s="2">
        <v>2</v>
      </c>
      <c r="H4075" s="2">
        <v>61.39</v>
      </c>
      <c r="I4075" t="str">
        <f t="shared" si="126"/>
        <v>Dec</v>
      </c>
      <c r="J4075">
        <f t="shared" si="127"/>
        <v>2022</v>
      </c>
    </row>
    <row r="4076" spans="1:10" ht="14.25" customHeight="1" x14ac:dyDescent="0.3">
      <c r="A4076" s="1">
        <v>44922</v>
      </c>
      <c r="B4076" s="2" t="s">
        <v>224</v>
      </c>
      <c r="C4076" s="2" t="s">
        <v>21</v>
      </c>
      <c r="D4076" s="2" t="s">
        <v>28</v>
      </c>
      <c r="E4076" s="2" t="s">
        <v>29</v>
      </c>
      <c r="F4076" s="2">
        <v>668.16</v>
      </c>
      <c r="G4076" s="2">
        <v>9</v>
      </c>
      <c r="H4076" s="2">
        <v>75.17</v>
      </c>
      <c r="I4076" t="str">
        <f t="shared" si="126"/>
        <v>Dec</v>
      </c>
      <c r="J4076">
        <f t="shared" si="127"/>
        <v>2022</v>
      </c>
    </row>
    <row r="4077" spans="1:10" ht="14.25" customHeight="1" x14ac:dyDescent="0.3">
      <c r="A4077" s="1">
        <v>44923</v>
      </c>
      <c r="B4077" s="2" t="s">
        <v>772</v>
      </c>
      <c r="C4077" s="2" t="s">
        <v>18</v>
      </c>
      <c r="D4077" s="2" t="s">
        <v>28</v>
      </c>
      <c r="E4077" s="2" t="s">
        <v>34</v>
      </c>
      <c r="F4077" s="2">
        <v>54.38</v>
      </c>
      <c r="G4077" s="2">
        <v>2</v>
      </c>
      <c r="H4077" s="2">
        <v>1.36</v>
      </c>
      <c r="I4077" t="str">
        <f t="shared" si="126"/>
        <v>Dec</v>
      </c>
      <c r="J4077">
        <f t="shared" si="127"/>
        <v>2022</v>
      </c>
    </row>
    <row r="4078" spans="1:10" ht="14.25" customHeight="1" x14ac:dyDescent="0.3">
      <c r="A4078" s="1">
        <v>44923</v>
      </c>
      <c r="B4078" s="2" t="s">
        <v>754</v>
      </c>
      <c r="C4078" s="2" t="s">
        <v>13</v>
      </c>
      <c r="D4078" s="2" t="s">
        <v>10</v>
      </c>
      <c r="E4078" s="2" t="s">
        <v>15</v>
      </c>
      <c r="F4078" s="2">
        <v>24.82</v>
      </c>
      <c r="G4078" s="2">
        <v>2</v>
      </c>
      <c r="H4078" s="2">
        <v>1.55</v>
      </c>
      <c r="I4078" t="str">
        <f t="shared" si="126"/>
        <v>Dec</v>
      </c>
      <c r="J4078">
        <f t="shared" si="127"/>
        <v>2022</v>
      </c>
    </row>
    <row r="4079" spans="1:10" ht="14.25" customHeight="1" x14ac:dyDescent="0.3">
      <c r="A4079" s="1">
        <v>44924</v>
      </c>
      <c r="B4079" s="2" t="s">
        <v>575</v>
      </c>
      <c r="C4079" s="2" t="s">
        <v>75</v>
      </c>
      <c r="D4079" s="2" t="s">
        <v>10</v>
      </c>
      <c r="E4079" s="2" t="s">
        <v>95</v>
      </c>
      <c r="F4079" s="2">
        <v>6.36</v>
      </c>
      <c r="G4079" s="2">
        <v>2</v>
      </c>
      <c r="H4079" s="2">
        <v>0.06</v>
      </c>
      <c r="I4079" t="str">
        <f t="shared" si="126"/>
        <v>Dec</v>
      </c>
      <c r="J4079">
        <f t="shared" si="127"/>
        <v>2022</v>
      </c>
    </row>
    <row r="4080" spans="1:10" ht="14.25" customHeight="1" x14ac:dyDescent="0.3">
      <c r="A4080" s="1">
        <v>44925</v>
      </c>
      <c r="B4080" s="2" t="s">
        <v>120</v>
      </c>
      <c r="C4080" s="2" t="s">
        <v>21</v>
      </c>
      <c r="D4080" s="2" t="s">
        <v>10</v>
      </c>
      <c r="E4080" s="2" t="s">
        <v>11</v>
      </c>
      <c r="F4080" s="2">
        <v>68.52</v>
      </c>
      <c r="G4080" s="2">
        <v>3</v>
      </c>
      <c r="H4080" s="2">
        <v>31.52</v>
      </c>
      <c r="I4080" t="str">
        <f t="shared" si="126"/>
        <v>Dec</v>
      </c>
      <c r="J4080">
        <f t="shared" si="127"/>
        <v>2022</v>
      </c>
    </row>
    <row r="4081" spans="1:10" ht="14.25" customHeight="1" x14ac:dyDescent="0.3">
      <c r="A4081" s="1">
        <v>44925</v>
      </c>
      <c r="B4081" s="2" t="s">
        <v>120</v>
      </c>
      <c r="C4081" s="2" t="s">
        <v>21</v>
      </c>
      <c r="D4081" s="2" t="s">
        <v>10</v>
      </c>
      <c r="E4081" s="2" t="s">
        <v>15</v>
      </c>
      <c r="F4081" s="2">
        <v>74.94</v>
      </c>
      <c r="G4081" s="2">
        <v>3</v>
      </c>
      <c r="H4081" s="2">
        <v>14.24</v>
      </c>
      <c r="I4081" t="str">
        <f t="shared" si="126"/>
        <v>Dec</v>
      </c>
      <c r="J4081">
        <f t="shared" si="127"/>
        <v>2022</v>
      </c>
    </row>
    <row r="4082" spans="1:10" ht="14.25" customHeight="1" x14ac:dyDescent="0.3">
      <c r="A4082" s="1">
        <v>44925</v>
      </c>
      <c r="B4082" s="2" t="s">
        <v>120</v>
      </c>
      <c r="C4082" s="2" t="s">
        <v>21</v>
      </c>
      <c r="D4082" s="2" t="s">
        <v>28</v>
      </c>
      <c r="E4082" s="2" t="s">
        <v>136</v>
      </c>
      <c r="F4082" s="2">
        <v>2548.56</v>
      </c>
      <c r="G4082" s="2">
        <v>6</v>
      </c>
      <c r="H4082" s="2">
        <v>286.70999999999998</v>
      </c>
      <c r="I4082" t="str">
        <f t="shared" si="126"/>
        <v>Dec</v>
      </c>
      <c r="J4082">
        <f t="shared" si="127"/>
        <v>2022</v>
      </c>
    </row>
    <row r="4083" spans="1:10" ht="14.25" customHeight="1" x14ac:dyDescent="0.3">
      <c r="A4083" s="1">
        <v>44925</v>
      </c>
      <c r="B4083" s="2" t="s">
        <v>120</v>
      </c>
      <c r="C4083" s="2" t="s">
        <v>21</v>
      </c>
      <c r="D4083" s="2" t="s">
        <v>10</v>
      </c>
      <c r="E4083" s="2" t="s">
        <v>41</v>
      </c>
      <c r="F4083" s="2">
        <v>271.44</v>
      </c>
      <c r="G4083" s="2">
        <v>3</v>
      </c>
      <c r="H4083" s="2">
        <v>122.15</v>
      </c>
      <c r="I4083" t="str">
        <f t="shared" si="126"/>
        <v>Dec</v>
      </c>
      <c r="J4083">
        <f t="shared" si="127"/>
        <v>2022</v>
      </c>
    </row>
    <row r="4084" spans="1:10" ht="14.25" customHeight="1" x14ac:dyDescent="0.3">
      <c r="A4084" s="1">
        <v>44925</v>
      </c>
      <c r="B4084" s="2" t="s">
        <v>120</v>
      </c>
      <c r="C4084" s="2" t="s">
        <v>21</v>
      </c>
      <c r="D4084" s="2" t="s">
        <v>28</v>
      </c>
      <c r="E4084" s="2" t="s">
        <v>29</v>
      </c>
      <c r="F4084" s="2">
        <v>287.88</v>
      </c>
      <c r="G4084" s="2">
        <v>3</v>
      </c>
      <c r="H4084" s="2">
        <v>35.99</v>
      </c>
      <c r="I4084" t="str">
        <f t="shared" si="126"/>
        <v>Dec</v>
      </c>
      <c r="J4084">
        <f t="shared" si="127"/>
        <v>2022</v>
      </c>
    </row>
    <row r="4085" spans="1:10" ht="14.25" customHeight="1" x14ac:dyDescent="0.3">
      <c r="A4085" s="1">
        <v>44926</v>
      </c>
      <c r="B4085" s="2" t="s">
        <v>176</v>
      </c>
      <c r="C4085" s="2" t="s">
        <v>210</v>
      </c>
      <c r="D4085" s="2" t="s">
        <v>10</v>
      </c>
      <c r="E4085" s="2" t="s">
        <v>16</v>
      </c>
      <c r="F4085" s="2">
        <v>487.98</v>
      </c>
      <c r="G4085" s="2">
        <v>2</v>
      </c>
      <c r="H4085" s="2">
        <v>152.5</v>
      </c>
      <c r="I4085" t="str">
        <f t="shared" si="126"/>
        <v>Dec</v>
      </c>
      <c r="J4085">
        <f t="shared" si="127"/>
        <v>2022</v>
      </c>
    </row>
    <row r="4086" spans="1:10" ht="14.25" customHeight="1" x14ac:dyDescent="0.3">
      <c r="A4086" s="1">
        <v>44926</v>
      </c>
      <c r="B4086" s="2" t="s">
        <v>405</v>
      </c>
      <c r="C4086" s="2" t="s">
        <v>9</v>
      </c>
      <c r="D4086" s="2" t="s">
        <v>26</v>
      </c>
      <c r="E4086" s="2" t="s">
        <v>32</v>
      </c>
      <c r="F4086" s="2">
        <v>14.76</v>
      </c>
      <c r="G4086" s="2">
        <v>5</v>
      </c>
      <c r="H4086" s="2">
        <v>-11.44</v>
      </c>
      <c r="I4086" t="str">
        <f t="shared" si="126"/>
        <v>Dec</v>
      </c>
      <c r="J4086">
        <f t="shared" si="127"/>
        <v>2022</v>
      </c>
    </row>
    <row r="4087" spans="1:10" ht="14.25" customHeight="1" x14ac:dyDescent="0.3">
      <c r="A4087" s="1">
        <v>44926</v>
      </c>
      <c r="B4087" s="2" t="s">
        <v>405</v>
      </c>
      <c r="C4087" s="2" t="s">
        <v>9</v>
      </c>
      <c r="D4087" s="2" t="s">
        <v>10</v>
      </c>
      <c r="E4087" s="2" t="s">
        <v>16</v>
      </c>
      <c r="F4087" s="2">
        <v>3.66</v>
      </c>
      <c r="G4087" s="2">
        <v>4</v>
      </c>
      <c r="H4087" s="2">
        <v>-5.85</v>
      </c>
      <c r="I4087" t="str">
        <f t="shared" si="126"/>
        <v>Dec</v>
      </c>
      <c r="J4087">
        <f t="shared" si="127"/>
        <v>2022</v>
      </c>
    </row>
    <row r="4088" spans="1:10" ht="14.25" customHeight="1" x14ac:dyDescent="0.3">
      <c r="A4088" s="1">
        <v>44926</v>
      </c>
      <c r="B4088" s="2" t="s">
        <v>455</v>
      </c>
      <c r="C4088" s="2" t="s">
        <v>25</v>
      </c>
      <c r="D4088" s="2" t="s">
        <v>10</v>
      </c>
      <c r="E4088" s="2" t="s">
        <v>16</v>
      </c>
      <c r="F4088" s="2">
        <v>94.74</v>
      </c>
      <c r="G4088" s="2">
        <v>3</v>
      </c>
      <c r="H4088" s="2">
        <v>44.53</v>
      </c>
      <c r="I4088" t="str">
        <f t="shared" si="126"/>
        <v>Dec</v>
      </c>
      <c r="J4088">
        <f t="shared" si="127"/>
        <v>2022</v>
      </c>
    </row>
    <row r="4089" spans="1:10" ht="14.25" customHeight="1" x14ac:dyDescent="0.3">
      <c r="A4089" s="1">
        <v>44926</v>
      </c>
      <c r="B4089" s="2" t="s">
        <v>455</v>
      </c>
      <c r="C4089" s="2" t="s">
        <v>25</v>
      </c>
      <c r="D4089" s="2" t="s">
        <v>10</v>
      </c>
      <c r="E4089" s="2" t="s">
        <v>16</v>
      </c>
      <c r="F4089" s="2">
        <v>60.64</v>
      </c>
      <c r="G4089" s="2">
        <v>4</v>
      </c>
      <c r="H4089" s="2">
        <v>27.89</v>
      </c>
      <c r="I4089" t="str">
        <f t="shared" si="126"/>
        <v>Dec</v>
      </c>
      <c r="J4089">
        <f t="shared" si="127"/>
        <v>2022</v>
      </c>
    </row>
    <row r="4090" spans="1:10" ht="14.25" customHeight="1" x14ac:dyDescent="0.3">
      <c r="A4090" s="1">
        <v>44926</v>
      </c>
      <c r="B4090" s="2" t="s">
        <v>455</v>
      </c>
      <c r="C4090" s="2" t="s">
        <v>25</v>
      </c>
      <c r="D4090" s="2" t="s">
        <v>10</v>
      </c>
      <c r="E4090" s="2" t="s">
        <v>16</v>
      </c>
      <c r="F4090" s="2">
        <v>76.3</v>
      </c>
      <c r="G4090" s="2">
        <v>5</v>
      </c>
      <c r="H4090" s="2">
        <v>38.15</v>
      </c>
      <c r="I4090" t="str">
        <f t="shared" si="126"/>
        <v>Dec</v>
      </c>
      <c r="J4090">
        <f t="shared" si="127"/>
        <v>2022</v>
      </c>
    </row>
    <row r="4091" spans="1:10" ht="14.25" customHeight="1" x14ac:dyDescent="0.3">
      <c r="A4091" s="1">
        <v>44926</v>
      </c>
      <c r="B4091" s="2" t="s">
        <v>455</v>
      </c>
      <c r="C4091" s="2" t="s">
        <v>25</v>
      </c>
      <c r="D4091" s="2" t="s">
        <v>10</v>
      </c>
      <c r="E4091" s="2" t="s">
        <v>16</v>
      </c>
      <c r="F4091" s="2">
        <v>364.8</v>
      </c>
      <c r="G4091" s="2">
        <v>12</v>
      </c>
      <c r="H4091" s="2">
        <v>167.81</v>
      </c>
      <c r="I4091" t="str">
        <f t="shared" si="126"/>
        <v>Dec</v>
      </c>
      <c r="J4091">
        <f t="shared" si="127"/>
        <v>2022</v>
      </c>
    </row>
    <row r="4092" spans="1:10" ht="14.25" customHeight="1" x14ac:dyDescent="0.3">
      <c r="A4092" s="1">
        <v>44926</v>
      </c>
      <c r="B4092" s="2" t="s">
        <v>569</v>
      </c>
      <c r="C4092" s="2" t="s">
        <v>9</v>
      </c>
      <c r="D4092" s="2" t="s">
        <v>10</v>
      </c>
      <c r="E4092" s="2" t="s">
        <v>15</v>
      </c>
      <c r="F4092" s="2">
        <v>152.69</v>
      </c>
      <c r="G4092" s="2">
        <v>2</v>
      </c>
      <c r="H4092" s="2">
        <v>-26.72</v>
      </c>
      <c r="I4092" t="str">
        <f t="shared" si="126"/>
        <v>Dec</v>
      </c>
      <c r="J4092">
        <f t="shared" si="127"/>
        <v>2022</v>
      </c>
    </row>
    <row r="4093" spans="1:10" ht="14.25" customHeight="1" x14ac:dyDescent="0.3">
      <c r="A4093" s="1">
        <v>44926</v>
      </c>
      <c r="B4093" s="2" t="s">
        <v>569</v>
      </c>
      <c r="C4093" s="2" t="s">
        <v>9</v>
      </c>
      <c r="D4093" s="2" t="s">
        <v>10</v>
      </c>
      <c r="E4093" s="2" t="s">
        <v>30</v>
      </c>
      <c r="F4093" s="2">
        <v>3.49</v>
      </c>
      <c r="G4093" s="2">
        <v>2</v>
      </c>
      <c r="H4093" s="2">
        <v>0.56999999999999995</v>
      </c>
      <c r="I4093" t="str">
        <f t="shared" si="126"/>
        <v>Dec</v>
      </c>
      <c r="J4093">
        <f t="shared" si="127"/>
        <v>2022</v>
      </c>
    </row>
    <row r="4094" spans="1:10" ht="14.25" customHeight="1" x14ac:dyDescent="0.3">
      <c r="A4094" s="1">
        <v>44926</v>
      </c>
      <c r="B4094" s="2" t="s">
        <v>569</v>
      </c>
      <c r="C4094" s="2" t="s">
        <v>9</v>
      </c>
      <c r="D4094" s="2" t="s">
        <v>10</v>
      </c>
      <c r="E4094" s="2" t="s">
        <v>95</v>
      </c>
      <c r="F4094" s="2">
        <v>5.89</v>
      </c>
      <c r="G4094" s="2">
        <v>2</v>
      </c>
      <c r="H4094" s="2">
        <v>-1.32</v>
      </c>
      <c r="I4094" t="str">
        <f t="shared" si="126"/>
        <v>Dec</v>
      </c>
      <c r="J4094">
        <f t="shared" si="127"/>
        <v>2022</v>
      </c>
    </row>
    <row r="4095" spans="1:10" ht="14.25" customHeight="1" x14ac:dyDescent="0.3">
      <c r="A4095" s="1">
        <v>44926</v>
      </c>
      <c r="B4095" s="2" t="s">
        <v>183</v>
      </c>
      <c r="C4095" s="2" t="s">
        <v>60</v>
      </c>
      <c r="D4095" s="2" t="s">
        <v>10</v>
      </c>
      <c r="E4095" s="2" t="s">
        <v>16</v>
      </c>
      <c r="F4095" s="2">
        <v>116.4</v>
      </c>
      <c r="G4095" s="2">
        <v>8</v>
      </c>
      <c r="H4095" s="2">
        <v>52.38</v>
      </c>
      <c r="I4095" t="str">
        <f t="shared" si="126"/>
        <v>Dec</v>
      </c>
      <c r="J4095">
        <f t="shared" si="127"/>
        <v>2022</v>
      </c>
    </row>
    <row r="4096" spans="1:10" ht="14.25" customHeight="1" x14ac:dyDescent="0.3">
      <c r="A4096" s="1">
        <v>44928</v>
      </c>
      <c r="B4096" s="2" t="s">
        <v>761</v>
      </c>
      <c r="C4096" s="2" t="s">
        <v>215</v>
      </c>
      <c r="D4096" s="2" t="s">
        <v>26</v>
      </c>
      <c r="E4096" s="2" t="s">
        <v>45</v>
      </c>
      <c r="F4096" s="2">
        <v>173.94</v>
      </c>
      <c r="G4096" s="2">
        <v>3</v>
      </c>
      <c r="H4096" s="2">
        <v>38.270000000000003</v>
      </c>
      <c r="I4096" t="str">
        <f t="shared" si="126"/>
        <v>Jan</v>
      </c>
      <c r="J4096">
        <f t="shared" si="127"/>
        <v>2023</v>
      </c>
    </row>
    <row r="4097" spans="1:10" ht="14.25" customHeight="1" x14ac:dyDescent="0.3">
      <c r="A4097" s="1">
        <v>44928</v>
      </c>
      <c r="B4097" s="2" t="s">
        <v>761</v>
      </c>
      <c r="C4097" s="2" t="s">
        <v>215</v>
      </c>
      <c r="D4097" s="2" t="s">
        <v>28</v>
      </c>
      <c r="E4097" s="2" t="s">
        <v>29</v>
      </c>
      <c r="F4097" s="2">
        <v>231.98</v>
      </c>
      <c r="G4097" s="2">
        <v>2</v>
      </c>
      <c r="H4097" s="2">
        <v>67.27</v>
      </c>
      <c r="I4097" t="str">
        <f t="shared" si="126"/>
        <v>Jan</v>
      </c>
      <c r="J4097">
        <f t="shared" si="127"/>
        <v>2023</v>
      </c>
    </row>
    <row r="4098" spans="1:10" ht="14.25" customHeight="1" x14ac:dyDescent="0.3">
      <c r="A4098" s="1">
        <v>44929</v>
      </c>
      <c r="B4098" s="2" t="s">
        <v>406</v>
      </c>
      <c r="C4098" s="2" t="s">
        <v>21</v>
      </c>
      <c r="D4098" s="2" t="s">
        <v>10</v>
      </c>
      <c r="E4098" s="2" t="s">
        <v>15</v>
      </c>
      <c r="F4098" s="2">
        <v>114.46</v>
      </c>
      <c r="G4098" s="2">
        <v>2</v>
      </c>
      <c r="H4098" s="2">
        <v>28.62</v>
      </c>
      <c r="I4098" t="str">
        <f t="shared" si="126"/>
        <v>Jan</v>
      </c>
      <c r="J4098">
        <f t="shared" si="127"/>
        <v>2023</v>
      </c>
    </row>
    <row r="4099" spans="1:10" ht="14.25" customHeight="1" x14ac:dyDescent="0.3">
      <c r="A4099" s="1">
        <v>44929</v>
      </c>
      <c r="B4099" s="2" t="s">
        <v>373</v>
      </c>
      <c r="C4099" s="2" t="s">
        <v>9</v>
      </c>
      <c r="D4099" s="2" t="s">
        <v>28</v>
      </c>
      <c r="E4099" s="2" t="s">
        <v>34</v>
      </c>
      <c r="F4099" s="2">
        <v>30.08</v>
      </c>
      <c r="G4099" s="2">
        <v>2</v>
      </c>
      <c r="H4099" s="2">
        <v>-5.26</v>
      </c>
      <c r="I4099" t="str">
        <f t="shared" ref="I4099:I4162" si="128">TEXT(A4099,"mmm")</f>
        <v>Jan</v>
      </c>
      <c r="J4099">
        <f t="shared" ref="J4099:J4162" si="129">YEAR(A4099)</f>
        <v>2023</v>
      </c>
    </row>
    <row r="4100" spans="1:10" ht="14.25" customHeight="1" x14ac:dyDescent="0.3">
      <c r="A4100" s="1">
        <v>44929</v>
      </c>
      <c r="B4100" s="2" t="s">
        <v>373</v>
      </c>
      <c r="C4100" s="2" t="s">
        <v>9</v>
      </c>
      <c r="D4100" s="2" t="s">
        <v>28</v>
      </c>
      <c r="E4100" s="2" t="s">
        <v>34</v>
      </c>
      <c r="F4100" s="2">
        <v>165.6</v>
      </c>
      <c r="G4100" s="2">
        <v>3</v>
      </c>
      <c r="H4100" s="2">
        <v>-6.21</v>
      </c>
      <c r="I4100" t="str">
        <f t="shared" si="128"/>
        <v>Jan</v>
      </c>
      <c r="J4100">
        <f t="shared" si="129"/>
        <v>2023</v>
      </c>
    </row>
    <row r="4101" spans="1:10" ht="14.25" customHeight="1" x14ac:dyDescent="0.3">
      <c r="A4101" s="1">
        <v>44929</v>
      </c>
      <c r="B4101" s="2" t="s">
        <v>373</v>
      </c>
      <c r="C4101" s="2" t="s">
        <v>9</v>
      </c>
      <c r="D4101" s="2" t="s">
        <v>28</v>
      </c>
      <c r="E4101" s="2" t="s">
        <v>29</v>
      </c>
      <c r="F4101" s="2">
        <v>180.96</v>
      </c>
      <c r="G4101" s="2">
        <v>5</v>
      </c>
      <c r="H4101" s="2">
        <v>13.57</v>
      </c>
      <c r="I4101" t="str">
        <f t="shared" si="128"/>
        <v>Jan</v>
      </c>
      <c r="J4101">
        <f t="shared" si="129"/>
        <v>2023</v>
      </c>
    </row>
    <row r="4102" spans="1:10" ht="14.25" customHeight="1" x14ac:dyDescent="0.3">
      <c r="A4102" s="1">
        <v>44929</v>
      </c>
      <c r="B4102" s="2" t="s">
        <v>805</v>
      </c>
      <c r="C4102" s="2" t="s">
        <v>329</v>
      </c>
      <c r="D4102" s="2" t="s">
        <v>26</v>
      </c>
      <c r="E4102" s="2" t="s">
        <v>73</v>
      </c>
      <c r="F4102" s="2">
        <v>1592.85</v>
      </c>
      <c r="G4102" s="2">
        <v>7</v>
      </c>
      <c r="H4102" s="2">
        <v>350.43</v>
      </c>
      <c r="I4102" t="str">
        <f t="shared" si="128"/>
        <v>Jan</v>
      </c>
      <c r="J4102">
        <f t="shared" si="129"/>
        <v>2023</v>
      </c>
    </row>
    <row r="4103" spans="1:10" ht="14.25" customHeight="1" x14ac:dyDescent="0.3">
      <c r="A4103" s="1">
        <v>44929</v>
      </c>
      <c r="B4103" s="2" t="s">
        <v>805</v>
      </c>
      <c r="C4103" s="2" t="s">
        <v>329</v>
      </c>
      <c r="D4103" s="2" t="s">
        <v>10</v>
      </c>
      <c r="E4103" s="2" t="s">
        <v>16</v>
      </c>
      <c r="F4103" s="2">
        <v>11.88</v>
      </c>
      <c r="G4103" s="2">
        <v>2</v>
      </c>
      <c r="H4103" s="2">
        <v>5.35</v>
      </c>
      <c r="I4103" t="str">
        <f t="shared" si="128"/>
        <v>Jan</v>
      </c>
      <c r="J4103">
        <f t="shared" si="129"/>
        <v>2023</v>
      </c>
    </row>
    <row r="4104" spans="1:10" ht="14.25" customHeight="1" x14ac:dyDescent="0.3">
      <c r="A4104" s="1">
        <v>44930</v>
      </c>
      <c r="B4104" s="2" t="s">
        <v>806</v>
      </c>
      <c r="C4104" s="2" t="s">
        <v>115</v>
      </c>
      <c r="D4104" s="2" t="s">
        <v>28</v>
      </c>
      <c r="E4104" s="2" t="s">
        <v>243</v>
      </c>
      <c r="F4104" s="2">
        <v>959.97</v>
      </c>
      <c r="G4104" s="2">
        <v>4</v>
      </c>
      <c r="H4104" s="2">
        <v>120</v>
      </c>
      <c r="I4104" t="str">
        <f t="shared" si="128"/>
        <v>Jan</v>
      </c>
      <c r="J4104">
        <f t="shared" si="129"/>
        <v>2023</v>
      </c>
    </row>
    <row r="4105" spans="1:10" ht="14.25" customHeight="1" x14ac:dyDescent="0.3">
      <c r="A4105" s="1">
        <v>44930</v>
      </c>
      <c r="B4105" s="2" t="s">
        <v>696</v>
      </c>
      <c r="C4105" s="2" t="s">
        <v>18</v>
      </c>
      <c r="D4105" s="2" t="s">
        <v>10</v>
      </c>
      <c r="E4105" s="2" t="s">
        <v>19</v>
      </c>
      <c r="F4105" s="2">
        <v>4.67</v>
      </c>
      <c r="G4105" s="2">
        <v>1</v>
      </c>
      <c r="H4105" s="2">
        <v>0.57999999999999996</v>
      </c>
      <c r="I4105" t="str">
        <f t="shared" si="128"/>
        <v>Jan</v>
      </c>
      <c r="J4105">
        <f t="shared" si="129"/>
        <v>2023</v>
      </c>
    </row>
    <row r="4106" spans="1:10" ht="14.25" customHeight="1" x14ac:dyDescent="0.3">
      <c r="A4106" s="1">
        <v>44930</v>
      </c>
      <c r="B4106" s="2" t="s">
        <v>696</v>
      </c>
      <c r="C4106" s="2" t="s">
        <v>18</v>
      </c>
      <c r="D4106" s="2" t="s">
        <v>10</v>
      </c>
      <c r="E4106" s="2" t="s">
        <v>16</v>
      </c>
      <c r="F4106" s="2">
        <v>104.58</v>
      </c>
      <c r="G4106" s="2">
        <v>6</v>
      </c>
      <c r="H4106" s="2">
        <v>-80.180000000000007</v>
      </c>
      <c r="I4106" t="str">
        <f t="shared" si="128"/>
        <v>Jan</v>
      </c>
      <c r="J4106">
        <f t="shared" si="129"/>
        <v>2023</v>
      </c>
    </row>
    <row r="4107" spans="1:10" ht="14.25" customHeight="1" x14ac:dyDescent="0.3">
      <c r="A4107" s="1">
        <v>44931</v>
      </c>
      <c r="B4107" s="2" t="s">
        <v>268</v>
      </c>
      <c r="C4107" s="2" t="s">
        <v>64</v>
      </c>
      <c r="D4107" s="2" t="s">
        <v>28</v>
      </c>
      <c r="E4107" s="2" t="s">
        <v>34</v>
      </c>
      <c r="F4107" s="2">
        <v>191.47</v>
      </c>
      <c r="G4107" s="2">
        <v>6</v>
      </c>
      <c r="H4107" s="2">
        <v>40.69</v>
      </c>
      <c r="I4107" t="str">
        <f t="shared" si="128"/>
        <v>Jan</v>
      </c>
      <c r="J4107">
        <f t="shared" si="129"/>
        <v>2023</v>
      </c>
    </row>
    <row r="4108" spans="1:10" ht="14.25" customHeight="1" x14ac:dyDescent="0.3">
      <c r="A4108" s="1">
        <v>44931</v>
      </c>
      <c r="B4108" s="2" t="s">
        <v>268</v>
      </c>
      <c r="C4108" s="2" t="s">
        <v>64</v>
      </c>
      <c r="D4108" s="2" t="s">
        <v>10</v>
      </c>
      <c r="E4108" s="2" t="s">
        <v>19</v>
      </c>
      <c r="F4108" s="2">
        <v>5.25</v>
      </c>
      <c r="G4108" s="2">
        <v>2</v>
      </c>
      <c r="H4108" s="2">
        <v>0.59</v>
      </c>
      <c r="I4108" t="str">
        <f t="shared" si="128"/>
        <v>Jan</v>
      </c>
      <c r="J4108">
        <f t="shared" si="129"/>
        <v>2023</v>
      </c>
    </row>
    <row r="4109" spans="1:10" ht="14.25" customHeight="1" x14ac:dyDescent="0.3">
      <c r="A4109" s="1">
        <v>44931</v>
      </c>
      <c r="B4109" s="2" t="s">
        <v>268</v>
      </c>
      <c r="C4109" s="2" t="s">
        <v>64</v>
      </c>
      <c r="D4109" s="2" t="s">
        <v>28</v>
      </c>
      <c r="E4109" s="2" t="s">
        <v>29</v>
      </c>
      <c r="F4109" s="2">
        <v>59.18</v>
      </c>
      <c r="G4109" s="2">
        <v>2</v>
      </c>
      <c r="H4109" s="2">
        <v>5.18</v>
      </c>
      <c r="I4109" t="str">
        <f t="shared" si="128"/>
        <v>Jan</v>
      </c>
      <c r="J4109">
        <f t="shared" si="129"/>
        <v>2023</v>
      </c>
    </row>
    <row r="4110" spans="1:10" ht="14.25" customHeight="1" x14ac:dyDescent="0.3">
      <c r="A4110" s="1">
        <v>44933</v>
      </c>
      <c r="B4110" s="2" t="s">
        <v>300</v>
      </c>
      <c r="C4110" s="2" t="s">
        <v>21</v>
      </c>
      <c r="D4110" s="2" t="s">
        <v>10</v>
      </c>
      <c r="E4110" s="2" t="s">
        <v>19</v>
      </c>
      <c r="F4110" s="2">
        <v>34.58</v>
      </c>
      <c r="G4110" s="2">
        <v>1</v>
      </c>
      <c r="H4110" s="2">
        <v>10.029999999999999</v>
      </c>
      <c r="I4110" t="str">
        <f t="shared" si="128"/>
        <v>Jan</v>
      </c>
      <c r="J4110">
        <f t="shared" si="129"/>
        <v>2023</v>
      </c>
    </row>
    <row r="4111" spans="1:10" ht="14.25" customHeight="1" x14ac:dyDescent="0.3">
      <c r="A4111" s="1">
        <v>44933</v>
      </c>
      <c r="B4111" s="2" t="s">
        <v>758</v>
      </c>
      <c r="C4111" s="2" t="s">
        <v>9</v>
      </c>
      <c r="D4111" s="2" t="s">
        <v>26</v>
      </c>
      <c r="E4111" s="2" t="s">
        <v>32</v>
      </c>
      <c r="F4111" s="2">
        <v>23.08</v>
      </c>
      <c r="G4111" s="2">
        <v>3</v>
      </c>
      <c r="H4111" s="2">
        <v>-10.96</v>
      </c>
      <c r="I4111" t="str">
        <f t="shared" si="128"/>
        <v>Jan</v>
      </c>
      <c r="J4111">
        <f t="shared" si="129"/>
        <v>2023</v>
      </c>
    </row>
    <row r="4112" spans="1:10" ht="14.25" customHeight="1" x14ac:dyDescent="0.3">
      <c r="A4112" s="1">
        <v>44933</v>
      </c>
      <c r="B4112" s="2" t="s">
        <v>758</v>
      </c>
      <c r="C4112" s="2" t="s">
        <v>9</v>
      </c>
      <c r="D4112" s="2" t="s">
        <v>10</v>
      </c>
      <c r="E4112" s="2" t="s">
        <v>11</v>
      </c>
      <c r="F4112" s="2">
        <v>25.92</v>
      </c>
      <c r="G4112" s="2">
        <v>5</v>
      </c>
      <c r="H4112" s="2">
        <v>9.07</v>
      </c>
      <c r="I4112" t="str">
        <f t="shared" si="128"/>
        <v>Jan</v>
      </c>
      <c r="J4112">
        <f t="shared" si="129"/>
        <v>2023</v>
      </c>
    </row>
    <row r="4113" spans="1:10" ht="14.25" customHeight="1" x14ac:dyDescent="0.3">
      <c r="A4113" s="1">
        <v>44934</v>
      </c>
      <c r="B4113" s="2" t="s">
        <v>22</v>
      </c>
      <c r="C4113" s="2" t="s">
        <v>79</v>
      </c>
      <c r="D4113" s="2" t="s">
        <v>26</v>
      </c>
      <c r="E4113" s="2" t="s">
        <v>45</v>
      </c>
      <c r="F4113" s="2">
        <v>1565.88</v>
      </c>
      <c r="G4113" s="2">
        <v>6</v>
      </c>
      <c r="H4113" s="2">
        <v>407.13</v>
      </c>
      <c r="I4113" t="str">
        <f t="shared" si="128"/>
        <v>Jan</v>
      </c>
      <c r="J4113">
        <f t="shared" si="129"/>
        <v>2023</v>
      </c>
    </row>
    <row r="4114" spans="1:10" ht="14.25" customHeight="1" x14ac:dyDescent="0.3">
      <c r="A4114" s="1">
        <v>44934</v>
      </c>
      <c r="B4114" s="2" t="s">
        <v>22</v>
      </c>
      <c r="C4114" s="2" t="s">
        <v>79</v>
      </c>
      <c r="D4114" s="2" t="s">
        <v>10</v>
      </c>
      <c r="E4114" s="2" t="s">
        <v>16</v>
      </c>
      <c r="F4114" s="2">
        <v>106.05</v>
      </c>
      <c r="G4114" s="2">
        <v>7</v>
      </c>
      <c r="H4114" s="2">
        <v>49.84</v>
      </c>
      <c r="I4114" t="str">
        <f t="shared" si="128"/>
        <v>Jan</v>
      </c>
      <c r="J4114">
        <f t="shared" si="129"/>
        <v>2023</v>
      </c>
    </row>
    <row r="4115" spans="1:10" ht="14.25" customHeight="1" x14ac:dyDescent="0.3">
      <c r="A4115" s="1">
        <v>44934</v>
      </c>
      <c r="B4115" s="2" t="s">
        <v>31</v>
      </c>
      <c r="C4115" s="2" t="s">
        <v>115</v>
      </c>
      <c r="D4115" s="2" t="s">
        <v>10</v>
      </c>
      <c r="E4115" s="2" t="s">
        <v>16</v>
      </c>
      <c r="F4115" s="2">
        <v>30.83</v>
      </c>
      <c r="G4115" s="2">
        <v>7</v>
      </c>
      <c r="H4115" s="2">
        <v>-24.66</v>
      </c>
      <c r="I4115" t="str">
        <f t="shared" si="128"/>
        <v>Jan</v>
      </c>
      <c r="J4115">
        <f t="shared" si="129"/>
        <v>2023</v>
      </c>
    </row>
    <row r="4116" spans="1:10" ht="14.25" customHeight="1" x14ac:dyDescent="0.3">
      <c r="A4116" s="1">
        <v>44934</v>
      </c>
      <c r="B4116" s="2" t="s">
        <v>31</v>
      </c>
      <c r="C4116" s="2" t="s">
        <v>115</v>
      </c>
      <c r="D4116" s="2" t="s">
        <v>10</v>
      </c>
      <c r="E4116" s="2" t="s">
        <v>19</v>
      </c>
      <c r="F4116" s="2">
        <v>47.62</v>
      </c>
      <c r="G4116" s="2">
        <v>3</v>
      </c>
      <c r="H4116" s="2">
        <v>5.95</v>
      </c>
      <c r="I4116" t="str">
        <f t="shared" si="128"/>
        <v>Jan</v>
      </c>
      <c r="J4116">
        <f t="shared" si="129"/>
        <v>2023</v>
      </c>
    </row>
    <row r="4117" spans="1:10" ht="14.25" customHeight="1" x14ac:dyDescent="0.3">
      <c r="A4117" s="1">
        <v>44934</v>
      </c>
      <c r="B4117" s="2" t="s">
        <v>31</v>
      </c>
      <c r="C4117" s="2" t="s">
        <v>115</v>
      </c>
      <c r="D4117" s="2" t="s">
        <v>28</v>
      </c>
      <c r="E4117" s="2" t="s">
        <v>29</v>
      </c>
      <c r="F4117" s="2">
        <v>108.78</v>
      </c>
      <c r="G4117" s="2">
        <v>2</v>
      </c>
      <c r="H4117" s="2">
        <v>10.88</v>
      </c>
      <c r="I4117" t="str">
        <f t="shared" si="128"/>
        <v>Jan</v>
      </c>
      <c r="J4117">
        <f t="shared" si="129"/>
        <v>2023</v>
      </c>
    </row>
    <row r="4118" spans="1:10" ht="14.25" customHeight="1" x14ac:dyDescent="0.3">
      <c r="A4118" s="1">
        <v>44935</v>
      </c>
      <c r="B4118" s="2" t="s">
        <v>238</v>
      </c>
      <c r="C4118" s="2" t="s">
        <v>21</v>
      </c>
      <c r="D4118" s="2" t="s">
        <v>28</v>
      </c>
      <c r="E4118" s="2" t="s">
        <v>34</v>
      </c>
      <c r="F4118" s="2">
        <v>349.95</v>
      </c>
      <c r="G4118" s="2">
        <v>5</v>
      </c>
      <c r="H4118" s="2">
        <v>118.98</v>
      </c>
      <c r="I4118" t="str">
        <f t="shared" si="128"/>
        <v>Jan</v>
      </c>
      <c r="J4118">
        <f t="shared" si="129"/>
        <v>2023</v>
      </c>
    </row>
    <row r="4119" spans="1:10" ht="14.25" customHeight="1" x14ac:dyDescent="0.3">
      <c r="A4119" s="1">
        <v>44935</v>
      </c>
      <c r="B4119" s="2" t="s">
        <v>238</v>
      </c>
      <c r="C4119" s="2" t="s">
        <v>21</v>
      </c>
      <c r="D4119" s="2" t="s">
        <v>28</v>
      </c>
      <c r="E4119" s="2" t="s">
        <v>29</v>
      </c>
      <c r="F4119" s="2">
        <v>377.93</v>
      </c>
      <c r="G4119" s="2">
        <v>9</v>
      </c>
      <c r="H4119" s="2">
        <v>141.72</v>
      </c>
      <c r="I4119" t="str">
        <f t="shared" si="128"/>
        <v>Jan</v>
      </c>
      <c r="J4119">
        <f t="shared" si="129"/>
        <v>2023</v>
      </c>
    </row>
    <row r="4120" spans="1:10" ht="14.25" customHeight="1" x14ac:dyDescent="0.3">
      <c r="A4120" s="1">
        <v>44935</v>
      </c>
      <c r="B4120" s="2" t="s">
        <v>663</v>
      </c>
      <c r="C4120" s="2" t="s">
        <v>47</v>
      </c>
      <c r="D4120" s="2" t="s">
        <v>26</v>
      </c>
      <c r="E4120" s="2" t="s">
        <v>32</v>
      </c>
      <c r="F4120" s="2">
        <v>15.17</v>
      </c>
      <c r="G4120" s="2">
        <v>2</v>
      </c>
      <c r="H4120" s="2">
        <v>3.79</v>
      </c>
      <c r="I4120" t="str">
        <f t="shared" si="128"/>
        <v>Jan</v>
      </c>
      <c r="J4120">
        <f t="shared" si="129"/>
        <v>2023</v>
      </c>
    </row>
    <row r="4121" spans="1:10" ht="14.25" customHeight="1" x14ac:dyDescent="0.3">
      <c r="A4121" s="1">
        <v>44936</v>
      </c>
      <c r="B4121" s="2" t="s">
        <v>187</v>
      </c>
      <c r="C4121" s="2" t="s">
        <v>82</v>
      </c>
      <c r="D4121" s="2" t="s">
        <v>26</v>
      </c>
      <c r="E4121" s="2" t="s">
        <v>32</v>
      </c>
      <c r="F4121" s="2">
        <v>79.92</v>
      </c>
      <c r="G4121" s="2">
        <v>4</v>
      </c>
      <c r="H4121" s="2">
        <v>34.369999999999997</v>
      </c>
      <c r="I4121" t="str">
        <f t="shared" si="128"/>
        <v>Jan</v>
      </c>
      <c r="J4121">
        <f t="shared" si="129"/>
        <v>2023</v>
      </c>
    </row>
    <row r="4122" spans="1:10" ht="14.25" customHeight="1" x14ac:dyDescent="0.3">
      <c r="A4122" s="1">
        <v>44936</v>
      </c>
      <c r="B4122" s="2" t="s">
        <v>187</v>
      </c>
      <c r="C4122" s="2" t="s">
        <v>82</v>
      </c>
      <c r="D4122" s="2" t="s">
        <v>28</v>
      </c>
      <c r="E4122" s="2" t="s">
        <v>34</v>
      </c>
      <c r="F4122" s="2">
        <v>69.98</v>
      </c>
      <c r="G4122" s="2">
        <v>2</v>
      </c>
      <c r="H4122" s="2">
        <v>13.3</v>
      </c>
      <c r="I4122" t="str">
        <f t="shared" si="128"/>
        <v>Jan</v>
      </c>
      <c r="J4122">
        <f t="shared" si="129"/>
        <v>2023</v>
      </c>
    </row>
    <row r="4123" spans="1:10" ht="14.25" customHeight="1" x14ac:dyDescent="0.3">
      <c r="A4123" s="1">
        <v>44936</v>
      </c>
      <c r="B4123" s="2" t="s">
        <v>807</v>
      </c>
      <c r="C4123" s="2" t="s">
        <v>82</v>
      </c>
      <c r="D4123" s="2" t="s">
        <v>26</v>
      </c>
      <c r="E4123" s="2" t="s">
        <v>32</v>
      </c>
      <c r="F4123" s="2">
        <v>24.85</v>
      </c>
      <c r="G4123" s="2">
        <v>5</v>
      </c>
      <c r="H4123" s="2">
        <v>7.7</v>
      </c>
      <c r="I4123" t="str">
        <f t="shared" si="128"/>
        <v>Jan</v>
      </c>
      <c r="J4123">
        <f t="shared" si="129"/>
        <v>2023</v>
      </c>
    </row>
    <row r="4124" spans="1:10" ht="14.25" customHeight="1" x14ac:dyDescent="0.3">
      <c r="A4124" s="1">
        <v>44937</v>
      </c>
      <c r="B4124" s="2" t="s">
        <v>424</v>
      </c>
      <c r="C4124" s="2" t="s">
        <v>47</v>
      </c>
      <c r="D4124" s="2" t="s">
        <v>10</v>
      </c>
      <c r="E4124" s="2" t="s">
        <v>11</v>
      </c>
      <c r="F4124" s="2">
        <v>15.55</v>
      </c>
      <c r="G4124" s="2">
        <v>3</v>
      </c>
      <c r="H4124" s="2">
        <v>5.44</v>
      </c>
      <c r="I4124" t="str">
        <f t="shared" si="128"/>
        <v>Jan</v>
      </c>
      <c r="J4124">
        <f t="shared" si="129"/>
        <v>2023</v>
      </c>
    </row>
    <row r="4125" spans="1:10" ht="14.25" customHeight="1" x14ac:dyDescent="0.3">
      <c r="A4125" s="1">
        <v>44937</v>
      </c>
      <c r="B4125" s="2" t="s">
        <v>424</v>
      </c>
      <c r="C4125" s="2" t="s">
        <v>47</v>
      </c>
      <c r="D4125" s="2" t="s">
        <v>10</v>
      </c>
      <c r="E4125" s="2" t="s">
        <v>11</v>
      </c>
      <c r="F4125" s="2">
        <v>63.31</v>
      </c>
      <c r="G4125" s="2">
        <v>3</v>
      </c>
      <c r="H4125" s="2">
        <v>20.58</v>
      </c>
      <c r="I4125" t="str">
        <f t="shared" si="128"/>
        <v>Jan</v>
      </c>
      <c r="J4125">
        <f t="shared" si="129"/>
        <v>2023</v>
      </c>
    </row>
    <row r="4126" spans="1:10" ht="14.25" customHeight="1" x14ac:dyDescent="0.3">
      <c r="A4126" s="1">
        <v>44937</v>
      </c>
      <c r="B4126" s="2" t="s">
        <v>424</v>
      </c>
      <c r="C4126" s="2" t="s">
        <v>47</v>
      </c>
      <c r="D4126" s="2" t="s">
        <v>28</v>
      </c>
      <c r="E4126" s="2" t="s">
        <v>29</v>
      </c>
      <c r="F4126" s="2">
        <v>15.59</v>
      </c>
      <c r="G4126" s="2">
        <v>2</v>
      </c>
      <c r="H4126" s="2">
        <v>-9.8699999999999992</v>
      </c>
      <c r="I4126" t="str">
        <f t="shared" si="128"/>
        <v>Jan</v>
      </c>
      <c r="J4126">
        <f t="shared" si="129"/>
        <v>2023</v>
      </c>
    </row>
    <row r="4127" spans="1:10" ht="14.25" customHeight="1" x14ac:dyDescent="0.3">
      <c r="A4127" s="1">
        <v>44937</v>
      </c>
      <c r="B4127" s="2" t="s">
        <v>173</v>
      </c>
      <c r="C4127" s="2" t="s">
        <v>47</v>
      </c>
      <c r="D4127" s="2" t="s">
        <v>26</v>
      </c>
      <c r="E4127" s="2" t="s">
        <v>32</v>
      </c>
      <c r="F4127" s="2">
        <v>54.99</v>
      </c>
      <c r="G4127" s="2">
        <v>14</v>
      </c>
      <c r="H4127" s="2">
        <v>8.94</v>
      </c>
      <c r="I4127" t="str">
        <f t="shared" si="128"/>
        <v>Jan</v>
      </c>
      <c r="J4127">
        <f t="shared" si="129"/>
        <v>2023</v>
      </c>
    </row>
    <row r="4128" spans="1:10" ht="14.25" customHeight="1" x14ac:dyDescent="0.3">
      <c r="A4128" s="1">
        <v>44940</v>
      </c>
      <c r="B4128" s="2" t="s">
        <v>716</v>
      </c>
      <c r="C4128" s="2" t="s">
        <v>115</v>
      </c>
      <c r="D4128" s="2" t="s">
        <v>10</v>
      </c>
      <c r="E4128" s="2" t="s">
        <v>11</v>
      </c>
      <c r="F4128" s="2">
        <v>89.57</v>
      </c>
      <c r="G4128" s="2">
        <v>2</v>
      </c>
      <c r="H4128" s="2">
        <v>32.47</v>
      </c>
      <c r="I4128" t="str">
        <f t="shared" si="128"/>
        <v>Jan</v>
      </c>
      <c r="J4128">
        <f t="shared" si="129"/>
        <v>2023</v>
      </c>
    </row>
    <row r="4129" spans="1:10" ht="14.25" customHeight="1" x14ac:dyDescent="0.3">
      <c r="A4129" s="1">
        <v>44940</v>
      </c>
      <c r="B4129" s="2" t="s">
        <v>716</v>
      </c>
      <c r="C4129" s="2" t="s">
        <v>115</v>
      </c>
      <c r="D4129" s="2" t="s">
        <v>26</v>
      </c>
      <c r="E4129" s="2" t="s">
        <v>32</v>
      </c>
      <c r="F4129" s="2">
        <v>315.77999999999997</v>
      </c>
      <c r="G4129" s="2">
        <v>8</v>
      </c>
      <c r="H4129" s="2">
        <v>31.58</v>
      </c>
      <c r="I4129" t="str">
        <f t="shared" si="128"/>
        <v>Jan</v>
      </c>
      <c r="J4129">
        <f t="shared" si="129"/>
        <v>2023</v>
      </c>
    </row>
    <row r="4130" spans="1:10" ht="14.25" customHeight="1" x14ac:dyDescent="0.3">
      <c r="A4130" s="1">
        <v>44941</v>
      </c>
      <c r="B4130" s="2" t="s">
        <v>289</v>
      </c>
      <c r="C4130" s="2" t="s">
        <v>87</v>
      </c>
      <c r="D4130" s="2" t="s">
        <v>10</v>
      </c>
      <c r="E4130" s="2" t="s">
        <v>41</v>
      </c>
      <c r="F4130" s="2">
        <v>52.34</v>
      </c>
      <c r="G4130" s="2">
        <v>2</v>
      </c>
      <c r="H4130" s="2">
        <v>24.6</v>
      </c>
      <c r="I4130" t="str">
        <f t="shared" si="128"/>
        <v>Jan</v>
      </c>
      <c r="J4130">
        <f t="shared" si="129"/>
        <v>2023</v>
      </c>
    </row>
    <row r="4131" spans="1:10" ht="14.25" customHeight="1" x14ac:dyDescent="0.3">
      <c r="A4131" s="1">
        <v>44941</v>
      </c>
      <c r="B4131" s="2" t="s">
        <v>289</v>
      </c>
      <c r="C4131" s="2" t="s">
        <v>87</v>
      </c>
      <c r="D4131" s="2" t="s">
        <v>10</v>
      </c>
      <c r="E4131" s="2" t="s">
        <v>19</v>
      </c>
      <c r="F4131" s="2">
        <v>4.66</v>
      </c>
      <c r="G4131" s="2">
        <v>2</v>
      </c>
      <c r="H4131" s="2">
        <v>1.35</v>
      </c>
      <c r="I4131" t="str">
        <f t="shared" si="128"/>
        <v>Jan</v>
      </c>
      <c r="J4131">
        <f t="shared" si="129"/>
        <v>2023</v>
      </c>
    </row>
    <row r="4132" spans="1:10" ht="14.25" customHeight="1" x14ac:dyDescent="0.3">
      <c r="A4132" s="1">
        <v>44941</v>
      </c>
      <c r="B4132" s="2" t="s">
        <v>289</v>
      </c>
      <c r="C4132" s="2" t="s">
        <v>87</v>
      </c>
      <c r="D4132" s="2" t="s">
        <v>28</v>
      </c>
      <c r="E4132" s="2" t="s">
        <v>34</v>
      </c>
      <c r="F4132" s="2">
        <v>254.97</v>
      </c>
      <c r="G4132" s="2">
        <v>3</v>
      </c>
      <c r="H4132" s="2">
        <v>91.79</v>
      </c>
      <c r="I4132" t="str">
        <f t="shared" si="128"/>
        <v>Jan</v>
      </c>
      <c r="J4132">
        <f t="shared" si="129"/>
        <v>2023</v>
      </c>
    </row>
    <row r="4133" spans="1:10" ht="14.25" customHeight="1" x14ac:dyDescent="0.3">
      <c r="A4133" s="1">
        <v>44941</v>
      </c>
      <c r="B4133" s="2" t="s">
        <v>626</v>
      </c>
      <c r="C4133" s="2" t="s">
        <v>248</v>
      </c>
      <c r="D4133" s="2" t="s">
        <v>26</v>
      </c>
      <c r="E4133" s="2" t="s">
        <v>73</v>
      </c>
      <c r="F4133" s="2">
        <v>181.8</v>
      </c>
      <c r="G4133" s="2">
        <v>1</v>
      </c>
      <c r="H4133" s="2">
        <v>-15.58</v>
      </c>
      <c r="I4133" t="str">
        <f t="shared" si="128"/>
        <v>Jan</v>
      </c>
      <c r="J4133">
        <f t="shared" si="129"/>
        <v>2023</v>
      </c>
    </row>
    <row r="4134" spans="1:10" ht="14.25" customHeight="1" x14ac:dyDescent="0.3">
      <c r="A4134" s="1">
        <v>44941</v>
      </c>
      <c r="B4134" s="2" t="s">
        <v>566</v>
      </c>
      <c r="C4134" s="2" t="s">
        <v>75</v>
      </c>
      <c r="D4134" s="2" t="s">
        <v>10</v>
      </c>
      <c r="E4134" s="2" t="s">
        <v>41</v>
      </c>
      <c r="F4134" s="2">
        <v>16.52</v>
      </c>
      <c r="G4134" s="2">
        <v>4</v>
      </c>
      <c r="H4134" s="2">
        <v>7.6</v>
      </c>
      <c r="I4134" t="str">
        <f t="shared" si="128"/>
        <v>Jan</v>
      </c>
      <c r="J4134">
        <f t="shared" si="129"/>
        <v>2023</v>
      </c>
    </row>
    <row r="4135" spans="1:10" ht="14.25" customHeight="1" x14ac:dyDescent="0.3">
      <c r="A4135" s="1">
        <v>44941</v>
      </c>
      <c r="B4135" s="2" t="s">
        <v>566</v>
      </c>
      <c r="C4135" s="2" t="s">
        <v>75</v>
      </c>
      <c r="D4135" s="2" t="s">
        <v>10</v>
      </c>
      <c r="E4135" s="2" t="s">
        <v>11</v>
      </c>
      <c r="F4135" s="2">
        <v>60.12</v>
      </c>
      <c r="G4135" s="2">
        <v>9</v>
      </c>
      <c r="H4135" s="2">
        <v>28.86</v>
      </c>
      <c r="I4135" t="str">
        <f t="shared" si="128"/>
        <v>Jan</v>
      </c>
      <c r="J4135">
        <f t="shared" si="129"/>
        <v>2023</v>
      </c>
    </row>
    <row r="4136" spans="1:10" ht="14.25" customHeight="1" x14ac:dyDescent="0.3">
      <c r="A4136" s="1">
        <v>44941</v>
      </c>
      <c r="B4136" s="2" t="s">
        <v>566</v>
      </c>
      <c r="C4136" s="2" t="s">
        <v>75</v>
      </c>
      <c r="D4136" s="2" t="s">
        <v>10</v>
      </c>
      <c r="E4136" s="2" t="s">
        <v>16</v>
      </c>
      <c r="F4136" s="2">
        <v>49.54</v>
      </c>
      <c r="G4136" s="2">
        <v>3</v>
      </c>
      <c r="H4136" s="2">
        <v>17.34</v>
      </c>
      <c r="I4136" t="str">
        <f t="shared" si="128"/>
        <v>Jan</v>
      </c>
      <c r="J4136">
        <f t="shared" si="129"/>
        <v>2023</v>
      </c>
    </row>
    <row r="4137" spans="1:10" ht="14.25" customHeight="1" x14ac:dyDescent="0.3">
      <c r="A4137" s="1">
        <v>44941</v>
      </c>
      <c r="B4137" s="2" t="s">
        <v>808</v>
      </c>
      <c r="C4137" s="2" t="s">
        <v>75</v>
      </c>
      <c r="D4137" s="2" t="s">
        <v>10</v>
      </c>
      <c r="E4137" s="2" t="s">
        <v>11</v>
      </c>
      <c r="F4137" s="2">
        <v>81.98</v>
      </c>
      <c r="G4137" s="2">
        <v>2</v>
      </c>
      <c r="H4137" s="2">
        <v>40.17</v>
      </c>
      <c r="I4137" t="str">
        <f t="shared" si="128"/>
        <v>Jan</v>
      </c>
      <c r="J4137">
        <f t="shared" si="129"/>
        <v>2023</v>
      </c>
    </row>
    <row r="4138" spans="1:10" ht="14.25" customHeight="1" x14ac:dyDescent="0.3">
      <c r="A4138" s="1">
        <v>44942</v>
      </c>
      <c r="B4138" s="2" t="s">
        <v>349</v>
      </c>
      <c r="C4138" s="2" t="s">
        <v>21</v>
      </c>
      <c r="D4138" s="2" t="s">
        <v>10</v>
      </c>
      <c r="E4138" s="2" t="s">
        <v>16</v>
      </c>
      <c r="F4138" s="2">
        <v>11.65</v>
      </c>
      <c r="G4138" s="2">
        <v>2</v>
      </c>
      <c r="H4138" s="2">
        <v>4.22</v>
      </c>
      <c r="I4138" t="str">
        <f t="shared" si="128"/>
        <v>Jan</v>
      </c>
      <c r="J4138">
        <f t="shared" si="129"/>
        <v>2023</v>
      </c>
    </row>
    <row r="4139" spans="1:10" ht="14.25" customHeight="1" x14ac:dyDescent="0.3">
      <c r="A4139" s="1">
        <v>44942</v>
      </c>
      <c r="B4139" s="2" t="s">
        <v>349</v>
      </c>
      <c r="C4139" s="2" t="s">
        <v>21</v>
      </c>
      <c r="D4139" s="2" t="s">
        <v>28</v>
      </c>
      <c r="E4139" s="2" t="s">
        <v>34</v>
      </c>
      <c r="F4139" s="2">
        <v>90.57</v>
      </c>
      <c r="G4139" s="2">
        <v>3</v>
      </c>
      <c r="H4139" s="2">
        <v>11.77</v>
      </c>
      <c r="I4139" t="str">
        <f t="shared" si="128"/>
        <v>Jan</v>
      </c>
      <c r="J4139">
        <f t="shared" si="129"/>
        <v>2023</v>
      </c>
    </row>
    <row r="4140" spans="1:10" ht="14.25" customHeight="1" x14ac:dyDescent="0.3">
      <c r="A4140" s="1">
        <v>44943</v>
      </c>
      <c r="B4140" s="2" t="s">
        <v>757</v>
      </c>
      <c r="C4140" s="2" t="s">
        <v>278</v>
      </c>
      <c r="D4140" s="2" t="s">
        <v>26</v>
      </c>
      <c r="E4140" s="2" t="s">
        <v>32</v>
      </c>
      <c r="F4140" s="2">
        <v>322.58999999999997</v>
      </c>
      <c r="G4140" s="2">
        <v>3</v>
      </c>
      <c r="H4140" s="2">
        <v>64.52</v>
      </c>
      <c r="I4140" t="str">
        <f t="shared" si="128"/>
        <v>Jan</v>
      </c>
      <c r="J4140">
        <f t="shared" si="129"/>
        <v>2023</v>
      </c>
    </row>
    <row r="4141" spans="1:10" ht="14.25" customHeight="1" x14ac:dyDescent="0.3">
      <c r="A4141" s="1">
        <v>44943</v>
      </c>
      <c r="B4141" s="2" t="s">
        <v>757</v>
      </c>
      <c r="C4141" s="2" t="s">
        <v>278</v>
      </c>
      <c r="D4141" s="2" t="s">
        <v>28</v>
      </c>
      <c r="E4141" s="2" t="s">
        <v>34</v>
      </c>
      <c r="F4141" s="2">
        <v>29.99</v>
      </c>
      <c r="G4141" s="2">
        <v>1</v>
      </c>
      <c r="H4141" s="2">
        <v>13.2</v>
      </c>
      <c r="I4141" t="str">
        <f t="shared" si="128"/>
        <v>Jan</v>
      </c>
      <c r="J4141">
        <f t="shared" si="129"/>
        <v>2023</v>
      </c>
    </row>
    <row r="4142" spans="1:10" ht="14.25" customHeight="1" x14ac:dyDescent="0.3">
      <c r="A4142" s="1">
        <v>44943</v>
      </c>
      <c r="B4142" s="2" t="s">
        <v>757</v>
      </c>
      <c r="C4142" s="2" t="s">
        <v>278</v>
      </c>
      <c r="D4142" s="2" t="s">
        <v>28</v>
      </c>
      <c r="E4142" s="2" t="s">
        <v>34</v>
      </c>
      <c r="F4142" s="2">
        <v>371.97</v>
      </c>
      <c r="G4142" s="2">
        <v>3</v>
      </c>
      <c r="H4142" s="2">
        <v>66.95</v>
      </c>
      <c r="I4142" t="str">
        <f t="shared" si="128"/>
        <v>Jan</v>
      </c>
      <c r="J4142">
        <f t="shared" si="129"/>
        <v>2023</v>
      </c>
    </row>
    <row r="4143" spans="1:10" ht="14.25" customHeight="1" x14ac:dyDescent="0.3">
      <c r="A4143" s="1">
        <v>44943</v>
      </c>
      <c r="B4143" s="2" t="s">
        <v>803</v>
      </c>
      <c r="C4143" s="2" t="s">
        <v>23</v>
      </c>
      <c r="D4143" s="2" t="s">
        <v>28</v>
      </c>
      <c r="E4143" s="2" t="s">
        <v>34</v>
      </c>
      <c r="F4143" s="2">
        <v>316</v>
      </c>
      <c r="G4143" s="2">
        <v>4</v>
      </c>
      <c r="H4143" s="2">
        <v>31.6</v>
      </c>
      <c r="I4143" t="str">
        <f t="shared" si="128"/>
        <v>Jan</v>
      </c>
      <c r="J4143">
        <f t="shared" si="129"/>
        <v>2023</v>
      </c>
    </row>
    <row r="4144" spans="1:10" ht="14.25" customHeight="1" x14ac:dyDescent="0.3">
      <c r="A4144" s="1">
        <v>44947</v>
      </c>
      <c r="B4144" s="2" t="s">
        <v>276</v>
      </c>
      <c r="C4144" s="2" t="s">
        <v>21</v>
      </c>
      <c r="D4144" s="2" t="s">
        <v>26</v>
      </c>
      <c r="E4144" s="2" t="s">
        <v>27</v>
      </c>
      <c r="F4144" s="2">
        <v>153.57</v>
      </c>
      <c r="G4144" s="2">
        <v>2</v>
      </c>
      <c r="H4144" s="2">
        <v>-5.76</v>
      </c>
      <c r="I4144" t="str">
        <f t="shared" si="128"/>
        <v>Jan</v>
      </c>
      <c r="J4144">
        <f t="shared" si="129"/>
        <v>2023</v>
      </c>
    </row>
    <row r="4145" spans="1:10" ht="14.25" customHeight="1" x14ac:dyDescent="0.3">
      <c r="A4145" s="1">
        <v>44947</v>
      </c>
      <c r="B4145" s="2" t="s">
        <v>276</v>
      </c>
      <c r="C4145" s="2" t="s">
        <v>21</v>
      </c>
      <c r="D4145" s="2" t="s">
        <v>26</v>
      </c>
      <c r="E4145" s="2" t="s">
        <v>27</v>
      </c>
      <c r="F4145" s="2">
        <v>1013.49</v>
      </c>
      <c r="G4145" s="2">
        <v>7</v>
      </c>
      <c r="H4145" s="2">
        <v>76.010000000000005</v>
      </c>
      <c r="I4145" t="str">
        <f t="shared" si="128"/>
        <v>Jan</v>
      </c>
      <c r="J4145">
        <f t="shared" si="129"/>
        <v>2023</v>
      </c>
    </row>
    <row r="4146" spans="1:10" ht="14.25" customHeight="1" x14ac:dyDescent="0.3">
      <c r="A4146" s="1">
        <v>44948</v>
      </c>
      <c r="B4146" s="2" t="s">
        <v>260</v>
      </c>
      <c r="C4146" s="2" t="s">
        <v>87</v>
      </c>
      <c r="D4146" s="2" t="s">
        <v>10</v>
      </c>
      <c r="E4146" s="2" t="s">
        <v>30</v>
      </c>
      <c r="F4146" s="2">
        <v>7.56</v>
      </c>
      <c r="G4146" s="2">
        <v>6</v>
      </c>
      <c r="H4146" s="2">
        <v>0.3</v>
      </c>
      <c r="I4146" t="str">
        <f t="shared" si="128"/>
        <v>Jan</v>
      </c>
      <c r="J4146">
        <f t="shared" si="129"/>
        <v>2023</v>
      </c>
    </row>
    <row r="4147" spans="1:10" ht="14.25" customHeight="1" x14ac:dyDescent="0.3">
      <c r="A4147" s="1">
        <v>44948</v>
      </c>
      <c r="B4147" s="2" t="s">
        <v>768</v>
      </c>
      <c r="C4147" s="2" t="s">
        <v>115</v>
      </c>
      <c r="D4147" s="2" t="s">
        <v>26</v>
      </c>
      <c r="E4147" s="2" t="s">
        <v>32</v>
      </c>
      <c r="F4147" s="2">
        <v>14.27</v>
      </c>
      <c r="G4147" s="2">
        <v>8</v>
      </c>
      <c r="H4147" s="2">
        <v>4.28</v>
      </c>
      <c r="I4147" t="str">
        <f t="shared" si="128"/>
        <v>Jan</v>
      </c>
      <c r="J4147">
        <f t="shared" si="129"/>
        <v>2023</v>
      </c>
    </row>
    <row r="4148" spans="1:10" ht="14.25" customHeight="1" x14ac:dyDescent="0.3">
      <c r="A4148" s="1">
        <v>44948</v>
      </c>
      <c r="B4148" s="2" t="s">
        <v>768</v>
      </c>
      <c r="C4148" s="2" t="s">
        <v>115</v>
      </c>
      <c r="D4148" s="2" t="s">
        <v>26</v>
      </c>
      <c r="E4148" s="2" t="s">
        <v>45</v>
      </c>
      <c r="F4148" s="2">
        <v>451.14</v>
      </c>
      <c r="G4148" s="2">
        <v>4</v>
      </c>
      <c r="H4148" s="2">
        <v>-67.67</v>
      </c>
      <c r="I4148" t="str">
        <f t="shared" si="128"/>
        <v>Jan</v>
      </c>
      <c r="J4148">
        <f t="shared" si="129"/>
        <v>2023</v>
      </c>
    </row>
    <row r="4149" spans="1:10" ht="14.25" customHeight="1" x14ac:dyDescent="0.3">
      <c r="A4149" s="1">
        <v>44948</v>
      </c>
      <c r="B4149" s="2" t="s">
        <v>768</v>
      </c>
      <c r="C4149" s="2" t="s">
        <v>115</v>
      </c>
      <c r="D4149" s="2" t="s">
        <v>10</v>
      </c>
      <c r="E4149" s="2" t="s">
        <v>53</v>
      </c>
      <c r="F4149" s="2">
        <v>64.86</v>
      </c>
      <c r="G4149" s="2">
        <v>4</v>
      </c>
      <c r="H4149" s="2">
        <v>6.49</v>
      </c>
      <c r="I4149" t="str">
        <f t="shared" si="128"/>
        <v>Jan</v>
      </c>
      <c r="J4149">
        <f t="shared" si="129"/>
        <v>2023</v>
      </c>
    </row>
    <row r="4150" spans="1:10" ht="14.25" customHeight="1" x14ac:dyDescent="0.3">
      <c r="A4150" s="1">
        <v>44948</v>
      </c>
      <c r="B4150" s="2" t="s">
        <v>268</v>
      </c>
      <c r="C4150" s="2" t="s">
        <v>82</v>
      </c>
      <c r="D4150" s="2" t="s">
        <v>26</v>
      </c>
      <c r="E4150" s="2" t="s">
        <v>32</v>
      </c>
      <c r="F4150" s="2">
        <v>109.9</v>
      </c>
      <c r="G4150" s="2">
        <v>5</v>
      </c>
      <c r="H4150" s="2">
        <v>37.369999999999997</v>
      </c>
      <c r="I4150" t="str">
        <f t="shared" si="128"/>
        <v>Jan</v>
      </c>
      <c r="J4150">
        <f t="shared" si="129"/>
        <v>2023</v>
      </c>
    </row>
    <row r="4151" spans="1:10" ht="14.25" customHeight="1" x14ac:dyDescent="0.3">
      <c r="A4151" s="1">
        <v>44948</v>
      </c>
      <c r="B4151" s="2" t="s">
        <v>457</v>
      </c>
      <c r="C4151" s="2" t="s">
        <v>82</v>
      </c>
      <c r="D4151" s="2" t="s">
        <v>10</v>
      </c>
      <c r="E4151" s="2" t="s">
        <v>11</v>
      </c>
      <c r="F4151" s="2">
        <v>12.96</v>
      </c>
      <c r="G4151" s="2">
        <v>2</v>
      </c>
      <c r="H4151" s="2">
        <v>6.22</v>
      </c>
      <c r="I4151" t="str">
        <f t="shared" si="128"/>
        <v>Jan</v>
      </c>
      <c r="J4151">
        <f t="shared" si="129"/>
        <v>2023</v>
      </c>
    </row>
    <row r="4152" spans="1:10" ht="14.25" customHeight="1" x14ac:dyDescent="0.3">
      <c r="A4152" s="1">
        <v>44948</v>
      </c>
      <c r="B4152" s="2" t="s">
        <v>630</v>
      </c>
      <c r="C4152" s="2" t="s">
        <v>21</v>
      </c>
      <c r="D4152" s="2" t="s">
        <v>10</v>
      </c>
      <c r="E4152" s="2" t="s">
        <v>14</v>
      </c>
      <c r="F4152" s="2">
        <v>44.4</v>
      </c>
      <c r="G4152" s="2">
        <v>3</v>
      </c>
      <c r="H4152" s="2">
        <v>22.2</v>
      </c>
      <c r="I4152" t="str">
        <f t="shared" si="128"/>
        <v>Jan</v>
      </c>
      <c r="J4152">
        <f t="shared" si="129"/>
        <v>2023</v>
      </c>
    </row>
    <row r="4153" spans="1:10" ht="14.25" customHeight="1" x14ac:dyDescent="0.3">
      <c r="A4153" s="1">
        <v>44948</v>
      </c>
      <c r="B4153" s="2" t="s">
        <v>630</v>
      </c>
      <c r="C4153" s="2" t="s">
        <v>21</v>
      </c>
      <c r="D4153" s="2" t="s">
        <v>10</v>
      </c>
      <c r="E4153" s="2" t="s">
        <v>14</v>
      </c>
      <c r="F4153" s="2">
        <v>20.65</v>
      </c>
      <c r="G4153" s="2">
        <v>5</v>
      </c>
      <c r="H4153" s="2">
        <v>9.5</v>
      </c>
      <c r="I4153" t="str">
        <f t="shared" si="128"/>
        <v>Jan</v>
      </c>
      <c r="J4153">
        <f t="shared" si="129"/>
        <v>2023</v>
      </c>
    </row>
    <row r="4154" spans="1:10" ht="14.25" customHeight="1" x14ac:dyDescent="0.3">
      <c r="A4154" s="1">
        <v>44948</v>
      </c>
      <c r="B4154" s="2" t="s">
        <v>281</v>
      </c>
      <c r="C4154" s="2" t="s">
        <v>47</v>
      </c>
      <c r="D4154" s="2" t="s">
        <v>28</v>
      </c>
      <c r="E4154" s="2" t="s">
        <v>29</v>
      </c>
      <c r="F4154" s="2">
        <v>110.38</v>
      </c>
      <c r="G4154" s="2">
        <v>4</v>
      </c>
      <c r="H4154" s="2">
        <v>-20.239999999999998</v>
      </c>
      <c r="I4154" t="str">
        <f t="shared" si="128"/>
        <v>Jan</v>
      </c>
      <c r="J4154">
        <f t="shared" si="129"/>
        <v>2023</v>
      </c>
    </row>
    <row r="4155" spans="1:10" ht="14.25" customHeight="1" x14ac:dyDescent="0.3">
      <c r="A4155" s="1">
        <v>44948</v>
      </c>
      <c r="B4155" s="2" t="s">
        <v>281</v>
      </c>
      <c r="C4155" s="2" t="s">
        <v>47</v>
      </c>
      <c r="D4155" s="2" t="s">
        <v>28</v>
      </c>
      <c r="E4155" s="2" t="s">
        <v>34</v>
      </c>
      <c r="F4155" s="2">
        <v>55.18</v>
      </c>
      <c r="G4155" s="2">
        <v>3</v>
      </c>
      <c r="H4155" s="2">
        <v>15.86</v>
      </c>
      <c r="I4155" t="str">
        <f t="shared" si="128"/>
        <v>Jan</v>
      </c>
      <c r="J4155">
        <f t="shared" si="129"/>
        <v>2023</v>
      </c>
    </row>
    <row r="4156" spans="1:10" ht="14.25" customHeight="1" x14ac:dyDescent="0.3">
      <c r="A4156" s="1">
        <v>44948</v>
      </c>
      <c r="B4156" s="2" t="s">
        <v>331</v>
      </c>
      <c r="C4156" s="2" t="s">
        <v>75</v>
      </c>
      <c r="D4156" s="2" t="s">
        <v>10</v>
      </c>
      <c r="E4156" s="2" t="s">
        <v>16</v>
      </c>
      <c r="F4156" s="2">
        <v>26.34</v>
      </c>
      <c r="G4156" s="2">
        <v>4</v>
      </c>
      <c r="H4156" s="2">
        <v>9.2200000000000006</v>
      </c>
      <c r="I4156" t="str">
        <f t="shared" si="128"/>
        <v>Jan</v>
      </c>
      <c r="J4156">
        <f t="shared" si="129"/>
        <v>2023</v>
      </c>
    </row>
    <row r="4157" spans="1:10" ht="14.25" customHeight="1" x14ac:dyDescent="0.3">
      <c r="A4157" s="1">
        <v>44949</v>
      </c>
      <c r="B4157" s="2" t="s">
        <v>783</v>
      </c>
      <c r="C4157" s="2" t="s">
        <v>21</v>
      </c>
      <c r="D4157" s="2" t="s">
        <v>26</v>
      </c>
      <c r="E4157" s="2" t="s">
        <v>32</v>
      </c>
      <c r="F4157" s="2">
        <v>59.99</v>
      </c>
      <c r="G4157" s="2">
        <v>7</v>
      </c>
      <c r="H4157" s="2">
        <v>21.6</v>
      </c>
      <c r="I4157" t="str">
        <f t="shared" si="128"/>
        <v>Jan</v>
      </c>
      <c r="J4157">
        <f t="shared" si="129"/>
        <v>2023</v>
      </c>
    </row>
    <row r="4158" spans="1:10" ht="14.25" customHeight="1" x14ac:dyDescent="0.3">
      <c r="A4158" s="1">
        <v>44949</v>
      </c>
      <c r="B4158" s="2" t="s">
        <v>667</v>
      </c>
      <c r="C4158" s="2" t="s">
        <v>785</v>
      </c>
      <c r="D4158" s="2" t="s">
        <v>28</v>
      </c>
      <c r="E4158" s="2" t="s">
        <v>34</v>
      </c>
      <c r="F4158" s="2">
        <v>99.98</v>
      </c>
      <c r="G4158" s="2">
        <v>2</v>
      </c>
      <c r="H4158" s="2">
        <v>42.99</v>
      </c>
      <c r="I4158" t="str">
        <f t="shared" si="128"/>
        <v>Jan</v>
      </c>
      <c r="J4158">
        <f t="shared" si="129"/>
        <v>2023</v>
      </c>
    </row>
    <row r="4159" spans="1:10" ht="14.25" customHeight="1" x14ac:dyDescent="0.3">
      <c r="A4159" s="1">
        <v>44949</v>
      </c>
      <c r="B4159" s="2" t="s">
        <v>667</v>
      </c>
      <c r="C4159" s="2" t="s">
        <v>785</v>
      </c>
      <c r="D4159" s="2" t="s">
        <v>10</v>
      </c>
      <c r="E4159" s="2" t="s">
        <v>19</v>
      </c>
      <c r="F4159" s="2">
        <v>8.0399999999999991</v>
      </c>
      <c r="G4159" s="2">
        <v>6</v>
      </c>
      <c r="H4159" s="2">
        <v>2.73</v>
      </c>
      <c r="I4159" t="str">
        <f t="shared" si="128"/>
        <v>Jan</v>
      </c>
      <c r="J4159">
        <f t="shared" si="129"/>
        <v>2023</v>
      </c>
    </row>
    <row r="4160" spans="1:10" ht="14.25" customHeight="1" x14ac:dyDescent="0.3">
      <c r="A4160" s="1">
        <v>44949</v>
      </c>
      <c r="B4160" s="2" t="s">
        <v>667</v>
      </c>
      <c r="C4160" s="2" t="s">
        <v>785</v>
      </c>
      <c r="D4160" s="2" t="s">
        <v>10</v>
      </c>
      <c r="E4160" s="2" t="s">
        <v>15</v>
      </c>
      <c r="F4160" s="2">
        <v>1564.29</v>
      </c>
      <c r="G4160" s="2">
        <v>13</v>
      </c>
      <c r="H4160" s="2">
        <v>406.72</v>
      </c>
      <c r="I4160" t="str">
        <f t="shared" si="128"/>
        <v>Jan</v>
      </c>
      <c r="J4160">
        <f t="shared" si="129"/>
        <v>2023</v>
      </c>
    </row>
    <row r="4161" spans="1:10" ht="14.25" customHeight="1" x14ac:dyDescent="0.3">
      <c r="A4161" s="1">
        <v>44950</v>
      </c>
      <c r="B4161" s="2" t="s">
        <v>489</v>
      </c>
      <c r="C4161" s="2" t="s">
        <v>143</v>
      </c>
      <c r="D4161" s="2" t="s">
        <v>10</v>
      </c>
      <c r="E4161" s="2" t="s">
        <v>16</v>
      </c>
      <c r="F4161" s="2">
        <v>31.36</v>
      </c>
      <c r="G4161" s="2">
        <v>4</v>
      </c>
      <c r="H4161" s="2">
        <v>15.68</v>
      </c>
      <c r="I4161" t="str">
        <f t="shared" si="128"/>
        <v>Jan</v>
      </c>
      <c r="J4161">
        <f t="shared" si="129"/>
        <v>2023</v>
      </c>
    </row>
    <row r="4162" spans="1:10" ht="14.25" customHeight="1" x14ac:dyDescent="0.3">
      <c r="A4162" s="1">
        <v>44951</v>
      </c>
      <c r="B4162" s="2" t="s">
        <v>809</v>
      </c>
      <c r="C4162" s="2" t="s">
        <v>87</v>
      </c>
      <c r="D4162" s="2" t="s">
        <v>10</v>
      </c>
      <c r="E4162" s="2" t="s">
        <v>19</v>
      </c>
      <c r="F4162" s="2">
        <v>9.2100000000000009</v>
      </c>
      <c r="G4162" s="2">
        <v>3</v>
      </c>
      <c r="H4162" s="2">
        <v>2.2999999999999998</v>
      </c>
      <c r="I4162" t="str">
        <f t="shared" si="128"/>
        <v>Jan</v>
      </c>
      <c r="J4162">
        <f t="shared" si="129"/>
        <v>2023</v>
      </c>
    </row>
    <row r="4163" spans="1:10" ht="14.25" customHeight="1" x14ac:dyDescent="0.3">
      <c r="A4163" s="1">
        <v>44951</v>
      </c>
      <c r="B4163" s="2" t="s">
        <v>809</v>
      </c>
      <c r="C4163" s="2" t="s">
        <v>87</v>
      </c>
      <c r="D4163" s="2" t="s">
        <v>10</v>
      </c>
      <c r="E4163" s="2" t="s">
        <v>11</v>
      </c>
      <c r="F4163" s="2">
        <v>18</v>
      </c>
      <c r="G4163" s="2">
        <v>5</v>
      </c>
      <c r="H4163" s="2">
        <v>8.2799999999999994</v>
      </c>
      <c r="I4163" t="str">
        <f t="shared" ref="I4163:I4226" si="130">TEXT(A4163,"mmm")</f>
        <v>Jan</v>
      </c>
      <c r="J4163">
        <f t="shared" ref="J4163:J4226" si="131">YEAR(A4163)</f>
        <v>2023</v>
      </c>
    </row>
    <row r="4164" spans="1:10" ht="14.25" customHeight="1" x14ac:dyDescent="0.3">
      <c r="A4164" s="1">
        <v>44951</v>
      </c>
      <c r="B4164" s="2" t="s">
        <v>161</v>
      </c>
      <c r="C4164" s="2" t="s">
        <v>75</v>
      </c>
      <c r="D4164" s="2" t="s">
        <v>10</v>
      </c>
      <c r="E4164" s="2" t="s">
        <v>16</v>
      </c>
      <c r="F4164" s="2">
        <v>43.12</v>
      </c>
      <c r="G4164" s="2">
        <v>5</v>
      </c>
      <c r="H4164" s="2">
        <v>15.09</v>
      </c>
      <c r="I4164" t="str">
        <f t="shared" si="130"/>
        <v>Jan</v>
      </c>
      <c r="J4164">
        <f t="shared" si="131"/>
        <v>2023</v>
      </c>
    </row>
    <row r="4165" spans="1:10" ht="14.25" customHeight="1" x14ac:dyDescent="0.3">
      <c r="A4165" s="1">
        <v>44951</v>
      </c>
      <c r="B4165" s="2" t="s">
        <v>161</v>
      </c>
      <c r="C4165" s="2" t="s">
        <v>75</v>
      </c>
      <c r="D4165" s="2" t="s">
        <v>26</v>
      </c>
      <c r="E4165" s="2" t="s">
        <v>73</v>
      </c>
      <c r="F4165" s="2">
        <v>313.72000000000003</v>
      </c>
      <c r="G4165" s="2">
        <v>3</v>
      </c>
      <c r="H4165" s="2">
        <v>-99.35</v>
      </c>
      <c r="I4165" t="str">
        <f t="shared" si="130"/>
        <v>Jan</v>
      </c>
      <c r="J4165">
        <f t="shared" si="131"/>
        <v>2023</v>
      </c>
    </row>
    <row r="4166" spans="1:10" ht="14.25" customHeight="1" x14ac:dyDescent="0.3">
      <c r="A4166" s="1">
        <v>44951</v>
      </c>
      <c r="B4166" s="2" t="s">
        <v>161</v>
      </c>
      <c r="C4166" s="2" t="s">
        <v>75</v>
      </c>
      <c r="D4166" s="2" t="s">
        <v>26</v>
      </c>
      <c r="E4166" s="2" t="s">
        <v>32</v>
      </c>
      <c r="F4166" s="2">
        <v>45.98</v>
      </c>
      <c r="G4166" s="2">
        <v>1</v>
      </c>
      <c r="H4166" s="2">
        <v>7.82</v>
      </c>
      <c r="I4166" t="str">
        <f t="shared" si="130"/>
        <v>Jan</v>
      </c>
      <c r="J4166">
        <f t="shared" si="131"/>
        <v>2023</v>
      </c>
    </row>
    <row r="4167" spans="1:10" ht="14.25" customHeight="1" x14ac:dyDescent="0.3">
      <c r="A4167" s="1">
        <v>44951</v>
      </c>
      <c r="B4167" s="2" t="s">
        <v>161</v>
      </c>
      <c r="C4167" s="2" t="s">
        <v>75</v>
      </c>
      <c r="D4167" s="2" t="s">
        <v>10</v>
      </c>
      <c r="E4167" s="2" t="s">
        <v>15</v>
      </c>
      <c r="F4167" s="2">
        <v>428.68</v>
      </c>
      <c r="G4167" s="2">
        <v>7</v>
      </c>
      <c r="H4167" s="2">
        <v>0</v>
      </c>
      <c r="I4167" t="str">
        <f t="shared" si="130"/>
        <v>Jan</v>
      </c>
      <c r="J4167">
        <f t="shared" si="131"/>
        <v>2023</v>
      </c>
    </row>
    <row r="4168" spans="1:10" ht="14.25" customHeight="1" x14ac:dyDescent="0.3">
      <c r="A4168" s="1">
        <v>44954</v>
      </c>
      <c r="B4168" s="2" t="s">
        <v>489</v>
      </c>
      <c r="C4168" s="2" t="s">
        <v>21</v>
      </c>
      <c r="D4168" s="2" t="s">
        <v>10</v>
      </c>
      <c r="E4168" s="2" t="s">
        <v>19</v>
      </c>
      <c r="F4168" s="2">
        <v>39.68</v>
      </c>
      <c r="G4168" s="2">
        <v>2</v>
      </c>
      <c r="H4168" s="2">
        <v>10.32</v>
      </c>
      <c r="I4168" t="str">
        <f t="shared" si="130"/>
        <v>Jan</v>
      </c>
      <c r="J4168">
        <f t="shared" si="131"/>
        <v>2023</v>
      </c>
    </row>
    <row r="4169" spans="1:10" ht="14.25" customHeight="1" x14ac:dyDescent="0.3">
      <c r="A4169" s="1">
        <v>44956</v>
      </c>
      <c r="B4169" s="2" t="s">
        <v>538</v>
      </c>
      <c r="C4169" s="2" t="s">
        <v>21</v>
      </c>
      <c r="D4169" s="2" t="s">
        <v>10</v>
      </c>
      <c r="E4169" s="2" t="s">
        <v>16</v>
      </c>
      <c r="F4169" s="2">
        <v>17.46</v>
      </c>
      <c r="G4169" s="2">
        <v>2</v>
      </c>
      <c r="H4169" s="2">
        <v>5.89</v>
      </c>
      <c r="I4169" t="str">
        <f t="shared" si="130"/>
        <v>Jan</v>
      </c>
      <c r="J4169">
        <f t="shared" si="131"/>
        <v>2023</v>
      </c>
    </row>
    <row r="4170" spans="1:10" ht="14.25" customHeight="1" x14ac:dyDescent="0.3">
      <c r="A4170" s="1">
        <v>44956</v>
      </c>
      <c r="B4170" s="2" t="s">
        <v>303</v>
      </c>
      <c r="C4170" s="2" t="s">
        <v>21</v>
      </c>
      <c r="D4170" s="2" t="s">
        <v>10</v>
      </c>
      <c r="E4170" s="2" t="s">
        <v>15</v>
      </c>
      <c r="F4170" s="2">
        <v>305.01</v>
      </c>
      <c r="G4170" s="2">
        <v>9</v>
      </c>
      <c r="H4170" s="2">
        <v>76.25</v>
      </c>
      <c r="I4170" t="str">
        <f t="shared" si="130"/>
        <v>Jan</v>
      </c>
      <c r="J4170">
        <f t="shared" si="131"/>
        <v>2023</v>
      </c>
    </row>
    <row r="4171" spans="1:10" ht="14.25" customHeight="1" x14ac:dyDescent="0.3">
      <c r="A4171" s="1">
        <v>44956</v>
      </c>
      <c r="B4171" s="2" t="s">
        <v>303</v>
      </c>
      <c r="C4171" s="2" t="s">
        <v>21</v>
      </c>
      <c r="D4171" s="2" t="s">
        <v>10</v>
      </c>
      <c r="E4171" s="2" t="s">
        <v>16</v>
      </c>
      <c r="F4171" s="2">
        <v>50.78</v>
      </c>
      <c r="G4171" s="2">
        <v>2</v>
      </c>
      <c r="H4171" s="2">
        <v>17.77</v>
      </c>
      <c r="I4171" t="str">
        <f t="shared" si="130"/>
        <v>Jan</v>
      </c>
      <c r="J4171">
        <f t="shared" si="131"/>
        <v>2023</v>
      </c>
    </row>
    <row r="4172" spans="1:10" ht="14.25" customHeight="1" x14ac:dyDescent="0.3">
      <c r="A4172" s="1">
        <v>44956</v>
      </c>
      <c r="B4172" s="2" t="s">
        <v>303</v>
      </c>
      <c r="C4172" s="2" t="s">
        <v>21</v>
      </c>
      <c r="D4172" s="2" t="s">
        <v>10</v>
      </c>
      <c r="E4172" s="2" t="s">
        <v>14</v>
      </c>
      <c r="F4172" s="2">
        <v>26.01</v>
      </c>
      <c r="G4172" s="2">
        <v>9</v>
      </c>
      <c r="H4172" s="2">
        <v>12.22</v>
      </c>
      <c r="I4172" t="str">
        <f t="shared" si="130"/>
        <v>Jan</v>
      </c>
      <c r="J4172">
        <f t="shared" si="131"/>
        <v>2023</v>
      </c>
    </row>
    <row r="4173" spans="1:10" ht="14.25" customHeight="1" x14ac:dyDescent="0.3">
      <c r="A4173" s="1">
        <v>44956</v>
      </c>
      <c r="B4173" s="2" t="s">
        <v>632</v>
      </c>
      <c r="C4173" s="2" t="s">
        <v>82</v>
      </c>
      <c r="D4173" s="2" t="s">
        <v>26</v>
      </c>
      <c r="E4173" s="2" t="s">
        <v>27</v>
      </c>
      <c r="F4173" s="2">
        <v>435.17</v>
      </c>
      <c r="G4173" s="2">
        <v>4</v>
      </c>
      <c r="H4173" s="2">
        <v>-59.84</v>
      </c>
      <c r="I4173" t="str">
        <f t="shared" si="130"/>
        <v>Jan</v>
      </c>
      <c r="J4173">
        <f t="shared" si="131"/>
        <v>2023</v>
      </c>
    </row>
    <row r="4174" spans="1:10" ht="14.25" customHeight="1" x14ac:dyDescent="0.3">
      <c r="A4174" s="1">
        <v>44956</v>
      </c>
      <c r="B4174" s="2" t="s">
        <v>632</v>
      </c>
      <c r="C4174" s="2" t="s">
        <v>82</v>
      </c>
      <c r="D4174" s="2" t="s">
        <v>26</v>
      </c>
      <c r="E4174" s="2" t="s">
        <v>45</v>
      </c>
      <c r="F4174" s="2">
        <v>48.58</v>
      </c>
      <c r="G4174" s="2">
        <v>1</v>
      </c>
      <c r="H4174" s="2">
        <v>7.77</v>
      </c>
      <c r="I4174" t="str">
        <f t="shared" si="130"/>
        <v>Jan</v>
      </c>
      <c r="J4174">
        <f t="shared" si="131"/>
        <v>2023</v>
      </c>
    </row>
    <row r="4175" spans="1:10" ht="14.25" customHeight="1" x14ac:dyDescent="0.3">
      <c r="A4175" s="1">
        <v>44956</v>
      </c>
      <c r="B4175" s="2" t="s">
        <v>810</v>
      </c>
      <c r="C4175" s="2" t="s">
        <v>13</v>
      </c>
      <c r="D4175" s="2" t="s">
        <v>10</v>
      </c>
      <c r="E4175" s="2" t="s">
        <v>11</v>
      </c>
      <c r="F4175" s="2">
        <v>156.51</v>
      </c>
      <c r="G4175" s="2">
        <v>4</v>
      </c>
      <c r="H4175" s="2">
        <v>52.82</v>
      </c>
      <c r="I4175" t="str">
        <f t="shared" si="130"/>
        <v>Jan</v>
      </c>
      <c r="J4175">
        <f t="shared" si="131"/>
        <v>2023</v>
      </c>
    </row>
    <row r="4176" spans="1:10" ht="14.25" customHeight="1" x14ac:dyDescent="0.3">
      <c r="A4176" s="1">
        <v>44956</v>
      </c>
      <c r="B4176" s="2" t="s">
        <v>518</v>
      </c>
      <c r="C4176" s="2" t="s">
        <v>13</v>
      </c>
      <c r="D4176" s="2" t="s">
        <v>28</v>
      </c>
      <c r="E4176" s="2" t="s">
        <v>29</v>
      </c>
      <c r="F4176" s="2">
        <v>1439.97</v>
      </c>
      <c r="G4176" s="2">
        <v>4</v>
      </c>
      <c r="H4176" s="2">
        <v>144</v>
      </c>
      <c r="I4176" t="str">
        <f t="shared" si="130"/>
        <v>Jan</v>
      </c>
      <c r="J4176">
        <f t="shared" si="131"/>
        <v>2023</v>
      </c>
    </row>
    <row r="4177" spans="1:10" ht="14.25" customHeight="1" x14ac:dyDescent="0.3">
      <c r="A4177" s="1">
        <v>44956</v>
      </c>
      <c r="B4177" s="2" t="s">
        <v>518</v>
      </c>
      <c r="C4177" s="2" t="s">
        <v>13</v>
      </c>
      <c r="D4177" s="2" t="s">
        <v>10</v>
      </c>
      <c r="E4177" s="2" t="s">
        <v>16</v>
      </c>
      <c r="F4177" s="2">
        <v>1.73</v>
      </c>
      <c r="G4177" s="2">
        <v>3</v>
      </c>
      <c r="H4177" s="2">
        <v>-2.68</v>
      </c>
      <c r="I4177" t="str">
        <f t="shared" si="130"/>
        <v>Jan</v>
      </c>
      <c r="J4177">
        <f t="shared" si="131"/>
        <v>2023</v>
      </c>
    </row>
    <row r="4178" spans="1:10" ht="14.25" customHeight="1" x14ac:dyDescent="0.3">
      <c r="A4178" s="1">
        <v>44956</v>
      </c>
      <c r="B4178" s="2" t="s">
        <v>518</v>
      </c>
      <c r="C4178" s="2" t="s">
        <v>13</v>
      </c>
      <c r="D4178" s="2" t="s">
        <v>26</v>
      </c>
      <c r="E4178" s="2" t="s">
        <v>73</v>
      </c>
      <c r="F4178" s="2">
        <v>626.1</v>
      </c>
      <c r="G4178" s="2">
        <v>3</v>
      </c>
      <c r="H4178" s="2">
        <v>-538.45000000000005</v>
      </c>
      <c r="I4178" t="str">
        <f t="shared" si="130"/>
        <v>Jan</v>
      </c>
      <c r="J4178">
        <f t="shared" si="131"/>
        <v>2023</v>
      </c>
    </row>
    <row r="4179" spans="1:10" ht="14.25" customHeight="1" x14ac:dyDescent="0.3">
      <c r="A4179" s="1">
        <v>44957</v>
      </c>
      <c r="B4179" s="2" t="s">
        <v>147</v>
      </c>
      <c r="C4179" s="2" t="s">
        <v>21</v>
      </c>
      <c r="D4179" s="2" t="s">
        <v>28</v>
      </c>
      <c r="E4179" s="2" t="s">
        <v>29</v>
      </c>
      <c r="F4179" s="2">
        <v>109.59</v>
      </c>
      <c r="G4179" s="2">
        <v>1</v>
      </c>
      <c r="H4179" s="2">
        <v>8.2200000000000006</v>
      </c>
      <c r="I4179" t="str">
        <f t="shared" si="130"/>
        <v>Jan</v>
      </c>
      <c r="J4179">
        <f t="shared" si="131"/>
        <v>2023</v>
      </c>
    </row>
    <row r="4180" spans="1:10" ht="14.25" customHeight="1" x14ac:dyDescent="0.3">
      <c r="A4180" s="1">
        <v>44957</v>
      </c>
      <c r="B4180" s="2" t="s">
        <v>147</v>
      </c>
      <c r="C4180" s="2" t="s">
        <v>21</v>
      </c>
      <c r="D4180" s="2" t="s">
        <v>10</v>
      </c>
      <c r="E4180" s="2" t="s">
        <v>11</v>
      </c>
      <c r="F4180" s="2">
        <v>56.7</v>
      </c>
      <c r="G4180" s="2">
        <v>5</v>
      </c>
      <c r="H4180" s="2">
        <v>27.78</v>
      </c>
      <c r="I4180" t="str">
        <f t="shared" si="130"/>
        <v>Jan</v>
      </c>
      <c r="J4180">
        <f t="shared" si="131"/>
        <v>2023</v>
      </c>
    </row>
    <row r="4181" spans="1:10" ht="14.25" customHeight="1" x14ac:dyDescent="0.3">
      <c r="A4181" s="1">
        <v>44957</v>
      </c>
      <c r="B4181" s="2" t="s">
        <v>121</v>
      </c>
      <c r="C4181" s="2" t="s">
        <v>9</v>
      </c>
      <c r="D4181" s="2" t="s">
        <v>10</v>
      </c>
      <c r="E4181" s="2" t="s">
        <v>11</v>
      </c>
      <c r="F4181" s="2">
        <v>15.55</v>
      </c>
      <c r="G4181" s="2">
        <v>3</v>
      </c>
      <c r="H4181" s="2">
        <v>5.44</v>
      </c>
      <c r="I4181" t="str">
        <f t="shared" si="130"/>
        <v>Jan</v>
      </c>
      <c r="J4181">
        <f t="shared" si="131"/>
        <v>2023</v>
      </c>
    </row>
    <row r="4182" spans="1:10" ht="14.25" customHeight="1" x14ac:dyDescent="0.3">
      <c r="A4182" s="1">
        <v>44957</v>
      </c>
      <c r="B4182" s="2" t="s">
        <v>599</v>
      </c>
      <c r="C4182" s="2" t="s">
        <v>87</v>
      </c>
      <c r="D4182" s="2" t="s">
        <v>10</v>
      </c>
      <c r="E4182" s="2" t="s">
        <v>41</v>
      </c>
      <c r="F4182" s="2">
        <v>23.36</v>
      </c>
      <c r="G4182" s="2">
        <v>2</v>
      </c>
      <c r="H4182" s="2">
        <v>11.68</v>
      </c>
      <c r="I4182" t="str">
        <f t="shared" si="130"/>
        <v>Jan</v>
      </c>
      <c r="J4182">
        <f t="shared" si="131"/>
        <v>2023</v>
      </c>
    </row>
    <row r="4183" spans="1:10" ht="14.25" customHeight="1" x14ac:dyDescent="0.3">
      <c r="A4183" s="1">
        <v>44957</v>
      </c>
      <c r="B4183" s="2" t="s">
        <v>214</v>
      </c>
      <c r="C4183" s="2" t="s">
        <v>23</v>
      </c>
      <c r="D4183" s="2" t="s">
        <v>10</v>
      </c>
      <c r="E4183" s="2" t="s">
        <v>16</v>
      </c>
      <c r="F4183" s="2">
        <v>1270.99</v>
      </c>
      <c r="G4183" s="2">
        <v>1</v>
      </c>
      <c r="H4183" s="2">
        <v>635.5</v>
      </c>
      <c r="I4183" t="str">
        <f t="shared" si="130"/>
        <v>Jan</v>
      </c>
      <c r="J4183">
        <f t="shared" si="131"/>
        <v>2023</v>
      </c>
    </row>
    <row r="4184" spans="1:10" ht="14.25" customHeight="1" x14ac:dyDescent="0.3">
      <c r="A4184" s="1">
        <v>44957</v>
      </c>
      <c r="B4184" s="2" t="s">
        <v>214</v>
      </c>
      <c r="C4184" s="2" t="s">
        <v>23</v>
      </c>
      <c r="D4184" s="2" t="s">
        <v>10</v>
      </c>
      <c r="E4184" s="2" t="s">
        <v>41</v>
      </c>
      <c r="F4184" s="2">
        <v>125.36</v>
      </c>
      <c r="G4184" s="2">
        <v>8</v>
      </c>
      <c r="H4184" s="2">
        <v>58.92</v>
      </c>
      <c r="I4184" t="str">
        <f t="shared" si="130"/>
        <v>Jan</v>
      </c>
      <c r="J4184">
        <f t="shared" si="131"/>
        <v>2023</v>
      </c>
    </row>
    <row r="4185" spans="1:10" ht="14.25" customHeight="1" x14ac:dyDescent="0.3">
      <c r="A4185" s="1">
        <v>44958</v>
      </c>
      <c r="B4185" s="2" t="s">
        <v>86</v>
      </c>
      <c r="C4185" s="2" t="s">
        <v>36</v>
      </c>
      <c r="D4185" s="2" t="s">
        <v>10</v>
      </c>
      <c r="E4185" s="2" t="s">
        <v>15</v>
      </c>
      <c r="F4185" s="2">
        <v>56.45</v>
      </c>
      <c r="G4185" s="2">
        <v>5</v>
      </c>
      <c r="H4185" s="2">
        <v>14.68</v>
      </c>
      <c r="I4185" t="str">
        <f t="shared" si="130"/>
        <v>Feb</v>
      </c>
      <c r="J4185">
        <f t="shared" si="131"/>
        <v>2023</v>
      </c>
    </row>
    <row r="4186" spans="1:10" ht="14.25" customHeight="1" x14ac:dyDescent="0.3">
      <c r="A4186" s="1">
        <v>44958</v>
      </c>
      <c r="B4186" s="2" t="s">
        <v>507</v>
      </c>
      <c r="C4186" s="2" t="s">
        <v>21</v>
      </c>
      <c r="D4186" s="2" t="s">
        <v>10</v>
      </c>
      <c r="E4186" s="2" t="s">
        <v>11</v>
      </c>
      <c r="F4186" s="2">
        <v>105.52</v>
      </c>
      <c r="G4186" s="2">
        <v>4</v>
      </c>
      <c r="H4186" s="2">
        <v>48.54</v>
      </c>
      <c r="I4186" t="str">
        <f t="shared" si="130"/>
        <v>Feb</v>
      </c>
      <c r="J4186">
        <f t="shared" si="131"/>
        <v>2023</v>
      </c>
    </row>
    <row r="4187" spans="1:10" ht="14.25" customHeight="1" x14ac:dyDescent="0.3">
      <c r="A4187" s="1">
        <v>44959</v>
      </c>
      <c r="B4187" s="2" t="s">
        <v>651</v>
      </c>
      <c r="C4187" s="2" t="s">
        <v>75</v>
      </c>
      <c r="D4187" s="2" t="s">
        <v>10</v>
      </c>
      <c r="E4187" s="2" t="s">
        <v>15</v>
      </c>
      <c r="F4187" s="2">
        <v>117.96</v>
      </c>
      <c r="G4187" s="2">
        <v>2</v>
      </c>
      <c r="H4187" s="2">
        <v>5.9</v>
      </c>
      <c r="I4187" t="str">
        <f t="shared" si="130"/>
        <v>Feb</v>
      </c>
      <c r="J4187">
        <f t="shared" si="131"/>
        <v>2023</v>
      </c>
    </row>
    <row r="4188" spans="1:10" ht="14.25" customHeight="1" x14ac:dyDescent="0.3">
      <c r="A4188" s="1">
        <v>44959</v>
      </c>
      <c r="B4188" s="2" t="s">
        <v>206</v>
      </c>
      <c r="C4188" s="2" t="s">
        <v>36</v>
      </c>
      <c r="D4188" s="2" t="s">
        <v>28</v>
      </c>
      <c r="E4188" s="2" t="s">
        <v>136</v>
      </c>
      <c r="F4188" s="2">
        <v>8749.9500000000007</v>
      </c>
      <c r="G4188" s="2">
        <v>5</v>
      </c>
      <c r="H4188" s="2">
        <v>2799.98</v>
      </c>
      <c r="I4188" t="str">
        <f t="shared" si="130"/>
        <v>Feb</v>
      </c>
      <c r="J4188">
        <f t="shared" si="131"/>
        <v>2023</v>
      </c>
    </row>
    <row r="4189" spans="1:10" ht="14.25" customHeight="1" x14ac:dyDescent="0.3">
      <c r="A4189" s="1">
        <v>44959</v>
      </c>
      <c r="B4189" s="2" t="s">
        <v>206</v>
      </c>
      <c r="C4189" s="2" t="s">
        <v>36</v>
      </c>
      <c r="D4189" s="2" t="s">
        <v>10</v>
      </c>
      <c r="E4189" s="2" t="s">
        <v>16</v>
      </c>
      <c r="F4189" s="2">
        <v>36.4</v>
      </c>
      <c r="G4189" s="2">
        <v>8</v>
      </c>
      <c r="H4189" s="2">
        <v>18.2</v>
      </c>
      <c r="I4189" t="str">
        <f t="shared" si="130"/>
        <v>Feb</v>
      </c>
      <c r="J4189">
        <f t="shared" si="131"/>
        <v>2023</v>
      </c>
    </row>
    <row r="4190" spans="1:10" ht="14.25" customHeight="1" x14ac:dyDescent="0.3">
      <c r="A4190" s="1">
        <v>44959</v>
      </c>
      <c r="B4190" s="2" t="s">
        <v>206</v>
      </c>
      <c r="C4190" s="2" t="s">
        <v>36</v>
      </c>
      <c r="D4190" s="2" t="s">
        <v>26</v>
      </c>
      <c r="E4190" s="2" t="s">
        <v>32</v>
      </c>
      <c r="F4190" s="2">
        <v>18.690000000000001</v>
      </c>
      <c r="G4190" s="2">
        <v>7</v>
      </c>
      <c r="H4190" s="2">
        <v>7.1</v>
      </c>
      <c r="I4190" t="str">
        <f t="shared" si="130"/>
        <v>Feb</v>
      </c>
      <c r="J4190">
        <f t="shared" si="131"/>
        <v>2023</v>
      </c>
    </row>
    <row r="4191" spans="1:10" ht="14.25" customHeight="1" x14ac:dyDescent="0.3">
      <c r="A4191" s="1">
        <v>44959</v>
      </c>
      <c r="B4191" s="2" t="s">
        <v>338</v>
      </c>
      <c r="C4191" s="2" t="s">
        <v>9</v>
      </c>
      <c r="D4191" s="2" t="s">
        <v>26</v>
      </c>
      <c r="E4191" s="2" t="s">
        <v>32</v>
      </c>
      <c r="F4191" s="2">
        <v>73.78</v>
      </c>
      <c r="G4191" s="2">
        <v>2</v>
      </c>
      <c r="H4191" s="2">
        <v>-77.47</v>
      </c>
      <c r="I4191" t="str">
        <f t="shared" si="130"/>
        <v>Feb</v>
      </c>
      <c r="J4191">
        <f t="shared" si="131"/>
        <v>2023</v>
      </c>
    </row>
    <row r="4192" spans="1:10" ht="14.25" customHeight="1" x14ac:dyDescent="0.3">
      <c r="A4192" s="1">
        <v>44960</v>
      </c>
      <c r="B4192" s="2" t="s">
        <v>77</v>
      </c>
      <c r="C4192" s="2" t="s">
        <v>25</v>
      </c>
      <c r="D4192" s="2" t="s">
        <v>26</v>
      </c>
      <c r="E4192" s="2" t="s">
        <v>27</v>
      </c>
      <c r="F4192" s="2">
        <v>866.4</v>
      </c>
      <c r="G4192" s="2">
        <v>4</v>
      </c>
      <c r="H4192" s="2">
        <v>225.26</v>
      </c>
      <c r="I4192" t="str">
        <f t="shared" si="130"/>
        <v>Feb</v>
      </c>
      <c r="J4192">
        <f t="shared" si="131"/>
        <v>2023</v>
      </c>
    </row>
    <row r="4193" spans="1:10" ht="14.25" customHeight="1" x14ac:dyDescent="0.3">
      <c r="A4193" s="1">
        <v>44961</v>
      </c>
      <c r="B4193" s="2" t="s">
        <v>534</v>
      </c>
      <c r="C4193" s="2" t="s">
        <v>55</v>
      </c>
      <c r="D4193" s="2" t="s">
        <v>26</v>
      </c>
      <c r="E4193" s="2" t="s">
        <v>32</v>
      </c>
      <c r="F4193" s="2">
        <v>14.37</v>
      </c>
      <c r="G4193" s="2">
        <v>2</v>
      </c>
      <c r="H4193" s="2">
        <v>3.95</v>
      </c>
      <c r="I4193" t="str">
        <f t="shared" si="130"/>
        <v>Feb</v>
      </c>
      <c r="J4193">
        <f t="shared" si="131"/>
        <v>2023</v>
      </c>
    </row>
    <row r="4194" spans="1:10" ht="14.25" customHeight="1" x14ac:dyDescent="0.3">
      <c r="A4194" s="1">
        <v>44961</v>
      </c>
      <c r="B4194" s="2" t="s">
        <v>459</v>
      </c>
      <c r="C4194" s="2" t="s">
        <v>215</v>
      </c>
      <c r="D4194" s="2" t="s">
        <v>28</v>
      </c>
      <c r="E4194" s="2" t="s">
        <v>29</v>
      </c>
      <c r="F4194" s="2">
        <v>90.48</v>
      </c>
      <c r="G4194" s="2">
        <v>2</v>
      </c>
      <c r="H4194" s="2">
        <v>23.52</v>
      </c>
      <c r="I4194" t="str">
        <f t="shared" si="130"/>
        <v>Feb</v>
      </c>
      <c r="J4194">
        <f t="shared" si="131"/>
        <v>2023</v>
      </c>
    </row>
    <row r="4195" spans="1:10" ht="14.25" customHeight="1" x14ac:dyDescent="0.3">
      <c r="A4195" s="1">
        <v>44961</v>
      </c>
      <c r="B4195" s="2" t="s">
        <v>474</v>
      </c>
      <c r="C4195" s="2" t="s">
        <v>21</v>
      </c>
      <c r="D4195" s="2" t="s">
        <v>10</v>
      </c>
      <c r="E4195" s="2" t="s">
        <v>15</v>
      </c>
      <c r="F4195" s="2">
        <v>93.02</v>
      </c>
      <c r="G4195" s="2">
        <v>2</v>
      </c>
      <c r="H4195" s="2">
        <v>3.72</v>
      </c>
      <c r="I4195" t="str">
        <f t="shared" si="130"/>
        <v>Feb</v>
      </c>
      <c r="J4195">
        <f t="shared" si="131"/>
        <v>2023</v>
      </c>
    </row>
    <row r="4196" spans="1:10" ht="14.25" customHeight="1" x14ac:dyDescent="0.3">
      <c r="A4196" s="1">
        <v>44962</v>
      </c>
      <c r="B4196" s="2" t="s">
        <v>437</v>
      </c>
      <c r="C4196" s="2" t="s">
        <v>23</v>
      </c>
      <c r="D4196" s="2" t="s">
        <v>10</v>
      </c>
      <c r="E4196" s="2" t="s">
        <v>15</v>
      </c>
      <c r="F4196" s="2">
        <v>80.98</v>
      </c>
      <c r="G4196" s="2">
        <v>1</v>
      </c>
      <c r="H4196" s="2">
        <v>1.62</v>
      </c>
      <c r="I4196" t="str">
        <f t="shared" si="130"/>
        <v>Feb</v>
      </c>
      <c r="J4196">
        <f t="shared" si="131"/>
        <v>2023</v>
      </c>
    </row>
    <row r="4197" spans="1:10" ht="14.25" customHeight="1" x14ac:dyDescent="0.3">
      <c r="A4197" s="1">
        <v>44962</v>
      </c>
      <c r="B4197" s="2" t="s">
        <v>437</v>
      </c>
      <c r="C4197" s="2" t="s">
        <v>23</v>
      </c>
      <c r="D4197" s="2" t="s">
        <v>10</v>
      </c>
      <c r="E4197" s="2" t="s">
        <v>11</v>
      </c>
      <c r="F4197" s="2">
        <v>348.84</v>
      </c>
      <c r="G4197" s="2">
        <v>9</v>
      </c>
      <c r="H4197" s="2">
        <v>170.93</v>
      </c>
      <c r="I4197" t="str">
        <f t="shared" si="130"/>
        <v>Feb</v>
      </c>
      <c r="J4197">
        <f t="shared" si="131"/>
        <v>2023</v>
      </c>
    </row>
    <row r="4198" spans="1:10" ht="14.25" customHeight="1" x14ac:dyDescent="0.3">
      <c r="A4198" s="1">
        <v>44962</v>
      </c>
      <c r="B4198" s="2" t="s">
        <v>437</v>
      </c>
      <c r="C4198" s="2" t="s">
        <v>23</v>
      </c>
      <c r="D4198" s="2" t="s">
        <v>10</v>
      </c>
      <c r="E4198" s="2" t="s">
        <v>30</v>
      </c>
      <c r="F4198" s="2">
        <v>9.4499999999999993</v>
      </c>
      <c r="G4198" s="2">
        <v>5</v>
      </c>
      <c r="H4198" s="2">
        <v>0.19</v>
      </c>
      <c r="I4198" t="str">
        <f t="shared" si="130"/>
        <v>Feb</v>
      </c>
      <c r="J4198">
        <f t="shared" si="131"/>
        <v>2023</v>
      </c>
    </row>
    <row r="4199" spans="1:10" ht="14.25" customHeight="1" x14ac:dyDescent="0.3">
      <c r="A4199" s="1">
        <v>44962</v>
      </c>
      <c r="B4199" s="2" t="s">
        <v>437</v>
      </c>
      <c r="C4199" s="2" t="s">
        <v>23</v>
      </c>
      <c r="D4199" s="2" t="s">
        <v>26</v>
      </c>
      <c r="E4199" s="2" t="s">
        <v>32</v>
      </c>
      <c r="F4199" s="2">
        <v>18.84</v>
      </c>
      <c r="G4199" s="2">
        <v>3</v>
      </c>
      <c r="H4199" s="2">
        <v>7.16</v>
      </c>
      <c r="I4199" t="str">
        <f t="shared" si="130"/>
        <v>Feb</v>
      </c>
      <c r="J4199">
        <f t="shared" si="131"/>
        <v>2023</v>
      </c>
    </row>
    <row r="4200" spans="1:10" ht="14.25" customHeight="1" x14ac:dyDescent="0.3">
      <c r="A4200" s="1">
        <v>44962</v>
      </c>
      <c r="B4200" s="2" t="s">
        <v>437</v>
      </c>
      <c r="C4200" s="2" t="s">
        <v>23</v>
      </c>
      <c r="D4200" s="2" t="s">
        <v>26</v>
      </c>
      <c r="E4200" s="2" t="s">
        <v>45</v>
      </c>
      <c r="F4200" s="2">
        <v>239.98</v>
      </c>
      <c r="G4200" s="2">
        <v>2</v>
      </c>
      <c r="H4200" s="2">
        <v>52.8</v>
      </c>
      <c r="I4200" t="str">
        <f t="shared" si="130"/>
        <v>Feb</v>
      </c>
      <c r="J4200">
        <f t="shared" si="131"/>
        <v>2023</v>
      </c>
    </row>
    <row r="4201" spans="1:10" ht="14.25" customHeight="1" x14ac:dyDescent="0.3">
      <c r="A4201" s="1">
        <v>44962</v>
      </c>
      <c r="B4201" s="2" t="s">
        <v>437</v>
      </c>
      <c r="C4201" s="2" t="s">
        <v>23</v>
      </c>
      <c r="D4201" s="2" t="s">
        <v>10</v>
      </c>
      <c r="E4201" s="2" t="s">
        <v>41</v>
      </c>
      <c r="F4201" s="2">
        <v>167.96</v>
      </c>
      <c r="G4201" s="2">
        <v>2</v>
      </c>
      <c r="H4201" s="2">
        <v>78.94</v>
      </c>
      <c r="I4201" t="str">
        <f t="shared" si="130"/>
        <v>Feb</v>
      </c>
      <c r="J4201">
        <f t="shared" si="131"/>
        <v>2023</v>
      </c>
    </row>
    <row r="4202" spans="1:10" ht="14.25" customHeight="1" x14ac:dyDescent="0.3">
      <c r="A4202" s="1">
        <v>44962</v>
      </c>
      <c r="B4202" s="2" t="s">
        <v>437</v>
      </c>
      <c r="C4202" s="2" t="s">
        <v>23</v>
      </c>
      <c r="D4202" s="2" t="s">
        <v>28</v>
      </c>
      <c r="E4202" s="2" t="s">
        <v>29</v>
      </c>
      <c r="F4202" s="2">
        <v>104.85</v>
      </c>
      <c r="G4202" s="2">
        <v>3</v>
      </c>
      <c r="H4202" s="2">
        <v>28.31</v>
      </c>
      <c r="I4202" t="str">
        <f t="shared" si="130"/>
        <v>Feb</v>
      </c>
      <c r="J4202">
        <f t="shared" si="131"/>
        <v>2023</v>
      </c>
    </row>
    <row r="4203" spans="1:10" ht="14.25" customHeight="1" x14ac:dyDescent="0.3">
      <c r="A4203" s="1">
        <v>44962</v>
      </c>
      <c r="B4203" s="2" t="s">
        <v>437</v>
      </c>
      <c r="C4203" s="2" t="s">
        <v>23</v>
      </c>
      <c r="D4203" s="2" t="s">
        <v>28</v>
      </c>
      <c r="E4203" s="2" t="s">
        <v>29</v>
      </c>
      <c r="F4203" s="2">
        <v>484.83</v>
      </c>
      <c r="G4203" s="2">
        <v>3</v>
      </c>
      <c r="H4203" s="2">
        <v>126.06</v>
      </c>
      <c r="I4203" t="str">
        <f t="shared" si="130"/>
        <v>Feb</v>
      </c>
      <c r="J4203">
        <f t="shared" si="131"/>
        <v>2023</v>
      </c>
    </row>
    <row r="4204" spans="1:10" ht="14.25" customHeight="1" x14ac:dyDescent="0.3">
      <c r="A4204" s="1">
        <v>44962</v>
      </c>
      <c r="B4204" s="2" t="s">
        <v>437</v>
      </c>
      <c r="C4204" s="2" t="s">
        <v>23</v>
      </c>
      <c r="D4204" s="2" t="s">
        <v>10</v>
      </c>
      <c r="E4204" s="2" t="s">
        <v>11</v>
      </c>
      <c r="F4204" s="2">
        <v>122.97</v>
      </c>
      <c r="G4204" s="2">
        <v>3</v>
      </c>
      <c r="H4204" s="2">
        <v>60.26</v>
      </c>
      <c r="I4204" t="str">
        <f t="shared" si="130"/>
        <v>Feb</v>
      </c>
      <c r="J4204">
        <f t="shared" si="131"/>
        <v>2023</v>
      </c>
    </row>
    <row r="4205" spans="1:10" ht="14.25" customHeight="1" x14ac:dyDescent="0.3">
      <c r="A4205" s="1">
        <v>44962</v>
      </c>
      <c r="B4205" s="2" t="s">
        <v>437</v>
      </c>
      <c r="C4205" s="2" t="s">
        <v>23</v>
      </c>
      <c r="D4205" s="2" t="s">
        <v>10</v>
      </c>
      <c r="E4205" s="2" t="s">
        <v>15</v>
      </c>
      <c r="F4205" s="2">
        <v>154.44</v>
      </c>
      <c r="G4205" s="2">
        <v>3</v>
      </c>
      <c r="H4205" s="2">
        <v>1.54</v>
      </c>
      <c r="I4205" t="str">
        <f t="shared" si="130"/>
        <v>Feb</v>
      </c>
      <c r="J4205">
        <f t="shared" si="131"/>
        <v>2023</v>
      </c>
    </row>
    <row r="4206" spans="1:10" ht="14.25" customHeight="1" x14ac:dyDescent="0.3">
      <c r="A4206" s="1">
        <v>44962</v>
      </c>
      <c r="B4206" s="2" t="s">
        <v>437</v>
      </c>
      <c r="C4206" s="2" t="s">
        <v>23</v>
      </c>
      <c r="D4206" s="2" t="s">
        <v>10</v>
      </c>
      <c r="E4206" s="2" t="s">
        <v>11</v>
      </c>
      <c r="F4206" s="2">
        <v>342.37</v>
      </c>
      <c r="G4206" s="2">
        <v>7</v>
      </c>
      <c r="H4206" s="2">
        <v>160.91</v>
      </c>
      <c r="I4206" t="str">
        <f t="shared" si="130"/>
        <v>Feb</v>
      </c>
      <c r="J4206">
        <f t="shared" si="131"/>
        <v>2023</v>
      </c>
    </row>
    <row r="4207" spans="1:10" ht="14.25" customHeight="1" x14ac:dyDescent="0.3">
      <c r="A4207" s="1">
        <v>44962</v>
      </c>
      <c r="B4207" s="2" t="s">
        <v>142</v>
      </c>
      <c r="C4207" s="2" t="s">
        <v>21</v>
      </c>
      <c r="D4207" s="2" t="s">
        <v>10</v>
      </c>
      <c r="E4207" s="2" t="s">
        <v>14</v>
      </c>
      <c r="F4207" s="2">
        <v>14.73</v>
      </c>
      <c r="G4207" s="2">
        <v>3</v>
      </c>
      <c r="H4207" s="2">
        <v>7.22</v>
      </c>
      <c r="I4207" t="str">
        <f t="shared" si="130"/>
        <v>Feb</v>
      </c>
      <c r="J4207">
        <f t="shared" si="131"/>
        <v>2023</v>
      </c>
    </row>
    <row r="4208" spans="1:10" ht="14.25" customHeight="1" x14ac:dyDescent="0.3">
      <c r="A4208" s="1">
        <v>44962</v>
      </c>
      <c r="B4208" s="2" t="s">
        <v>142</v>
      </c>
      <c r="C4208" s="2" t="s">
        <v>21</v>
      </c>
      <c r="D4208" s="2" t="s">
        <v>10</v>
      </c>
      <c r="E4208" s="2" t="s">
        <v>15</v>
      </c>
      <c r="F4208" s="2">
        <v>186.54</v>
      </c>
      <c r="G4208" s="2">
        <v>3</v>
      </c>
      <c r="H4208" s="2">
        <v>50.37</v>
      </c>
      <c r="I4208" t="str">
        <f t="shared" si="130"/>
        <v>Feb</v>
      </c>
      <c r="J4208">
        <f t="shared" si="131"/>
        <v>2023</v>
      </c>
    </row>
    <row r="4209" spans="1:10" ht="14.25" customHeight="1" x14ac:dyDescent="0.3">
      <c r="A4209" s="1">
        <v>44962</v>
      </c>
      <c r="B4209" s="2" t="s">
        <v>142</v>
      </c>
      <c r="C4209" s="2" t="s">
        <v>21</v>
      </c>
      <c r="D4209" s="2" t="s">
        <v>26</v>
      </c>
      <c r="E4209" s="2" t="s">
        <v>73</v>
      </c>
      <c r="F4209" s="2">
        <v>557.73</v>
      </c>
      <c r="G4209" s="2">
        <v>4</v>
      </c>
      <c r="H4209" s="2">
        <v>6.97</v>
      </c>
      <c r="I4209" t="str">
        <f t="shared" si="130"/>
        <v>Feb</v>
      </c>
      <c r="J4209">
        <f t="shared" si="131"/>
        <v>2023</v>
      </c>
    </row>
    <row r="4210" spans="1:10" ht="14.25" customHeight="1" x14ac:dyDescent="0.3">
      <c r="A4210" s="1">
        <v>44962</v>
      </c>
      <c r="B4210" s="2" t="s">
        <v>142</v>
      </c>
      <c r="C4210" s="2" t="s">
        <v>21</v>
      </c>
      <c r="D4210" s="2" t="s">
        <v>28</v>
      </c>
      <c r="E4210" s="2" t="s">
        <v>29</v>
      </c>
      <c r="F4210" s="2">
        <v>159.97</v>
      </c>
      <c r="G4210" s="2">
        <v>4</v>
      </c>
      <c r="H4210" s="2">
        <v>-31.99</v>
      </c>
      <c r="I4210" t="str">
        <f t="shared" si="130"/>
        <v>Feb</v>
      </c>
      <c r="J4210">
        <f t="shared" si="131"/>
        <v>2023</v>
      </c>
    </row>
    <row r="4211" spans="1:10" ht="14.25" customHeight="1" x14ac:dyDescent="0.3">
      <c r="A4211" s="1">
        <v>44963</v>
      </c>
      <c r="B4211" s="2" t="s">
        <v>178</v>
      </c>
      <c r="C4211" s="2" t="s">
        <v>62</v>
      </c>
      <c r="D4211" s="2" t="s">
        <v>26</v>
      </c>
      <c r="E4211" s="2" t="s">
        <v>32</v>
      </c>
      <c r="F4211" s="2">
        <v>132.22</v>
      </c>
      <c r="G4211" s="2">
        <v>4</v>
      </c>
      <c r="H4211" s="2">
        <v>-18.18</v>
      </c>
      <c r="I4211" t="str">
        <f t="shared" si="130"/>
        <v>Feb</v>
      </c>
      <c r="J4211">
        <f t="shared" si="131"/>
        <v>2023</v>
      </c>
    </row>
    <row r="4212" spans="1:10" ht="14.25" customHeight="1" x14ac:dyDescent="0.3">
      <c r="A4212" s="1">
        <v>44964</v>
      </c>
      <c r="B4212" s="2" t="s">
        <v>160</v>
      </c>
      <c r="C4212" s="2" t="s">
        <v>36</v>
      </c>
      <c r="D4212" s="2" t="s">
        <v>28</v>
      </c>
      <c r="E4212" s="2" t="s">
        <v>34</v>
      </c>
      <c r="F4212" s="2">
        <v>100</v>
      </c>
      <c r="G4212" s="2">
        <v>4</v>
      </c>
      <c r="H4212" s="2">
        <v>21</v>
      </c>
      <c r="I4212" t="str">
        <f t="shared" si="130"/>
        <v>Feb</v>
      </c>
      <c r="J4212">
        <f t="shared" si="131"/>
        <v>2023</v>
      </c>
    </row>
    <row r="4213" spans="1:10" ht="14.25" customHeight="1" x14ac:dyDescent="0.3">
      <c r="A4213" s="1">
        <v>44964</v>
      </c>
      <c r="B4213" s="2" t="s">
        <v>160</v>
      </c>
      <c r="C4213" s="2" t="s">
        <v>36</v>
      </c>
      <c r="D4213" s="2" t="s">
        <v>10</v>
      </c>
      <c r="E4213" s="2" t="s">
        <v>14</v>
      </c>
      <c r="F4213" s="2">
        <v>7.83</v>
      </c>
      <c r="G4213" s="2">
        <v>3</v>
      </c>
      <c r="H4213" s="2">
        <v>3.6</v>
      </c>
      <c r="I4213" t="str">
        <f t="shared" si="130"/>
        <v>Feb</v>
      </c>
      <c r="J4213">
        <f t="shared" si="131"/>
        <v>2023</v>
      </c>
    </row>
    <row r="4214" spans="1:10" ht="14.25" customHeight="1" x14ac:dyDescent="0.3">
      <c r="A4214" s="1">
        <v>44964</v>
      </c>
      <c r="B4214" s="2" t="s">
        <v>811</v>
      </c>
      <c r="C4214" s="2" t="s">
        <v>47</v>
      </c>
      <c r="D4214" s="2" t="s">
        <v>10</v>
      </c>
      <c r="E4214" s="2" t="s">
        <v>11</v>
      </c>
      <c r="F4214" s="2">
        <v>30.35</v>
      </c>
      <c r="G4214" s="2">
        <v>2</v>
      </c>
      <c r="H4214" s="2">
        <v>10.62</v>
      </c>
      <c r="I4214" t="str">
        <f t="shared" si="130"/>
        <v>Feb</v>
      </c>
      <c r="J4214">
        <f t="shared" si="131"/>
        <v>2023</v>
      </c>
    </row>
    <row r="4215" spans="1:10" ht="14.25" customHeight="1" x14ac:dyDescent="0.3">
      <c r="A4215" s="1">
        <v>44964</v>
      </c>
      <c r="B4215" s="2" t="s">
        <v>806</v>
      </c>
      <c r="C4215" s="2" t="s">
        <v>21</v>
      </c>
      <c r="D4215" s="2" t="s">
        <v>28</v>
      </c>
      <c r="E4215" s="2" t="s">
        <v>29</v>
      </c>
      <c r="F4215" s="2">
        <v>623.96</v>
      </c>
      <c r="G4215" s="2">
        <v>5</v>
      </c>
      <c r="H4215" s="2">
        <v>39</v>
      </c>
      <c r="I4215" t="str">
        <f t="shared" si="130"/>
        <v>Feb</v>
      </c>
      <c r="J4215">
        <f t="shared" si="131"/>
        <v>2023</v>
      </c>
    </row>
    <row r="4216" spans="1:10" ht="14.25" customHeight="1" x14ac:dyDescent="0.3">
      <c r="A4216" s="1">
        <v>44965</v>
      </c>
      <c r="B4216" s="2" t="s">
        <v>735</v>
      </c>
      <c r="C4216" s="2" t="s">
        <v>115</v>
      </c>
      <c r="D4216" s="2" t="s">
        <v>28</v>
      </c>
      <c r="E4216" s="2" t="s">
        <v>29</v>
      </c>
      <c r="F4216" s="2">
        <v>1127.98</v>
      </c>
      <c r="G4216" s="2">
        <v>3</v>
      </c>
      <c r="H4216" s="2">
        <v>126.9</v>
      </c>
      <c r="I4216" t="str">
        <f t="shared" si="130"/>
        <v>Feb</v>
      </c>
      <c r="J4216">
        <f t="shared" si="131"/>
        <v>2023</v>
      </c>
    </row>
    <row r="4217" spans="1:10" ht="14.25" customHeight="1" x14ac:dyDescent="0.3">
      <c r="A4217" s="1">
        <v>44965</v>
      </c>
      <c r="B4217" s="2" t="s">
        <v>84</v>
      </c>
      <c r="C4217" s="2" t="s">
        <v>9</v>
      </c>
      <c r="D4217" s="2" t="s">
        <v>26</v>
      </c>
      <c r="E4217" s="2" t="s">
        <v>27</v>
      </c>
      <c r="F4217" s="2">
        <v>241.5</v>
      </c>
      <c r="G4217" s="2">
        <v>4</v>
      </c>
      <c r="H4217" s="2">
        <v>0</v>
      </c>
      <c r="I4217" t="str">
        <f t="shared" si="130"/>
        <v>Feb</v>
      </c>
      <c r="J4217">
        <f t="shared" si="131"/>
        <v>2023</v>
      </c>
    </row>
    <row r="4218" spans="1:10" ht="14.25" customHeight="1" x14ac:dyDescent="0.3">
      <c r="A4218" s="1">
        <v>44966</v>
      </c>
      <c r="B4218" s="2" t="s">
        <v>764</v>
      </c>
      <c r="C4218" s="2" t="s">
        <v>21</v>
      </c>
      <c r="D4218" s="2" t="s">
        <v>28</v>
      </c>
      <c r="E4218" s="2" t="s">
        <v>34</v>
      </c>
      <c r="F4218" s="2">
        <v>89.97</v>
      </c>
      <c r="G4218" s="2">
        <v>3</v>
      </c>
      <c r="H4218" s="2">
        <v>39.590000000000003</v>
      </c>
      <c r="I4218" t="str">
        <f t="shared" si="130"/>
        <v>Feb</v>
      </c>
      <c r="J4218">
        <f t="shared" si="131"/>
        <v>2023</v>
      </c>
    </row>
    <row r="4219" spans="1:10" ht="14.25" customHeight="1" x14ac:dyDescent="0.3">
      <c r="A4219" s="1">
        <v>44966</v>
      </c>
      <c r="B4219" s="2" t="s">
        <v>764</v>
      </c>
      <c r="C4219" s="2" t="s">
        <v>21</v>
      </c>
      <c r="D4219" s="2" t="s">
        <v>28</v>
      </c>
      <c r="E4219" s="2" t="s">
        <v>34</v>
      </c>
      <c r="F4219" s="2">
        <v>31.86</v>
      </c>
      <c r="G4219" s="2">
        <v>2</v>
      </c>
      <c r="H4219" s="2">
        <v>11.15</v>
      </c>
      <c r="I4219" t="str">
        <f t="shared" si="130"/>
        <v>Feb</v>
      </c>
      <c r="J4219">
        <f t="shared" si="131"/>
        <v>2023</v>
      </c>
    </row>
    <row r="4220" spans="1:10" ht="14.25" customHeight="1" x14ac:dyDescent="0.3">
      <c r="A4220" s="1">
        <v>44968</v>
      </c>
      <c r="B4220" s="2" t="s">
        <v>604</v>
      </c>
      <c r="C4220" s="2" t="s">
        <v>329</v>
      </c>
      <c r="D4220" s="2" t="s">
        <v>28</v>
      </c>
      <c r="E4220" s="2" t="s">
        <v>29</v>
      </c>
      <c r="F4220" s="2">
        <v>69.930000000000007</v>
      </c>
      <c r="G4220" s="2">
        <v>7</v>
      </c>
      <c r="H4220" s="2">
        <v>0.7</v>
      </c>
      <c r="I4220" t="str">
        <f t="shared" si="130"/>
        <v>Feb</v>
      </c>
      <c r="J4220">
        <f t="shared" si="131"/>
        <v>2023</v>
      </c>
    </row>
    <row r="4221" spans="1:10" ht="14.25" customHeight="1" x14ac:dyDescent="0.3">
      <c r="A4221" s="1">
        <v>44969</v>
      </c>
      <c r="B4221" s="2" t="s">
        <v>204</v>
      </c>
      <c r="C4221" s="2" t="s">
        <v>23</v>
      </c>
      <c r="D4221" s="2" t="s">
        <v>10</v>
      </c>
      <c r="E4221" s="2" t="s">
        <v>15</v>
      </c>
      <c r="F4221" s="2">
        <v>1350.12</v>
      </c>
      <c r="G4221" s="2">
        <v>6</v>
      </c>
      <c r="H4221" s="2">
        <v>175.52</v>
      </c>
      <c r="I4221" t="str">
        <f t="shared" si="130"/>
        <v>Feb</v>
      </c>
      <c r="J4221">
        <f t="shared" si="131"/>
        <v>2023</v>
      </c>
    </row>
    <row r="4222" spans="1:10" ht="14.25" customHeight="1" x14ac:dyDescent="0.3">
      <c r="A4222" s="1">
        <v>44969</v>
      </c>
      <c r="B4222" s="2" t="s">
        <v>204</v>
      </c>
      <c r="C4222" s="2" t="s">
        <v>23</v>
      </c>
      <c r="D4222" s="2" t="s">
        <v>10</v>
      </c>
      <c r="E4222" s="2" t="s">
        <v>16</v>
      </c>
      <c r="F4222" s="2">
        <v>15.92</v>
      </c>
      <c r="G4222" s="2">
        <v>4</v>
      </c>
      <c r="H4222" s="2">
        <v>7.48</v>
      </c>
      <c r="I4222" t="str">
        <f t="shared" si="130"/>
        <v>Feb</v>
      </c>
      <c r="J4222">
        <f t="shared" si="131"/>
        <v>2023</v>
      </c>
    </row>
    <row r="4223" spans="1:10" ht="14.25" customHeight="1" x14ac:dyDescent="0.3">
      <c r="A4223" s="1">
        <v>44970</v>
      </c>
      <c r="B4223" s="2" t="s">
        <v>547</v>
      </c>
      <c r="C4223" s="2" t="s">
        <v>21</v>
      </c>
      <c r="D4223" s="2" t="s">
        <v>10</v>
      </c>
      <c r="E4223" s="2" t="s">
        <v>11</v>
      </c>
      <c r="F4223" s="2">
        <v>146.82</v>
      </c>
      <c r="G4223" s="2">
        <v>3</v>
      </c>
      <c r="H4223" s="2">
        <v>73.41</v>
      </c>
      <c r="I4223" t="str">
        <f t="shared" si="130"/>
        <v>Feb</v>
      </c>
      <c r="J4223">
        <f t="shared" si="131"/>
        <v>2023</v>
      </c>
    </row>
    <row r="4224" spans="1:10" ht="14.25" customHeight="1" x14ac:dyDescent="0.3">
      <c r="A4224" s="1">
        <v>44971</v>
      </c>
      <c r="B4224" s="2" t="s">
        <v>682</v>
      </c>
      <c r="C4224" s="2" t="s">
        <v>215</v>
      </c>
      <c r="D4224" s="2" t="s">
        <v>10</v>
      </c>
      <c r="E4224" s="2" t="s">
        <v>11</v>
      </c>
      <c r="F4224" s="2">
        <v>4.7699999999999996</v>
      </c>
      <c r="G4224" s="2">
        <v>1</v>
      </c>
      <c r="H4224" s="2">
        <v>2.15</v>
      </c>
      <c r="I4224" t="str">
        <f t="shared" si="130"/>
        <v>Feb</v>
      </c>
      <c r="J4224">
        <f t="shared" si="131"/>
        <v>2023</v>
      </c>
    </row>
    <row r="4225" spans="1:10" ht="14.25" customHeight="1" x14ac:dyDescent="0.3">
      <c r="A4225" s="1">
        <v>44971</v>
      </c>
      <c r="B4225" s="2" t="s">
        <v>682</v>
      </c>
      <c r="C4225" s="2" t="s">
        <v>215</v>
      </c>
      <c r="D4225" s="2" t="s">
        <v>10</v>
      </c>
      <c r="E4225" s="2" t="s">
        <v>19</v>
      </c>
      <c r="F4225" s="2">
        <v>7.98</v>
      </c>
      <c r="G4225" s="2">
        <v>3</v>
      </c>
      <c r="H4225" s="2">
        <v>2.0699999999999998</v>
      </c>
      <c r="I4225" t="str">
        <f t="shared" si="130"/>
        <v>Feb</v>
      </c>
      <c r="J4225">
        <f t="shared" si="131"/>
        <v>2023</v>
      </c>
    </row>
    <row r="4226" spans="1:10" ht="14.25" customHeight="1" x14ac:dyDescent="0.3">
      <c r="A4226" s="1">
        <v>44971</v>
      </c>
      <c r="B4226" s="2" t="s">
        <v>682</v>
      </c>
      <c r="C4226" s="2" t="s">
        <v>215</v>
      </c>
      <c r="D4226" s="2" t="s">
        <v>26</v>
      </c>
      <c r="E4226" s="2" t="s">
        <v>73</v>
      </c>
      <c r="F4226" s="2">
        <v>550.42999999999995</v>
      </c>
      <c r="G4226" s="2">
        <v>3</v>
      </c>
      <c r="H4226" s="2">
        <v>-47.18</v>
      </c>
      <c r="I4226" t="str">
        <f t="shared" si="130"/>
        <v>Feb</v>
      </c>
      <c r="J4226">
        <f t="shared" si="131"/>
        <v>2023</v>
      </c>
    </row>
    <row r="4227" spans="1:10" ht="14.25" customHeight="1" x14ac:dyDescent="0.3">
      <c r="A4227" s="1">
        <v>44971</v>
      </c>
      <c r="B4227" s="2" t="s">
        <v>682</v>
      </c>
      <c r="C4227" s="2" t="s">
        <v>215</v>
      </c>
      <c r="D4227" s="2" t="s">
        <v>26</v>
      </c>
      <c r="E4227" s="2" t="s">
        <v>32</v>
      </c>
      <c r="F4227" s="2">
        <v>10.56</v>
      </c>
      <c r="G4227" s="2">
        <v>6</v>
      </c>
      <c r="H4227" s="2">
        <v>4.6500000000000004</v>
      </c>
      <c r="I4227" t="str">
        <f t="shared" ref="I4227:I4290" si="132">TEXT(A4227,"mmm")</f>
        <v>Feb</v>
      </c>
      <c r="J4227">
        <f t="shared" ref="J4227:J4290" si="133">YEAR(A4227)</f>
        <v>2023</v>
      </c>
    </row>
    <row r="4228" spans="1:10" ht="14.25" customHeight="1" x14ac:dyDescent="0.3">
      <c r="A4228" s="1">
        <v>44971</v>
      </c>
      <c r="B4228" s="2" t="s">
        <v>740</v>
      </c>
      <c r="C4228" s="2" t="s">
        <v>143</v>
      </c>
      <c r="D4228" s="2" t="s">
        <v>10</v>
      </c>
      <c r="E4228" s="2" t="s">
        <v>19</v>
      </c>
      <c r="F4228" s="2">
        <v>264.18</v>
      </c>
      <c r="G4228" s="2">
        <v>7</v>
      </c>
      <c r="H4228" s="2">
        <v>68.69</v>
      </c>
      <c r="I4228" t="str">
        <f t="shared" si="132"/>
        <v>Feb</v>
      </c>
      <c r="J4228">
        <f t="shared" si="133"/>
        <v>2023</v>
      </c>
    </row>
    <row r="4229" spans="1:10" ht="14.25" customHeight="1" x14ac:dyDescent="0.3">
      <c r="A4229" s="1">
        <v>44972</v>
      </c>
      <c r="B4229" s="2" t="s">
        <v>256</v>
      </c>
      <c r="C4229" s="2" t="s">
        <v>75</v>
      </c>
      <c r="D4229" s="2" t="s">
        <v>10</v>
      </c>
      <c r="E4229" s="2" t="s">
        <v>16</v>
      </c>
      <c r="F4229" s="2">
        <v>398.35</v>
      </c>
      <c r="G4229" s="2">
        <v>3</v>
      </c>
      <c r="H4229" s="2">
        <v>124.49</v>
      </c>
      <c r="I4229" t="str">
        <f t="shared" si="132"/>
        <v>Feb</v>
      </c>
      <c r="J4229">
        <f t="shared" si="133"/>
        <v>2023</v>
      </c>
    </row>
    <row r="4230" spans="1:10" ht="14.25" customHeight="1" x14ac:dyDescent="0.3">
      <c r="A4230" s="1">
        <v>44972</v>
      </c>
      <c r="B4230" s="2" t="s">
        <v>256</v>
      </c>
      <c r="C4230" s="2" t="s">
        <v>75</v>
      </c>
      <c r="D4230" s="2" t="s">
        <v>10</v>
      </c>
      <c r="E4230" s="2" t="s">
        <v>30</v>
      </c>
      <c r="F4230" s="2">
        <v>8.7200000000000006</v>
      </c>
      <c r="G4230" s="2">
        <v>4</v>
      </c>
      <c r="H4230" s="2">
        <v>3.58</v>
      </c>
      <c r="I4230" t="str">
        <f t="shared" si="132"/>
        <v>Feb</v>
      </c>
      <c r="J4230">
        <f t="shared" si="133"/>
        <v>2023</v>
      </c>
    </row>
    <row r="4231" spans="1:10" ht="14.25" customHeight="1" x14ac:dyDescent="0.3">
      <c r="A4231" s="1">
        <v>44973</v>
      </c>
      <c r="B4231" s="2" t="s">
        <v>471</v>
      </c>
      <c r="C4231" s="2" t="s">
        <v>13</v>
      </c>
      <c r="D4231" s="2" t="s">
        <v>10</v>
      </c>
      <c r="E4231" s="2" t="s">
        <v>53</v>
      </c>
      <c r="F4231" s="2">
        <v>92.06</v>
      </c>
      <c r="G4231" s="2">
        <v>6</v>
      </c>
      <c r="H4231" s="2">
        <v>-225.56</v>
      </c>
      <c r="I4231" t="str">
        <f t="shared" si="132"/>
        <v>Feb</v>
      </c>
      <c r="J4231">
        <f t="shared" si="133"/>
        <v>2023</v>
      </c>
    </row>
    <row r="4232" spans="1:10" ht="14.25" customHeight="1" x14ac:dyDescent="0.3">
      <c r="A4232" s="1">
        <v>44973</v>
      </c>
      <c r="B4232" s="2" t="s">
        <v>471</v>
      </c>
      <c r="C4232" s="2" t="s">
        <v>13</v>
      </c>
      <c r="D4232" s="2" t="s">
        <v>10</v>
      </c>
      <c r="E4232" s="2" t="s">
        <v>30</v>
      </c>
      <c r="F4232" s="2">
        <v>6.98</v>
      </c>
      <c r="G4232" s="2">
        <v>4</v>
      </c>
      <c r="H4232" s="2">
        <v>1.83</v>
      </c>
      <c r="I4232" t="str">
        <f t="shared" si="132"/>
        <v>Feb</v>
      </c>
      <c r="J4232">
        <f t="shared" si="133"/>
        <v>2023</v>
      </c>
    </row>
    <row r="4233" spans="1:10" ht="14.25" customHeight="1" x14ac:dyDescent="0.3">
      <c r="A4233" s="1">
        <v>44973</v>
      </c>
      <c r="B4233" s="2" t="s">
        <v>471</v>
      </c>
      <c r="C4233" s="2" t="s">
        <v>13</v>
      </c>
      <c r="D4233" s="2" t="s">
        <v>26</v>
      </c>
      <c r="E4233" s="2" t="s">
        <v>27</v>
      </c>
      <c r="F4233" s="2">
        <v>62.96</v>
      </c>
      <c r="G4233" s="2">
        <v>3</v>
      </c>
      <c r="H4233" s="2">
        <v>-2.7</v>
      </c>
      <c r="I4233" t="str">
        <f t="shared" si="132"/>
        <v>Feb</v>
      </c>
      <c r="J4233">
        <f t="shared" si="133"/>
        <v>2023</v>
      </c>
    </row>
    <row r="4234" spans="1:10" ht="14.25" customHeight="1" x14ac:dyDescent="0.3">
      <c r="A4234" s="1">
        <v>44973</v>
      </c>
      <c r="B4234" s="2" t="s">
        <v>471</v>
      </c>
      <c r="C4234" s="2" t="s">
        <v>13</v>
      </c>
      <c r="D4234" s="2" t="s">
        <v>10</v>
      </c>
      <c r="E4234" s="2" t="s">
        <v>11</v>
      </c>
      <c r="F4234" s="2">
        <v>5.18</v>
      </c>
      <c r="G4234" s="2">
        <v>1</v>
      </c>
      <c r="H4234" s="2">
        <v>1.81</v>
      </c>
      <c r="I4234" t="str">
        <f t="shared" si="132"/>
        <v>Feb</v>
      </c>
      <c r="J4234">
        <f t="shared" si="133"/>
        <v>2023</v>
      </c>
    </row>
    <row r="4235" spans="1:10" ht="14.25" customHeight="1" x14ac:dyDescent="0.3">
      <c r="A4235" s="1">
        <v>44973</v>
      </c>
      <c r="B4235" s="2" t="s">
        <v>700</v>
      </c>
      <c r="C4235" s="2" t="s">
        <v>87</v>
      </c>
      <c r="D4235" s="2" t="s">
        <v>26</v>
      </c>
      <c r="E4235" s="2" t="s">
        <v>27</v>
      </c>
      <c r="F4235" s="2">
        <v>227.96</v>
      </c>
      <c r="G4235" s="2">
        <v>2</v>
      </c>
      <c r="H4235" s="2">
        <v>36.47</v>
      </c>
      <c r="I4235" t="str">
        <f t="shared" si="132"/>
        <v>Feb</v>
      </c>
      <c r="J4235">
        <f t="shared" si="133"/>
        <v>2023</v>
      </c>
    </row>
    <row r="4236" spans="1:10" ht="14.25" customHeight="1" x14ac:dyDescent="0.3">
      <c r="A4236" s="1">
        <v>44973</v>
      </c>
      <c r="B4236" s="2" t="s">
        <v>111</v>
      </c>
      <c r="C4236" s="2" t="s">
        <v>25</v>
      </c>
      <c r="D4236" s="2" t="s">
        <v>26</v>
      </c>
      <c r="E4236" s="2" t="s">
        <v>32</v>
      </c>
      <c r="F4236" s="2">
        <v>318.08</v>
      </c>
      <c r="G4236" s="2">
        <v>4</v>
      </c>
      <c r="H4236" s="2">
        <v>34.99</v>
      </c>
      <c r="I4236" t="str">
        <f t="shared" si="132"/>
        <v>Feb</v>
      </c>
      <c r="J4236">
        <f t="shared" si="133"/>
        <v>2023</v>
      </c>
    </row>
    <row r="4237" spans="1:10" ht="14.25" customHeight="1" x14ac:dyDescent="0.3">
      <c r="A4237" s="1">
        <v>44973</v>
      </c>
      <c r="B4237" s="2" t="s">
        <v>111</v>
      </c>
      <c r="C4237" s="2" t="s">
        <v>25</v>
      </c>
      <c r="D4237" s="2" t="s">
        <v>10</v>
      </c>
      <c r="E4237" s="2" t="s">
        <v>16</v>
      </c>
      <c r="F4237" s="2">
        <v>5.8</v>
      </c>
      <c r="G4237" s="2">
        <v>1</v>
      </c>
      <c r="H4237" s="2">
        <v>2.61</v>
      </c>
      <c r="I4237" t="str">
        <f t="shared" si="132"/>
        <v>Feb</v>
      </c>
      <c r="J4237">
        <f t="shared" si="133"/>
        <v>2023</v>
      </c>
    </row>
    <row r="4238" spans="1:10" ht="14.25" customHeight="1" x14ac:dyDescent="0.3">
      <c r="A4238" s="1">
        <v>44973</v>
      </c>
      <c r="B4238" s="2" t="s">
        <v>524</v>
      </c>
      <c r="C4238" s="2" t="s">
        <v>75</v>
      </c>
      <c r="D4238" s="2" t="s">
        <v>26</v>
      </c>
      <c r="E4238" s="2" t="s">
        <v>27</v>
      </c>
      <c r="F4238" s="2">
        <v>326.64999999999998</v>
      </c>
      <c r="G4238" s="2">
        <v>3</v>
      </c>
      <c r="H4238" s="2">
        <v>39.92</v>
      </c>
      <c r="I4238" t="str">
        <f t="shared" si="132"/>
        <v>Feb</v>
      </c>
      <c r="J4238">
        <f t="shared" si="133"/>
        <v>2023</v>
      </c>
    </row>
    <row r="4239" spans="1:10" ht="14.25" customHeight="1" x14ac:dyDescent="0.3">
      <c r="A4239" s="1">
        <v>44973</v>
      </c>
      <c r="B4239" s="2" t="s">
        <v>524</v>
      </c>
      <c r="C4239" s="2" t="s">
        <v>75</v>
      </c>
      <c r="D4239" s="2" t="s">
        <v>28</v>
      </c>
      <c r="E4239" s="2" t="s">
        <v>34</v>
      </c>
      <c r="F4239" s="2">
        <v>89.97</v>
      </c>
      <c r="G4239" s="2">
        <v>3</v>
      </c>
      <c r="H4239" s="2">
        <v>39.590000000000003</v>
      </c>
      <c r="I4239" t="str">
        <f t="shared" si="132"/>
        <v>Feb</v>
      </c>
      <c r="J4239">
        <f t="shared" si="133"/>
        <v>2023</v>
      </c>
    </row>
    <row r="4240" spans="1:10" ht="14.25" customHeight="1" x14ac:dyDescent="0.3">
      <c r="A4240" s="1">
        <v>44976</v>
      </c>
      <c r="B4240" s="2" t="s">
        <v>284</v>
      </c>
      <c r="C4240" s="2" t="s">
        <v>75</v>
      </c>
      <c r="D4240" s="2" t="s">
        <v>26</v>
      </c>
      <c r="E4240" s="2" t="s">
        <v>32</v>
      </c>
      <c r="F4240" s="2">
        <v>44.46</v>
      </c>
      <c r="G4240" s="2">
        <v>2</v>
      </c>
      <c r="H4240" s="2">
        <v>14.67</v>
      </c>
      <c r="I4240" t="str">
        <f t="shared" si="132"/>
        <v>Feb</v>
      </c>
      <c r="J4240">
        <f t="shared" si="133"/>
        <v>2023</v>
      </c>
    </row>
    <row r="4241" spans="1:10" ht="14.25" customHeight="1" x14ac:dyDescent="0.3">
      <c r="A4241" s="1">
        <v>44976</v>
      </c>
      <c r="B4241" s="2" t="s">
        <v>284</v>
      </c>
      <c r="C4241" s="2" t="s">
        <v>75</v>
      </c>
      <c r="D4241" s="2" t="s">
        <v>10</v>
      </c>
      <c r="E4241" s="2" t="s">
        <v>15</v>
      </c>
      <c r="F4241" s="2">
        <v>242.94</v>
      </c>
      <c r="G4241" s="2">
        <v>3</v>
      </c>
      <c r="H4241" s="2">
        <v>9.7200000000000006</v>
      </c>
      <c r="I4241" t="str">
        <f t="shared" si="132"/>
        <v>Feb</v>
      </c>
      <c r="J4241">
        <f t="shared" si="133"/>
        <v>2023</v>
      </c>
    </row>
    <row r="4242" spans="1:10" ht="14.25" customHeight="1" x14ac:dyDescent="0.3">
      <c r="A4242" s="1">
        <v>44976</v>
      </c>
      <c r="B4242" s="2" t="s">
        <v>86</v>
      </c>
      <c r="C4242" s="2" t="s">
        <v>75</v>
      </c>
      <c r="D4242" s="2" t="s">
        <v>10</v>
      </c>
      <c r="E4242" s="2" t="s">
        <v>14</v>
      </c>
      <c r="F4242" s="2">
        <v>8.67</v>
      </c>
      <c r="G4242" s="2">
        <v>3</v>
      </c>
      <c r="H4242" s="2">
        <v>4.07</v>
      </c>
      <c r="I4242" t="str">
        <f t="shared" si="132"/>
        <v>Feb</v>
      </c>
      <c r="J4242">
        <f t="shared" si="133"/>
        <v>2023</v>
      </c>
    </row>
    <row r="4243" spans="1:10" ht="14.25" customHeight="1" x14ac:dyDescent="0.3">
      <c r="A4243" s="1">
        <v>44976</v>
      </c>
      <c r="B4243" s="2" t="s">
        <v>86</v>
      </c>
      <c r="C4243" s="2" t="s">
        <v>75</v>
      </c>
      <c r="D4243" s="2" t="s">
        <v>10</v>
      </c>
      <c r="E4243" s="2" t="s">
        <v>95</v>
      </c>
      <c r="F4243" s="2">
        <v>25.71</v>
      </c>
      <c r="G4243" s="2">
        <v>3</v>
      </c>
      <c r="H4243" s="2">
        <v>6.68</v>
      </c>
      <c r="I4243" t="str">
        <f t="shared" si="132"/>
        <v>Feb</v>
      </c>
      <c r="J4243">
        <f t="shared" si="133"/>
        <v>2023</v>
      </c>
    </row>
    <row r="4244" spans="1:10" ht="14.25" customHeight="1" x14ac:dyDescent="0.3">
      <c r="A4244" s="1">
        <v>44976</v>
      </c>
      <c r="B4244" s="2" t="s">
        <v>284</v>
      </c>
      <c r="C4244" s="2" t="s">
        <v>21</v>
      </c>
      <c r="D4244" s="2" t="s">
        <v>10</v>
      </c>
      <c r="E4244" s="2" t="s">
        <v>11</v>
      </c>
      <c r="F4244" s="2">
        <v>70.88</v>
      </c>
      <c r="G4244" s="2">
        <v>2</v>
      </c>
      <c r="H4244" s="2">
        <v>33.31</v>
      </c>
      <c r="I4244" t="str">
        <f t="shared" si="132"/>
        <v>Feb</v>
      </c>
      <c r="J4244">
        <f t="shared" si="133"/>
        <v>2023</v>
      </c>
    </row>
    <row r="4245" spans="1:10" ht="14.25" customHeight="1" x14ac:dyDescent="0.3">
      <c r="A4245" s="1">
        <v>44977</v>
      </c>
      <c r="B4245" s="2" t="s">
        <v>617</v>
      </c>
      <c r="C4245" s="2" t="s">
        <v>62</v>
      </c>
      <c r="D4245" s="2" t="s">
        <v>10</v>
      </c>
      <c r="E4245" s="2" t="s">
        <v>11</v>
      </c>
      <c r="F4245" s="2">
        <v>16.5</v>
      </c>
      <c r="G4245" s="2">
        <v>2</v>
      </c>
      <c r="H4245" s="2">
        <v>5.57</v>
      </c>
      <c r="I4245" t="str">
        <f t="shared" si="132"/>
        <v>Feb</v>
      </c>
      <c r="J4245">
        <f t="shared" si="133"/>
        <v>2023</v>
      </c>
    </row>
    <row r="4246" spans="1:10" ht="14.25" customHeight="1" x14ac:dyDescent="0.3">
      <c r="A4246" s="1">
        <v>44978</v>
      </c>
      <c r="B4246" s="2" t="s">
        <v>615</v>
      </c>
      <c r="C4246" s="2" t="s">
        <v>21</v>
      </c>
      <c r="D4246" s="2" t="s">
        <v>28</v>
      </c>
      <c r="E4246" s="2" t="s">
        <v>34</v>
      </c>
      <c r="F4246" s="2">
        <v>12.99</v>
      </c>
      <c r="G4246" s="2">
        <v>1</v>
      </c>
      <c r="H4246" s="2">
        <v>0.78</v>
      </c>
      <c r="I4246" t="str">
        <f t="shared" si="132"/>
        <v>Feb</v>
      </c>
      <c r="J4246">
        <f t="shared" si="133"/>
        <v>2023</v>
      </c>
    </row>
    <row r="4247" spans="1:10" ht="14.25" customHeight="1" x14ac:dyDescent="0.3">
      <c r="A4247" s="1">
        <v>44978</v>
      </c>
      <c r="B4247" s="2" t="s">
        <v>615</v>
      </c>
      <c r="C4247" s="2" t="s">
        <v>21</v>
      </c>
      <c r="D4247" s="2" t="s">
        <v>10</v>
      </c>
      <c r="E4247" s="2" t="s">
        <v>16</v>
      </c>
      <c r="F4247" s="2">
        <v>18.559999999999999</v>
      </c>
      <c r="G4247" s="2">
        <v>4</v>
      </c>
      <c r="H4247" s="2">
        <v>6.5</v>
      </c>
      <c r="I4247" t="str">
        <f t="shared" si="132"/>
        <v>Feb</v>
      </c>
      <c r="J4247">
        <f t="shared" si="133"/>
        <v>2023</v>
      </c>
    </row>
    <row r="4248" spans="1:10" ht="14.25" customHeight="1" x14ac:dyDescent="0.3">
      <c r="A4248" s="1">
        <v>44978</v>
      </c>
      <c r="B4248" s="2" t="s">
        <v>615</v>
      </c>
      <c r="C4248" s="2" t="s">
        <v>21</v>
      </c>
      <c r="D4248" s="2" t="s">
        <v>10</v>
      </c>
      <c r="E4248" s="2" t="s">
        <v>15</v>
      </c>
      <c r="F4248" s="2">
        <v>449.15</v>
      </c>
      <c r="G4248" s="2">
        <v>5</v>
      </c>
      <c r="H4248" s="2">
        <v>8.98</v>
      </c>
      <c r="I4248" t="str">
        <f t="shared" si="132"/>
        <v>Feb</v>
      </c>
      <c r="J4248">
        <f t="shared" si="133"/>
        <v>2023</v>
      </c>
    </row>
    <row r="4249" spans="1:10" ht="14.25" customHeight="1" x14ac:dyDescent="0.3">
      <c r="A4249" s="1">
        <v>44978</v>
      </c>
      <c r="B4249" s="2" t="s">
        <v>615</v>
      </c>
      <c r="C4249" s="2" t="s">
        <v>21</v>
      </c>
      <c r="D4249" s="2" t="s">
        <v>10</v>
      </c>
      <c r="E4249" s="2" t="s">
        <v>16</v>
      </c>
      <c r="F4249" s="2">
        <v>31.25</v>
      </c>
      <c r="G4249" s="2">
        <v>7</v>
      </c>
      <c r="H4249" s="2">
        <v>10.94</v>
      </c>
      <c r="I4249" t="str">
        <f t="shared" si="132"/>
        <v>Feb</v>
      </c>
      <c r="J4249">
        <f t="shared" si="133"/>
        <v>2023</v>
      </c>
    </row>
    <row r="4250" spans="1:10" ht="14.25" customHeight="1" x14ac:dyDescent="0.3">
      <c r="A4250" s="1">
        <v>44978</v>
      </c>
      <c r="B4250" s="2" t="s">
        <v>697</v>
      </c>
      <c r="C4250" s="2" t="s">
        <v>75</v>
      </c>
      <c r="D4250" s="2" t="s">
        <v>26</v>
      </c>
      <c r="E4250" s="2" t="s">
        <v>32</v>
      </c>
      <c r="F4250" s="2">
        <v>68.95</v>
      </c>
      <c r="G4250" s="2">
        <v>5</v>
      </c>
      <c r="H4250" s="2">
        <v>28.96</v>
      </c>
      <c r="I4250" t="str">
        <f t="shared" si="132"/>
        <v>Feb</v>
      </c>
      <c r="J4250">
        <f t="shared" si="133"/>
        <v>2023</v>
      </c>
    </row>
    <row r="4251" spans="1:10" ht="14.25" customHeight="1" x14ac:dyDescent="0.3">
      <c r="A4251" s="1">
        <v>44978</v>
      </c>
      <c r="B4251" s="2" t="s">
        <v>697</v>
      </c>
      <c r="C4251" s="2" t="s">
        <v>75</v>
      </c>
      <c r="D4251" s="2" t="s">
        <v>10</v>
      </c>
      <c r="E4251" s="2" t="s">
        <v>15</v>
      </c>
      <c r="F4251" s="2">
        <v>296.37</v>
      </c>
      <c r="G4251" s="2">
        <v>3</v>
      </c>
      <c r="H4251" s="2">
        <v>80.02</v>
      </c>
      <c r="I4251" t="str">
        <f t="shared" si="132"/>
        <v>Feb</v>
      </c>
      <c r="J4251">
        <f t="shared" si="133"/>
        <v>2023</v>
      </c>
    </row>
    <row r="4252" spans="1:10" ht="14.25" customHeight="1" x14ac:dyDescent="0.3">
      <c r="A4252" s="1">
        <v>44978</v>
      </c>
      <c r="B4252" s="2" t="s">
        <v>697</v>
      </c>
      <c r="C4252" s="2" t="s">
        <v>75</v>
      </c>
      <c r="D4252" s="2" t="s">
        <v>28</v>
      </c>
      <c r="E4252" s="2" t="s">
        <v>29</v>
      </c>
      <c r="F4252" s="2">
        <v>39.979999999999997</v>
      </c>
      <c r="G4252" s="2">
        <v>2</v>
      </c>
      <c r="H4252" s="2">
        <v>2</v>
      </c>
      <c r="I4252" t="str">
        <f t="shared" si="132"/>
        <v>Feb</v>
      </c>
      <c r="J4252">
        <f t="shared" si="133"/>
        <v>2023</v>
      </c>
    </row>
    <row r="4253" spans="1:10" ht="14.25" customHeight="1" x14ac:dyDescent="0.3">
      <c r="A4253" s="1">
        <v>44978</v>
      </c>
      <c r="B4253" s="2" t="s">
        <v>679</v>
      </c>
      <c r="C4253" s="2" t="s">
        <v>64</v>
      </c>
      <c r="D4253" s="2" t="s">
        <v>10</v>
      </c>
      <c r="E4253" s="2" t="s">
        <v>16</v>
      </c>
      <c r="F4253" s="2">
        <v>3.76</v>
      </c>
      <c r="G4253" s="2">
        <v>3</v>
      </c>
      <c r="H4253" s="2">
        <v>-2.76</v>
      </c>
      <c r="I4253" t="str">
        <f t="shared" si="132"/>
        <v>Feb</v>
      </c>
      <c r="J4253">
        <f t="shared" si="133"/>
        <v>2023</v>
      </c>
    </row>
    <row r="4254" spans="1:10" ht="14.25" customHeight="1" x14ac:dyDescent="0.3">
      <c r="A4254" s="1">
        <v>44978</v>
      </c>
      <c r="B4254" s="2" t="s">
        <v>679</v>
      </c>
      <c r="C4254" s="2" t="s">
        <v>64</v>
      </c>
      <c r="D4254" s="2" t="s">
        <v>10</v>
      </c>
      <c r="E4254" s="2" t="s">
        <v>16</v>
      </c>
      <c r="F4254" s="2">
        <v>34.86</v>
      </c>
      <c r="G4254" s="2">
        <v>2</v>
      </c>
      <c r="H4254" s="2">
        <v>-26.73</v>
      </c>
      <c r="I4254" t="str">
        <f t="shared" si="132"/>
        <v>Feb</v>
      </c>
      <c r="J4254">
        <f t="shared" si="133"/>
        <v>2023</v>
      </c>
    </row>
    <row r="4255" spans="1:10" ht="14.25" customHeight="1" x14ac:dyDescent="0.3">
      <c r="A4255" s="1">
        <v>44978</v>
      </c>
      <c r="B4255" s="2" t="s">
        <v>679</v>
      </c>
      <c r="C4255" s="2" t="s">
        <v>64</v>
      </c>
      <c r="D4255" s="2" t="s">
        <v>10</v>
      </c>
      <c r="E4255" s="2" t="s">
        <v>15</v>
      </c>
      <c r="F4255" s="2">
        <v>432.46</v>
      </c>
      <c r="G4255" s="2">
        <v>3</v>
      </c>
      <c r="H4255" s="2">
        <v>32.43</v>
      </c>
      <c r="I4255" t="str">
        <f t="shared" si="132"/>
        <v>Feb</v>
      </c>
      <c r="J4255">
        <f t="shared" si="133"/>
        <v>2023</v>
      </c>
    </row>
    <row r="4256" spans="1:10" ht="14.25" customHeight="1" x14ac:dyDescent="0.3">
      <c r="A4256" s="1">
        <v>44978</v>
      </c>
      <c r="B4256" s="2" t="s">
        <v>471</v>
      </c>
      <c r="C4256" s="2" t="s">
        <v>75</v>
      </c>
      <c r="D4256" s="2" t="s">
        <v>26</v>
      </c>
      <c r="E4256" s="2" t="s">
        <v>32</v>
      </c>
      <c r="F4256" s="2">
        <v>135.80000000000001</v>
      </c>
      <c r="G4256" s="2">
        <v>7</v>
      </c>
      <c r="H4256" s="2">
        <v>66.540000000000006</v>
      </c>
      <c r="I4256" t="str">
        <f t="shared" si="132"/>
        <v>Feb</v>
      </c>
      <c r="J4256">
        <f t="shared" si="133"/>
        <v>2023</v>
      </c>
    </row>
    <row r="4257" spans="1:10" ht="14.25" customHeight="1" x14ac:dyDescent="0.3">
      <c r="A4257" s="1">
        <v>44979</v>
      </c>
      <c r="B4257" s="2" t="s">
        <v>366</v>
      </c>
      <c r="C4257" s="2" t="s">
        <v>79</v>
      </c>
      <c r="D4257" s="2" t="s">
        <v>10</v>
      </c>
      <c r="E4257" s="2" t="s">
        <v>53</v>
      </c>
      <c r="F4257" s="2">
        <v>490.32</v>
      </c>
      <c r="G4257" s="2">
        <v>9</v>
      </c>
      <c r="H4257" s="2">
        <v>137.29</v>
      </c>
      <c r="I4257" t="str">
        <f t="shared" si="132"/>
        <v>Feb</v>
      </c>
      <c r="J4257">
        <f t="shared" si="133"/>
        <v>2023</v>
      </c>
    </row>
    <row r="4258" spans="1:10" ht="14.25" customHeight="1" x14ac:dyDescent="0.3">
      <c r="A4258" s="1">
        <v>44979</v>
      </c>
      <c r="B4258" s="2" t="s">
        <v>573</v>
      </c>
      <c r="C4258" s="2" t="s">
        <v>21</v>
      </c>
      <c r="D4258" s="2" t="s">
        <v>28</v>
      </c>
      <c r="E4258" s="2" t="s">
        <v>29</v>
      </c>
      <c r="F4258" s="2">
        <v>445.96</v>
      </c>
      <c r="G4258" s="2">
        <v>5</v>
      </c>
      <c r="H4258" s="2">
        <v>55.75</v>
      </c>
      <c r="I4258" t="str">
        <f t="shared" si="132"/>
        <v>Feb</v>
      </c>
      <c r="J4258">
        <f t="shared" si="133"/>
        <v>2023</v>
      </c>
    </row>
    <row r="4259" spans="1:10" ht="14.25" customHeight="1" x14ac:dyDescent="0.3">
      <c r="A4259" s="1">
        <v>44979</v>
      </c>
      <c r="B4259" s="2" t="s">
        <v>573</v>
      </c>
      <c r="C4259" s="2" t="s">
        <v>21</v>
      </c>
      <c r="D4259" s="2" t="s">
        <v>28</v>
      </c>
      <c r="E4259" s="2" t="s">
        <v>34</v>
      </c>
      <c r="F4259" s="2">
        <v>36.24</v>
      </c>
      <c r="G4259" s="2">
        <v>1</v>
      </c>
      <c r="H4259" s="2">
        <v>15.22</v>
      </c>
      <c r="I4259" t="str">
        <f t="shared" si="132"/>
        <v>Feb</v>
      </c>
      <c r="J4259">
        <f t="shared" si="133"/>
        <v>2023</v>
      </c>
    </row>
    <row r="4260" spans="1:10" ht="14.25" customHeight="1" x14ac:dyDescent="0.3">
      <c r="A4260" s="1">
        <v>44979</v>
      </c>
      <c r="B4260" s="2" t="s">
        <v>573</v>
      </c>
      <c r="C4260" s="2" t="s">
        <v>21</v>
      </c>
      <c r="D4260" s="2" t="s">
        <v>10</v>
      </c>
      <c r="E4260" s="2" t="s">
        <v>30</v>
      </c>
      <c r="F4260" s="2">
        <v>10.65</v>
      </c>
      <c r="G4260" s="2">
        <v>3</v>
      </c>
      <c r="H4260" s="2">
        <v>5.01</v>
      </c>
      <c r="I4260" t="str">
        <f t="shared" si="132"/>
        <v>Feb</v>
      </c>
      <c r="J4260">
        <f t="shared" si="133"/>
        <v>2023</v>
      </c>
    </row>
    <row r="4261" spans="1:10" ht="14.25" customHeight="1" x14ac:dyDescent="0.3">
      <c r="A4261" s="1">
        <v>44980</v>
      </c>
      <c r="B4261" s="2" t="s">
        <v>364</v>
      </c>
      <c r="C4261" s="2" t="s">
        <v>18</v>
      </c>
      <c r="D4261" s="2" t="s">
        <v>10</v>
      </c>
      <c r="E4261" s="2" t="s">
        <v>41</v>
      </c>
      <c r="F4261" s="2">
        <v>57.58</v>
      </c>
      <c r="G4261" s="2">
        <v>3</v>
      </c>
      <c r="H4261" s="2">
        <v>21.59</v>
      </c>
      <c r="I4261" t="str">
        <f t="shared" si="132"/>
        <v>Feb</v>
      </c>
      <c r="J4261">
        <f t="shared" si="133"/>
        <v>2023</v>
      </c>
    </row>
    <row r="4262" spans="1:10" ht="14.25" customHeight="1" x14ac:dyDescent="0.3">
      <c r="A4262" s="1">
        <v>44982</v>
      </c>
      <c r="B4262" s="2" t="s">
        <v>737</v>
      </c>
      <c r="C4262" s="2" t="s">
        <v>47</v>
      </c>
      <c r="D4262" s="2" t="s">
        <v>10</v>
      </c>
      <c r="E4262" s="2" t="s">
        <v>41</v>
      </c>
      <c r="F4262" s="2">
        <v>46.72</v>
      </c>
      <c r="G4262" s="2">
        <v>5</v>
      </c>
      <c r="H4262" s="2">
        <v>17.52</v>
      </c>
      <c r="I4262" t="str">
        <f t="shared" si="132"/>
        <v>Feb</v>
      </c>
      <c r="J4262">
        <f t="shared" si="133"/>
        <v>2023</v>
      </c>
    </row>
    <row r="4263" spans="1:10" ht="14.25" customHeight="1" x14ac:dyDescent="0.3">
      <c r="A4263" s="1">
        <v>44984</v>
      </c>
      <c r="B4263" s="2" t="s">
        <v>343</v>
      </c>
      <c r="C4263" s="2" t="s">
        <v>75</v>
      </c>
      <c r="D4263" s="2" t="s">
        <v>10</v>
      </c>
      <c r="E4263" s="2" t="s">
        <v>53</v>
      </c>
      <c r="F4263" s="2">
        <v>170.88</v>
      </c>
      <c r="G4263" s="2">
        <v>3</v>
      </c>
      <c r="H4263" s="2">
        <v>49.56</v>
      </c>
      <c r="I4263" t="str">
        <f t="shared" si="132"/>
        <v>Feb</v>
      </c>
      <c r="J4263">
        <f t="shared" si="133"/>
        <v>2023</v>
      </c>
    </row>
    <row r="4264" spans="1:10" ht="14.25" customHeight="1" x14ac:dyDescent="0.3">
      <c r="A4264" s="1">
        <v>44984</v>
      </c>
      <c r="B4264" s="2" t="s">
        <v>81</v>
      </c>
      <c r="C4264" s="2" t="s">
        <v>79</v>
      </c>
      <c r="D4264" s="2" t="s">
        <v>10</v>
      </c>
      <c r="E4264" s="2" t="s">
        <v>16</v>
      </c>
      <c r="F4264" s="2">
        <v>56.82</v>
      </c>
      <c r="G4264" s="2">
        <v>3</v>
      </c>
      <c r="H4264" s="2">
        <v>28.41</v>
      </c>
      <c r="I4264" t="str">
        <f t="shared" si="132"/>
        <v>Feb</v>
      </c>
      <c r="J4264">
        <f t="shared" si="133"/>
        <v>2023</v>
      </c>
    </row>
    <row r="4265" spans="1:10" ht="14.25" customHeight="1" x14ac:dyDescent="0.3">
      <c r="A4265" s="1">
        <v>44984</v>
      </c>
      <c r="B4265" s="2" t="s">
        <v>812</v>
      </c>
      <c r="C4265" s="2" t="s">
        <v>9</v>
      </c>
      <c r="D4265" s="2" t="s">
        <v>26</v>
      </c>
      <c r="E4265" s="2" t="s">
        <v>32</v>
      </c>
      <c r="F4265" s="2">
        <v>16.190000000000001</v>
      </c>
      <c r="G4265" s="2">
        <v>2</v>
      </c>
      <c r="H4265" s="2">
        <v>-6.88</v>
      </c>
      <c r="I4265" t="str">
        <f t="shared" si="132"/>
        <v>Feb</v>
      </c>
      <c r="J4265">
        <f t="shared" si="133"/>
        <v>2023</v>
      </c>
    </row>
    <row r="4266" spans="1:10" ht="14.25" customHeight="1" x14ac:dyDescent="0.3">
      <c r="A4266" s="1">
        <v>44985</v>
      </c>
      <c r="B4266" s="2" t="s">
        <v>460</v>
      </c>
      <c r="C4266" s="2" t="s">
        <v>75</v>
      </c>
      <c r="D4266" s="2" t="s">
        <v>10</v>
      </c>
      <c r="E4266" s="2" t="s">
        <v>30</v>
      </c>
      <c r="F4266" s="2">
        <v>36.479999999999997</v>
      </c>
      <c r="G4266" s="2">
        <v>6</v>
      </c>
      <c r="H4266" s="2">
        <v>18.239999999999998</v>
      </c>
      <c r="I4266" t="str">
        <f t="shared" si="132"/>
        <v>Feb</v>
      </c>
      <c r="J4266">
        <f t="shared" si="133"/>
        <v>2023</v>
      </c>
    </row>
    <row r="4267" spans="1:10" ht="14.25" customHeight="1" x14ac:dyDescent="0.3">
      <c r="A4267" s="1">
        <v>44986</v>
      </c>
      <c r="B4267" s="2" t="s">
        <v>574</v>
      </c>
      <c r="C4267" s="2" t="s">
        <v>75</v>
      </c>
      <c r="D4267" s="2" t="s">
        <v>26</v>
      </c>
      <c r="E4267" s="2" t="s">
        <v>73</v>
      </c>
      <c r="F4267" s="2">
        <v>836.59</v>
      </c>
      <c r="G4267" s="2">
        <v>8</v>
      </c>
      <c r="H4267" s="2">
        <v>-264.92</v>
      </c>
      <c r="I4267" t="str">
        <f t="shared" si="132"/>
        <v>Mar</v>
      </c>
      <c r="J4267">
        <f t="shared" si="133"/>
        <v>2023</v>
      </c>
    </row>
    <row r="4268" spans="1:10" ht="14.25" customHeight="1" x14ac:dyDescent="0.3">
      <c r="A4268" s="1">
        <v>44986</v>
      </c>
      <c r="B4268" s="2" t="s">
        <v>574</v>
      </c>
      <c r="C4268" s="2" t="s">
        <v>75</v>
      </c>
      <c r="D4268" s="2" t="s">
        <v>10</v>
      </c>
      <c r="E4268" s="2" t="s">
        <v>11</v>
      </c>
      <c r="F4268" s="2">
        <v>26.38</v>
      </c>
      <c r="G4268" s="2">
        <v>1</v>
      </c>
      <c r="H4268" s="2">
        <v>12.13</v>
      </c>
      <c r="I4268" t="str">
        <f t="shared" si="132"/>
        <v>Mar</v>
      </c>
      <c r="J4268">
        <f t="shared" si="133"/>
        <v>2023</v>
      </c>
    </row>
    <row r="4269" spans="1:10" ht="14.25" customHeight="1" x14ac:dyDescent="0.3">
      <c r="A4269" s="1">
        <v>44986</v>
      </c>
      <c r="B4269" s="2" t="s">
        <v>574</v>
      </c>
      <c r="C4269" s="2" t="s">
        <v>75</v>
      </c>
      <c r="D4269" s="2" t="s">
        <v>10</v>
      </c>
      <c r="E4269" s="2" t="s">
        <v>15</v>
      </c>
      <c r="F4269" s="2">
        <v>362.92</v>
      </c>
      <c r="G4269" s="2">
        <v>2</v>
      </c>
      <c r="H4269" s="2">
        <v>105.25</v>
      </c>
      <c r="I4269" t="str">
        <f t="shared" si="132"/>
        <v>Mar</v>
      </c>
      <c r="J4269">
        <f t="shared" si="133"/>
        <v>2023</v>
      </c>
    </row>
    <row r="4270" spans="1:10" ht="14.25" customHeight="1" x14ac:dyDescent="0.3">
      <c r="A4270" s="1">
        <v>44986</v>
      </c>
      <c r="B4270" s="2" t="s">
        <v>574</v>
      </c>
      <c r="C4270" s="2" t="s">
        <v>75</v>
      </c>
      <c r="D4270" s="2" t="s">
        <v>28</v>
      </c>
      <c r="E4270" s="2" t="s">
        <v>136</v>
      </c>
      <c r="F4270" s="2">
        <v>4899.93</v>
      </c>
      <c r="G4270" s="2">
        <v>7</v>
      </c>
      <c r="H4270" s="2">
        <v>2400.9699999999998</v>
      </c>
      <c r="I4270" t="str">
        <f t="shared" si="132"/>
        <v>Mar</v>
      </c>
      <c r="J4270">
        <f t="shared" si="133"/>
        <v>2023</v>
      </c>
    </row>
    <row r="4271" spans="1:10" ht="14.25" customHeight="1" x14ac:dyDescent="0.3">
      <c r="A4271" s="1">
        <v>44986</v>
      </c>
      <c r="B4271" s="2" t="s">
        <v>473</v>
      </c>
      <c r="C4271" s="2" t="s">
        <v>126</v>
      </c>
      <c r="D4271" s="2" t="s">
        <v>28</v>
      </c>
      <c r="E4271" s="2" t="s">
        <v>29</v>
      </c>
      <c r="F4271" s="2">
        <v>159.97999999999999</v>
      </c>
      <c r="G4271" s="2">
        <v>2</v>
      </c>
      <c r="H4271" s="2">
        <v>14</v>
      </c>
      <c r="I4271" t="str">
        <f t="shared" si="132"/>
        <v>Mar</v>
      </c>
      <c r="J4271">
        <f t="shared" si="133"/>
        <v>2023</v>
      </c>
    </row>
    <row r="4272" spans="1:10" ht="14.25" customHeight="1" x14ac:dyDescent="0.3">
      <c r="A4272" s="1">
        <v>44988</v>
      </c>
      <c r="B4272" s="2" t="s">
        <v>315</v>
      </c>
      <c r="C4272" s="2" t="s">
        <v>38</v>
      </c>
      <c r="D4272" s="2" t="s">
        <v>10</v>
      </c>
      <c r="E4272" s="2" t="s">
        <v>16</v>
      </c>
      <c r="F4272" s="2">
        <v>447.86</v>
      </c>
      <c r="G4272" s="2">
        <v>7</v>
      </c>
      <c r="H4272" s="2">
        <v>219.45</v>
      </c>
      <c r="I4272" t="str">
        <f t="shared" si="132"/>
        <v>Mar</v>
      </c>
      <c r="J4272">
        <f t="shared" si="133"/>
        <v>2023</v>
      </c>
    </row>
    <row r="4273" spans="1:10" ht="14.25" customHeight="1" x14ac:dyDescent="0.3">
      <c r="A4273" s="1">
        <v>44988</v>
      </c>
      <c r="B4273" s="2" t="s">
        <v>315</v>
      </c>
      <c r="C4273" s="2" t="s">
        <v>38</v>
      </c>
      <c r="D4273" s="2" t="s">
        <v>28</v>
      </c>
      <c r="E4273" s="2" t="s">
        <v>29</v>
      </c>
      <c r="F4273" s="2">
        <v>479.95</v>
      </c>
      <c r="G4273" s="2">
        <v>5</v>
      </c>
      <c r="H4273" s="2">
        <v>129.59</v>
      </c>
      <c r="I4273" t="str">
        <f t="shared" si="132"/>
        <v>Mar</v>
      </c>
      <c r="J4273">
        <f t="shared" si="133"/>
        <v>2023</v>
      </c>
    </row>
    <row r="4274" spans="1:10" ht="14.25" customHeight="1" x14ac:dyDescent="0.3">
      <c r="A4274" s="1">
        <v>44988</v>
      </c>
      <c r="B4274" s="2" t="s">
        <v>315</v>
      </c>
      <c r="C4274" s="2" t="s">
        <v>38</v>
      </c>
      <c r="D4274" s="2" t="s">
        <v>10</v>
      </c>
      <c r="E4274" s="2" t="s">
        <v>11</v>
      </c>
      <c r="F4274" s="2">
        <v>166.44</v>
      </c>
      <c r="G4274" s="2">
        <v>3</v>
      </c>
      <c r="H4274" s="2">
        <v>79.89</v>
      </c>
      <c r="I4274" t="str">
        <f t="shared" si="132"/>
        <v>Mar</v>
      </c>
      <c r="J4274">
        <f t="shared" si="133"/>
        <v>2023</v>
      </c>
    </row>
    <row r="4275" spans="1:10" ht="14.25" customHeight="1" x14ac:dyDescent="0.3">
      <c r="A4275" s="1">
        <v>44988</v>
      </c>
      <c r="B4275" s="2" t="s">
        <v>813</v>
      </c>
      <c r="C4275" s="2" t="s">
        <v>9</v>
      </c>
      <c r="D4275" s="2" t="s">
        <v>10</v>
      </c>
      <c r="E4275" s="2" t="s">
        <v>11</v>
      </c>
      <c r="F4275" s="2">
        <v>42.78</v>
      </c>
      <c r="G4275" s="2">
        <v>7</v>
      </c>
      <c r="H4275" s="2">
        <v>15.51</v>
      </c>
      <c r="I4275" t="str">
        <f t="shared" si="132"/>
        <v>Mar</v>
      </c>
      <c r="J4275">
        <f t="shared" si="133"/>
        <v>2023</v>
      </c>
    </row>
    <row r="4276" spans="1:10" ht="14.25" customHeight="1" x14ac:dyDescent="0.3">
      <c r="A4276" s="1">
        <v>44988</v>
      </c>
      <c r="B4276" s="2" t="s">
        <v>813</v>
      </c>
      <c r="C4276" s="2" t="s">
        <v>9</v>
      </c>
      <c r="D4276" s="2" t="s">
        <v>26</v>
      </c>
      <c r="E4276" s="2" t="s">
        <v>27</v>
      </c>
      <c r="F4276" s="2">
        <v>563.42999999999995</v>
      </c>
      <c r="G4276" s="2">
        <v>5</v>
      </c>
      <c r="H4276" s="2">
        <v>-56.34</v>
      </c>
      <c r="I4276" t="str">
        <f t="shared" si="132"/>
        <v>Mar</v>
      </c>
      <c r="J4276">
        <f t="shared" si="133"/>
        <v>2023</v>
      </c>
    </row>
    <row r="4277" spans="1:10" ht="14.25" customHeight="1" x14ac:dyDescent="0.3">
      <c r="A4277" s="1">
        <v>44988</v>
      </c>
      <c r="B4277" s="2" t="s">
        <v>655</v>
      </c>
      <c r="C4277" s="2" t="s">
        <v>68</v>
      </c>
      <c r="D4277" s="2" t="s">
        <v>28</v>
      </c>
      <c r="E4277" s="2" t="s">
        <v>29</v>
      </c>
      <c r="F4277" s="2">
        <v>134.85</v>
      </c>
      <c r="G4277" s="2">
        <v>3</v>
      </c>
      <c r="H4277" s="2">
        <v>37.76</v>
      </c>
      <c r="I4277" t="str">
        <f t="shared" si="132"/>
        <v>Mar</v>
      </c>
      <c r="J4277">
        <f t="shared" si="133"/>
        <v>2023</v>
      </c>
    </row>
    <row r="4278" spans="1:10" ht="14.25" customHeight="1" x14ac:dyDescent="0.3">
      <c r="A4278" s="1">
        <v>44988</v>
      </c>
      <c r="B4278" s="2" t="s">
        <v>463</v>
      </c>
      <c r="C4278" s="2" t="s">
        <v>9</v>
      </c>
      <c r="D4278" s="2" t="s">
        <v>26</v>
      </c>
      <c r="E4278" s="2" t="s">
        <v>73</v>
      </c>
      <c r="F4278" s="2">
        <v>637.9</v>
      </c>
      <c r="G4278" s="2">
        <v>3</v>
      </c>
      <c r="H4278" s="2">
        <v>-127.58</v>
      </c>
      <c r="I4278" t="str">
        <f t="shared" si="132"/>
        <v>Mar</v>
      </c>
      <c r="J4278">
        <f t="shared" si="133"/>
        <v>2023</v>
      </c>
    </row>
    <row r="4279" spans="1:10" ht="14.25" customHeight="1" x14ac:dyDescent="0.3">
      <c r="A4279" s="1">
        <v>44988</v>
      </c>
      <c r="B4279" s="2" t="s">
        <v>463</v>
      </c>
      <c r="C4279" s="2" t="s">
        <v>9</v>
      </c>
      <c r="D4279" s="2" t="s">
        <v>28</v>
      </c>
      <c r="E4279" s="2" t="s">
        <v>136</v>
      </c>
      <c r="F4279" s="2">
        <v>287.91000000000003</v>
      </c>
      <c r="G4279" s="2">
        <v>3</v>
      </c>
      <c r="H4279" s="2">
        <v>33.590000000000003</v>
      </c>
      <c r="I4279" t="str">
        <f t="shared" si="132"/>
        <v>Mar</v>
      </c>
      <c r="J4279">
        <f t="shared" si="133"/>
        <v>2023</v>
      </c>
    </row>
    <row r="4280" spans="1:10" ht="14.25" customHeight="1" x14ac:dyDescent="0.3">
      <c r="A4280" s="1">
        <v>44988</v>
      </c>
      <c r="B4280" s="2" t="s">
        <v>463</v>
      </c>
      <c r="C4280" s="2" t="s">
        <v>9</v>
      </c>
      <c r="D4280" s="2" t="s">
        <v>10</v>
      </c>
      <c r="E4280" s="2" t="s">
        <v>41</v>
      </c>
      <c r="F4280" s="2">
        <v>36.6</v>
      </c>
      <c r="G4280" s="2">
        <v>3</v>
      </c>
      <c r="H4280" s="2">
        <v>11.9</v>
      </c>
      <c r="I4280" t="str">
        <f t="shared" si="132"/>
        <v>Mar</v>
      </c>
      <c r="J4280">
        <f t="shared" si="133"/>
        <v>2023</v>
      </c>
    </row>
    <row r="4281" spans="1:10" ht="14.25" customHeight="1" x14ac:dyDescent="0.3">
      <c r="A4281" s="1">
        <v>44988</v>
      </c>
      <c r="B4281" s="2" t="s">
        <v>225</v>
      </c>
      <c r="C4281" s="2" t="s">
        <v>21</v>
      </c>
      <c r="D4281" s="2" t="s">
        <v>10</v>
      </c>
      <c r="E4281" s="2" t="s">
        <v>95</v>
      </c>
      <c r="F4281" s="2">
        <v>25.35</v>
      </c>
      <c r="G4281" s="2">
        <v>3</v>
      </c>
      <c r="H4281" s="2">
        <v>7.61</v>
      </c>
      <c r="I4281" t="str">
        <f t="shared" si="132"/>
        <v>Mar</v>
      </c>
      <c r="J4281">
        <f t="shared" si="133"/>
        <v>2023</v>
      </c>
    </row>
    <row r="4282" spans="1:10" ht="14.25" customHeight="1" x14ac:dyDescent="0.3">
      <c r="A4282" s="1">
        <v>44988</v>
      </c>
      <c r="B4282" s="2" t="s">
        <v>225</v>
      </c>
      <c r="C4282" s="2" t="s">
        <v>21</v>
      </c>
      <c r="D4282" s="2" t="s">
        <v>26</v>
      </c>
      <c r="E4282" s="2" t="s">
        <v>32</v>
      </c>
      <c r="F4282" s="2">
        <v>35.28</v>
      </c>
      <c r="G4282" s="2">
        <v>3</v>
      </c>
      <c r="H4282" s="2">
        <v>12</v>
      </c>
      <c r="I4282" t="str">
        <f t="shared" si="132"/>
        <v>Mar</v>
      </c>
      <c r="J4282">
        <f t="shared" si="133"/>
        <v>2023</v>
      </c>
    </row>
    <row r="4283" spans="1:10" ht="14.25" customHeight="1" x14ac:dyDescent="0.3">
      <c r="A4283" s="1">
        <v>44988</v>
      </c>
      <c r="B4283" s="2" t="s">
        <v>175</v>
      </c>
      <c r="C4283" s="2" t="s">
        <v>9</v>
      </c>
      <c r="D4283" s="2" t="s">
        <v>10</v>
      </c>
      <c r="E4283" s="2" t="s">
        <v>95</v>
      </c>
      <c r="F4283" s="2">
        <v>3930.07</v>
      </c>
      <c r="G4283" s="2">
        <v>3</v>
      </c>
      <c r="H4283" s="2">
        <v>-786.01</v>
      </c>
      <c r="I4283" t="str">
        <f t="shared" si="132"/>
        <v>Mar</v>
      </c>
      <c r="J4283">
        <f t="shared" si="133"/>
        <v>2023</v>
      </c>
    </row>
    <row r="4284" spans="1:10" ht="14.25" customHeight="1" x14ac:dyDescent="0.3">
      <c r="A4284" s="1">
        <v>44988</v>
      </c>
      <c r="B4284" s="2" t="s">
        <v>175</v>
      </c>
      <c r="C4284" s="2" t="s">
        <v>9</v>
      </c>
      <c r="D4284" s="2" t="s">
        <v>10</v>
      </c>
      <c r="E4284" s="2" t="s">
        <v>30</v>
      </c>
      <c r="F4284" s="2">
        <v>2.2999999999999998</v>
      </c>
      <c r="G4284" s="2">
        <v>1</v>
      </c>
      <c r="H4284" s="2">
        <v>0.78</v>
      </c>
      <c r="I4284" t="str">
        <f t="shared" si="132"/>
        <v>Mar</v>
      </c>
      <c r="J4284">
        <f t="shared" si="133"/>
        <v>2023</v>
      </c>
    </row>
    <row r="4285" spans="1:10" ht="14.25" customHeight="1" x14ac:dyDescent="0.3">
      <c r="A4285" s="1">
        <v>44988</v>
      </c>
      <c r="B4285" s="2" t="s">
        <v>175</v>
      </c>
      <c r="C4285" s="2" t="s">
        <v>9</v>
      </c>
      <c r="D4285" s="2" t="s">
        <v>28</v>
      </c>
      <c r="E4285" s="2" t="s">
        <v>29</v>
      </c>
      <c r="F4285" s="2">
        <v>431.98</v>
      </c>
      <c r="G4285" s="2">
        <v>3</v>
      </c>
      <c r="H4285" s="2">
        <v>32.4</v>
      </c>
      <c r="I4285" t="str">
        <f t="shared" si="132"/>
        <v>Mar</v>
      </c>
      <c r="J4285">
        <f t="shared" si="133"/>
        <v>2023</v>
      </c>
    </row>
    <row r="4286" spans="1:10" ht="14.25" customHeight="1" x14ac:dyDescent="0.3">
      <c r="A4286" s="1">
        <v>44988</v>
      </c>
      <c r="B4286" s="2" t="s">
        <v>175</v>
      </c>
      <c r="C4286" s="2" t="s">
        <v>9</v>
      </c>
      <c r="D4286" s="2" t="s">
        <v>28</v>
      </c>
      <c r="E4286" s="2" t="s">
        <v>34</v>
      </c>
      <c r="F4286" s="2">
        <v>41.72</v>
      </c>
      <c r="G4286" s="2">
        <v>7</v>
      </c>
      <c r="H4286" s="2">
        <v>5.74</v>
      </c>
      <c r="I4286" t="str">
        <f t="shared" si="132"/>
        <v>Mar</v>
      </c>
      <c r="J4286">
        <f t="shared" si="133"/>
        <v>2023</v>
      </c>
    </row>
    <row r="4287" spans="1:10" ht="14.25" customHeight="1" x14ac:dyDescent="0.3">
      <c r="A4287" s="1">
        <v>44989</v>
      </c>
      <c r="B4287" s="2" t="s">
        <v>660</v>
      </c>
      <c r="C4287" s="2" t="s">
        <v>21</v>
      </c>
      <c r="D4287" s="2" t="s">
        <v>10</v>
      </c>
      <c r="E4287" s="2" t="s">
        <v>19</v>
      </c>
      <c r="F4287" s="2">
        <v>16.989999999999998</v>
      </c>
      <c r="G4287" s="2">
        <v>1</v>
      </c>
      <c r="H4287" s="2">
        <v>4.93</v>
      </c>
      <c r="I4287" t="str">
        <f t="shared" si="132"/>
        <v>Mar</v>
      </c>
      <c r="J4287">
        <f t="shared" si="133"/>
        <v>2023</v>
      </c>
    </row>
    <row r="4288" spans="1:10" ht="14.25" customHeight="1" x14ac:dyDescent="0.3">
      <c r="A4288" s="1">
        <v>44989</v>
      </c>
      <c r="B4288" s="2" t="s">
        <v>277</v>
      </c>
      <c r="C4288" s="2" t="s">
        <v>64</v>
      </c>
      <c r="D4288" s="2" t="s">
        <v>10</v>
      </c>
      <c r="E4288" s="2" t="s">
        <v>14</v>
      </c>
      <c r="F4288" s="2">
        <v>10.08</v>
      </c>
      <c r="G4288" s="2">
        <v>4</v>
      </c>
      <c r="H4288" s="2">
        <v>3.53</v>
      </c>
      <c r="I4288" t="str">
        <f t="shared" si="132"/>
        <v>Mar</v>
      </c>
      <c r="J4288">
        <f t="shared" si="133"/>
        <v>2023</v>
      </c>
    </row>
    <row r="4289" spans="1:10" ht="14.25" customHeight="1" x14ac:dyDescent="0.3">
      <c r="A4289" s="1">
        <v>44989</v>
      </c>
      <c r="B4289" s="2" t="s">
        <v>314</v>
      </c>
      <c r="C4289" s="2" t="s">
        <v>68</v>
      </c>
      <c r="D4289" s="2" t="s">
        <v>10</v>
      </c>
      <c r="E4289" s="2" t="s">
        <v>16</v>
      </c>
      <c r="F4289" s="2">
        <v>128.4</v>
      </c>
      <c r="G4289" s="2">
        <v>3</v>
      </c>
      <c r="H4289" s="2">
        <v>64.2</v>
      </c>
      <c r="I4289" t="str">
        <f t="shared" si="132"/>
        <v>Mar</v>
      </c>
      <c r="J4289">
        <f t="shared" si="133"/>
        <v>2023</v>
      </c>
    </row>
    <row r="4290" spans="1:10" ht="14.25" customHeight="1" x14ac:dyDescent="0.3">
      <c r="A4290" s="1">
        <v>44989</v>
      </c>
      <c r="B4290" s="2" t="s">
        <v>727</v>
      </c>
      <c r="C4290" s="2" t="s">
        <v>278</v>
      </c>
      <c r="D4290" s="2" t="s">
        <v>28</v>
      </c>
      <c r="E4290" s="2" t="s">
        <v>34</v>
      </c>
      <c r="F4290" s="2">
        <v>159.97999999999999</v>
      </c>
      <c r="G4290" s="2">
        <v>2</v>
      </c>
      <c r="H4290" s="2">
        <v>57.59</v>
      </c>
      <c r="I4290" t="str">
        <f t="shared" si="132"/>
        <v>Mar</v>
      </c>
      <c r="J4290">
        <f t="shared" si="133"/>
        <v>2023</v>
      </c>
    </row>
    <row r="4291" spans="1:10" ht="14.25" customHeight="1" x14ac:dyDescent="0.3">
      <c r="A4291" s="1">
        <v>44990</v>
      </c>
      <c r="B4291" s="2" t="s">
        <v>342</v>
      </c>
      <c r="C4291" s="2" t="s">
        <v>9</v>
      </c>
      <c r="D4291" s="2" t="s">
        <v>10</v>
      </c>
      <c r="E4291" s="2" t="s">
        <v>41</v>
      </c>
      <c r="F4291" s="2">
        <v>149.35</v>
      </c>
      <c r="G4291" s="2">
        <v>3</v>
      </c>
      <c r="H4291" s="2">
        <v>50.41</v>
      </c>
      <c r="I4291" t="str">
        <f t="shared" ref="I4291:I4354" si="134">TEXT(A4291,"mmm")</f>
        <v>Mar</v>
      </c>
      <c r="J4291">
        <f t="shared" ref="J4291:J4354" si="135">YEAR(A4291)</f>
        <v>2023</v>
      </c>
    </row>
    <row r="4292" spans="1:10" ht="14.25" customHeight="1" x14ac:dyDescent="0.3">
      <c r="A4292" s="1">
        <v>44990</v>
      </c>
      <c r="B4292" s="2" t="s">
        <v>342</v>
      </c>
      <c r="C4292" s="2" t="s">
        <v>9</v>
      </c>
      <c r="D4292" s="2" t="s">
        <v>10</v>
      </c>
      <c r="E4292" s="2" t="s">
        <v>15</v>
      </c>
      <c r="F4292" s="2">
        <v>12.99</v>
      </c>
      <c r="G4292" s="2">
        <v>1</v>
      </c>
      <c r="H4292" s="2">
        <v>-0.81</v>
      </c>
      <c r="I4292" t="str">
        <f t="shared" si="134"/>
        <v>Mar</v>
      </c>
      <c r="J4292">
        <f t="shared" si="135"/>
        <v>2023</v>
      </c>
    </row>
    <row r="4293" spans="1:10" ht="14.25" customHeight="1" x14ac:dyDescent="0.3">
      <c r="A4293" s="1">
        <v>44991</v>
      </c>
      <c r="B4293" s="2" t="s">
        <v>713</v>
      </c>
      <c r="C4293" s="2" t="s">
        <v>18</v>
      </c>
      <c r="D4293" s="2" t="s">
        <v>28</v>
      </c>
      <c r="E4293" s="2" t="s">
        <v>29</v>
      </c>
      <c r="F4293" s="2">
        <v>431.94</v>
      </c>
      <c r="G4293" s="2">
        <v>2</v>
      </c>
      <c r="H4293" s="2">
        <v>-71.989999999999995</v>
      </c>
      <c r="I4293" t="str">
        <f t="shared" si="134"/>
        <v>Mar</v>
      </c>
      <c r="J4293">
        <f t="shared" si="135"/>
        <v>2023</v>
      </c>
    </row>
    <row r="4294" spans="1:10" ht="14.25" customHeight="1" x14ac:dyDescent="0.3">
      <c r="A4294" s="1">
        <v>44991</v>
      </c>
      <c r="B4294" s="2" t="s">
        <v>713</v>
      </c>
      <c r="C4294" s="2" t="s">
        <v>18</v>
      </c>
      <c r="D4294" s="2" t="s">
        <v>10</v>
      </c>
      <c r="E4294" s="2" t="s">
        <v>16</v>
      </c>
      <c r="F4294" s="2">
        <v>2.04</v>
      </c>
      <c r="G4294" s="2">
        <v>1</v>
      </c>
      <c r="H4294" s="2">
        <v>-1.5</v>
      </c>
      <c r="I4294" t="str">
        <f t="shared" si="134"/>
        <v>Mar</v>
      </c>
      <c r="J4294">
        <f t="shared" si="135"/>
        <v>2023</v>
      </c>
    </row>
    <row r="4295" spans="1:10" ht="14.25" customHeight="1" x14ac:dyDescent="0.3">
      <c r="A4295" s="1">
        <v>44991</v>
      </c>
      <c r="B4295" s="2" t="s">
        <v>713</v>
      </c>
      <c r="C4295" s="2" t="s">
        <v>18</v>
      </c>
      <c r="D4295" s="2" t="s">
        <v>28</v>
      </c>
      <c r="E4295" s="2" t="s">
        <v>29</v>
      </c>
      <c r="F4295" s="2">
        <v>68.239999999999995</v>
      </c>
      <c r="G4295" s="2">
        <v>3</v>
      </c>
      <c r="H4295" s="2">
        <v>-12.51</v>
      </c>
      <c r="I4295" t="str">
        <f t="shared" si="134"/>
        <v>Mar</v>
      </c>
      <c r="J4295">
        <f t="shared" si="135"/>
        <v>2023</v>
      </c>
    </row>
    <row r="4296" spans="1:10" ht="14.25" customHeight="1" x14ac:dyDescent="0.3">
      <c r="A4296" s="1">
        <v>44991</v>
      </c>
      <c r="B4296" s="2" t="s">
        <v>714</v>
      </c>
      <c r="C4296" s="2" t="s">
        <v>13</v>
      </c>
      <c r="D4296" s="2" t="s">
        <v>10</v>
      </c>
      <c r="E4296" s="2" t="s">
        <v>53</v>
      </c>
      <c r="F4296" s="2">
        <v>2.33</v>
      </c>
      <c r="G4296" s="2">
        <v>3</v>
      </c>
      <c r="H4296" s="2">
        <v>-6.3</v>
      </c>
      <c r="I4296" t="str">
        <f t="shared" si="134"/>
        <v>Mar</v>
      </c>
      <c r="J4296">
        <f t="shared" si="135"/>
        <v>2023</v>
      </c>
    </row>
    <row r="4297" spans="1:10" ht="14.25" customHeight="1" x14ac:dyDescent="0.3">
      <c r="A4297" s="1">
        <v>44991</v>
      </c>
      <c r="B4297" s="2" t="s">
        <v>714</v>
      </c>
      <c r="C4297" s="2" t="s">
        <v>13</v>
      </c>
      <c r="D4297" s="2" t="s">
        <v>10</v>
      </c>
      <c r="E4297" s="2" t="s">
        <v>16</v>
      </c>
      <c r="F4297" s="2">
        <v>1.73</v>
      </c>
      <c r="G4297" s="2">
        <v>4</v>
      </c>
      <c r="H4297" s="2">
        <v>-2.76</v>
      </c>
      <c r="I4297" t="str">
        <f t="shared" si="134"/>
        <v>Mar</v>
      </c>
      <c r="J4297">
        <f t="shared" si="135"/>
        <v>2023</v>
      </c>
    </row>
    <row r="4298" spans="1:10" ht="14.25" customHeight="1" x14ac:dyDescent="0.3">
      <c r="A4298" s="1">
        <v>44991</v>
      </c>
      <c r="B4298" s="2" t="s">
        <v>714</v>
      </c>
      <c r="C4298" s="2" t="s">
        <v>13</v>
      </c>
      <c r="D4298" s="2" t="s">
        <v>26</v>
      </c>
      <c r="E4298" s="2" t="s">
        <v>32</v>
      </c>
      <c r="F4298" s="2">
        <v>159.04</v>
      </c>
      <c r="G4298" s="2">
        <v>5</v>
      </c>
      <c r="H4298" s="2">
        <v>-194.82</v>
      </c>
      <c r="I4298" t="str">
        <f t="shared" si="134"/>
        <v>Mar</v>
      </c>
      <c r="J4298">
        <f t="shared" si="135"/>
        <v>2023</v>
      </c>
    </row>
    <row r="4299" spans="1:10" ht="14.25" customHeight="1" x14ac:dyDescent="0.3">
      <c r="A4299" s="1">
        <v>44991</v>
      </c>
      <c r="B4299" s="2" t="s">
        <v>714</v>
      </c>
      <c r="C4299" s="2" t="s">
        <v>13</v>
      </c>
      <c r="D4299" s="2" t="s">
        <v>26</v>
      </c>
      <c r="E4299" s="2" t="s">
        <v>73</v>
      </c>
      <c r="F4299" s="2">
        <v>145.97999999999999</v>
      </c>
      <c r="G4299" s="2">
        <v>2</v>
      </c>
      <c r="H4299" s="2">
        <v>-99.27</v>
      </c>
      <c r="I4299" t="str">
        <f t="shared" si="134"/>
        <v>Mar</v>
      </c>
      <c r="J4299">
        <f t="shared" si="135"/>
        <v>2023</v>
      </c>
    </row>
    <row r="4300" spans="1:10" ht="14.25" customHeight="1" x14ac:dyDescent="0.3">
      <c r="A4300" s="1">
        <v>44992</v>
      </c>
      <c r="B4300" s="2" t="s">
        <v>358</v>
      </c>
      <c r="C4300" s="2" t="s">
        <v>9</v>
      </c>
      <c r="D4300" s="2" t="s">
        <v>28</v>
      </c>
      <c r="E4300" s="2" t="s">
        <v>29</v>
      </c>
      <c r="F4300" s="2">
        <v>21.07</v>
      </c>
      <c r="G4300" s="2">
        <v>3</v>
      </c>
      <c r="H4300" s="2">
        <v>1.58</v>
      </c>
      <c r="I4300" t="str">
        <f t="shared" si="134"/>
        <v>Mar</v>
      </c>
      <c r="J4300">
        <f t="shared" si="135"/>
        <v>2023</v>
      </c>
    </row>
    <row r="4301" spans="1:10" ht="14.25" customHeight="1" x14ac:dyDescent="0.3">
      <c r="A4301" s="1">
        <v>44993</v>
      </c>
      <c r="B4301" s="2" t="s">
        <v>527</v>
      </c>
      <c r="C4301" s="2" t="s">
        <v>64</v>
      </c>
      <c r="D4301" s="2" t="s">
        <v>28</v>
      </c>
      <c r="E4301" s="2" t="s">
        <v>29</v>
      </c>
      <c r="F4301" s="2">
        <v>1363.96</v>
      </c>
      <c r="G4301" s="2">
        <v>5</v>
      </c>
      <c r="H4301" s="2">
        <v>85.25</v>
      </c>
      <c r="I4301" t="str">
        <f t="shared" si="134"/>
        <v>Mar</v>
      </c>
      <c r="J4301">
        <f t="shared" si="135"/>
        <v>2023</v>
      </c>
    </row>
    <row r="4302" spans="1:10" ht="14.25" customHeight="1" x14ac:dyDescent="0.3">
      <c r="A4302" s="1">
        <v>44993</v>
      </c>
      <c r="B4302" s="2" t="s">
        <v>527</v>
      </c>
      <c r="C4302" s="2" t="s">
        <v>64</v>
      </c>
      <c r="D4302" s="2" t="s">
        <v>26</v>
      </c>
      <c r="E4302" s="2" t="s">
        <v>32</v>
      </c>
      <c r="F4302" s="2">
        <v>102.36</v>
      </c>
      <c r="G4302" s="2">
        <v>3</v>
      </c>
      <c r="H4302" s="2">
        <v>-3.84</v>
      </c>
      <c r="I4302" t="str">
        <f t="shared" si="134"/>
        <v>Mar</v>
      </c>
      <c r="J4302">
        <f t="shared" si="135"/>
        <v>2023</v>
      </c>
    </row>
    <row r="4303" spans="1:10" ht="14.25" customHeight="1" x14ac:dyDescent="0.3">
      <c r="A4303" s="1">
        <v>44993</v>
      </c>
      <c r="B4303" s="2" t="s">
        <v>256</v>
      </c>
      <c r="C4303" s="2" t="s">
        <v>55</v>
      </c>
      <c r="D4303" s="2" t="s">
        <v>10</v>
      </c>
      <c r="E4303" s="2" t="s">
        <v>16</v>
      </c>
      <c r="F4303" s="2">
        <v>9.6999999999999993</v>
      </c>
      <c r="G4303" s="2">
        <v>3</v>
      </c>
      <c r="H4303" s="2">
        <v>-7.11</v>
      </c>
      <c r="I4303" t="str">
        <f t="shared" si="134"/>
        <v>Mar</v>
      </c>
      <c r="J4303">
        <f t="shared" si="135"/>
        <v>2023</v>
      </c>
    </row>
    <row r="4304" spans="1:10" ht="14.25" customHeight="1" x14ac:dyDescent="0.3">
      <c r="A4304" s="1">
        <v>44993</v>
      </c>
      <c r="B4304" s="2" t="s">
        <v>348</v>
      </c>
      <c r="C4304" s="2" t="s">
        <v>18</v>
      </c>
      <c r="D4304" s="2" t="s">
        <v>28</v>
      </c>
      <c r="E4304" s="2" t="s">
        <v>29</v>
      </c>
      <c r="F4304" s="2">
        <v>108.58</v>
      </c>
      <c r="G4304" s="2">
        <v>4</v>
      </c>
      <c r="H4304" s="2">
        <v>-25.33</v>
      </c>
      <c r="I4304" t="str">
        <f t="shared" si="134"/>
        <v>Mar</v>
      </c>
      <c r="J4304">
        <f t="shared" si="135"/>
        <v>2023</v>
      </c>
    </row>
    <row r="4305" spans="1:10" ht="14.25" customHeight="1" x14ac:dyDescent="0.3">
      <c r="A4305" s="1">
        <v>44993</v>
      </c>
      <c r="B4305" s="2" t="s">
        <v>348</v>
      </c>
      <c r="C4305" s="2" t="s">
        <v>18</v>
      </c>
      <c r="D4305" s="2" t="s">
        <v>10</v>
      </c>
      <c r="E4305" s="2" t="s">
        <v>30</v>
      </c>
      <c r="F4305" s="2">
        <v>5.98</v>
      </c>
      <c r="G4305" s="2">
        <v>2</v>
      </c>
      <c r="H4305" s="2">
        <v>-1.35</v>
      </c>
      <c r="I4305" t="str">
        <f t="shared" si="134"/>
        <v>Mar</v>
      </c>
      <c r="J4305">
        <f t="shared" si="135"/>
        <v>2023</v>
      </c>
    </row>
    <row r="4306" spans="1:10" ht="14.25" customHeight="1" x14ac:dyDescent="0.3">
      <c r="A4306" s="1">
        <v>44993</v>
      </c>
      <c r="B4306" s="2" t="s">
        <v>729</v>
      </c>
      <c r="C4306" s="2" t="s">
        <v>75</v>
      </c>
      <c r="D4306" s="2" t="s">
        <v>26</v>
      </c>
      <c r="E4306" s="2" t="s">
        <v>32</v>
      </c>
      <c r="F4306" s="2">
        <v>113.6</v>
      </c>
      <c r="G4306" s="2">
        <v>8</v>
      </c>
      <c r="H4306" s="2">
        <v>44.3</v>
      </c>
      <c r="I4306" t="str">
        <f t="shared" si="134"/>
        <v>Mar</v>
      </c>
      <c r="J4306">
        <f t="shared" si="135"/>
        <v>2023</v>
      </c>
    </row>
    <row r="4307" spans="1:10" ht="14.25" customHeight="1" x14ac:dyDescent="0.3">
      <c r="A4307" s="1">
        <v>44993</v>
      </c>
      <c r="B4307" s="2" t="s">
        <v>729</v>
      </c>
      <c r="C4307" s="2" t="s">
        <v>75</v>
      </c>
      <c r="D4307" s="2" t="s">
        <v>10</v>
      </c>
      <c r="E4307" s="2" t="s">
        <v>11</v>
      </c>
      <c r="F4307" s="2">
        <v>12.96</v>
      </c>
      <c r="G4307" s="2">
        <v>2</v>
      </c>
      <c r="H4307" s="2">
        <v>6.35</v>
      </c>
      <c r="I4307" t="str">
        <f t="shared" si="134"/>
        <v>Mar</v>
      </c>
      <c r="J4307">
        <f t="shared" si="135"/>
        <v>2023</v>
      </c>
    </row>
    <row r="4308" spans="1:10" ht="14.25" customHeight="1" x14ac:dyDescent="0.3">
      <c r="A4308" s="1">
        <v>44993</v>
      </c>
      <c r="B4308" s="2" t="s">
        <v>729</v>
      </c>
      <c r="C4308" s="2" t="s">
        <v>75</v>
      </c>
      <c r="D4308" s="2" t="s">
        <v>10</v>
      </c>
      <c r="E4308" s="2" t="s">
        <v>16</v>
      </c>
      <c r="F4308" s="2">
        <v>69.459999999999994</v>
      </c>
      <c r="G4308" s="2">
        <v>2</v>
      </c>
      <c r="H4308" s="2">
        <v>22.57</v>
      </c>
      <c r="I4308" t="str">
        <f t="shared" si="134"/>
        <v>Mar</v>
      </c>
      <c r="J4308">
        <f t="shared" si="135"/>
        <v>2023</v>
      </c>
    </row>
    <row r="4309" spans="1:10" ht="14.25" customHeight="1" x14ac:dyDescent="0.3">
      <c r="A4309" s="1">
        <v>44993</v>
      </c>
      <c r="B4309" s="2" t="s">
        <v>767</v>
      </c>
      <c r="C4309" s="2" t="s">
        <v>9</v>
      </c>
      <c r="D4309" s="2" t="s">
        <v>10</v>
      </c>
      <c r="E4309" s="2" t="s">
        <v>16</v>
      </c>
      <c r="F4309" s="2">
        <v>8.86</v>
      </c>
      <c r="G4309" s="2">
        <v>9</v>
      </c>
      <c r="H4309" s="2">
        <v>-14.17</v>
      </c>
      <c r="I4309" t="str">
        <f t="shared" si="134"/>
        <v>Mar</v>
      </c>
      <c r="J4309">
        <f t="shared" si="135"/>
        <v>2023</v>
      </c>
    </row>
    <row r="4310" spans="1:10" ht="14.25" customHeight="1" x14ac:dyDescent="0.3">
      <c r="A4310" s="1">
        <v>44993</v>
      </c>
      <c r="B4310" s="2" t="s">
        <v>767</v>
      </c>
      <c r="C4310" s="2" t="s">
        <v>9</v>
      </c>
      <c r="D4310" s="2" t="s">
        <v>28</v>
      </c>
      <c r="E4310" s="2" t="s">
        <v>34</v>
      </c>
      <c r="F4310" s="2">
        <v>27.96</v>
      </c>
      <c r="G4310" s="2">
        <v>5</v>
      </c>
      <c r="H4310" s="2">
        <v>8.39</v>
      </c>
      <c r="I4310" t="str">
        <f t="shared" si="134"/>
        <v>Mar</v>
      </c>
      <c r="J4310">
        <f t="shared" si="135"/>
        <v>2023</v>
      </c>
    </row>
    <row r="4311" spans="1:10" ht="14.25" customHeight="1" x14ac:dyDescent="0.3">
      <c r="A4311" s="1">
        <v>44993</v>
      </c>
      <c r="B4311" s="2" t="s">
        <v>767</v>
      </c>
      <c r="C4311" s="2" t="s">
        <v>9</v>
      </c>
      <c r="D4311" s="2" t="s">
        <v>10</v>
      </c>
      <c r="E4311" s="2" t="s">
        <v>41</v>
      </c>
      <c r="F4311" s="2">
        <v>146.35</v>
      </c>
      <c r="G4311" s="2">
        <v>3</v>
      </c>
      <c r="H4311" s="2">
        <v>49.39</v>
      </c>
      <c r="I4311" t="str">
        <f t="shared" si="134"/>
        <v>Mar</v>
      </c>
      <c r="J4311">
        <f t="shared" si="135"/>
        <v>2023</v>
      </c>
    </row>
    <row r="4312" spans="1:10" ht="14.25" customHeight="1" x14ac:dyDescent="0.3">
      <c r="A4312" s="1">
        <v>44993</v>
      </c>
      <c r="B4312" s="2" t="s">
        <v>217</v>
      </c>
      <c r="C4312" s="2" t="s">
        <v>60</v>
      </c>
      <c r="D4312" s="2" t="s">
        <v>10</v>
      </c>
      <c r="E4312" s="2" t="s">
        <v>53</v>
      </c>
      <c r="F4312" s="2">
        <v>207.14</v>
      </c>
      <c r="G4312" s="2">
        <v>3</v>
      </c>
      <c r="H4312" s="2">
        <v>48.33</v>
      </c>
      <c r="I4312" t="str">
        <f t="shared" si="134"/>
        <v>Mar</v>
      </c>
      <c r="J4312">
        <f t="shared" si="135"/>
        <v>2023</v>
      </c>
    </row>
    <row r="4313" spans="1:10" ht="14.25" customHeight="1" x14ac:dyDescent="0.3">
      <c r="A4313" s="1">
        <v>44993</v>
      </c>
      <c r="B4313" s="2" t="s">
        <v>217</v>
      </c>
      <c r="C4313" s="2" t="s">
        <v>60</v>
      </c>
      <c r="D4313" s="2" t="s">
        <v>10</v>
      </c>
      <c r="E4313" s="2" t="s">
        <v>19</v>
      </c>
      <c r="F4313" s="2">
        <v>13.9</v>
      </c>
      <c r="G4313" s="2">
        <v>5</v>
      </c>
      <c r="H4313" s="2">
        <v>3.75</v>
      </c>
      <c r="I4313" t="str">
        <f t="shared" si="134"/>
        <v>Mar</v>
      </c>
      <c r="J4313">
        <f t="shared" si="135"/>
        <v>2023</v>
      </c>
    </row>
    <row r="4314" spans="1:10" ht="14.25" customHeight="1" x14ac:dyDescent="0.3">
      <c r="A4314" s="1">
        <v>44994</v>
      </c>
      <c r="B4314" s="2" t="s">
        <v>135</v>
      </c>
      <c r="C4314" s="2" t="s">
        <v>248</v>
      </c>
      <c r="D4314" s="2" t="s">
        <v>28</v>
      </c>
      <c r="E4314" s="2" t="s">
        <v>34</v>
      </c>
      <c r="F4314" s="2">
        <v>199.75</v>
      </c>
      <c r="G4314" s="2">
        <v>5</v>
      </c>
      <c r="H4314" s="2">
        <v>87.89</v>
      </c>
      <c r="I4314" t="str">
        <f t="shared" si="134"/>
        <v>Mar</v>
      </c>
      <c r="J4314">
        <f t="shared" si="135"/>
        <v>2023</v>
      </c>
    </row>
    <row r="4315" spans="1:10" ht="14.25" customHeight="1" x14ac:dyDescent="0.3">
      <c r="A4315" s="1">
        <v>44994</v>
      </c>
      <c r="B4315" s="2" t="s">
        <v>322</v>
      </c>
      <c r="C4315" s="2" t="s">
        <v>181</v>
      </c>
      <c r="D4315" s="2" t="s">
        <v>10</v>
      </c>
      <c r="E4315" s="2" t="s">
        <v>15</v>
      </c>
      <c r="F4315" s="2">
        <v>11.21</v>
      </c>
      <c r="G4315" s="2">
        <v>1</v>
      </c>
      <c r="H4315" s="2">
        <v>3.36</v>
      </c>
      <c r="I4315" t="str">
        <f t="shared" si="134"/>
        <v>Mar</v>
      </c>
      <c r="J4315">
        <f t="shared" si="135"/>
        <v>2023</v>
      </c>
    </row>
    <row r="4316" spans="1:10" ht="14.25" customHeight="1" x14ac:dyDescent="0.3">
      <c r="A4316" s="1">
        <v>44994</v>
      </c>
      <c r="B4316" s="2" t="s">
        <v>322</v>
      </c>
      <c r="C4316" s="2" t="s">
        <v>181</v>
      </c>
      <c r="D4316" s="2" t="s">
        <v>26</v>
      </c>
      <c r="E4316" s="2" t="s">
        <v>27</v>
      </c>
      <c r="F4316" s="2">
        <v>354.9</v>
      </c>
      <c r="G4316" s="2">
        <v>5</v>
      </c>
      <c r="H4316" s="2">
        <v>88.73</v>
      </c>
      <c r="I4316" t="str">
        <f t="shared" si="134"/>
        <v>Mar</v>
      </c>
      <c r="J4316">
        <f t="shared" si="135"/>
        <v>2023</v>
      </c>
    </row>
    <row r="4317" spans="1:10" ht="14.25" customHeight="1" x14ac:dyDescent="0.3">
      <c r="A4317" s="1">
        <v>44994</v>
      </c>
      <c r="B4317" s="2" t="s">
        <v>322</v>
      </c>
      <c r="C4317" s="2" t="s">
        <v>181</v>
      </c>
      <c r="D4317" s="2" t="s">
        <v>10</v>
      </c>
      <c r="E4317" s="2" t="s">
        <v>11</v>
      </c>
      <c r="F4317" s="2">
        <v>17.940000000000001</v>
      </c>
      <c r="G4317" s="2">
        <v>3</v>
      </c>
      <c r="H4317" s="2">
        <v>8.7899999999999991</v>
      </c>
      <c r="I4317" t="str">
        <f t="shared" si="134"/>
        <v>Mar</v>
      </c>
      <c r="J4317">
        <f t="shared" si="135"/>
        <v>2023</v>
      </c>
    </row>
    <row r="4318" spans="1:10" ht="14.25" customHeight="1" x14ac:dyDescent="0.3">
      <c r="A4318" s="1">
        <v>44994</v>
      </c>
      <c r="B4318" s="2" t="s">
        <v>322</v>
      </c>
      <c r="C4318" s="2" t="s">
        <v>181</v>
      </c>
      <c r="D4318" s="2" t="s">
        <v>10</v>
      </c>
      <c r="E4318" s="2" t="s">
        <v>16</v>
      </c>
      <c r="F4318" s="2">
        <v>51.8</v>
      </c>
      <c r="G4318" s="2">
        <v>4</v>
      </c>
      <c r="H4318" s="2">
        <v>23.31</v>
      </c>
      <c r="I4318" t="str">
        <f t="shared" si="134"/>
        <v>Mar</v>
      </c>
      <c r="J4318">
        <f t="shared" si="135"/>
        <v>2023</v>
      </c>
    </row>
    <row r="4319" spans="1:10" ht="14.25" customHeight="1" x14ac:dyDescent="0.3">
      <c r="A4319" s="1">
        <v>44995</v>
      </c>
      <c r="B4319" s="2" t="s">
        <v>814</v>
      </c>
      <c r="C4319" s="2" t="s">
        <v>75</v>
      </c>
      <c r="D4319" s="2" t="s">
        <v>26</v>
      </c>
      <c r="E4319" s="2" t="s">
        <v>45</v>
      </c>
      <c r="F4319" s="2">
        <v>176.78</v>
      </c>
      <c r="G4319" s="2">
        <v>1</v>
      </c>
      <c r="H4319" s="2">
        <v>-22.1</v>
      </c>
      <c r="I4319" t="str">
        <f t="shared" si="134"/>
        <v>Mar</v>
      </c>
      <c r="J4319">
        <f t="shared" si="135"/>
        <v>2023</v>
      </c>
    </row>
    <row r="4320" spans="1:10" ht="14.25" customHeight="1" x14ac:dyDescent="0.3">
      <c r="A4320" s="1">
        <v>44995</v>
      </c>
      <c r="B4320" s="2" t="s">
        <v>815</v>
      </c>
      <c r="C4320" s="2" t="s">
        <v>18</v>
      </c>
      <c r="D4320" s="2" t="s">
        <v>28</v>
      </c>
      <c r="E4320" s="2" t="s">
        <v>34</v>
      </c>
      <c r="F4320" s="2">
        <v>39.99</v>
      </c>
      <c r="G4320" s="2">
        <v>1</v>
      </c>
      <c r="H4320" s="2">
        <v>7.5</v>
      </c>
      <c r="I4320" t="str">
        <f t="shared" si="134"/>
        <v>Mar</v>
      </c>
      <c r="J4320">
        <f t="shared" si="135"/>
        <v>2023</v>
      </c>
    </row>
    <row r="4321" spans="1:10" ht="14.25" customHeight="1" x14ac:dyDescent="0.3">
      <c r="A4321" s="1">
        <v>44995</v>
      </c>
      <c r="B4321" s="2" t="s">
        <v>503</v>
      </c>
      <c r="C4321" s="2" t="s">
        <v>21</v>
      </c>
      <c r="D4321" s="2" t="s">
        <v>10</v>
      </c>
      <c r="E4321" s="2" t="s">
        <v>11</v>
      </c>
      <c r="F4321" s="2">
        <v>14.9</v>
      </c>
      <c r="G4321" s="2">
        <v>5</v>
      </c>
      <c r="H4321" s="2">
        <v>7.15</v>
      </c>
      <c r="I4321" t="str">
        <f t="shared" si="134"/>
        <v>Mar</v>
      </c>
      <c r="J4321">
        <f t="shared" si="135"/>
        <v>2023</v>
      </c>
    </row>
    <row r="4322" spans="1:10" ht="14.25" customHeight="1" x14ac:dyDescent="0.3">
      <c r="A4322" s="1">
        <v>44995</v>
      </c>
      <c r="B4322" s="2" t="s">
        <v>503</v>
      </c>
      <c r="C4322" s="2" t="s">
        <v>21</v>
      </c>
      <c r="D4322" s="2" t="s">
        <v>28</v>
      </c>
      <c r="E4322" s="2" t="s">
        <v>29</v>
      </c>
      <c r="F4322" s="2">
        <v>4158.91</v>
      </c>
      <c r="G4322" s="2">
        <v>8</v>
      </c>
      <c r="H4322" s="2">
        <v>363.9</v>
      </c>
      <c r="I4322" t="str">
        <f t="shared" si="134"/>
        <v>Mar</v>
      </c>
      <c r="J4322">
        <f t="shared" si="135"/>
        <v>2023</v>
      </c>
    </row>
    <row r="4323" spans="1:10" ht="14.25" customHeight="1" x14ac:dyDescent="0.3">
      <c r="A4323" s="1">
        <v>44995</v>
      </c>
      <c r="B4323" s="2" t="s">
        <v>583</v>
      </c>
      <c r="C4323" s="2" t="s">
        <v>21</v>
      </c>
      <c r="D4323" s="2" t="s">
        <v>28</v>
      </c>
      <c r="E4323" s="2" t="s">
        <v>34</v>
      </c>
      <c r="F4323" s="2">
        <v>26.85</v>
      </c>
      <c r="G4323" s="2">
        <v>3</v>
      </c>
      <c r="H4323" s="2">
        <v>5.0999999999999996</v>
      </c>
      <c r="I4323" t="str">
        <f t="shared" si="134"/>
        <v>Mar</v>
      </c>
      <c r="J4323">
        <f t="shared" si="135"/>
        <v>2023</v>
      </c>
    </row>
    <row r="4324" spans="1:10" ht="14.25" customHeight="1" x14ac:dyDescent="0.3">
      <c r="A4324" s="1">
        <v>44995</v>
      </c>
      <c r="B4324" s="2" t="s">
        <v>583</v>
      </c>
      <c r="C4324" s="2" t="s">
        <v>21</v>
      </c>
      <c r="D4324" s="2" t="s">
        <v>28</v>
      </c>
      <c r="E4324" s="2" t="s">
        <v>136</v>
      </c>
      <c r="F4324" s="2">
        <v>3357.6</v>
      </c>
      <c r="G4324" s="2">
        <v>3</v>
      </c>
      <c r="H4324" s="2">
        <v>377.73</v>
      </c>
      <c r="I4324" t="str">
        <f t="shared" si="134"/>
        <v>Mar</v>
      </c>
      <c r="J4324">
        <f t="shared" si="135"/>
        <v>2023</v>
      </c>
    </row>
    <row r="4325" spans="1:10" ht="14.25" customHeight="1" x14ac:dyDescent="0.3">
      <c r="A4325" s="1">
        <v>44995</v>
      </c>
      <c r="B4325" s="2" t="s">
        <v>290</v>
      </c>
      <c r="C4325" s="2" t="s">
        <v>55</v>
      </c>
      <c r="D4325" s="2" t="s">
        <v>10</v>
      </c>
      <c r="E4325" s="2" t="s">
        <v>15</v>
      </c>
      <c r="F4325" s="2">
        <v>104.7</v>
      </c>
      <c r="G4325" s="2">
        <v>1</v>
      </c>
      <c r="H4325" s="2">
        <v>6.54</v>
      </c>
      <c r="I4325" t="str">
        <f t="shared" si="134"/>
        <v>Mar</v>
      </c>
      <c r="J4325">
        <f t="shared" si="135"/>
        <v>2023</v>
      </c>
    </row>
    <row r="4326" spans="1:10" ht="14.25" customHeight="1" x14ac:dyDescent="0.3">
      <c r="A4326" s="1">
        <v>44996</v>
      </c>
      <c r="B4326" s="2" t="s">
        <v>473</v>
      </c>
      <c r="C4326" s="2" t="s">
        <v>140</v>
      </c>
      <c r="D4326" s="2" t="s">
        <v>28</v>
      </c>
      <c r="E4326" s="2" t="s">
        <v>34</v>
      </c>
      <c r="F4326" s="2">
        <v>45.98</v>
      </c>
      <c r="G4326" s="2">
        <v>2</v>
      </c>
      <c r="H4326" s="2">
        <v>19.77</v>
      </c>
      <c r="I4326" t="str">
        <f t="shared" si="134"/>
        <v>Mar</v>
      </c>
      <c r="J4326">
        <f t="shared" si="135"/>
        <v>2023</v>
      </c>
    </row>
    <row r="4327" spans="1:10" ht="14.25" customHeight="1" x14ac:dyDescent="0.3">
      <c r="A4327" s="1">
        <v>44996</v>
      </c>
      <c r="B4327" s="2" t="s">
        <v>473</v>
      </c>
      <c r="C4327" s="2" t="s">
        <v>140</v>
      </c>
      <c r="D4327" s="2" t="s">
        <v>10</v>
      </c>
      <c r="E4327" s="2" t="s">
        <v>16</v>
      </c>
      <c r="F4327" s="2">
        <v>17.46</v>
      </c>
      <c r="G4327" s="2">
        <v>2</v>
      </c>
      <c r="H4327" s="2">
        <v>8.2100000000000009</v>
      </c>
      <c r="I4327" t="str">
        <f t="shared" si="134"/>
        <v>Mar</v>
      </c>
      <c r="J4327">
        <f t="shared" si="135"/>
        <v>2023</v>
      </c>
    </row>
    <row r="4328" spans="1:10" ht="14.25" customHeight="1" x14ac:dyDescent="0.3">
      <c r="A4328" s="1">
        <v>44996</v>
      </c>
      <c r="B4328" s="2" t="s">
        <v>17</v>
      </c>
      <c r="C4328" s="2" t="s">
        <v>87</v>
      </c>
      <c r="D4328" s="2" t="s">
        <v>26</v>
      </c>
      <c r="E4328" s="2" t="s">
        <v>73</v>
      </c>
      <c r="F4328" s="2">
        <v>244.01</v>
      </c>
      <c r="G4328" s="2">
        <v>2</v>
      </c>
      <c r="H4328" s="2">
        <v>-31.37</v>
      </c>
      <c r="I4328" t="str">
        <f t="shared" si="134"/>
        <v>Mar</v>
      </c>
      <c r="J4328">
        <f t="shared" si="135"/>
        <v>2023</v>
      </c>
    </row>
    <row r="4329" spans="1:10" ht="14.25" customHeight="1" x14ac:dyDescent="0.3">
      <c r="A4329" s="1">
        <v>44996</v>
      </c>
      <c r="B4329" s="2" t="s">
        <v>496</v>
      </c>
      <c r="C4329" s="2" t="s">
        <v>23</v>
      </c>
      <c r="D4329" s="2" t="s">
        <v>26</v>
      </c>
      <c r="E4329" s="2" t="s">
        <v>32</v>
      </c>
      <c r="F4329" s="2">
        <v>76.92</v>
      </c>
      <c r="G4329" s="2">
        <v>4</v>
      </c>
      <c r="H4329" s="2">
        <v>31.54</v>
      </c>
      <c r="I4329" t="str">
        <f t="shared" si="134"/>
        <v>Mar</v>
      </c>
      <c r="J4329">
        <f t="shared" si="135"/>
        <v>2023</v>
      </c>
    </row>
    <row r="4330" spans="1:10" ht="14.25" customHeight="1" x14ac:dyDescent="0.3">
      <c r="A4330" s="1">
        <v>44996</v>
      </c>
      <c r="B4330" s="2" t="s">
        <v>496</v>
      </c>
      <c r="C4330" s="2" t="s">
        <v>23</v>
      </c>
      <c r="D4330" s="2" t="s">
        <v>10</v>
      </c>
      <c r="E4330" s="2" t="s">
        <v>15</v>
      </c>
      <c r="F4330" s="2">
        <v>481.32</v>
      </c>
      <c r="G4330" s="2">
        <v>4</v>
      </c>
      <c r="H4330" s="2">
        <v>125.14</v>
      </c>
      <c r="I4330" t="str">
        <f t="shared" si="134"/>
        <v>Mar</v>
      </c>
      <c r="J4330">
        <f t="shared" si="135"/>
        <v>2023</v>
      </c>
    </row>
    <row r="4331" spans="1:10" ht="14.25" customHeight="1" x14ac:dyDescent="0.3">
      <c r="A4331" s="1">
        <v>44996</v>
      </c>
      <c r="B4331" s="2" t="s">
        <v>804</v>
      </c>
      <c r="C4331" s="2" t="s">
        <v>18</v>
      </c>
      <c r="D4331" s="2" t="s">
        <v>26</v>
      </c>
      <c r="E4331" s="2" t="s">
        <v>32</v>
      </c>
      <c r="F4331" s="2">
        <v>30.34</v>
      </c>
      <c r="G4331" s="2">
        <v>4</v>
      </c>
      <c r="H4331" s="2">
        <v>9.48</v>
      </c>
      <c r="I4331" t="str">
        <f t="shared" si="134"/>
        <v>Mar</v>
      </c>
      <c r="J4331">
        <f t="shared" si="135"/>
        <v>2023</v>
      </c>
    </row>
    <row r="4332" spans="1:10" ht="14.25" customHeight="1" x14ac:dyDescent="0.3">
      <c r="A4332" s="1">
        <v>44997</v>
      </c>
      <c r="B4332" s="2" t="s">
        <v>482</v>
      </c>
      <c r="C4332" s="2" t="s">
        <v>40</v>
      </c>
      <c r="D4332" s="2" t="s">
        <v>10</v>
      </c>
      <c r="E4332" s="2" t="s">
        <v>11</v>
      </c>
      <c r="F4332" s="2">
        <v>12.96</v>
      </c>
      <c r="G4332" s="2">
        <v>2</v>
      </c>
      <c r="H4332" s="2">
        <v>6.22</v>
      </c>
      <c r="I4332" t="str">
        <f t="shared" si="134"/>
        <v>Mar</v>
      </c>
      <c r="J4332">
        <f t="shared" si="135"/>
        <v>2023</v>
      </c>
    </row>
    <row r="4333" spans="1:10" ht="14.25" customHeight="1" x14ac:dyDescent="0.3">
      <c r="A4333" s="1">
        <v>44997</v>
      </c>
      <c r="B4333" s="2" t="s">
        <v>656</v>
      </c>
      <c r="C4333" s="2" t="s">
        <v>75</v>
      </c>
      <c r="D4333" s="2" t="s">
        <v>10</v>
      </c>
      <c r="E4333" s="2" t="s">
        <v>41</v>
      </c>
      <c r="F4333" s="2">
        <v>29.34</v>
      </c>
      <c r="G4333" s="2">
        <v>3</v>
      </c>
      <c r="H4333" s="2">
        <v>13.5</v>
      </c>
      <c r="I4333" t="str">
        <f t="shared" si="134"/>
        <v>Mar</v>
      </c>
      <c r="J4333">
        <f t="shared" si="135"/>
        <v>2023</v>
      </c>
    </row>
    <row r="4334" spans="1:10" ht="14.25" customHeight="1" x14ac:dyDescent="0.3">
      <c r="A4334" s="1">
        <v>44997</v>
      </c>
      <c r="B4334" s="2" t="s">
        <v>131</v>
      </c>
      <c r="C4334" s="2" t="s">
        <v>21</v>
      </c>
      <c r="D4334" s="2" t="s">
        <v>10</v>
      </c>
      <c r="E4334" s="2" t="s">
        <v>15</v>
      </c>
      <c r="F4334" s="2">
        <v>676.55</v>
      </c>
      <c r="G4334" s="2">
        <v>5</v>
      </c>
      <c r="H4334" s="2">
        <v>6.77</v>
      </c>
      <c r="I4334" t="str">
        <f t="shared" si="134"/>
        <v>Mar</v>
      </c>
      <c r="J4334">
        <f t="shared" si="135"/>
        <v>2023</v>
      </c>
    </row>
    <row r="4335" spans="1:10" ht="14.25" customHeight="1" x14ac:dyDescent="0.3">
      <c r="A4335" s="1">
        <v>44997</v>
      </c>
      <c r="B4335" s="2" t="s">
        <v>131</v>
      </c>
      <c r="C4335" s="2" t="s">
        <v>21</v>
      </c>
      <c r="D4335" s="2" t="s">
        <v>10</v>
      </c>
      <c r="E4335" s="2" t="s">
        <v>53</v>
      </c>
      <c r="F4335" s="2">
        <v>154.9</v>
      </c>
      <c r="G4335" s="2">
        <v>5</v>
      </c>
      <c r="H4335" s="2">
        <v>40.270000000000003</v>
      </c>
      <c r="I4335" t="str">
        <f t="shared" si="134"/>
        <v>Mar</v>
      </c>
      <c r="J4335">
        <f t="shared" si="135"/>
        <v>2023</v>
      </c>
    </row>
    <row r="4336" spans="1:10" ht="14.25" customHeight="1" x14ac:dyDescent="0.3">
      <c r="A4336" s="1">
        <v>44997</v>
      </c>
      <c r="B4336" s="2" t="s">
        <v>131</v>
      </c>
      <c r="C4336" s="2" t="s">
        <v>21</v>
      </c>
      <c r="D4336" s="2" t="s">
        <v>10</v>
      </c>
      <c r="E4336" s="2" t="s">
        <v>41</v>
      </c>
      <c r="F4336" s="2">
        <v>30.56</v>
      </c>
      <c r="G4336" s="2">
        <v>4</v>
      </c>
      <c r="H4336" s="2">
        <v>14.97</v>
      </c>
      <c r="I4336" t="str">
        <f t="shared" si="134"/>
        <v>Mar</v>
      </c>
      <c r="J4336">
        <f t="shared" si="135"/>
        <v>2023</v>
      </c>
    </row>
    <row r="4337" spans="1:10" ht="14.25" customHeight="1" x14ac:dyDescent="0.3">
      <c r="A4337" s="1">
        <v>44997</v>
      </c>
      <c r="B4337" s="2" t="s">
        <v>131</v>
      </c>
      <c r="C4337" s="2" t="s">
        <v>21</v>
      </c>
      <c r="D4337" s="2" t="s">
        <v>26</v>
      </c>
      <c r="E4337" s="2" t="s">
        <v>27</v>
      </c>
      <c r="F4337" s="2">
        <v>770.35</v>
      </c>
      <c r="G4337" s="2">
        <v>3</v>
      </c>
      <c r="H4337" s="2">
        <v>77.040000000000006</v>
      </c>
      <c r="I4337" t="str">
        <f t="shared" si="134"/>
        <v>Mar</v>
      </c>
      <c r="J4337">
        <f t="shared" si="135"/>
        <v>2023</v>
      </c>
    </row>
    <row r="4338" spans="1:10" ht="14.25" customHeight="1" x14ac:dyDescent="0.3">
      <c r="A4338" s="1">
        <v>44997</v>
      </c>
      <c r="B4338" s="2" t="s">
        <v>376</v>
      </c>
      <c r="C4338" s="2" t="s">
        <v>21</v>
      </c>
      <c r="D4338" s="2" t="s">
        <v>10</v>
      </c>
      <c r="E4338" s="2" t="s">
        <v>11</v>
      </c>
      <c r="F4338" s="2">
        <v>19.98</v>
      </c>
      <c r="G4338" s="2">
        <v>2</v>
      </c>
      <c r="H4338" s="2">
        <v>8.99</v>
      </c>
      <c r="I4338" t="str">
        <f t="shared" si="134"/>
        <v>Mar</v>
      </c>
      <c r="J4338">
        <f t="shared" si="135"/>
        <v>2023</v>
      </c>
    </row>
    <row r="4339" spans="1:10" ht="14.25" customHeight="1" x14ac:dyDescent="0.3">
      <c r="A4339" s="1">
        <v>44998</v>
      </c>
      <c r="B4339" s="2" t="s">
        <v>653</v>
      </c>
      <c r="C4339" s="2" t="s">
        <v>55</v>
      </c>
      <c r="D4339" s="2" t="s">
        <v>10</v>
      </c>
      <c r="E4339" s="2" t="s">
        <v>53</v>
      </c>
      <c r="F4339" s="2">
        <v>157.91999999999999</v>
      </c>
      <c r="G4339" s="2">
        <v>5</v>
      </c>
      <c r="H4339" s="2">
        <v>17.77</v>
      </c>
      <c r="I4339" t="str">
        <f t="shared" si="134"/>
        <v>Mar</v>
      </c>
      <c r="J4339">
        <f t="shared" si="135"/>
        <v>2023</v>
      </c>
    </row>
    <row r="4340" spans="1:10" ht="14.25" customHeight="1" x14ac:dyDescent="0.3">
      <c r="A4340" s="1">
        <v>44998</v>
      </c>
      <c r="B4340" s="2" t="s">
        <v>653</v>
      </c>
      <c r="C4340" s="2" t="s">
        <v>55</v>
      </c>
      <c r="D4340" s="2" t="s">
        <v>28</v>
      </c>
      <c r="E4340" s="2" t="s">
        <v>29</v>
      </c>
      <c r="F4340" s="2">
        <v>203.18</v>
      </c>
      <c r="G4340" s="2">
        <v>2</v>
      </c>
      <c r="H4340" s="2">
        <v>15.24</v>
      </c>
      <c r="I4340" t="str">
        <f t="shared" si="134"/>
        <v>Mar</v>
      </c>
      <c r="J4340">
        <f t="shared" si="135"/>
        <v>2023</v>
      </c>
    </row>
    <row r="4341" spans="1:10" ht="14.25" customHeight="1" x14ac:dyDescent="0.3">
      <c r="A4341" s="1">
        <v>44998</v>
      </c>
      <c r="B4341" s="2" t="s">
        <v>302</v>
      </c>
      <c r="C4341" s="2" t="s">
        <v>9</v>
      </c>
      <c r="D4341" s="2" t="s">
        <v>10</v>
      </c>
      <c r="E4341" s="2" t="s">
        <v>11</v>
      </c>
      <c r="F4341" s="2">
        <v>70.08</v>
      </c>
      <c r="G4341" s="2">
        <v>5</v>
      </c>
      <c r="H4341" s="2">
        <v>24.53</v>
      </c>
      <c r="I4341" t="str">
        <f t="shared" si="134"/>
        <v>Mar</v>
      </c>
      <c r="J4341">
        <f t="shared" si="135"/>
        <v>2023</v>
      </c>
    </row>
    <row r="4342" spans="1:10" ht="14.25" customHeight="1" x14ac:dyDescent="0.3">
      <c r="A4342" s="1">
        <v>44998</v>
      </c>
      <c r="B4342" s="2" t="s">
        <v>302</v>
      </c>
      <c r="C4342" s="2" t="s">
        <v>9</v>
      </c>
      <c r="D4342" s="2" t="s">
        <v>10</v>
      </c>
      <c r="E4342" s="2" t="s">
        <v>16</v>
      </c>
      <c r="F4342" s="2">
        <v>1.27</v>
      </c>
      <c r="G4342" s="2">
        <v>2</v>
      </c>
      <c r="H4342" s="2">
        <v>-2.16</v>
      </c>
      <c r="I4342" t="str">
        <f t="shared" si="134"/>
        <v>Mar</v>
      </c>
      <c r="J4342">
        <f t="shared" si="135"/>
        <v>2023</v>
      </c>
    </row>
    <row r="4343" spans="1:10" ht="14.25" customHeight="1" x14ac:dyDescent="0.3">
      <c r="A4343" s="1">
        <v>44998</v>
      </c>
      <c r="B4343" s="2" t="s">
        <v>302</v>
      </c>
      <c r="C4343" s="2" t="s">
        <v>9</v>
      </c>
      <c r="D4343" s="2" t="s">
        <v>26</v>
      </c>
      <c r="E4343" s="2" t="s">
        <v>73</v>
      </c>
      <c r="F4343" s="2">
        <v>557.59</v>
      </c>
      <c r="G4343" s="2">
        <v>5</v>
      </c>
      <c r="H4343" s="2">
        <v>0</v>
      </c>
      <c r="I4343" t="str">
        <f t="shared" si="134"/>
        <v>Mar</v>
      </c>
      <c r="J4343">
        <f t="shared" si="135"/>
        <v>2023</v>
      </c>
    </row>
    <row r="4344" spans="1:10" ht="14.25" customHeight="1" x14ac:dyDescent="0.3">
      <c r="A4344" s="1">
        <v>44998</v>
      </c>
      <c r="B4344" s="2" t="s">
        <v>765</v>
      </c>
      <c r="C4344" s="2" t="s">
        <v>36</v>
      </c>
      <c r="D4344" s="2" t="s">
        <v>26</v>
      </c>
      <c r="E4344" s="2" t="s">
        <v>32</v>
      </c>
      <c r="F4344" s="2">
        <v>127.88</v>
      </c>
      <c r="G4344" s="2">
        <v>2</v>
      </c>
      <c r="H4344" s="2">
        <v>40.92</v>
      </c>
      <c r="I4344" t="str">
        <f t="shared" si="134"/>
        <v>Mar</v>
      </c>
      <c r="J4344">
        <f t="shared" si="135"/>
        <v>2023</v>
      </c>
    </row>
    <row r="4345" spans="1:10" ht="14.25" customHeight="1" x14ac:dyDescent="0.3">
      <c r="A4345" s="1">
        <v>44998</v>
      </c>
      <c r="B4345" s="2" t="s">
        <v>765</v>
      </c>
      <c r="C4345" s="2" t="s">
        <v>36</v>
      </c>
      <c r="D4345" s="2" t="s">
        <v>10</v>
      </c>
      <c r="E4345" s="2" t="s">
        <v>53</v>
      </c>
      <c r="F4345" s="2">
        <v>160.32</v>
      </c>
      <c r="G4345" s="2">
        <v>2</v>
      </c>
      <c r="H4345" s="2">
        <v>44.89</v>
      </c>
      <c r="I4345" t="str">
        <f t="shared" si="134"/>
        <v>Mar</v>
      </c>
      <c r="J4345">
        <f t="shared" si="135"/>
        <v>2023</v>
      </c>
    </row>
    <row r="4346" spans="1:10" ht="14.25" customHeight="1" x14ac:dyDescent="0.3">
      <c r="A4346" s="1">
        <v>44998</v>
      </c>
      <c r="B4346" s="2" t="s">
        <v>765</v>
      </c>
      <c r="C4346" s="2" t="s">
        <v>36</v>
      </c>
      <c r="D4346" s="2" t="s">
        <v>10</v>
      </c>
      <c r="E4346" s="2" t="s">
        <v>16</v>
      </c>
      <c r="F4346" s="2">
        <v>46</v>
      </c>
      <c r="G4346" s="2">
        <v>4</v>
      </c>
      <c r="H4346" s="2">
        <v>20.7</v>
      </c>
      <c r="I4346" t="str">
        <f t="shared" si="134"/>
        <v>Mar</v>
      </c>
      <c r="J4346">
        <f t="shared" si="135"/>
        <v>2023</v>
      </c>
    </row>
    <row r="4347" spans="1:10" ht="14.25" customHeight="1" x14ac:dyDescent="0.3">
      <c r="A4347" s="1">
        <v>44998</v>
      </c>
      <c r="B4347" s="2" t="s">
        <v>213</v>
      </c>
      <c r="C4347" s="2" t="s">
        <v>21</v>
      </c>
      <c r="D4347" s="2" t="s">
        <v>26</v>
      </c>
      <c r="E4347" s="2" t="s">
        <v>32</v>
      </c>
      <c r="F4347" s="2">
        <v>28.28</v>
      </c>
      <c r="G4347" s="2">
        <v>2</v>
      </c>
      <c r="H4347" s="2">
        <v>7.35</v>
      </c>
      <c r="I4347" t="str">
        <f t="shared" si="134"/>
        <v>Mar</v>
      </c>
      <c r="J4347">
        <f t="shared" si="135"/>
        <v>2023</v>
      </c>
    </row>
    <row r="4348" spans="1:10" ht="14.25" customHeight="1" x14ac:dyDescent="0.3">
      <c r="A4348" s="1">
        <v>44998</v>
      </c>
      <c r="B4348" s="2" t="s">
        <v>213</v>
      </c>
      <c r="C4348" s="2" t="s">
        <v>21</v>
      </c>
      <c r="D4348" s="2" t="s">
        <v>10</v>
      </c>
      <c r="E4348" s="2" t="s">
        <v>95</v>
      </c>
      <c r="F4348" s="2">
        <v>4912.59</v>
      </c>
      <c r="G4348" s="2">
        <v>3</v>
      </c>
      <c r="H4348" s="2">
        <v>196.5</v>
      </c>
      <c r="I4348" t="str">
        <f t="shared" si="134"/>
        <v>Mar</v>
      </c>
      <c r="J4348">
        <f t="shared" si="135"/>
        <v>2023</v>
      </c>
    </row>
    <row r="4349" spans="1:10" ht="14.25" customHeight="1" x14ac:dyDescent="0.3">
      <c r="A4349" s="1">
        <v>44998</v>
      </c>
      <c r="B4349" s="2" t="s">
        <v>733</v>
      </c>
      <c r="C4349" s="2" t="s">
        <v>18</v>
      </c>
      <c r="D4349" s="2" t="s">
        <v>26</v>
      </c>
      <c r="E4349" s="2" t="s">
        <v>27</v>
      </c>
      <c r="F4349" s="2">
        <v>386.68</v>
      </c>
      <c r="G4349" s="2">
        <v>2</v>
      </c>
      <c r="H4349" s="2">
        <v>-5.52</v>
      </c>
      <c r="I4349" t="str">
        <f t="shared" si="134"/>
        <v>Mar</v>
      </c>
      <c r="J4349">
        <f t="shared" si="135"/>
        <v>2023</v>
      </c>
    </row>
    <row r="4350" spans="1:10" ht="14.25" customHeight="1" x14ac:dyDescent="0.3">
      <c r="A4350" s="1">
        <v>44998</v>
      </c>
      <c r="B4350" s="2" t="s">
        <v>733</v>
      </c>
      <c r="C4350" s="2" t="s">
        <v>18</v>
      </c>
      <c r="D4350" s="2" t="s">
        <v>28</v>
      </c>
      <c r="E4350" s="2" t="s">
        <v>34</v>
      </c>
      <c r="F4350" s="2">
        <v>379.96</v>
      </c>
      <c r="G4350" s="2">
        <v>5</v>
      </c>
      <c r="H4350" s="2">
        <v>47.5</v>
      </c>
      <c r="I4350" t="str">
        <f t="shared" si="134"/>
        <v>Mar</v>
      </c>
      <c r="J4350">
        <f t="shared" si="135"/>
        <v>2023</v>
      </c>
    </row>
    <row r="4351" spans="1:10" ht="14.25" customHeight="1" x14ac:dyDescent="0.3">
      <c r="A4351" s="1">
        <v>44998</v>
      </c>
      <c r="B4351" s="2" t="s">
        <v>733</v>
      </c>
      <c r="C4351" s="2" t="s">
        <v>18</v>
      </c>
      <c r="D4351" s="2" t="s">
        <v>28</v>
      </c>
      <c r="E4351" s="2" t="s">
        <v>29</v>
      </c>
      <c r="F4351" s="2">
        <v>539.91</v>
      </c>
      <c r="G4351" s="2">
        <v>3</v>
      </c>
      <c r="H4351" s="2">
        <v>-116.98</v>
      </c>
      <c r="I4351" t="str">
        <f t="shared" si="134"/>
        <v>Mar</v>
      </c>
      <c r="J4351">
        <f t="shared" si="135"/>
        <v>2023</v>
      </c>
    </row>
    <row r="4352" spans="1:10" ht="14.25" customHeight="1" x14ac:dyDescent="0.3">
      <c r="A4352" s="1">
        <v>44998</v>
      </c>
      <c r="B4352" s="2" t="s">
        <v>733</v>
      </c>
      <c r="C4352" s="2" t="s">
        <v>18</v>
      </c>
      <c r="D4352" s="2" t="s">
        <v>10</v>
      </c>
      <c r="E4352" s="2" t="s">
        <v>11</v>
      </c>
      <c r="F4352" s="2">
        <v>41.24</v>
      </c>
      <c r="G4352" s="2">
        <v>5</v>
      </c>
      <c r="H4352" s="2">
        <v>13.92</v>
      </c>
      <c r="I4352" t="str">
        <f t="shared" si="134"/>
        <v>Mar</v>
      </c>
      <c r="J4352">
        <f t="shared" si="135"/>
        <v>2023</v>
      </c>
    </row>
    <row r="4353" spans="1:10" ht="14.25" customHeight="1" x14ac:dyDescent="0.3">
      <c r="A4353" s="1">
        <v>44998</v>
      </c>
      <c r="B4353" s="2" t="s">
        <v>733</v>
      </c>
      <c r="C4353" s="2" t="s">
        <v>18</v>
      </c>
      <c r="D4353" s="2" t="s">
        <v>10</v>
      </c>
      <c r="E4353" s="2" t="s">
        <v>16</v>
      </c>
      <c r="F4353" s="2">
        <v>51.9</v>
      </c>
      <c r="G4353" s="2">
        <v>1</v>
      </c>
      <c r="H4353" s="2">
        <v>-41.52</v>
      </c>
      <c r="I4353" t="str">
        <f t="shared" si="134"/>
        <v>Mar</v>
      </c>
      <c r="J4353">
        <f t="shared" si="135"/>
        <v>2023</v>
      </c>
    </row>
    <row r="4354" spans="1:10" ht="14.25" customHeight="1" x14ac:dyDescent="0.3">
      <c r="A4354" s="1">
        <v>44998</v>
      </c>
      <c r="B4354" s="2" t="s">
        <v>733</v>
      </c>
      <c r="C4354" s="2" t="s">
        <v>18</v>
      </c>
      <c r="D4354" s="2" t="s">
        <v>10</v>
      </c>
      <c r="E4354" s="2" t="s">
        <v>15</v>
      </c>
      <c r="F4354" s="2">
        <v>552.55999999999995</v>
      </c>
      <c r="G4354" s="2">
        <v>5</v>
      </c>
      <c r="H4354" s="2">
        <v>-138.13999999999999</v>
      </c>
      <c r="I4354" t="str">
        <f t="shared" si="134"/>
        <v>Mar</v>
      </c>
      <c r="J4354">
        <f t="shared" si="135"/>
        <v>2023</v>
      </c>
    </row>
    <row r="4355" spans="1:10" ht="14.25" customHeight="1" x14ac:dyDescent="0.3">
      <c r="A4355" s="1">
        <v>44998</v>
      </c>
      <c r="B4355" s="2" t="s">
        <v>733</v>
      </c>
      <c r="C4355" s="2" t="s">
        <v>18</v>
      </c>
      <c r="D4355" s="2" t="s">
        <v>10</v>
      </c>
      <c r="E4355" s="2" t="s">
        <v>16</v>
      </c>
      <c r="F4355" s="2">
        <v>23.16</v>
      </c>
      <c r="G4355" s="2">
        <v>5</v>
      </c>
      <c r="H4355" s="2">
        <v>-15.44</v>
      </c>
      <c r="I4355" t="str">
        <f t="shared" ref="I4355:I4418" si="136">TEXT(A4355,"mmm")</f>
        <v>Mar</v>
      </c>
      <c r="J4355">
        <f t="shared" ref="J4355:J4418" si="137">YEAR(A4355)</f>
        <v>2023</v>
      </c>
    </row>
    <row r="4356" spans="1:10" ht="14.25" customHeight="1" x14ac:dyDescent="0.3">
      <c r="A4356" s="1">
        <v>44998</v>
      </c>
      <c r="B4356" s="2" t="s">
        <v>733</v>
      </c>
      <c r="C4356" s="2" t="s">
        <v>18</v>
      </c>
      <c r="D4356" s="2" t="s">
        <v>10</v>
      </c>
      <c r="E4356" s="2" t="s">
        <v>15</v>
      </c>
      <c r="F4356" s="2">
        <v>126.08</v>
      </c>
      <c r="G4356" s="2">
        <v>2</v>
      </c>
      <c r="H4356" s="2">
        <v>-28.37</v>
      </c>
      <c r="I4356" t="str">
        <f t="shared" si="136"/>
        <v>Mar</v>
      </c>
      <c r="J4356">
        <f t="shared" si="137"/>
        <v>2023</v>
      </c>
    </row>
    <row r="4357" spans="1:10" ht="14.25" customHeight="1" x14ac:dyDescent="0.3">
      <c r="A4357" s="1">
        <v>44998</v>
      </c>
      <c r="B4357" s="2" t="s">
        <v>733</v>
      </c>
      <c r="C4357" s="2" t="s">
        <v>18</v>
      </c>
      <c r="D4357" s="2" t="s">
        <v>28</v>
      </c>
      <c r="E4357" s="2" t="s">
        <v>136</v>
      </c>
      <c r="F4357" s="2">
        <v>449.1</v>
      </c>
      <c r="G4357" s="2">
        <v>3</v>
      </c>
      <c r="H4357" s="2">
        <v>-643.71</v>
      </c>
      <c r="I4357" t="str">
        <f t="shared" si="136"/>
        <v>Mar</v>
      </c>
      <c r="J4357">
        <f t="shared" si="137"/>
        <v>2023</v>
      </c>
    </row>
    <row r="4358" spans="1:10" ht="14.25" customHeight="1" x14ac:dyDescent="0.3">
      <c r="A4358" s="1">
        <v>44998</v>
      </c>
      <c r="B4358" s="2" t="s">
        <v>596</v>
      </c>
      <c r="C4358" s="2" t="s">
        <v>21</v>
      </c>
      <c r="D4358" s="2" t="s">
        <v>10</v>
      </c>
      <c r="E4358" s="2" t="s">
        <v>16</v>
      </c>
      <c r="F4358" s="2">
        <v>51.18</v>
      </c>
      <c r="G4358" s="2">
        <v>7</v>
      </c>
      <c r="H4358" s="2">
        <v>19.190000000000001</v>
      </c>
      <c r="I4358" t="str">
        <f t="shared" si="136"/>
        <v>Mar</v>
      </c>
      <c r="J4358">
        <f t="shared" si="137"/>
        <v>2023</v>
      </c>
    </row>
    <row r="4359" spans="1:10" ht="14.25" customHeight="1" x14ac:dyDescent="0.3">
      <c r="A4359" s="1">
        <v>44999</v>
      </c>
      <c r="B4359" s="2" t="s">
        <v>816</v>
      </c>
      <c r="C4359" s="2" t="s">
        <v>47</v>
      </c>
      <c r="D4359" s="2" t="s">
        <v>26</v>
      </c>
      <c r="E4359" s="2" t="s">
        <v>32</v>
      </c>
      <c r="F4359" s="2">
        <v>21.88</v>
      </c>
      <c r="G4359" s="2">
        <v>5</v>
      </c>
      <c r="H4359" s="2">
        <v>6.29</v>
      </c>
      <c r="I4359" t="str">
        <f t="shared" si="136"/>
        <v>Mar</v>
      </c>
      <c r="J4359">
        <f t="shared" si="137"/>
        <v>2023</v>
      </c>
    </row>
    <row r="4360" spans="1:10" ht="14.25" customHeight="1" x14ac:dyDescent="0.3">
      <c r="A4360" s="1">
        <v>44999</v>
      </c>
      <c r="B4360" s="2" t="s">
        <v>204</v>
      </c>
      <c r="C4360" s="2" t="s">
        <v>9</v>
      </c>
      <c r="D4360" s="2" t="s">
        <v>26</v>
      </c>
      <c r="E4360" s="2" t="s">
        <v>45</v>
      </c>
      <c r="F4360" s="2">
        <v>241.33</v>
      </c>
      <c r="G4360" s="2">
        <v>5</v>
      </c>
      <c r="H4360" s="2">
        <v>-14.2</v>
      </c>
      <c r="I4360" t="str">
        <f t="shared" si="136"/>
        <v>Mar</v>
      </c>
      <c r="J4360">
        <f t="shared" si="137"/>
        <v>2023</v>
      </c>
    </row>
    <row r="4361" spans="1:10" ht="14.25" customHeight="1" x14ac:dyDescent="0.3">
      <c r="A4361" s="1">
        <v>44999</v>
      </c>
      <c r="B4361" s="2" t="s">
        <v>204</v>
      </c>
      <c r="C4361" s="2" t="s">
        <v>9</v>
      </c>
      <c r="D4361" s="2" t="s">
        <v>10</v>
      </c>
      <c r="E4361" s="2" t="s">
        <v>11</v>
      </c>
      <c r="F4361" s="2">
        <v>5.18</v>
      </c>
      <c r="G4361" s="2">
        <v>1</v>
      </c>
      <c r="H4361" s="2">
        <v>1.88</v>
      </c>
      <c r="I4361" t="str">
        <f t="shared" si="136"/>
        <v>Mar</v>
      </c>
      <c r="J4361">
        <f t="shared" si="137"/>
        <v>2023</v>
      </c>
    </row>
    <row r="4362" spans="1:10" ht="14.25" customHeight="1" x14ac:dyDescent="0.3">
      <c r="A4362" s="1">
        <v>44999</v>
      </c>
      <c r="B4362" s="2" t="s">
        <v>204</v>
      </c>
      <c r="C4362" s="2" t="s">
        <v>9</v>
      </c>
      <c r="D4362" s="2" t="s">
        <v>10</v>
      </c>
      <c r="E4362" s="2" t="s">
        <v>19</v>
      </c>
      <c r="F4362" s="2">
        <v>145.54</v>
      </c>
      <c r="G4362" s="2">
        <v>7</v>
      </c>
      <c r="H4362" s="2">
        <v>16.37</v>
      </c>
      <c r="I4362" t="str">
        <f t="shared" si="136"/>
        <v>Mar</v>
      </c>
      <c r="J4362">
        <f t="shared" si="137"/>
        <v>2023</v>
      </c>
    </row>
    <row r="4363" spans="1:10" ht="14.25" customHeight="1" x14ac:dyDescent="0.3">
      <c r="A4363" s="1">
        <v>44999</v>
      </c>
      <c r="B4363" s="2" t="s">
        <v>61</v>
      </c>
      <c r="C4363" s="2" t="s">
        <v>82</v>
      </c>
      <c r="D4363" s="2" t="s">
        <v>26</v>
      </c>
      <c r="E4363" s="2" t="s">
        <v>27</v>
      </c>
      <c r="F4363" s="2">
        <v>196.78</v>
      </c>
      <c r="G4363" s="2">
        <v>2</v>
      </c>
      <c r="H4363" s="2">
        <v>-22.14</v>
      </c>
      <c r="I4363" t="str">
        <f t="shared" si="136"/>
        <v>Mar</v>
      </c>
      <c r="J4363">
        <f t="shared" si="137"/>
        <v>2023</v>
      </c>
    </row>
    <row r="4364" spans="1:10" ht="14.25" customHeight="1" x14ac:dyDescent="0.3">
      <c r="A4364" s="1">
        <v>44999</v>
      </c>
      <c r="B4364" s="2" t="s">
        <v>217</v>
      </c>
      <c r="C4364" s="2" t="s">
        <v>21</v>
      </c>
      <c r="D4364" s="2" t="s">
        <v>10</v>
      </c>
      <c r="E4364" s="2" t="s">
        <v>16</v>
      </c>
      <c r="F4364" s="2">
        <v>41.9</v>
      </c>
      <c r="G4364" s="2">
        <v>6</v>
      </c>
      <c r="H4364" s="2">
        <v>14.14</v>
      </c>
      <c r="I4364" t="str">
        <f t="shared" si="136"/>
        <v>Mar</v>
      </c>
      <c r="J4364">
        <f t="shared" si="137"/>
        <v>2023</v>
      </c>
    </row>
    <row r="4365" spans="1:10" ht="14.25" customHeight="1" x14ac:dyDescent="0.3">
      <c r="A4365" s="1">
        <v>44999</v>
      </c>
      <c r="B4365" s="2" t="s">
        <v>528</v>
      </c>
      <c r="C4365" s="2" t="s">
        <v>79</v>
      </c>
      <c r="D4365" s="2" t="s">
        <v>26</v>
      </c>
      <c r="E4365" s="2" t="s">
        <v>32</v>
      </c>
      <c r="F4365" s="2">
        <v>16.739999999999998</v>
      </c>
      <c r="G4365" s="2">
        <v>2</v>
      </c>
      <c r="H4365" s="2">
        <v>4.3499999999999996</v>
      </c>
      <c r="I4365" t="str">
        <f t="shared" si="136"/>
        <v>Mar</v>
      </c>
      <c r="J4365">
        <f t="shared" si="137"/>
        <v>2023</v>
      </c>
    </row>
    <row r="4366" spans="1:10" ht="14.25" customHeight="1" x14ac:dyDescent="0.3">
      <c r="A4366" s="1">
        <v>45000</v>
      </c>
      <c r="B4366" s="2" t="s">
        <v>557</v>
      </c>
      <c r="C4366" s="2" t="s">
        <v>18</v>
      </c>
      <c r="D4366" s="2" t="s">
        <v>28</v>
      </c>
      <c r="E4366" s="2" t="s">
        <v>34</v>
      </c>
      <c r="F4366" s="2">
        <v>83.98</v>
      </c>
      <c r="G4366" s="2">
        <v>3</v>
      </c>
      <c r="H4366" s="2">
        <v>-13.65</v>
      </c>
      <c r="I4366" t="str">
        <f t="shared" si="136"/>
        <v>Mar</v>
      </c>
      <c r="J4366">
        <f t="shared" si="137"/>
        <v>2023</v>
      </c>
    </row>
    <row r="4367" spans="1:10" ht="14.25" customHeight="1" x14ac:dyDescent="0.3">
      <c r="A4367" s="1">
        <v>45000</v>
      </c>
      <c r="B4367" s="2" t="s">
        <v>523</v>
      </c>
      <c r="C4367" s="2" t="s">
        <v>21</v>
      </c>
      <c r="D4367" s="2" t="s">
        <v>10</v>
      </c>
      <c r="E4367" s="2" t="s">
        <v>16</v>
      </c>
      <c r="F4367" s="2">
        <v>4.54</v>
      </c>
      <c r="G4367" s="2">
        <v>2</v>
      </c>
      <c r="H4367" s="2">
        <v>1.65</v>
      </c>
      <c r="I4367" t="str">
        <f t="shared" si="136"/>
        <v>Mar</v>
      </c>
      <c r="J4367">
        <f t="shared" si="137"/>
        <v>2023</v>
      </c>
    </row>
    <row r="4368" spans="1:10" ht="14.25" customHeight="1" x14ac:dyDescent="0.3">
      <c r="A4368" s="1">
        <v>45000</v>
      </c>
      <c r="B4368" s="2" t="s">
        <v>523</v>
      </c>
      <c r="C4368" s="2" t="s">
        <v>21</v>
      </c>
      <c r="D4368" s="2" t="s">
        <v>26</v>
      </c>
      <c r="E4368" s="2" t="s">
        <v>27</v>
      </c>
      <c r="F4368" s="2">
        <v>1352.03</v>
      </c>
      <c r="G4368" s="2">
        <v>4</v>
      </c>
      <c r="H4368" s="2">
        <v>84.5</v>
      </c>
      <c r="I4368" t="str">
        <f t="shared" si="136"/>
        <v>Mar</v>
      </c>
      <c r="J4368">
        <f t="shared" si="137"/>
        <v>2023</v>
      </c>
    </row>
    <row r="4369" spans="1:10" ht="14.25" customHeight="1" x14ac:dyDescent="0.3">
      <c r="A4369" s="1">
        <v>45000</v>
      </c>
      <c r="B4369" s="2" t="s">
        <v>767</v>
      </c>
      <c r="C4369" s="2" t="s">
        <v>143</v>
      </c>
      <c r="D4369" s="2" t="s">
        <v>10</v>
      </c>
      <c r="E4369" s="2" t="s">
        <v>11</v>
      </c>
      <c r="F4369" s="2">
        <v>319.76</v>
      </c>
      <c r="G4369" s="2">
        <v>14</v>
      </c>
      <c r="H4369" s="2">
        <v>147.09</v>
      </c>
      <c r="I4369" t="str">
        <f t="shared" si="136"/>
        <v>Mar</v>
      </c>
      <c r="J4369">
        <f t="shared" si="137"/>
        <v>2023</v>
      </c>
    </row>
    <row r="4370" spans="1:10" ht="14.25" customHeight="1" x14ac:dyDescent="0.3">
      <c r="A4370" s="1">
        <v>45000</v>
      </c>
      <c r="B4370" s="2" t="s">
        <v>767</v>
      </c>
      <c r="C4370" s="2" t="s">
        <v>143</v>
      </c>
      <c r="D4370" s="2" t="s">
        <v>10</v>
      </c>
      <c r="E4370" s="2" t="s">
        <v>11</v>
      </c>
      <c r="F4370" s="2">
        <v>45.68</v>
      </c>
      <c r="G4370" s="2">
        <v>2</v>
      </c>
      <c r="H4370" s="2">
        <v>21.01</v>
      </c>
      <c r="I4370" t="str">
        <f t="shared" si="136"/>
        <v>Mar</v>
      </c>
      <c r="J4370">
        <f t="shared" si="137"/>
        <v>2023</v>
      </c>
    </row>
    <row r="4371" spans="1:10" ht="14.25" customHeight="1" x14ac:dyDescent="0.3">
      <c r="A4371" s="1">
        <v>45000</v>
      </c>
      <c r="B4371" s="2" t="s">
        <v>232</v>
      </c>
      <c r="C4371" s="2" t="s">
        <v>9</v>
      </c>
      <c r="D4371" s="2" t="s">
        <v>26</v>
      </c>
      <c r="E4371" s="2" t="s">
        <v>27</v>
      </c>
      <c r="F4371" s="2">
        <v>528.42999999999995</v>
      </c>
      <c r="G4371" s="2">
        <v>5</v>
      </c>
      <c r="H4371" s="2">
        <v>-143.43</v>
      </c>
      <c r="I4371" t="str">
        <f t="shared" si="136"/>
        <v>Mar</v>
      </c>
      <c r="J4371">
        <f t="shared" si="137"/>
        <v>2023</v>
      </c>
    </row>
    <row r="4372" spans="1:10" ht="14.25" customHeight="1" x14ac:dyDescent="0.3">
      <c r="A4372" s="1">
        <v>45000</v>
      </c>
      <c r="B4372" s="2" t="s">
        <v>232</v>
      </c>
      <c r="C4372" s="2" t="s">
        <v>9</v>
      </c>
      <c r="D4372" s="2" t="s">
        <v>10</v>
      </c>
      <c r="E4372" s="2" t="s">
        <v>16</v>
      </c>
      <c r="F4372" s="2">
        <v>22.39</v>
      </c>
      <c r="G4372" s="2">
        <v>7</v>
      </c>
      <c r="H4372" s="2">
        <v>-35.82</v>
      </c>
      <c r="I4372" t="str">
        <f t="shared" si="136"/>
        <v>Mar</v>
      </c>
      <c r="J4372">
        <f t="shared" si="137"/>
        <v>2023</v>
      </c>
    </row>
    <row r="4373" spans="1:10" ht="14.25" customHeight="1" x14ac:dyDescent="0.3">
      <c r="A4373" s="1">
        <v>45002</v>
      </c>
      <c r="B4373" s="2" t="s">
        <v>419</v>
      </c>
      <c r="C4373" s="2" t="s">
        <v>181</v>
      </c>
      <c r="D4373" s="2" t="s">
        <v>10</v>
      </c>
      <c r="E4373" s="2" t="s">
        <v>19</v>
      </c>
      <c r="F4373" s="2">
        <v>39.68</v>
      </c>
      <c r="G4373" s="2">
        <v>2</v>
      </c>
      <c r="H4373" s="2">
        <v>10.32</v>
      </c>
      <c r="I4373" t="str">
        <f t="shared" si="136"/>
        <v>Mar</v>
      </c>
      <c r="J4373">
        <f t="shared" si="137"/>
        <v>2023</v>
      </c>
    </row>
    <row r="4374" spans="1:10" ht="14.25" customHeight="1" x14ac:dyDescent="0.3">
      <c r="A4374" s="1">
        <v>45002</v>
      </c>
      <c r="B4374" s="2" t="s">
        <v>155</v>
      </c>
      <c r="C4374" s="2" t="s">
        <v>38</v>
      </c>
      <c r="D4374" s="2" t="s">
        <v>28</v>
      </c>
      <c r="E4374" s="2" t="s">
        <v>29</v>
      </c>
      <c r="F4374" s="2">
        <v>129.97999999999999</v>
      </c>
      <c r="G4374" s="2">
        <v>2</v>
      </c>
      <c r="H4374" s="2">
        <v>62.39</v>
      </c>
      <c r="I4374" t="str">
        <f t="shared" si="136"/>
        <v>Mar</v>
      </c>
      <c r="J4374">
        <f t="shared" si="137"/>
        <v>2023</v>
      </c>
    </row>
    <row r="4375" spans="1:10" ht="14.25" customHeight="1" x14ac:dyDescent="0.3">
      <c r="A4375" s="1">
        <v>45002</v>
      </c>
      <c r="B4375" s="2" t="s">
        <v>155</v>
      </c>
      <c r="C4375" s="2" t="s">
        <v>38</v>
      </c>
      <c r="D4375" s="2" t="s">
        <v>10</v>
      </c>
      <c r="E4375" s="2" t="s">
        <v>16</v>
      </c>
      <c r="F4375" s="2">
        <v>32.54</v>
      </c>
      <c r="G4375" s="2">
        <v>2</v>
      </c>
      <c r="H4375" s="2">
        <v>15.94</v>
      </c>
      <c r="I4375" t="str">
        <f t="shared" si="136"/>
        <v>Mar</v>
      </c>
      <c r="J4375">
        <f t="shared" si="137"/>
        <v>2023</v>
      </c>
    </row>
    <row r="4376" spans="1:10" ht="14.25" customHeight="1" x14ac:dyDescent="0.3">
      <c r="A4376" s="1">
        <v>45002</v>
      </c>
      <c r="B4376" s="2" t="s">
        <v>403</v>
      </c>
      <c r="C4376" s="2" t="s">
        <v>215</v>
      </c>
      <c r="D4376" s="2" t="s">
        <v>10</v>
      </c>
      <c r="E4376" s="2" t="s">
        <v>41</v>
      </c>
      <c r="F4376" s="2">
        <v>199.9</v>
      </c>
      <c r="G4376" s="2">
        <v>5</v>
      </c>
      <c r="H4376" s="2">
        <v>89.96</v>
      </c>
      <c r="I4376" t="str">
        <f t="shared" si="136"/>
        <v>Mar</v>
      </c>
      <c r="J4376">
        <f t="shared" si="137"/>
        <v>2023</v>
      </c>
    </row>
    <row r="4377" spans="1:10" ht="14.25" customHeight="1" x14ac:dyDescent="0.3">
      <c r="A4377" s="1">
        <v>45002</v>
      </c>
      <c r="B4377" s="2" t="s">
        <v>403</v>
      </c>
      <c r="C4377" s="2" t="s">
        <v>215</v>
      </c>
      <c r="D4377" s="2" t="s">
        <v>10</v>
      </c>
      <c r="E4377" s="2" t="s">
        <v>53</v>
      </c>
      <c r="F4377" s="2">
        <v>901.95</v>
      </c>
      <c r="G4377" s="2">
        <v>3</v>
      </c>
      <c r="H4377" s="2">
        <v>297.64</v>
      </c>
      <c r="I4377" t="str">
        <f t="shared" si="136"/>
        <v>Mar</v>
      </c>
      <c r="J4377">
        <f t="shared" si="137"/>
        <v>2023</v>
      </c>
    </row>
    <row r="4378" spans="1:10" ht="14.25" customHeight="1" x14ac:dyDescent="0.3">
      <c r="A4378" s="1">
        <v>45002</v>
      </c>
      <c r="B4378" s="2" t="s">
        <v>403</v>
      </c>
      <c r="C4378" s="2" t="s">
        <v>215</v>
      </c>
      <c r="D4378" s="2" t="s">
        <v>26</v>
      </c>
      <c r="E4378" s="2" t="s">
        <v>32</v>
      </c>
      <c r="F4378" s="2">
        <v>971.5</v>
      </c>
      <c r="G4378" s="2">
        <v>5</v>
      </c>
      <c r="H4378" s="2">
        <v>252.59</v>
      </c>
      <c r="I4378" t="str">
        <f t="shared" si="136"/>
        <v>Mar</v>
      </c>
      <c r="J4378">
        <f t="shared" si="137"/>
        <v>2023</v>
      </c>
    </row>
    <row r="4379" spans="1:10" ht="14.25" customHeight="1" x14ac:dyDescent="0.3">
      <c r="A4379" s="1">
        <v>45002</v>
      </c>
      <c r="B4379" s="2" t="s">
        <v>532</v>
      </c>
      <c r="C4379" s="2" t="s">
        <v>21</v>
      </c>
      <c r="D4379" s="2" t="s">
        <v>28</v>
      </c>
      <c r="E4379" s="2" t="s">
        <v>29</v>
      </c>
      <c r="F4379" s="2">
        <v>84.78</v>
      </c>
      <c r="G4379" s="2">
        <v>2</v>
      </c>
      <c r="H4379" s="2">
        <v>-20.14</v>
      </c>
      <c r="I4379" t="str">
        <f t="shared" si="136"/>
        <v>Mar</v>
      </c>
      <c r="J4379">
        <f t="shared" si="137"/>
        <v>2023</v>
      </c>
    </row>
    <row r="4380" spans="1:10" ht="14.25" customHeight="1" x14ac:dyDescent="0.3">
      <c r="A4380" s="1">
        <v>45003</v>
      </c>
      <c r="B4380" s="2" t="s">
        <v>717</v>
      </c>
      <c r="C4380" s="2" t="s">
        <v>62</v>
      </c>
      <c r="D4380" s="2" t="s">
        <v>26</v>
      </c>
      <c r="E4380" s="2" t="s">
        <v>73</v>
      </c>
      <c r="F4380" s="2">
        <v>189.88</v>
      </c>
      <c r="G4380" s="2">
        <v>3</v>
      </c>
      <c r="H4380" s="2">
        <v>-94.94</v>
      </c>
      <c r="I4380" t="str">
        <f t="shared" si="136"/>
        <v>Mar</v>
      </c>
      <c r="J4380">
        <f t="shared" si="137"/>
        <v>2023</v>
      </c>
    </row>
    <row r="4381" spans="1:10" ht="14.25" customHeight="1" x14ac:dyDescent="0.3">
      <c r="A4381" s="1">
        <v>45003</v>
      </c>
      <c r="B4381" s="2" t="s">
        <v>107</v>
      </c>
      <c r="C4381" s="2" t="s">
        <v>62</v>
      </c>
      <c r="D4381" s="2" t="s">
        <v>10</v>
      </c>
      <c r="E4381" s="2" t="s">
        <v>53</v>
      </c>
      <c r="F4381" s="2">
        <v>871.8</v>
      </c>
      <c r="G4381" s="2">
        <v>3</v>
      </c>
      <c r="H4381" s="2">
        <v>87.18</v>
      </c>
      <c r="I4381" t="str">
        <f t="shared" si="136"/>
        <v>Mar</v>
      </c>
      <c r="J4381">
        <f t="shared" si="137"/>
        <v>2023</v>
      </c>
    </row>
    <row r="4382" spans="1:10" ht="14.25" customHeight="1" x14ac:dyDescent="0.3">
      <c r="A4382" s="1">
        <v>45004</v>
      </c>
      <c r="B4382" s="2" t="s">
        <v>306</v>
      </c>
      <c r="C4382" s="2" t="s">
        <v>126</v>
      </c>
      <c r="D4382" s="2" t="s">
        <v>26</v>
      </c>
      <c r="E4382" s="2" t="s">
        <v>45</v>
      </c>
      <c r="F4382" s="2">
        <v>72.290000000000006</v>
      </c>
      <c r="G4382" s="2">
        <v>1</v>
      </c>
      <c r="H4382" s="2">
        <v>-98.8</v>
      </c>
      <c r="I4382" t="str">
        <f t="shared" si="136"/>
        <v>Mar</v>
      </c>
      <c r="J4382">
        <f t="shared" si="137"/>
        <v>2023</v>
      </c>
    </row>
    <row r="4383" spans="1:10" ht="14.25" customHeight="1" x14ac:dyDescent="0.3">
      <c r="A4383" s="1">
        <v>45004</v>
      </c>
      <c r="B4383" s="2" t="s">
        <v>817</v>
      </c>
      <c r="C4383" s="2" t="s">
        <v>75</v>
      </c>
      <c r="D4383" s="2" t="s">
        <v>26</v>
      </c>
      <c r="E4383" s="2" t="s">
        <v>32</v>
      </c>
      <c r="F4383" s="2">
        <v>14.98</v>
      </c>
      <c r="G4383" s="2">
        <v>1</v>
      </c>
      <c r="H4383" s="2">
        <v>6.89</v>
      </c>
      <c r="I4383" t="str">
        <f t="shared" si="136"/>
        <v>Mar</v>
      </c>
      <c r="J4383">
        <f t="shared" si="137"/>
        <v>2023</v>
      </c>
    </row>
    <row r="4384" spans="1:10" ht="14.25" customHeight="1" x14ac:dyDescent="0.3">
      <c r="A4384" s="1">
        <v>45004</v>
      </c>
      <c r="B4384" s="2" t="s">
        <v>817</v>
      </c>
      <c r="C4384" s="2" t="s">
        <v>75</v>
      </c>
      <c r="D4384" s="2" t="s">
        <v>26</v>
      </c>
      <c r="E4384" s="2" t="s">
        <v>32</v>
      </c>
      <c r="F4384" s="2">
        <v>20.32</v>
      </c>
      <c r="G4384" s="2">
        <v>4</v>
      </c>
      <c r="H4384" s="2">
        <v>6.91</v>
      </c>
      <c r="I4384" t="str">
        <f t="shared" si="136"/>
        <v>Mar</v>
      </c>
      <c r="J4384">
        <f t="shared" si="137"/>
        <v>2023</v>
      </c>
    </row>
    <row r="4385" spans="1:10" ht="14.25" customHeight="1" x14ac:dyDescent="0.3">
      <c r="A4385" s="1">
        <v>45004</v>
      </c>
      <c r="B4385" s="2" t="s">
        <v>439</v>
      </c>
      <c r="C4385" s="2" t="s">
        <v>62</v>
      </c>
      <c r="D4385" s="2" t="s">
        <v>10</v>
      </c>
      <c r="E4385" s="2" t="s">
        <v>16</v>
      </c>
      <c r="F4385" s="2">
        <v>31.09</v>
      </c>
      <c r="G4385" s="2">
        <v>3</v>
      </c>
      <c r="H4385" s="2">
        <v>-20.72</v>
      </c>
      <c r="I4385" t="str">
        <f t="shared" si="136"/>
        <v>Mar</v>
      </c>
      <c r="J4385">
        <f t="shared" si="137"/>
        <v>2023</v>
      </c>
    </row>
    <row r="4386" spans="1:10" ht="14.25" customHeight="1" x14ac:dyDescent="0.3">
      <c r="A4386" s="1">
        <v>45005</v>
      </c>
      <c r="B4386" s="2" t="s">
        <v>527</v>
      </c>
      <c r="C4386" s="2" t="s">
        <v>52</v>
      </c>
      <c r="D4386" s="2" t="s">
        <v>28</v>
      </c>
      <c r="E4386" s="2" t="s">
        <v>29</v>
      </c>
      <c r="F4386" s="2">
        <v>84.78</v>
      </c>
      <c r="G4386" s="2">
        <v>2</v>
      </c>
      <c r="H4386" s="2">
        <v>-20.14</v>
      </c>
      <c r="I4386" t="str">
        <f t="shared" si="136"/>
        <v>Mar</v>
      </c>
      <c r="J4386">
        <f t="shared" si="137"/>
        <v>2023</v>
      </c>
    </row>
    <row r="4387" spans="1:10" ht="14.25" customHeight="1" x14ac:dyDescent="0.3">
      <c r="A4387" s="1">
        <v>45005</v>
      </c>
      <c r="B4387" s="2" t="s">
        <v>527</v>
      </c>
      <c r="C4387" s="2" t="s">
        <v>52</v>
      </c>
      <c r="D4387" s="2" t="s">
        <v>10</v>
      </c>
      <c r="E4387" s="2" t="s">
        <v>11</v>
      </c>
      <c r="F4387" s="2">
        <v>20.74</v>
      </c>
      <c r="G4387" s="2">
        <v>4</v>
      </c>
      <c r="H4387" s="2">
        <v>7.26</v>
      </c>
      <c r="I4387" t="str">
        <f t="shared" si="136"/>
        <v>Mar</v>
      </c>
      <c r="J4387">
        <f t="shared" si="137"/>
        <v>2023</v>
      </c>
    </row>
    <row r="4388" spans="1:10" ht="14.25" customHeight="1" x14ac:dyDescent="0.3">
      <c r="A4388" s="1">
        <v>45005</v>
      </c>
      <c r="B4388" s="2" t="s">
        <v>527</v>
      </c>
      <c r="C4388" s="2" t="s">
        <v>52</v>
      </c>
      <c r="D4388" s="2" t="s">
        <v>10</v>
      </c>
      <c r="E4388" s="2" t="s">
        <v>16</v>
      </c>
      <c r="F4388" s="2">
        <v>16.82</v>
      </c>
      <c r="G4388" s="2">
        <v>3</v>
      </c>
      <c r="H4388" s="2">
        <v>-12.9</v>
      </c>
      <c r="I4388" t="str">
        <f t="shared" si="136"/>
        <v>Mar</v>
      </c>
      <c r="J4388">
        <f t="shared" si="137"/>
        <v>2023</v>
      </c>
    </row>
    <row r="4389" spans="1:10" ht="14.25" customHeight="1" x14ac:dyDescent="0.3">
      <c r="A4389" s="1">
        <v>45005</v>
      </c>
      <c r="B4389" s="2" t="s">
        <v>527</v>
      </c>
      <c r="C4389" s="2" t="s">
        <v>52</v>
      </c>
      <c r="D4389" s="2" t="s">
        <v>10</v>
      </c>
      <c r="E4389" s="2" t="s">
        <v>11</v>
      </c>
      <c r="F4389" s="2">
        <v>10.37</v>
      </c>
      <c r="G4389" s="2">
        <v>2</v>
      </c>
      <c r="H4389" s="2">
        <v>3.63</v>
      </c>
      <c r="I4389" t="str">
        <f t="shared" si="136"/>
        <v>Mar</v>
      </c>
      <c r="J4389">
        <f t="shared" si="137"/>
        <v>2023</v>
      </c>
    </row>
    <row r="4390" spans="1:10" ht="14.25" customHeight="1" x14ac:dyDescent="0.3">
      <c r="A4390" s="1">
        <v>45005</v>
      </c>
      <c r="B4390" s="2" t="s">
        <v>582</v>
      </c>
      <c r="C4390" s="2" t="s">
        <v>13</v>
      </c>
      <c r="D4390" s="2" t="s">
        <v>28</v>
      </c>
      <c r="E4390" s="2" t="s">
        <v>29</v>
      </c>
      <c r="F4390" s="2">
        <v>11.99</v>
      </c>
      <c r="G4390" s="2">
        <v>1</v>
      </c>
      <c r="H4390" s="2">
        <v>0.9</v>
      </c>
      <c r="I4390" t="str">
        <f t="shared" si="136"/>
        <v>Mar</v>
      </c>
      <c r="J4390">
        <f t="shared" si="137"/>
        <v>2023</v>
      </c>
    </row>
    <row r="4391" spans="1:10" ht="14.25" customHeight="1" x14ac:dyDescent="0.3">
      <c r="A4391" s="1">
        <v>45005</v>
      </c>
      <c r="B4391" s="2" t="s">
        <v>701</v>
      </c>
      <c r="C4391" s="2" t="s">
        <v>91</v>
      </c>
      <c r="D4391" s="2" t="s">
        <v>26</v>
      </c>
      <c r="E4391" s="2" t="s">
        <v>73</v>
      </c>
      <c r="F4391" s="2">
        <v>697.16</v>
      </c>
      <c r="G4391" s="2">
        <v>4</v>
      </c>
      <c r="H4391" s="2">
        <v>146.4</v>
      </c>
      <c r="I4391" t="str">
        <f t="shared" si="136"/>
        <v>Mar</v>
      </c>
      <c r="J4391">
        <f t="shared" si="137"/>
        <v>2023</v>
      </c>
    </row>
    <row r="4392" spans="1:10" ht="14.25" customHeight="1" x14ac:dyDescent="0.3">
      <c r="A4392" s="1">
        <v>45005</v>
      </c>
      <c r="B4392" s="2" t="s">
        <v>224</v>
      </c>
      <c r="C4392" s="2" t="s">
        <v>143</v>
      </c>
      <c r="D4392" s="2" t="s">
        <v>26</v>
      </c>
      <c r="E4392" s="2" t="s">
        <v>32</v>
      </c>
      <c r="F4392" s="2">
        <v>86.45</v>
      </c>
      <c r="G4392" s="2">
        <v>7</v>
      </c>
      <c r="H4392" s="2">
        <v>38.04</v>
      </c>
      <c r="I4392" t="str">
        <f t="shared" si="136"/>
        <v>Mar</v>
      </c>
      <c r="J4392">
        <f t="shared" si="137"/>
        <v>2023</v>
      </c>
    </row>
    <row r="4393" spans="1:10" ht="14.25" customHeight="1" x14ac:dyDescent="0.3">
      <c r="A4393" s="1">
        <v>45006</v>
      </c>
      <c r="B4393" s="2" t="s">
        <v>458</v>
      </c>
      <c r="C4393" s="2" t="s">
        <v>13</v>
      </c>
      <c r="D4393" s="2" t="s">
        <v>10</v>
      </c>
      <c r="E4393" s="2" t="s">
        <v>16</v>
      </c>
      <c r="F4393" s="2">
        <v>3.17</v>
      </c>
      <c r="G4393" s="2">
        <v>2</v>
      </c>
      <c r="H4393" s="2">
        <v>-4.75</v>
      </c>
      <c r="I4393" t="str">
        <f t="shared" si="136"/>
        <v>Mar</v>
      </c>
      <c r="J4393">
        <f t="shared" si="137"/>
        <v>2023</v>
      </c>
    </row>
    <row r="4394" spans="1:10" ht="14.25" customHeight="1" x14ac:dyDescent="0.3">
      <c r="A4394" s="1">
        <v>45006</v>
      </c>
      <c r="B4394" s="2" t="s">
        <v>458</v>
      </c>
      <c r="C4394" s="2" t="s">
        <v>13</v>
      </c>
      <c r="D4394" s="2" t="s">
        <v>26</v>
      </c>
      <c r="E4394" s="2" t="s">
        <v>27</v>
      </c>
      <c r="F4394" s="2">
        <v>528.42999999999995</v>
      </c>
      <c r="G4394" s="2">
        <v>5</v>
      </c>
      <c r="H4394" s="2">
        <v>0</v>
      </c>
      <c r="I4394" t="str">
        <f t="shared" si="136"/>
        <v>Mar</v>
      </c>
      <c r="J4394">
        <f t="shared" si="137"/>
        <v>2023</v>
      </c>
    </row>
    <row r="4395" spans="1:10" ht="14.25" customHeight="1" x14ac:dyDescent="0.3">
      <c r="A4395" s="1">
        <v>45006</v>
      </c>
      <c r="B4395" s="2" t="s">
        <v>458</v>
      </c>
      <c r="C4395" s="2" t="s">
        <v>13</v>
      </c>
      <c r="D4395" s="2" t="s">
        <v>10</v>
      </c>
      <c r="E4395" s="2" t="s">
        <v>19</v>
      </c>
      <c r="F4395" s="2">
        <v>13.39</v>
      </c>
      <c r="G4395" s="2">
        <v>3</v>
      </c>
      <c r="H4395" s="2">
        <v>1.51</v>
      </c>
      <c r="I4395" t="str">
        <f t="shared" si="136"/>
        <v>Mar</v>
      </c>
      <c r="J4395">
        <f t="shared" si="137"/>
        <v>2023</v>
      </c>
    </row>
    <row r="4396" spans="1:10" ht="14.25" customHeight="1" x14ac:dyDescent="0.3">
      <c r="A4396" s="1">
        <v>45006</v>
      </c>
      <c r="B4396" s="2" t="s">
        <v>512</v>
      </c>
      <c r="C4396" s="2" t="s">
        <v>9</v>
      </c>
      <c r="D4396" s="2" t="s">
        <v>26</v>
      </c>
      <c r="E4396" s="2" t="s">
        <v>73</v>
      </c>
      <c r="F4396" s="2">
        <v>99.37</v>
      </c>
      <c r="G4396" s="2">
        <v>2</v>
      </c>
      <c r="H4396" s="2">
        <v>-1.42</v>
      </c>
      <c r="I4396" t="str">
        <f t="shared" si="136"/>
        <v>Mar</v>
      </c>
      <c r="J4396">
        <f t="shared" si="137"/>
        <v>2023</v>
      </c>
    </row>
    <row r="4397" spans="1:10" ht="14.25" customHeight="1" x14ac:dyDescent="0.3">
      <c r="A4397" s="1">
        <v>45006</v>
      </c>
      <c r="B4397" s="2" t="s">
        <v>512</v>
      </c>
      <c r="C4397" s="2" t="s">
        <v>9</v>
      </c>
      <c r="D4397" s="2" t="s">
        <v>10</v>
      </c>
      <c r="E4397" s="2" t="s">
        <v>19</v>
      </c>
      <c r="F4397" s="2">
        <v>1.34</v>
      </c>
      <c r="G4397" s="2">
        <v>1</v>
      </c>
      <c r="H4397" s="2">
        <v>0.5</v>
      </c>
      <c r="I4397" t="str">
        <f t="shared" si="136"/>
        <v>Mar</v>
      </c>
      <c r="J4397">
        <f t="shared" si="137"/>
        <v>2023</v>
      </c>
    </row>
    <row r="4398" spans="1:10" ht="14.25" customHeight="1" x14ac:dyDescent="0.3">
      <c r="A4398" s="1">
        <v>45007</v>
      </c>
      <c r="B4398" s="2" t="s">
        <v>427</v>
      </c>
      <c r="C4398" s="2" t="s">
        <v>66</v>
      </c>
      <c r="D4398" s="2" t="s">
        <v>28</v>
      </c>
      <c r="E4398" s="2" t="s">
        <v>34</v>
      </c>
      <c r="F4398" s="2">
        <v>58.58</v>
      </c>
      <c r="G4398" s="2">
        <v>2</v>
      </c>
      <c r="H4398" s="2">
        <v>19.329999999999998</v>
      </c>
      <c r="I4398" t="str">
        <f t="shared" si="136"/>
        <v>Mar</v>
      </c>
      <c r="J4398">
        <f t="shared" si="137"/>
        <v>2023</v>
      </c>
    </row>
    <row r="4399" spans="1:10" ht="14.25" customHeight="1" x14ac:dyDescent="0.3">
      <c r="A4399" s="1">
        <v>45007</v>
      </c>
      <c r="B4399" s="2" t="s">
        <v>457</v>
      </c>
      <c r="C4399" s="2" t="s">
        <v>82</v>
      </c>
      <c r="D4399" s="2" t="s">
        <v>26</v>
      </c>
      <c r="E4399" s="2" t="s">
        <v>27</v>
      </c>
      <c r="F4399" s="2">
        <v>167.89</v>
      </c>
      <c r="G4399" s="2">
        <v>7</v>
      </c>
      <c r="H4399" s="2">
        <v>14.69</v>
      </c>
      <c r="I4399" t="str">
        <f t="shared" si="136"/>
        <v>Mar</v>
      </c>
      <c r="J4399">
        <f t="shared" si="137"/>
        <v>2023</v>
      </c>
    </row>
    <row r="4400" spans="1:10" ht="14.25" customHeight="1" x14ac:dyDescent="0.3">
      <c r="A4400" s="1">
        <v>45009</v>
      </c>
      <c r="B4400" s="2" t="s">
        <v>769</v>
      </c>
      <c r="C4400" s="2" t="s">
        <v>52</v>
      </c>
      <c r="D4400" s="2" t="s">
        <v>28</v>
      </c>
      <c r="E4400" s="2" t="s">
        <v>29</v>
      </c>
      <c r="F4400" s="2">
        <v>403.17</v>
      </c>
      <c r="G4400" s="2">
        <v>4</v>
      </c>
      <c r="H4400" s="2">
        <v>25.2</v>
      </c>
      <c r="I4400" t="str">
        <f t="shared" si="136"/>
        <v>Mar</v>
      </c>
      <c r="J4400">
        <f t="shared" si="137"/>
        <v>2023</v>
      </c>
    </row>
    <row r="4401" spans="1:10" ht="14.25" customHeight="1" x14ac:dyDescent="0.3">
      <c r="A4401" s="1">
        <v>45009</v>
      </c>
      <c r="B4401" s="2" t="s">
        <v>493</v>
      </c>
      <c r="C4401" s="2" t="s">
        <v>68</v>
      </c>
      <c r="D4401" s="2" t="s">
        <v>10</v>
      </c>
      <c r="E4401" s="2" t="s">
        <v>11</v>
      </c>
      <c r="F4401" s="2">
        <v>22.48</v>
      </c>
      <c r="G4401" s="2">
        <v>1</v>
      </c>
      <c r="H4401" s="2">
        <v>10.34</v>
      </c>
      <c r="I4401" t="str">
        <f t="shared" si="136"/>
        <v>Mar</v>
      </c>
      <c r="J4401">
        <f t="shared" si="137"/>
        <v>2023</v>
      </c>
    </row>
    <row r="4402" spans="1:10" ht="14.25" customHeight="1" x14ac:dyDescent="0.3">
      <c r="A4402" s="1">
        <v>45009</v>
      </c>
      <c r="B4402" s="2" t="s">
        <v>352</v>
      </c>
      <c r="C4402" s="2" t="s">
        <v>47</v>
      </c>
      <c r="D4402" s="2" t="s">
        <v>26</v>
      </c>
      <c r="E4402" s="2" t="s">
        <v>45</v>
      </c>
      <c r="F4402" s="2">
        <v>301.47000000000003</v>
      </c>
      <c r="G4402" s="2">
        <v>3</v>
      </c>
      <c r="H4402" s="2">
        <v>-241.18</v>
      </c>
      <c r="I4402" t="str">
        <f t="shared" si="136"/>
        <v>Mar</v>
      </c>
      <c r="J4402">
        <f t="shared" si="137"/>
        <v>2023</v>
      </c>
    </row>
    <row r="4403" spans="1:10" ht="14.25" customHeight="1" x14ac:dyDescent="0.3">
      <c r="A4403" s="1">
        <v>45009</v>
      </c>
      <c r="B4403" s="2" t="s">
        <v>352</v>
      </c>
      <c r="C4403" s="2" t="s">
        <v>47</v>
      </c>
      <c r="D4403" s="2" t="s">
        <v>10</v>
      </c>
      <c r="E4403" s="2" t="s">
        <v>19</v>
      </c>
      <c r="F4403" s="2">
        <v>18.66</v>
      </c>
      <c r="G4403" s="2">
        <v>2</v>
      </c>
      <c r="H4403" s="2">
        <v>1.63</v>
      </c>
      <c r="I4403" t="str">
        <f t="shared" si="136"/>
        <v>Mar</v>
      </c>
      <c r="J4403">
        <f t="shared" si="137"/>
        <v>2023</v>
      </c>
    </row>
    <row r="4404" spans="1:10" ht="14.25" customHeight="1" x14ac:dyDescent="0.3">
      <c r="A4404" s="1">
        <v>45010</v>
      </c>
      <c r="B4404" s="2" t="s">
        <v>331</v>
      </c>
      <c r="C4404" s="2" t="s">
        <v>329</v>
      </c>
      <c r="D4404" s="2" t="s">
        <v>28</v>
      </c>
      <c r="E4404" s="2" t="s">
        <v>34</v>
      </c>
      <c r="F4404" s="2">
        <v>1287.45</v>
      </c>
      <c r="G4404" s="2">
        <v>5</v>
      </c>
      <c r="H4404" s="2">
        <v>244.62</v>
      </c>
      <c r="I4404" t="str">
        <f t="shared" si="136"/>
        <v>Mar</v>
      </c>
      <c r="J4404">
        <f t="shared" si="137"/>
        <v>2023</v>
      </c>
    </row>
    <row r="4405" spans="1:10" ht="14.25" customHeight="1" x14ac:dyDescent="0.3">
      <c r="A4405" s="1">
        <v>45010</v>
      </c>
      <c r="B4405" s="2" t="s">
        <v>162</v>
      </c>
      <c r="C4405" s="2" t="s">
        <v>75</v>
      </c>
      <c r="D4405" s="2" t="s">
        <v>10</v>
      </c>
      <c r="E4405" s="2" t="s">
        <v>19</v>
      </c>
      <c r="F4405" s="2">
        <v>59.52</v>
      </c>
      <c r="G4405" s="2">
        <v>3</v>
      </c>
      <c r="H4405" s="2">
        <v>17.86</v>
      </c>
      <c r="I4405" t="str">
        <f t="shared" si="136"/>
        <v>Mar</v>
      </c>
      <c r="J4405">
        <f t="shared" si="137"/>
        <v>2023</v>
      </c>
    </row>
    <row r="4406" spans="1:10" ht="14.25" customHeight="1" x14ac:dyDescent="0.3">
      <c r="A4406" s="1">
        <v>45011</v>
      </c>
      <c r="B4406" s="2" t="s">
        <v>528</v>
      </c>
      <c r="C4406" s="2" t="s">
        <v>75</v>
      </c>
      <c r="D4406" s="2" t="s">
        <v>10</v>
      </c>
      <c r="E4406" s="2" t="s">
        <v>15</v>
      </c>
      <c r="F4406" s="2">
        <v>459.95</v>
      </c>
      <c r="G4406" s="2">
        <v>5</v>
      </c>
      <c r="H4406" s="2">
        <v>18.399999999999999</v>
      </c>
      <c r="I4406" t="str">
        <f t="shared" si="136"/>
        <v>Mar</v>
      </c>
      <c r="J4406">
        <f t="shared" si="137"/>
        <v>2023</v>
      </c>
    </row>
    <row r="4407" spans="1:10" ht="14.25" customHeight="1" x14ac:dyDescent="0.3">
      <c r="A4407" s="1">
        <v>45011</v>
      </c>
      <c r="B4407" s="2" t="s">
        <v>694</v>
      </c>
      <c r="C4407" s="2" t="s">
        <v>115</v>
      </c>
      <c r="D4407" s="2" t="s">
        <v>10</v>
      </c>
      <c r="E4407" s="2" t="s">
        <v>15</v>
      </c>
      <c r="F4407" s="2">
        <v>67.64</v>
      </c>
      <c r="G4407" s="2">
        <v>5</v>
      </c>
      <c r="H4407" s="2">
        <v>5.92</v>
      </c>
      <c r="I4407" t="str">
        <f t="shared" si="136"/>
        <v>Mar</v>
      </c>
      <c r="J4407">
        <f t="shared" si="137"/>
        <v>2023</v>
      </c>
    </row>
    <row r="4408" spans="1:10" ht="14.25" customHeight="1" x14ac:dyDescent="0.3">
      <c r="A4408" s="1">
        <v>45011</v>
      </c>
      <c r="B4408" s="2" t="s">
        <v>694</v>
      </c>
      <c r="C4408" s="2" t="s">
        <v>115</v>
      </c>
      <c r="D4408" s="2" t="s">
        <v>28</v>
      </c>
      <c r="E4408" s="2" t="s">
        <v>34</v>
      </c>
      <c r="F4408" s="2">
        <v>119.98</v>
      </c>
      <c r="G4408" s="2">
        <v>3</v>
      </c>
      <c r="H4408" s="2">
        <v>-18</v>
      </c>
      <c r="I4408" t="str">
        <f t="shared" si="136"/>
        <v>Mar</v>
      </c>
      <c r="J4408">
        <f t="shared" si="137"/>
        <v>2023</v>
      </c>
    </row>
    <row r="4409" spans="1:10" ht="14.25" customHeight="1" x14ac:dyDescent="0.3">
      <c r="A4409" s="1">
        <v>45011</v>
      </c>
      <c r="B4409" s="2" t="s">
        <v>58</v>
      </c>
      <c r="C4409" s="2" t="s">
        <v>207</v>
      </c>
      <c r="D4409" s="2" t="s">
        <v>10</v>
      </c>
      <c r="E4409" s="2" t="s">
        <v>11</v>
      </c>
      <c r="F4409" s="2">
        <v>17.64</v>
      </c>
      <c r="G4409" s="2">
        <v>3</v>
      </c>
      <c r="H4409" s="2">
        <v>8.64</v>
      </c>
      <c r="I4409" t="str">
        <f t="shared" si="136"/>
        <v>Mar</v>
      </c>
      <c r="J4409">
        <f t="shared" si="137"/>
        <v>2023</v>
      </c>
    </row>
    <row r="4410" spans="1:10" ht="14.25" customHeight="1" x14ac:dyDescent="0.3">
      <c r="A4410" s="1">
        <v>45011</v>
      </c>
      <c r="B4410" s="2" t="s">
        <v>58</v>
      </c>
      <c r="C4410" s="2" t="s">
        <v>207</v>
      </c>
      <c r="D4410" s="2" t="s">
        <v>10</v>
      </c>
      <c r="E4410" s="2" t="s">
        <v>16</v>
      </c>
      <c r="F4410" s="2">
        <v>17.04</v>
      </c>
      <c r="G4410" s="2">
        <v>3</v>
      </c>
      <c r="H4410" s="2">
        <v>5.54</v>
      </c>
      <c r="I4410" t="str">
        <f t="shared" si="136"/>
        <v>Mar</v>
      </c>
      <c r="J4410">
        <f t="shared" si="137"/>
        <v>2023</v>
      </c>
    </row>
    <row r="4411" spans="1:10" ht="14.25" customHeight="1" x14ac:dyDescent="0.3">
      <c r="A4411" s="1">
        <v>45012</v>
      </c>
      <c r="B4411" s="2" t="s">
        <v>235</v>
      </c>
      <c r="C4411" s="2" t="s">
        <v>23</v>
      </c>
      <c r="D4411" s="2" t="s">
        <v>26</v>
      </c>
      <c r="E4411" s="2" t="s">
        <v>32</v>
      </c>
      <c r="F4411" s="2">
        <v>20.239999999999998</v>
      </c>
      <c r="G4411" s="2">
        <v>1</v>
      </c>
      <c r="H4411" s="2">
        <v>8.6999999999999993</v>
      </c>
      <c r="I4411" t="str">
        <f t="shared" si="136"/>
        <v>Mar</v>
      </c>
      <c r="J4411">
        <f t="shared" si="137"/>
        <v>2023</v>
      </c>
    </row>
    <row r="4412" spans="1:10" ht="14.25" customHeight="1" x14ac:dyDescent="0.3">
      <c r="A4412" s="1">
        <v>45012</v>
      </c>
      <c r="B4412" s="2" t="s">
        <v>235</v>
      </c>
      <c r="C4412" s="2" t="s">
        <v>23</v>
      </c>
      <c r="D4412" s="2" t="s">
        <v>26</v>
      </c>
      <c r="E4412" s="2" t="s">
        <v>32</v>
      </c>
      <c r="F4412" s="2">
        <v>39.92</v>
      </c>
      <c r="G4412" s="2">
        <v>4</v>
      </c>
      <c r="H4412" s="2">
        <v>11.18</v>
      </c>
      <c r="I4412" t="str">
        <f t="shared" si="136"/>
        <v>Mar</v>
      </c>
      <c r="J4412">
        <f t="shared" si="137"/>
        <v>2023</v>
      </c>
    </row>
    <row r="4413" spans="1:10" ht="14.25" customHeight="1" x14ac:dyDescent="0.3">
      <c r="A4413" s="1">
        <v>45012</v>
      </c>
      <c r="B4413" s="2" t="s">
        <v>235</v>
      </c>
      <c r="C4413" s="2" t="s">
        <v>23</v>
      </c>
      <c r="D4413" s="2" t="s">
        <v>10</v>
      </c>
      <c r="E4413" s="2" t="s">
        <v>16</v>
      </c>
      <c r="F4413" s="2">
        <v>32.54</v>
      </c>
      <c r="G4413" s="2">
        <v>2</v>
      </c>
      <c r="H4413" s="2">
        <v>15.94</v>
      </c>
      <c r="I4413" t="str">
        <f t="shared" si="136"/>
        <v>Mar</v>
      </c>
      <c r="J4413">
        <f t="shared" si="137"/>
        <v>2023</v>
      </c>
    </row>
    <row r="4414" spans="1:10" ht="14.25" customHeight="1" x14ac:dyDescent="0.3">
      <c r="A4414" s="1">
        <v>45013</v>
      </c>
      <c r="B4414" s="2" t="s">
        <v>391</v>
      </c>
      <c r="C4414" s="2" t="s">
        <v>36</v>
      </c>
      <c r="D4414" s="2" t="s">
        <v>10</v>
      </c>
      <c r="E4414" s="2" t="s">
        <v>15</v>
      </c>
      <c r="F4414" s="2">
        <v>31.4</v>
      </c>
      <c r="G4414" s="2">
        <v>2</v>
      </c>
      <c r="H4414" s="2">
        <v>7.85</v>
      </c>
      <c r="I4414" t="str">
        <f t="shared" si="136"/>
        <v>Mar</v>
      </c>
      <c r="J4414">
        <f t="shared" si="137"/>
        <v>2023</v>
      </c>
    </row>
    <row r="4415" spans="1:10" ht="14.25" customHeight="1" x14ac:dyDescent="0.3">
      <c r="A4415" s="1">
        <v>45013</v>
      </c>
      <c r="B4415" s="2" t="s">
        <v>463</v>
      </c>
      <c r="C4415" s="2" t="s">
        <v>21</v>
      </c>
      <c r="D4415" s="2" t="s">
        <v>10</v>
      </c>
      <c r="E4415" s="2" t="s">
        <v>15</v>
      </c>
      <c r="F4415" s="2">
        <v>87.92</v>
      </c>
      <c r="G4415" s="2">
        <v>4</v>
      </c>
      <c r="H4415" s="2">
        <v>0.88</v>
      </c>
      <c r="I4415" t="str">
        <f t="shared" si="136"/>
        <v>Mar</v>
      </c>
      <c r="J4415">
        <f t="shared" si="137"/>
        <v>2023</v>
      </c>
    </row>
    <row r="4416" spans="1:10" ht="14.25" customHeight="1" x14ac:dyDescent="0.3">
      <c r="A4416" s="1">
        <v>45013</v>
      </c>
      <c r="B4416" s="2" t="s">
        <v>463</v>
      </c>
      <c r="C4416" s="2" t="s">
        <v>21</v>
      </c>
      <c r="D4416" s="2" t="s">
        <v>10</v>
      </c>
      <c r="E4416" s="2" t="s">
        <v>11</v>
      </c>
      <c r="F4416" s="2">
        <v>5.98</v>
      </c>
      <c r="G4416" s="2">
        <v>1</v>
      </c>
      <c r="H4416" s="2">
        <v>2.93</v>
      </c>
      <c r="I4416" t="str">
        <f t="shared" si="136"/>
        <v>Mar</v>
      </c>
      <c r="J4416">
        <f t="shared" si="137"/>
        <v>2023</v>
      </c>
    </row>
    <row r="4417" spans="1:10" ht="14.25" customHeight="1" x14ac:dyDescent="0.3">
      <c r="A4417" s="1">
        <v>45014</v>
      </c>
      <c r="B4417" s="2" t="s">
        <v>24</v>
      </c>
      <c r="C4417" s="2" t="s">
        <v>13</v>
      </c>
      <c r="D4417" s="2" t="s">
        <v>10</v>
      </c>
      <c r="E4417" s="2" t="s">
        <v>11</v>
      </c>
      <c r="F4417" s="2">
        <v>45.53</v>
      </c>
      <c r="G4417" s="2">
        <v>3</v>
      </c>
      <c r="H4417" s="2">
        <v>15.93</v>
      </c>
      <c r="I4417" t="str">
        <f t="shared" si="136"/>
        <v>Mar</v>
      </c>
      <c r="J4417">
        <f t="shared" si="137"/>
        <v>2023</v>
      </c>
    </row>
    <row r="4418" spans="1:10" ht="14.25" customHeight="1" x14ac:dyDescent="0.3">
      <c r="A4418" s="1">
        <v>45014</v>
      </c>
      <c r="B4418" s="2" t="s">
        <v>24</v>
      </c>
      <c r="C4418" s="2" t="s">
        <v>13</v>
      </c>
      <c r="D4418" s="2" t="s">
        <v>26</v>
      </c>
      <c r="E4418" s="2" t="s">
        <v>27</v>
      </c>
      <c r="F4418" s="2">
        <v>844.12</v>
      </c>
      <c r="G4418" s="2">
        <v>6</v>
      </c>
      <c r="H4418" s="2">
        <v>-36.18</v>
      </c>
      <c r="I4418" t="str">
        <f t="shared" si="136"/>
        <v>Mar</v>
      </c>
      <c r="J4418">
        <f t="shared" si="137"/>
        <v>2023</v>
      </c>
    </row>
    <row r="4419" spans="1:10" ht="14.25" customHeight="1" x14ac:dyDescent="0.3">
      <c r="A4419" s="1">
        <v>45014</v>
      </c>
      <c r="B4419" s="2" t="s">
        <v>24</v>
      </c>
      <c r="C4419" s="2" t="s">
        <v>13</v>
      </c>
      <c r="D4419" s="2" t="s">
        <v>28</v>
      </c>
      <c r="E4419" s="2" t="s">
        <v>29</v>
      </c>
      <c r="F4419" s="2">
        <v>812.74</v>
      </c>
      <c r="G4419" s="2">
        <v>8</v>
      </c>
      <c r="H4419" s="2">
        <v>60.96</v>
      </c>
      <c r="I4419" t="str">
        <f t="shared" ref="I4419:I4482" si="138">TEXT(A4419,"mmm")</f>
        <v>Mar</v>
      </c>
      <c r="J4419">
        <f t="shared" ref="J4419:J4482" si="139">YEAR(A4419)</f>
        <v>2023</v>
      </c>
    </row>
    <row r="4420" spans="1:10" ht="14.25" customHeight="1" x14ac:dyDescent="0.3">
      <c r="A4420" s="1">
        <v>45014</v>
      </c>
      <c r="B4420" s="2" t="s">
        <v>818</v>
      </c>
      <c r="C4420" s="2" t="s">
        <v>75</v>
      </c>
      <c r="D4420" s="2" t="s">
        <v>10</v>
      </c>
      <c r="E4420" s="2" t="s">
        <v>11</v>
      </c>
      <c r="F4420" s="2">
        <v>13.48</v>
      </c>
      <c r="G4420" s="2">
        <v>2</v>
      </c>
      <c r="H4420" s="2">
        <v>6.74</v>
      </c>
      <c r="I4420" t="str">
        <f t="shared" si="138"/>
        <v>Mar</v>
      </c>
      <c r="J4420">
        <f t="shared" si="139"/>
        <v>2023</v>
      </c>
    </row>
    <row r="4421" spans="1:10" ht="14.25" customHeight="1" x14ac:dyDescent="0.3">
      <c r="A4421" s="1">
        <v>45014</v>
      </c>
      <c r="B4421" s="2" t="s">
        <v>818</v>
      </c>
      <c r="C4421" s="2" t="s">
        <v>75</v>
      </c>
      <c r="D4421" s="2" t="s">
        <v>10</v>
      </c>
      <c r="E4421" s="2" t="s">
        <v>16</v>
      </c>
      <c r="F4421" s="2">
        <v>29.8</v>
      </c>
      <c r="G4421" s="2">
        <v>5</v>
      </c>
      <c r="H4421" s="2">
        <v>9.31</v>
      </c>
      <c r="I4421" t="str">
        <f t="shared" si="138"/>
        <v>Mar</v>
      </c>
      <c r="J4421">
        <f t="shared" si="139"/>
        <v>2023</v>
      </c>
    </row>
    <row r="4422" spans="1:10" ht="14.25" customHeight="1" x14ac:dyDescent="0.3">
      <c r="A4422" s="1">
        <v>45014</v>
      </c>
      <c r="B4422" s="2" t="s">
        <v>818</v>
      </c>
      <c r="C4422" s="2" t="s">
        <v>75</v>
      </c>
      <c r="D4422" s="2" t="s">
        <v>26</v>
      </c>
      <c r="E4422" s="2" t="s">
        <v>32</v>
      </c>
      <c r="F4422" s="2">
        <v>414</v>
      </c>
      <c r="G4422" s="2">
        <v>8</v>
      </c>
      <c r="H4422" s="2">
        <v>124.2</v>
      </c>
      <c r="I4422" t="str">
        <f t="shared" si="138"/>
        <v>Mar</v>
      </c>
      <c r="J4422">
        <f t="shared" si="139"/>
        <v>2023</v>
      </c>
    </row>
    <row r="4423" spans="1:10" ht="14.25" customHeight="1" x14ac:dyDescent="0.3">
      <c r="A4423" s="1">
        <v>45014</v>
      </c>
      <c r="B4423" s="2" t="s">
        <v>818</v>
      </c>
      <c r="C4423" s="2" t="s">
        <v>75</v>
      </c>
      <c r="D4423" s="2" t="s">
        <v>10</v>
      </c>
      <c r="E4423" s="2" t="s">
        <v>16</v>
      </c>
      <c r="F4423" s="2">
        <v>41.33</v>
      </c>
      <c r="G4423" s="2">
        <v>7</v>
      </c>
      <c r="H4423" s="2">
        <v>14.98</v>
      </c>
      <c r="I4423" t="str">
        <f t="shared" si="138"/>
        <v>Mar</v>
      </c>
      <c r="J4423">
        <f t="shared" si="139"/>
        <v>2023</v>
      </c>
    </row>
    <row r="4424" spans="1:10" ht="14.25" customHeight="1" x14ac:dyDescent="0.3">
      <c r="A4424" s="1">
        <v>45014</v>
      </c>
      <c r="B4424" s="2" t="s">
        <v>98</v>
      </c>
      <c r="C4424" s="2" t="s">
        <v>47</v>
      </c>
      <c r="D4424" s="2" t="s">
        <v>26</v>
      </c>
      <c r="E4424" s="2" t="s">
        <v>45</v>
      </c>
      <c r="F4424" s="2">
        <v>299.98</v>
      </c>
      <c r="G4424" s="2">
        <v>5</v>
      </c>
      <c r="H4424" s="2">
        <v>-167.99</v>
      </c>
      <c r="I4424" t="str">
        <f t="shared" si="138"/>
        <v>Mar</v>
      </c>
      <c r="J4424">
        <f t="shared" si="139"/>
        <v>2023</v>
      </c>
    </row>
    <row r="4425" spans="1:10" ht="14.25" customHeight="1" x14ac:dyDescent="0.3">
      <c r="A4425" s="1">
        <v>45014</v>
      </c>
      <c r="B4425" s="2" t="s">
        <v>98</v>
      </c>
      <c r="C4425" s="2" t="s">
        <v>47</v>
      </c>
      <c r="D4425" s="2" t="s">
        <v>28</v>
      </c>
      <c r="E4425" s="2" t="s">
        <v>29</v>
      </c>
      <c r="F4425" s="2">
        <v>158.38</v>
      </c>
      <c r="G4425" s="2">
        <v>4</v>
      </c>
      <c r="H4425" s="2">
        <v>-36.950000000000003</v>
      </c>
      <c r="I4425" t="str">
        <f t="shared" si="138"/>
        <v>Mar</v>
      </c>
      <c r="J4425">
        <f t="shared" si="139"/>
        <v>2023</v>
      </c>
    </row>
    <row r="4426" spans="1:10" ht="14.25" customHeight="1" x14ac:dyDescent="0.3">
      <c r="A4426" s="1">
        <v>45015</v>
      </c>
      <c r="B4426" s="2" t="s">
        <v>624</v>
      </c>
      <c r="C4426" s="2" t="s">
        <v>248</v>
      </c>
      <c r="D4426" s="2" t="s">
        <v>10</v>
      </c>
      <c r="E4426" s="2" t="s">
        <v>11</v>
      </c>
      <c r="F4426" s="2">
        <v>11.34</v>
      </c>
      <c r="G4426" s="2">
        <v>1</v>
      </c>
      <c r="H4426" s="2">
        <v>5.56</v>
      </c>
      <c r="I4426" t="str">
        <f t="shared" si="138"/>
        <v>Mar</v>
      </c>
      <c r="J4426">
        <f t="shared" si="139"/>
        <v>2023</v>
      </c>
    </row>
    <row r="4427" spans="1:10" ht="14.25" customHeight="1" x14ac:dyDescent="0.3">
      <c r="A4427" s="1">
        <v>45016</v>
      </c>
      <c r="B4427" s="2" t="s">
        <v>313</v>
      </c>
      <c r="C4427" s="2" t="s">
        <v>18</v>
      </c>
      <c r="D4427" s="2" t="s">
        <v>28</v>
      </c>
      <c r="E4427" s="2" t="s">
        <v>29</v>
      </c>
      <c r="F4427" s="2">
        <v>280.77999999999997</v>
      </c>
      <c r="G4427" s="2">
        <v>3</v>
      </c>
      <c r="H4427" s="2">
        <v>-60.84</v>
      </c>
      <c r="I4427" t="str">
        <f t="shared" si="138"/>
        <v>Mar</v>
      </c>
      <c r="J4427">
        <f t="shared" si="139"/>
        <v>2023</v>
      </c>
    </row>
    <row r="4428" spans="1:10" ht="14.25" customHeight="1" x14ac:dyDescent="0.3">
      <c r="A4428" s="1">
        <v>45016</v>
      </c>
      <c r="B4428" s="2" t="s">
        <v>313</v>
      </c>
      <c r="C4428" s="2" t="s">
        <v>18</v>
      </c>
      <c r="D4428" s="2" t="s">
        <v>28</v>
      </c>
      <c r="E4428" s="2" t="s">
        <v>34</v>
      </c>
      <c r="F4428" s="2">
        <v>31.98</v>
      </c>
      <c r="G4428" s="2">
        <v>2</v>
      </c>
      <c r="H4428" s="2">
        <v>1.2</v>
      </c>
      <c r="I4428" t="str">
        <f t="shared" si="138"/>
        <v>Mar</v>
      </c>
      <c r="J4428">
        <f t="shared" si="139"/>
        <v>2023</v>
      </c>
    </row>
    <row r="4429" spans="1:10" ht="14.25" customHeight="1" x14ac:dyDescent="0.3">
      <c r="A4429" s="1">
        <v>45016</v>
      </c>
      <c r="B4429" s="2" t="s">
        <v>49</v>
      </c>
      <c r="C4429" s="2" t="s">
        <v>75</v>
      </c>
      <c r="D4429" s="2" t="s">
        <v>26</v>
      </c>
      <c r="E4429" s="2" t="s">
        <v>27</v>
      </c>
      <c r="F4429" s="2">
        <v>328</v>
      </c>
      <c r="G4429" s="2">
        <v>6</v>
      </c>
      <c r="H4429" s="2">
        <v>54.67</v>
      </c>
      <c r="I4429" t="str">
        <f t="shared" si="138"/>
        <v>Mar</v>
      </c>
      <c r="J4429">
        <f t="shared" si="139"/>
        <v>2023</v>
      </c>
    </row>
    <row r="4430" spans="1:10" ht="14.25" customHeight="1" x14ac:dyDescent="0.3">
      <c r="A4430" s="1">
        <v>45017</v>
      </c>
      <c r="B4430" s="2" t="s">
        <v>819</v>
      </c>
      <c r="C4430" s="2" t="s">
        <v>75</v>
      </c>
      <c r="D4430" s="2" t="s">
        <v>10</v>
      </c>
      <c r="E4430" s="2" t="s">
        <v>19</v>
      </c>
      <c r="F4430" s="2">
        <v>59.52</v>
      </c>
      <c r="G4430" s="2">
        <v>3</v>
      </c>
      <c r="H4430" s="2">
        <v>15.48</v>
      </c>
      <c r="I4430" t="str">
        <f t="shared" si="138"/>
        <v>Apr</v>
      </c>
      <c r="J4430">
        <f t="shared" si="139"/>
        <v>2023</v>
      </c>
    </row>
    <row r="4431" spans="1:10" ht="14.25" customHeight="1" x14ac:dyDescent="0.3">
      <c r="A4431" s="1">
        <v>45017</v>
      </c>
      <c r="B4431" s="2" t="s">
        <v>819</v>
      </c>
      <c r="C4431" s="2" t="s">
        <v>75</v>
      </c>
      <c r="D4431" s="2" t="s">
        <v>10</v>
      </c>
      <c r="E4431" s="2" t="s">
        <v>15</v>
      </c>
      <c r="F4431" s="2">
        <v>161.94</v>
      </c>
      <c r="G4431" s="2">
        <v>3</v>
      </c>
      <c r="H4431" s="2">
        <v>9.7200000000000006</v>
      </c>
      <c r="I4431" t="str">
        <f t="shared" si="138"/>
        <v>Apr</v>
      </c>
      <c r="J4431">
        <f t="shared" si="139"/>
        <v>2023</v>
      </c>
    </row>
    <row r="4432" spans="1:10" ht="14.25" customHeight="1" x14ac:dyDescent="0.3">
      <c r="A4432" s="1">
        <v>45017</v>
      </c>
      <c r="B4432" s="2" t="s">
        <v>819</v>
      </c>
      <c r="C4432" s="2" t="s">
        <v>75</v>
      </c>
      <c r="D4432" s="2" t="s">
        <v>10</v>
      </c>
      <c r="E4432" s="2" t="s">
        <v>19</v>
      </c>
      <c r="F4432" s="2">
        <v>263.88</v>
      </c>
      <c r="G4432" s="2">
        <v>6</v>
      </c>
      <c r="H4432" s="2">
        <v>71.25</v>
      </c>
      <c r="I4432" t="str">
        <f t="shared" si="138"/>
        <v>Apr</v>
      </c>
      <c r="J4432">
        <f t="shared" si="139"/>
        <v>2023</v>
      </c>
    </row>
    <row r="4433" spans="1:10" ht="14.25" customHeight="1" x14ac:dyDescent="0.3">
      <c r="A4433" s="1">
        <v>45017</v>
      </c>
      <c r="B4433" s="2" t="s">
        <v>819</v>
      </c>
      <c r="C4433" s="2" t="s">
        <v>75</v>
      </c>
      <c r="D4433" s="2" t="s">
        <v>10</v>
      </c>
      <c r="E4433" s="2" t="s">
        <v>19</v>
      </c>
      <c r="F4433" s="2">
        <v>30.48</v>
      </c>
      <c r="G4433" s="2">
        <v>3</v>
      </c>
      <c r="H4433" s="2">
        <v>7.92</v>
      </c>
      <c r="I4433" t="str">
        <f t="shared" si="138"/>
        <v>Apr</v>
      </c>
      <c r="J4433">
        <f t="shared" si="139"/>
        <v>2023</v>
      </c>
    </row>
    <row r="4434" spans="1:10" ht="14.25" customHeight="1" x14ac:dyDescent="0.3">
      <c r="A4434" s="1">
        <v>45017</v>
      </c>
      <c r="B4434" s="2" t="s">
        <v>819</v>
      </c>
      <c r="C4434" s="2" t="s">
        <v>75</v>
      </c>
      <c r="D4434" s="2" t="s">
        <v>10</v>
      </c>
      <c r="E4434" s="2" t="s">
        <v>19</v>
      </c>
      <c r="F4434" s="2">
        <v>9.84</v>
      </c>
      <c r="G4434" s="2">
        <v>3</v>
      </c>
      <c r="H4434" s="2">
        <v>2.85</v>
      </c>
      <c r="I4434" t="str">
        <f t="shared" si="138"/>
        <v>Apr</v>
      </c>
      <c r="J4434">
        <f t="shared" si="139"/>
        <v>2023</v>
      </c>
    </row>
    <row r="4435" spans="1:10" ht="14.25" customHeight="1" x14ac:dyDescent="0.3">
      <c r="A4435" s="1">
        <v>45017</v>
      </c>
      <c r="B4435" s="2" t="s">
        <v>819</v>
      </c>
      <c r="C4435" s="2" t="s">
        <v>75</v>
      </c>
      <c r="D4435" s="2" t="s">
        <v>28</v>
      </c>
      <c r="E4435" s="2" t="s">
        <v>29</v>
      </c>
      <c r="F4435" s="2">
        <v>35.119999999999997</v>
      </c>
      <c r="G4435" s="2">
        <v>4</v>
      </c>
      <c r="H4435" s="2">
        <v>9.1300000000000008</v>
      </c>
      <c r="I4435" t="str">
        <f t="shared" si="138"/>
        <v>Apr</v>
      </c>
      <c r="J4435">
        <f t="shared" si="139"/>
        <v>2023</v>
      </c>
    </row>
    <row r="4436" spans="1:10" ht="14.25" customHeight="1" x14ac:dyDescent="0.3">
      <c r="A4436" s="1">
        <v>45017</v>
      </c>
      <c r="B4436" s="2" t="s">
        <v>392</v>
      </c>
      <c r="C4436" s="2" t="s">
        <v>55</v>
      </c>
      <c r="D4436" s="2" t="s">
        <v>10</v>
      </c>
      <c r="E4436" s="2" t="s">
        <v>30</v>
      </c>
      <c r="F4436" s="2">
        <v>31.56</v>
      </c>
      <c r="G4436" s="2">
        <v>5</v>
      </c>
      <c r="H4436" s="2">
        <v>9.86</v>
      </c>
      <c r="I4436" t="str">
        <f t="shared" si="138"/>
        <v>Apr</v>
      </c>
      <c r="J4436">
        <f t="shared" si="139"/>
        <v>2023</v>
      </c>
    </row>
    <row r="4437" spans="1:10" ht="14.25" customHeight="1" x14ac:dyDescent="0.3">
      <c r="A4437" s="1">
        <v>45017</v>
      </c>
      <c r="B4437" s="2" t="s">
        <v>392</v>
      </c>
      <c r="C4437" s="2" t="s">
        <v>55</v>
      </c>
      <c r="D4437" s="2" t="s">
        <v>10</v>
      </c>
      <c r="E4437" s="2" t="s">
        <v>53</v>
      </c>
      <c r="F4437" s="2">
        <v>30.14</v>
      </c>
      <c r="G4437" s="2">
        <v>2</v>
      </c>
      <c r="H4437" s="2">
        <v>3.01</v>
      </c>
      <c r="I4437" t="str">
        <f t="shared" si="138"/>
        <v>Apr</v>
      </c>
      <c r="J4437">
        <f t="shared" si="139"/>
        <v>2023</v>
      </c>
    </row>
    <row r="4438" spans="1:10" ht="14.25" customHeight="1" x14ac:dyDescent="0.3">
      <c r="A4438" s="1">
        <v>45017</v>
      </c>
      <c r="B4438" s="2" t="s">
        <v>812</v>
      </c>
      <c r="C4438" s="2" t="s">
        <v>75</v>
      </c>
      <c r="D4438" s="2" t="s">
        <v>10</v>
      </c>
      <c r="E4438" s="2" t="s">
        <v>19</v>
      </c>
      <c r="F4438" s="2">
        <v>88.04</v>
      </c>
      <c r="G4438" s="2">
        <v>4</v>
      </c>
      <c r="H4438" s="2">
        <v>22.89</v>
      </c>
      <c r="I4438" t="str">
        <f t="shared" si="138"/>
        <v>Apr</v>
      </c>
      <c r="J4438">
        <f t="shared" si="139"/>
        <v>2023</v>
      </c>
    </row>
    <row r="4439" spans="1:10" ht="14.25" customHeight="1" x14ac:dyDescent="0.3">
      <c r="A4439" s="1">
        <v>45017</v>
      </c>
      <c r="B4439" s="2" t="s">
        <v>631</v>
      </c>
      <c r="C4439" s="2" t="s">
        <v>75</v>
      </c>
      <c r="D4439" s="2" t="s">
        <v>10</v>
      </c>
      <c r="E4439" s="2" t="s">
        <v>14</v>
      </c>
      <c r="F4439" s="2">
        <v>20.7</v>
      </c>
      <c r="G4439" s="2">
        <v>2</v>
      </c>
      <c r="H4439" s="2">
        <v>9.94</v>
      </c>
      <c r="I4439" t="str">
        <f t="shared" si="138"/>
        <v>Apr</v>
      </c>
      <c r="J4439">
        <f t="shared" si="139"/>
        <v>2023</v>
      </c>
    </row>
    <row r="4440" spans="1:10" ht="14.25" customHeight="1" x14ac:dyDescent="0.3">
      <c r="A4440" s="1">
        <v>45017</v>
      </c>
      <c r="B4440" s="2" t="s">
        <v>631</v>
      </c>
      <c r="C4440" s="2" t="s">
        <v>75</v>
      </c>
      <c r="D4440" s="2" t="s">
        <v>10</v>
      </c>
      <c r="E4440" s="2" t="s">
        <v>95</v>
      </c>
      <c r="F4440" s="2">
        <v>10.95</v>
      </c>
      <c r="G4440" s="2">
        <v>3</v>
      </c>
      <c r="H4440" s="2">
        <v>3.29</v>
      </c>
      <c r="I4440" t="str">
        <f t="shared" si="138"/>
        <v>Apr</v>
      </c>
      <c r="J4440">
        <f t="shared" si="139"/>
        <v>2023</v>
      </c>
    </row>
    <row r="4441" spans="1:10" ht="14.25" customHeight="1" x14ac:dyDescent="0.3">
      <c r="A4441" s="1">
        <v>45017</v>
      </c>
      <c r="B4441" s="2" t="s">
        <v>631</v>
      </c>
      <c r="C4441" s="2" t="s">
        <v>75</v>
      </c>
      <c r="D4441" s="2" t="s">
        <v>10</v>
      </c>
      <c r="E4441" s="2" t="s">
        <v>16</v>
      </c>
      <c r="F4441" s="2">
        <v>14.35</v>
      </c>
      <c r="G4441" s="2">
        <v>3</v>
      </c>
      <c r="H4441" s="2">
        <v>4.66</v>
      </c>
      <c r="I4441" t="str">
        <f t="shared" si="138"/>
        <v>Apr</v>
      </c>
      <c r="J4441">
        <f t="shared" si="139"/>
        <v>2023</v>
      </c>
    </row>
    <row r="4442" spans="1:10" ht="14.25" customHeight="1" x14ac:dyDescent="0.3">
      <c r="A4442" s="1">
        <v>45017</v>
      </c>
      <c r="B4442" s="2" t="s">
        <v>630</v>
      </c>
      <c r="C4442" s="2" t="s">
        <v>75</v>
      </c>
      <c r="D4442" s="2" t="s">
        <v>26</v>
      </c>
      <c r="E4442" s="2" t="s">
        <v>27</v>
      </c>
      <c r="F4442" s="2">
        <v>1317.49</v>
      </c>
      <c r="G4442" s="2">
        <v>6</v>
      </c>
      <c r="H4442" s="2">
        <v>292.77999999999997</v>
      </c>
      <c r="I4442" t="str">
        <f t="shared" si="138"/>
        <v>Apr</v>
      </c>
      <c r="J4442">
        <f t="shared" si="139"/>
        <v>2023</v>
      </c>
    </row>
    <row r="4443" spans="1:10" ht="14.25" customHeight="1" x14ac:dyDescent="0.3">
      <c r="A4443" s="1">
        <v>45017</v>
      </c>
      <c r="B4443" s="2" t="s">
        <v>630</v>
      </c>
      <c r="C4443" s="2" t="s">
        <v>75</v>
      </c>
      <c r="D4443" s="2" t="s">
        <v>10</v>
      </c>
      <c r="E4443" s="2" t="s">
        <v>95</v>
      </c>
      <c r="F4443" s="2">
        <v>63.84</v>
      </c>
      <c r="G4443" s="2">
        <v>8</v>
      </c>
      <c r="H4443" s="2">
        <v>18.510000000000002</v>
      </c>
      <c r="I4443" t="str">
        <f t="shared" si="138"/>
        <v>Apr</v>
      </c>
      <c r="J4443">
        <f t="shared" si="139"/>
        <v>2023</v>
      </c>
    </row>
    <row r="4444" spans="1:10" ht="14.25" customHeight="1" x14ac:dyDescent="0.3">
      <c r="A4444" s="1">
        <v>45017</v>
      </c>
      <c r="B4444" s="2" t="s">
        <v>630</v>
      </c>
      <c r="C4444" s="2" t="s">
        <v>75</v>
      </c>
      <c r="D4444" s="2" t="s">
        <v>10</v>
      </c>
      <c r="E4444" s="2" t="s">
        <v>16</v>
      </c>
      <c r="F4444" s="2">
        <v>3.59</v>
      </c>
      <c r="G4444" s="2">
        <v>1</v>
      </c>
      <c r="H4444" s="2">
        <v>1.1200000000000001</v>
      </c>
      <c r="I4444" t="str">
        <f t="shared" si="138"/>
        <v>Apr</v>
      </c>
      <c r="J4444">
        <f t="shared" si="139"/>
        <v>2023</v>
      </c>
    </row>
    <row r="4445" spans="1:10" ht="14.25" customHeight="1" x14ac:dyDescent="0.3">
      <c r="A4445" s="1">
        <v>45017</v>
      </c>
      <c r="B4445" s="2" t="s">
        <v>545</v>
      </c>
      <c r="C4445" s="2" t="s">
        <v>23</v>
      </c>
      <c r="D4445" s="2" t="s">
        <v>26</v>
      </c>
      <c r="E4445" s="2" t="s">
        <v>32</v>
      </c>
      <c r="F4445" s="2">
        <v>7.04</v>
      </c>
      <c r="G4445" s="2">
        <v>4</v>
      </c>
      <c r="H4445" s="2">
        <v>3.1</v>
      </c>
      <c r="I4445" t="str">
        <f t="shared" si="138"/>
        <v>Apr</v>
      </c>
      <c r="J4445">
        <f t="shared" si="139"/>
        <v>2023</v>
      </c>
    </row>
    <row r="4446" spans="1:10" ht="14.25" customHeight="1" x14ac:dyDescent="0.3">
      <c r="A4446" s="1">
        <v>45017</v>
      </c>
      <c r="B4446" s="2" t="s">
        <v>232</v>
      </c>
      <c r="C4446" s="2" t="s">
        <v>79</v>
      </c>
      <c r="D4446" s="2" t="s">
        <v>28</v>
      </c>
      <c r="E4446" s="2" t="s">
        <v>29</v>
      </c>
      <c r="F4446" s="2">
        <v>12.99</v>
      </c>
      <c r="G4446" s="2">
        <v>1</v>
      </c>
      <c r="H4446" s="2">
        <v>0.26</v>
      </c>
      <c r="I4446" t="str">
        <f t="shared" si="138"/>
        <v>Apr</v>
      </c>
      <c r="J4446">
        <f t="shared" si="139"/>
        <v>2023</v>
      </c>
    </row>
    <row r="4447" spans="1:10" ht="14.25" customHeight="1" x14ac:dyDescent="0.3">
      <c r="A4447" s="1">
        <v>45018</v>
      </c>
      <c r="B4447" s="2" t="s">
        <v>633</v>
      </c>
      <c r="C4447" s="2" t="s">
        <v>79</v>
      </c>
      <c r="D4447" s="2" t="s">
        <v>26</v>
      </c>
      <c r="E4447" s="2" t="s">
        <v>27</v>
      </c>
      <c r="F4447" s="2">
        <v>1454.9</v>
      </c>
      <c r="G4447" s="2">
        <v>5</v>
      </c>
      <c r="H4447" s="2">
        <v>378.27</v>
      </c>
      <c r="I4447" t="str">
        <f t="shared" si="138"/>
        <v>Apr</v>
      </c>
      <c r="J4447">
        <f t="shared" si="139"/>
        <v>2023</v>
      </c>
    </row>
    <row r="4448" spans="1:10" ht="14.25" customHeight="1" x14ac:dyDescent="0.3">
      <c r="A4448" s="1">
        <v>45019</v>
      </c>
      <c r="B4448" s="2" t="s">
        <v>313</v>
      </c>
      <c r="C4448" s="2" t="s">
        <v>18</v>
      </c>
      <c r="D4448" s="2" t="s">
        <v>10</v>
      </c>
      <c r="E4448" s="2" t="s">
        <v>16</v>
      </c>
      <c r="F4448" s="2">
        <v>99.85</v>
      </c>
      <c r="G4448" s="2">
        <v>9</v>
      </c>
      <c r="H4448" s="2">
        <v>-83.21</v>
      </c>
      <c r="I4448" t="str">
        <f t="shared" si="138"/>
        <v>Apr</v>
      </c>
      <c r="J4448">
        <f t="shared" si="139"/>
        <v>2023</v>
      </c>
    </row>
    <row r="4449" spans="1:10" ht="14.25" customHeight="1" x14ac:dyDescent="0.3">
      <c r="A4449" s="1">
        <v>45019</v>
      </c>
      <c r="B4449" s="2" t="s">
        <v>438</v>
      </c>
      <c r="C4449" s="2" t="s">
        <v>68</v>
      </c>
      <c r="D4449" s="2" t="s">
        <v>26</v>
      </c>
      <c r="E4449" s="2" t="s">
        <v>32</v>
      </c>
      <c r="F4449" s="2">
        <v>71.12</v>
      </c>
      <c r="G4449" s="2">
        <v>4</v>
      </c>
      <c r="H4449" s="2">
        <v>22.05</v>
      </c>
      <c r="I4449" t="str">
        <f t="shared" si="138"/>
        <v>Apr</v>
      </c>
      <c r="J4449">
        <f t="shared" si="139"/>
        <v>2023</v>
      </c>
    </row>
    <row r="4450" spans="1:10" ht="14.25" customHeight="1" x14ac:dyDescent="0.3">
      <c r="A4450" s="1">
        <v>45019</v>
      </c>
      <c r="B4450" s="2" t="s">
        <v>438</v>
      </c>
      <c r="C4450" s="2" t="s">
        <v>68</v>
      </c>
      <c r="D4450" s="2" t="s">
        <v>28</v>
      </c>
      <c r="E4450" s="2" t="s">
        <v>29</v>
      </c>
      <c r="F4450" s="2">
        <v>259.95999999999998</v>
      </c>
      <c r="G4450" s="2">
        <v>4</v>
      </c>
      <c r="H4450" s="2">
        <v>124.78</v>
      </c>
      <c r="I4450" t="str">
        <f t="shared" si="138"/>
        <v>Apr</v>
      </c>
      <c r="J4450">
        <f t="shared" si="139"/>
        <v>2023</v>
      </c>
    </row>
    <row r="4451" spans="1:10" ht="14.25" customHeight="1" x14ac:dyDescent="0.3">
      <c r="A4451" s="1">
        <v>45019</v>
      </c>
      <c r="B4451" s="2" t="s">
        <v>101</v>
      </c>
      <c r="C4451" s="2" t="s">
        <v>9</v>
      </c>
      <c r="D4451" s="2" t="s">
        <v>10</v>
      </c>
      <c r="E4451" s="2" t="s">
        <v>11</v>
      </c>
      <c r="F4451" s="2">
        <v>10.27</v>
      </c>
      <c r="G4451" s="2">
        <v>3</v>
      </c>
      <c r="H4451" s="2">
        <v>3.21</v>
      </c>
      <c r="I4451" t="str">
        <f t="shared" si="138"/>
        <v>Apr</v>
      </c>
      <c r="J4451">
        <f t="shared" si="139"/>
        <v>2023</v>
      </c>
    </row>
    <row r="4452" spans="1:10" ht="14.25" customHeight="1" x14ac:dyDescent="0.3">
      <c r="A4452" s="1">
        <v>45020</v>
      </c>
      <c r="B4452" s="2" t="s">
        <v>24</v>
      </c>
      <c r="C4452" s="2" t="s">
        <v>36</v>
      </c>
      <c r="D4452" s="2" t="s">
        <v>28</v>
      </c>
      <c r="E4452" s="2" t="s">
        <v>29</v>
      </c>
      <c r="F4452" s="2">
        <v>149.97</v>
      </c>
      <c r="G4452" s="2">
        <v>3</v>
      </c>
      <c r="H4452" s="2">
        <v>6</v>
      </c>
      <c r="I4452" t="str">
        <f t="shared" si="138"/>
        <v>Apr</v>
      </c>
      <c r="J4452">
        <f t="shared" si="139"/>
        <v>2023</v>
      </c>
    </row>
    <row r="4453" spans="1:10" ht="14.25" customHeight="1" x14ac:dyDescent="0.3">
      <c r="A4453" s="1">
        <v>45020</v>
      </c>
      <c r="B4453" s="2" t="s">
        <v>24</v>
      </c>
      <c r="C4453" s="2" t="s">
        <v>36</v>
      </c>
      <c r="D4453" s="2" t="s">
        <v>10</v>
      </c>
      <c r="E4453" s="2" t="s">
        <v>11</v>
      </c>
      <c r="F4453" s="2">
        <v>27.81</v>
      </c>
      <c r="G4453" s="2">
        <v>3</v>
      </c>
      <c r="H4453" s="2">
        <v>13.07</v>
      </c>
      <c r="I4453" t="str">
        <f t="shared" si="138"/>
        <v>Apr</v>
      </c>
      <c r="J4453">
        <f t="shared" si="139"/>
        <v>2023</v>
      </c>
    </row>
    <row r="4454" spans="1:10" ht="14.25" customHeight="1" x14ac:dyDescent="0.3">
      <c r="A4454" s="1">
        <v>45020</v>
      </c>
      <c r="B4454" s="2" t="s">
        <v>283</v>
      </c>
      <c r="C4454" s="2" t="s">
        <v>75</v>
      </c>
      <c r="D4454" s="2" t="s">
        <v>10</v>
      </c>
      <c r="E4454" s="2" t="s">
        <v>16</v>
      </c>
      <c r="F4454" s="2">
        <v>588.78</v>
      </c>
      <c r="G4454" s="2">
        <v>2</v>
      </c>
      <c r="H4454" s="2">
        <v>184</v>
      </c>
      <c r="I4454" t="str">
        <f t="shared" si="138"/>
        <v>Apr</v>
      </c>
      <c r="J4454">
        <f t="shared" si="139"/>
        <v>2023</v>
      </c>
    </row>
    <row r="4455" spans="1:10" ht="14.25" customHeight="1" x14ac:dyDescent="0.3">
      <c r="A4455" s="1">
        <v>45020</v>
      </c>
      <c r="B4455" s="2" t="s">
        <v>356</v>
      </c>
      <c r="C4455" s="2" t="s">
        <v>75</v>
      </c>
      <c r="D4455" s="2" t="s">
        <v>26</v>
      </c>
      <c r="E4455" s="2" t="s">
        <v>32</v>
      </c>
      <c r="F4455" s="2">
        <v>82.64</v>
      </c>
      <c r="G4455" s="2">
        <v>2</v>
      </c>
      <c r="H4455" s="2">
        <v>7.44</v>
      </c>
      <c r="I4455" t="str">
        <f t="shared" si="138"/>
        <v>Apr</v>
      </c>
      <c r="J4455">
        <f t="shared" si="139"/>
        <v>2023</v>
      </c>
    </row>
    <row r="4456" spans="1:10" ht="14.25" customHeight="1" x14ac:dyDescent="0.3">
      <c r="A4456" s="1">
        <v>45020</v>
      </c>
      <c r="B4456" s="2" t="s">
        <v>356</v>
      </c>
      <c r="C4456" s="2" t="s">
        <v>75</v>
      </c>
      <c r="D4456" s="2" t="s">
        <v>10</v>
      </c>
      <c r="E4456" s="2" t="s">
        <v>15</v>
      </c>
      <c r="F4456" s="2">
        <v>31.02</v>
      </c>
      <c r="G4456" s="2">
        <v>2</v>
      </c>
      <c r="H4456" s="2">
        <v>8.07</v>
      </c>
      <c r="I4456" t="str">
        <f t="shared" si="138"/>
        <v>Apr</v>
      </c>
      <c r="J4456">
        <f t="shared" si="139"/>
        <v>2023</v>
      </c>
    </row>
    <row r="4457" spans="1:10" ht="14.25" customHeight="1" x14ac:dyDescent="0.3">
      <c r="A4457" s="1">
        <v>45020</v>
      </c>
      <c r="B4457" s="2" t="s">
        <v>356</v>
      </c>
      <c r="C4457" s="2" t="s">
        <v>75</v>
      </c>
      <c r="D4457" s="2" t="s">
        <v>28</v>
      </c>
      <c r="E4457" s="2" t="s">
        <v>34</v>
      </c>
      <c r="F4457" s="2">
        <v>89.97</v>
      </c>
      <c r="G4457" s="2">
        <v>3</v>
      </c>
      <c r="H4457" s="2">
        <v>37.79</v>
      </c>
      <c r="I4457" t="str">
        <f t="shared" si="138"/>
        <v>Apr</v>
      </c>
      <c r="J4457">
        <f t="shared" si="139"/>
        <v>2023</v>
      </c>
    </row>
    <row r="4458" spans="1:10" ht="14.25" customHeight="1" x14ac:dyDescent="0.3">
      <c r="A4458" s="1">
        <v>45021</v>
      </c>
      <c r="B4458" s="2" t="s">
        <v>208</v>
      </c>
      <c r="C4458" s="2" t="s">
        <v>9</v>
      </c>
      <c r="D4458" s="2" t="s">
        <v>10</v>
      </c>
      <c r="E4458" s="2" t="s">
        <v>15</v>
      </c>
      <c r="F4458" s="2">
        <v>158.37</v>
      </c>
      <c r="G4458" s="2">
        <v>7</v>
      </c>
      <c r="H4458" s="2">
        <v>13.86</v>
      </c>
      <c r="I4458" t="str">
        <f t="shared" si="138"/>
        <v>Apr</v>
      </c>
      <c r="J4458">
        <f t="shared" si="139"/>
        <v>2023</v>
      </c>
    </row>
    <row r="4459" spans="1:10" ht="14.25" customHeight="1" x14ac:dyDescent="0.3">
      <c r="A4459" s="1">
        <v>45021</v>
      </c>
      <c r="B4459" s="2" t="s">
        <v>718</v>
      </c>
      <c r="C4459" s="2" t="s">
        <v>18</v>
      </c>
      <c r="D4459" s="2" t="s">
        <v>28</v>
      </c>
      <c r="E4459" s="2" t="s">
        <v>29</v>
      </c>
      <c r="F4459" s="2">
        <v>118.78</v>
      </c>
      <c r="G4459" s="2">
        <v>3</v>
      </c>
      <c r="H4459" s="2">
        <v>-27.72</v>
      </c>
      <c r="I4459" t="str">
        <f t="shared" si="138"/>
        <v>Apr</v>
      </c>
      <c r="J4459">
        <f t="shared" si="139"/>
        <v>2023</v>
      </c>
    </row>
    <row r="4460" spans="1:10" ht="14.25" customHeight="1" x14ac:dyDescent="0.3">
      <c r="A4460" s="1">
        <v>45021</v>
      </c>
      <c r="B4460" s="2" t="s">
        <v>718</v>
      </c>
      <c r="C4460" s="2" t="s">
        <v>18</v>
      </c>
      <c r="D4460" s="2" t="s">
        <v>10</v>
      </c>
      <c r="E4460" s="2" t="s">
        <v>95</v>
      </c>
      <c r="F4460" s="2">
        <v>769.18</v>
      </c>
      <c r="G4460" s="2">
        <v>4</v>
      </c>
      <c r="H4460" s="2">
        <v>-163.44999999999999</v>
      </c>
      <c r="I4460" t="str">
        <f t="shared" si="138"/>
        <v>Apr</v>
      </c>
      <c r="J4460">
        <f t="shared" si="139"/>
        <v>2023</v>
      </c>
    </row>
    <row r="4461" spans="1:10" ht="14.25" customHeight="1" x14ac:dyDescent="0.3">
      <c r="A4461" s="1">
        <v>45022</v>
      </c>
      <c r="B4461" s="2" t="s">
        <v>200</v>
      </c>
      <c r="C4461" s="2" t="s">
        <v>785</v>
      </c>
      <c r="D4461" s="2" t="s">
        <v>28</v>
      </c>
      <c r="E4461" s="2" t="s">
        <v>29</v>
      </c>
      <c r="F4461" s="2">
        <v>1294.75</v>
      </c>
      <c r="G4461" s="2">
        <v>5</v>
      </c>
      <c r="H4461" s="2">
        <v>336.64</v>
      </c>
      <c r="I4461" t="str">
        <f t="shared" si="138"/>
        <v>Apr</v>
      </c>
      <c r="J4461">
        <f t="shared" si="139"/>
        <v>2023</v>
      </c>
    </row>
    <row r="4462" spans="1:10" ht="14.25" customHeight="1" x14ac:dyDescent="0.3">
      <c r="A4462" s="1">
        <v>45023</v>
      </c>
      <c r="B4462" s="2" t="s">
        <v>587</v>
      </c>
      <c r="C4462" s="2" t="s">
        <v>21</v>
      </c>
      <c r="D4462" s="2" t="s">
        <v>28</v>
      </c>
      <c r="E4462" s="2" t="s">
        <v>243</v>
      </c>
      <c r="F4462" s="2">
        <v>1199.98</v>
      </c>
      <c r="G4462" s="2">
        <v>3</v>
      </c>
      <c r="H4462" s="2">
        <v>374.99</v>
      </c>
      <c r="I4462" t="str">
        <f t="shared" si="138"/>
        <v>Apr</v>
      </c>
      <c r="J4462">
        <f t="shared" si="139"/>
        <v>2023</v>
      </c>
    </row>
    <row r="4463" spans="1:10" ht="14.25" customHeight="1" x14ac:dyDescent="0.3">
      <c r="A4463" s="1">
        <v>45023</v>
      </c>
      <c r="B4463" s="2" t="s">
        <v>171</v>
      </c>
      <c r="C4463" s="2" t="s">
        <v>75</v>
      </c>
      <c r="D4463" s="2" t="s">
        <v>26</v>
      </c>
      <c r="E4463" s="2" t="s">
        <v>27</v>
      </c>
      <c r="F4463" s="2">
        <v>658.75</v>
      </c>
      <c r="G4463" s="2">
        <v>3</v>
      </c>
      <c r="H4463" s="2">
        <v>146.38999999999999</v>
      </c>
      <c r="I4463" t="str">
        <f t="shared" si="138"/>
        <v>Apr</v>
      </c>
      <c r="J4463">
        <f t="shared" si="139"/>
        <v>2023</v>
      </c>
    </row>
    <row r="4464" spans="1:10" ht="14.25" customHeight="1" x14ac:dyDescent="0.3">
      <c r="A4464" s="1">
        <v>45023</v>
      </c>
      <c r="B4464" s="2" t="s">
        <v>654</v>
      </c>
      <c r="C4464" s="2" t="s">
        <v>75</v>
      </c>
      <c r="D4464" s="2" t="s">
        <v>10</v>
      </c>
      <c r="E4464" s="2" t="s">
        <v>19</v>
      </c>
      <c r="F4464" s="2">
        <v>3.64</v>
      </c>
      <c r="G4464" s="2">
        <v>2</v>
      </c>
      <c r="H4464" s="2">
        <v>0.98</v>
      </c>
      <c r="I4464" t="str">
        <f t="shared" si="138"/>
        <v>Apr</v>
      </c>
      <c r="J4464">
        <f t="shared" si="139"/>
        <v>2023</v>
      </c>
    </row>
    <row r="4465" spans="1:10" ht="14.25" customHeight="1" x14ac:dyDescent="0.3">
      <c r="A4465" s="1">
        <v>45023</v>
      </c>
      <c r="B4465" s="2" t="s">
        <v>513</v>
      </c>
      <c r="C4465" s="2" t="s">
        <v>87</v>
      </c>
      <c r="D4465" s="2" t="s">
        <v>10</v>
      </c>
      <c r="E4465" s="2" t="s">
        <v>11</v>
      </c>
      <c r="F4465" s="2">
        <v>37.94</v>
      </c>
      <c r="G4465" s="2">
        <v>2</v>
      </c>
      <c r="H4465" s="2">
        <v>18.21</v>
      </c>
      <c r="I4465" t="str">
        <f t="shared" si="138"/>
        <v>Apr</v>
      </c>
      <c r="J4465">
        <f t="shared" si="139"/>
        <v>2023</v>
      </c>
    </row>
    <row r="4466" spans="1:10" ht="14.25" customHeight="1" x14ac:dyDescent="0.3">
      <c r="A4466" s="1">
        <v>45023</v>
      </c>
      <c r="B4466" s="2" t="s">
        <v>138</v>
      </c>
      <c r="C4466" s="2" t="s">
        <v>18</v>
      </c>
      <c r="D4466" s="2" t="s">
        <v>10</v>
      </c>
      <c r="E4466" s="2" t="s">
        <v>53</v>
      </c>
      <c r="F4466" s="2">
        <v>33.53</v>
      </c>
      <c r="G4466" s="2">
        <v>3</v>
      </c>
      <c r="H4466" s="2">
        <v>2.5099999999999998</v>
      </c>
      <c r="I4466" t="str">
        <f t="shared" si="138"/>
        <v>Apr</v>
      </c>
      <c r="J4466">
        <f t="shared" si="139"/>
        <v>2023</v>
      </c>
    </row>
    <row r="4467" spans="1:10" ht="14.25" customHeight="1" x14ac:dyDescent="0.3">
      <c r="A4467" s="1">
        <v>45023</v>
      </c>
      <c r="B4467" s="2" t="s">
        <v>138</v>
      </c>
      <c r="C4467" s="2" t="s">
        <v>18</v>
      </c>
      <c r="D4467" s="2" t="s">
        <v>10</v>
      </c>
      <c r="E4467" s="2" t="s">
        <v>15</v>
      </c>
      <c r="F4467" s="2">
        <v>36.74</v>
      </c>
      <c r="G4467" s="2">
        <v>3</v>
      </c>
      <c r="H4467" s="2">
        <v>3.67</v>
      </c>
      <c r="I4467" t="str">
        <f t="shared" si="138"/>
        <v>Apr</v>
      </c>
      <c r="J4467">
        <f t="shared" si="139"/>
        <v>2023</v>
      </c>
    </row>
    <row r="4468" spans="1:10" ht="14.25" customHeight="1" x14ac:dyDescent="0.3">
      <c r="A4468" s="1">
        <v>45024</v>
      </c>
      <c r="B4468" s="2" t="s">
        <v>578</v>
      </c>
      <c r="C4468" s="2" t="s">
        <v>75</v>
      </c>
      <c r="D4468" s="2" t="s">
        <v>26</v>
      </c>
      <c r="E4468" s="2" t="s">
        <v>45</v>
      </c>
      <c r="F4468" s="2">
        <v>388.7</v>
      </c>
      <c r="G4468" s="2">
        <v>6</v>
      </c>
      <c r="H4468" s="2">
        <v>-4.8600000000000003</v>
      </c>
      <c r="I4468" t="str">
        <f t="shared" si="138"/>
        <v>Apr</v>
      </c>
      <c r="J4468">
        <f t="shared" si="139"/>
        <v>2023</v>
      </c>
    </row>
    <row r="4469" spans="1:10" ht="14.25" customHeight="1" x14ac:dyDescent="0.3">
      <c r="A4469" s="1">
        <v>45024</v>
      </c>
      <c r="B4469" s="2" t="s">
        <v>578</v>
      </c>
      <c r="C4469" s="2" t="s">
        <v>75</v>
      </c>
      <c r="D4469" s="2" t="s">
        <v>10</v>
      </c>
      <c r="E4469" s="2" t="s">
        <v>41</v>
      </c>
      <c r="F4469" s="2">
        <v>8.26</v>
      </c>
      <c r="G4469" s="2">
        <v>2</v>
      </c>
      <c r="H4469" s="2">
        <v>3.8</v>
      </c>
      <c r="I4469" t="str">
        <f t="shared" si="138"/>
        <v>Apr</v>
      </c>
      <c r="J4469">
        <f t="shared" si="139"/>
        <v>2023</v>
      </c>
    </row>
    <row r="4470" spans="1:10" ht="14.25" customHeight="1" x14ac:dyDescent="0.3">
      <c r="A4470" s="1">
        <v>45024</v>
      </c>
      <c r="B4470" s="2" t="s">
        <v>578</v>
      </c>
      <c r="C4470" s="2" t="s">
        <v>75</v>
      </c>
      <c r="D4470" s="2" t="s">
        <v>10</v>
      </c>
      <c r="E4470" s="2" t="s">
        <v>19</v>
      </c>
      <c r="F4470" s="2">
        <v>17.04</v>
      </c>
      <c r="G4470" s="2">
        <v>4</v>
      </c>
      <c r="H4470" s="2">
        <v>6.99</v>
      </c>
      <c r="I4470" t="str">
        <f t="shared" si="138"/>
        <v>Apr</v>
      </c>
      <c r="J4470">
        <f t="shared" si="139"/>
        <v>2023</v>
      </c>
    </row>
    <row r="4471" spans="1:10" ht="14.25" customHeight="1" x14ac:dyDescent="0.3">
      <c r="A4471" s="1">
        <v>45024</v>
      </c>
      <c r="B4471" s="2" t="s">
        <v>578</v>
      </c>
      <c r="C4471" s="2" t="s">
        <v>75</v>
      </c>
      <c r="D4471" s="2" t="s">
        <v>10</v>
      </c>
      <c r="E4471" s="2" t="s">
        <v>11</v>
      </c>
      <c r="F4471" s="2">
        <v>34.4</v>
      </c>
      <c r="G4471" s="2">
        <v>5</v>
      </c>
      <c r="H4471" s="2">
        <v>15.82</v>
      </c>
      <c r="I4471" t="str">
        <f t="shared" si="138"/>
        <v>Apr</v>
      </c>
      <c r="J4471">
        <f t="shared" si="139"/>
        <v>2023</v>
      </c>
    </row>
    <row r="4472" spans="1:10" ht="14.25" customHeight="1" x14ac:dyDescent="0.3">
      <c r="A4472" s="1">
        <v>45024</v>
      </c>
      <c r="B4472" s="2" t="s">
        <v>461</v>
      </c>
      <c r="C4472" s="2" t="s">
        <v>21</v>
      </c>
      <c r="D4472" s="2" t="s">
        <v>10</v>
      </c>
      <c r="E4472" s="2" t="s">
        <v>11</v>
      </c>
      <c r="F4472" s="2">
        <v>20.04</v>
      </c>
      <c r="G4472" s="2">
        <v>3</v>
      </c>
      <c r="H4472" s="2">
        <v>9.6199999999999992</v>
      </c>
      <c r="I4472" t="str">
        <f t="shared" si="138"/>
        <v>Apr</v>
      </c>
      <c r="J4472">
        <f t="shared" si="139"/>
        <v>2023</v>
      </c>
    </row>
    <row r="4473" spans="1:10" ht="14.25" customHeight="1" x14ac:dyDescent="0.3">
      <c r="A4473" s="1">
        <v>45024</v>
      </c>
      <c r="B4473" s="2" t="s">
        <v>461</v>
      </c>
      <c r="C4473" s="2" t="s">
        <v>21</v>
      </c>
      <c r="D4473" s="2" t="s">
        <v>10</v>
      </c>
      <c r="E4473" s="2" t="s">
        <v>15</v>
      </c>
      <c r="F4473" s="2">
        <v>64.959999999999994</v>
      </c>
      <c r="G4473" s="2">
        <v>2</v>
      </c>
      <c r="H4473" s="2">
        <v>2.6</v>
      </c>
      <c r="I4473" t="str">
        <f t="shared" si="138"/>
        <v>Apr</v>
      </c>
      <c r="J4473">
        <f t="shared" si="139"/>
        <v>2023</v>
      </c>
    </row>
    <row r="4474" spans="1:10" ht="14.25" customHeight="1" x14ac:dyDescent="0.3">
      <c r="A4474" s="1">
        <v>45024</v>
      </c>
      <c r="B4474" s="2" t="s">
        <v>461</v>
      </c>
      <c r="C4474" s="2" t="s">
        <v>21</v>
      </c>
      <c r="D4474" s="2" t="s">
        <v>10</v>
      </c>
      <c r="E4474" s="2" t="s">
        <v>11</v>
      </c>
      <c r="F4474" s="2">
        <v>12.96</v>
      </c>
      <c r="G4474" s="2">
        <v>2</v>
      </c>
      <c r="H4474" s="2">
        <v>6.22</v>
      </c>
      <c r="I4474" t="str">
        <f t="shared" si="138"/>
        <v>Apr</v>
      </c>
      <c r="J4474">
        <f t="shared" si="139"/>
        <v>2023</v>
      </c>
    </row>
    <row r="4475" spans="1:10" ht="14.25" customHeight="1" x14ac:dyDescent="0.3">
      <c r="A4475" s="1">
        <v>45024</v>
      </c>
      <c r="B4475" s="2" t="s">
        <v>527</v>
      </c>
      <c r="C4475" s="2" t="s">
        <v>9</v>
      </c>
      <c r="D4475" s="2" t="s">
        <v>28</v>
      </c>
      <c r="E4475" s="2" t="s">
        <v>34</v>
      </c>
      <c r="F4475" s="2">
        <v>431.93</v>
      </c>
      <c r="G4475" s="2">
        <v>9</v>
      </c>
      <c r="H4475" s="2">
        <v>64.790000000000006</v>
      </c>
      <c r="I4475" t="str">
        <f t="shared" si="138"/>
        <v>Apr</v>
      </c>
      <c r="J4475">
        <f t="shared" si="139"/>
        <v>2023</v>
      </c>
    </row>
    <row r="4476" spans="1:10" ht="14.25" customHeight="1" x14ac:dyDescent="0.3">
      <c r="A4476" s="1">
        <v>45024</v>
      </c>
      <c r="B4476" s="2" t="s">
        <v>527</v>
      </c>
      <c r="C4476" s="2" t="s">
        <v>9</v>
      </c>
      <c r="D4476" s="2" t="s">
        <v>26</v>
      </c>
      <c r="E4476" s="2" t="s">
        <v>27</v>
      </c>
      <c r="F4476" s="2">
        <v>95.98</v>
      </c>
      <c r="G4476" s="2">
        <v>4</v>
      </c>
      <c r="H4476" s="2">
        <v>-4.1100000000000003</v>
      </c>
      <c r="I4476" t="str">
        <f t="shared" si="138"/>
        <v>Apr</v>
      </c>
      <c r="J4476">
        <f t="shared" si="139"/>
        <v>2023</v>
      </c>
    </row>
    <row r="4477" spans="1:10" ht="14.25" customHeight="1" x14ac:dyDescent="0.3">
      <c r="A4477" s="1">
        <v>45024</v>
      </c>
      <c r="B4477" s="2" t="s">
        <v>527</v>
      </c>
      <c r="C4477" s="2" t="s">
        <v>9</v>
      </c>
      <c r="D4477" s="2" t="s">
        <v>10</v>
      </c>
      <c r="E4477" s="2" t="s">
        <v>16</v>
      </c>
      <c r="F4477" s="2">
        <v>1088.79</v>
      </c>
      <c r="G4477" s="2">
        <v>4</v>
      </c>
      <c r="H4477" s="2">
        <v>-1850.95</v>
      </c>
      <c r="I4477" t="str">
        <f t="shared" si="138"/>
        <v>Apr</v>
      </c>
      <c r="J4477">
        <f t="shared" si="139"/>
        <v>2023</v>
      </c>
    </row>
    <row r="4478" spans="1:10" ht="14.25" customHeight="1" x14ac:dyDescent="0.3">
      <c r="A4478" s="1">
        <v>45024</v>
      </c>
      <c r="B4478" s="2" t="s">
        <v>540</v>
      </c>
      <c r="C4478" s="2" t="s">
        <v>47</v>
      </c>
      <c r="D4478" s="2" t="s">
        <v>10</v>
      </c>
      <c r="E4478" s="2" t="s">
        <v>41</v>
      </c>
      <c r="F4478" s="2">
        <v>8.8699999999999992</v>
      </c>
      <c r="G4478" s="2">
        <v>1</v>
      </c>
      <c r="H4478" s="2">
        <v>3.22</v>
      </c>
      <c r="I4478" t="str">
        <f t="shared" si="138"/>
        <v>Apr</v>
      </c>
      <c r="J4478">
        <f t="shared" si="139"/>
        <v>2023</v>
      </c>
    </row>
    <row r="4479" spans="1:10" ht="14.25" customHeight="1" x14ac:dyDescent="0.3">
      <c r="A4479" s="1">
        <v>45024</v>
      </c>
      <c r="B4479" s="2" t="s">
        <v>540</v>
      </c>
      <c r="C4479" s="2" t="s">
        <v>47</v>
      </c>
      <c r="D4479" s="2" t="s">
        <v>10</v>
      </c>
      <c r="E4479" s="2" t="s">
        <v>16</v>
      </c>
      <c r="F4479" s="2">
        <v>121.1</v>
      </c>
      <c r="G4479" s="2">
        <v>6</v>
      </c>
      <c r="H4479" s="2">
        <v>-100.92</v>
      </c>
      <c r="I4479" t="str">
        <f t="shared" si="138"/>
        <v>Apr</v>
      </c>
      <c r="J4479">
        <f t="shared" si="139"/>
        <v>2023</v>
      </c>
    </row>
    <row r="4480" spans="1:10" ht="14.25" customHeight="1" x14ac:dyDescent="0.3">
      <c r="A4480" s="1">
        <v>45024</v>
      </c>
      <c r="B4480" s="2" t="s">
        <v>656</v>
      </c>
      <c r="C4480" s="2" t="s">
        <v>21</v>
      </c>
      <c r="D4480" s="2" t="s">
        <v>26</v>
      </c>
      <c r="E4480" s="2" t="s">
        <v>32</v>
      </c>
      <c r="F4480" s="2">
        <v>24.7</v>
      </c>
      <c r="G4480" s="2">
        <v>5</v>
      </c>
      <c r="H4480" s="2">
        <v>10.37</v>
      </c>
      <c r="I4480" t="str">
        <f t="shared" si="138"/>
        <v>Apr</v>
      </c>
      <c r="J4480">
        <f t="shared" si="139"/>
        <v>2023</v>
      </c>
    </row>
    <row r="4481" spans="1:10" ht="14.25" customHeight="1" x14ac:dyDescent="0.3">
      <c r="A4481" s="1">
        <v>45024</v>
      </c>
      <c r="B4481" s="2" t="s">
        <v>256</v>
      </c>
      <c r="C4481" s="2" t="s">
        <v>23</v>
      </c>
      <c r="D4481" s="2" t="s">
        <v>10</v>
      </c>
      <c r="E4481" s="2" t="s">
        <v>41</v>
      </c>
      <c r="F4481" s="2">
        <v>17.920000000000002</v>
      </c>
      <c r="G4481" s="2">
        <v>4</v>
      </c>
      <c r="H4481" s="2">
        <v>8.6</v>
      </c>
      <c r="I4481" t="str">
        <f t="shared" si="138"/>
        <v>Apr</v>
      </c>
      <c r="J4481">
        <f t="shared" si="139"/>
        <v>2023</v>
      </c>
    </row>
    <row r="4482" spans="1:10" ht="14.25" customHeight="1" x14ac:dyDescent="0.3">
      <c r="A4482" s="1">
        <v>45024</v>
      </c>
      <c r="B4482" s="2" t="s">
        <v>261</v>
      </c>
      <c r="C4482" s="2" t="s">
        <v>23</v>
      </c>
      <c r="D4482" s="2" t="s">
        <v>26</v>
      </c>
      <c r="E4482" s="2" t="s">
        <v>45</v>
      </c>
      <c r="F4482" s="2">
        <v>354.9</v>
      </c>
      <c r="G4482" s="2">
        <v>5</v>
      </c>
      <c r="H4482" s="2">
        <v>88.73</v>
      </c>
      <c r="I4482" t="str">
        <f t="shared" si="138"/>
        <v>Apr</v>
      </c>
      <c r="J4482">
        <f t="shared" si="139"/>
        <v>2023</v>
      </c>
    </row>
    <row r="4483" spans="1:10" ht="14.25" customHeight="1" x14ac:dyDescent="0.3">
      <c r="A4483" s="1">
        <v>45024</v>
      </c>
      <c r="B4483" s="2" t="s">
        <v>132</v>
      </c>
      <c r="C4483" s="2" t="s">
        <v>57</v>
      </c>
      <c r="D4483" s="2" t="s">
        <v>10</v>
      </c>
      <c r="E4483" s="2" t="s">
        <v>30</v>
      </c>
      <c r="F4483" s="2">
        <v>30</v>
      </c>
      <c r="G4483" s="2">
        <v>6</v>
      </c>
      <c r="H4483" s="2">
        <v>14.4</v>
      </c>
      <c r="I4483" t="str">
        <f t="shared" ref="I4483:I4546" si="140">TEXT(A4483,"mmm")</f>
        <v>Apr</v>
      </c>
      <c r="J4483">
        <f t="shared" ref="J4483:J4546" si="141">YEAR(A4483)</f>
        <v>2023</v>
      </c>
    </row>
    <row r="4484" spans="1:10" ht="14.25" customHeight="1" x14ac:dyDescent="0.3">
      <c r="A4484" s="1">
        <v>45024</v>
      </c>
      <c r="B4484" s="2" t="s">
        <v>132</v>
      </c>
      <c r="C4484" s="2" t="s">
        <v>57</v>
      </c>
      <c r="D4484" s="2" t="s">
        <v>10</v>
      </c>
      <c r="E4484" s="2" t="s">
        <v>11</v>
      </c>
      <c r="F4484" s="2">
        <v>25.92</v>
      </c>
      <c r="G4484" s="2">
        <v>4</v>
      </c>
      <c r="H4484" s="2">
        <v>12.7</v>
      </c>
      <c r="I4484" t="str">
        <f t="shared" si="140"/>
        <v>Apr</v>
      </c>
      <c r="J4484">
        <f t="shared" si="141"/>
        <v>2023</v>
      </c>
    </row>
    <row r="4485" spans="1:10" ht="14.25" customHeight="1" x14ac:dyDescent="0.3">
      <c r="A4485" s="1">
        <v>45024</v>
      </c>
      <c r="B4485" s="2" t="s">
        <v>132</v>
      </c>
      <c r="C4485" s="2" t="s">
        <v>57</v>
      </c>
      <c r="D4485" s="2" t="s">
        <v>26</v>
      </c>
      <c r="E4485" s="2" t="s">
        <v>32</v>
      </c>
      <c r="F4485" s="2">
        <v>159.91999999999999</v>
      </c>
      <c r="G4485" s="2">
        <v>4</v>
      </c>
      <c r="H4485" s="2">
        <v>31.98</v>
      </c>
      <c r="I4485" t="str">
        <f t="shared" si="140"/>
        <v>Apr</v>
      </c>
      <c r="J4485">
        <f t="shared" si="141"/>
        <v>2023</v>
      </c>
    </row>
    <row r="4486" spans="1:10" ht="14.25" customHeight="1" x14ac:dyDescent="0.3">
      <c r="A4486" s="1">
        <v>45025</v>
      </c>
      <c r="B4486" s="2" t="s">
        <v>687</v>
      </c>
      <c r="C4486" s="2" t="s">
        <v>82</v>
      </c>
      <c r="D4486" s="2" t="s">
        <v>10</v>
      </c>
      <c r="E4486" s="2" t="s">
        <v>16</v>
      </c>
      <c r="F4486" s="2">
        <v>35.35</v>
      </c>
      <c r="G4486" s="2">
        <v>9</v>
      </c>
      <c r="H4486" s="2">
        <v>12.82</v>
      </c>
      <c r="I4486" t="str">
        <f t="shared" si="140"/>
        <v>Apr</v>
      </c>
      <c r="J4486">
        <f t="shared" si="141"/>
        <v>2023</v>
      </c>
    </row>
    <row r="4487" spans="1:10" ht="14.25" customHeight="1" x14ac:dyDescent="0.3">
      <c r="A4487" s="1">
        <v>45025</v>
      </c>
      <c r="B4487" s="2" t="s">
        <v>820</v>
      </c>
      <c r="C4487" s="2" t="s">
        <v>60</v>
      </c>
      <c r="D4487" s="2" t="s">
        <v>28</v>
      </c>
      <c r="E4487" s="2" t="s">
        <v>29</v>
      </c>
      <c r="F4487" s="2">
        <v>517.9</v>
      </c>
      <c r="G4487" s="2">
        <v>2</v>
      </c>
      <c r="H4487" s="2">
        <v>134.65</v>
      </c>
      <c r="I4487" t="str">
        <f t="shared" si="140"/>
        <v>Apr</v>
      </c>
      <c r="J4487">
        <f t="shared" si="141"/>
        <v>2023</v>
      </c>
    </row>
    <row r="4488" spans="1:10" ht="14.25" customHeight="1" x14ac:dyDescent="0.3">
      <c r="A4488" s="1">
        <v>45025</v>
      </c>
      <c r="B4488" s="2" t="s">
        <v>820</v>
      </c>
      <c r="C4488" s="2" t="s">
        <v>60</v>
      </c>
      <c r="D4488" s="2" t="s">
        <v>10</v>
      </c>
      <c r="E4488" s="2" t="s">
        <v>16</v>
      </c>
      <c r="F4488" s="2">
        <v>5.28</v>
      </c>
      <c r="G4488" s="2">
        <v>2</v>
      </c>
      <c r="H4488" s="2">
        <v>2.4300000000000002</v>
      </c>
      <c r="I4488" t="str">
        <f t="shared" si="140"/>
        <v>Apr</v>
      </c>
      <c r="J4488">
        <f t="shared" si="141"/>
        <v>2023</v>
      </c>
    </row>
    <row r="4489" spans="1:10" ht="14.25" customHeight="1" x14ac:dyDescent="0.3">
      <c r="A4489" s="1">
        <v>45025</v>
      </c>
      <c r="B4489" s="2" t="s">
        <v>288</v>
      </c>
      <c r="C4489" s="2" t="s">
        <v>21</v>
      </c>
      <c r="D4489" s="2" t="s">
        <v>26</v>
      </c>
      <c r="E4489" s="2" t="s">
        <v>45</v>
      </c>
      <c r="F4489" s="2">
        <v>556.66999999999996</v>
      </c>
      <c r="G4489" s="2">
        <v>5</v>
      </c>
      <c r="H4489" s="2">
        <v>6.55</v>
      </c>
      <c r="I4489" t="str">
        <f t="shared" si="140"/>
        <v>Apr</v>
      </c>
      <c r="J4489">
        <f t="shared" si="141"/>
        <v>2023</v>
      </c>
    </row>
    <row r="4490" spans="1:10" ht="14.25" customHeight="1" x14ac:dyDescent="0.3">
      <c r="A4490" s="1">
        <v>45026</v>
      </c>
      <c r="B4490" s="2" t="s">
        <v>764</v>
      </c>
      <c r="C4490" s="2" t="s">
        <v>47</v>
      </c>
      <c r="D4490" s="2" t="s">
        <v>10</v>
      </c>
      <c r="E4490" s="2" t="s">
        <v>16</v>
      </c>
      <c r="F4490" s="2">
        <v>8.9</v>
      </c>
      <c r="G4490" s="2">
        <v>2</v>
      </c>
      <c r="H4490" s="2">
        <v>-6.53</v>
      </c>
      <c r="I4490" t="str">
        <f t="shared" si="140"/>
        <v>Apr</v>
      </c>
      <c r="J4490">
        <f t="shared" si="141"/>
        <v>2023</v>
      </c>
    </row>
    <row r="4491" spans="1:10" ht="14.25" customHeight="1" x14ac:dyDescent="0.3">
      <c r="A4491" s="1">
        <v>45026</v>
      </c>
      <c r="B4491" s="2" t="s">
        <v>129</v>
      </c>
      <c r="C4491" s="2" t="s">
        <v>21</v>
      </c>
      <c r="D4491" s="2" t="s">
        <v>10</v>
      </c>
      <c r="E4491" s="2" t="s">
        <v>11</v>
      </c>
      <c r="F4491" s="2">
        <v>12.96</v>
      </c>
      <c r="G4491" s="2">
        <v>2</v>
      </c>
      <c r="H4491" s="2">
        <v>6.22</v>
      </c>
      <c r="I4491" t="str">
        <f t="shared" si="140"/>
        <v>Apr</v>
      </c>
      <c r="J4491">
        <f t="shared" si="141"/>
        <v>2023</v>
      </c>
    </row>
    <row r="4492" spans="1:10" ht="14.25" customHeight="1" x14ac:dyDescent="0.3">
      <c r="A4492" s="1">
        <v>45026</v>
      </c>
      <c r="B4492" s="2" t="s">
        <v>129</v>
      </c>
      <c r="C4492" s="2" t="s">
        <v>21</v>
      </c>
      <c r="D4492" s="2" t="s">
        <v>10</v>
      </c>
      <c r="E4492" s="2" t="s">
        <v>16</v>
      </c>
      <c r="F4492" s="2">
        <v>23.2</v>
      </c>
      <c r="G4492" s="2">
        <v>5</v>
      </c>
      <c r="H4492" s="2">
        <v>8.1199999999999992</v>
      </c>
      <c r="I4492" t="str">
        <f t="shared" si="140"/>
        <v>Apr</v>
      </c>
      <c r="J4492">
        <f t="shared" si="141"/>
        <v>2023</v>
      </c>
    </row>
    <row r="4493" spans="1:10" ht="14.25" customHeight="1" x14ac:dyDescent="0.3">
      <c r="A4493" s="1">
        <v>45026</v>
      </c>
      <c r="B4493" s="2" t="s">
        <v>614</v>
      </c>
      <c r="C4493" s="2" t="s">
        <v>21</v>
      </c>
      <c r="D4493" s="2" t="s">
        <v>10</v>
      </c>
      <c r="E4493" s="2" t="s">
        <v>53</v>
      </c>
      <c r="F4493" s="2">
        <v>113.76</v>
      </c>
      <c r="G4493" s="2">
        <v>3</v>
      </c>
      <c r="H4493" s="2">
        <v>44.37</v>
      </c>
      <c r="I4493" t="str">
        <f t="shared" si="140"/>
        <v>Apr</v>
      </c>
      <c r="J4493">
        <f t="shared" si="141"/>
        <v>2023</v>
      </c>
    </row>
    <row r="4494" spans="1:10" ht="14.25" customHeight="1" x14ac:dyDescent="0.3">
      <c r="A4494" s="1">
        <v>45026</v>
      </c>
      <c r="B4494" s="2" t="s">
        <v>614</v>
      </c>
      <c r="C4494" s="2" t="s">
        <v>21</v>
      </c>
      <c r="D4494" s="2" t="s">
        <v>10</v>
      </c>
      <c r="E4494" s="2" t="s">
        <v>15</v>
      </c>
      <c r="F4494" s="2">
        <v>579.51</v>
      </c>
      <c r="G4494" s="2">
        <v>3</v>
      </c>
      <c r="H4494" s="2">
        <v>81.13</v>
      </c>
      <c r="I4494" t="str">
        <f t="shared" si="140"/>
        <v>Apr</v>
      </c>
      <c r="J4494">
        <f t="shared" si="141"/>
        <v>2023</v>
      </c>
    </row>
    <row r="4495" spans="1:10" ht="14.25" customHeight="1" x14ac:dyDescent="0.3">
      <c r="A4495" s="1">
        <v>45026</v>
      </c>
      <c r="B4495" s="2" t="s">
        <v>614</v>
      </c>
      <c r="C4495" s="2" t="s">
        <v>21</v>
      </c>
      <c r="D4495" s="2" t="s">
        <v>10</v>
      </c>
      <c r="E4495" s="2" t="s">
        <v>15</v>
      </c>
      <c r="F4495" s="2">
        <v>150.66</v>
      </c>
      <c r="G4495" s="2">
        <v>9</v>
      </c>
      <c r="H4495" s="2">
        <v>6.03</v>
      </c>
      <c r="I4495" t="str">
        <f t="shared" si="140"/>
        <v>Apr</v>
      </c>
      <c r="J4495">
        <f t="shared" si="141"/>
        <v>2023</v>
      </c>
    </row>
    <row r="4496" spans="1:10" ht="14.25" customHeight="1" x14ac:dyDescent="0.3">
      <c r="A4496" s="1">
        <v>45026</v>
      </c>
      <c r="B4496" s="2" t="s">
        <v>614</v>
      </c>
      <c r="C4496" s="2" t="s">
        <v>21</v>
      </c>
      <c r="D4496" s="2" t="s">
        <v>10</v>
      </c>
      <c r="E4496" s="2" t="s">
        <v>16</v>
      </c>
      <c r="F4496" s="2">
        <v>48.03</v>
      </c>
      <c r="G4496" s="2">
        <v>4</v>
      </c>
      <c r="H4496" s="2">
        <v>15.61</v>
      </c>
      <c r="I4496" t="str">
        <f t="shared" si="140"/>
        <v>Apr</v>
      </c>
      <c r="J4496">
        <f t="shared" si="141"/>
        <v>2023</v>
      </c>
    </row>
    <row r="4497" spans="1:10" ht="14.25" customHeight="1" x14ac:dyDescent="0.3">
      <c r="A4497" s="1">
        <v>45026</v>
      </c>
      <c r="B4497" s="2" t="s">
        <v>144</v>
      </c>
      <c r="C4497" s="2" t="s">
        <v>13</v>
      </c>
      <c r="D4497" s="2" t="s">
        <v>10</v>
      </c>
      <c r="E4497" s="2" t="s">
        <v>19</v>
      </c>
      <c r="F4497" s="2">
        <v>13.57</v>
      </c>
      <c r="G4497" s="2">
        <v>4</v>
      </c>
      <c r="H4497" s="2">
        <v>3.22</v>
      </c>
      <c r="I4497" t="str">
        <f t="shared" si="140"/>
        <v>Apr</v>
      </c>
      <c r="J4497">
        <f t="shared" si="141"/>
        <v>2023</v>
      </c>
    </row>
    <row r="4498" spans="1:10" ht="14.25" customHeight="1" x14ac:dyDescent="0.3">
      <c r="A4498" s="1">
        <v>45028</v>
      </c>
      <c r="B4498" s="2" t="s">
        <v>44</v>
      </c>
      <c r="C4498" s="2" t="s">
        <v>36</v>
      </c>
      <c r="D4498" s="2" t="s">
        <v>26</v>
      </c>
      <c r="E4498" s="2" t="s">
        <v>73</v>
      </c>
      <c r="F4498" s="2">
        <v>343.92</v>
      </c>
      <c r="G4498" s="2">
        <v>4</v>
      </c>
      <c r="H4498" s="2">
        <v>75.66</v>
      </c>
      <c r="I4498" t="str">
        <f t="shared" si="140"/>
        <v>Apr</v>
      </c>
      <c r="J4498">
        <f t="shared" si="141"/>
        <v>2023</v>
      </c>
    </row>
    <row r="4499" spans="1:10" ht="14.25" customHeight="1" x14ac:dyDescent="0.3">
      <c r="A4499" s="1">
        <v>45028</v>
      </c>
      <c r="B4499" s="2" t="s">
        <v>44</v>
      </c>
      <c r="C4499" s="2" t="s">
        <v>36</v>
      </c>
      <c r="D4499" s="2" t="s">
        <v>10</v>
      </c>
      <c r="E4499" s="2" t="s">
        <v>11</v>
      </c>
      <c r="F4499" s="2">
        <v>40.99</v>
      </c>
      <c r="G4499" s="2">
        <v>1</v>
      </c>
      <c r="H4499" s="2">
        <v>20.09</v>
      </c>
      <c r="I4499" t="str">
        <f t="shared" si="140"/>
        <v>Apr</v>
      </c>
      <c r="J4499">
        <f t="shared" si="141"/>
        <v>2023</v>
      </c>
    </row>
    <row r="4500" spans="1:10" ht="14.25" customHeight="1" x14ac:dyDescent="0.3">
      <c r="A4500" s="1">
        <v>45028</v>
      </c>
      <c r="B4500" s="2" t="s">
        <v>44</v>
      </c>
      <c r="C4500" s="2" t="s">
        <v>36</v>
      </c>
      <c r="D4500" s="2" t="s">
        <v>10</v>
      </c>
      <c r="E4500" s="2" t="s">
        <v>41</v>
      </c>
      <c r="F4500" s="2">
        <v>63.9</v>
      </c>
      <c r="G4500" s="2">
        <v>5</v>
      </c>
      <c r="H4500" s="2">
        <v>28.76</v>
      </c>
      <c r="I4500" t="str">
        <f t="shared" si="140"/>
        <v>Apr</v>
      </c>
      <c r="J4500">
        <f t="shared" si="141"/>
        <v>2023</v>
      </c>
    </row>
    <row r="4501" spans="1:10" ht="14.25" customHeight="1" x14ac:dyDescent="0.3">
      <c r="A4501" s="1">
        <v>45028</v>
      </c>
      <c r="B4501" s="2" t="s">
        <v>514</v>
      </c>
      <c r="C4501" s="2" t="s">
        <v>21</v>
      </c>
      <c r="D4501" s="2" t="s">
        <v>26</v>
      </c>
      <c r="E4501" s="2" t="s">
        <v>27</v>
      </c>
      <c r="F4501" s="2">
        <v>638.29</v>
      </c>
      <c r="G4501" s="2">
        <v>7</v>
      </c>
      <c r="H4501" s="2">
        <v>-31.91</v>
      </c>
      <c r="I4501" t="str">
        <f t="shared" si="140"/>
        <v>Apr</v>
      </c>
      <c r="J4501">
        <f t="shared" si="141"/>
        <v>2023</v>
      </c>
    </row>
    <row r="4502" spans="1:10" ht="14.25" customHeight="1" x14ac:dyDescent="0.3">
      <c r="A4502" s="1">
        <v>45028</v>
      </c>
      <c r="B4502" s="2" t="s">
        <v>514</v>
      </c>
      <c r="C4502" s="2" t="s">
        <v>21</v>
      </c>
      <c r="D4502" s="2" t="s">
        <v>10</v>
      </c>
      <c r="E4502" s="2" t="s">
        <v>16</v>
      </c>
      <c r="F4502" s="2">
        <v>13.21</v>
      </c>
      <c r="G4502" s="2">
        <v>1</v>
      </c>
      <c r="H4502" s="2">
        <v>4.62</v>
      </c>
      <c r="I4502" t="str">
        <f t="shared" si="140"/>
        <v>Apr</v>
      </c>
      <c r="J4502">
        <f t="shared" si="141"/>
        <v>2023</v>
      </c>
    </row>
    <row r="4503" spans="1:10" ht="14.25" customHeight="1" x14ac:dyDescent="0.3">
      <c r="A4503" s="1">
        <v>45028</v>
      </c>
      <c r="B4503" s="2" t="s">
        <v>133</v>
      </c>
      <c r="C4503" s="2" t="s">
        <v>21</v>
      </c>
      <c r="D4503" s="2" t="s">
        <v>10</v>
      </c>
      <c r="E4503" s="2" t="s">
        <v>11</v>
      </c>
      <c r="F4503" s="2">
        <v>19.440000000000001</v>
      </c>
      <c r="G4503" s="2">
        <v>3</v>
      </c>
      <c r="H4503" s="2">
        <v>9.33</v>
      </c>
      <c r="I4503" t="str">
        <f t="shared" si="140"/>
        <v>Apr</v>
      </c>
      <c r="J4503">
        <f t="shared" si="141"/>
        <v>2023</v>
      </c>
    </row>
    <row r="4504" spans="1:10" ht="14.25" customHeight="1" x14ac:dyDescent="0.3">
      <c r="A4504" s="1">
        <v>45028</v>
      </c>
      <c r="B4504" s="2" t="s">
        <v>133</v>
      </c>
      <c r="C4504" s="2" t="s">
        <v>21</v>
      </c>
      <c r="D4504" s="2" t="s">
        <v>26</v>
      </c>
      <c r="E4504" s="2" t="s">
        <v>27</v>
      </c>
      <c r="F4504" s="2">
        <v>194.35</v>
      </c>
      <c r="G4504" s="2">
        <v>3</v>
      </c>
      <c r="H4504" s="2">
        <v>-36.44</v>
      </c>
      <c r="I4504" t="str">
        <f t="shared" si="140"/>
        <v>Apr</v>
      </c>
      <c r="J4504">
        <f t="shared" si="141"/>
        <v>2023</v>
      </c>
    </row>
    <row r="4505" spans="1:10" ht="14.25" customHeight="1" x14ac:dyDescent="0.3">
      <c r="A4505" s="1">
        <v>45028</v>
      </c>
      <c r="B4505" s="2" t="s">
        <v>133</v>
      </c>
      <c r="C4505" s="2" t="s">
        <v>21</v>
      </c>
      <c r="D4505" s="2" t="s">
        <v>10</v>
      </c>
      <c r="E4505" s="2" t="s">
        <v>16</v>
      </c>
      <c r="F4505" s="2">
        <v>36.619999999999997</v>
      </c>
      <c r="G4505" s="2">
        <v>3</v>
      </c>
      <c r="H4505" s="2">
        <v>13.73</v>
      </c>
      <c r="I4505" t="str">
        <f t="shared" si="140"/>
        <v>Apr</v>
      </c>
      <c r="J4505">
        <f t="shared" si="141"/>
        <v>2023</v>
      </c>
    </row>
    <row r="4506" spans="1:10" ht="14.25" customHeight="1" x14ac:dyDescent="0.3">
      <c r="A4506" s="1">
        <v>45028</v>
      </c>
      <c r="B4506" s="2" t="s">
        <v>631</v>
      </c>
      <c r="C4506" s="2" t="s">
        <v>115</v>
      </c>
      <c r="D4506" s="2" t="s">
        <v>10</v>
      </c>
      <c r="E4506" s="2" t="s">
        <v>15</v>
      </c>
      <c r="F4506" s="2">
        <v>129.55000000000001</v>
      </c>
      <c r="G4506" s="2">
        <v>3</v>
      </c>
      <c r="H4506" s="2">
        <v>-22.67</v>
      </c>
      <c r="I4506" t="str">
        <f t="shared" si="140"/>
        <v>Apr</v>
      </c>
      <c r="J4506">
        <f t="shared" si="141"/>
        <v>2023</v>
      </c>
    </row>
    <row r="4507" spans="1:10" ht="14.25" customHeight="1" x14ac:dyDescent="0.3">
      <c r="A4507" s="1">
        <v>45028</v>
      </c>
      <c r="B4507" s="2" t="s">
        <v>631</v>
      </c>
      <c r="C4507" s="2" t="s">
        <v>115</v>
      </c>
      <c r="D4507" s="2" t="s">
        <v>10</v>
      </c>
      <c r="E4507" s="2" t="s">
        <v>15</v>
      </c>
      <c r="F4507" s="2">
        <v>51.98</v>
      </c>
      <c r="G4507" s="2">
        <v>1</v>
      </c>
      <c r="H4507" s="2">
        <v>-5.2</v>
      </c>
      <c r="I4507" t="str">
        <f t="shared" si="140"/>
        <v>Apr</v>
      </c>
      <c r="J4507">
        <f t="shared" si="141"/>
        <v>2023</v>
      </c>
    </row>
    <row r="4508" spans="1:10" ht="14.25" customHeight="1" x14ac:dyDescent="0.3">
      <c r="A4508" s="1">
        <v>45028</v>
      </c>
      <c r="B4508" s="2" t="s">
        <v>631</v>
      </c>
      <c r="C4508" s="2" t="s">
        <v>115</v>
      </c>
      <c r="D4508" s="2" t="s">
        <v>10</v>
      </c>
      <c r="E4508" s="2" t="s">
        <v>11</v>
      </c>
      <c r="F4508" s="2">
        <v>10.27</v>
      </c>
      <c r="G4508" s="2">
        <v>3</v>
      </c>
      <c r="H4508" s="2">
        <v>3.47</v>
      </c>
      <c r="I4508" t="str">
        <f t="shared" si="140"/>
        <v>Apr</v>
      </c>
      <c r="J4508">
        <f t="shared" si="141"/>
        <v>2023</v>
      </c>
    </row>
    <row r="4509" spans="1:10" ht="14.25" customHeight="1" x14ac:dyDescent="0.3">
      <c r="A4509" s="1">
        <v>45029</v>
      </c>
      <c r="B4509" s="2" t="s">
        <v>602</v>
      </c>
      <c r="C4509" s="2" t="s">
        <v>21</v>
      </c>
      <c r="D4509" s="2" t="s">
        <v>10</v>
      </c>
      <c r="E4509" s="2" t="s">
        <v>41</v>
      </c>
      <c r="F4509" s="2">
        <v>6.12</v>
      </c>
      <c r="G4509" s="2">
        <v>3</v>
      </c>
      <c r="H4509" s="2">
        <v>2.88</v>
      </c>
      <c r="I4509" t="str">
        <f t="shared" si="140"/>
        <v>Apr</v>
      </c>
      <c r="J4509">
        <f t="shared" si="141"/>
        <v>2023</v>
      </c>
    </row>
    <row r="4510" spans="1:10" ht="14.25" customHeight="1" x14ac:dyDescent="0.3">
      <c r="A4510" s="1">
        <v>45030</v>
      </c>
      <c r="B4510" s="2" t="s">
        <v>368</v>
      </c>
      <c r="C4510" s="2" t="s">
        <v>21</v>
      </c>
      <c r="D4510" s="2" t="s">
        <v>26</v>
      </c>
      <c r="E4510" s="2" t="s">
        <v>27</v>
      </c>
      <c r="F4510" s="2">
        <v>383.8</v>
      </c>
      <c r="G4510" s="2">
        <v>5</v>
      </c>
      <c r="H4510" s="2">
        <v>38.380000000000003</v>
      </c>
      <c r="I4510" t="str">
        <f t="shared" si="140"/>
        <v>Apr</v>
      </c>
      <c r="J4510">
        <f t="shared" si="141"/>
        <v>2023</v>
      </c>
    </row>
    <row r="4511" spans="1:10" ht="14.25" customHeight="1" x14ac:dyDescent="0.3">
      <c r="A4511" s="1">
        <v>45030</v>
      </c>
      <c r="B4511" s="2" t="s">
        <v>458</v>
      </c>
      <c r="C4511" s="2" t="s">
        <v>55</v>
      </c>
      <c r="D4511" s="2" t="s">
        <v>26</v>
      </c>
      <c r="E4511" s="2" t="s">
        <v>27</v>
      </c>
      <c r="F4511" s="2">
        <v>933.54</v>
      </c>
      <c r="G4511" s="2">
        <v>4</v>
      </c>
      <c r="H4511" s="2">
        <v>105.02</v>
      </c>
      <c r="I4511" t="str">
        <f t="shared" si="140"/>
        <v>Apr</v>
      </c>
      <c r="J4511">
        <f t="shared" si="141"/>
        <v>2023</v>
      </c>
    </row>
    <row r="4512" spans="1:10" ht="14.25" customHeight="1" x14ac:dyDescent="0.3">
      <c r="A4512" s="1">
        <v>45030</v>
      </c>
      <c r="B4512" s="2" t="s">
        <v>458</v>
      </c>
      <c r="C4512" s="2" t="s">
        <v>55</v>
      </c>
      <c r="D4512" s="2" t="s">
        <v>10</v>
      </c>
      <c r="E4512" s="2" t="s">
        <v>15</v>
      </c>
      <c r="F4512" s="2">
        <v>42.98</v>
      </c>
      <c r="G4512" s="2">
        <v>4</v>
      </c>
      <c r="H4512" s="2">
        <v>4.3</v>
      </c>
      <c r="I4512" t="str">
        <f t="shared" si="140"/>
        <v>Apr</v>
      </c>
      <c r="J4512">
        <f t="shared" si="141"/>
        <v>2023</v>
      </c>
    </row>
    <row r="4513" spans="1:10" ht="14.25" customHeight="1" x14ac:dyDescent="0.3">
      <c r="A4513" s="1">
        <v>45030</v>
      </c>
      <c r="B4513" s="2" t="s">
        <v>63</v>
      </c>
      <c r="C4513" s="2" t="s">
        <v>36</v>
      </c>
      <c r="D4513" s="2" t="s">
        <v>10</v>
      </c>
      <c r="E4513" s="2" t="s">
        <v>15</v>
      </c>
      <c r="F4513" s="2">
        <v>81.2</v>
      </c>
      <c r="G4513" s="2">
        <v>5</v>
      </c>
      <c r="H4513" s="2">
        <v>12.18</v>
      </c>
      <c r="I4513" t="str">
        <f t="shared" si="140"/>
        <v>Apr</v>
      </c>
      <c r="J4513">
        <f t="shared" si="141"/>
        <v>2023</v>
      </c>
    </row>
    <row r="4514" spans="1:10" ht="14.25" customHeight="1" x14ac:dyDescent="0.3">
      <c r="A4514" s="1">
        <v>45030</v>
      </c>
      <c r="B4514" s="2" t="s">
        <v>821</v>
      </c>
      <c r="C4514" s="2" t="s">
        <v>215</v>
      </c>
      <c r="D4514" s="2" t="s">
        <v>10</v>
      </c>
      <c r="E4514" s="2" t="s">
        <v>16</v>
      </c>
      <c r="F4514" s="2">
        <v>25.06</v>
      </c>
      <c r="G4514" s="2">
        <v>2</v>
      </c>
      <c r="H4514" s="2">
        <v>11.78</v>
      </c>
      <c r="I4514" t="str">
        <f t="shared" si="140"/>
        <v>Apr</v>
      </c>
      <c r="J4514">
        <f t="shared" si="141"/>
        <v>2023</v>
      </c>
    </row>
    <row r="4515" spans="1:10" ht="14.25" customHeight="1" x14ac:dyDescent="0.3">
      <c r="A4515" s="1">
        <v>45031</v>
      </c>
      <c r="B4515" s="2" t="s">
        <v>304</v>
      </c>
      <c r="C4515" s="2" t="s">
        <v>115</v>
      </c>
      <c r="D4515" s="2" t="s">
        <v>10</v>
      </c>
      <c r="E4515" s="2" t="s">
        <v>16</v>
      </c>
      <c r="F4515" s="2">
        <v>189.59</v>
      </c>
      <c r="G4515" s="2">
        <v>2</v>
      </c>
      <c r="H4515" s="2">
        <v>-145.35</v>
      </c>
      <c r="I4515" t="str">
        <f t="shared" si="140"/>
        <v>Apr</v>
      </c>
      <c r="J4515">
        <f t="shared" si="141"/>
        <v>2023</v>
      </c>
    </row>
    <row r="4516" spans="1:10" ht="14.25" customHeight="1" x14ac:dyDescent="0.3">
      <c r="A4516" s="1">
        <v>45031</v>
      </c>
      <c r="B4516" s="2" t="s">
        <v>304</v>
      </c>
      <c r="C4516" s="2" t="s">
        <v>115</v>
      </c>
      <c r="D4516" s="2" t="s">
        <v>28</v>
      </c>
      <c r="E4516" s="2" t="s">
        <v>34</v>
      </c>
      <c r="F4516" s="2">
        <v>408.74</v>
      </c>
      <c r="G4516" s="2">
        <v>7</v>
      </c>
      <c r="H4516" s="2">
        <v>76.64</v>
      </c>
      <c r="I4516" t="str">
        <f t="shared" si="140"/>
        <v>Apr</v>
      </c>
      <c r="J4516">
        <f t="shared" si="141"/>
        <v>2023</v>
      </c>
    </row>
    <row r="4517" spans="1:10" ht="14.25" customHeight="1" x14ac:dyDescent="0.3">
      <c r="A4517" s="1">
        <v>45031</v>
      </c>
      <c r="B4517" s="2" t="s">
        <v>304</v>
      </c>
      <c r="C4517" s="2" t="s">
        <v>115</v>
      </c>
      <c r="D4517" s="2" t="s">
        <v>28</v>
      </c>
      <c r="E4517" s="2" t="s">
        <v>34</v>
      </c>
      <c r="F4517" s="2">
        <v>291.95999999999998</v>
      </c>
      <c r="G4517" s="2">
        <v>5</v>
      </c>
      <c r="H4517" s="2">
        <v>54.74</v>
      </c>
      <c r="I4517" t="str">
        <f t="shared" si="140"/>
        <v>Apr</v>
      </c>
      <c r="J4517">
        <f t="shared" si="141"/>
        <v>2023</v>
      </c>
    </row>
    <row r="4518" spans="1:10" ht="14.25" customHeight="1" x14ac:dyDescent="0.3">
      <c r="A4518" s="1">
        <v>45031</v>
      </c>
      <c r="B4518" s="2" t="s">
        <v>304</v>
      </c>
      <c r="C4518" s="2" t="s">
        <v>115</v>
      </c>
      <c r="D4518" s="2" t="s">
        <v>10</v>
      </c>
      <c r="E4518" s="2" t="s">
        <v>15</v>
      </c>
      <c r="F4518" s="2">
        <v>4.7699999999999996</v>
      </c>
      <c r="G4518" s="2">
        <v>2</v>
      </c>
      <c r="H4518" s="2">
        <v>-0.77</v>
      </c>
      <c r="I4518" t="str">
        <f t="shared" si="140"/>
        <v>Apr</v>
      </c>
      <c r="J4518">
        <f t="shared" si="141"/>
        <v>2023</v>
      </c>
    </row>
    <row r="4519" spans="1:10" ht="14.25" customHeight="1" x14ac:dyDescent="0.3">
      <c r="A4519" s="1">
        <v>45031</v>
      </c>
      <c r="B4519" s="2" t="s">
        <v>722</v>
      </c>
      <c r="C4519" s="2" t="s">
        <v>21</v>
      </c>
      <c r="D4519" s="2" t="s">
        <v>26</v>
      </c>
      <c r="E4519" s="2" t="s">
        <v>27</v>
      </c>
      <c r="F4519" s="2">
        <v>1121.57</v>
      </c>
      <c r="G4519" s="2">
        <v>2</v>
      </c>
      <c r="H4519" s="2">
        <v>0</v>
      </c>
      <c r="I4519" t="str">
        <f t="shared" si="140"/>
        <v>Apr</v>
      </c>
      <c r="J4519">
        <f t="shared" si="141"/>
        <v>2023</v>
      </c>
    </row>
    <row r="4520" spans="1:10" ht="14.25" customHeight="1" x14ac:dyDescent="0.3">
      <c r="A4520" s="1">
        <v>45031</v>
      </c>
      <c r="B4520" s="2" t="s">
        <v>232</v>
      </c>
      <c r="C4520" s="2" t="s">
        <v>9</v>
      </c>
      <c r="D4520" s="2" t="s">
        <v>10</v>
      </c>
      <c r="E4520" s="2" t="s">
        <v>19</v>
      </c>
      <c r="F4520" s="2">
        <v>33.49</v>
      </c>
      <c r="G4520" s="2">
        <v>7</v>
      </c>
      <c r="H4520" s="2">
        <v>5.86</v>
      </c>
      <c r="I4520" t="str">
        <f t="shared" si="140"/>
        <v>Apr</v>
      </c>
      <c r="J4520">
        <f t="shared" si="141"/>
        <v>2023</v>
      </c>
    </row>
    <row r="4521" spans="1:10" ht="14.25" customHeight="1" x14ac:dyDescent="0.3">
      <c r="A4521" s="1">
        <v>45031</v>
      </c>
      <c r="B4521" s="2" t="s">
        <v>232</v>
      </c>
      <c r="C4521" s="2" t="s">
        <v>9</v>
      </c>
      <c r="D4521" s="2" t="s">
        <v>10</v>
      </c>
      <c r="E4521" s="2" t="s">
        <v>30</v>
      </c>
      <c r="F4521" s="2">
        <v>8.0399999999999991</v>
      </c>
      <c r="G4521" s="2">
        <v>5</v>
      </c>
      <c r="H4521" s="2">
        <v>2.91</v>
      </c>
      <c r="I4521" t="str">
        <f t="shared" si="140"/>
        <v>Apr</v>
      </c>
      <c r="J4521">
        <f t="shared" si="141"/>
        <v>2023</v>
      </c>
    </row>
    <row r="4522" spans="1:10" ht="14.25" customHeight="1" x14ac:dyDescent="0.3">
      <c r="A4522" s="1">
        <v>45031</v>
      </c>
      <c r="B4522" s="2" t="s">
        <v>560</v>
      </c>
      <c r="C4522" s="2" t="s">
        <v>21</v>
      </c>
      <c r="D4522" s="2" t="s">
        <v>10</v>
      </c>
      <c r="E4522" s="2" t="s">
        <v>11</v>
      </c>
      <c r="F4522" s="2">
        <v>143.69999999999999</v>
      </c>
      <c r="G4522" s="2">
        <v>3</v>
      </c>
      <c r="H4522" s="2">
        <v>68.98</v>
      </c>
      <c r="I4522" t="str">
        <f t="shared" si="140"/>
        <v>Apr</v>
      </c>
      <c r="J4522">
        <f t="shared" si="141"/>
        <v>2023</v>
      </c>
    </row>
    <row r="4523" spans="1:10" ht="14.25" customHeight="1" x14ac:dyDescent="0.3">
      <c r="A4523" s="1">
        <v>45032</v>
      </c>
      <c r="B4523" s="2" t="s">
        <v>428</v>
      </c>
      <c r="C4523" s="2" t="s">
        <v>23</v>
      </c>
      <c r="D4523" s="2" t="s">
        <v>10</v>
      </c>
      <c r="E4523" s="2" t="s">
        <v>19</v>
      </c>
      <c r="F4523" s="2">
        <v>12.84</v>
      </c>
      <c r="G4523" s="2">
        <v>3</v>
      </c>
      <c r="H4523" s="2">
        <v>3.72</v>
      </c>
      <c r="I4523" t="str">
        <f t="shared" si="140"/>
        <v>Apr</v>
      </c>
      <c r="J4523">
        <f t="shared" si="141"/>
        <v>2023</v>
      </c>
    </row>
    <row r="4524" spans="1:10" ht="14.25" customHeight="1" x14ac:dyDescent="0.3">
      <c r="A4524" s="1">
        <v>45032</v>
      </c>
      <c r="B4524" s="2" t="s">
        <v>249</v>
      </c>
      <c r="C4524" s="2" t="s">
        <v>87</v>
      </c>
      <c r="D4524" s="2" t="s">
        <v>28</v>
      </c>
      <c r="E4524" s="2" t="s">
        <v>136</v>
      </c>
      <c r="F4524" s="2">
        <v>9099.93</v>
      </c>
      <c r="G4524" s="2">
        <v>7</v>
      </c>
      <c r="H4524" s="2">
        <v>2365.98</v>
      </c>
      <c r="I4524" t="str">
        <f t="shared" si="140"/>
        <v>Apr</v>
      </c>
      <c r="J4524">
        <f t="shared" si="141"/>
        <v>2023</v>
      </c>
    </row>
    <row r="4525" spans="1:10" ht="14.25" customHeight="1" x14ac:dyDescent="0.3">
      <c r="A4525" s="1">
        <v>45032</v>
      </c>
      <c r="B4525" s="2" t="s">
        <v>249</v>
      </c>
      <c r="C4525" s="2" t="s">
        <v>87</v>
      </c>
      <c r="D4525" s="2" t="s">
        <v>26</v>
      </c>
      <c r="E4525" s="2" t="s">
        <v>32</v>
      </c>
      <c r="F4525" s="2">
        <v>9.9600000000000009</v>
      </c>
      <c r="G4525" s="2">
        <v>2</v>
      </c>
      <c r="H4525" s="2">
        <v>3.29</v>
      </c>
      <c r="I4525" t="str">
        <f t="shared" si="140"/>
        <v>Apr</v>
      </c>
      <c r="J4525">
        <f t="shared" si="141"/>
        <v>2023</v>
      </c>
    </row>
    <row r="4526" spans="1:10" ht="14.25" customHeight="1" x14ac:dyDescent="0.3">
      <c r="A4526" s="1">
        <v>45032</v>
      </c>
      <c r="B4526" s="2" t="s">
        <v>249</v>
      </c>
      <c r="C4526" s="2" t="s">
        <v>87</v>
      </c>
      <c r="D4526" s="2" t="s">
        <v>10</v>
      </c>
      <c r="E4526" s="2" t="s">
        <v>16</v>
      </c>
      <c r="F4526" s="2">
        <v>25.3</v>
      </c>
      <c r="G4526" s="2">
        <v>5</v>
      </c>
      <c r="H4526" s="2">
        <v>11.89</v>
      </c>
      <c r="I4526" t="str">
        <f t="shared" si="140"/>
        <v>Apr</v>
      </c>
      <c r="J4526">
        <f t="shared" si="141"/>
        <v>2023</v>
      </c>
    </row>
    <row r="4527" spans="1:10" ht="14.25" customHeight="1" x14ac:dyDescent="0.3">
      <c r="A4527" s="1">
        <v>45032</v>
      </c>
      <c r="B4527" s="2" t="s">
        <v>307</v>
      </c>
      <c r="C4527" s="2" t="s">
        <v>82</v>
      </c>
      <c r="D4527" s="2" t="s">
        <v>10</v>
      </c>
      <c r="E4527" s="2" t="s">
        <v>95</v>
      </c>
      <c r="F4527" s="2">
        <v>28.8</v>
      </c>
      <c r="G4527" s="2">
        <v>3</v>
      </c>
      <c r="H4527" s="2">
        <v>0.86</v>
      </c>
      <c r="I4527" t="str">
        <f t="shared" si="140"/>
        <v>Apr</v>
      </c>
      <c r="J4527">
        <f t="shared" si="141"/>
        <v>2023</v>
      </c>
    </row>
    <row r="4528" spans="1:10" ht="14.25" customHeight="1" x14ac:dyDescent="0.3">
      <c r="A4528" s="1">
        <v>45032</v>
      </c>
      <c r="B4528" s="2" t="s">
        <v>572</v>
      </c>
      <c r="C4528" s="2" t="s">
        <v>62</v>
      </c>
      <c r="D4528" s="2" t="s">
        <v>28</v>
      </c>
      <c r="E4528" s="2" t="s">
        <v>34</v>
      </c>
      <c r="F4528" s="2">
        <v>35.17</v>
      </c>
      <c r="G4528" s="2">
        <v>4</v>
      </c>
      <c r="H4528" s="2">
        <v>8.35</v>
      </c>
      <c r="I4528" t="str">
        <f t="shared" si="140"/>
        <v>Apr</v>
      </c>
      <c r="J4528">
        <f t="shared" si="141"/>
        <v>2023</v>
      </c>
    </row>
    <row r="4529" spans="1:10" ht="14.25" customHeight="1" x14ac:dyDescent="0.3">
      <c r="A4529" s="1">
        <v>45032</v>
      </c>
      <c r="B4529" s="2" t="s">
        <v>572</v>
      </c>
      <c r="C4529" s="2" t="s">
        <v>62</v>
      </c>
      <c r="D4529" s="2" t="s">
        <v>10</v>
      </c>
      <c r="E4529" s="2" t="s">
        <v>11</v>
      </c>
      <c r="F4529" s="2">
        <v>123.09</v>
      </c>
      <c r="G4529" s="2">
        <v>7</v>
      </c>
      <c r="H4529" s="2">
        <v>40</v>
      </c>
      <c r="I4529" t="str">
        <f t="shared" si="140"/>
        <v>Apr</v>
      </c>
      <c r="J4529">
        <f t="shared" si="141"/>
        <v>2023</v>
      </c>
    </row>
    <row r="4530" spans="1:10" ht="14.25" customHeight="1" x14ac:dyDescent="0.3">
      <c r="A4530" s="1">
        <v>45033</v>
      </c>
      <c r="B4530" s="2" t="s">
        <v>214</v>
      </c>
      <c r="C4530" s="2" t="s">
        <v>115</v>
      </c>
      <c r="D4530" s="2" t="s">
        <v>28</v>
      </c>
      <c r="E4530" s="2" t="s">
        <v>29</v>
      </c>
      <c r="F4530" s="2">
        <v>36.79</v>
      </c>
      <c r="G4530" s="2">
        <v>1</v>
      </c>
      <c r="H4530" s="2">
        <v>4.1399999999999997</v>
      </c>
      <c r="I4530" t="str">
        <f t="shared" si="140"/>
        <v>Apr</v>
      </c>
      <c r="J4530">
        <f t="shared" si="141"/>
        <v>2023</v>
      </c>
    </row>
    <row r="4531" spans="1:10" ht="14.25" customHeight="1" x14ac:dyDescent="0.3">
      <c r="A4531" s="1">
        <v>45033</v>
      </c>
      <c r="B4531" s="2" t="s">
        <v>214</v>
      </c>
      <c r="C4531" s="2" t="s">
        <v>115</v>
      </c>
      <c r="D4531" s="2" t="s">
        <v>26</v>
      </c>
      <c r="E4531" s="2" t="s">
        <v>32</v>
      </c>
      <c r="F4531" s="2">
        <v>18.62</v>
      </c>
      <c r="G4531" s="2">
        <v>8</v>
      </c>
      <c r="H4531" s="2">
        <v>6.29</v>
      </c>
      <c r="I4531" t="str">
        <f t="shared" si="140"/>
        <v>Apr</v>
      </c>
      <c r="J4531">
        <f t="shared" si="141"/>
        <v>2023</v>
      </c>
    </row>
    <row r="4532" spans="1:10" ht="14.25" customHeight="1" x14ac:dyDescent="0.3">
      <c r="A4532" s="1">
        <v>45033</v>
      </c>
      <c r="B4532" s="2" t="s">
        <v>820</v>
      </c>
      <c r="C4532" s="2" t="s">
        <v>381</v>
      </c>
      <c r="D4532" s="2" t="s">
        <v>10</v>
      </c>
      <c r="E4532" s="2" t="s">
        <v>30</v>
      </c>
      <c r="F4532" s="2">
        <v>29.05</v>
      </c>
      <c r="G4532" s="2">
        <v>5</v>
      </c>
      <c r="H4532" s="2">
        <v>9.01</v>
      </c>
      <c r="I4532" t="str">
        <f t="shared" si="140"/>
        <v>Apr</v>
      </c>
      <c r="J4532">
        <f t="shared" si="141"/>
        <v>2023</v>
      </c>
    </row>
    <row r="4533" spans="1:10" ht="14.25" customHeight="1" x14ac:dyDescent="0.3">
      <c r="A4533" s="1">
        <v>45033</v>
      </c>
      <c r="B4533" s="2" t="s">
        <v>472</v>
      </c>
      <c r="C4533" s="2" t="s">
        <v>21</v>
      </c>
      <c r="D4533" s="2" t="s">
        <v>26</v>
      </c>
      <c r="E4533" s="2" t="s">
        <v>45</v>
      </c>
      <c r="F4533" s="2">
        <v>257.5</v>
      </c>
      <c r="G4533" s="2">
        <v>3</v>
      </c>
      <c r="H4533" s="2">
        <v>24.24</v>
      </c>
      <c r="I4533" t="str">
        <f t="shared" si="140"/>
        <v>Apr</v>
      </c>
      <c r="J4533">
        <f t="shared" si="141"/>
        <v>2023</v>
      </c>
    </row>
    <row r="4534" spans="1:10" ht="14.25" customHeight="1" x14ac:dyDescent="0.3">
      <c r="A4534" s="1">
        <v>45033</v>
      </c>
      <c r="B4534" s="2" t="s">
        <v>415</v>
      </c>
      <c r="C4534" s="2" t="s">
        <v>62</v>
      </c>
      <c r="D4534" s="2" t="s">
        <v>26</v>
      </c>
      <c r="E4534" s="2" t="s">
        <v>32</v>
      </c>
      <c r="F4534" s="2">
        <v>79.12</v>
      </c>
      <c r="G4534" s="2">
        <v>5</v>
      </c>
      <c r="H4534" s="2">
        <v>13.85</v>
      </c>
      <c r="I4534" t="str">
        <f t="shared" si="140"/>
        <v>Apr</v>
      </c>
      <c r="J4534">
        <f t="shared" si="141"/>
        <v>2023</v>
      </c>
    </row>
    <row r="4535" spans="1:10" ht="14.25" customHeight="1" x14ac:dyDescent="0.3">
      <c r="A4535" s="1">
        <v>45034</v>
      </c>
      <c r="B4535" s="2" t="s">
        <v>822</v>
      </c>
      <c r="C4535" s="2" t="s">
        <v>13</v>
      </c>
      <c r="D4535" s="2" t="s">
        <v>10</v>
      </c>
      <c r="E4535" s="2" t="s">
        <v>15</v>
      </c>
      <c r="F4535" s="2">
        <v>230.38</v>
      </c>
      <c r="G4535" s="2">
        <v>3</v>
      </c>
      <c r="H4535" s="2">
        <v>-48.95</v>
      </c>
      <c r="I4535" t="str">
        <f t="shared" si="140"/>
        <v>Apr</v>
      </c>
      <c r="J4535">
        <f t="shared" si="141"/>
        <v>2023</v>
      </c>
    </row>
    <row r="4536" spans="1:10" ht="14.25" customHeight="1" x14ac:dyDescent="0.3">
      <c r="A4536" s="1">
        <v>45034</v>
      </c>
      <c r="B4536" s="2" t="s">
        <v>822</v>
      </c>
      <c r="C4536" s="2" t="s">
        <v>13</v>
      </c>
      <c r="D4536" s="2" t="s">
        <v>10</v>
      </c>
      <c r="E4536" s="2" t="s">
        <v>11</v>
      </c>
      <c r="F4536" s="2">
        <v>9.66</v>
      </c>
      <c r="G4536" s="2">
        <v>2</v>
      </c>
      <c r="H4536" s="2">
        <v>3.26</v>
      </c>
      <c r="I4536" t="str">
        <f t="shared" si="140"/>
        <v>Apr</v>
      </c>
      <c r="J4536">
        <f t="shared" si="141"/>
        <v>2023</v>
      </c>
    </row>
    <row r="4537" spans="1:10" ht="14.25" customHeight="1" x14ac:dyDescent="0.3">
      <c r="A4537" s="1">
        <v>45034</v>
      </c>
      <c r="B4537" s="2" t="s">
        <v>575</v>
      </c>
      <c r="C4537" s="2" t="s">
        <v>36</v>
      </c>
      <c r="D4537" s="2" t="s">
        <v>10</v>
      </c>
      <c r="E4537" s="2" t="s">
        <v>53</v>
      </c>
      <c r="F4537" s="2">
        <v>203.92</v>
      </c>
      <c r="G4537" s="2">
        <v>4</v>
      </c>
      <c r="H4537" s="2">
        <v>55.06</v>
      </c>
      <c r="I4537" t="str">
        <f t="shared" si="140"/>
        <v>Apr</v>
      </c>
      <c r="J4537">
        <f t="shared" si="141"/>
        <v>2023</v>
      </c>
    </row>
    <row r="4538" spans="1:10" ht="14.25" customHeight="1" x14ac:dyDescent="0.3">
      <c r="A4538" s="1">
        <v>45034</v>
      </c>
      <c r="B4538" s="2" t="s">
        <v>575</v>
      </c>
      <c r="C4538" s="2" t="s">
        <v>36</v>
      </c>
      <c r="D4538" s="2" t="s">
        <v>28</v>
      </c>
      <c r="E4538" s="2" t="s">
        <v>29</v>
      </c>
      <c r="F4538" s="2">
        <v>29.56</v>
      </c>
      <c r="G4538" s="2">
        <v>4</v>
      </c>
      <c r="H4538" s="2">
        <v>7.98</v>
      </c>
      <c r="I4538" t="str">
        <f t="shared" si="140"/>
        <v>Apr</v>
      </c>
      <c r="J4538">
        <f t="shared" si="141"/>
        <v>2023</v>
      </c>
    </row>
    <row r="4539" spans="1:10" ht="14.25" customHeight="1" x14ac:dyDescent="0.3">
      <c r="A4539" s="1">
        <v>45034</v>
      </c>
      <c r="B4539" s="2" t="s">
        <v>495</v>
      </c>
      <c r="C4539" s="2" t="s">
        <v>9</v>
      </c>
      <c r="D4539" s="2" t="s">
        <v>26</v>
      </c>
      <c r="E4539" s="2" t="s">
        <v>27</v>
      </c>
      <c r="F4539" s="2">
        <v>344.37</v>
      </c>
      <c r="G4539" s="2">
        <v>4</v>
      </c>
      <c r="H4539" s="2">
        <v>-93.47</v>
      </c>
      <c r="I4539" t="str">
        <f t="shared" si="140"/>
        <v>Apr</v>
      </c>
      <c r="J4539">
        <f t="shared" si="141"/>
        <v>2023</v>
      </c>
    </row>
    <row r="4540" spans="1:10" ht="14.25" customHeight="1" x14ac:dyDescent="0.3">
      <c r="A4540" s="1">
        <v>45034</v>
      </c>
      <c r="B4540" s="2" t="s">
        <v>495</v>
      </c>
      <c r="C4540" s="2" t="s">
        <v>9</v>
      </c>
      <c r="D4540" s="2" t="s">
        <v>10</v>
      </c>
      <c r="E4540" s="2" t="s">
        <v>15</v>
      </c>
      <c r="F4540" s="2">
        <v>1554.94</v>
      </c>
      <c r="G4540" s="2">
        <v>3</v>
      </c>
      <c r="H4540" s="2">
        <v>77.75</v>
      </c>
      <c r="I4540" t="str">
        <f t="shared" si="140"/>
        <v>Apr</v>
      </c>
      <c r="J4540">
        <f t="shared" si="141"/>
        <v>2023</v>
      </c>
    </row>
    <row r="4541" spans="1:10" ht="14.25" customHeight="1" x14ac:dyDescent="0.3">
      <c r="A4541" s="1">
        <v>45034</v>
      </c>
      <c r="B4541" s="2" t="s">
        <v>495</v>
      </c>
      <c r="C4541" s="2" t="s">
        <v>9</v>
      </c>
      <c r="D4541" s="2" t="s">
        <v>26</v>
      </c>
      <c r="E4541" s="2" t="s">
        <v>32</v>
      </c>
      <c r="F4541" s="2">
        <v>127.88</v>
      </c>
      <c r="G4541" s="2">
        <v>5</v>
      </c>
      <c r="H4541" s="2">
        <v>-67.14</v>
      </c>
      <c r="I4541" t="str">
        <f t="shared" si="140"/>
        <v>Apr</v>
      </c>
      <c r="J4541">
        <f t="shared" si="141"/>
        <v>2023</v>
      </c>
    </row>
    <row r="4542" spans="1:10" ht="14.25" customHeight="1" x14ac:dyDescent="0.3">
      <c r="A4542" s="1">
        <v>45034</v>
      </c>
      <c r="B4542" s="2" t="s">
        <v>671</v>
      </c>
      <c r="C4542" s="2" t="s">
        <v>75</v>
      </c>
      <c r="D4542" s="2" t="s">
        <v>10</v>
      </c>
      <c r="E4542" s="2" t="s">
        <v>19</v>
      </c>
      <c r="F4542" s="2">
        <v>6.99</v>
      </c>
      <c r="G4542" s="2">
        <v>3</v>
      </c>
      <c r="H4542" s="2">
        <v>2.0299999999999998</v>
      </c>
      <c r="I4542" t="str">
        <f t="shared" si="140"/>
        <v>Apr</v>
      </c>
      <c r="J4542">
        <f t="shared" si="141"/>
        <v>2023</v>
      </c>
    </row>
    <row r="4543" spans="1:10" ht="14.25" customHeight="1" x14ac:dyDescent="0.3">
      <c r="A4543" s="1">
        <v>45034</v>
      </c>
      <c r="B4543" s="2" t="s">
        <v>671</v>
      </c>
      <c r="C4543" s="2" t="s">
        <v>75</v>
      </c>
      <c r="D4543" s="2" t="s">
        <v>10</v>
      </c>
      <c r="E4543" s="2" t="s">
        <v>95</v>
      </c>
      <c r="F4543" s="2">
        <v>6.84</v>
      </c>
      <c r="G4543" s="2">
        <v>1</v>
      </c>
      <c r="H4543" s="2">
        <v>1.85</v>
      </c>
      <c r="I4543" t="str">
        <f t="shared" si="140"/>
        <v>Apr</v>
      </c>
      <c r="J4543">
        <f t="shared" si="141"/>
        <v>2023</v>
      </c>
    </row>
    <row r="4544" spans="1:10" ht="14.25" customHeight="1" x14ac:dyDescent="0.3">
      <c r="A4544" s="1">
        <v>45035</v>
      </c>
      <c r="B4544" s="2" t="s">
        <v>208</v>
      </c>
      <c r="C4544" s="2" t="s">
        <v>47</v>
      </c>
      <c r="D4544" s="2" t="s">
        <v>26</v>
      </c>
      <c r="E4544" s="2" t="s">
        <v>73</v>
      </c>
      <c r="F4544" s="2">
        <v>205.18</v>
      </c>
      <c r="G4544" s="2">
        <v>2</v>
      </c>
      <c r="H4544" s="2">
        <v>-58.13</v>
      </c>
      <c r="I4544" t="str">
        <f t="shared" si="140"/>
        <v>Apr</v>
      </c>
      <c r="J4544">
        <f t="shared" si="141"/>
        <v>2023</v>
      </c>
    </row>
    <row r="4545" spans="1:10" ht="14.25" customHeight="1" x14ac:dyDescent="0.3">
      <c r="A4545" s="1">
        <v>45035</v>
      </c>
      <c r="B4545" s="2" t="s">
        <v>208</v>
      </c>
      <c r="C4545" s="2" t="s">
        <v>47</v>
      </c>
      <c r="D4545" s="2" t="s">
        <v>10</v>
      </c>
      <c r="E4545" s="2" t="s">
        <v>11</v>
      </c>
      <c r="F4545" s="2">
        <v>419.4</v>
      </c>
      <c r="G4545" s="2">
        <v>5</v>
      </c>
      <c r="H4545" s="2">
        <v>146.79</v>
      </c>
      <c r="I4545" t="str">
        <f t="shared" si="140"/>
        <v>Apr</v>
      </c>
      <c r="J4545">
        <f t="shared" si="141"/>
        <v>2023</v>
      </c>
    </row>
    <row r="4546" spans="1:10" ht="14.25" customHeight="1" x14ac:dyDescent="0.3">
      <c r="A4546" s="1">
        <v>45035</v>
      </c>
      <c r="B4546" s="2" t="s">
        <v>176</v>
      </c>
      <c r="C4546" s="2" t="s">
        <v>21</v>
      </c>
      <c r="D4546" s="2" t="s">
        <v>28</v>
      </c>
      <c r="E4546" s="2" t="s">
        <v>29</v>
      </c>
      <c r="F4546" s="2">
        <v>39.96</v>
      </c>
      <c r="G4546" s="2">
        <v>5</v>
      </c>
      <c r="H4546" s="2">
        <v>12.99</v>
      </c>
      <c r="I4546" t="str">
        <f t="shared" si="140"/>
        <v>Apr</v>
      </c>
      <c r="J4546">
        <f t="shared" si="141"/>
        <v>2023</v>
      </c>
    </row>
    <row r="4547" spans="1:10" ht="14.25" customHeight="1" x14ac:dyDescent="0.3">
      <c r="A4547" s="1">
        <v>45035</v>
      </c>
      <c r="B4547" s="2" t="s">
        <v>176</v>
      </c>
      <c r="C4547" s="2" t="s">
        <v>21</v>
      </c>
      <c r="D4547" s="2" t="s">
        <v>10</v>
      </c>
      <c r="E4547" s="2" t="s">
        <v>19</v>
      </c>
      <c r="F4547" s="2">
        <v>5.46</v>
      </c>
      <c r="G4547" s="2">
        <v>3</v>
      </c>
      <c r="H4547" s="2">
        <v>1.53</v>
      </c>
      <c r="I4547" t="str">
        <f t="shared" ref="I4547:I4610" si="142">TEXT(A4547,"mmm")</f>
        <v>Apr</v>
      </c>
      <c r="J4547">
        <f t="shared" ref="J4547:J4610" si="143">YEAR(A4547)</f>
        <v>2023</v>
      </c>
    </row>
    <row r="4548" spans="1:10" ht="14.25" customHeight="1" x14ac:dyDescent="0.3">
      <c r="A4548" s="1">
        <v>45035</v>
      </c>
      <c r="B4548" s="2" t="s">
        <v>176</v>
      </c>
      <c r="C4548" s="2" t="s">
        <v>21</v>
      </c>
      <c r="D4548" s="2" t="s">
        <v>10</v>
      </c>
      <c r="E4548" s="2" t="s">
        <v>19</v>
      </c>
      <c r="F4548" s="2">
        <v>73.2</v>
      </c>
      <c r="G4548" s="2">
        <v>5</v>
      </c>
      <c r="H4548" s="2">
        <v>21.23</v>
      </c>
      <c r="I4548" t="str">
        <f t="shared" si="142"/>
        <v>Apr</v>
      </c>
      <c r="J4548">
        <f t="shared" si="143"/>
        <v>2023</v>
      </c>
    </row>
    <row r="4549" spans="1:10" ht="14.25" customHeight="1" x14ac:dyDescent="0.3">
      <c r="A4549" s="1">
        <v>45035</v>
      </c>
      <c r="B4549" s="2" t="s">
        <v>176</v>
      </c>
      <c r="C4549" s="2" t="s">
        <v>21</v>
      </c>
      <c r="D4549" s="2" t="s">
        <v>10</v>
      </c>
      <c r="E4549" s="2" t="s">
        <v>16</v>
      </c>
      <c r="F4549" s="2">
        <v>5.84</v>
      </c>
      <c r="G4549" s="2">
        <v>1</v>
      </c>
      <c r="H4549" s="2">
        <v>1.97</v>
      </c>
      <c r="I4549" t="str">
        <f t="shared" si="142"/>
        <v>Apr</v>
      </c>
      <c r="J4549">
        <f t="shared" si="143"/>
        <v>2023</v>
      </c>
    </row>
    <row r="4550" spans="1:10" ht="14.25" customHeight="1" x14ac:dyDescent="0.3">
      <c r="A4550" s="1">
        <v>45035</v>
      </c>
      <c r="B4550" s="2" t="s">
        <v>176</v>
      </c>
      <c r="C4550" s="2" t="s">
        <v>21</v>
      </c>
      <c r="D4550" s="2" t="s">
        <v>10</v>
      </c>
      <c r="E4550" s="2" t="s">
        <v>11</v>
      </c>
      <c r="F4550" s="2">
        <v>22.72</v>
      </c>
      <c r="G4550" s="2">
        <v>4</v>
      </c>
      <c r="H4550" s="2">
        <v>10.220000000000001</v>
      </c>
      <c r="I4550" t="str">
        <f t="shared" si="142"/>
        <v>Apr</v>
      </c>
      <c r="J4550">
        <f t="shared" si="143"/>
        <v>2023</v>
      </c>
    </row>
    <row r="4551" spans="1:10" ht="14.25" customHeight="1" x14ac:dyDescent="0.3">
      <c r="A4551" s="1">
        <v>45035</v>
      </c>
      <c r="B4551" s="2" t="s">
        <v>176</v>
      </c>
      <c r="C4551" s="2" t="s">
        <v>21</v>
      </c>
      <c r="D4551" s="2" t="s">
        <v>10</v>
      </c>
      <c r="E4551" s="2" t="s">
        <v>16</v>
      </c>
      <c r="F4551" s="2">
        <v>9.34</v>
      </c>
      <c r="G4551" s="2">
        <v>3</v>
      </c>
      <c r="H4551" s="2">
        <v>3.27</v>
      </c>
      <c r="I4551" t="str">
        <f t="shared" si="142"/>
        <v>Apr</v>
      </c>
      <c r="J4551">
        <f t="shared" si="143"/>
        <v>2023</v>
      </c>
    </row>
    <row r="4552" spans="1:10" ht="14.25" customHeight="1" x14ac:dyDescent="0.3">
      <c r="A4552" s="1">
        <v>45035</v>
      </c>
      <c r="B4552" s="2" t="s">
        <v>170</v>
      </c>
      <c r="C4552" s="2" t="s">
        <v>75</v>
      </c>
      <c r="D4552" s="2" t="s">
        <v>28</v>
      </c>
      <c r="E4552" s="2" t="s">
        <v>29</v>
      </c>
      <c r="F4552" s="2">
        <v>25.98</v>
      </c>
      <c r="G4552" s="2">
        <v>2</v>
      </c>
      <c r="H4552" s="2">
        <v>0.78</v>
      </c>
      <c r="I4552" t="str">
        <f t="shared" si="142"/>
        <v>Apr</v>
      </c>
      <c r="J4552">
        <f t="shared" si="143"/>
        <v>2023</v>
      </c>
    </row>
    <row r="4553" spans="1:10" ht="14.25" customHeight="1" x14ac:dyDescent="0.3">
      <c r="A4553" s="1">
        <v>45035</v>
      </c>
      <c r="B4553" s="2" t="s">
        <v>170</v>
      </c>
      <c r="C4553" s="2" t="s">
        <v>75</v>
      </c>
      <c r="D4553" s="2" t="s">
        <v>10</v>
      </c>
      <c r="E4553" s="2" t="s">
        <v>19</v>
      </c>
      <c r="F4553" s="2">
        <v>3.28</v>
      </c>
      <c r="G4553" s="2">
        <v>2</v>
      </c>
      <c r="H4553" s="2">
        <v>1.48</v>
      </c>
      <c r="I4553" t="str">
        <f t="shared" si="142"/>
        <v>Apr</v>
      </c>
      <c r="J4553">
        <f t="shared" si="143"/>
        <v>2023</v>
      </c>
    </row>
    <row r="4554" spans="1:10" ht="14.25" customHeight="1" x14ac:dyDescent="0.3">
      <c r="A4554" s="1">
        <v>45035</v>
      </c>
      <c r="B4554" s="2" t="s">
        <v>170</v>
      </c>
      <c r="C4554" s="2" t="s">
        <v>75</v>
      </c>
      <c r="D4554" s="2" t="s">
        <v>10</v>
      </c>
      <c r="E4554" s="2" t="s">
        <v>15</v>
      </c>
      <c r="F4554" s="2">
        <v>459.88</v>
      </c>
      <c r="G4554" s="2">
        <v>4</v>
      </c>
      <c r="H4554" s="2">
        <v>13.8</v>
      </c>
      <c r="I4554" t="str">
        <f t="shared" si="142"/>
        <v>Apr</v>
      </c>
      <c r="J4554">
        <f t="shared" si="143"/>
        <v>2023</v>
      </c>
    </row>
    <row r="4555" spans="1:10" ht="14.25" customHeight="1" x14ac:dyDescent="0.3">
      <c r="A4555" s="1">
        <v>45035</v>
      </c>
      <c r="B4555" s="2" t="s">
        <v>170</v>
      </c>
      <c r="C4555" s="2" t="s">
        <v>75</v>
      </c>
      <c r="D4555" s="2" t="s">
        <v>10</v>
      </c>
      <c r="E4555" s="2" t="s">
        <v>95</v>
      </c>
      <c r="F4555" s="2">
        <v>7.76</v>
      </c>
      <c r="G4555" s="2">
        <v>2</v>
      </c>
      <c r="H4555" s="2">
        <v>2.25</v>
      </c>
      <c r="I4555" t="str">
        <f t="shared" si="142"/>
        <v>Apr</v>
      </c>
      <c r="J4555">
        <f t="shared" si="143"/>
        <v>2023</v>
      </c>
    </row>
    <row r="4556" spans="1:10" ht="14.25" customHeight="1" x14ac:dyDescent="0.3">
      <c r="A4556" s="1">
        <v>45035</v>
      </c>
      <c r="B4556" s="2" t="s">
        <v>170</v>
      </c>
      <c r="C4556" s="2" t="s">
        <v>75</v>
      </c>
      <c r="D4556" s="2" t="s">
        <v>10</v>
      </c>
      <c r="E4556" s="2" t="s">
        <v>19</v>
      </c>
      <c r="F4556" s="2">
        <v>71.959999999999994</v>
      </c>
      <c r="G4556" s="2">
        <v>2</v>
      </c>
      <c r="H4556" s="2">
        <v>17.989999999999998</v>
      </c>
      <c r="I4556" t="str">
        <f t="shared" si="142"/>
        <v>Apr</v>
      </c>
      <c r="J4556">
        <f t="shared" si="143"/>
        <v>2023</v>
      </c>
    </row>
    <row r="4557" spans="1:10" ht="14.25" customHeight="1" x14ac:dyDescent="0.3">
      <c r="A4557" s="1">
        <v>45035</v>
      </c>
      <c r="B4557" s="2" t="s">
        <v>170</v>
      </c>
      <c r="C4557" s="2" t="s">
        <v>75</v>
      </c>
      <c r="D4557" s="2" t="s">
        <v>10</v>
      </c>
      <c r="E4557" s="2" t="s">
        <v>95</v>
      </c>
      <c r="F4557" s="2">
        <v>54.9</v>
      </c>
      <c r="G4557" s="2">
        <v>5</v>
      </c>
      <c r="H4557" s="2">
        <v>15.37</v>
      </c>
      <c r="I4557" t="str">
        <f t="shared" si="142"/>
        <v>Apr</v>
      </c>
      <c r="J4557">
        <f t="shared" si="143"/>
        <v>2023</v>
      </c>
    </row>
    <row r="4558" spans="1:10" ht="14.25" customHeight="1" x14ac:dyDescent="0.3">
      <c r="A4558" s="1">
        <v>45035</v>
      </c>
      <c r="B4558" s="2" t="s">
        <v>170</v>
      </c>
      <c r="C4558" s="2" t="s">
        <v>75</v>
      </c>
      <c r="D4558" s="2" t="s">
        <v>10</v>
      </c>
      <c r="E4558" s="2" t="s">
        <v>16</v>
      </c>
      <c r="F4558" s="2">
        <v>9.2799999999999994</v>
      </c>
      <c r="G4558" s="2">
        <v>2</v>
      </c>
      <c r="H4558" s="2">
        <v>3.25</v>
      </c>
      <c r="I4558" t="str">
        <f t="shared" si="142"/>
        <v>Apr</v>
      </c>
      <c r="J4558">
        <f t="shared" si="143"/>
        <v>2023</v>
      </c>
    </row>
    <row r="4559" spans="1:10" ht="14.25" customHeight="1" x14ac:dyDescent="0.3">
      <c r="A4559" s="1">
        <v>45037</v>
      </c>
      <c r="B4559" s="2" t="s">
        <v>528</v>
      </c>
      <c r="C4559" s="2" t="s">
        <v>13</v>
      </c>
      <c r="D4559" s="2" t="s">
        <v>10</v>
      </c>
      <c r="E4559" s="2" t="s">
        <v>15</v>
      </c>
      <c r="F4559" s="2">
        <v>102.34</v>
      </c>
      <c r="G4559" s="2">
        <v>4</v>
      </c>
      <c r="H4559" s="2">
        <v>-12.79</v>
      </c>
      <c r="I4559" t="str">
        <f t="shared" si="142"/>
        <v>Apr</v>
      </c>
      <c r="J4559">
        <f t="shared" si="143"/>
        <v>2023</v>
      </c>
    </row>
    <row r="4560" spans="1:10" ht="14.25" customHeight="1" x14ac:dyDescent="0.3">
      <c r="A4560" s="1">
        <v>45037</v>
      </c>
      <c r="B4560" s="2" t="s">
        <v>528</v>
      </c>
      <c r="C4560" s="2" t="s">
        <v>13</v>
      </c>
      <c r="D4560" s="2" t="s">
        <v>10</v>
      </c>
      <c r="E4560" s="2" t="s">
        <v>53</v>
      </c>
      <c r="F4560" s="2">
        <v>48.79</v>
      </c>
      <c r="G4560" s="2">
        <v>3</v>
      </c>
      <c r="H4560" s="2">
        <v>-126.86</v>
      </c>
      <c r="I4560" t="str">
        <f t="shared" si="142"/>
        <v>Apr</v>
      </c>
      <c r="J4560">
        <f t="shared" si="143"/>
        <v>2023</v>
      </c>
    </row>
    <row r="4561" spans="1:10" ht="14.25" customHeight="1" x14ac:dyDescent="0.3">
      <c r="A4561" s="1">
        <v>45037</v>
      </c>
      <c r="B4561" s="2" t="s">
        <v>528</v>
      </c>
      <c r="C4561" s="2" t="s">
        <v>13</v>
      </c>
      <c r="D4561" s="2" t="s">
        <v>10</v>
      </c>
      <c r="E4561" s="2" t="s">
        <v>16</v>
      </c>
      <c r="F4561" s="2">
        <v>44.85</v>
      </c>
      <c r="G4561" s="2">
        <v>8</v>
      </c>
      <c r="H4561" s="2">
        <v>-67.27</v>
      </c>
      <c r="I4561" t="str">
        <f t="shared" si="142"/>
        <v>Apr</v>
      </c>
      <c r="J4561">
        <f t="shared" si="143"/>
        <v>2023</v>
      </c>
    </row>
    <row r="4562" spans="1:10" ht="14.25" customHeight="1" x14ac:dyDescent="0.3">
      <c r="A4562" s="1">
        <v>45037</v>
      </c>
      <c r="B4562" s="2" t="s">
        <v>487</v>
      </c>
      <c r="C4562" s="2" t="s">
        <v>82</v>
      </c>
      <c r="D4562" s="2" t="s">
        <v>10</v>
      </c>
      <c r="E4562" s="2" t="s">
        <v>16</v>
      </c>
      <c r="F4562" s="2">
        <v>8.32</v>
      </c>
      <c r="G4562" s="2">
        <v>5</v>
      </c>
      <c r="H4562" s="2">
        <v>2.81</v>
      </c>
      <c r="I4562" t="str">
        <f t="shared" si="142"/>
        <v>Apr</v>
      </c>
      <c r="J4562">
        <f t="shared" si="143"/>
        <v>2023</v>
      </c>
    </row>
    <row r="4563" spans="1:10" ht="14.25" customHeight="1" x14ac:dyDescent="0.3">
      <c r="A4563" s="1">
        <v>45037</v>
      </c>
      <c r="B4563" s="2" t="s">
        <v>614</v>
      </c>
      <c r="C4563" s="2" t="s">
        <v>248</v>
      </c>
      <c r="D4563" s="2" t="s">
        <v>10</v>
      </c>
      <c r="E4563" s="2" t="s">
        <v>19</v>
      </c>
      <c r="F4563" s="2">
        <v>15.48</v>
      </c>
      <c r="G4563" s="2">
        <v>3</v>
      </c>
      <c r="H4563" s="2">
        <v>4.49</v>
      </c>
      <c r="I4563" t="str">
        <f t="shared" si="142"/>
        <v>Apr</v>
      </c>
      <c r="J4563">
        <f t="shared" si="143"/>
        <v>2023</v>
      </c>
    </row>
    <row r="4564" spans="1:10" ht="14.25" customHeight="1" x14ac:dyDescent="0.3">
      <c r="A4564" s="1">
        <v>45037</v>
      </c>
      <c r="B4564" s="2" t="s">
        <v>614</v>
      </c>
      <c r="C4564" s="2" t="s">
        <v>248</v>
      </c>
      <c r="D4564" s="2" t="s">
        <v>10</v>
      </c>
      <c r="E4564" s="2" t="s">
        <v>11</v>
      </c>
      <c r="F4564" s="2">
        <v>51.84</v>
      </c>
      <c r="G4564" s="2">
        <v>8</v>
      </c>
      <c r="H4564" s="2">
        <v>24.88</v>
      </c>
      <c r="I4564" t="str">
        <f t="shared" si="142"/>
        <v>Apr</v>
      </c>
      <c r="J4564">
        <f t="shared" si="143"/>
        <v>2023</v>
      </c>
    </row>
    <row r="4565" spans="1:10" ht="14.25" customHeight="1" x14ac:dyDescent="0.3">
      <c r="A4565" s="1">
        <v>45038</v>
      </c>
      <c r="B4565" s="2" t="s">
        <v>522</v>
      </c>
      <c r="C4565" s="2" t="s">
        <v>55</v>
      </c>
      <c r="D4565" s="2" t="s">
        <v>26</v>
      </c>
      <c r="E4565" s="2" t="s">
        <v>32</v>
      </c>
      <c r="F4565" s="2">
        <v>23.56</v>
      </c>
      <c r="G4565" s="2">
        <v>5</v>
      </c>
      <c r="H4565" s="2">
        <v>7.07</v>
      </c>
      <c r="I4565" t="str">
        <f t="shared" si="142"/>
        <v>Apr</v>
      </c>
      <c r="J4565">
        <f t="shared" si="143"/>
        <v>2023</v>
      </c>
    </row>
    <row r="4566" spans="1:10" ht="14.25" customHeight="1" x14ac:dyDescent="0.3">
      <c r="A4566" s="1">
        <v>45038</v>
      </c>
      <c r="B4566" s="2" t="s">
        <v>522</v>
      </c>
      <c r="C4566" s="2" t="s">
        <v>55</v>
      </c>
      <c r="D4566" s="2" t="s">
        <v>26</v>
      </c>
      <c r="E4566" s="2" t="s">
        <v>73</v>
      </c>
      <c r="F4566" s="2">
        <v>1272.6300000000001</v>
      </c>
      <c r="G4566" s="2">
        <v>6</v>
      </c>
      <c r="H4566" s="2">
        <v>-814.48</v>
      </c>
      <c r="I4566" t="str">
        <f t="shared" si="142"/>
        <v>Apr</v>
      </c>
      <c r="J4566">
        <f t="shared" si="143"/>
        <v>2023</v>
      </c>
    </row>
    <row r="4567" spans="1:10" ht="14.25" customHeight="1" x14ac:dyDescent="0.3">
      <c r="A4567" s="1">
        <v>45038</v>
      </c>
      <c r="B4567" s="2" t="s">
        <v>522</v>
      </c>
      <c r="C4567" s="2" t="s">
        <v>55</v>
      </c>
      <c r="D4567" s="2" t="s">
        <v>10</v>
      </c>
      <c r="E4567" s="2" t="s">
        <v>16</v>
      </c>
      <c r="F4567" s="2">
        <v>28.49</v>
      </c>
      <c r="G4567" s="2">
        <v>5</v>
      </c>
      <c r="H4567" s="2">
        <v>-20.89</v>
      </c>
      <c r="I4567" t="str">
        <f t="shared" si="142"/>
        <v>Apr</v>
      </c>
      <c r="J4567">
        <f t="shared" si="143"/>
        <v>2023</v>
      </c>
    </row>
    <row r="4568" spans="1:10" ht="14.25" customHeight="1" x14ac:dyDescent="0.3">
      <c r="A4568" s="1">
        <v>45038</v>
      </c>
      <c r="B4568" s="2" t="s">
        <v>522</v>
      </c>
      <c r="C4568" s="2" t="s">
        <v>55</v>
      </c>
      <c r="D4568" s="2" t="s">
        <v>10</v>
      </c>
      <c r="E4568" s="2" t="s">
        <v>95</v>
      </c>
      <c r="F4568" s="2">
        <v>185.38</v>
      </c>
      <c r="G4568" s="2">
        <v>2</v>
      </c>
      <c r="H4568" s="2">
        <v>-34.76</v>
      </c>
      <c r="I4568" t="str">
        <f t="shared" si="142"/>
        <v>Apr</v>
      </c>
      <c r="J4568">
        <f t="shared" si="143"/>
        <v>2023</v>
      </c>
    </row>
    <row r="4569" spans="1:10" ht="14.25" customHeight="1" x14ac:dyDescent="0.3">
      <c r="A4569" s="1">
        <v>45038</v>
      </c>
      <c r="B4569" s="2" t="s">
        <v>522</v>
      </c>
      <c r="C4569" s="2" t="s">
        <v>55</v>
      </c>
      <c r="D4569" s="2" t="s">
        <v>10</v>
      </c>
      <c r="E4569" s="2" t="s">
        <v>53</v>
      </c>
      <c r="F4569" s="2">
        <v>78.27</v>
      </c>
      <c r="G4569" s="2">
        <v>2</v>
      </c>
      <c r="H4569" s="2">
        <v>5.87</v>
      </c>
      <c r="I4569" t="str">
        <f t="shared" si="142"/>
        <v>Apr</v>
      </c>
      <c r="J4569">
        <f t="shared" si="143"/>
        <v>2023</v>
      </c>
    </row>
    <row r="4570" spans="1:10" ht="14.25" customHeight="1" x14ac:dyDescent="0.3">
      <c r="A4570" s="1">
        <v>45038</v>
      </c>
      <c r="B4570" s="2" t="s">
        <v>823</v>
      </c>
      <c r="C4570" s="2" t="s">
        <v>91</v>
      </c>
      <c r="D4570" s="2" t="s">
        <v>26</v>
      </c>
      <c r="E4570" s="2" t="s">
        <v>32</v>
      </c>
      <c r="F4570" s="2">
        <v>86.62</v>
      </c>
      <c r="G4570" s="2">
        <v>2</v>
      </c>
      <c r="H4570" s="2">
        <v>8.66</v>
      </c>
      <c r="I4570" t="str">
        <f t="shared" si="142"/>
        <v>Apr</v>
      </c>
      <c r="J4570">
        <f t="shared" si="143"/>
        <v>2023</v>
      </c>
    </row>
    <row r="4571" spans="1:10" ht="14.25" customHeight="1" x14ac:dyDescent="0.3">
      <c r="A4571" s="1">
        <v>45038</v>
      </c>
      <c r="B4571" s="2" t="s">
        <v>796</v>
      </c>
      <c r="C4571" s="2" t="s">
        <v>13</v>
      </c>
      <c r="D4571" s="2" t="s">
        <v>10</v>
      </c>
      <c r="E4571" s="2" t="s">
        <v>15</v>
      </c>
      <c r="F4571" s="2">
        <v>23.95</v>
      </c>
      <c r="G4571" s="2">
        <v>2</v>
      </c>
      <c r="H4571" s="2">
        <v>2.4</v>
      </c>
      <c r="I4571" t="str">
        <f t="shared" si="142"/>
        <v>Apr</v>
      </c>
      <c r="J4571">
        <f t="shared" si="143"/>
        <v>2023</v>
      </c>
    </row>
    <row r="4572" spans="1:10" ht="14.25" customHeight="1" x14ac:dyDescent="0.3">
      <c r="A4572" s="1">
        <v>45038</v>
      </c>
      <c r="B4572" s="2" t="s">
        <v>260</v>
      </c>
      <c r="C4572" s="2" t="s">
        <v>21</v>
      </c>
      <c r="D4572" s="2" t="s">
        <v>26</v>
      </c>
      <c r="E4572" s="2" t="s">
        <v>32</v>
      </c>
      <c r="F4572" s="2">
        <v>31.56</v>
      </c>
      <c r="G4572" s="2">
        <v>3</v>
      </c>
      <c r="H4572" s="2">
        <v>10.41</v>
      </c>
      <c r="I4572" t="str">
        <f t="shared" si="142"/>
        <v>Apr</v>
      </c>
      <c r="J4572">
        <f t="shared" si="143"/>
        <v>2023</v>
      </c>
    </row>
    <row r="4573" spans="1:10" ht="14.25" customHeight="1" x14ac:dyDescent="0.3">
      <c r="A4573" s="1">
        <v>45038</v>
      </c>
      <c r="B4573" s="2" t="s">
        <v>46</v>
      </c>
      <c r="C4573" s="2" t="s">
        <v>75</v>
      </c>
      <c r="D4573" s="2" t="s">
        <v>10</v>
      </c>
      <c r="E4573" s="2" t="s">
        <v>19</v>
      </c>
      <c r="F4573" s="2">
        <v>32.130000000000003</v>
      </c>
      <c r="G4573" s="2">
        <v>9</v>
      </c>
      <c r="H4573" s="2">
        <v>8.35</v>
      </c>
      <c r="I4573" t="str">
        <f t="shared" si="142"/>
        <v>Apr</v>
      </c>
      <c r="J4573">
        <f t="shared" si="143"/>
        <v>2023</v>
      </c>
    </row>
    <row r="4574" spans="1:10" ht="14.25" customHeight="1" x14ac:dyDescent="0.3">
      <c r="A4574" s="1">
        <v>45038</v>
      </c>
      <c r="B4574" s="2" t="s">
        <v>46</v>
      </c>
      <c r="C4574" s="2" t="s">
        <v>75</v>
      </c>
      <c r="D4574" s="2" t="s">
        <v>10</v>
      </c>
      <c r="E4574" s="2" t="s">
        <v>19</v>
      </c>
      <c r="F4574" s="2">
        <v>2.88</v>
      </c>
      <c r="G4574" s="2">
        <v>1</v>
      </c>
      <c r="H4574" s="2">
        <v>0.81</v>
      </c>
      <c r="I4574" t="str">
        <f t="shared" si="142"/>
        <v>Apr</v>
      </c>
      <c r="J4574">
        <f t="shared" si="143"/>
        <v>2023</v>
      </c>
    </row>
    <row r="4575" spans="1:10" ht="14.25" customHeight="1" x14ac:dyDescent="0.3">
      <c r="A4575" s="1">
        <v>45039</v>
      </c>
      <c r="B4575" s="2" t="s">
        <v>339</v>
      </c>
      <c r="C4575" s="2" t="s">
        <v>21</v>
      </c>
      <c r="D4575" s="2" t="s">
        <v>10</v>
      </c>
      <c r="E4575" s="2" t="s">
        <v>16</v>
      </c>
      <c r="F4575" s="2">
        <v>251.52</v>
      </c>
      <c r="G4575" s="2">
        <v>6</v>
      </c>
      <c r="H4575" s="2">
        <v>81.739999999999995</v>
      </c>
      <c r="I4575" t="str">
        <f t="shared" si="142"/>
        <v>Apr</v>
      </c>
      <c r="J4575">
        <f t="shared" si="143"/>
        <v>2023</v>
      </c>
    </row>
    <row r="4576" spans="1:10" ht="14.25" customHeight="1" x14ac:dyDescent="0.3">
      <c r="A4576" s="1">
        <v>45039</v>
      </c>
      <c r="B4576" s="2" t="s">
        <v>339</v>
      </c>
      <c r="C4576" s="2" t="s">
        <v>21</v>
      </c>
      <c r="D4576" s="2" t="s">
        <v>28</v>
      </c>
      <c r="E4576" s="2" t="s">
        <v>34</v>
      </c>
      <c r="F4576" s="2">
        <v>99.99</v>
      </c>
      <c r="G4576" s="2">
        <v>1</v>
      </c>
      <c r="H4576" s="2">
        <v>35</v>
      </c>
      <c r="I4576" t="str">
        <f t="shared" si="142"/>
        <v>Apr</v>
      </c>
      <c r="J4576">
        <f t="shared" si="143"/>
        <v>2023</v>
      </c>
    </row>
    <row r="4577" spans="1:10" ht="14.25" customHeight="1" x14ac:dyDescent="0.3">
      <c r="A4577" s="1">
        <v>45039</v>
      </c>
      <c r="B4577" s="2" t="s">
        <v>319</v>
      </c>
      <c r="C4577" s="2" t="s">
        <v>115</v>
      </c>
      <c r="D4577" s="2" t="s">
        <v>10</v>
      </c>
      <c r="E4577" s="2" t="s">
        <v>11</v>
      </c>
      <c r="F4577" s="2">
        <v>36.24</v>
      </c>
      <c r="G4577" s="2">
        <v>5</v>
      </c>
      <c r="H4577" s="2">
        <v>11.33</v>
      </c>
      <c r="I4577" t="str">
        <f t="shared" si="142"/>
        <v>Apr</v>
      </c>
      <c r="J4577">
        <f t="shared" si="143"/>
        <v>2023</v>
      </c>
    </row>
    <row r="4578" spans="1:10" ht="14.25" customHeight="1" x14ac:dyDescent="0.3">
      <c r="A4578" s="1">
        <v>45039</v>
      </c>
      <c r="B4578" s="2" t="s">
        <v>728</v>
      </c>
      <c r="C4578" s="2" t="s">
        <v>47</v>
      </c>
      <c r="D4578" s="2" t="s">
        <v>10</v>
      </c>
      <c r="E4578" s="2" t="s">
        <v>11</v>
      </c>
      <c r="F4578" s="2">
        <v>108.34</v>
      </c>
      <c r="G4578" s="2">
        <v>6</v>
      </c>
      <c r="H4578" s="2">
        <v>37.92</v>
      </c>
      <c r="I4578" t="str">
        <f t="shared" si="142"/>
        <v>Apr</v>
      </c>
      <c r="J4578">
        <f t="shared" si="143"/>
        <v>2023</v>
      </c>
    </row>
    <row r="4579" spans="1:10" ht="14.25" customHeight="1" x14ac:dyDescent="0.3">
      <c r="A4579" s="1">
        <v>45039</v>
      </c>
      <c r="B4579" s="2" t="s">
        <v>728</v>
      </c>
      <c r="C4579" s="2" t="s">
        <v>47</v>
      </c>
      <c r="D4579" s="2" t="s">
        <v>10</v>
      </c>
      <c r="E4579" s="2" t="s">
        <v>15</v>
      </c>
      <c r="F4579" s="2">
        <v>55.92</v>
      </c>
      <c r="G4579" s="2">
        <v>5</v>
      </c>
      <c r="H4579" s="2">
        <v>6.29</v>
      </c>
      <c r="I4579" t="str">
        <f t="shared" si="142"/>
        <v>Apr</v>
      </c>
      <c r="J4579">
        <f t="shared" si="143"/>
        <v>2023</v>
      </c>
    </row>
    <row r="4580" spans="1:10" ht="14.25" customHeight="1" x14ac:dyDescent="0.3">
      <c r="A4580" s="1">
        <v>45039</v>
      </c>
      <c r="B4580" s="2" t="s">
        <v>728</v>
      </c>
      <c r="C4580" s="2" t="s">
        <v>47</v>
      </c>
      <c r="D4580" s="2" t="s">
        <v>10</v>
      </c>
      <c r="E4580" s="2" t="s">
        <v>11</v>
      </c>
      <c r="F4580" s="2">
        <v>78.3</v>
      </c>
      <c r="G4580" s="2">
        <v>2</v>
      </c>
      <c r="H4580" s="2">
        <v>29.36</v>
      </c>
      <c r="I4580" t="str">
        <f t="shared" si="142"/>
        <v>Apr</v>
      </c>
      <c r="J4580">
        <f t="shared" si="143"/>
        <v>2023</v>
      </c>
    </row>
    <row r="4581" spans="1:10" ht="14.25" customHeight="1" x14ac:dyDescent="0.3">
      <c r="A4581" s="1">
        <v>45039</v>
      </c>
      <c r="B4581" s="2" t="s">
        <v>795</v>
      </c>
      <c r="C4581" s="2" t="s">
        <v>21</v>
      </c>
      <c r="D4581" s="2" t="s">
        <v>10</v>
      </c>
      <c r="E4581" s="2" t="s">
        <v>16</v>
      </c>
      <c r="F4581" s="2">
        <v>18.09</v>
      </c>
      <c r="G4581" s="2">
        <v>7</v>
      </c>
      <c r="H4581" s="2">
        <v>6.56</v>
      </c>
      <c r="I4581" t="str">
        <f t="shared" si="142"/>
        <v>Apr</v>
      </c>
      <c r="J4581">
        <f t="shared" si="143"/>
        <v>2023</v>
      </c>
    </row>
    <row r="4582" spans="1:10" ht="14.25" customHeight="1" x14ac:dyDescent="0.3">
      <c r="A4582" s="1">
        <v>45039</v>
      </c>
      <c r="B4582" s="2" t="s">
        <v>795</v>
      </c>
      <c r="C4582" s="2" t="s">
        <v>21</v>
      </c>
      <c r="D4582" s="2" t="s">
        <v>10</v>
      </c>
      <c r="E4582" s="2" t="s">
        <v>41</v>
      </c>
      <c r="F4582" s="2">
        <v>71.97</v>
      </c>
      <c r="G4582" s="2">
        <v>3</v>
      </c>
      <c r="H4582" s="2">
        <v>35.99</v>
      </c>
      <c r="I4582" t="str">
        <f t="shared" si="142"/>
        <v>Apr</v>
      </c>
      <c r="J4582">
        <f t="shared" si="143"/>
        <v>2023</v>
      </c>
    </row>
    <row r="4583" spans="1:10" ht="14.25" customHeight="1" x14ac:dyDescent="0.3">
      <c r="A4583" s="1">
        <v>45040</v>
      </c>
      <c r="B4583" s="2" t="s">
        <v>756</v>
      </c>
      <c r="C4583" s="2" t="s">
        <v>9</v>
      </c>
      <c r="D4583" s="2" t="s">
        <v>28</v>
      </c>
      <c r="E4583" s="2" t="s">
        <v>34</v>
      </c>
      <c r="F4583" s="2">
        <v>258.7</v>
      </c>
      <c r="G4583" s="2">
        <v>3</v>
      </c>
      <c r="H4583" s="2">
        <v>64.67</v>
      </c>
      <c r="I4583" t="str">
        <f t="shared" si="142"/>
        <v>Apr</v>
      </c>
      <c r="J4583">
        <f t="shared" si="143"/>
        <v>2023</v>
      </c>
    </row>
    <row r="4584" spans="1:10" ht="14.25" customHeight="1" x14ac:dyDescent="0.3">
      <c r="A4584" s="1">
        <v>45040</v>
      </c>
      <c r="B4584" s="2" t="s">
        <v>372</v>
      </c>
      <c r="C4584" s="2" t="s">
        <v>21</v>
      </c>
      <c r="D4584" s="2" t="s">
        <v>10</v>
      </c>
      <c r="E4584" s="2" t="s">
        <v>16</v>
      </c>
      <c r="F4584" s="2">
        <v>3.98</v>
      </c>
      <c r="G4584" s="2">
        <v>1</v>
      </c>
      <c r="H4584" s="2">
        <v>1.39</v>
      </c>
      <c r="I4584" t="str">
        <f t="shared" si="142"/>
        <v>Apr</v>
      </c>
      <c r="J4584">
        <f t="shared" si="143"/>
        <v>2023</v>
      </c>
    </row>
    <row r="4585" spans="1:10" ht="14.25" customHeight="1" x14ac:dyDescent="0.3">
      <c r="A4585" s="1">
        <v>45040</v>
      </c>
      <c r="B4585" s="2" t="s">
        <v>824</v>
      </c>
      <c r="C4585" s="2" t="s">
        <v>126</v>
      </c>
      <c r="D4585" s="2" t="s">
        <v>10</v>
      </c>
      <c r="E4585" s="2" t="s">
        <v>11</v>
      </c>
      <c r="F4585" s="2">
        <v>15.55</v>
      </c>
      <c r="G4585" s="2">
        <v>3</v>
      </c>
      <c r="H4585" s="2">
        <v>5.44</v>
      </c>
      <c r="I4585" t="str">
        <f t="shared" si="142"/>
        <v>Apr</v>
      </c>
      <c r="J4585">
        <f t="shared" si="143"/>
        <v>2023</v>
      </c>
    </row>
    <row r="4586" spans="1:10" ht="14.25" customHeight="1" x14ac:dyDescent="0.3">
      <c r="A4586" s="1">
        <v>45040</v>
      </c>
      <c r="B4586" s="2" t="s">
        <v>824</v>
      </c>
      <c r="C4586" s="2" t="s">
        <v>126</v>
      </c>
      <c r="D4586" s="2" t="s">
        <v>26</v>
      </c>
      <c r="E4586" s="2" t="s">
        <v>27</v>
      </c>
      <c r="F4586" s="2">
        <v>1325.76</v>
      </c>
      <c r="G4586" s="2">
        <v>6</v>
      </c>
      <c r="H4586" s="2">
        <v>149.15</v>
      </c>
      <c r="I4586" t="str">
        <f t="shared" si="142"/>
        <v>Apr</v>
      </c>
      <c r="J4586">
        <f t="shared" si="143"/>
        <v>2023</v>
      </c>
    </row>
    <row r="4587" spans="1:10" ht="14.25" customHeight="1" x14ac:dyDescent="0.3">
      <c r="A4587" s="1">
        <v>45040</v>
      </c>
      <c r="B4587" s="2" t="s">
        <v>824</v>
      </c>
      <c r="C4587" s="2" t="s">
        <v>126</v>
      </c>
      <c r="D4587" s="2" t="s">
        <v>10</v>
      </c>
      <c r="E4587" s="2" t="s">
        <v>16</v>
      </c>
      <c r="F4587" s="2">
        <v>3.11</v>
      </c>
      <c r="G4587" s="2">
        <v>2</v>
      </c>
      <c r="H4587" s="2">
        <v>-2.1800000000000002</v>
      </c>
      <c r="I4587" t="str">
        <f t="shared" si="142"/>
        <v>Apr</v>
      </c>
      <c r="J4587">
        <f t="shared" si="143"/>
        <v>2023</v>
      </c>
    </row>
    <row r="4588" spans="1:10" ht="14.25" customHeight="1" x14ac:dyDescent="0.3">
      <c r="A4588" s="1">
        <v>45041</v>
      </c>
      <c r="B4588" s="2" t="s">
        <v>384</v>
      </c>
      <c r="C4588" s="2" t="s">
        <v>18</v>
      </c>
      <c r="D4588" s="2" t="s">
        <v>28</v>
      </c>
      <c r="E4588" s="2" t="s">
        <v>29</v>
      </c>
      <c r="F4588" s="2">
        <v>82.8</v>
      </c>
      <c r="G4588" s="2">
        <v>2</v>
      </c>
      <c r="H4588" s="2">
        <v>-20.7</v>
      </c>
      <c r="I4588" t="str">
        <f t="shared" si="142"/>
        <v>Apr</v>
      </c>
      <c r="J4588">
        <f t="shared" si="143"/>
        <v>2023</v>
      </c>
    </row>
    <row r="4589" spans="1:10" ht="14.25" customHeight="1" x14ac:dyDescent="0.3">
      <c r="A4589" s="1">
        <v>45041</v>
      </c>
      <c r="B4589" s="2" t="s">
        <v>384</v>
      </c>
      <c r="C4589" s="2" t="s">
        <v>18</v>
      </c>
      <c r="D4589" s="2" t="s">
        <v>10</v>
      </c>
      <c r="E4589" s="2" t="s">
        <v>16</v>
      </c>
      <c r="F4589" s="2">
        <v>20.72</v>
      </c>
      <c r="G4589" s="2">
        <v>2</v>
      </c>
      <c r="H4589" s="2">
        <v>-13.82</v>
      </c>
      <c r="I4589" t="str">
        <f t="shared" si="142"/>
        <v>Apr</v>
      </c>
      <c r="J4589">
        <f t="shared" si="143"/>
        <v>2023</v>
      </c>
    </row>
    <row r="4590" spans="1:10" ht="14.25" customHeight="1" x14ac:dyDescent="0.3">
      <c r="A4590" s="1">
        <v>45041</v>
      </c>
      <c r="B4590" s="2" t="s">
        <v>384</v>
      </c>
      <c r="C4590" s="2" t="s">
        <v>18</v>
      </c>
      <c r="D4590" s="2" t="s">
        <v>10</v>
      </c>
      <c r="E4590" s="2" t="s">
        <v>16</v>
      </c>
      <c r="F4590" s="2">
        <v>4.9000000000000004</v>
      </c>
      <c r="G4590" s="2">
        <v>3</v>
      </c>
      <c r="H4590" s="2">
        <v>-3.43</v>
      </c>
      <c r="I4590" t="str">
        <f t="shared" si="142"/>
        <v>Apr</v>
      </c>
      <c r="J4590">
        <f t="shared" si="143"/>
        <v>2023</v>
      </c>
    </row>
    <row r="4591" spans="1:10" ht="14.25" customHeight="1" x14ac:dyDescent="0.3">
      <c r="A4591" s="1">
        <v>45042</v>
      </c>
      <c r="B4591" s="2" t="s">
        <v>596</v>
      </c>
      <c r="C4591" s="2" t="s">
        <v>75</v>
      </c>
      <c r="D4591" s="2" t="s">
        <v>26</v>
      </c>
      <c r="E4591" s="2" t="s">
        <v>27</v>
      </c>
      <c r="F4591" s="2">
        <v>434.65</v>
      </c>
      <c r="G4591" s="2">
        <v>3</v>
      </c>
      <c r="H4591" s="2">
        <v>62.78</v>
      </c>
      <c r="I4591" t="str">
        <f t="shared" si="142"/>
        <v>Apr</v>
      </c>
      <c r="J4591">
        <f t="shared" si="143"/>
        <v>2023</v>
      </c>
    </row>
    <row r="4592" spans="1:10" ht="14.25" customHeight="1" x14ac:dyDescent="0.3">
      <c r="A4592" s="1">
        <v>45044</v>
      </c>
      <c r="B4592" s="2" t="s">
        <v>627</v>
      </c>
      <c r="C4592" s="2" t="s">
        <v>9</v>
      </c>
      <c r="D4592" s="2" t="s">
        <v>28</v>
      </c>
      <c r="E4592" s="2" t="s">
        <v>29</v>
      </c>
      <c r="F4592" s="2">
        <v>369.58</v>
      </c>
      <c r="G4592" s="2">
        <v>3</v>
      </c>
      <c r="H4592" s="2">
        <v>41.58</v>
      </c>
      <c r="I4592" t="str">
        <f t="shared" si="142"/>
        <v>Apr</v>
      </c>
      <c r="J4592">
        <f t="shared" si="143"/>
        <v>2023</v>
      </c>
    </row>
    <row r="4593" spans="1:10" ht="14.25" customHeight="1" x14ac:dyDescent="0.3">
      <c r="A4593" s="1">
        <v>45044</v>
      </c>
      <c r="B4593" s="2" t="s">
        <v>627</v>
      </c>
      <c r="C4593" s="2" t="s">
        <v>9</v>
      </c>
      <c r="D4593" s="2" t="s">
        <v>10</v>
      </c>
      <c r="E4593" s="2" t="s">
        <v>14</v>
      </c>
      <c r="F4593" s="2">
        <v>15.71</v>
      </c>
      <c r="G4593" s="2">
        <v>4</v>
      </c>
      <c r="H4593" s="2">
        <v>5.7</v>
      </c>
      <c r="I4593" t="str">
        <f t="shared" si="142"/>
        <v>Apr</v>
      </c>
      <c r="J4593">
        <f t="shared" si="143"/>
        <v>2023</v>
      </c>
    </row>
    <row r="4594" spans="1:10" ht="14.25" customHeight="1" x14ac:dyDescent="0.3">
      <c r="A4594" s="1">
        <v>45044</v>
      </c>
      <c r="B4594" s="2" t="s">
        <v>266</v>
      </c>
      <c r="C4594" s="2" t="s">
        <v>126</v>
      </c>
      <c r="D4594" s="2" t="s">
        <v>10</v>
      </c>
      <c r="E4594" s="2" t="s">
        <v>11</v>
      </c>
      <c r="F4594" s="2">
        <v>29.47</v>
      </c>
      <c r="G4594" s="2">
        <v>3</v>
      </c>
      <c r="H4594" s="2">
        <v>9.9499999999999993</v>
      </c>
      <c r="I4594" t="str">
        <f t="shared" si="142"/>
        <v>Apr</v>
      </c>
      <c r="J4594">
        <f t="shared" si="143"/>
        <v>2023</v>
      </c>
    </row>
    <row r="4595" spans="1:10" ht="14.25" customHeight="1" x14ac:dyDescent="0.3">
      <c r="A4595" s="1">
        <v>45044</v>
      </c>
      <c r="B4595" s="2" t="s">
        <v>805</v>
      </c>
      <c r="C4595" s="2" t="s">
        <v>21</v>
      </c>
      <c r="D4595" s="2" t="s">
        <v>26</v>
      </c>
      <c r="E4595" s="2" t="s">
        <v>27</v>
      </c>
      <c r="F4595" s="2">
        <v>41.57</v>
      </c>
      <c r="G4595" s="2">
        <v>2</v>
      </c>
      <c r="H4595" s="2">
        <v>2.6</v>
      </c>
      <c r="I4595" t="str">
        <f t="shared" si="142"/>
        <v>Apr</v>
      </c>
      <c r="J4595">
        <f t="shared" si="143"/>
        <v>2023</v>
      </c>
    </row>
    <row r="4596" spans="1:10" ht="14.25" customHeight="1" x14ac:dyDescent="0.3">
      <c r="A4596" s="1">
        <v>45044</v>
      </c>
      <c r="B4596" s="2" t="s">
        <v>825</v>
      </c>
      <c r="C4596" s="2" t="s">
        <v>13</v>
      </c>
      <c r="D4596" s="2" t="s">
        <v>26</v>
      </c>
      <c r="E4596" s="2" t="s">
        <v>32</v>
      </c>
      <c r="F4596" s="2">
        <v>30.34</v>
      </c>
      <c r="G4596" s="2">
        <v>2</v>
      </c>
      <c r="H4596" s="2">
        <v>-31.86</v>
      </c>
      <c r="I4596" t="str">
        <f t="shared" si="142"/>
        <v>Apr</v>
      </c>
      <c r="J4596">
        <f t="shared" si="143"/>
        <v>2023</v>
      </c>
    </row>
    <row r="4597" spans="1:10" ht="14.25" customHeight="1" x14ac:dyDescent="0.3">
      <c r="A4597" s="1">
        <v>45046</v>
      </c>
      <c r="B4597" s="2" t="s">
        <v>218</v>
      </c>
      <c r="C4597" s="2" t="s">
        <v>75</v>
      </c>
      <c r="D4597" s="2" t="s">
        <v>10</v>
      </c>
      <c r="E4597" s="2" t="s">
        <v>16</v>
      </c>
      <c r="F4597" s="2">
        <v>7.71</v>
      </c>
      <c r="G4597" s="2">
        <v>2</v>
      </c>
      <c r="H4597" s="2">
        <v>2.8</v>
      </c>
      <c r="I4597" t="str">
        <f t="shared" si="142"/>
        <v>Apr</v>
      </c>
      <c r="J4597">
        <f t="shared" si="143"/>
        <v>2023</v>
      </c>
    </row>
    <row r="4598" spans="1:10" ht="14.25" customHeight="1" x14ac:dyDescent="0.3">
      <c r="A4598" s="1">
        <v>45046</v>
      </c>
      <c r="B4598" s="2" t="s">
        <v>214</v>
      </c>
      <c r="C4598" s="2" t="s">
        <v>9</v>
      </c>
      <c r="D4598" s="2" t="s">
        <v>26</v>
      </c>
      <c r="E4598" s="2" t="s">
        <v>32</v>
      </c>
      <c r="F4598" s="2">
        <v>22.61</v>
      </c>
      <c r="G4598" s="2">
        <v>3</v>
      </c>
      <c r="H4598" s="2">
        <v>-10.17</v>
      </c>
      <c r="I4598" t="str">
        <f t="shared" si="142"/>
        <v>Apr</v>
      </c>
      <c r="J4598">
        <f t="shared" si="143"/>
        <v>2023</v>
      </c>
    </row>
    <row r="4599" spans="1:10" ht="14.25" customHeight="1" x14ac:dyDescent="0.3">
      <c r="A4599" s="1">
        <v>45046</v>
      </c>
      <c r="B4599" s="2" t="s">
        <v>760</v>
      </c>
      <c r="C4599" s="2" t="s">
        <v>55</v>
      </c>
      <c r="D4599" s="2" t="s">
        <v>26</v>
      </c>
      <c r="E4599" s="2" t="s">
        <v>32</v>
      </c>
      <c r="F4599" s="2">
        <v>111.89</v>
      </c>
      <c r="G4599" s="2">
        <v>7</v>
      </c>
      <c r="H4599" s="2">
        <v>22.38</v>
      </c>
      <c r="I4599" t="str">
        <f t="shared" si="142"/>
        <v>Apr</v>
      </c>
      <c r="J4599">
        <f t="shared" si="143"/>
        <v>2023</v>
      </c>
    </row>
    <row r="4600" spans="1:10" ht="14.25" customHeight="1" x14ac:dyDescent="0.3">
      <c r="A4600" s="1">
        <v>45047</v>
      </c>
      <c r="B4600" s="2" t="s">
        <v>288</v>
      </c>
      <c r="C4600" s="2" t="s">
        <v>62</v>
      </c>
      <c r="D4600" s="2" t="s">
        <v>10</v>
      </c>
      <c r="E4600" s="2" t="s">
        <v>14</v>
      </c>
      <c r="F4600" s="2">
        <v>3.98</v>
      </c>
      <c r="G4600" s="2">
        <v>1</v>
      </c>
      <c r="H4600" s="2">
        <v>1.29</v>
      </c>
      <c r="I4600" t="str">
        <f t="shared" si="142"/>
        <v>May</v>
      </c>
      <c r="J4600">
        <f t="shared" si="143"/>
        <v>2023</v>
      </c>
    </row>
    <row r="4601" spans="1:10" ht="14.25" customHeight="1" x14ac:dyDescent="0.3">
      <c r="A4601" s="1">
        <v>45047</v>
      </c>
      <c r="B4601" s="2" t="s">
        <v>288</v>
      </c>
      <c r="C4601" s="2" t="s">
        <v>62</v>
      </c>
      <c r="D4601" s="2" t="s">
        <v>26</v>
      </c>
      <c r="E4601" s="2" t="s">
        <v>73</v>
      </c>
      <c r="F4601" s="2">
        <v>370.62</v>
      </c>
      <c r="G4601" s="2">
        <v>3</v>
      </c>
      <c r="H4601" s="2">
        <v>-142.07</v>
      </c>
      <c r="I4601" t="str">
        <f t="shared" si="142"/>
        <v>May</v>
      </c>
      <c r="J4601">
        <f t="shared" si="143"/>
        <v>2023</v>
      </c>
    </row>
    <row r="4602" spans="1:10" ht="14.25" customHeight="1" x14ac:dyDescent="0.3">
      <c r="A4602" s="1">
        <v>45047</v>
      </c>
      <c r="B4602" s="2" t="s">
        <v>288</v>
      </c>
      <c r="C4602" s="2" t="s">
        <v>62</v>
      </c>
      <c r="D4602" s="2" t="s">
        <v>10</v>
      </c>
      <c r="E4602" s="2" t="s">
        <v>16</v>
      </c>
      <c r="F4602" s="2">
        <v>2.74</v>
      </c>
      <c r="G4602" s="2">
        <v>2</v>
      </c>
      <c r="H4602" s="2">
        <v>-2.0099999999999998</v>
      </c>
      <c r="I4602" t="str">
        <f t="shared" si="142"/>
        <v>May</v>
      </c>
      <c r="J4602">
        <f t="shared" si="143"/>
        <v>2023</v>
      </c>
    </row>
    <row r="4603" spans="1:10" ht="14.25" customHeight="1" x14ac:dyDescent="0.3">
      <c r="A4603" s="1">
        <v>45047</v>
      </c>
      <c r="B4603" s="2" t="s">
        <v>826</v>
      </c>
      <c r="C4603" s="2" t="s">
        <v>57</v>
      </c>
      <c r="D4603" s="2" t="s">
        <v>10</v>
      </c>
      <c r="E4603" s="2" t="s">
        <v>11</v>
      </c>
      <c r="F4603" s="2">
        <v>109.92</v>
      </c>
      <c r="G4603" s="2">
        <v>2</v>
      </c>
      <c r="H4603" s="2">
        <v>53.86</v>
      </c>
      <c r="I4603" t="str">
        <f t="shared" si="142"/>
        <v>May</v>
      </c>
      <c r="J4603">
        <f t="shared" si="143"/>
        <v>2023</v>
      </c>
    </row>
    <row r="4604" spans="1:10" ht="14.25" customHeight="1" x14ac:dyDescent="0.3">
      <c r="A4604" s="1">
        <v>45047</v>
      </c>
      <c r="B4604" s="2" t="s">
        <v>826</v>
      </c>
      <c r="C4604" s="2" t="s">
        <v>57</v>
      </c>
      <c r="D4604" s="2" t="s">
        <v>10</v>
      </c>
      <c r="E4604" s="2" t="s">
        <v>11</v>
      </c>
      <c r="F4604" s="2">
        <v>19.440000000000001</v>
      </c>
      <c r="G4604" s="2">
        <v>3</v>
      </c>
      <c r="H4604" s="2">
        <v>9.33</v>
      </c>
      <c r="I4604" t="str">
        <f t="shared" si="142"/>
        <v>May</v>
      </c>
      <c r="J4604">
        <f t="shared" si="143"/>
        <v>2023</v>
      </c>
    </row>
    <row r="4605" spans="1:10" ht="14.25" customHeight="1" x14ac:dyDescent="0.3">
      <c r="A4605" s="1">
        <v>45047</v>
      </c>
      <c r="B4605" s="2" t="s">
        <v>826</v>
      </c>
      <c r="C4605" s="2" t="s">
        <v>57</v>
      </c>
      <c r="D4605" s="2" t="s">
        <v>10</v>
      </c>
      <c r="E4605" s="2" t="s">
        <v>19</v>
      </c>
      <c r="F4605" s="2">
        <v>11.16</v>
      </c>
      <c r="G4605" s="2">
        <v>2</v>
      </c>
      <c r="H4605" s="2">
        <v>4.3499999999999996</v>
      </c>
      <c r="I4605" t="str">
        <f t="shared" si="142"/>
        <v>May</v>
      </c>
      <c r="J4605">
        <f t="shared" si="143"/>
        <v>2023</v>
      </c>
    </row>
    <row r="4606" spans="1:10" ht="14.25" customHeight="1" x14ac:dyDescent="0.3">
      <c r="A4606" s="1">
        <v>45048</v>
      </c>
      <c r="B4606" s="2" t="s">
        <v>815</v>
      </c>
      <c r="C4606" s="2" t="s">
        <v>9</v>
      </c>
      <c r="D4606" s="2" t="s">
        <v>10</v>
      </c>
      <c r="E4606" s="2" t="s">
        <v>19</v>
      </c>
      <c r="F4606" s="2">
        <v>86.35</v>
      </c>
      <c r="G4606" s="2">
        <v>3</v>
      </c>
      <c r="H4606" s="2">
        <v>5.4</v>
      </c>
      <c r="I4606" t="str">
        <f t="shared" si="142"/>
        <v>May</v>
      </c>
      <c r="J4606">
        <f t="shared" si="143"/>
        <v>2023</v>
      </c>
    </row>
    <row r="4607" spans="1:10" ht="14.25" customHeight="1" x14ac:dyDescent="0.3">
      <c r="A4607" s="1">
        <v>45048</v>
      </c>
      <c r="B4607" s="2" t="s">
        <v>270</v>
      </c>
      <c r="C4607" s="2" t="s">
        <v>75</v>
      </c>
      <c r="D4607" s="2" t="s">
        <v>10</v>
      </c>
      <c r="E4607" s="2" t="s">
        <v>15</v>
      </c>
      <c r="F4607" s="2">
        <v>44.94</v>
      </c>
      <c r="G4607" s="2">
        <v>3</v>
      </c>
      <c r="H4607" s="2">
        <v>12.58</v>
      </c>
      <c r="I4607" t="str">
        <f t="shared" si="142"/>
        <v>May</v>
      </c>
      <c r="J4607">
        <f t="shared" si="143"/>
        <v>2023</v>
      </c>
    </row>
    <row r="4608" spans="1:10" ht="14.25" customHeight="1" x14ac:dyDescent="0.3">
      <c r="A4608" s="1">
        <v>45048</v>
      </c>
      <c r="B4608" s="2" t="s">
        <v>270</v>
      </c>
      <c r="C4608" s="2" t="s">
        <v>75</v>
      </c>
      <c r="D4608" s="2" t="s">
        <v>10</v>
      </c>
      <c r="E4608" s="2" t="s">
        <v>16</v>
      </c>
      <c r="F4608" s="2">
        <v>45.58</v>
      </c>
      <c r="G4608" s="2">
        <v>3</v>
      </c>
      <c r="H4608" s="2">
        <v>15.95</v>
      </c>
      <c r="I4608" t="str">
        <f t="shared" si="142"/>
        <v>May</v>
      </c>
      <c r="J4608">
        <f t="shared" si="143"/>
        <v>2023</v>
      </c>
    </row>
    <row r="4609" spans="1:10" ht="14.25" customHeight="1" x14ac:dyDescent="0.3">
      <c r="A4609" s="1">
        <v>45048</v>
      </c>
      <c r="B4609" s="2" t="s">
        <v>343</v>
      </c>
      <c r="C4609" s="2" t="s">
        <v>115</v>
      </c>
      <c r="D4609" s="2" t="s">
        <v>26</v>
      </c>
      <c r="E4609" s="2" t="s">
        <v>27</v>
      </c>
      <c r="F4609" s="2">
        <v>187.06</v>
      </c>
      <c r="G4609" s="2">
        <v>9</v>
      </c>
      <c r="H4609" s="2">
        <v>11.69</v>
      </c>
      <c r="I4609" t="str">
        <f t="shared" si="142"/>
        <v>May</v>
      </c>
      <c r="J4609">
        <f t="shared" si="143"/>
        <v>2023</v>
      </c>
    </row>
    <row r="4610" spans="1:10" ht="14.25" customHeight="1" x14ac:dyDescent="0.3">
      <c r="A4610" s="1">
        <v>45048</v>
      </c>
      <c r="B4610" s="2" t="s">
        <v>494</v>
      </c>
      <c r="C4610" s="2" t="s">
        <v>9</v>
      </c>
      <c r="D4610" s="2" t="s">
        <v>10</v>
      </c>
      <c r="E4610" s="2" t="s">
        <v>15</v>
      </c>
      <c r="F4610" s="2">
        <v>18.940000000000001</v>
      </c>
      <c r="G4610" s="2">
        <v>3</v>
      </c>
      <c r="H4610" s="2">
        <v>-3.79</v>
      </c>
      <c r="I4610" t="str">
        <f t="shared" si="142"/>
        <v>May</v>
      </c>
      <c r="J4610">
        <f t="shared" si="143"/>
        <v>2023</v>
      </c>
    </row>
    <row r="4611" spans="1:10" ht="14.25" customHeight="1" x14ac:dyDescent="0.3">
      <c r="A4611" s="1">
        <v>45048</v>
      </c>
      <c r="B4611" s="2" t="s">
        <v>494</v>
      </c>
      <c r="C4611" s="2" t="s">
        <v>9</v>
      </c>
      <c r="D4611" s="2" t="s">
        <v>10</v>
      </c>
      <c r="E4611" s="2" t="s">
        <v>15</v>
      </c>
      <c r="F4611" s="2">
        <v>12.67</v>
      </c>
      <c r="G4611" s="2">
        <v>3</v>
      </c>
      <c r="H4611" s="2">
        <v>-3.17</v>
      </c>
      <c r="I4611" t="str">
        <f t="shared" ref="I4611:I4674" si="144">TEXT(A4611,"mmm")</f>
        <v>May</v>
      </c>
      <c r="J4611">
        <f t="shared" ref="J4611:J4674" si="145">YEAR(A4611)</f>
        <v>2023</v>
      </c>
    </row>
    <row r="4612" spans="1:10" ht="14.25" customHeight="1" x14ac:dyDescent="0.3">
      <c r="A4612" s="1">
        <v>45048</v>
      </c>
      <c r="B4612" s="2" t="s">
        <v>494</v>
      </c>
      <c r="C4612" s="2" t="s">
        <v>9</v>
      </c>
      <c r="D4612" s="2" t="s">
        <v>10</v>
      </c>
      <c r="E4612" s="2" t="s">
        <v>14</v>
      </c>
      <c r="F4612" s="2">
        <v>5.04</v>
      </c>
      <c r="G4612" s="2">
        <v>2</v>
      </c>
      <c r="H4612" s="2">
        <v>1.76</v>
      </c>
      <c r="I4612" t="str">
        <f t="shared" si="144"/>
        <v>May</v>
      </c>
      <c r="J4612">
        <f t="shared" si="145"/>
        <v>2023</v>
      </c>
    </row>
    <row r="4613" spans="1:10" ht="14.25" customHeight="1" x14ac:dyDescent="0.3">
      <c r="A4613" s="1">
        <v>45048</v>
      </c>
      <c r="B4613" s="2" t="s">
        <v>312</v>
      </c>
      <c r="C4613" s="2" t="s">
        <v>9</v>
      </c>
      <c r="D4613" s="2" t="s">
        <v>26</v>
      </c>
      <c r="E4613" s="2" t="s">
        <v>27</v>
      </c>
      <c r="F4613" s="2">
        <v>366.74</v>
      </c>
      <c r="G4613" s="2">
        <v>4</v>
      </c>
      <c r="H4613" s="2">
        <v>-110.02</v>
      </c>
      <c r="I4613" t="str">
        <f t="shared" si="144"/>
        <v>May</v>
      </c>
      <c r="J4613">
        <f t="shared" si="145"/>
        <v>2023</v>
      </c>
    </row>
    <row r="4614" spans="1:10" ht="14.25" customHeight="1" x14ac:dyDescent="0.3">
      <c r="A4614" s="1">
        <v>45048</v>
      </c>
      <c r="B4614" s="2" t="s">
        <v>213</v>
      </c>
      <c r="C4614" s="2" t="s">
        <v>75</v>
      </c>
      <c r="D4614" s="2" t="s">
        <v>26</v>
      </c>
      <c r="E4614" s="2" t="s">
        <v>32</v>
      </c>
      <c r="F4614" s="2">
        <v>12.56</v>
      </c>
      <c r="G4614" s="2">
        <v>2</v>
      </c>
      <c r="H4614" s="2">
        <v>4.0199999999999996</v>
      </c>
      <c r="I4614" t="str">
        <f t="shared" si="144"/>
        <v>May</v>
      </c>
      <c r="J4614">
        <f t="shared" si="145"/>
        <v>2023</v>
      </c>
    </row>
    <row r="4615" spans="1:10" ht="14.25" customHeight="1" x14ac:dyDescent="0.3">
      <c r="A4615" s="1">
        <v>45048</v>
      </c>
      <c r="B4615" s="2" t="s">
        <v>213</v>
      </c>
      <c r="C4615" s="2" t="s">
        <v>75</v>
      </c>
      <c r="D4615" s="2" t="s">
        <v>10</v>
      </c>
      <c r="E4615" s="2" t="s">
        <v>16</v>
      </c>
      <c r="F4615" s="2">
        <v>90.48</v>
      </c>
      <c r="G4615" s="2">
        <v>3</v>
      </c>
      <c r="H4615" s="2">
        <v>33.93</v>
      </c>
      <c r="I4615" t="str">
        <f t="shared" si="144"/>
        <v>May</v>
      </c>
      <c r="J4615">
        <f t="shared" si="145"/>
        <v>2023</v>
      </c>
    </row>
    <row r="4616" spans="1:10" ht="14.25" customHeight="1" x14ac:dyDescent="0.3">
      <c r="A4616" s="1">
        <v>45048</v>
      </c>
      <c r="B4616" s="2" t="s">
        <v>213</v>
      </c>
      <c r="C4616" s="2" t="s">
        <v>75</v>
      </c>
      <c r="D4616" s="2" t="s">
        <v>10</v>
      </c>
      <c r="E4616" s="2" t="s">
        <v>11</v>
      </c>
      <c r="F4616" s="2">
        <v>13.08</v>
      </c>
      <c r="G4616" s="2">
        <v>2</v>
      </c>
      <c r="H4616" s="2">
        <v>6.02</v>
      </c>
      <c r="I4616" t="str">
        <f t="shared" si="144"/>
        <v>May</v>
      </c>
      <c r="J4616">
        <f t="shared" si="145"/>
        <v>2023</v>
      </c>
    </row>
    <row r="4617" spans="1:10" ht="14.25" customHeight="1" x14ac:dyDescent="0.3">
      <c r="A4617" s="1">
        <v>45048</v>
      </c>
      <c r="B4617" s="2" t="s">
        <v>213</v>
      </c>
      <c r="C4617" s="2" t="s">
        <v>75</v>
      </c>
      <c r="D4617" s="2" t="s">
        <v>26</v>
      </c>
      <c r="E4617" s="2" t="s">
        <v>32</v>
      </c>
      <c r="F4617" s="2">
        <v>214.7</v>
      </c>
      <c r="G4617" s="2">
        <v>5</v>
      </c>
      <c r="H4617" s="2">
        <v>83.73</v>
      </c>
      <c r="I4617" t="str">
        <f t="shared" si="144"/>
        <v>May</v>
      </c>
      <c r="J4617">
        <f t="shared" si="145"/>
        <v>2023</v>
      </c>
    </row>
    <row r="4618" spans="1:10" ht="14.25" customHeight="1" x14ac:dyDescent="0.3">
      <c r="A4618" s="1">
        <v>45049</v>
      </c>
      <c r="B4618" s="2" t="s">
        <v>783</v>
      </c>
      <c r="C4618" s="2" t="s">
        <v>13</v>
      </c>
      <c r="D4618" s="2" t="s">
        <v>10</v>
      </c>
      <c r="E4618" s="2" t="s">
        <v>16</v>
      </c>
      <c r="F4618" s="2">
        <v>2.1800000000000002</v>
      </c>
      <c r="G4618" s="2">
        <v>1</v>
      </c>
      <c r="H4618" s="2">
        <v>-3.6</v>
      </c>
      <c r="I4618" t="str">
        <f t="shared" si="144"/>
        <v>May</v>
      </c>
      <c r="J4618">
        <f t="shared" si="145"/>
        <v>2023</v>
      </c>
    </row>
    <row r="4619" spans="1:10" ht="14.25" customHeight="1" x14ac:dyDescent="0.3">
      <c r="A4619" s="1">
        <v>45049</v>
      </c>
      <c r="B4619" s="2" t="s">
        <v>783</v>
      </c>
      <c r="C4619" s="2" t="s">
        <v>13</v>
      </c>
      <c r="D4619" s="2" t="s">
        <v>10</v>
      </c>
      <c r="E4619" s="2" t="s">
        <v>19</v>
      </c>
      <c r="F4619" s="2">
        <v>27.38</v>
      </c>
      <c r="G4619" s="2">
        <v>7</v>
      </c>
      <c r="H4619" s="2">
        <v>2.74</v>
      </c>
      <c r="I4619" t="str">
        <f t="shared" si="144"/>
        <v>May</v>
      </c>
      <c r="J4619">
        <f t="shared" si="145"/>
        <v>2023</v>
      </c>
    </row>
    <row r="4620" spans="1:10" ht="14.25" customHeight="1" x14ac:dyDescent="0.3">
      <c r="A4620" s="1">
        <v>45049</v>
      </c>
      <c r="B4620" s="2" t="s">
        <v>783</v>
      </c>
      <c r="C4620" s="2" t="s">
        <v>13</v>
      </c>
      <c r="D4620" s="2" t="s">
        <v>10</v>
      </c>
      <c r="E4620" s="2" t="s">
        <v>53</v>
      </c>
      <c r="F4620" s="2">
        <v>26.41</v>
      </c>
      <c r="G4620" s="2">
        <v>3</v>
      </c>
      <c r="H4620" s="2">
        <v>-71.3</v>
      </c>
      <c r="I4620" t="str">
        <f t="shared" si="144"/>
        <v>May</v>
      </c>
      <c r="J4620">
        <f t="shared" si="145"/>
        <v>2023</v>
      </c>
    </row>
    <row r="4621" spans="1:10" ht="14.25" customHeight="1" x14ac:dyDescent="0.3">
      <c r="A4621" s="1">
        <v>45049</v>
      </c>
      <c r="B4621" s="2" t="s">
        <v>827</v>
      </c>
      <c r="C4621" s="2" t="s">
        <v>47</v>
      </c>
      <c r="D4621" s="2" t="s">
        <v>28</v>
      </c>
      <c r="E4621" s="2" t="s">
        <v>34</v>
      </c>
      <c r="F4621" s="2">
        <v>132.52000000000001</v>
      </c>
      <c r="G4621" s="2">
        <v>5</v>
      </c>
      <c r="H4621" s="2">
        <v>34.79</v>
      </c>
      <c r="I4621" t="str">
        <f t="shared" si="144"/>
        <v>May</v>
      </c>
      <c r="J4621">
        <f t="shared" si="145"/>
        <v>2023</v>
      </c>
    </row>
    <row r="4622" spans="1:10" ht="14.25" customHeight="1" x14ac:dyDescent="0.3">
      <c r="A4622" s="1">
        <v>45049</v>
      </c>
      <c r="B4622" s="2" t="s">
        <v>827</v>
      </c>
      <c r="C4622" s="2" t="s">
        <v>47</v>
      </c>
      <c r="D4622" s="2" t="s">
        <v>10</v>
      </c>
      <c r="E4622" s="2" t="s">
        <v>15</v>
      </c>
      <c r="F4622" s="2">
        <v>195.64</v>
      </c>
      <c r="G4622" s="2">
        <v>5</v>
      </c>
      <c r="H4622" s="2">
        <v>-44.02</v>
      </c>
      <c r="I4622" t="str">
        <f t="shared" si="144"/>
        <v>May</v>
      </c>
      <c r="J4622">
        <f t="shared" si="145"/>
        <v>2023</v>
      </c>
    </row>
    <row r="4623" spans="1:10" ht="14.25" customHeight="1" x14ac:dyDescent="0.3">
      <c r="A4623" s="1">
        <v>45049</v>
      </c>
      <c r="B4623" s="2" t="s">
        <v>827</v>
      </c>
      <c r="C4623" s="2" t="s">
        <v>47</v>
      </c>
      <c r="D4623" s="2" t="s">
        <v>26</v>
      </c>
      <c r="E4623" s="2" t="s">
        <v>32</v>
      </c>
      <c r="F4623" s="2">
        <v>51.97</v>
      </c>
      <c r="G4623" s="2">
        <v>2</v>
      </c>
      <c r="H4623" s="2">
        <v>10.39</v>
      </c>
      <c r="I4623" t="str">
        <f t="shared" si="144"/>
        <v>May</v>
      </c>
      <c r="J4623">
        <f t="shared" si="145"/>
        <v>2023</v>
      </c>
    </row>
    <row r="4624" spans="1:10" ht="14.25" customHeight="1" x14ac:dyDescent="0.3">
      <c r="A4624" s="1">
        <v>45049</v>
      </c>
      <c r="B4624" s="2" t="s">
        <v>827</v>
      </c>
      <c r="C4624" s="2" t="s">
        <v>47</v>
      </c>
      <c r="D4624" s="2" t="s">
        <v>28</v>
      </c>
      <c r="E4624" s="2" t="s">
        <v>34</v>
      </c>
      <c r="F4624" s="2">
        <v>431.98</v>
      </c>
      <c r="G4624" s="2">
        <v>3</v>
      </c>
      <c r="H4624" s="2">
        <v>-75.599999999999994</v>
      </c>
      <c r="I4624" t="str">
        <f t="shared" si="144"/>
        <v>May</v>
      </c>
      <c r="J4624">
        <f t="shared" si="145"/>
        <v>2023</v>
      </c>
    </row>
    <row r="4625" spans="1:10" ht="14.25" customHeight="1" x14ac:dyDescent="0.3">
      <c r="A4625" s="1">
        <v>45049</v>
      </c>
      <c r="B4625" s="2" t="s">
        <v>827</v>
      </c>
      <c r="C4625" s="2" t="s">
        <v>47</v>
      </c>
      <c r="D4625" s="2" t="s">
        <v>28</v>
      </c>
      <c r="E4625" s="2" t="s">
        <v>136</v>
      </c>
      <c r="F4625" s="2">
        <v>224.94</v>
      </c>
      <c r="G4625" s="2">
        <v>3</v>
      </c>
      <c r="H4625" s="2">
        <v>-164.95</v>
      </c>
      <c r="I4625" t="str">
        <f t="shared" si="144"/>
        <v>May</v>
      </c>
      <c r="J4625">
        <f t="shared" si="145"/>
        <v>2023</v>
      </c>
    </row>
    <row r="4626" spans="1:10" ht="14.25" customHeight="1" x14ac:dyDescent="0.3">
      <c r="A4626" s="1">
        <v>45049</v>
      </c>
      <c r="B4626" s="2" t="s">
        <v>827</v>
      </c>
      <c r="C4626" s="2" t="s">
        <v>47</v>
      </c>
      <c r="D4626" s="2" t="s">
        <v>10</v>
      </c>
      <c r="E4626" s="2" t="s">
        <v>14</v>
      </c>
      <c r="F4626" s="2">
        <v>6</v>
      </c>
      <c r="G4626" s="2">
        <v>2</v>
      </c>
      <c r="H4626" s="2">
        <v>2.1</v>
      </c>
      <c r="I4626" t="str">
        <f t="shared" si="144"/>
        <v>May</v>
      </c>
      <c r="J4626">
        <f t="shared" si="145"/>
        <v>2023</v>
      </c>
    </row>
    <row r="4627" spans="1:10" ht="14.25" customHeight="1" x14ac:dyDescent="0.3">
      <c r="A4627" s="1">
        <v>45051</v>
      </c>
      <c r="B4627" s="2" t="s">
        <v>42</v>
      </c>
      <c r="C4627" s="2" t="s">
        <v>25</v>
      </c>
      <c r="D4627" s="2" t="s">
        <v>10</v>
      </c>
      <c r="E4627" s="2" t="s">
        <v>11</v>
      </c>
      <c r="F4627" s="2">
        <v>79.14</v>
      </c>
      <c r="G4627" s="2">
        <v>3</v>
      </c>
      <c r="H4627" s="2">
        <v>36.4</v>
      </c>
      <c r="I4627" t="str">
        <f t="shared" si="144"/>
        <v>May</v>
      </c>
      <c r="J4627">
        <f t="shared" si="145"/>
        <v>2023</v>
      </c>
    </row>
    <row r="4628" spans="1:10" ht="14.25" customHeight="1" x14ac:dyDescent="0.3">
      <c r="A4628" s="1">
        <v>45051</v>
      </c>
      <c r="B4628" s="2" t="s">
        <v>292</v>
      </c>
      <c r="C4628" s="2" t="s">
        <v>62</v>
      </c>
      <c r="D4628" s="2" t="s">
        <v>10</v>
      </c>
      <c r="E4628" s="2" t="s">
        <v>11</v>
      </c>
      <c r="F4628" s="2">
        <v>14.35</v>
      </c>
      <c r="G4628" s="2">
        <v>3</v>
      </c>
      <c r="H4628" s="2">
        <v>5.2</v>
      </c>
      <c r="I4628" t="str">
        <f t="shared" si="144"/>
        <v>May</v>
      </c>
      <c r="J4628">
        <f t="shared" si="145"/>
        <v>2023</v>
      </c>
    </row>
    <row r="4629" spans="1:10" ht="14.25" customHeight="1" x14ac:dyDescent="0.3">
      <c r="A4629" s="1">
        <v>45051</v>
      </c>
      <c r="B4629" s="2" t="s">
        <v>500</v>
      </c>
      <c r="C4629" s="2" t="s">
        <v>21</v>
      </c>
      <c r="D4629" s="2" t="s">
        <v>10</v>
      </c>
      <c r="E4629" s="2" t="s">
        <v>15</v>
      </c>
      <c r="F4629" s="2">
        <v>5.98</v>
      </c>
      <c r="G4629" s="2">
        <v>1</v>
      </c>
      <c r="H4629" s="2">
        <v>1.02</v>
      </c>
      <c r="I4629" t="str">
        <f t="shared" si="144"/>
        <v>May</v>
      </c>
      <c r="J4629">
        <f t="shared" si="145"/>
        <v>2023</v>
      </c>
    </row>
    <row r="4630" spans="1:10" ht="14.25" customHeight="1" x14ac:dyDescent="0.3">
      <c r="A4630" s="1">
        <v>45051</v>
      </c>
      <c r="B4630" s="2" t="s">
        <v>500</v>
      </c>
      <c r="C4630" s="2" t="s">
        <v>21</v>
      </c>
      <c r="D4630" s="2" t="s">
        <v>28</v>
      </c>
      <c r="E4630" s="2" t="s">
        <v>29</v>
      </c>
      <c r="F4630" s="2">
        <v>246.17</v>
      </c>
      <c r="G4630" s="2">
        <v>3</v>
      </c>
      <c r="H4630" s="2">
        <v>21.54</v>
      </c>
      <c r="I4630" t="str">
        <f t="shared" si="144"/>
        <v>May</v>
      </c>
      <c r="J4630">
        <f t="shared" si="145"/>
        <v>2023</v>
      </c>
    </row>
    <row r="4631" spans="1:10" ht="14.25" customHeight="1" x14ac:dyDescent="0.3">
      <c r="A4631" s="1">
        <v>45051</v>
      </c>
      <c r="B4631" s="2" t="s">
        <v>477</v>
      </c>
      <c r="C4631" s="2" t="s">
        <v>21</v>
      </c>
      <c r="D4631" s="2" t="s">
        <v>10</v>
      </c>
      <c r="E4631" s="2" t="s">
        <v>16</v>
      </c>
      <c r="F4631" s="2">
        <v>6.72</v>
      </c>
      <c r="G4631" s="2">
        <v>5</v>
      </c>
      <c r="H4631" s="2">
        <v>2.35</v>
      </c>
      <c r="I4631" t="str">
        <f t="shared" si="144"/>
        <v>May</v>
      </c>
      <c r="J4631">
        <f t="shared" si="145"/>
        <v>2023</v>
      </c>
    </row>
    <row r="4632" spans="1:10" ht="14.25" customHeight="1" x14ac:dyDescent="0.3">
      <c r="A4632" s="1">
        <v>45051</v>
      </c>
      <c r="B4632" s="2" t="s">
        <v>477</v>
      </c>
      <c r="C4632" s="2" t="s">
        <v>21</v>
      </c>
      <c r="D4632" s="2" t="s">
        <v>26</v>
      </c>
      <c r="E4632" s="2" t="s">
        <v>73</v>
      </c>
      <c r="F4632" s="2">
        <v>298.77999999999997</v>
      </c>
      <c r="G4632" s="2">
        <v>3</v>
      </c>
      <c r="H4632" s="2">
        <v>7.47</v>
      </c>
      <c r="I4632" t="str">
        <f t="shared" si="144"/>
        <v>May</v>
      </c>
      <c r="J4632">
        <f t="shared" si="145"/>
        <v>2023</v>
      </c>
    </row>
    <row r="4633" spans="1:10" ht="14.25" customHeight="1" x14ac:dyDescent="0.3">
      <c r="A4633" s="1">
        <v>45051</v>
      </c>
      <c r="B4633" s="2" t="s">
        <v>438</v>
      </c>
      <c r="C4633" s="2" t="s">
        <v>62</v>
      </c>
      <c r="D4633" s="2" t="s">
        <v>26</v>
      </c>
      <c r="E4633" s="2" t="s">
        <v>32</v>
      </c>
      <c r="F4633" s="2">
        <v>16.72</v>
      </c>
      <c r="G4633" s="2">
        <v>5</v>
      </c>
      <c r="H4633" s="2">
        <v>3.34</v>
      </c>
      <c r="I4633" t="str">
        <f t="shared" si="144"/>
        <v>May</v>
      </c>
      <c r="J4633">
        <f t="shared" si="145"/>
        <v>2023</v>
      </c>
    </row>
    <row r="4634" spans="1:10" ht="14.25" customHeight="1" x14ac:dyDescent="0.3">
      <c r="A4634" s="1">
        <v>45051</v>
      </c>
      <c r="B4634" s="2" t="s">
        <v>668</v>
      </c>
      <c r="C4634" s="2" t="s">
        <v>21</v>
      </c>
      <c r="D4634" s="2" t="s">
        <v>26</v>
      </c>
      <c r="E4634" s="2" t="s">
        <v>73</v>
      </c>
      <c r="F4634" s="2">
        <v>71.09</v>
      </c>
      <c r="G4634" s="2">
        <v>2</v>
      </c>
      <c r="H4634" s="2">
        <v>-1.78</v>
      </c>
      <c r="I4634" t="str">
        <f t="shared" si="144"/>
        <v>May</v>
      </c>
      <c r="J4634">
        <f t="shared" si="145"/>
        <v>2023</v>
      </c>
    </row>
    <row r="4635" spans="1:10" ht="14.25" customHeight="1" x14ac:dyDescent="0.3">
      <c r="A4635" s="1">
        <v>45051</v>
      </c>
      <c r="B4635" s="2" t="s">
        <v>828</v>
      </c>
      <c r="C4635" s="2" t="s">
        <v>66</v>
      </c>
      <c r="D4635" s="2" t="s">
        <v>26</v>
      </c>
      <c r="E4635" s="2" t="s">
        <v>73</v>
      </c>
      <c r="F4635" s="2">
        <v>1685.88</v>
      </c>
      <c r="G4635" s="2">
        <v>6</v>
      </c>
      <c r="H4635" s="2">
        <v>320.32</v>
      </c>
      <c r="I4635" t="str">
        <f t="shared" si="144"/>
        <v>May</v>
      </c>
      <c r="J4635">
        <f t="shared" si="145"/>
        <v>2023</v>
      </c>
    </row>
    <row r="4636" spans="1:10" ht="14.25" customHeight="1" x14ac:dyDescent="0.3">
      <c r="A4636" s="1">
        <v>45051</v>
      </c>
      <c r="B4636" s="2" t="s">
        <v>828</v>
      </c>
      <c r="C4636" s="2" t="s">
        <v>66</v>
      </c>
      <c r="D4636" s="2" t="s">
        <v>10</v>
      </c>
      <c r="E4636" s="2" t="s">
        <v>16</v>
      </c>
      <c r="F4636" s="2">
        <v>5.73</v>
      </c>
      <c r="G4636" s="2">
        <v>2</v>
      </c>
      <c r="H4636" s="2">
        <v>2</v>
      </c>
      <c r="I4636" t="str">
        <f t="shared" si="144"/>
        <v>May</v>
      </c>
      <c r="J4636">
        <f t="shared" si="145"/>
        <v>2023</v>
      </c>
    </row>
    <row r="4637" spans="1:10" ht="14.25" customHeight="1" x14ac:dyDescent="0.3">
      <c r="A4637" s="1">
        <v>45051</v>
      </c>
      <c r="B4637" s="2" t="s">
        <v>135</v>
      </c>
      <c r="C4637" s="2" t="s">
        <v>64</v>
      </c>
      <c r="D4637" s="2" t="s">
        <v>10</v>
      </c>
      <c r="E4637" s="2" t="s">
        <v>11</v>
      </c>
      <c r="F4637" s="2">
        <v>93.25</v>
      </c>
      <c r="G4637" s="2">
        <v>4</v>
      </c>
      <c r="H4637" s="2">
        <v>31.47</v>
      </c>
      <c r="I4637" t="str">
        <f t="shared" si="144"/>
        <v>May</v>
      </c>
      <c r="J4637">
        <f t="shared" si="145"/>
        <v>2023</v>
      </c>
    </row>
    <row r="4638" spans="1:10" ht="14.25" customHeight="1" x14ac:dyDescent="0.3">
      <c r="A4638" s="1">
        <v>45051</v>
      </c>
      <c r="B4638" s="2" t="s">
        <v>135</v>
      </c>
      <c r="C4638" s="2" t="s">
        <v>64</v>
      </c>
      <c r="D4638" s="2" t="s">
        <v>28</v>
      </c>
      <c r="E4638" s="2" t="s">
        <v>29</v>
      </c>
      <c r="F4638" s="2">
        <v>177.48</v>
      </c>
      <c r="G4638" s="2">
        <v>3</v>
      </c>
      <c r="H4638" s="2">
        <v>19.97</v>
      </c>
      <c r="I4638" t="str">
        <f t="shared" si="144"/>
        <v>May</v>
      </c>
      <c r="J4638">
        <f t="shared" si="145"/>
        <v>2023</v>
      </c>
    </row>
    <row r="4639" spans="1:10" ht="14.25" customHeight="1" x14ac:dyDescent="0.3">
      <c r="A4639" s="1">
        <v>45052</v>
      </c>
      <c r="B4639" s="2" t="s">
        <v>744</v>
      </c>
      <c r="C4639" s="2" t="s">
        <v>47</v>
      </c>
      <c r="D4639" s="2" t="s">
        <v>10</v>
      </c>
      <c r="E4639" s="2" t="s">
        <v>30</v>
      </c>
      <c r="F4639" s="2">
        <v>7.22</v>
      </c>
      <c r="G4639" s="2">
        <v>2</v>
      </c>
      <c r="H4639" s="2">
        <v>1.71</v>
      </c>
      <c r="I4639" t="str">
        <f t="shared" si="144"/>
        <v>May</v>
      </c>
      <c r="J4639">
        <f t="shared" si="145"/>
        <v>2023</v>
      </c>
    </row>
    <row r="4640" spans="1:10" ht="14.25" customHeight="1" x14ac:dyDescent="0.3">
      <c r="A4640" s="1">
        <v>45052</v>
      </c>
      <c r="B4640" s="2" t="s">
        <v>744</v>
      </c>
      <c r="C4640" s="2" t="s">
        <v>47</v>
      </c>
      <c r="D4640" s="2" t="s">
        <v>10</v>
      </c>
      <c r="E4640" s="2" t="s">
        <v>11</v>
      </c>
      <c r="F4640" s="2">
        <v>49.57</v>
      </c>
      <c r="G4640" s="2">
        <v>2</v>
      </c>
      <c r="H4640" s="2">
        <v>15.49</v>
      </c>
      <c r="I4640" t="str">
        <f t="shared" si="144"/>
        <v>May</v>
      </c>
      <c r="J4640">
        <f t="shared" si="145"/>
        <v>2023</v>
      </c>
    </row>
    <row r="4641" spans="1:10" ht="14.25" customHeight="1" x14ac:dyDescent="0.3">
      <c r="A4641" s="1">
        <v>45052</v>
      </c>
      <c r="B4641" s="2" t="s">
        <v>744</v>
      </c>
      <c r="C4641" s="2" t="s">
        <v>47</v>
      </c>
      <c r="D4641" s="2" t="s">
        <v>26</v>
      </c>
      <c r="E4641" s="2" t="s">
        <v>32</v>
      </c>
      <c r="F4641" s="2">
        <v>54.71</v>
      </c>
      <c r="G4641" s="2">
        <v>7</v>
      </c>
      <c r="H4641" s="2">
        <v>11.63</v>
      </c>
      <c r="I4641" t="str">
        <f t="shared" si="144"/>
        <v>May</v>
      </c>
      <c r="J4641">
        <f t="shared" si="145"/>
        <v>2023</v>
      </c>
    </row>
    <row r="4642" spans="1:10" ht="14.25" customHeight="1" x14ac:dyDescent="0.3">
      <c r="A4642" s="1">
        <v>45052</v>
      </c>
      <c r="B4642" s="2" t="s">
        <v>795</v>
      </c>
      <c r="C4642" s="2" t="s">
        <v>13</v>
      </c>
      <c r="D4642" s="2" t="s">
        <v>10</v>
      </c>
      <c r="E4642" s="2" t="s">
        <v>16</v>
      </c>
      <c r="F4642" s="2">
        <v>3.21</v>
      </c>
      <c r="G4642" s="2">
        <v>2</v>
      </c>
      <c r="H4642" s="2">
        <v>-5.29</v>
      </c>
      <c r="I4642" t="str">
        <f t="shared" si="144"/>
        <v>May</v>
      </c>
      <c r="J4642">
        <f t="shared" si="145"/>
        <v>2023</v>
      </c>
    </row>
    <row r="4643" spans="1:10" ht="14.25" customHeight="1" x14ac:dyDescent="0.3">
      <c r="A4643" s="1">
        <v>45052</v>
      </c>
      <c r="B4643" s="2" t="s">
        <v>795</v>
      </c>
      <c r="C4643" s="2" t="s">
        <v>13</v>
      </c>
      <c r="D4643" s="2" t="s">
        <v>28</v>
      </c>
      <c r="E4643" s="2" t="s">
        <v>34</v>
      </c>
      <c r="F4643" s="2">
        <v>26.18</v>
      </c>
      <c r="G4643" s="2">
        <v>2</v>
      </c>
      <c r="H4643" s="2">
        <v>-3.27</v>
      </c>
      <c r="I4643" t="str">
        <f t="shared" si="144"/>
        <v>May</v>
      </c>
      <c r="J4643">
        <f t="shared" si="145"/>
        <v>2023</v>
      </c>
    </row>
    <row r="4644" spans="1:10" ht="14.25" customHeight="1" x14ac:dyDescent="0.3">
      <c r="A4644" s="1">
        <v>45052</v>
      </c>
      <c r="B4644" s="2" t="s">
        <v>744</v>
      </c>
      <c r="C4644" s="2" t="s">
        <v>91</v>
      </c>
      <c r="D4644" s="2" t="s">
        <v>10</v>
      </c>
      <c r="E4644" s="2" t="s">
        <v>53</v>
      </c>
      <c r="F4644" s="2">
        <v>54.48</v>
      </c>
      <c r="G4644" s="2">
        <v>1</v>
      </c>
      <c r="H4644" s="2">
        <v>15.25</v>
      </c>
      <c r="I4644" t="str">
        <f t="shared" si="144"/>
        <v>May</v>
      </c>
      <c r="J4644">
        <f t="shared" si="145"/>
        <v>2023</v>
      </c>
    </row>
    <row r="4645" spans="1:10" ht="14.25" customHeight="1" x14ac:dyDescent="0.3">
      <c r="A4645" s="1">
        <v>45052</v>
      </c>
      <c r="B4645" s="2" t="s">
        <v>414</v>
      </c>
      <c r="C4645" s="2" t="s">
        <v>21</v>
      </c>
      <c r="D4645" s="2" t="s">
        <v>26</v>
      </c>
      <c r="E4645" s="2" t="s">
        <v>32</v>
      </c>
      <c r="F4645" s="2">
        <v>41.6</v>
      </c>
      <c r="G4645" s="2">
        <v>4</v>
      </c>
      <c r="H4645" s="2">
        <v>14.14</v>
      </c>
      <c r="I4645" t="str">
        <f t="shared" si="144"/>
        <v>May</v>
      </c>
      <c r="J4645">
        <f t="shared" si="145"/>
        <v>2023</v>
      </c>
    </row>
    <row r="4646" spans="1:10" ht="14.25" customHeight="1" x14ac:dyDescent="0.3">
      <c r="A4646" s="1">
        <v>45053</v>
      </c>
      <c r="B4646" s="2" t="s">
        <v>814</v>
      </c>
      <c r="C4646" s="2" t="s">
        <v>75</v>
      </c>
      <c r="D4646" s="2" t="s">
        <v>10</v>
      </c>
      <c r="E4646" s="2" t="s">
        <v>16</v>
      </c>
      <c r="F4646" s="2">
        <v>85.23</v>
      </c>
      <c r="G4646" s="2">
        <v>7</v>
      </c>
      <c r="H4646" s="2">
        <v>30.9</v>
      </c>
      <c r="I4646" t="str">
        <f t="shared" si="144"/>
        <v>May</v>
      </c>
      <c r="J4646">
        <f t="shared" si="145"/>
        <v>2023</v>
      </c>
    </row>
    <row r="4647" spans="1:10" ht="14.25" customHeight="1" x14ac:dyDescent="0.3">
      <c r="A4647" s="1">
        <v>45053</v>
      </c>
      <c r="B4647" s="2" t="s">
        <v>814</v>
      </c>
      <c r="C4647" s="2" t="s">
        <v>75</v>
      </c>
      <c r="D4647" s="2" t="s">
        <v>10</v>
      </c>
      <c r="E4647" s="2" t="s">
        <v>14</v>
      </c>
      <c r="F4647" s="2">
        <v>44.4</v>
      </c>
      <c r="G4647" s="2">
        <v>3</v>
      </c>
      <c r="H4647" s="2">
        <v>22.2</v>
      </c>
      <c r="I4647" t="str">
        <f t="shared" si="144"/>
        <v>May</v>
      </c>
      <c r="J4647">
        <f t="shared" si="145"/>
        <v>2023</v>
      </c>
    </row>
    <row r="4648" spans="1:10" ht="14.25" customHeight="1" x14ac:dyDescent="0.3">
      <c r="A4648" s="1">
        <v>45053</v>
      </c>
      <c r="B4648" s="2" t="s">
        <v>814</v>
      </c>
      <c r="C4648" s="2" t="s">
        <v>75</v>
      </c>
      <c r="D4648" s="2" t="s">
        <v>26</v>
      </c>
      <c r="E4648" s="2" t="s">
        <v>27</v>
      </c>
      <c r="F4648" s="2">
        <v>442.76</v>
      </c>
      <c r="G4648" s="2">
        <v>4</v>
      </c>
      <c r="H4648" s="2">
        <v>59.04</v>
      </c>
      <c r="I4648" t="str">
        <f t="shared" si="144"/>
        <v>May</v>
      </c>
      <c r="J4648">
        <f t="shared" si="145"/>
        <v>2023</v>
      </c>
    </row>
    <row r="4649" spans="1:10" ht="14.25" customHeight="1" x14ac:dyDescent="0.3">
      <c r="A4649" s="1">
        <v>45053</v>
      </c>
      <c r="B4649" s="2" t="s">
        <v>814</v>
      </c>
      <c r="C4649" s="2" t="s">
        <v>75</v>
      </c>
      <c r="D4649" s="2" t="s">
        <v>28</v>
      </c>
      <c r="E4649" s="2" t="s">
        <v>136</v>
      </c>
      <c r="F4649" s="2">
        <v>3999.95</v>
      </c>
      <c r="G4649" s="2">
        <v>5</v>
      </c>
      <c r="H4649" s="2">
        <v>1159.99</v>
      </c>
      <c r="I4649" t="str">
        <f t="shared" si="144"/>
        <v>May</v>
      </c>
      <c r="J4649">
        <f t="shared" si="145"/>
        <v>2023</v>
      </c>
    </row>
    <row r="4650" spans="1:10" ht="14.25" customHeight="1" x14ac:dyDescent="0.3">
      <c r="A4650" s="1">
        <v>45053</v>
      </c>
      <c r="B4650" s="2" t="s">
        <v>814</v>
      </c>
      <c r="C4650" s="2" t="s">
        <v>75</v>
      </c>
      <c r="D4650" s="2" t="s">
        <v>28</v>
      </c>
      <c r="E4650" s="2" t="s">
        <v>34</v>
      </c>
      <c r="F4650" s="2">
        <v>199.95</v>
      </c>
      <c r="G4650" s="2">
        <v>5</v>
      </c>
      <c r="H4650" s="2">
        <v>21.99</v>
      </c>
      <c r="I4650" t="str">
        <f t="shared" si="144"/>
        <v>May</v>
      </c>
      <c r="J4650">
        <f t="shared" si="145"/>
        <v>2023</v>
      </c>
    </row>
    <row r="4651" spans="1:10" ht="14.25" customHeight="1" x14ac:dyDescent="0.3">
      <c r="A4651" s="1">
        <v>45053</v>
      </c>
      <c r="B4651" s="2" t="s">
        <v>814</v>
      </c>
      <c r="C4651" s="2" t="s">
        <v>75</v>
      </c>
      <c r="D4651" s="2" t="s">
        <v>26</v>
      </c>
      <c r="E4651" s="2" t="s">
        <v>32</v>
      </c>
      <c r="F4651" s="2">
        <v>63.68</v>
      </c>
      <c r="G4651" s="2">
        <v>8</v>
      </c>
      <c r="H4651" s="2">
        <v>28.02</v>
      </c>
      <c r="I4651" t="str">
        <f t="shared" si="144"/>
        <v>May</v>
      </c>
      <c r="J4651">
        <f t="shared" si="145"/>
        <v>2023</v>
      </c>
    </row>
    <row r="4652" spans="1:10" ht="14.25" customHeight="1" x14ac:dyDescent="0.3">
      <c r="A4652" s="1">
        <v>45054</v>
      </c>
      <c r="B4652" s="2" t="s">
        <v>233</v>
      </c>
      <c r="C4652" s="2" t="s">
        <v>38</v>
      </c>
      <c r="D4652" s="2" t="s">
        <v>26</v>
      </c>
      <c r="E4652" s="2" t="s">
        <v>32</v>
      </c>
      <c r="F4652" s="2">
        <v>211.96</v>
      </c>
      <c r="G4652" s="2">
        <v>2</v>
      </c>
      <c r="H4652" s="2">
        <v>42.39</v>
      </c>
      <c r="I4652" t="str">
        <f t="shared" si="144"/>
        <v>May</v>
      </c>
      <c r="J4652">
        <f t="shared" si="145"/>
        <v>2023</v>
      </c>
    </row>
    <row r="4653" spans="1:10" ht="14.25" customHeight="1" x14ac:dyDescent="0.3">
      <c r="A4653" s="1">
        <v>45054</v>
      </c>
      <c r="B4653" s="2" t="s">
        <v>120</v>
      </c>
      <c r="C4653" s="2" t="s">
        <v>47</v>
      </c>
      <c r="D4653" s="2" t="s">
        <v>10</v>
      </c>
      <c r="E4653" s="2" t="s">
        <v>15</v>
      </c>
      <c r="F4653" s="2">
        <v>1006.06</v>
      </c>
      <c r="G4653" s="2">
        <v>3</v>
      </c>
      <c r="H4653" s="2">
        <v>88.03</v>
      </c>
      <c r="I4653" t="str">
        <f t="shared" si="144"/>
        <v>May</v>
      </c>
      <c r="J4653">
        <f t="shared" si="145"/>
        <v>2023</v>
      </c>
    </row>
    <row r="4654" spans="1:10" ht="14.25" customHeight="1" x14ac:dyDescent="0.3">
      <c r="A4654" s="1">
        <v>45054</v>
      </c>
      <c r="B4654" s="2" t="s">
        <v>120</v>
      </c>
      <c r="C4654" s="2" t="s">
        <v>47</v>
      </c>
      <c r="D4654" s="2" t="s">
        <v>10</v>
      </c>
      <c r="E4654" s="2" t="s">
        <v>11</v>
      </c>
      <c r="F4654" s="2">
        <v>10.69</v>
      </c>
      <c r="G4654" s="2">
        <v>2</v>
      </c>
      <c r="H4654" s="2">
        <v>3.74</v>
      </c>
      <c r="I4654" t="str">
        <f t="shared" si="144"/>
        <v>May</v>
      </c>
      <c r="J4654">
        <f t="shared" si="145"/>
        <v>2023</v>
      </c>
    </row>
    <row r="4655" spans="1:10" ht="14.25" customHeight="1" x14ac:dyDescent="0.3">
      <c r="A4655" s="1">
        <v>45054</v>
      </c>
      <c r="B4655" s="2" t="s">
        <v>120</v>
      </c>
      <c r="C4655" s="2" t="s">
        <v>47</v>
      </c>
      <c r="D4655" s="2" t="s">
        <v>10</v>
      </c>
      <c r="E4655" s="2" t="s">
        <v>11</v>
      </c>
      <c r="F4655" s="2">
        <v>10.37</v>
      </c>
      <c r="G4655" s="2">
        <v>2</v>
      </c>
      <c r="H4655" s="2">
        <v>3.63</v>
      </c>
      <c r="I4655" t="str">
        <f t="shared" si="144"/>
        <v>May</v>
      </c>
      <c r="J4655">
        <f t="shared" si="145"/>
        <v>2023</v>
      </c>
    </row>
    <row r="4656" spans="1:10" ht="14.25" customHeight="1" x14ac:dyDescent="0.3">
      <c r="A4656" s="1">
        <v>45054</v>
      </c>
      <c r="B4656" s="2" t="s">
        <v>120</v>
      </c>
      <c r="C4656" s="2" t="s">
        <v>47</v>
      </c>
      <c r="D4656" s="2" t="s">
        <v>10</v>
      </c>
      <c r="E4656" s="2" t="s">
        <v>15</v>
      </c>
      <c r="F4656" s="2">
        <v>25.12</v>
      </c>
      <c r="G4656" s="2">
        <v>2</v>
      </c>
      <c r="H4656" s="2">
        <v>1.57</v>
      </c>
      <c r="I4656" t="str">
        <f t="shared" si="144"/>
        <v>May</v>
      </c>
      <c r="J4656">
        <f t="shared" si="145"/>
        <v>2023</v>
      </c>
    </row>
    <row r="4657" spans="1:10" ht="14.25" customHeight="1" x14ac:dyDescent="0.3">
      <c r="A4657" s="1">
        <v>45054</v>
      </c>
      <c r="B4657" s="2" t="s">
        <v>120</v>
      </c>
      <c r="C4657" s="2" t="s">
        <v>47</v>
      </c>
      <c r="D4657" s="2" t="s">
        <v>28</v>
      </c>
      <c r="E4657" s="2" t="s">
        <v>34</v>
      </c>
      <c r="F4657" s="2">
        <v>58.11</v>
      </c>
      <c r="G4657" s="2">
        <v>2</v>
      </c>
      <c r="H4657" s="2">
        <v>7.26</v>
      </c>
      <c r="I4657" t="str">
        <f t="shared" si="144"/>
        <v>May</v>
      </c>
      <c r="J4657">
        <f t="shared" si="145"/>
        <v>2023</v>
      </c>
    </row>
    <row r="4658" spans="1:10" ht="14.25" customHeight="1" x14ac:dyDescent="0.3">
      <c r="A4658" s="1">
        <v>45054</v>
      </c>
      <c r="B4658" s="2" t="s">
        <v>405</v>
      </c>
      <c r="C4658" s="2" t="s">
        <v>21</v>
      </c>
      <c r="D4658" s="2" t="s">
        <v>10</v>
      </c>
      <c r="E4658" s="2" t="s">
        <v>11</v>
      </c>
      <c r="F4658" s="2">
        <v>17.940000000000001</v>
      </c>
      <c r="G4658" s="2">
        <v>3</v>
      </c>
      <c r="H4658" s="2">
        <v>8.07</v>
      </c>
      <c r="I4658" t="str">
        <f t="shared" si="144"/>
        <v>May</v>
      </c>
      <c r="J4658">
        <f t="shared" si="145"/>
        <v>2023</v>
      </c>
    </row>
    <row r="4659" spans="1:10" ht="14.25" customHeight="1" x14ac:dyDescent="0.3">
      <c r="A4659" s="1">
        <v>45055</v>
      </c>
      <c r="B4659" s="2" t="s">
        <v>401</v>
      </c>
      <c r="C4659" s="2" t="s">
        <v>82</v>
      </c>
      <c r="D4659" s="2" t="s">
        <v>28</v>
      </c>
      <c r="E4659" s="2" t="s">
        <v>34</v>
      </c>
      <c r="F4659" s="2">
        <v>93.98</v>
      </c>
      <c r="G4659" s="2">
        <v>2</v>
      </c>
      <c r="H4659" s="2">
        <v>13.16</v>
      </c>
      <c r="I4659" t="str">
        <f t="shared" si="144"/>
        <v>May</v>
      </c>
      <c r="J4659">
        <f t="shared" si="145"/>
        <v>2023</v>
      </c>
    </row>
    <row r="4660" spans="1:10" ht="14.25" customHeight="1" x14ac:dyDescent="0.3">
      <c r="A4660" s="1">
        <v>45055</v>
      </c>
      <c r="B4660" s="2" t="s">
        <v>693</v>
      </c>
      <c r="C4660" s="2" t="s">
        <v>18</v>
      </c>
      <c r="D4660" s="2" t="s">
        <v>10</v>
      </c>
      <c r="E4660" s="2" t="s">
        <v>41</v>
      </c>
      <c r="F4660" s="2">
        <v>9.34</v>
      </c>
      <c r="G4660" s="2">
        <v>1</v>
      </c>
      <c r="H4660" s="2">
        <v>3.5</v>
      </c>
      <c r="I4660" t="str">
        <f t="shared" si="144"/>
        <v>May</v>
      </c>
      <c r="J4660">
        <f t="shared" si="145"/>
        <v>2023</v>
      </c>
    </row>
    <row r="4661" spans="1:10" ht="14.25" customHeight="1" x14ac:dyDescent="0.3">
      <c r="A4661" s="1">
        <v>45055</v>
      </c>
      <c r="B4661" s="2" t="s">
        <v>693</v>
      </c>
      <c r="C4661" s="2" t="s">
        <v>18</v>
      </c>
      <c r="D4661" s="2" t="s">
        <v>10</v>
      </c>
      <c r="E4661" s="2" t="s">
        <v>19</v>
      </c>
      <c r="F4661" s="2">
        <v>79.36</v>
      </c>
      <c r="G4661" s="2">
        <v>5</v>
      </c>
      <c r="H4661" s="2">
        <v>9.92</v>
      </c>
      <c r="I4661" t="str">
        <f t="shared" si="144"/>
        <v>May</v>
      </c>
      <c r="J4661">
        <f t="shared" si="145"/>
        <v>2023</v>
      </c>
    </row>
    <row r="4662" spans="1:10" ht="14.25" customHeight="1" x14ac:dyDescent="0.3">
      <c r="A4662" s="1">
        <v>45055</v>
      </c>
      <c r="B4662" s="2" t="s">
        <v>216</v>
      </c>
      <c r="C4662" s="2" t="s">
        <v>75</v>
      </c>
      <c r="D4662" s="2" t="s">
        <v>10</v>
      </c>
      <c r="E4662" s="2" t="s">
        <v>19</v>
      </c>
      <c r="F4662" s="2">
        <v>8</v>
      </c>
      <c r="G4662" s="2">
        <v>5</v>
      </c>
      <c r="H4662" s="2">
        <v>3.44</v>
      </c>
      <c r="I4662" t="str">
        <f t="shared" si="144"/>
        <v>May</v>
      </c>
      <c r="J4662">
        <f t="shared" si="145"/>
        <v>2023</v>
      </c>
    </row>
    <row r="4663" spans="1:10" ht="14.25" customHeight="1" x14ac:dyDescent="0.3">
      <c r="A4663" s="1">
        <v>45055</v>
      </c>
      <c r="B4663" s="2" t="s">
        <v>402</v>
      </c>
      <c r="C4663" s="2" t="s">
        <v>21</v>
      </c>
      <c r="D4663" s="2" t="s">
        <v>10</v>
      </c>
      <c r="E4663" s="2" t="s">
        <v>11</v>
      </c>
      <c r="F4663" s="2">
        <v>32.04</v>
      </c>
      <c r="G4663" s="2">
        <v>4</v>
      </c>
      <c r="H4663" s="2">
        <v>14.42</v>
      </c>
      <c r="I4663" t="str">
        <f t="shared" si="144"/>
        <v>May</v>
      </c>
      <c r="J4663">
        <f t="shared" si="145"/>
        <v>2023</v>
      </c>
    </row>
    <row r="4664" spans="1:10" ht="14.25" customHeight="1" x14ac:dyDescent="0.3">
      <c r="A4664" s="1">
        <v>45055</v>
      </c>
      <c r="B4664" s="2" t="s">
        <v>17</v>
      </c>
      <c r="C4664" s="2" t="s">
        <v>9</v>
      </c>
      <c r="D4664" s="2" t="s">
        <v>28</v>
      </c>
      <c r="E4664" s="2" t="s">
        <v>29</v>
      </c>
      <c r="F4664" s="2">
        <v>19.14</v>
      </c>
      <c r="G4664" s="2">
        <v>2</v>
      </c>
      <c r="H4664" s="2">
        <v>1.91</v>
      </c>
      <c r="I4664" t="str">
        <f t="shared" si="144"/>
        <v>May</v>
      </c>
      <c r="J4664">
        <f t="shared" si="145"/>
        <v>2023</v>
      </c>
    </row>
    <row r="4665" spans="1:10" ht="14.25" customHeight="1" x14ac:dyDescent="0.3">
      <c r="A4665" s="1">
        <v>45055</v>
      </c>
      <c r="B4665" s="2" t="s">
        <v>504</v>
      </c>
      <c r="C4665" s="2" t="s">
        <v>36</v>
      </c>
      <c r="D4665" s="2" t="s">
        <v>10</v>
      </c>
      <c r="E4665" s="2" t="s">
        <v>19</v>
      </c>
      <c r="F4665" s="2">
        <v>27.86</v>
      </c>
      <c r="G4665" s="2">
        <v>7</v>
      </c>
      <c r="H4665" s="2">
        <v>9.19</v>
      </c>
      <c r="I4665" t="str">
        <f t="shared" si="144"/>
        <v>May</v>
      </c>
      <c r="J4665">
        <f t="shared" si="145"/>
        <v>2023</v>
      </c>
    </row>
    <row r="4666" spans="1:10" ht="14.25" customHeight="1" x14ac:dyDescent="0.3">
      <c r="A4666" s="1">
        <v>45055</v>
      </c>
      <c r="B4666" s="2" t="s">
        <v>829</v>
      </c>
      <c r="C4666" s="2" t="s">
        <v>9</v>
      </c>
      <c r="D4666" s="2" t="s">
        <v>10</v>
      </c>
      <c r="E4666" s="2" t="s">
        <v>15</v>
      </c>
      <c r="F4666" s="2">
        <v>856.66</v>
      </c>
      <c r="G4666" s="2">
        <v>6</v>
      </c>
      <c r="H4666" s="2">
        <v>107.08</v>
      </c>
      <c r="I4666" t="str">
        <f t="shared" si="144"/>
        <v>May</v>
      </c>
      <c r="J4666">
        <f t="shared" si="145"/>
        <v>2023</v>
      </c>
    </row>
    <row r="4667" spans="1:10" ht="14.25" customHeight="1" x14ac:dyDescent="0.3">
      <c r="A4667" s="1">
        <v>45055</v>
      </c>
      <c r="B4667" s="2" t="s">
        <v>829</v>
      </c>
      <c r="C4667" s="2" t="s">
        <v>9</v>
      </c>
      <c r="D4667" s="2" t="s">
        <v>10</v>
      </c>
      <c r="E4667" s="2" t="s">
        <v>16</v>
      </c>
      <c r="F4667" s="2">
        <v>13.18</v>
      </c>
      <c r="G4667" s="2">
        <v>4</v>
      </c>
      <c r="H4667" s="2">
        <v>-20.440000000000001</v>
      </c>
      <c r="I4667" t="str">
        <f t="shared" si="144"/>
        <v>May</v>
      </c>
      <c r="J4667">
        <f t="shared" si="145"/>
        <v>2023</v>
      </c>
    </row>
    <row r="4668" spans="1:10" ht="14.25" customHeight="1" x14ac:dyDescent="0.3">
      <c r="A4668" s="1">
        <v>45055</v>
      </c>
      <c r="B4668" s="2" t="s">
        <v>829</v>
      </c>
      <c r="C4668" s="2" t="s">
        <v>9</v>
      </c>
      <c r="D4668" s="2" t="s">
        <v>10</v>
      </c>
      <c r="E4668" s="2" t="s">
        <v>53</v>
      </c>
      <c r="F4668" s="2">
        <v>48.78</v>
      </c>
      <c r="G4668" s="2">
        <v>4</v>
      </c>
      <c r="H4668" s="2">
        <v>-131.72</v>
      </c>
      <c r="I4668" t="str">
        <f t="shared" si="144"/>
        <v>May</v>
      </c>
      <c r="J4668">
        <f t="shared" si="145"/>
        <v>2023</v>
      </c>
    </row>
    <row r="4669" spans="1:10" ht="14.25" customHeight="1" x14ac:dyDescent="0.3">
      <c r="A4669" s="1">
        <v>45055</v>
      </c>
      <c r="B4669" s="2" t="s">
        <v>829</v>
      </c>
      <c r="C4669" s="2" t="s">
        <v>9</v>
      </c>
      <c r="D4669" s="2" t="s">
        <v>10</v>
      </c>
      <c r="E4669" s="2" t="s">
        <v>11</v>
      </c>
      <c r="F4669" s="2">
        <v>76.64</v>
      </c>
      <c r="G4669" s="2">
        <v>2</v>
      </c>
      <c r="H4669" s="2">
        <v>26.82</v>
      </c>
      <c r="I4669" t="str">
        <f t="shared" si="144"/>
        <v>May</v>
      </c>
      <c r="J4669">
        <f t="shared" si="145"/>
        <v>2023</v>
      </c>
    </row>
    <row r="4670" spans="1:10" ht="14.25" customHeight="1" x14ac:dyDescent="0.3">
      <c r="A4670" s="1">
        <v>45055</v>
      </c>
      <c r="B4670" s="2" t="s">
        <v>829</v>
      </c>
      <c r="C4670" s="2" t="s">
        <v>9</v>
      </c>
      <c r="D4670" s="2" t="s">
        <v>10</v>
      </c>
      <c r="E4670" s="2" t="s">
        <v>16</v>
      </c>
      <c r="F4670" s="2">
        <v>18.53</v>
      </c>
      <c r="G4670" s="2">
        <v>6</v>
      </c>
      <c r="H4670" s="2">
        <v>-27.79</v>
      </c>
      <c r="I4670" t="str">
        <f t="shared" si="144"/>
        <v>May</v>
      </c>
      <c r="J4670">
        <f t="shared" si="145"/>
        <v>2023</v>
      </c>
    </row>
    <row r="4671" spans="1:10" ht="14.25" customHeight="1" x14ac:dyDescent="0.3">
      <c r="A4671" s="1">
        <v>45056</v>
      </c>
      <c r="B4671" s="2" t="s">
        <v>378</v>
      </c>
      <c r="C4671" s="2" t="s">
        <v>82</v>
      </c>
      <c r="D4671" s="2" t="s">
        <v>10</v>
      </c>
      <c r="E4671" s="2" t="s">
        <v>11</v>
      </c>
      <c r="F4671" s="2">
        <v>11.96</v>
      </c>
      <c r="G4671" s="2">
        <v>2</v>
      </c>
      <c r="H4671" s="2">
        <v>5.86</v>
      </c>
      <c r="I4671" t="str">
        <f t="shared" si="144"/>
        <v>May</v>
      </c>
      <c r="J4671">
        <f t="shared" si="145"/>
        <v>2023</v>
      </c>
    </row>
    <row r="4672" spans="1:10" ht="14.25" customHeight="1" x14ac:dyDescent="0.3">
      <c r="A4672" s="1">
        <v>45056</v>
      </c>
      <c r="B4672" s="2" t="s">
        <v>502</v>
      </c>
      <c r="C4672" s="2" t="s">
        <v>18</v>
      </c>
      <c r="D4672" s="2" t="s">
        <v>28</v>
      </c>
      <c r="E4672" s="2" t="s">
        <v>29</v>
      </c>
      <c r="F4672" s="2">
        <v>743.99</v>
      </c>
      <c r="G4672" s="2">
        <v>2</v>
      </c>
      <c r="H4672" s="2">
        <v>-124</v>
      </c>
      <c r="I4672" t="str">
        <f t="shared" si="144"/>
        <v>May</v>
      </c>
      <c r="J4672">
        <f t="shared" si="145"/>
        <v>2023</v>
      </c>
    </row>
    <row r="4673" spans="1:10" ht="14.25" customHeight="1" x14ac:dyDescent="0.3">
      <c r="A4673" s="1">
        <v>45056</v>
      </c>
      <c r="B4673" s="2" t="s">
        <v>414</v>
      </c>
      <c r="C4673" s="2" t="s">
        <v>13</v>
      </c>
      <c r="D4673" s="2" t="s">
        <v>10</v>
      </c>
      <c r="E4673" s="2" t="s">
        <v>41</v>
      </c>
      <c r="F4673" s="2">
        <v>7.07</v>
      </c>
      <c r="G4673" s="2">
        <v>2</v>
      </c>
      <c r="H4673" s="2">
        <v>2.39</v>
      </c>
      <c r="I4673" t="str">
        <f t="shared" si="144"/>
        <v>May</v>
      </c>
      <c r="J4673">
        <f t="shared" si="145"/>
        <v>2023</v>
      </c>
    </row>
    <row r="4674" spans="1:10" ht="14.25" customHeight="1" x14ac:dyDescent="0.3">
      <c r="A4674" s="1">
        <v>45057</v>
      </c>
      <c r="B4674" s="2" t="s">
        <v>273</v>
      </c>
      <c r="C4674" s="2" t="s">
        <v>21</v>
      </c>
      <c r="D4674" s="2" t="s">
        <v>10</v>
      </c>
      <c r="E4674" s="2" t="s">
        <v>11</v>
      </c>
      <c r="F4674" s="2">
        <v>5.98</v>
      </c>
      <c r="G4674" s="2">
        <v>1</v>
      </c>
      <c r="H4674" s="2">
        <v>2.69</v>
      </c>
      <c r="I4674" t="str">
        <f t="shared" si="144"/>
        <v>May</v>
      </c>
      <c r="J4674">
        <f t="shared" si="145"/>
        <v>2023</v>
      </c>
    </row>
    <row r="4675" spans="1:10" ht="14.25" customHeight="1" x14ac:dyDescent="0.3">
      <c r="A4675" s="1">
        <v>45058</v>
      </c>
      <c r="B4675" s="2" t="s">
        <v>493</v>
      </c>
      <c r="C4675" s="2" t="s">
        <v>36</v>
      </c>
      <c r="D4675" s="2" t="s">
        <v>10</v>
      </c>
      <c r="E4675" s="2" t="s">
        <v>19</v>
      </c>
      <c r="F4675" s="2">
        <v>10.96</v>
      </c>
      <c r="G4675" s="2">
        <v>4</v>
      </c>
      <c r="H4675" s="2">
        <v>2.96</v>
      </c>
      <c r="I4675" t="str">
        <f t="shared" ref="I4675:I4738" si="146">TEXT(A4675,"mmm")</f>
        <v>May</v>
      </c>
      <c r="J4675">
        <f t="shared" ref="J4675:J4738" si="147">YEAR(A4675)</f>
        <v>2023</v>
      </c>
    </row>
    <row r="4676" spans="1:10" ht="14.25" customHeight="1" x14ac:dyDescent="0.3">
      <c r="A4676" s="1">
        <v>45058</v>
      </c>
      <c r="B4676" s="2" t="s">
        <v>129</v>
      </c>
      <c r="C4676" s="2" t="s">
        <v>18</v>
      </c>
      <c r="D4676" s="2" t="s">
        <v>10</v>
      </c>
      <c r="E4676" s="2" t="s">
        <v>15</v>
      </c>
      <c r="F4676" s="2">
        <v>82.37</v>
      </c>
      <c r="G4676" s="2">
        <v>2</v>
      </c>
      <c r="H4676" s="2">
        <v>-19.559999999999999</v>
      </c>
      <c r="I4676" t="str">
        <f t="shared" si="146"/>
        <v>May</v>
      </c>
      <c r="J4676">
        <f t="shared" si="147"/>
        <v>2023</v>
      </c>
    </row>
    <row r="4677" spans="1:10" ht="14.25" customHeight="1" x14ac:dyDescent="0.3">
      <c r="A4677" s="1">
        <v>45058</v>
      </c>
      <c r="B4677" s="2" t="s">
        <v>821</v>
      </c>
      <c r="C4677" s="2" t="s">
        <v>82</v>
      </c>
      <c r="D4677" s="2" t="s">
        <v>10</v>
      </c>
      <c r="E4677" s="2" t="s">
        <v>41</v>
      </c>
      <c r="F4677" s="2">
        <v>54.9</v>
      </c>
      <c r="G4677" s="2">
        <v>5</v>
      </c>
      <c r="H4677" s="2">
        <v>26.9</v>
      </c>
      <c r="I4677" t="str">
        <f t="shared" si="146"/>
        <v>May</v>
      </c>
      <c r="J4677">
        <f t="shared" si="147"/>
        <v>2023</v>
      </c>
    </row>
    <row r="4678" spans="1:10" ht="14.25" customHeight="1" x14ac:dyDescent="0.3">
      <c r="A4678" s="1">
        <v>45058</v>
      </c>
      <c r="B4678" s="2" t="s">
        <v>380</v>
      </c>
      <c r="C4678" s="2" t="s">
        <v>75</v>
      </c>
      <c r="D4678" s="2" t="s">
        <v>26</v>
      </c>
      <c r="E4678" s="2" t="s">
        <v>32</v>
      </c>
      <c r="F4678" s="2">
        <v>10.02</v>
      </c>
      <c r="G4678" s="2">
        <v>3</v>
      </c>
      <c r="H4678" s="2">
        <v>4.41</v>
      </c>
      <c r="I4678" t="str">
        <f t="shared" si="146"/>
        <v>May</v>
      </c>
      <c r="J4678">
        <f t="shared" si="147"/>
        <v>2023</v>
      </c>
    </row>
    <row r="4679" spans="1:10" ht="14.25" customHeight="1" x14ac:dyDescent="0.3">
      <c r="A4679" s="1">
        <v>45058</v>
      </c>
      <c r="B4679" s="2" t="s">
        <v>380</v>
      </c>
      <c r="C4679" s="2" t="s">
        <v>75</v>
      </c>
      <c r="D4679" s="2" t="s">
        <v>28</v>
      </c>
      <c r="E4679" s="2" t="s">
        <v>29</v>
      </c>
      <c r="F4679" s="2">
        <v>631.96</v>
      </c>
      <c r="G4679" s="2">
        <v>4</v>
      </c>
      <c r="H4679" s="2">
        <v>303.33999999999997</v>
      </c>
      <c r="I4679" t="str">
        <f t="shared" si="146"/>
        <v>May</v>
      </c>
      <c r="J4679">
        <f t="shared" si="147"/>
        <v>2023</v>
      </c>
    </row>
    <row r="4680" spans="1:10" ht="14.25" customHeight="1" x14ac:dyDescent="0.3">
      <c r="A4680" s="1">
        <v>45058</v>
      </c>
      <c r="B4680" s="2" t="s">
        <v>155</v>
      </c>
      <c r="C4680" s="2" t="s">
        <v>21</v>
      </c>
      <c r="D4680" s="2" t="s">
        <v>28</v>
      </c>
      <c r="E4680" s="2" t="s">
        <v>34</v>
      </c>
      <c r="F4680" s="2">
        <v>120</v>
      </c>
      <c r="G4680" s="2">
        <v>6</v>
      </c>
      <c r="H4680" s="2">
        <v>46.8</v>
      </c>
      <c r="I4680" t="str">
        <f t="shared" si="146"/>
        <v>May</v>
      </c>
      <c r="J4680">
        <f t="shared" si="147"/>
        <v>2023</v>
      </c>
    </row>
    <row r="4681" spans="1:10" ht="14.25" customHeight="1" x14ac:dyDescent="0.3">
      <c r="A4681" s="1">
        <v>45058</v>
      </c>
      <c r="B4681" s="2" t="s">
        <v>155</v>
      </c>
      <c r="C4681" s="2" t="s">
        <v>21</v>
      </c>
      <c r="D4681" s="2" t="s">
        <v>10</v>
      </c>
      <c r="E4681" s="2" t="s">
        <v>53</v>
      </c>
      <c r="F4681" s="2">
        <v>8.67</v>
      </c>
      <c r="G4681" s="2">
        <v>1</v>
      </c>
      <c r="H4681" s="2">
        <v>2.34</v>
      </c>
      <c r="I4681" t="str">
        <f t="shared" si="146"/>
        <v>May</v>
      </c>
      <c r="J4681">
        <f t="shared" si="147"/>
        <v>2023</v>
      </c>
    </row>
    <row r="4682" spans="1:10" ht="14.25" customHeight="1" x14ac:dyDescent="0.3">
      <c r="A4682" s="1">
        <v>45060</v>
      </c>
      <c r="B4682" s="2" t="s">
        <v>636</v>
      </c>
      <c r="C4682" s="2" t="s">
        <v>47</v>
      </c>
      <c r="D4682" s="2" t="s">
        <v>26</v>
      </c>
      <c r="E4682" s="2" t="s">
        <v>32</v>
      </c>
      <c r="F4682" s="2">
        <v>79.38</v>
      </c>
      <c r="G4682" s="2">
        <v>1</v>
      </c>
      <c r="H4682" s="2">
        <v>29.77</v>
      </c>
      <c r="I4682" t="str">
        <f t="shared" si="146"/>
        <v>May</v>
      </c>
      <c r="J4682">
        <f t="shared" si="147"/>
        <v>2023</v>
      </c>
    </row>
    <row r="4683" spans="1:10" ht="14.25" customHeight="1" x14ac:dyDescent="0.3">
      <c r="A4683" s="1">
        <v>45060</v>
      </c>
      <c r="B4683" s="2" t="s">
        <v>593</v>
      </c>
      <c r="C4683" s="2" t="s">
        <v>64</v>
      </c>
      <c r="D4683" s="2" t="s">
        <v>10</v>
      </c>
      <c r="E4683" s="2" t="s">
        <v>16</v>
      </c>
      <c r="F4683" s="2">
        <v>57.58</v>
      </c>
      <c r="G4683" s="2">
        <v>3</v>
      </c>
      <c r="H4683" s="2">
        <v>-44.15</v>
      </c>
      <c r="I4683" t="str">
        <f t="shared" si="146"/>
        <v>May</v>
      </c>
      <c r="J4683">
        <f t="shared" si="147"/>
        <v>2023</v>
      </c>
    </row>
    <row r="4684" spans="1:10" ht="14.25" customHeight="1" x14ac:dyDescent="0.3">
      <c r="A4684" s="1">
        <v>45060</v>
      </c>
      <c r="B4684" s="2" t="s">
        <v>593</v>
      </c>
      <c r="C4684" s="2" t="s">
        <v>64</v>
      </c>
      <c r="D4684" s="2" t="s">
        <v>10</v>
      </c>
      <c r="E4684" s="2" t="s">
        <v>11</v>
      </c>
      <c r="F4684" s="2">
        <v>31.1</v>
      </c>
      <c r="G4684" s="2">
        <v>6</v>
      </c>
      <c r="H4684" s="2">
        <v>10.89</v>
      </c>
      <c r="I4684" t="str">
        <f t="shared" si="146"/>
        <v>May</v>
      </c>
      <c r="J4684">
        <f t="shared" si="147"/>
        <v>2023</v>
      </c>
    </row>
    <row r="4685" spans="1:10" ht="14.25" customHeight="1" x14ac:dyDescent="0.3">
      <c r="A4685" s="1">
        <v>45060</v>
      </c>
      <c r="B4685" s="2" t="s">
        <v>593</v>
      </c>
      <c r="C4685" s="2" t="s">
        <v>64</v>
      </c>
      <c r="D4685" s="2" t="s">
        <v>26</v>
      </c>
      <c r="E4685" s="2" t="s">
        <v>32</v>
      </c>
      <c r="F4685" s="2">
        <v>30.19</v>
      </c>
      <c r="G4685" s="2">
        <v>3</v>
      </c>
      <c r="H4685" s="2">
        <v>8.3000000000000007</v>
      </c>
      <c r="I4685" t="str">
        <f t="shared" si="146"/>
        <v>May</v>
      </c>
      <c r="J4685">
        <f t="shared" si="147"/>
        <v>2023</v>
      </c>
    </row>
    <row r="4686" spans="1:10" ht="14.25" customHeight="1" x14ac:dyDescent="0.3">
      <c r="A4686" s="1">
        <v>45060</v>
      </c>
      <c r="B4686" s="2" t="s">
        <v>593</v>
      </c>
      <c r="C4686" s="2" t="s">
        <v>64</v>
      </c>
      <c r="D4686" s="2" t="s">
        <v>28</v>
      </c>
      <c r="E4686" s="2" t="s">
        <v>29</v>
      </c>
      <c r="F4686" s="2">
        <v>43.6</v>
      </c>
      <c r="G4686" s="2">
        <v>5</v>
      </c>
      <c r="H4686" s="2">
        <v>4.3600000000000003</v>
      </c>
      <c r="I4686" t="str">
        <f t="shared" si="146"/>
        <v>May</v>
      </c>
      <c r="J4686">
        <f t="shared" si="147"/>
        <v>2023</v>
      </c>
    </row>
    <row r="4687" spans="1:10" ht="14.25" customHeight="1" x14ac:dyDescent="0.3">
      <c r="A4687" s="1">
        <v>45060</v>
      </c>
      <c r="B4687" s="2" t="s">
        <v>593</v>
      </c>
      <c r="C4687" s="2" t="s">
        <v>64</v>
      </c>
      <c r="D4687" s="2" t="s">
        <v>10</v>
      </c>
      <c r="E4687" s="2" t="s">
        <v>19</v>
      </c>
      <c r="F4687" s="2">
        <v>4.7699999999999996</v>
      </c>
      <c r="G4687" s="2">
        <v>2</v>
      </c>
      <c r="H4687" s="2">
        <v>0.42</v>
      </c>
      <c r="I4687" t="str">
        <f t="shared" si="146"/>
        <v>May</v>
      </c>
      <c r="J4687">
        <f t="shared" si="147"/>
        <v>2023</v>
      </c>
    </row>
    <row r="4688" spans="1:10" ht="14.25" customHeight="1" x14ac:dyDescent="0.3">
      <c r="A4688" s="1">
        <v>45060</v>
      </c>
      <c r="B4688" s="2" t="s">
        <v>593</v>
      </c>
      <c r="C4688" s="2" t="s">
        <v>64</v>
      </c>
      <c r="D4688" s="2" t="s">
        <v>10</v>
      </c>
      <c r="E4688" s="2" t="s">
        <v>16</v>
      </c>
      <c r="F4688" s="2">
        <v>10.38</v>
      </c>
      <c r="G4688" s="2">
        <v>2</v>
      </c>
      <c r="H4688" s="2">
        <v>-7.61</v>
      </c>
      <c r="I4688" t="str">
        <f t="shared" si="146"/>
        <v>May</v>
      </c>
      <c r="J4688">
        <f t="shared" si="147"/>
        <v>2023</v>
      </c>
    </row>
    <row r="4689" spans="1:10" ht="14.25" customHeight="1" x14ac:dyDescent="0.3">
      <c r="A4689" s="1">
        <v>45060</v>
      </c>
      <c r="B4689" s="2" t="s">
        <v>593</v>
      </c>
      <c r="C4689" s="2" t="s">
        <v>64</v>
      </c>
      <c r="D4689" s="2" t="s">
        <v>10</v>
      </c>
      <c r="E4689" s="2" t="s">
        <v>16</v>
      </c>
      <c r="F4689" s="2">
        <v>13.39</v>
      </c>
      <c r="G4689" s="2">
        <v>8</v>
      </c>
      <c r="H4689" s="2">
        <v>-9.82</v>
      </c>
      <c r="I4689" t="str">
        <f t="shared" si="146"/>
        <v>May</v>
      </c>
      <c r="J4689">
        <f t="shared" si="147"/>
        <v>2023</v>
      </c>
    </row>
    <row r="4690" spans="1:10" ht="14.25" customHeight="1" x14ac:dyDescent="0.3">
      <c r="A4690" s="1">
        <v>45060</v>
      </c>
      <c r="B4690" s="2" t="s">
        <v>567</v>
      </c>
      <c r="C4690" s="2" t="s">
        <v>55</v>
      </c>
      <c r="D4690" s="2" t="s">
        <v>28</v>
      </c>
      <c r="E4690" s="2" t="s">
        <v>34</v>
      </c>
      <c r="F4690" s="2">
        <v>185.53</v>
      </c>
      <c r="G4690" s="2">
        <v>7</v>
      </c>
      <c r="H4690" s="2">
        <v>48.7</v>
      </c>
      <c r="I4690" t="str">
        <f t="shared" si="146"/>
        <v>May</v>
      </c>
      <c r="J4690">
        <f t="shared" si="147"/>
        <v>2023</v>
      </c>
    </row>
    <row r="4691" spans="1:10" ht="14.25" customHeight="1" x14ac:dyDescent="0.3">
      <c r="A4691" s="1">
        <v>45061</v>
      </c>
      <c r="B4691" s="2" t="s">
        <v>254</v>
      </c>
      <c r="C4691" s="2" t="s">
        <v>143</v>
      </c>
      <c r="D4691" s="2" t="s">
        <v>10</v>
      </c>
      <c r="E4691" s="2" t="s">
        <v>16</v>
      </c>
      <c r="F4691" s="2">
        <v>511.84</v>
      </c>
      <c r="G4691" s="2">
        <v>8</v>
      </c>
      <c r="H4691" s="2">
        <v>240.56</v>
      </c>
      <c r="I4691" t="str">
        <f t="shared" si="146"/>
        <v>May</v>
      </c>
      <c r="J4691">
        <f t="shared" si="147"/>
        <v>2023</v>
      </c>
    </row>
    <row r="4692" spans="1:10" ht="14.25" customHeight="1" x14ac:dyDescent="0.3">
      <c r="A4692" s="1">
        <v>45061</v>
      </c>
      <c r="B4692" s="2" t="s">
        <v>254</v>
      </c>
      <c r="C4692" s="2" t="s">
        <v>143</v>
      </c>
      <c r="D4692" s="2" t="s">
        <v>10</v>
      </c>
      <c r="E4692" s="2" t="s">
        <v>19</v>
      </c>
      <c r="F4692" s="2">
        <v>91.96</v>
      </c>
      <c r="G4692" s="2">
        <v>4</v>
      </c>
      <c r="H4692" s="2">
        <v>25.75</v>
      </c>
      <c r="I4692" t="str">
        <f t="shared" si="146"/>
        <v>May</v>
      </c>
      <c r="J4692">
        <f t="shared" si="147"/>
        <v>2023</v>
      </c>
    </row>
    <row r="4693" spans="1:10" ht="14.25" customHeight="1" x14ac:dyDescent="0.3">
      <c r="A4693" s="1">
        <v>45061</v>
      </c>
      <c r="B4693" s="2" t="s">
        <v>254</v>
      </c>
      <c r="C4693" s="2" t="s">
        <v>143</v>
      </c>
      <c r="D4693" s="2" t="s">
        <v>10</v>
      </c>
      <c r="E4693" s="2" t="s">
        <v>19</v>
      </c>
      <c r="F4693" s="2">
        <v>8.34</v>
      </c>
      <c r="G4693" s="2">
        <v>3</v>
      </c>
      <c r="H4693" s="2">
        <v>2.17</v>
      </c>
      <c r="I4693" t="str">
        <f t="shared" si="146"/>
        <v>May</v>
      </c>
      <c r="J4693">
        <f t="shared" si="147"/>
        <v>2023</v>
      </c>
    </row>
    <row r="4694" spans="1:10" ht="14.25" customHeight="1" x14ac:dyDescent="0.3">
      <c r="A4694" s="1">
        <v>45061</v>
      </c>
      <c r="B4694" s="2" t="s">
        <v>497</v>
      </c>
      <c r="C4694" s="2" t="s">
        <v>75</v>
      </c>
      <c r="D4694" s="2" t="s">
        <v>10</v>
      </c>
      <c r="E4694" s="2" t="s">
        <v>16</v>
      </c>
      <c r="F4694" s="2">
        <v>13.78</v>
      </c>
      <c r="G4694" s="2">
        <v>3</v>
      </c>
      <c r="H4694" s="2">
        <v>4.4800000000000004</v>
      </c>
      <c r="I4694" t="str">
        <f t="shared" si="146"/>
        <v>May</v>
      </c>
      <c r="J4694">
        <f t="shared" si="147"/>
        <v>2023</v>
      </c>
    </row>
    <row r="4695" spans="1:10" ht="14.25" customHeight="1" x14ac:dyDescent="0.3">
      <c r="A4695" s="1">
        <v>45061</v>
      </c>
      <c r="B4695" s="2" t="s">
        <v>8</v>
      </c>
      <c r="C4695" s="2" t="s">
        <v>64</v>
      </c>
      <c r="D4695" s="2" t="s">
        <v>10</v>
      </c>
      <c r="E4695" s="2" t="s">
        <v>16</v>
      </c>
      <c r="F4695" s="2">
        <v>7.76</v>
      </c>
      <c r="G4695" s="2">
        <v>4</v>
      </c>
      <c r="H4695" s="2">
        <v>-5.18</v>
      </c>
      <c r="I4695" t="str">
        <f t="shared" si="146"/>
        <v>May</v>
      </c>
      <c r="J4695">
        <f t="shared" si="147"/>
        <v>2023</v>
      </c>
    </row>
    <row r="4696" spans="1:10" ht="14.25" customHeight="1" x14ac:dyDescent="0.3">
      <c r="A4696" s="1">
        <v>45061</v>
      </c>
      <c r="B4696" s="2" t="s">
        <v>97</v>
      </c>
      <c r="C4696" s="2" t="s">
        <v>47</v>
      </c>
      <c r="D4696" s="2" t="s">
        <v>10</v>
      </c>
      <c r="E4696" s="2" t="s">
        <v>11</v>
      </c>
      <c r="F4696" s="2">
        <v>15.23</v>
      </c>
      <c r="G4696" s="2">
        <v>4</v>
      </c>
      <c r="H4696" s="2">
        <v>5.52</v>
      </c>
      <c r="I4696" t="str">
        <f t="shared" si="146"/>
        <v>May</v>
      </c>
      <c r="J4696">
        <f t="shared" si="147"/>
        <v>2023</v>
      </c>
    </row>
    <row r="4697" spans="1:10" ht="14.25" customHeight="1" x14ac:dyDescent="0.3">
      <c r="A4697" s="1">
        <v>45062</v>
      </c>
      <c r="B4697" s="2" t="s">
        <v>802</v>
      </c>
      <c r="C4697" s="2" t="s">
        <v>248</v>
      </c>
      <c r="D4697" s="2" t="s">
        <v>10</v>
      </c>
      <c r="E4697" s="2" t="s">
        <v>15</v>
      </c>
      <c r="F4697" s="2">
        <v>552.55999999999995</v>
      </c>
      <c r="G4697" s="2">
        <v>4</v>
      </c>
      <c r="H4697" s="2">
        <v>0</v>
      </c>
      <c r="I4697" t="str">
        <f t="shared" si="146"/>
        <v>May</v>
      </c>
      <c r="J4697">
        <f t="shared" si="147"/>
        <v>2023</v>
      </c>
    </row>
    <row r="4698" spans="1:10" ht="14.25" customHeight="1" x14ac:dyDescent="0.3">
      <c r="A4698" s="1">
        <v>45062</v>
      </c>
      <c r="B4698" s="2" t="s">
        <v>516</v>
      </c>
      <c r="C4698" s="2" t="s">
        <v>21</v>
      </c>
      <c r="D4698" s="2" t="s">
        <v>10</v>
      </c>
      <c r="E4698" s="2" t="s">
        <v>11</v>
      </c>
      <c r="F4698" s="2">
        <v>17.34</v>
      </c>
      <c r="G4698" s="2">
        <v>3</v>
      </c>
      <c r="H4698" s="2">
        <v>8.5</v>
      </c>
      <c r="I4698" t="str">
        <f t="shared" si="146"/>
        <v>May</v>
      </c>
      <c r="J4698">
        <f t="shared" si="147"/>
        <v>2023</v>
      </c>
    </row>
    <row r="4699" spans="1:10" ht="14.25" customHeight="1" x14ac:dyDescent="0.3">
      <c r="A4699" s="1">
        <v>45062</v>
      </c>
      <c r="B4699" s="2" t="s">
        <v>92</v>
      </c>
      <c r="C4699" s="2" t="s">
        <v>21</v>
      </c>
      <c r="D4699" s="2" t="s">
        <v>26</v>
      </c>
      <c r="E4699" s="2" t="s">
        <v>32</v>
      </c>
      <c r="F4699" s="2">
        <v>282.83999999999997</v>
      </c>
      <c r="G4699" s="2">
        <v>4</v>
      </c>
      <c r="H4699" s="2">
        <v>19.8</v>
      </c>
      <c r="I4699" t="str">
        <f t="shared" si="146"/>
        <v>May</v>
      </c>
      <c r="J4699">
        <f t="shared" si="147"/>
        <v>2023</v>
      </c>
    </row>
    <row r="4700" spans="1:10" ht="14.25" customHeight="1" x14ac:dyDescent="0.3">
      <c r="A4700" s="1">
        <v>45062</v>
      </c>
      <c r="B4700" s="2" t="s">
        <v>92</v>
      </c>
      <c r="C4700" s="2" t="s">
        <v>21</v>
      </c>
      <c r="D4700" s="2" t="s">
        <v>10</v>
      </c>
      <c r="E4700" s="2" t="s">
        <v>14</v>
      </c>
      <c r="F4700" s="2">
        <v>27.72</v>
      </c>
      <c r="G4700" s="2">
        <v>9</v>
      </c>
      <c r="H4700" s="2">
        <v>13.31</v>
      </c>
      <c r="I4700" t="str">
        <f t="shared" si="146"/>
        <v>May</v>
      </c>
      <c r="J4700">
        <f t="shared" si="147"/>
        <v>2023</v>
      </c>
    </row>
    <row r="4701" spans="1:10" ht="14.25" customHeight="1" x14ac:dyDescent="0.3">
      <c r="A4701" s="1">
        <v>45063</v>
      </c>
      <c r="B4701" s="2" t="s">
        <v>192</v>
      </c>
      <c r="C4701" s="2" t="s">
        <v>64</v>
      </c>
      <c r="D4701" s="2" t="s">
        <v>10</v>
      </c>
      <c r="E4701" s="2" t="s">
        <v>16</v>
      </c>
      <c r="F4701" s="2">
        <v>2.95</v>
      </c>
      <c r="G4701" s="2">
        <v>2</v>
      </c>
      <c r="H4701" s="2">
        <v>-2.16</v>
      </c>
      <c r="I4701" t="str">
        <f t="shared" si="146"/>
        <v>May</v>
      </c>
      <c r="J4701">
        <f t="shared" si="147"/>
        <v>2023</v>
      </c>
    </row>
    <row r="4702" spans="1:10" ht="14.25" customHeight="1" x14ac:dyDescent="0.3">
      <c r="A4702" s="1">
        <v>45063</v>
      </c>
      <c r="B4702" s="2" t="s">
        <v>192</v>
      </c>
      <c r="C4702" s="2" t="s">
        <v>64</v>
      </c>
      <c r="D4702" s="2" t="s">
        <v>10</v>
      </c>
      <c r="E4702" s="2" t="s">
        <v>16</v>
      </c>
      <c r="F4702" s="2">
        <v>27.02</v>
      </c>
      <c r="G4702" s="2">
        <v>6</v>
      </c>
      <c r="H4702" s="2">
        <v>-21.61</v>
      </c>
      <c r="I4702" t="str">
        <f t="shared" si="146"/>
        <v>May</v>
      </c>
      <c r="J4702">
        <f t="shared" si="147"/>
        <v>2023</v>
      </c>
    </row>
    <row r="4703" spans="1:10" ht="14.25" customHeight="1" x14ac:dyDescent="0.3">
      <c r="A4703" s="1">
        <v>45063</v>
      </c>
      <c r="B4703" s="2" t="s">
        <v>385</v>
      </c>
      <c r="C4703" s="2" t="s">
        <v>248</v>
      </c>
      <c r="D4703" s="2" t="s">
        <v>10</v>
      </c>
      <c r="E4703" s="2" t="s">
        <v>95</v>
      </c>
      <c r="F4703" s="2">
        <v>65.17</v>
      </c>
      <c r="G4703" s="2">
        <v>7</v>
      </c>
      <c r="H4703" s="2">
        <v>18.899999999999999</v>
      </c>
      <c r="I4703" t="str">
        <f t="shared" si="146"/>
        <v>May</v>
      </c>
      <c r="J4703">
        <f t="shared" si="147"/>
        <v>2023</v>
      </c>
    </row>
    <row r="4704" spans="1:10" ht="14.25" customHeight="1" x14ac:dyDescent="0.3">
      <c r="A4704" s="1">
        <v>45063</v>
      </c>
      <c r="B4704" s="2" t="s">
        <v>385</v>
      </c>
      <c r="C4704" s="2" t="s">
        <v>248</v>
      </c>
      <c r="D4704" s="2" t="s">
        <v>10</v>
      </c>
      <c r="E4704" s="2" t="s">
        <v>14</v>
      </c>
      <c r="F4704" s="2">
        <v>14.62</v>
      </c>
      <c r="G4704" s="2">
        <v>2</v>
      </c>
      <c r="H4704" s="2">
        <v>6.87</v>
      </c>
      <c r="I4704" t="str">
        <f t="shared" si="146"/>
        <v>May</v>
      </c>
      <c r="J4704">
        <f t="shared" si="147"/>
        <v>2023</v>
      </c>
    </row>
    <row r="4705" spans="1:10" ht="14.25" customHeight="1" x14ac:dyDescent="0.3">
      <c r="A4705" s="1">
        <v>45063</v>
      </c>
      <c r="B4705" s="2" t="s">
        <v>385</v>
      </c>
      <c r="C4705" s="2" t="s">
        <v>248</v>
      </c>
      <c r="D4705" s="2" t="s">
        <v>26</v>
      </c>
      <c r="E4705" s="2" t="s">
        <v>32</v>
      </c>
      <c r="F4705" s="2">
        <v>173.24</v>
      </c>
      <c r="G4705" s="2">
        <v>4</v>
      </c>
      <c r="H4705" s="2">
        <v>17.32</v>
      </c>
      <c r="I4705" t="str">
        <f t="shared" si="146"/>
        <v>May</v>
      </c>
      <c r="J4705">
        <f t="shared" si="147"/>
        <v>2023</v>
      </c>
    </row>
    <row r="4706" spans="1:10" ht="14.25" customHeight="1" x14ac:dyDescent="0.3">
      <c r="A4706" s="1">
        <v>45063</v>
      </c>
      <c r="B4706" s="2" t="s">
        <v>470</v>
      </c>
      <c r="C4706" s="2" t="s">
        <v>13</v>
      </c>
      <c r="D4706" s="2" t="s">
        <v>10</v>
      </c>
      <c r="E4706" s="2" t="s">
        <v>16</v>
      </c>
      <c r="F4706" s="2">
        <v>2.89</v>
      </c>
      <c r="G4706" s="2">
        <v>1</v>
      </c>
      <c r="H4706" s="2">
        <v>-4.7699999999999996</v>
      </c>
      <c r="I4706" t="str">
        <f t="shared" si="146"/>
        <v>May</v>
      </c>
      <c r="J4706">
        <f t="shared" si="147"/>
        <v>2023</v>
      </c>
    </row>
    <row r="4707" spans="1:10" ht="14.25" customHeight="1" x14ac:dyDescent="0.3">
      <c r="A4707" s="1">
        <v>45063</v>
      </c>
      <c r="B4707" s="2" t="s">
        <v>470</v>
      </c>
      <c r="C4707" s="2" t="s">
        <v>13</v>
      </c>
      <c r="D4707" s="2" t="s">
        <v>10</v>
      </c>
      <c r="E4707" s="2" t="s">
        <v>30</v>
      </c>
      <c r="F4707" s="2">
        <v>7.9</v>
      </c>
      <c r="G4707" s="2">
        <v>3</v>
      </c>
      <c r="H4707" s="2">
        <v>2.4700000000000002</v>
      </c>
      <c r="I4707" t="str">
        <f t="shared" si="146"/>
        <v>May</v>
      </c>
      <c r="J4707">
        <f t="shared" si="147"/>
        <v>2023</v>
      </c>
    </row>
    <row r="4708" spans="1:10" ht="14.25" customHeight="1" x14ac:dyDescent="0.3">
      <c r="A4708" s="1">
        <v>45063</v>
      </c>
      <c r="B4708" s="2" t="s">
        <v>470</v>
      </c>
      <c r="C4708" s="2" t="s">
        <v>13</v>
      </c>
      <c r="D4708" s="2" t="s">
        <v>26</v>
      </c>
      <c r="E4708" s="2" t="s">
        <v>32</v>
      </c>
      <c r="F4708" s="2">
        <v>22.61</v>
      </c>
      <c r="G4708" s="2">
        <v>3</v>
      </c>
      <c r="H4708" s="2">
        <v>-10.17</v>
      </c>
      <c r="I4708" t="str">
        <f t="shared" si="146"/>
        <v>May</v>
      </c>
      <c r="J4708">
        <f t="shared" si="147"/>
        <v>2023</v>
      </c>
    </row>
    <row r="4709" spans="1:10" ht="14.25" customHeight="1" x14ac:dyDescent="0.3">
      <c r="A4709" s="1">
        <v>45063</v>
      </c>
      <c r="B4709" s="2" t="s">
        <v>470</v>
      </c>
      <c r="C4709" s="2" t="s">
        <v>13</v>
      </c>
      <c r="D4709" s="2" t="s">
        <v>10</v>
      </c>
      <c r="E4709" s="2" t="s">
        <v>11</v>
      </c>
      <c r="F4709" s="2">
        <v>30.53</v>
      </c>
      <c r="G4709" s="2">
        <v>8</v>
      </c>
      <c r="H4709" s="2">
        <v>9.5399999999999991</v>
      </c>
      <c r="I4709" t="str">
        <f t="shared" si="146"/>
        <v>May</v>
      </c>
      <c r="J4709">
        <f t="shared" si="147"/>
        <v>2023</v>
      </c>
    </row>
    <row r="4710" spans="1:10" ht="14.25" customHeight="1" x14ac:dyDescent="0.3">
      <c r="A4710" s="1">
        <v>45064</v>
      </c>
      <c r="B4710" s="2" t="s">
        <v>81</v>
      </c>
      <c r="C4710" s="2" t="s">
        <v>21</v>
      </c>
      <c r="D4710" s="2" t="s">
        <v>10</v>
      </c>
      <c r="E4710" s="2" t="s">
        <v>15</v>
      </c>
      <c r="F4710" s="2">
        <v>104.28</v>
      </c>
      <c r="G4710" s="2">
        <v>3</v>
      </c>
      <c r="H4710" s="2">
        <v>26.07</v>
      </c>
      <c r="I4710" t="str">
        <f t="shared" si="146"/>
        <v>May</v>
      </c>
      <c r="J4710">
        <f t="shared" si="147"/>
        <v>2023</v>
      </c>
    </row>
    <row r="4711" spans="1:10" ht="14.25" customHeight="1" x14ac:dyDescent="0.3">
      <c r="A4711" s="1">
        <v>45064</v>
      </c>
      <c r="B4711" s="2" t="s">
        <v>81</v>
      </c>
      <c r="C4711" s="2" t="s">
        <v>21</v>
      </c>
      <c r="D4711" s="2" t="s">
        <v>10</v>
      </c>
      <c r="E4711" s="2" t="s">
        <v>11</v>
      </c>
      <c r="F4711" s="2">
        <v>17.940000000000001</v>
      </c>
      <c r="G4711" s="2">
        <v>3</v>
      </c>
      <c r="H4711" s="2">
        <v>8.7899999999999991</v>
      </c>
      <c r="I4711" t="str">
        <f t="shared" si="146"/>
        <v>May</v>
      </c>
      <c r="J4711">
        <f t="shared" si="147"/>
        <v>2023</v>
      </c>
    </row>
    <row r="4712" spans="1:10" ht="14.25" customHeight="1" x14ac:dyDescent="0.3">
      <c r="A4712" s="1">
        <v>45065</v>
      </c>
      <c r="B4712" s="2" t="s">
        <v>291</v>
      </c>
      <c r="C4712" s="2" t="s">
        <v>36</v>
      </c>
      <c r="D4712" s="2" t="s">
        <v>26</v>
      </c>
      <c r="E4712" s="2" t="s">
        <v>27</v>
      </c>
      <c r="F4712" s="2">
        <v>641.96</v>
      </c>
      <c r="G4712" s="2">
        <v>2</v>
      </c>
      <c r="H4712" s="2">
        <v>179.75</v>
      </c>
      <c r="I4712" t="str">
        <f t="shared" si="146"/>
        <v>May</v>
      </c>
      <c r="J4712">
        <f t="shared" si="147"/>
        <v>2023</v>
      </c>
    </row>
    <row r="4713" spans="1:10" ht="14.25" customHeight="1" x14ac:dyDescent="0.3">
      <c r="A4713" s="1">
        <v>45065</v>
      </c>
      <c r="B4713" s="2" t="s">
        <v>139</v>
      </c>
      <c r="C4713" s="2" t="s">
        <v>75</v>
      </c>
      <c r="D4713" s="2" t="s">
        <v>10</v>
      </c>
      <c r="E4713" s="2" t="s">
        <v>53</v>
      </c>
      <c r="F4713" s="2">
        <v>242.9</v>
      </c>
      <c r="G4713" s="2">
        <v>5</v>
      </c>
      <c r="H4713" s="2">
        <v>70.44</v>
      </c>
      <c r="I4713" t="str">
        <f t="shared" si="146"/>
        <v>May</v>
      </c>
      <c r="J4713">
        <f t="shared" si="147"/>
        <v>2023</v>
      </c>
    </row>
    <row r="4714" spans="1:10" ht="14.25" customHeight="1" x14ac:dyDescent="0.3">
      <c r="A4714" s="1">
        <v>45065</v>
      </c>
      <c r="B4714" s="2" t="s">
        <v>139</v>
      </c>
      <c r="C4714" s="2" t="s">
        <v>75</v>
      </c>
      <c r="D4714" s="2" t="s">
        <v>10</v>
      </c>
      <c r="E4714" s="2" t="s">
        <v>15</v>
      </c>
      <c r="F4714" s="2">
        <v>454.9</v>
      </c>
      <c r="G4714" s="2">
        <v>5</v>
      </c>
      <c r="H4714" s="2">
        <v>0</v>
      </c>
      <c r="I4714" t="str">
        <f t="shared" si="146"/>
        <v>May</v>
      </c>
      <c r="J4714">
        <f t="shared" si="147"/>
        <v>2023</v>
      </c>
    </row>
    <row r="4715" spans="1:10" ht="14.25" customHeight="1" x14ac:dyDescent="0.3">
      <c r="A4715" s="1">
        <v>45065</v>
      </c>
      <c r="B4715" s="2" t="s">
        <v>139</v>
      </c>
      <c r="C4715" s="2" t="s">
        <v>75</v>
      </c>
      <c r="D4715" s="2" t="s">
        <v>26</v>
      </c>
      <c r="E4715" s="2" t="s">
        <v>32</v>
      </c>
      <c r="F4715" s="2">
        <v>35.92</v>
      </c>
      <c r="G4715" s="2">
        <v>4</v>
      </c>
      <c r="H4715" s="2">
        <v>15.09</v>
      </c>
      <c r="I4715" t="str">
        <f t="shared" si="146"/>
        <v>May</v>
      </c>
      <c r="J4715">
        <f t="shared" si="147"/>
        <v>2023</v>
      </c>
    </row>
    <row r="4716" spans="1:10" ht="14.25" customHeight="1" x14ac:dyDescent="0.3">
      <c r="A4716" s="1">
        <v>45065</v>
      </c>
      <c r="B4716" s="2" t="s">
        <v>139</v>
      </c>
      <c r="C4716" s="2" t="s">
        <v>75</v>
      </c>
      <c r="D4716" s="2" t="s">
        <v>26</v>
      </c>
      <c r="E4716" s="2" t="s">
        <v>32</v>
      </c>
      <c r="F4716" s="2">
        <v>39.76</v>
      </c>
      <c r="G4716" s="2">
        <v>8</v>
      </c>
      <c r="H4716" s="2">
        <v>12.33</v>
      </c>
      <c r="I4716" t="str">
        <f t="shared" si="146"/>
        <v>May</v>
      </c>
      <c r="J4716">
        <f t="shared" si="147"/>
        <v>2023</v>
      </c>
    </row>
    <row r="4717" spans="1:10" ht="14.25" customHeight="1" x14ac:dyDescent="0.3">
      <c r="A4717" s="1">
        <v>45065</v>
      </c>
      <c r="B4717" s="2" t="s">
        <v>139</v>
      </c>
      <c r="C4717" s="2" t="s">
        <v>75</v>
      </c>
      <c r="D4717" s="2" t="s">
        <v>10</v>
      </c>
      <c r="E4717" s="2" t="s">
        <v>16</v>
      </c>
      <c r="F4717" s="2">
        <v>47.74</v>
      </c>
      <c r="G4717" s="2">
        <v>4</v>
      </c>
      <c r="H4717" s="2">
        <v>14.92</v>
      </c>
      <c r="I4717" t="str">
        <f t="shared" si="146"/>
        <v>May</v>
      </c>
      <c r="J4717">
        <f t="shared" si="147"/>
        <v>2023</v>
      </c>
    </row>
    <row r="4718" spans="1:10" ht="14.25" customHeight="1" x14ac:dyDescent="0.3">
      <c r="A4718" s="1">
        <v>45065</v>
      </c>
      <c r="B4718" s="2" t="s">
        <v>549</v>
      </c>
      <c r="C4718" s="2" t="s">
        <v>21</v>
      </c>
      <c r="D4718" s="2" t="s">
        <v>10</v>
      </c>
      <c r="E4718" s="2" t="s">
        <v>16</v>
      </c>
      <c r="F4718" s="2">
        <v>9.58</v>
      </c>
      <c r="G4718" s="2">
        <v>1</v>
      </c>
      <c r="H4718" s="2">
        <v>3.35</v>
      </c>
      <c r="I4718" t="str">
        <f t="shared" si="146"/>
        <v>May</v>
      </c>
      <c r="J4718">
        <f t="shared" si="147"/>
        <v>2023</v>
      </c>
    </row>
    <row r="4719" spans="1:10" ht="14.25" customHeight="1" x14ac:dyDescent="0.3">
      <c r="A4719" s="1">
        <v>45065</v>
      </c>
      <c r="B4719" s="2" t="s">
        <v>192</v>
      </c>
      <c r="C4719" s="2" t="s">
        <v>68</v>
      </c>
      <c r="D4719" s="2" t="s">
        <v>10</v>
      </c>
      <c r="E4719" s="2" t="s">
        <v>19</v>
      </c>
      <c r="F4719" s="2">
        <v>21.4</v>
      </c>
      <c r="G4719" s="2">
        <v>5</v>
      </c>
      <c r="H4719" s="2">
        <v>6.21</v>
      </c>
      <c r="I4719" t="str">
        <f t="shared" si="146"/>
        <v>May</v>
      </c>
      <c r="J4719">
        <f t="shared" si="147"/>
        <v>2023</v>
      </c>
    </row>
    <row r="4720" spans="1:10" ht="14.25" customHeight="1" x14ac:dyDescent="0.3">
      <c r="A4720" s="1">
        <v>45065</v>
      </c>
      <c r="B4720" s="2" t="s">
        <v>183</v>
      </c>
      <c r="C4720" s="2" t="s">
        <v>21</v>
      </c>
      <c r="D4720" s="2" t="s">
        <v>10</v>
      </c>
      <c r="E4720" s="2" t="s">
        <v>53</v>
      </c>
      <c r="F4720" s="2">
        <v>87.84</v>
      </c>
      <c r="G4720" s="2">
        <v>8</v>
      </c>
      <c r="H4720" s="2">
        <v>23.72</v>
      </c>
      <c r="I4720" t="str">
        <f t="shared" si="146"/>
        <v>May</v>
      </c>
      <c r="J4720">
        <f t="shared" si="147"/>
        <v>2023</v>
      </c>
    </row>
    <row r="4721" spans="1:10" ht="14.25" customHeight="1" x14ac:dyDescent="0.3">
      <c r="A4721" s="1">
        <v>45066</v>
      </c>
      <c r="B4721" s="2" t="s">
        <v>135</v>
      </c>
      <c r="C4721" s="2" t="s">
        <v>21</v>
      </c>
      <c r="D4721" s="2" t="s">
        <v>26</v>
      </c>
      <c r="E4721" s="2" t="s">
        <v>32</v>
      </c>
      <c r="F4721" s="2">
        <v>1049.2</v>
      </c>
      <c r="G4721" s="2">
        <v>5</v>
      </c>
      <c r="H4721" s="2">
        <v>272.79000000000002</v>
      </c>
      <c r="I4721" t="str">
        <f t="shared" si="146"/>
        <v>May</v>
      </c>
      <c r="J4721">
        <f t="shared" si="147"/>
        <v>2023</v>
      </c>
    </row>
    <row r="4722" spans="1:10" ht="14.25" customHeight="1" x14ac:dyDescent="0.3">
      <c r="A4722" s="1">
        <v>45066</v>
      </c>
      <c r="B4722" s="2" t="s">
        <v>135</v>
      </c>
      <c r="C4722" s="2" t="s">
        <v>21</v>
      </c>
      <c r="D4722" s="2" t="s">
        <v>10</v>
      </c>
      <c r="E4722" s="2" t="s">
        <v>16</v>
      </c>
      <c r="F4722" s="2">
        <v>15.42</v>
      </c>
      <c r="G4722" s="2">
        <v>4</v>
      </c>
      <c r="H4722" s="2">
        <v>5.01</v>
      </c>
      <c r="I4722" t="str">
        <f t="shared" si="146"/>
        <v>May</v>
      </c>
      <c r="J4722">
        <f t="shared" si="147"/>
        <v>2023</v>
      </c>
    </row>
    <row r="4723" spans="1:10" ht="14.25" customHeight="1" x14ac:dyDescent="0.3">
      <c r="A4723" s="1">
        <v>45066</v>
      </c>
      <c r="B4723" s="2" t="s">
        <v>591</v>
      </c>
      <c r="C4723" s="2" t="s">
        <v>115</v>
      </c>
      <c r="D4723" s="2" t="s">
        <v>28</v>
      </c>
      <c r="E4723" s="2" t="s">
        <v>29</v>
      </c>
      <c r="F4723" s="2">
        <v>1363.96</v>
      </c>
      <c r="G4723" s="2">
        <v>5</v>
      </c>
      <c r="H4723" s="2">
        <v>85.25</v>
      </c>
      <c r="I4723" t="str">
        <f t="shared" si="146"/>
        <v>May</v>
      </c>
      <c r="J4723">
        <f t="shared" si="147"/>
        <v>2023</v>
      </c>
    </row>
    <row r="4724" spans="1:10" ht="14.25" customHeight="1" x14ac:dyDescent="0.3">
      <c r="A4724" s="1">
        <v>45066</v>
      </c>
      <c r="B4724" s="2" t="s">
        <v>694</v>
      </c>
      <c r="C4724" s="2" t="s">
        <v>64</v>
      </c>
      <c r="D4724" s="2" t="s">
        <v>10</v>
      </c>
      <c r="E4724" s="2" t="s">
        <v>16</v>
      </c>
      <c r="F4724" s="2">
        <v>2.69</v>
      </c>
      <c r="G4724" s="2">
        <v>2</v>
      </c>
      <c r="H4724" s="2">
        <v>-2.25</v>
      </c>
      <c r="I4724" t="str">
        <f t="shared" si="146"/>
        <v>May</v>
      </c>
      <c r="J4724">
        <f t="shared" si="147"/>
        <v>2023</v>
      </c>
    </row>
    <row r="4725" spans="1:10" ht="14.25" customHeight="1" x14ac:dyDescent="0.3">
      <c r="A4725" s="1">
        <v>45066</v>
      </c>
      <c r="B4725" s="2" t="s">
        <v>540</v>
      </c>
      <c r="C4725" s="2" t="s">
        <v>126</v>
      </c>
      <c r="D4725" s="2" t="s">
        <v>10</v>
      </c>
      <c r="E4725" s="2" t="s">
        <v>16</v>
      </c>
      <c r="F4725" s="2">
        <v>40.64</v>
      </c>
      <c r="G4725" s="2">
        <v>7</v>
      </c>
      <c r="H4725" s="2">
        <v>-32.51</v>
      </c>
      <c r="I4725" t="str">
        <f t="shared" si="146"/>
        <v>May</v>
      </c>
      <c r="J4725">
        <f t="shared" si="147"/>
        <v>2023</v>
      </c>
    </row>
    <row r="4726" spans="1:10" ht="14.25" customHeight="1" x14ac:dyDescent="0.3">
      <c r="A4726" s="1">
        <v>45067</v>
      </c>
      <c r="B4726" s="2" t="s">
        <v>636</v>
      </c>
      <c r="C4726" s="2" t="s">
        <v>21</v>
      </c>
      <c r="D4726" s="2" t="s">
        <v>28</v>
      </c>
      <c r="E4726" s="2" t="s">
        <v>29</v>
      </c>
      <c r="F4726" s="2">
        <v>55.18</v>
      </c>
      <c r="G4726" s="2">
        <v>3</v>
      </c>
      <c r="H4726" s="2">
        <v>-12.41</v>
      </c>
      <c r="I4726" t="str">
        <f t="shared" si="146"/>
        <v>May</v>
      </c>
      <c r="J4726">
        <f t="shared" si="147"/>
        <v>2023</v>
      </c>
    </row>
    <row r="4727" spans="1:10" ht="14.25" customHeight="1" x14ac:dyDescent="0.3">
      <c r="A4727" s="1">
        <v>45067</v>
      </c>
      <c r="B4727" s="2" t="s">
        <v>636</v>
      </c>
      <c r="C4727" s="2" t="s">
        <v>21</v>
      </c>
      <c r="D4727" s="2" t="s">
        <v>28</v>
      </c>
      <c r="E4727" s="2" t="s">
        <v>34</v>
      </c>
      <c r="F4727" s="2">
        <v>66.260000000000005</v>
      </c>
      <c r="G4727" s="2">
        <v>2</v>
      </c>
      <c r="H4727" s="2">
        <v>27.17</v>
      </c>
      <c r="I4727" t="str">
        <f t="shared" si="146"/>
        <v>May</v>
      </c>
      <c r="J4727">
        <f t="shared" si="147"/>
        <v>2023</v>
      </c>
    </row>
    <row r="4728" spans="1:10" ht="14.25" customHeight="1" x14ac:dyDescent="0.3">
      <c r="A4728" s="1">
        <v>45067</v>
      </c>
      <c r="B4728" s="2" t="s">
        <v>100</v>
      </c>
      <c r="C4728" s="2" t="s">
        <v>66</v>
      </c>
      <c r="D4728" s="2" t="s">
        <v>28</v>
      </c>
      <c r="E4728" s="2" t="s">
        <v>136</v>
      </c>
      <c r="F4728" s="2">
        <v>2396.4</v>
      </c>
      <c r="G4728" s="2">
        <v>10</v>
      </c>
      <c r="H4728" s="2">
        <v>179.73</v>
      </c>
      <c r="I4728" t="str">
        <f t="shared" si="146"/>
        <v>May</v>
      </c>
      <c r="J4728">
        <f t="shared" si="147"/>
        <v>2023</v>
      </c>
    </row>
    <row r="4729" spans="1:10" ht="14.25" customHeight="1" x14ac:dyDescent="0.3">
      <c r="A4729" s="1">
        <v>45067</v>
      </c>
      <c r="B4729" s="2" t="s">
        <v>141</v>
      </c>
      <c r="C4729" s="2" t="s">
        <v>553</v>
      </c>
      <c r="D4729" s="2" t="s">
        <v>10</v>
      </c>
      <c r="E4729" s="2" t="s">
        <v>11</v>
      </c>
      <c r="F4729" s="2">
        <v>111.96</v>
      </c>
      <c r="G4729" s="2">
        <v>2</v>
      </c>
      <c r="H4729" s="2">
        <v>54.86</v>
      </c>
      <c r="I4729" t="str">
        <f t="shared" si="146"/>
        <v>May</v>
      </c>
      <c r="J4729">
        <f t="shared" si="147"/>
        <v>2023</v>
      </c>
    </row>
    <row r="4730" spans="1:10" ht="14.25" customHeight="1" x14ac:dyDescent="0.3">
      <c r="A4730" s="1">
        <v>45067</v>
      </c>
      <c r="B4730" s="2" t="s">
        <v>830</v>
      </c>
      <c r="C4730" s="2" t="s">
        <v>9</v>
      </c>
      <c r="D4730" s="2" t="s">
        <v>10</v>
      </c>
      <c r="E4730" s="2" t="s">
        <v>16</v>
      </c>
      <c r="F4730" s="2">
        <v>1.96</v>
      </c>
      <c r="G4730" s="2">
        <v>2</v>
      </c>
      <c r="H4730" s="2">
        <v>-3.24</v>
      </c>
      <c r="I4730" t="str">
        <f t="shared" si="146"/>
        <v>May</v>
      </c>
      <c r="J4730">
        <f t="shared" si="147"/>
        <v>2023</v>
      </c>
    </row>
    <row r="4731" spans="1:10" ht="14.25" customHeight="1" x14ac:dyDescent="0.3">
      <c r="A4731" s="1">
        <v>45067</v>
      </c>
      <c r="B4731" s="2" t="s">
        <v>830</v>
      </c>
      <c r="C4731" s="2" t="s">
        <v>9</v>
      </c>
      <c r="D4731" s="2" t="s">
        <v>10</v>
      </c>
      <c r="E4731" s="2" t="s">
        <v>11</v>
      </c>
      <c r="F4731" s="2">
        <v>82.66</v>
      </c>
      <c r="G4731" s="2">
        <v>9</v>
      </c>
      <c r="H4731" s="2">
        <v>31</v>
      </c>
      <c r="I4731" t="str">
        <f t="shared" si="146"/>
        <v>May</v>
      </c>
      <c r="J4731">
        <f t="shared" si="147"/>
        <v>2023</v>
      </c>
    </row>
    <row r="4732" spans="1:10" ht="14.25" customHeight="1" x14ac:dyDescent="0.3">
      <c r="A4732" s="1">
        <v>45067</v>
      </c>
      <c r="B4732" s="2" t="s">
        <v>634</v>
      </c>
      <c r="C4732" s="2" t="s">
        <v>13</v>
      </c>
      <c r="D4732" s="2" t="s">
        <v>10</v>
      </c>
      <c r="E4732" s="2" t="s">
        <v>16</v>
      </c>
      <c r="F4732" s="2">
        <v>3.8</v>
      </c>
      <c r="G4732" s="2">
        <v>3</v>
      </c>
      <c r="H4732" s="2">
        <v>-5.89</v>
      </c>
      <c r="I4732" t="str">
        <f t="shared" si="146"/>
        <v>May</v>
      </c>
      <c r="J4732">
        <f t="shared" si="147"/>
        <v>2023</v>
      </c>
    </row>
    <row r="4733" spans="1:10" ht="14.25" customHeight="1" x14ac:dyDescent="0.3">
      <c r="A4733" s="1">
        <v>45068</v>
      </c>
      <c r="B4733" s="2" t="s">
        <v>795</v>
      </c>
      <c r="C4733" s="2" t="s">
        <v>87</v>
      </c>
      <c r="D4733" s="2" t="s">
        <v>28</v>
      </c>
      <c r="E4733" s="2" t="s">
        <v>29</v>
      </c>
      <c r="F4733" s="2">
        <v>345</v>
      </c>
      <c r="G4733" s="2">
        <v>5</v>
      </c>
      <c r="H4733" s="2">
        <v>86.25</v>
      </c>
      <c r="I4733" t="str">
        <f t="shared" si="146"/>
        <v>May</v>
      </c>
      <c r="J4733">
        <f t="shared" si="147"/>
        <v>2023</v>
      </c>
    </row>
    <row r="4734" spans="1:10" ht="14.25" customHeight="1" x14ac:dyDescent="0.3">
      <c r="A4734" s="1">
        <v>45068</v>
      </c>
      <c r="B4734" s="2" t="s">
        <v>795</v>
      </c>
      <c r="C4734" s="2" t="s">
        <v>87</v>
      </c>
      <c r="D4734" s="2" t="s">
        <v>26</v>
      </c>
      <c r="E4734" s="2" t="s">
        <v>73</v>
      </c>
      <c r="F4734" s="2">
        <v>174.29</v>
      </c>
      <c r="G4734" s="2">
        <v>2</v>
      </c>
      <c r="H4734" s="2">
        <v>-19.920000000000002</v>
      </c>
      <c r="I4734" t="str">
        <f t="shared" si="146"/>
        <v>May</v>
      </c>
      <c r="J4734">
        <f t="shared" si="147"/>
        <v>2023</v>
      </c>
    </row>
    <row r="4735" spans="1:10" ht="14.25" customHeight="1" x14ac:dyDescent="0.3">
      <c r="A4735" s="1">
        <v>45068</v>
      </c>
      <c r="B4735" s="2" t="s">
        <v>795</v>
      </c>
      <c r="C4735" s="2" t="s">
        <v>87</v>
      </c>
      <c r="D4735" s="2" t="s">
        <v>10</v>
      </c>
      <c r="E4735" s="2" t="s">
        <v>53</v>
      </c>
      <c r="F4735" s="2">
        <v>662.84</v>
      </c>
      <c r="G4735" s="2">
        <v>4</v>
      </c>
      <c r="H4735" s="2">
        <v>172.34</v>
      </c>
      <c r="I4735" t="str">
        <f t="shared" si="146"/>
        <v>May</v>
      </c>
      <c r="J4735">
        <f t="shared" si="147"/>
        <v>2023</v>
      </c>
    </row>
    <row r="4736" spans="1:10" ht="14.25" customHeight="1" x14ac:dyDescent="0.3">
      <c r="A4736" s="1">
        <v>45068</v>
      </c>
      <c r="B4736" s="2" t="s">
        <v>795</v>
      </c>
      <c r="C4736" s="2" t="s">
        <v>87</v>
      </c>
      <c r="D4736" s="2" t="s">
        <v>28</v>
      </c>
      <c r="E4736" s="2" t="s">
        <v>34</v>
      </c>
      <c r="F4736" s="2">
        <v>95.1</v>
      </c>
      <c r="G4736" s="2">
        <v>5</v>
      </c>
      <c r="H4736" s="2">
        <v>30.43</v>
      </c>
      <c r="I4736" t="str">
        <f t="shared" si="146"/>
        <v>May</v>
      </c>
      <c r="J4736">
        <f t="shared" si="147"/>
        <v>2023</v>
      </c>
    </row>
    <row r="4737" spans="1:10" ht="14.25" customHeight="1" x14ac:dyDescent="0.3">
      <c r="A4737" s="1">
        <v>45068</v>
      </c>
      <c r="B4737" s="2" t="s">
        <v>795</v>
      </c>
      <c r="C4737" s="2" t="s">
        <v>87</v>
      </c>
      <c r="D4737" s="2" t="s">
        <v>10</v>
      </c>
      <c r="E4737" s="2" t="s">
        <v>41</v>
      </c>
      <c r="F4737" s="2">
        <v>26.88</v>
      </c>
      <c r="G4737" s="2">
        <v>6</v>
      </c>
      <c r="H4737" s="2">
        <v>12.9</v>
      </c>
      <c r="I4737" t="str">
        <f t="shared" si="146"/>
        <v>May</v>
      </c>
      <c r="J4737">
        <f t="shared" si="147"/>
        <v>2023</v>
      </c>
    </row>
    <row r="4738" spans="1:10" ht="14.25" customHeight="1" x14ac:dyDescent="0.3">
      <c r="A4738" s="1">
        <v>45068</v>
      </c>
      <c r="B4738" s="2" t="s">
        <v>795</v>
      </c>
      <c r="C4738" s="2" t="s">
        <v>87</v>
      </c>
      <c r="D4738" s="2" t="s">
        <v>28</v>
      </c>
      <c r="E4738" s="2" t="s">
        <v>29</v>
      </c>
      <c r="F4738" s="2">
        <v>257.98</v>
      </c>
      <c r="G4738" s="2">
        <v>2</v>
      </c>
      <c r="H4738" s="2">
        <v>74.81</v>
      </c>
      <c r="I4738" t="str">
        <f t="shared" si="146"/>
        <v>May</v>
      </c>
      <c r="J4738">
        <f t="shared" si="147"/>
        <v>2023</v>
      </c>
    </row>
    <row r="4739" spans="1:10" ht="14.25" customHeight="1" x14ac:dyDescent="0.3">
      <c r="A4739" s="1">
        <v>45068</v>
      </c>
      <c r="B4739" s="2" t="s">
        <v>538</v>
      </c>
      <c r="C4739" s="2" t="s">
        <v>23</v>
      </c>
      <c r="D4739" s="2" t="s">
        <v>10</v>
      </c>
      <c r="E4739" s="2" t="s">
        <v>14</v>
      </c>
      <c r="F4739" s="2">
        <v>14.73</v>
      </c>
      <c r="G4739" s="2">
        <v>3</v>
      </c>
      <c r="H4739" s="2">
        <v>7.22</v>
      </c>
      <c r="I4739" t="str">
        <f t="shared" ref="I4739:I4802" si="148">TEXT(A4739,"mmm")</f>
        <v>May</v>
      </c>
      <c r="J4739">
        <f t="shared" ref="J4739:J4802" si="149">YEAR(A4739)</f>
        <v>2023</v>
      </c>
    </row>
    <row r="4740" spans="1:10" ht="14.25" customHeight="1" x14ac:dyDescent="0.3">
      <c r="A4740" s="1">
        <v>45068</v>
      </c>
      <c r="B4740" s="2" t="s">
        <v>529</v>
      </c>
      <c r="C4740" s="2" t="s">
        <v>21</v>
      </c>
      <c r="D4740" s="2" t="s">
        <v>28</v>
      </c>
      <c r="E4740" s="2" t="s">
        <v>29</v>
      </c>
      <c r="F4740" s="2">
        <v>222.38</v>
      </c>
      <c r="G4740" s="2">
        <v>2</v>
      </c>
      <c r="H4740" s="2">
        <v>22.24</v>
      </c>
      <c r="I4740" t="str">
        <f t="shared" si="148"/>
        <v>May</v>
      </c>
      <c r="J4740">
        <f t="shared" si="149"/>
        <v>2023</v>
      </c>
    </row>
    <row r="4741" spans="1:10" ht="14.25" customHeight="1" x14ac:dyDescent="0.3">
      <c r="A4741" s="1">
        <v>45069</v>
      </c>
      <c r="B4741" s="2" t="s">
        <v>508</v>
      </c>
      <c r="C4741" s="2" t="s">
        <v>21</v>
      </c>
      <c r="D4741" s="2" t="s">
        <v>26</v>
      </c>
      <c r="E4741" s="2" t="s">
        <v>32</v>
      </c>
      <c r="F4741" s="2">
        <v>37.049999999999997</v>
      </c>
      <c r="G4741" s="2">
        <v>3</v>
      </c>
      <c r="H4741" s="2">
        <v>16.3</v>
      </c>
      <c r="I4741" t="str">
        <f t="shared" si="148"/>
        <v>May</v>
      </c>
      <c r="J4741">
        <f t="shared" si="149"/>
        <v>2023</v>
      </c>
    </row>
    <row r="4742" spans="1:10" ht="14.25" customHeight="1" x14ac:dyDescent="0.3">
      <c r="A4742" s="1">
        <v>45069</v>
      </c>
      <c r="B4742" s="2" t="s">
        <v>387</v>
      </c>
      <c r="C4742" s="2" t="s">
        <v>13</v>
      </c>
      <c r="D4742" s="2" t="s">
        <v>28</v>
      </c>
      <c r="E4742" s="2" t="s">
        <v>29</v>
      </c>
      <c r="F4742" s="2">
        <v>1979.93</v>
      </c>
      <c r="G4742" s="2">
        <v>9</v>
      </c>
      <c r="H4742" s="2">
        <v>148.49</v>
      </c>
      <c r="I4742" t="str">
        <f t="shared" si="148"/>
        <v>May</v>
      </c>
      <c r="J4742">
        <f t="shared" si="149"/>
        <v>2023</v>
      </c>
    </row>
    <row r="4743" spans="1:10" ht="14.25" customHeight="1" x14ac:dyDescent="0.3">
      <c r="A4743" s="1">
        <v>45069</v>
      </c>
      <c r="B4743" s="2" t="s">
        <v>116</v>
      </c>
      <c r="C4743" s="2" t="s">
        <v>198</v>
      </c>
      <c r="D4743" s="2" t="s">
        <v>10</v>
      </c>
      <c r="E4743" s="2" t="s">
        <v>11</v>
      </c>
      <c r="F4743" s="2">
        <v>4.9800000000000004</v>
      </c>
      <c r="G4743" s="2">
        <v>1</v>
      </c>
      <c r="H4743" s="2">
        <v>2.44</v>
      </c>
      <c r="I4743" t="str">
        <f t="shared" si="148"/>
        <v>May</v>
      </c>
      <c r="J4743">
        <f t="shared" si="149"/>
        <v>2023</v>
      </c>
    </row>
    <row r="4744" spans="1:10" ht="14.25" customHeight="1" x14ac:dyDescent="0.3">
      <c r="A4744" s="1">
        <v>45069</v>
      </c>
      <c r="B4744" s="2" t="s">
        <v>831</v>
      </c>
      <c r="C4744" s="2" t="s">
        <v>18</v>
      </c>
      <c r="D4744" s="2" t="s">
        <v>28</v>
      </c>
      <c r="E4744" s="2" t="s">
        <v>243</v>
      </c>
      <c r="F4744" s="2">
        <v>8399.98</v>
      </c>
      <c r="G4744" s="2">
        <v>4</v>
      </c>
      <c r="H4744" s="2">
        <v>1120</v>
      </c>
      <c r="I4744" t="str">
        <f t="shared" si="148"/>
        <v>May</v>
      </c>
      <c r="J4744">
        <f t="shared" si="149"/>
        <v>2023</v>
      </c>
    </row>
    <row r="4745" spans="1:10" ht="14.25" customHeight="1" x14ac:dyDescent="0.3">
      <c r="A4745" s="1">
        <v>45069</v>
      </c>
      <c r="B4745" s="2" t="s">
        <v>831</v>
      </c>
      <c r="C4745" s="2" t="s">
        <v>18</v>
      </c>
      <c r="D4745" s="2" t="s">
        <v>10</v>
      </c>
      <c r="E4745" s="2" t="s">
        <v>16</v>
      </c>
      <c r="F4745" s="2">
        <v>6.29</v>
      </c>
      <c r="G4745" s="2">
        <v>1</v>
      </c>
      <c r="H4745" s="2">
        <v>-4.2</v>
      </c>
      <c r="I4745" t="str">
        <f t="shared" si="148"/>
        <v>May</v>
      </c>
      <c r="J4745">
        <f t="shared" si="149"/>
        <v>2023</v>
      </c>
    </row>
    <row r="4746" spans="1:10" ht="14.25" customHeight="1" x14ac:dyDescent="0.3">
      <c r="A4746" s="1">
        <v>45069</v>
      </c>
      <c r="B4746" s="2" t="s">
        <v>831</v>
      </c>
      <c r="C4746" s="2" t="s">
        <v>18</v>
      </c>
      <c r="D4746" s="2" t="s">
        <v>10</v>
      </c>
      <c r="E4746" s="2" t="s">
        <v>11</v>
      </c>
      <c r="F4746" s="2">
        <v>10.37</v>
      </c>
      <c r="G4746" s="2">
        <v>2</v>
      </c>
      <c r="H4746" s="2">
        <v>3.63</v>
      </c>
      <c r="I4746" t="str">
        <f t="shared" si="148"/>
        <v>May</v>
      </c>
      <c r="J4746">
        <f t="shared" si="149"/>
        <v>2023</v>
      </c>
    </row>
    <row r="4747" spans="1:10" ht="14.25" customHeight="1" x14ac:dyDescent="0.3">
      <c r="A4747" s="1">
        <v>45069</v>
      </c>
      <c r="B4747" s="2" t="s">
        <v>831</v>
      </c>
      <c r="C4747" s="2" t="s">
        <v>18</v>
      </c>
      <c r="D4747" s="2" t="s">
        <v>28</v>
      </c>
      <c r="E4747" s="2" t="s">
        <v>29</v>
      </c>
      <c r="F4747" s="2">
        <v>122.38</v>
      </c>
      <c r="G4747" s="2">
        <v>3</v>
      </c>
      <c r="H4747" s="2">
        <v>-24.48</v>
      </c>
      <c r="I4747" t="str">
        <f t="shared" si="148"/>
        <v>May</v>
      </c>
      <c r="J4747">
        <f t="shared" si="149"/>
        <v>2023</v>
      </c>
    </row>
    <row r="4748" spans="1:10" ht="14.25" customHeight="1" x14ac:dyDescent="0.3">
      <c r="A4748" s="1">
        <v>45070</v>
      </c>
      <c r="B4748" s="2" t="s">
        <v>540</v>
      </c>
      <c r="C4748" s="2" t="s">
        <v>36</v>
      </c>
      <c r="D4748" s="2" t="s">
        <v>10</v>
      </c>
      <c r="E4748" s="2" t="s">
        <v>95</v>
      </c>
      <c r="F4748" s="2">
        <v>69.5</v>
      </c>
      <c r="G4748" s="2">
        <v>5</v>
      </c>
      <c r="H4748" s="2">
        <v>20.16</v>
      </c>
      <c r="I4748" t="str">
        <f t="shared" si="148"/>
        <v>May</v>
      </c>
      <c r="J4748">
        <f t="shared" si="149"/>
        <v>2023</v>
      </c>
    </row>
    <row r="4749" spans="1:10" ht="14.25" customHeight="1" x14ac:dyDescent="0.3">
      <c r="A4749" s="1">
        <v>45070</v>
      </c>
      <c r="B4749" s="2" t="s">
        <v>540</v>
      </c>
      <c r="C4749" s="2" t="s">
        <v>36</v>
      </c>
      <c r="D4749" s="2" t="s">
        <v>10</v>
      </c>
      <c r="E4749" s="2" t="s">
        <v>11</v>
      </c>
      <c r="F4749" s="2">
        <v>191.6</v>
      </c>
      <c r="G4749" s="2">
        <v>4</v>
      </c>
      <c r="H4749" s="2">
        <v>91.97</v>
      </c>
      <c r="I4749" t="str">
        <f t="shared" si="148"/>
        <v>May</v>
      </c>
      <c r="J4749">
        <f t="shared" si="149"/>
        <v>2023</v>
      </c>
    </row>
    <row r="4750" spans="1:10" ht="14.25" customHeight="1" x14ac:dyDescent="0.3">
      <c r="A4750" s="1">
        <v>45070</v>
      </c>
      <c r="B4750" s="2" t="s">
        <v>353</v>
      </c>
      <c r="C4750" s="2" t="s">
        <v>18</v>
      </c>
      <c r="D4750" s="2" t="s">
        <v>10</v>
      </c>
      <c r="E4750" s="2" t="s">
        <v>19</v>
      </c>
      <c r="F4750" s="2">
        <v>16.66</v>
      </c>
      <c r="G4750" s="2">
        <v>3</v>
      </c>
      <c r="H4750" s="2">
        <v>3.33</v>
      </c>
      <c r="I4750" t="str">
        <f t="shared" si="148"/>
        <v>May</v>
      </c>
      <c r="J4750">
        <f t="shared" si="149"/>
        <v>2023</v>
      </c>
    </row>
    <row r="4751" spans="1:10" ht="14.25" customHeight="1" x14ac:dyDescent="0.3">
      <c r="A4751" s="1">
        <v>45071</v>
      </c>
      <c r="B4751" s="2" t="s">
        <v>713</v>
      </c>
      <c r="C4751" s="2" t="s">
        <v>23</v>
      </c>
      <c r="D4751" s="2" t="s">
        <v>26</v>
      </c>
      <c r="E4751" s="2" t="s">
        <v>32</v>
      </c>
      <c r="F4751" s="2">
        <v>24.96</v>
      </c>
      <c r="G4751" s="2">
        <v>4</v>
      </c>
      <c r="H4751" s="2">
        <v>6.24</v>
      </c>
      <c r="I4751" t="str">
        <f t="shared" si="148"/>
        <v>May</v>
      </c>
      <c r="J4751">
        <f t="shared" si="149"/>
        <v>2023</v>
      </c>
    </row>
    <row r="4752" spans="1:10" ht="14.25" customHeight="1" x14ac:dyDescent="0.3">
      <c r="A4752" s="1">
        <v>45071</v>
      </c>
      <c r="B4752" s="2" t="s">
        <v>713</v>
      </c>
      <c r="C4752" s="2" t="s">
        <v>23</v>
      </c>
      <c r="D4752" s="2" t="s">
        <v>10</v>
      </c>
      <c r="E4752" s="2" t="s">
        <v>11</v>
      </c>
      <c r="F4752" s="2">
        <v>19.36</v>
      </c>
      <c r="G4752" s="2">
        <v>2</v>
      </c>
      <c r="H4752" s="2">
        <v>9.2899999999999991</v>
      </c>
      <c r="I4752" t="str">
        <f t="shared" si="148"/>
        <v>May</v>
      </c>
      <c r="J4752">
        <f t="shared" si="149"/>
        <v>2023</v>
      </c>
    </row>
    <row r="4753" spans="1:10" ht="14.25" customHeight="1" x14ac:dyDescent="0.3">
      <c r="A4753" s="1">
        <v>45071</v>
      </c>
      <c r="B4753" s="2" t="s">
        <v>713</v>
      </c>
      <c r="C4753" s="2" t="s">
        <v>23</v>
      </c>
      <c r="D4753" s="2" t="s">
        <v>10</v>
      </c>
      <c r="E4753" s="2" t="s">
        <v>15</v>
      </c>
      <c r="F4753" s="2">
        <v>1267.6500000000001</v>
      </c>
      <c r="G4753" s="2">
        <v>9</v>
      </c>
      <c r="H4753" s="2">
        <v>152.12</v>
      </c>
      <c r="I4753" t="str">
        <f t="shared" si="148"/>
        <v>May</v>
      </c>
      <c r="J4753">
        <f t="shared" si="149"/>
        <v>2023</v>
      </c>
    </row>
    <row r="4754" spans="1:10" ht="14.25" customHeight="1" x14ac:dyDescent="0.3">
      <c r="A4754" s="1">
        <v>45072</v>
      </c>
      <c r="B4754" s="2" t="s">
        <v>159</v>
      </c>
      <c r="C4754" s="2" t="s">
        <v>9</v>
      </c>
      <c r="D4754" s="2" t="s">
        <v>10</v>
      </c>
      <c r="E4754" s="2" t="s">
        <v>11</v>
      </c>
      <c r="F4754" s="2">
        <v>10.37</v>
      </c>
      <c r="G4754" s="2">
        <v>2</v>
      </c>
      <c r="H4754" s="2">
        <v>3.63</v>
      </c>
      <c r="I4754" t="str">
        <f t="shared" si="148"/>
        <v>May</v>
      </c>
      <c r="J4754">
        <f t="shared" si="149"/>
        <v>2023</v>
      </c>
    </row>
    <row r="4755" spans="1:10" ht="14.25" customHeight="1" x14ac:dyDescent="0.3">
      <c r="A4755" s="1">
        <v>45072</v>
      </c>
      <c r="B4755" s="2" t="s">
        <v>159</v>
      </c>
      <c r="C4755" s="2" t="s">
        <v>9</v>
      </c>
      <c r="D4755" s="2" t="s">
        <v>26</v>
      </c>
      <c r="E4755" s="2" t="s">
        <v>27</v>
      </c>
      <c r="F4755" s="2">
        <v>388.43</v>
      </c>
      <c r="G4755" s="2">
        <v>5</v>
      </c>
      <c r="H4755" s="2">
        <v>-88.78</v>
      </c>
      <c r="I4755" t="str">
        <f t="shared" si="148"/>
        <v>May</v>
      </c>
      <c r="J4755">
        <f t="shared" si="149"/>
        <v>2023</v>
      </c>
    </row>
    <row r="4756" spans="1:10" ht="14.25" customHeight="1" x14ac:dyDescent="0.3">
      <c r="A4756" s="1">
        <v>45072</v>
      </c>
      <c r="B4756" s="2" t="s">
        <v>159</v>
      </c>
      <c r="C4756" s="2" t="s">
        <v>9</v>
      </c>
      <c r="D4756" s="2" t="s">
        <v>10</v>
      </c>
      <c r="E4756" s="2" t="s">
        <v>11</v>
      </c>
      <c r="F4756" s="2">
        <v>14.35</v>
      </c>
      <c r="G4756" s="2">
        <v>3</v>
      </c>
      <c r="H4756" s="2">
        <v>5.2</v>
      </c>
      <c r="I4756" t="str">
        <f t="shared" si="148"/>
        <v>May</v>
      </c>
      <c r="J4756">
        <f t="shared" si="149"/>
        <v>2023</v>
      </c>
    </row>
    <row r="4757" spans="1:10" ht="14.25" customHeight="1" x14ac:dyDescent="0.3">
      <c r="A4757" s="1">
        <v>45072</v>
      </c>
      <c r="B4757" s="2" t="s">
        <v>159</v>
      </c>
      <c r="C4757" s="2" t="s">
        <v>9</v>
      </c>
      <c r="D4757" s="2" t="s">
        <v>28</v>
      </c>
      <c r="E4757" s="2" t="s">
        <v>34</v>
      </c>
      <c r="F4757" s="2">
        <v>63.99</v>
      </c>
      <c r="G4757" s="2">
        <v>1</v>
      </c>
      <c r="H4757" s="2">
        <v>-7.2</v>
      </c>
      <c r="I4757" t="str">
        <f t="shared" si="148"/>
        <v>May</v>
      </c>
      <c r="J4757">
        <f t="shared" si="149"/>
        <v>2023</v>
      </c>
    </row>
    <row r="4758" spans="1:10" ht="14.25" customHeight="1" x14ac:dyDescent="0.3">
      <c r="A4758" s="1">
        <v>45072</v>
      </c>
      <c r="B4758" s="2" t="s">
        <v>331</v>
      </c>
      <c r="C4758" s="2" t="s">
        <v>710</v>
      </c>
      <c r="D4758" s="2" t="s">
        <v>10</v>
      </c>
      <c r="E4758" s="2" t="s">
        <v>11</v>
      </c>
      <c r="F4758" s="2">
        <v>19.440000000000001</v>
      </c>
      <c r="G4758" s="2">
        <v>3</v>
      </c>
      <c r="H4758" s="2">
        <v>9.33</v>
      </c>
      <c r="I4758" t="str">
        <f t="shared" si="148"/>
        <v>May</v>
      </c>
      <c r="J4758">
        <f t="shared" si="149"/>
        <v>2023</v>
      </c>
    </row>
    <row r="4759" spans="1:10" ht="14.25" customHeight="1" x14ac:dyDescent="0.3">
      <c r="A4759" s="1">
        <v>45072</v>
      </c>
      <c r="B4759" s="2" t="s">
        <v>331</v>
      </c>
      <c r="C4759" s="2" t="s">
        <v>710</v>
      </c>
      <c r="D4759" s="2" t="s">
        <v>10</v>
      </c>
      <c r="E4759" s="2" t="s">
        <v>16</v>
      </c>
      <c r="F4759" s="2">
        <v>9.64</v>
      </c>
      <c r="G4759" s="2">
        <v>2</v>
      </c>
      <c r="H4759" s="2">
        <v>4.43</v>
      </c>
      <c r="I4759" t="str">
        <f t="shared" si="148"/>
        <v>May</v>
      </c>
      <c r="J4759">
        <f t="shared" si="149"/>
        <v>2023</v>
      </c>
    </row>
    <row r="4760" spans="1:10" ht="14.25" customHeight="1" x14ac:dyDescent="0.3">
      <c r="A4760" s="1">
        <v>45072</v>
      </c>
      <c r="B4760" s="2" t="s">
        <v>331</v>
      </c>
      <c r="C4760" s="2" t="s">
        <v>710</v>
      </c>
      <c r="D4760" s="2" t="s">
        <v>10</v>
      </c>
      <c r="E4760" s="2" t="s">
        <v>11</v>
      </c>
      <c r="F4760" s="2">
        <v>12.7</v>
      </c>
      <c r="G4760" s="2">
        <v>2</v>
      </c>
      <c r="H4760" s="2">
        <v>5.84</v>
      </c>
      <c r="I4760" t="str">
        <f t="shared" si="148"/>
        <v>May</v>
      </c>
      <c r="J4760">
        <f t="shared" si="149"/>
        <v>2023</v>
      </c>
    </row>
    <row r="4761" spans="1:10" ht="14.25" customHeight="1" x14ac:dyDescent="0.3">
      <c r="A4761" s="1">
        <v>45072</v>
      </c>
      <c r="B4761" s="2" t="s">
        <v>331</v>
      </c>
      <c r="C4761" s="2" t="s">
        <v>710</v>
      </c>
      <c r="D4761" s="2" t="s">
        <v>26</v>
      </c>
      <c r="E4761" s="2" t="s">
        <v>32</v>
      </c>
      <c r="F4761" s="2">
        <v>41.37</v>
      </c>
      <c r="G4761" s="2">
        <v>3</v>
      </c>
      <c r="H4761" s="2">
        <v>17.38</v>
      </c>
      <c r="I4761" t="str">
        <f t="shared" si="148"/>
        <v>May</v>
      </c>
      <c r="J4761">
        <f t="shared" si="149"/>
        <v>2023</v>
      </c>
    </row>
    <row r="4762" spans="1:10" ht="14.25" customHeight="1" x14ac:dyDescent="0.3">
      <c r="A4762" s="1">
        <v>45072</v>
      </c>
      <c r="B4762" s="2" t="s">
        <v>567</v>
      </c>
      <c r="C4762" s="2" t="s">
        <v>18</v>
      </c>
      <c r="D4762" s="2" t="s">
        <v>10</v>
      </c>
      <c r="E4762" s="2" t="s">
        <v>19</v>
      </c>
      <c r="F4762" s="2">
        <v>1.5</v>
      </c>
      <c r="G4762" s="2">
        <v>1</v>
      </c>
      <c r="H4762" s="2">
        <v>0.17</v>
      </c>
      <c r="I4762" t="str">
        <f t="shared" si="148"/>
        <v>May</v>
      </c>
      <c r="J4762">
        <f t="shared" si="149"/>
        <v>2023</v>
      </c>
    </row>
    <row r="4763" spans="1:10" ht="14.25" customHeight="1" x14ac:dyDescent="0.3">
      <c r="A4763" s="1">
        <v>45072</v>
      </c>
      <c r="B4763" s="2" t="s">
        <v>567</v>
      </c>
      <c r="C4763" s="2" t="s">
        <v>18</v>
      </c>
      <c r="D4763" s="2" t="s">
        <v>10</v>
      </c>
      <c r="E4763" s="2" t="s">
        <v>53</v>
      </c>
      <c r="F4763" s="2">
        <v>34.85</v>
      </c>
      <c r="G4763" s="2">
        <v>2</v>
      </c>
      <c r="H4763" s="2">
        <v>6.53</v>
      </c>
      <c r="I4763" t="str">
        <f t="shared" si="148"/>
        <v>May</v>
      </c>
      <c r="J4763">
        <f t="shared" si="149"/>
        <v>2023</v>
      </c>
    </row>
    <row r="4764" spans="1:10" ht="14.25" customHeight="1" x14ac:dyDescent="0.3">
      <c r="A4764" s="1">
        <v>45072</v>
      </c>
      <c r="B4764" s="2" t="s">
        <v>212</v>
      </c>
      <c r="C4764" s="2" t="s">
        <v>21</v>
      </c>
      <c r="D4764" s="2" t="s">
        <v>10</v>
      </c>
      <c r="E4764" s="2" t="s">
        <v>30</v>
      </c>
      <c r="F4764" s="2">
        <v>5.94</v>
      </c>
      <c r="G4764" s="2">
        <v>3</v>
      </c>
      <c r="H4764" s="2">
        <v>0</v>
      </c>
      <c r="I4764" t="str">
        <f t="shared" si="148"/>
        <v>May</v>
      </c>
      <c r="J4764">
        <f t="shared" si="149"/>
        <v>2023</v>
      </c>
    </row>
    <row r="4765" spans="1:10" ht="14.25" customHeight="1" x14ac:dyDescent="0.3">
      <c r="A4765" s="1">
        <v>45072</v>
      </c>
      <c r="B4765" s="2" t="s">
        <v>212</v>
      </c>
      <c r="C4765" s="2" t="s">
        <v>21</v>
      </c>
      <c r="D4765" s="2" t="s">
        <v>10</v>
      </c>
      <c r="E4765" s="2" t="s">
        <v>11</v>
      </c>
      <c r="F4765" s="2">
        <v>45.36</v>
      </c>
      <c r="G4765" s="2">
        <v>7</v>
      </c>
      <c r="H4765" s="2">
        <v>21.77</v>
      </c>
      <c r="I4765" t="str">
        <f t="shared" si="148"/>
        <v>May</v>
      </c>
      <c r="J4765">
        <f t="shared" si="149"/>
        <v>2023</v>
      </c>
    </row>
    <row r="4766" spans="1:10" ht="14.25" customHeight="1" x14ac:dyDescent="0.3">
      <c r="A4766" s="1">
        <v>45072</v>
      </c>
      <c r="B4766" s="2" t="s">
        <v>212</v>
      </c>
      <c r="C4766" s="2" t="s">
        <v>21</v>
      </c>
      <c r="D4766" s="2" t="s">
        <v>28</v>
      </c>
      <c r="E4766" s="2" t="s">
        <v>29</v>
      </c>
      <c r="F4766" s="2">
        <v>211.17</v>
      </c>
      <c r="G4766" s="2">
        <v>4</v>
      </c>
      <c r="H4766" s="2">
        <v>23.76</v>
      </c>
      <c r="I4766" t="str">
        <f t="shared" si="148"/>
        <v>May</v>
      </c>
      <c r="J4766">
        <f t="shared" si="149"/>
        <v>2023</v>
      </c>
    </row>
    <row r="4767" spans="1:10" ht="14.25" customHeight="1" x14ac:dyDescent="0.3">
      <c r="A4767" s="1">
        <v>45072</v>
      </c>
      <c r="B4767" s="2" t="s">
        <v>212</v>
      </c>
      <c r="C4767" s="2" t="s">
        <v>21</v>
      </c>
      <c r="D4767" s="2" t="s">
        <v>26</v>
      </c>
      <c r="E4767" s="2" t="s">
        <v>27</v>
      </c>
      <c r="F4767" s="2">
        <v>484.7</v>
      </c>
      <c r="G4767" s="2">
        <v>6</v>
      </c>
      <c r="H4767" s="2">
        <v>-84.82</v>
      </c>
      <c r="I4767" t="str">
        <f t="shared" si="148"/>
        <v>May</v>
      </c>
      <c r="J4767">
        <f t="shared" si="149"/>
        <v>2023</v>
      </c>
    </row>
    <row r="4768" spans="1:10" ht="14.25" customHeight="1" x14ac:dyDescent="0.3">
      <c r="A4768" s="1">
        <v>45072</v>
      </c>
      <c r="B4768" s="2" t="s">
        <v>212</v>
      </c>
      <c r="C4768" s="2" t="s">
        <v>21</v>
      </c>
      <c r="D4768" s="2" t="s">
        <v>28</v>
      </c>
      <c r="E4768" s="2" t="s">
        <v>136</v>
      </c>
      <c r="F4768" s="2">
        <v>371.98</v>
      </c>
      <c r="G4768" s="2">
        <v>3</v>
      </c>
      <c r="H4768" s="2">
        <v>116.24</v>
      </c>
      <c r="I4768" t="str">
        <f t="shared" si="148"/>
        <v>May</v>
      </c>
      <c r="J4768">
        <f t="shared" si="149"/>
        <v>2023</v>
      </c>
    </row>
    <row r="4769" spans="1:10" ht="14.25" customHeight="1" x14ac:dyDescent="0.3">
      <c r="A4769" s="1">
        <v>45072</v>
      </c>
      <c r="B4769" s="2" t="s">
        <v>624</v>
      </c>
      <c r="C4769" s="2" t="s">
        <v>64</v>
      </c>
      <c r="D4769" s="2" t="s">
        <v>10</v>
      </c>
      <c r="E4769" s="2" t="s">
        <v>15</v>
      </c>
      <c r="F4769" s="2">
        <v>184.7</v>
      </c>
      <c r="G4769" s="2">
        <v>6</v>
      </c>
      <c r="H4769" s="2">
        <v>13.85</v>
      </c>
      <c r="I4769" t="str">
        <f t="shared" si="148"/>
        <v>May</v>
      </c>
      <c r="J4769">
        <f t="shared" si="149"/>
        <v>2023</v>
      </c>
    </row>
    <row r="4770" spans="1:10" ht="14.25" customHeight="1" x14ac:dyDescent="0.3">
      <c r="A4770" s="1">
        <v>45072</v>
      </c>
      <c r="B4770" s="2" t="s">
        <v>624</v>
      </c>
      <c r="C4770" s="2" t="s">
        <v>64</v>
      </c>
      <c r="D4770" s="2" t="s">
        <v>28</v>
      </c>
      <c r="E4770" s="2" t="s">
        <v>34</v>
      </c>
      <c r="F4770" s="2">
        <v>47.92</v>
      </c>
      <c r="G4770" s="2">
        <v>2</v>
      </c>
      <c r="H4770" s="2">
        <v>11.98</v>
      </c>
      <c r="I4770" t="str">
        <f t="shared" si="148"/>
        <v>May</v>
      </c>
      <c r="J4770">
        <f t="shared" si="149"/>
        <v>2023</v>
      </c>
    </row>
    <row r="4771" spans="1:10" ht="14.25" customHeight="1" x14ac:dyDescent="0.3">
      <c r="A4771" s="1">
        <v>45072</v>
      </c>
      <c r="B4771" s="2" t="s">
        <v>826</v>
      </c>
      <c r="C4771" s="2" t="s">
        <v>79</v>
      </c>
      <c r="D4771" s="2" t="s">
        <v>26</v>
      </c>
      <c r="E4771" s="2" t="s">
        <v>32</v>
      </c>
      <c r="F4771" s="2">
        <v>26.94</v>
      </c>
      <c r="G4771" s="2">
        <v>3</v>
      </c>
      <c r="H4771" s="2">
        <v>11.31</v>
      </c>
      <c r="I4771" t="str">
        <f t="shared" si="148"/>
        <v>May</v>
      </c>
      <c r="J4771">
        <f t="shared" si="149"/>
        <v>2023</v>
      </c>
    </row>
    <row r="4772" spans="1:10" ht="14.25" customHeight="1" x14ac:dyDescent="0.3">
      <c r="A4772" s="1">
        <v>45073</v>
      </c>
      <c r="B4772" s="2" t="s">
        <v>238</v>
      </c>
      <c r="C4772" s="2" t="s">
        <v>60</v>
      </c>
      <c r="D4772" s="2" t="s">
        <v>26</v>
      </c>
      <c r="E4772" s="2" t="s">
        <v>27</v>
      </c>
      <c r="F4772" s="2">
        <v>3504.9</v>
      </c>
      <c r="G4772" s="2">
        <v>5</v>
      </c>
      <c r="H4772" s="2">
        <v>700.98</v>
      </c>
      <c r="I4772" t="str">
        <f t="shared" si="148"/>
        <v>May</v>
      </c>
      <c r="J4772">
        <f t="shared" si="149"/>
        <v>2023</v>
      </c>
    </row>
    <row r="4773" spans="1:10" ht="14.25" customHeight="1" x14ac:dyDescent="0.3">
      <c r="A4773" s="1">
        <v>45073</v>
      </c>
      <c r="B4773" s="2" t="s">
        <v>238</v>
      </c>
      <c r="C4773" s="2" t="s">
        <v>60</v>
      </c>
      <c r="D4773" s="2" t="s">
        <v>10</v>
      </c>
      <c r="E4773" s="2" t="s">
        <v>11</v>
      </c>
      <c r="F4773" s="2">
        <v>144.12</v>
      </c>
      <c r="G4773" s="2">
        <v>3</v>
      </c>
      <c r="H4773" s="2">
        <v>69.180000000000007</v>
      </c>
      <c r="I4773" t="str">
        <f t="shared" si="148"/>
        <v>May</v>
      </c>
      <c r="J4773">
        <f t="shared" si="149"/>
        <v>2023</v>
      </c>
    </row>
    <row r="4774" spans="1:10" ht="14.25" customHeight="1" x14ac:dyDescent="0.3">
      <c r="A4774" s="1">
        <v>45073</v>
      </c>
      <c r="B4774" s="2" t="s">
        <v>238</v>
      </c>
      <c r="C4774" s="2" t="s">
        <v>60</v>
      </c>
      <c r="D4774" s="2" t="s">
        <v>10</v>
      </c>
      <c r="E4774" s="2" t="s">
        <v>11</v>
      </c>
      <c r="F4774" s="2">
        <v>314.55</v>
      </c>
      <c r="G4774" s="2">
        <v>3</v>
      </c>
      <c r="H4774" s="2">
        <v>150.97999999999999</v>
      </c>
      <c r="I4774" t="str">
        <f t="shared" si="148"/>
        <v>May</v>
      </c>
      <c r="J4774">
        <f t="shared" si="149"/>
        <v>2023</v>
      </c>
    </row>
    <row r="4775" spans="1:10" ht="14.25" customHeight="1" x14ac:dyDescent="0.3">
      <c r="A4775" s="1">
        <v>45073</v>
      </c>
      <c r="B4775" s="2" t="s">
        <v>335</v>
      </c>
      <c r="C4775" s="2" t="s">
        <v>13</v>
      </c>
      <c r="D4775" s="2" t="s">
        <v>26</v>
      </c>
      <c r="E4775" s="2" t="s">
        <v>32</v>
      </c>
      <c r="F4775" s="2">
        <v>25.18</v>
      </c>
      <c r="G4775" s="2">
        <v>3</v>
      </c>
      <c r="H4775" s="2">
        <v>-33.36</v>
      </c>
      <c r="I4775" t="str">
        <f t="shared" si="148"/>
        <v>May</v>
      </c>
      <c r="J4775">
        <f t="shared" si="149"/>
        <v>2023</v>
      </c>
    </row>
    <row r="4776" spans="1:10" ht="14.25" customHeight="1" x14ac:dyDescent="0.3">
      <c r="A4776" s="1">
        <v>45073</v>
      </c>
      <c r="B4776" s="2" t="s">
        <v>335</v>
      </c>
      <c r="C4776" s="2" t="s">
        <v>13</v>
      </c>
      <c r="D4776" s="2" t="s">
        <v>26</v>
      </c>
      <c r="E4776" s="2" t="s">
        <v>32</v>
      </c>
      <c r="F4776" s="2">
        <v>5.58</v>
      </c>
      <c r="G4776" s="2">
        <v>2</v>
      </c>
      <c r="H4776" s="2">
        <v>-1.68</v>
      </c>
      <c r="I4776" t="str">
        <f t="shared" si="148"/>
        <v>May</v>
      </c>
      <c r="J4776">
        <f t="shared" si="149"/>
        <v>2023</v>
      </c>
    </row>
    <row r="4777" spans="1:10" ht="14.25" customHeight="1" x14ac:dyDescent="0.3">
      <c r="A4777" s="1">
        <v>45073</v>
      </c>
      <c r="B4777" s="2" t="s">
        <v>335</v>
      </c>
      <c r="C4777" s="2" t="s">
        <v>13</v>
      </c>
      <c r="D4777" s="2" t="s">
        <v>10</v>
      </c>
      <c r="E4777" s="2" t="s">
        <v>15</v>
      </c>
      <c r="F4777" s="2">
        <v>1297.3699999999999</v>
      </c>
      <c r="G4777" s="2">
        <v>9</v>
      </c>
      <c r="H4777" s="2">
        <v>97.3</v>
      </c>
      <c r="I4777" t="str">
        <f t="shared" si="148"/>
        <v>May</v>
      </c>
      <c r="J4777">
        <f t="shared" si="149"/>
        <v>2023</v>
      </c>
    </row>
    <row r="4778" spans="1:10" ht="14.25" customHeight="1" x14ac:dyDescent="0.3">
      <c r="A4778" s="1">
        <v>45073</v>
      </c>
      <c r="B4778" s="2" t="s">
        <v>533</v>
      </c>
      <c r="C4778" s="2" t="s">
        <v>21</v>
      </c>
      <c r="D4778" s="2" t="s">
        <v>10</v>
      </c>
      <c r="E4778" s="2" t="s">
        <v>11</v>
      </c>
      <c r="F4778" s="2">
        <v>13.38</v>
      </c>
      <c r="G4778" s="2">
        <v>2</v>
      </c>
      <c r="H4778" s="2">
        <v>6.15</v>
      </c>
      <c r="I4778" t="str">
        <f t="shared" si="148"/>
        <v>May</v>
      </c>
      <c r="J4778">
        <f t="shared" si="149"/>
        <v>2023</v>
      </c>
    </row>
    <row r="4779" spans="1:10" ht="14.25" customHeight="1" x14ac:dyDescent="0.3">
      <c r="A4779" s="1">
        <v>45074</v>
      </c>
      <c r="B4779" s="2" t="s">
        <v>398</v>
      </c>
      <c r="C4779" s="2" t="s">
        <v>143</v>
      </c>
      <c r="D4779" s="2" t="s">
        <v>10</v>
      </c>
      <c r="E4779" s="2" t="s">
        <v>19</v>
      </c>
      <c r="F4779" s="2">
        <v>185.88</v>
      </c>
      <c r="G4779" s="2">
        <v>6</v>
      </c>
      <c r="H4779" s="2">
        <v>50.19</v>
      </c>
      <c r="I4779" t="str">
        <f t="shared" si="148"/>
        <v>May</v>
      </c>
      <c r="J4779">
        <f t="shared" si="149"/>
        <v>2023</v>
      </c>
    </row>
    <row r="4780" spans="1:10" ht="14.25" customHeight="1" x14ac:dyDescent="0.3">
      <c r="A4780" s="1">
        <v>45074</v>
      </c>
      <c r="B4780" s="2" t="s">
        <v>638</v>
      </c>
      <c r="C4780" s="2" t="s">
        <v>64</v>
      </c>
      <c r="D4780" s="2" t="s">
        <v>26</v>
      </c>
      <c r="E4780" s="2" t="s">
        <v>27</v>
      </c>
      <c r="F4780" s="2">
        <v>390.27</v>
      </c>
      <c r="G4780" s="2">
        <v>8</v>
      </c>
      <c r="H4780" s="2">
        <v>-24.39</v>
      </c>
      <c r="I4780" t="str">
        <f t="shared" si="148"/>
        <v>May</v>
      </c>
      <c r="J4780">
        <f t="shared" si="149"/>
        <v>2023</v>
      </c>
    </row>
    <row r="4781" spans="1:10" ht="14.25" customHeight="1" x14ac:dyDescent="0.3">
      <c r="A4781" s="1">
        <v>45074</v>
      </c>
      <c r="B4781" s="2" t="s">
        <v>638</v>
      </c>
      <c r="C4781" s="2" t="s">
        <v>64</v>
      </c>
      <c r="D4781" s="2" t="s">
        <v>10</v>
      </c>
      <c r="E4781" s="2" t="s">
        <v>11</v>
      </c>
      <c r="F4781" s="2">
        <v>62.19</v>
      </c>
      <c r="G4781" s="2">
        <v>13</v>
      </c>
      <c r="H4781" s="2">
        <v>19.440000000000001</v>
      </c>
      <c r="I4781" t="str">
        <f t="shared" si="148"/>
        <v>May</v>
      </c>
      <c r="J4781">
        <f t="shared" si="149"/>
        <v>2023</v>
      </c>
    </row>
    <row r="4782" spans="1:10" ht="14.25" customHeight="1" x14ac:dyDescent="0.3">
      <c r="A4782" s="1">
        <v>45074</v>
      </c>
      <c r="B4782" s="2" t="s">
        <v>120</v>
      </c>
      <c r="C4782" s="2" t="s">
        <v>21</v>
      </c>
      <c r="D4782" s="2" t="s">
        <v>10</v>
      </c>
      <c r="E4782" s="2" t="s">
        <v>53</v>
      </c>
      <c r="F4782" s="2">
        <v>262.24</v>
      </c>
      <c r="G4782" s="2">
        <v>2</v>
      </c>
      <c r="H4782" s="2">
        <v>78.67</v>
      </c>
      <c r="I4782" t="str">
        <f t="shared" si="148"/>
        <v>May</v>
      </c>
      <c r="J4782">
        <f t="shared" si="149"/>
        <v>2023</v>
      </c>
    </row>
    <row r="4783" spans="1:10" ht="14.25" customHeight="1" x14ac:dyDescent="0.3">
      <c r="A4783" s="1">
        <v>45074</v>
      </c>
      <c r="B4783" s="2" t="s">
        <v>120</v>
      </c>
      <c r="C4783" s="2" t="s">
        <v>21</v>
      </c>
      <c r="D4783" s="2" t="s">
        <v>10</v>
      </c>
      <c r="E4783" s="2" t="s">
        <v>11</v>
      </c>
      <c r="F4783" s="2">
        <v>182.72</v>
      </c>
      <c r="G4783" s="2">
        <v>8</v>
      </c>
      <c r="H4783" s="2">
        <v>84.05</v>
      </c>
      <c r="I4783" t="str">
        <f t="shared" si="148"/>
        <v>May</v>
      </c>
      <c r="J4783">
        <f t="shared" si="149"/>
        <v>2023</v>
      </c>
    </row>
    <row r="4784" spans="1:10" ht="14.25" customHeight="1" x14ac:dyDescent="0.3">
      <c r="A4784" s="1">
        <v>45074</v>
      </c>
      <c r="B4784" s="2" t="s">
        <v>120</v>
      </c>
      <c r="C4784" s="2" t="s">
        <v>21</v>
      </c>
      <c r="D4784" s="2" t="s">
        <v>28</v>
      </c>
      <c r="E4784" s="2" t="s">
        <v>34</v>
      </c>
      <c r="F4784" s="2">
        <v>131.6</v>
      </c>
      <c r="G4784" s="2">
        <v>7</v>
      </c>
      <c r="H4784" s="2">
        <v>7.9</v>
      </c>
      <c r="I4784" t="str">
        <f t="shared" si="148"/>
        <v>May</v>
      </c>
      <c r="J4784">
        <f t="shared" si="149"/>
        <v>2023</v>
      </c>
    </row>
    <row r="4785" spans="1:10" ht="14.25" customHeight="1" x14ac:dyDescent="0.3">
      <c r="A4785" s="1">
        <v>45074</v>
      </c>
      <c r="B4785" s="2" t="s">
        <v>120</v>
      </c>
      <c r="C4785" s="2" t="s">
        <v>21</v>
      </c>
      <c r="D4785" s="2" t="s">
        <v>10</v>
      </c>
      <c r="E4785" s="2" t="s">
        <v>16</v>
      </c>
      <c r="F4785" s="2">
        <v>22.72</v>
      </c>
      <c r="G4785" s="2">
        <v>4</v>
      </c>
      <c r="H4785" s="2">
        <v>7.38</v>
      </c>
      <c r="I4785" t="str">
        <f t="shared" si="148"/>
        <v>May</v>
      </c>
      <c r="J4785">
        <f t="shared" si="149"/>
        <v>2023</v>
      </c>
    </row>
    <row r="4786" spans="1:10" ht="14.25" customHeight="1" x14ac:dyDescent="0.3">
      <c r="A4786" s="1">
        <v>45074</v>
      </c>
      <c r="B4786" s="2" t="s">
        <v>120</v>
      </c>
      <c r="C4786" s="2" t="s">
        <v>21</v>
      </c>
      <c r="D4786" s="2" t="s">
        <v>28</v>
      </c>
      <c r="E4786" s="2" t="s">
        <v>136</v>
      </c>
      <c r="F4786" s="2">
        <v>558.4</v>
      </c>
      <c r="G4786" s="2">
        <v>2</v>
      </c>
      <c r="H4786" s="2">
        <v>41.88</v>
      </c>
      <c r="I4786" t="str">
        <f t="shared" si="148"/>
        <v>May</v>
      </c>
      <c r="J4786">
        <f t="shared" si="149"/>
        <v>2023</v>
      </c>
    </row>
    <row r="4787" spans="1:10" ht="14.25" customHeight="1" x14ac:dyDescent="0.3">
      <c r="A4787" s="1">
        <v>45074</v>
      </c>
      <c r="B4787" s="2" t="s">
        <v>213</v>
      </c>
      <c r="C4787" s="2" t="s">
        <v>75</v>
      </c>
      <c r="D4787" s="2" t="s">
        <v>10</v>
      </c>
      <c r="E4787" s="2" t="s">
        <v>95</v>
      </c>
      <c r="F4787" s="2">
        <v>54.9</v>
      </c>
      <c r="G4787" s="2">
        <v>5</v>
      </c>
      <c r="H4787" s="2">
        <v>15.37</v>
      </c>
      <c r="I4787" t="str">
        <f t="shared" si="148"/>
        <v>May</v>
      </c>
      <c r="J4787">
        <f t="shared" si="149"/>
        <v>2023</v>
      </c>
    </row>
    <row r="4788" spans="1:10" ht="14.25" customHeight="1" x14ac:dyDescent="0.3">
      <c r="A4788" s="1">
        <v>45074</v>
      </c>
      <c r="B4788" s="2" t="s">
        <v>522</v>
      </c>
      <c r="C4788" s="2" t="s">
        <v>13</v>
      </c>
      <c r="D4788" s="2" t="s">
        <v>28</v>
      </c>
      <c r="E4788" s="2" t="s">
        <v>29</v>
      </c>
      <c r="F4788" s="2">
        <v>286.39999999999998</v>
      </c>
      <c r="G4788" s="2">
        <v>1</v>
      </c>
      <c r="H4788" s="2">
        <v>25.06</v>
      </c>
      <c r="I4788" t="str">
        <f t="shared" si="148"/>
        <v>May</v>
      </c>
      <c r="J4788">
        <f t="shared" si="149"/>
        <v>2023</v>
      </c>
    </row>
    <row r="4789" spans="1:10" ht="14.25" customHeight="1" x14ac:dyDescent="0.3">
      <c r="A4789" s="1">
        <v>45075</v>
      </c>
      <c r="B4789" s="2" t="s">
        <v>628</v>
      </c>
      <c r="C4789" s="2" t="s">
        <v>198</v>
      </c>
      <c r="D4789" s="2" t="s">
        <v>28</v>
      </c>
      <c r="E4789" s="2" t="s">
        <v>29</v>
      </c>
      <c r="F4789" s="2">
        <v>979.95</v>
      </c>
      <c r="G4789" s="2">
        <v>5</v>
      </c>
      <c r="H4789" s="2">
        <v>274.39</v>
      </c>
      <c r="I4789" t="str">
        <f t="shared" si="148"/>
        <v>May</v>
      </c>
      <c r="J4789">
        <f t="shared" si="149"/>
        <v>2023</v>
      </c>
    </row>
    <row r="4790" spans="1:10" ht="14.25" customHeight="1" x14ac:dyDescent="0.3">
      <c r="A4790" s="1">
        <v>45075</v>
      </c>
      <c r="B4790" s="2" t="s">
        <v>628</v>
      </c>
      <c r="C4790" s="2" t="s">
        <v>198</v>
      </c>
      <c r="D4790" s="2" t="s">
        <v>10</v>
      </c>
      <c r="E4790" s="2" t="s">
        <v>16</v>
      </c>
      <c r="F4790" s="2">
        <v>22.75</v>
      </c>
      <c r="G4790" s="2">
        <v>5</v>
      </c>
      <c r="H4790" s="2">
        <v>11.38</v>
      </c>
      <c r="I4790" t="str">
        <f t="shared" si="148"/>
        <v>May</v>
      </c>
      <c r="J4790">
        <f t="shared" si="149"/>
        <v>2023</v>
      </c>
    </row>
    <row r="4791" spans="1:10" ht="14.25" customHeight="1" x14ac:dyDescent="0.3">
      <c r="A4791" s="1">
        <v>45075</v>
      </c>
      <c r="B4791" s="2" t="s">
        <v>819</v>
      </c>
      <c r="C4791" s="2" t="s">
        <v>62</v>
      </c>
      <c r="D4791" s="2" t="s">
        <v>10</v>
      </c>
      <c r="E4791" s="2" t="s">
        <v>16</v>
      </c>
      <c r="F4791" s="2">
        <v>11.28</v>
      </c>
      <c r="G4791" s="2">
        <v>3</v>
      </c>
      <c r="H4791" s="2">
        <v>-8.65</v>
      </c>
      <c r="I4791" t="str">
        <f t="shared" si="148"/>
        <v>May</v>
      </c>
      <c r="J4791">
        <f t="shared" si="149"/>
        <v>2023</v>
      </c>
    </row>
    <row r="4792" spans="1:10" ht="14.25" customHeight="1" x14ac:dyDescent="0.3">
      <c r="A4792" s="1">
        <v>45075</v>
      </c>
      <c r="B4792" s="2" t="s">
        <v>819</v>
      </c>
      <c r="C4792" s="2" t="s">
        <v>62</v>
      </c>
      <c r="D4792" s="2" t="s">
        <v>10</v>
      </c>
      <c r="E4792" s="2" t="s">
        <v>19</v>
      </c>
      <c r="F4792" s="2">
        <v>4.45</v>
      </c>
      <c r="G4792" s="2">
        <v>2</v>
      </c>
      <c r="H4792" s="2">
        <v>0.33</v>
      </c>
      <c r="I4792" t="str">
        <f t="shared" si="148"/>
        <v>May</v>
      </c>
      <c r="J4792">
        <f t="shared" si="149"/>
        <v>2023</v>
      </c>
    </row>
    <row r="4793" spans="1:10" ht="14.25" customHeight="1" x14ac:dyDescent="0.3">
      <c r="A4793" s="1">
        <v>45075</v>
      </c>
      <c r="B4793" s="2" t="s">
        <v>819</v>
      </c>
      <c r="C4793" s="2" t="s">
        <v>62</v>
      </c>
      <c r="D4793" s="2" t="s">
        <v>26</v>
      </c>
      <c r="E4793" s="2" t="s">
        <v>32</v>
      </c>
      <c r="F4793" s="2">
        <v>44.76</v>
      </c>
      <c r="G4793" s="2">
        <v>3</v>
      </c>
      <c r="H4793" s="2">
        <v>14.55</v>
      </c>
      <c r="I4793" t="str">
        <f t="shared" si="148"/>
        <v>May</v>
      </c>
      <c r="J4793">
        <f t="shared" si="149"/>
        <v>2023</v>
      </c>
    </row>
    <row r="4794" spans="1:10" ht="14.25" customHeight="1" x14ac:dyDescent="0.3">
      <c r="A4794" s="1">
        <v>45076</v>
      </c>
      <c r="B4794" s="2" t="s">
        <v>779</v>
      </c>
      <c r="C4794" s="2" t="s">
        <v>126</v>
      </c>
      <c r="D4794" s="2" t="s">
        <v>10</v>
      </c>
      <c r="E4794" s="2" t="s">
        <v>16</v>
      </c>
      <c r="F4794" s="2">
        <v>22.62</v>
      </c>
      <c r="G4794" s="2">
        <v>2</v>
      </c>
      <c r="H4794" s="2">
        <v>-15.08</v>
      </c>
      <c r="I4794" t="str">
        <f t="shared" si="148"/>
        <v>May</v>
      </c>
      <c r="J4794">
        <f t="shared" si="149"/>
        <v>2023</v>
      </c>
    </row>
    <row r="4795" spans="1:10" ht="14.25" customHeight="1" x14ac:dyDescent="0.3">
      <c r="A4795" s="1">
        <v>45076</v>
      </c>
      <c r="B4795" s="2" t="s">
        <v>779</v>
      </c>
      <c r="C4795" s="2" t="s">
        <v>126</v>
      </c>
      <c r="D4795" s="2" t="s">
        <v>10</v>
      </c>
      <c r="E4795" s="2" t="s">
        <v>16</v>
      </c>
      <c r="F4795" s="2">
        <v>14.95</v>
      </c>
      <c r="G4795" s="2">
        <v>2</v>
      </c>
      <c r="H4795" s="2">
        <v>-11.96</v>
      </c>
      <c r="I4795" t="str">
        <f t="shared" si="148"/>
        <v>May</v>
      </c>
      <c r="J4795">
        <f t="shared" si="149"/>
        <v>2023</v>
      </c>
    </row>
    <row r="4796" spans="1:10" ht="14.25" customHeight="1" x14ac:dyDescent="0.3">
      <c r="A4796" s="1">
        <v>45076</v>
      </c>
      <c r="B4796" s="2" t="s">
        <v>779</v>
      </c>
      <c r="C4796" s="2" t="s">
        <v>126</v>
      </c>
      <c r="D4796" s="2" t="s">
        <v>26</v>
      </c>
      <c r="E4796" s="2" t="s">
        <v>27</v>
      </c>
      <c r="F4796" s="2">
        <v>801.57</v>
      </c>
      <c r="G4796" s="2">
        <v>2</v>
      </c>
      <c r="H4796" s="2">
        <v>50.1</v>
      </c>
      <c r="I4796" t="str">
        <f t="shared" si="148"/>
        <v>May</v>
      </c>
      <c r="J4796">
        <f t="shared" si="149"/>
        <v>2023</v>
      </c>
    </row>
    <row r="4797" spans="1:10" ht="14.25" customHeight="1" x14ac:dyDescent="0.3">
      <c r="A4797" s="1">
        <v>45076</v>
      </c>
      <c r="B4797" s="2" t="s">
        <v>779</v>
      </c>
      <c r="C4797" s="2" t="s">
        <v>126</v>
      </c>
      <c r="D4797" s="2" t="s">
        <v>10</v>
      </c>
      <c r="E4797" s="2" t="s">
        <v>16</v>
      </c>
      <c r="F4797" s="2">
        <v>2.38</v>
      </c>
      <c r="G4797" s="2">
        <v>3</v>
      </c>
      <c r="H4797" s="2">
        <v>-1.9</v>
      </c>
      <c r="I4797" t="str">
        <f t="shared" si="148"/>
        <v>May</v>
      </c>
      <c r="J4797">
        <f t="shared" si="149"/>
        <v>2023</v>
      </c>
    </row>
    <row r="4798" spans="1:10" ht="14.25" customHeight="1" x14ac:dyDescent="0.3">
      <c r="A4798" s="1">
        <v>45076</v>
      </c>
      <c r="B4798" s="2" t="s">
        <v>779</v>
      </c>
      <c r="C4798" s="2" t="s">
        <v>126</v>
      </c>
      <c r="D4798" s="2" t="s">
        <v>10</v>
      </c>
      <c r="E4798" s="2" t="s">
        <v>11</v>
      </c>
      <c r="F4798" s="2">
        <v>32.79</v>
      </c>
      <c r="G4798" s="2">
        <v>1</v>
      </c>
      <c r="H4798" s="2">
        <v>11.89</v>
      </c>
      <c r="I4798" t="str">
        <f t="shared" si="148"/>
        <v>May</v>
      </c>
      <c r="J4798">
        <f t="shared" si="149"/>
        <v>2023</v>
      </c>
    </row>
    <row r="4799" spans="1:10" ht="14.25" customHeight="1" x14ac:dyDescent="0.3">
      <c r="A4799" s="1">
        <v>45076</v>
      </c>
      <c r="B4799" s="2" t="s">
        <v>832</v>
      </c>
      <c r="C4799" s="2" t="s">
        <v>115</v>
      </c>
      <c r="D4799" s="2" t="s">
        <v>10</v>
      </c>
      <c r="E4799" s="2" t="s">
        <v>16</v>
      </c>
      <c r="F4799" s="2">
        <v>3.28</v>
      </c>
      <c r="G4799" s="2">
        <v>2</v>
      </c>
      <c r="H4799" s="2">
        <v>-2.63</v>
      </c>
      <c r="I4799" t="str">
        <f t="shared" si="148"/>
        <v>May</v>
      </c>
      <c r="J4799">
        <f t="shared" si="149"/>
        <v>2023</v>
      </c>
    </row>
    <row r="4800" spans="1:10" ht="14.25" customHeight="1" x14ac:dyDescent="0.3">
      <c r="A4800" s="1">
        <v>45076</v>
      </c>
      <c r="B4800" s="2" t="s">
        <v>262</v>
      </c>
      <c r="C4800" s="2" t="s">
        <v>47</v>
      </c>
      <c r="D4800" s="2" t="s">
        <v>28</v>
      </c>
      <c r="E4800" s="2" t="s">
        <v>243</v>
      </c>
      <c r="F4800" s="2">
        <v>839.99</v>
      </c>
      <c r="G4800" s="2">
        <v>2</v>
      </c>
      <c r="H4800" s="2">
        <v>70</v>
      </c>
      <c r="I4800" t="str">
        <f t="shared" si="148"/>
        <v>May</v>
      </c>
      <c r="J4800">
        <f t="shared" si="149"/>
        <v>2023</v>
      </c>
    </row>
    <row r="4801" spans="1:10" ht="14.25" customHeight="1" x14ac:dyDescent="0.3">
      <c r="A4801" s="1">
        <v>45076</v>
      </c>
      <c r="B4801" s="2" t="s">
        <v>183</v>
      </c>
      <c r="C4801" s="2" t="s">
        <v>36</v>
      </c>
      <c r="D4801" s="2" t="s">
        <v>26</v>
      </c>
      <c r="E4801" s="2" t="s">
        <v>73</v>
      </c>
      <c r="F4801" s="2">
        <v>2275.5</v>
      </c>
      <c r="G4801" s="2">
        <v>10</v>
      </c>
      <c r="H4801" s="2">
        <v>386.84</v>
      </c>
      <c r="I4801" t="str">
        <f t="shared" si="148"/>
        <v>May</v>
      </c>
      <c r="J4801">
        <f t="shared" si="149"/>
        <v>2023</v>
      </c>
    </row>
    <row r="4802" spans="1:10" ht="14.25" customHeight="1" x14ac:dyDescent="0.3">
      <c r="A4802" s="1">
        <v>45076</v>
      </c>
      <c r="B4802" s="2" t="s">
        <v>183</v>
      </c>
      <c r="C4802" s="2" t="s">
        <v>36</v>
      </c>
      <c r="D4802" s="2" t="s">
        <v>28</v>
      </c>
      <c r="E4802" s="2" t="s">
        <v>34</v>
      </c>
      <c r="F4802" s="2">
        <v>1979.7</v>
      </c>
      <c r="G4802" s="2">
        <v>6</v>
      </c>
      <c r="H4802" s="2">
        <v>653.29999999999995</v>
      </c>
      <c r="I4802" t="str">
        <f t="shared" si="148"/>
        <v>May</v>
      </c>
      <c r="J4802">
        <f t="shared" si="149"/>
        <v>2023</v>
      </c>
    </row>
    <row r="4803" spans="1:10" ht="14.25" customHeight="1" x14ac:dyDescent="0.3">
      <c r="A4803" s="1">
        <v>45076</v>
      </c>
      <c r="B4803" s="2" t="s">
        <v>183</v>
      </c>
      <c r="C4803" s="2" t="s">
        <v>36</v>
      </c>
      <c r="D4803" s="2" t="s">
        <v>10</v>
      </c>
      <c r="E4803" s="2" t="s">
        <v>14</v>
      </c>
      <c r="F4803" s="2">
        <v>62.1</v>
      </c>
      <c r="G4803" s="2">
        <v>6</v>
      </c>
      <c r="H4803" s="2">
        <v>29.81</v>
      </c>
      <c r="I4803" t="str">
        <f t="shared" ref="I4803:I4866" si="150">TEXT(A4803,"mmm")</f>
        <v>May</v>
      </c>
      <c r="J4803">
        <f t="shared" ref="J4803:J4866" si="151">YEAR(A4803)</f>
        <v>2023</v>
      </c>
    </row>
    <row r="4804" spans="1:10" ht="14.25" customHeight="1" x14ac:dyDescent="0.3">
      <c r="A4804" s="1">
        <v>45076</v>
      </c>
      <c r="B4804" s="2" t="s">
        <v>240</v>
      </c>
      <c r="C4804" s="2" t="s">
        <v>47</v>
      </c>
      <c r="D4804" s="2" t="s">
        <v>10</v>
      </c>
      <c r="E4804" s="2" t="s">
        <v>53</v>
      </c>
      <c r="F4804" s="2">
        <v>123.92</v>
      </c>
      <c r="G4804" s="2">
        <v>5</v>
      </c>
      <c r="H4804" s="2">
        <v>9.2899999999999991</v>
      </c>
      <c r="I4804" t="str">
        <f t="shared" si="150"/>
        <v>May</v>
      </c>
      <c r="J4804">
        <f t="shared" si="151"/>
        <v>2023</v>
      </c>
    </row>
    <row r="4805" spans="1:10" ht="14.25" customHeight="1" x14ac:dyDescent="0.3">
      <c r="A4805" s="1">
        <v>45076</v>
      </c>
      <c r="B4805" s="2" t="s">
        <v>555</v>
      </c>
      <c r="C4805" s="2" t="s">
        <v>21</v>
      </c>
      <c r="D4805" s="2" t="s">
        <v>10</v>
      </c>
      <c r="E4805" s="2" t="s">
        <v>11</v>
      </c>
      <c r="F4805" s="2">
        <v>38.880000000000003</v>
      </c>
      <c r="G4805" s="2">
        <v>6</v>
      </c>
      <c r="H4805" s="2">
        <v>18.66</v>
      </c>
      <c r="I4805" t="str">
        <f t="shared" si="150"/>
        <v>May</v>
      </c>
      <c r="J4805">
        <f t="shared" si="151"/>
        <v>2023</v>
      </c>
    </row>
    <row r="4806" spans="1:10" ht="14.25" customHeight="1" x14ac:dyDescent="0.3">
      <c r="A4806" s="1">
        <v>45076</v>
      </c>
      <c r="B4806" s="2" t="s">
        <v>374</v>
      </c>
      <c r="C4806" s="2" t="s">
        <v>79</v>
      </c>
      <c r="D4806" s="2" t="s">
        <v>10</v>
      </c>
      <c r="E4806" s="2" t="s">
        <v>53</v>
      </c>
      <c r="F4806" s="2">
        <v>364.74</v>
      </c>
      <c r="G4806" s="2">
        <v>3</v>
      </c>
      <c r="H4806" s="2">
        <v>109.42</v>
      </c>
      <c r="I4806" t="str">
        <f t="shared" si="150"/>
        <v>May</v>
      </c>
      <c r="J4806">
        <f t="shared" si="151"/>
        <v>2023</v>
      </c>
    </row>
    <row r="4807" spans="1:10" ht="14.25" customHeight="1" x14ac:dyDescent="0.3">
      <c r="A4807" s="1">
        <v>45076</v>
      </c>
      <c r="B4807" s="2" t="s">
        <v>374</v>
      </c>
      <c r="C4807" s="2" t="s">
        <v>79</v>
      </c>
      <c r="D4807" s="2" t="s">
        <v>26</v>
      </c>
      <c r="E4807" s="2" t="s">
        <v>32</v>
      </c>
      <c r="F4807" s="2">
        <v>47.4</v>
      </c>
      <c r="G4807" s="2">
        <v>5</v>
      </c>
      <c r="H4807" s="2">
        <v>21.33</v>
      </c>
      <c r="I4807" t="str">
        <f t="shared" si="150"/>
        <v>May</v>
      </c>
      <c r="J4807">
        <f t="shared" si="151"/>
        <v>2023</v>
      </c>
    </row>
    <row r="4808" spans="1:10" ht="14.25" customHeight="1" x14ac:dyDescent="0.3">
      <c r="A4808" s="1">
        <v>45076</v>
      </c>
      <c r="B4808" s="2" t="s">
        <v>374</v>
      </c>
      <c r="C4808" s="2" t="s">
        <v>79</v>
      </c>
      <c r="D4808" s="2" t="s">
        <v>10</v>
      </c>
      <c r="E4808" s="2" t="s">
        <v>15</v>
      </c>
      <c r="F4808" s="2">
        <v>49.76</v>
      </c>
      <c r="G4808" s="2">
        <v>4</v>
      </c>
      <c r="H4808" s="2">
        <v>13.93</v>
      </c>
      <c r="I4808" t="str">
        <f t="shared" si="150"/>
        <v>May</v>
      </c>
      <c r="J4808">
        <f t="shared" si="151"/>
        <v>2023</v>
      </c>
    </row>
    <row r="4809" spans="1:10" ht="14.25" customHeight="1" x14ac:dyDescent="0.3">
      <c r="A4809" s="1">
        <v>45076</v>
      </c>
      <c r="B4809" s="2" t="s">
        <v>374</v>
      </c>
      <c r="C4809" s="2" t="s">
        <v>79</v>
      </c>
      <c r="D4809" s="2" t="s">
        <v>10</v>
      </c>
      <c r="E4809" s="2" t="s">
        <v>19</v>
      </c>
      <c r="F4809" s="2">
        <v>5.56</v>
      </c>
      <c r="G4809" s="2">
        <v>2</v>
      </c>
      <c r="H4809" s="2">
        <v>1.45</v>
      </c>
      <c r="I4809" t="str">
        <f t="shared" si="150"/>
        <v>May</v>
      </c>
      <c r="J4809">
        <f t="shared" si="151"/>
        <v>2023</v>
      </c>
    </row>
    <row r="4810" spans="1:10" ht="14.25" customHeight="1" x14ac:dyDescent="0.3">
      <c r="A4810" s="1">
        <v>45076</v>
      </c>
      <c r="B4810" s="2" t="s">
        <v>374</v>
      </c>
      <c r="C4810" s="2" t="s">
        <v>79</v>
      </c>
      <c r="D4810" s="2" t="s">
        <v>10</v>
      </c>
      <c r="E4810" s="2" t="s">
        <v>11</v>
      </c>
      <c r="F4810" s="2">
        <v>629.1</v>
      </c>
      <c r="G4810" s="2">
        <v>6</v>
      </c>
      <c r="H4810" s="2">
        <v>301.97000000000003</v>
      </c>
      <c r="I4810" t="str">
        <f t="shared" si="150"/>
        <v>May</v>
      </c>
      <c r="J4810">
        <f t="shared" si="151"/>
        <v>2023</v>
      </c>
    </row>
    <row r="4811" spans="1:10" ht="14.25" customHeight="1" x14ac:dyDescent="0.3">
      <c r="A4811" s="1">
        <v>45076</v>
      </c>
      <c r="B4811" s="2" t="s">
        <v>374</v>
      </c>
      <c r="C4811" s="2" t="s">
        <v>79</v>
      </c>
      <c r="D4811" s="2" t="s">
        <v>10</v>
      </c>
      <c r="E4811" s="2" t="s">
        <v>19</v>
      </c>
      <c r="F4811" s="2">
        <v>14.7</v>
      </c>
      <c r="G4811" s="2">
        <v>5</v>
      </c>
      <c r="H4811" s="2">
        <v>3.97</v>
      </c>
      <c r="I4811" t="str">
        <f t="shared" si="150"/>
        <v>May</v>
      </c>
      <c r="J4811">
        <f t="shared" si="151"/>
        <v>2023</v>
      </c>
    </row>
    <row r="4812" spans="1:10" ht="14.25" customHeight="1" x14ac:dyDescent="0.3">
      <c r="A4812" s="1">
        <v>45076</v>
      </c>
      <c r="B4812" s="2" t="s">
        <v>374</v>
      </c>
      <c r="C4812" s="2" t="s">
        <v>79</v>
      </c>
      <c r="D4812" s="2" t="s">
        <v>10</v>
      </c>
      <c r="E4812" s="2" t="s">
        <v>11</v>
      </c>
      <c r="F4812" s="2">
        <v>45.36</v>
      </c>
      <c r="G4812" s="2">
        <v>7</v>
      </c>
      <c r="H4812" s="2">
        <v>21.77</v>
      </c>
      <c r="I4812" t="str">
        <f t="shared" si="150"/>
        <v>May</v>
      </c>
      <c r="J4812">
        <f t="shared" si="151"/>
        <v>2023</v>
      </c>
    </row>
    <row r="4813" spans="1:10" ht="14.25" customHeight="1" x14ac:dyDescent="0.3">
      <c r="A4813" s="1">
        <v>45076</v>
      </c>
      <c r="B4813" s="2" t="s">
        <v>374</v>
      </c>
      <c r="C4813" s="2" t="s">
        <v>79</v>
      </c>
      <c r="D4813" s="2" t="s">
        <v>28</v>
      </c>
      <c r="E4813" s="2" t="s">
        <v>29</v>
      </c>
      <c r="F4813" s="2">
        <v>125.99</v>
      </c>
      <c r="G4813" s="2">
        <v>1</v>
      </c>
      <c r="H4813" s="2">
        <v>35.28</v>
      </c>
      <c r="I4813" t="str">
        <f t="shared" si="150"/>
        <v>May</v>
      </c>
      <c r="J4813">
        <f t="shared" si="151"/>
        <v>2023</v>
      </c>
    </row>
    <row r="4814" spans="1:10" ht="14.25" customHeight="1" x14ac:dyDescent="0.3">
      <c r="A4814" s="1">
        <v>45076</v>
      </c>
      <c r="B4814" s="2" t="s">
        <v>813</v>
      </c>
      <c r="C4814" s="2" t="s">
        <v>21</v>
      </c>
      <c r="D4814" s="2" t="s">
        <v>26</v>
      </c>
      <c r="E4814" s="2" t="s">
        <v>32</v>
      </c>
      <c r="F4814" s="2">
        <v>167.84</v>
      </c>
      <c r="G4814" s="2">
        <v>8</v>
      </c>
      <c r="H4814" s="2">
        <v>11.75</v>
      </c>
      <c r="I4814" t="str">
        <f t="shared" si="150"/>
        <v>May</v>
      </c>
      <c r="J4814">
        <f t="shared" si="151"/>
        <v>2023</v>
      </c>
    </row>
    <row r="4815" spans="1:10" ht="14.25" customHeight="1" x14ac:dyDescent="0.3">
      <c r="A4815" s="1">
        <v>45076</v>
      </c>
      <c r="B4815" s="2" t="s">
        <v>687</v>
      </c>
      <c r="C4815" s="2" t="s">
        <v>36</v>
      </c>
      <c r="D4815" s="2" t="s">
        <v>10</v>
      </c>
      <c r="E4815" s="2" t="s">
        <v>41</v>
      </c>
      <c r="F4815" s="2">
        <v>26.55</v>
      </c>
      <c r="G4815" s="2">
        <v>9</v>
      </c>
      <c r="H4815" s="2">
        <v>12.74</v>
      </c>
      <c r="I4815" t="str">
        <f t="shared" si="150"/>
        <v>May</v>
      </c>
      <c r="J4815">
        <f t="shared" si="151"/>
        <v>2023</v>
      </c>
    </row>
    <row r="4816" spans="1:10" ht="14.25" customHeight="1" x14ac:dyDescent="0.3">
      <c r="A4816" s="1">
        <v>45076</v>
      </c>
      <c r="B4816" s="2" t="s">
        <v>687</v>
      </c>
      <c r="C4816" s="2" t="s">
        <v>36</v>
      </c>
      <c r="D4816" s="2" t="s">
        <v>28</v>
      </c>
      <c r="E4816" s="2" t="s">
        <v>34</v>
      </c>
      <c r="F4816" s="2">
        <v>111.98</v>
      </c>
      <c r="G4816" s="2">
        <v>2</v>
      </c>
      <c r="H4816" s="2">
        <v>26.88</v>
      </c>
      <c r="I4816" t="str">
        <f t="shared" si="150"/>
        <v>May</v>
      </c>
      <c r="J4816">
        <f t="shared" si="151"/>
        <v>2023</v>
      </c>
    </row>
    <row r="4817" spans="1:10" ht="14.25" customHeight="1" x14ac:dyDescent="0.3">
      <c r="A4817" s="1">
        <v>45076</v>
      </c>
      <c r="B4817" s="2" t="s">
        <v>442</v>
      </c>
      <c r="C4817" s="2" t="s">
        <v>9</v>
      </c>
      <c r="D4817" s="2" t="s">
        <v>28</v>
      </c>
      <c r="E4817" s="2" t="s">
        <v>29</v>
      </c>
      <c r="F4817" s="2">
        <v>79.959999999999994</v>
      </c>
      <c r="G4817" s="2">
        <v>5</v>
      </c>
      <c r="H4817" s="2">
        <v>8</v>
      </c>
      <c r="I4817" t="str">
        <f t="shared" si="150"/>
        <v>May</v>
      </c>
      <c r="J4817">
        <f t="shared" si="151"/>
        <v>2023</v>
      </c>
    </row>
    <row r="4818" spans="1:10" ht="14.25" customHeight="1" x14ac:dyDescent="0.3">
      <c r="A4818" s="1">
        <v>45076</v>
      </c>
      <c r="B4818" s="2" t="s">
        <v>442</v>
      </c>
      <c r="C4818" s="2" t="s">
        <v>9</v>
      </c>
      <c r="D4818" s="2" t="s">
        <v>28</v>
      </c>
      <c r="E4818" s="2" t="s">
        <v>34</v>
      </c>
      <c r="F4818" s="2">
        <v>223.96</v>
      </c>
      <c r="G4818" s="2">
        <v>5</v>
      </c>
      <c r="H4818" s="2">
        <v>11.2</v>
      </c>
      <c r="I4818" t="str">
        <f t="shared" si="150"/>
        <v>May</v>
      </c>
      <c r="J4818">
        <f t="shared" si="151"/>
        <v>2023</v>
      </c>
    </row>
    <row r="4819" spans="1:10" ht="14.25" customHeight="1" x14ac:dyDescent="0.3">
      <c r="A4819" s="1">
        <v>45077</v>
      </c>
      <c r="B4819" s="2" t="s">
        <v>514</v>
      </c>
      <c r="C4819" s="2" t="s">
        <v>13</v>
      </c>
      <c r="D4819" s="2" t="s">
        <v>26</v>
      </c>
      <c r="E4819" s="2" t="s">
        <v>32</v>
      </c>
      <c r="F4819" s="2">
        <v>32.06</v>
      </c>
      <c r="G4819" s="2">
        <v>3</v>
      </c>
      <c r="H4819" s="2">
        <v>-12.83</v>
      </c>
      <c r="I4819" t="str">
        <f t="shared" si="150"/>
        <v>May</v>
      </c>
      <c r="J4819">
        <f t="shared" si="151"/>
        <v>2023</v>
      </c>
    </row>
    <row r="4820" spans="1:10" ht="14.25" customHeight="1" x14ac:dyDescent="0.3">
      <c r="A4820" s="1">
        <v>45077</v>
      </c>
      <c r="B4820" s="2" t="s">
        <v>514</v>
      </c>
      <c r="C4820" s="2" t="s">
        <v>13</v>
      </c>
      <c r="D4820" s="2" t="s">
        <v>10</v>
      </c>
      <c r="E4820" s="2" t="s">
        <v>11</v>
      </c>
      <c r="F4820" s="2">
        <v>18.5</v>
      </c>
      <c r="G4820" s="2">
        <v>4</v>
      </c>
      <c r="H4820" s="2">
        <v>6.7</v>
      </c>
      <c r="I4820" t="str">
        <f t="shared" si="150"/>
        <v>May</v>
      </c>
      <c r="J4820">
        <f t="shared" si="151"/>
        <v>2023</v>
      </c>
    </row>
    <row r="4821" spans="1:10" ht="14.25" customHeight="1" x14ac:dyDescent="0.3">
      <c r="A4821" s="1">
        <v>45077</v>
      </c>
      <c r="B4821" s="2" t="s">
        <v>514</v>
      </c>
      <c r="C4821" s="2" t="s">
        <v>13</v>
      </c>
      <c r="D4821" s="2" t="s">
        <v>26</v>
      </c>
      <c r="E4821" s="2" t="s">
        <v>27</v>
      </c>
      <c r="F4821" s="2">
        <v>191.08</v>
      </c>
      <c r="G4821" s="2">
        <v>3</v>
      </c>
      <c r="H4821" s="2">
        <v>-38.22</v>
      </c>
      <c r="I4821" t="str">
        <f t="shared" si="150"/>
        <v>May</v>
      </c>
      <c r="J4821">
        <f t="shared" si="151"/>
        <v>2023</v>
      </c>
    </row>
    <row r="4822" spans="1:10" ht="14.25" customHeight="1" x14ac:dyDescent="0.3">
      <c r="A4822" s="1">
        <v>45077</v>
      </c>
      <c r="B4822" s="2" t="s">
        <v>514</v>
      </c>
      <c r="C4822" s="2" t="s">
        <v>13</v>
      </c>
      <c r="D4822" s="2" t="s">
        <v>10</v>
      </c>
      <c r="E4822" s="2" t="s">
        <v>11</v>
      </c>
      <c r="F4822" s="2">
        <v>10.37</v>
      </c>
      <c r="G4822" s="2">
        <v>2</v>
      </c>
      <c r="H4822" s="2">
        <v>3.63</v>
      </c>
      <c r="I4822" t="str">
        <f t="shared" si="150"/>
        <v>May</v>
      </c>
      <c r="J4822">
        <f t="shared" si="151"/>
        <v>2023</v>
      </c>
    </row>
    <row r="4823" spans="1:10" ht="14.25" customHeight="1" x14ac:dyDescent="0.3">
      <c r="A4823" s="1">
        <v>45077</v>
      </c>
      <c r="B4823" s="2" t="s">
        <v>758</v>
      </c>
      <c r="C4823" s="2" t="s">
        <v>75</v>
      </c>
      <c r="D4823" s="2" t="s">
        <v>10</v>
      </c>
      <c r="E4823" s="2" t="s">
        <v>16</v>
      </c>
      <c r="F4823" s="2">
        <v>7.15</v>
      </c>
      <c r="G4823" s="2">
        <v>3</v>
      </c>
      <c r="H4823" s="2">
        <v>2.3199999999999998</v>
      </c>
      <c r="I4823" t="str">
        <f t="shared" si="150"/>
        <v>May</v>
      </c>
      <c r="J4823">
        <f t="shared" si="151"/>
        <v>2023</v>
      </c>
    </row>
    <row r="4824" spans="1:10" ht="14.25" customHeight="1" x14ac:dyDescent="0.3">
      <c r="A4824" s="1">
        <v>45077</v>
      </c>
      <c r="B4824" s="2" t="s">
        <v>758</v>
      </c>
      <c r="C4824" s="2" t="s">
        <v>75</v>
      </c>
      <c r="D4824" s="2" t="s">
        <v>28</v>
      </c>
      <c r="E4824" s="2" t="s">
        <v>29</v>
      </c>
      <c r="F4824" s="2">
        <v>179.7</v>
      </c>
      <c r="G4824" s="2">
        <v>6</v>
      </c>
      <c r="H4824" s="2">
        <v>88.05</v>
      </c>
      <c r="I4824" t="str">
        <f t="shared" si="150"/>
        <v>May</v>
      </c>
      <c r="J4824">
        <f t="shared" si="151"/>
        <v>2023</v>
      </c>
    </row>
    <row r="4825" spans="1:10" ht="14.25" customHeight="1" x14ac:dyDescent="0.3">
      <c r="A4825" s="1">
        <v>45079</v>
      </c>
      <c r="B4825" s="2" t="s">
        <v>455</v>
      </c>
      <c r="C4825" s="2" t="s">
        <v>18</v>
      </c>
      <c r="D4825" s="2" t="s">
        <v>10</v>
      </c>
      <c r="E4825" s="2" t="s">
        <v>15</v>
      </c>
      <c r="F4825" s="2">
        <v>64.78</v>
      </c>
      <c r="G4825" s="2">
        <v>1</v>
      </c>
      <c r="H4825" s="2">
        <v>-12.96</v>
      </c>
      <c r="I4825" t="str">
        <f t="shared" si="150"/>
        <v>Jun</v>
      </c>
      <c r="J4825">
        <f t="shared" si="151"/>
        <v>2023</v>
      </c>
    </row>
    <row r="4826" spans="1:10" ht="14.25" customHeight="1" x14ac:dyDescent="0.3">
      <c r="A4826" s="1">
        <v>45079</v>
      </c>
      <c r="B4826" s="2" t="s">
        <v>213</v>
      </c>
      <c r="C4826" s="2" t="s">
        <v>82</v>
      </c>
      <c r="D4826" s="2" t="s">
        <v>10</v>
      </c>
      <c r="E4826" s="2" t="s">
        <v>11</v>
      </c>
      <c r="F4826" s="2">
        <v>30.18</v>
      </c>
      <c r="G4826" s="2">
        <v>3</v>
      </c>
      <c r="H4826" s="2">
        <v>13.88</v>
      </c>
      <c r="I4826" t="str">
        <f t="shared" si="150"/>
        <v>Jun</v>
      </c>
      <c r="J4826">
        <f t="shared" si="151"/>
        <v>2023</v>
      </c>
    </row>
    <row r="4827" spans="1:10" ht="14.25" customHeight="1" x14ac:dyDescent="0.3">
      <c r="A4827" s="1">
        <v>45079</v>
      </c>
      <c r="B4827" s="2" t="s">
        <v>213</v>
      </c>
      <c r="C4827" s="2" t="s">
        <v>82</v>
      </c>
      <c r="D4827" s="2" t="s">
        <v>10</v>
      </c>
      <c r="E4827" s="2" t="s">
        <v>16</v>
      </c>
      <c r="F4827" s="2">
        <v>51.65</v>
      </c>
      <c r="G4827" s="2">
        <v>12</v>
      </c>
      <c r="H4827" s="2">
        <v>18.72</v>
      </c>
      <c r="I4827" t="str">
        <f t="shared" si="150"/>
        <v>Jun</v>
      </c>
      <c r="J4827">
        <f t="shared" si="151"/>
        <v>2023</v>
      </c>
    </row>
    <row r="4828" spans="1:10" ht="14.25" customHeight="1" x14ac:dyDescent="0.3">
      <c r="A4828" s="1">
        <v>45079</v>
      </c>
      <c r="B4828" s="2" t="s">
        <v>213</v>
      </c>
      <c r="C4828" s="2" t="s">
        <v>82</v>
      </c>
      <c r="D4828" s="2" t="s">
        <v>10</v>
      </c>
      <c r="E4828" s="2" t="s">
        <v>16</v>
      </c>
      <c r="F4828" s="2">
        <v>11.23</v>
      </c>
      <c r="G4828" s="2">
        <v>3</v>
      </c>
      <c r="H4828" s="2">
        <v>3.93</v>
      </c>
      <c r="I4828" t="str">
        <f t="shared" si="150"/>
        <v>Jun</v>
      </c>
      <c r="J4828">
        <f t="shared" si="151"/>
        <v>2023</v>
      </c>
    </row>
    <row r="4829" spans="1:10" ht="14.25" customHeight="1" x14ac:dyDescent="0.3">
      <c r="A4829" s="1">
        <v>45080</v>
      </c>
      <c r="B4829" s="2" t="s">
        <v>141</v>
      </c>
      <c r="C4829" s="2" t="s">
        <v>21</v>
      </c>
      <c r="D4829" s="2" t="s">
        <v>26</v>
      </c>
      <c r="E4829" s="2" t="s">
        <v>73</v>
      </c>
      <c r="F4829" s="2">
        <v>71.09</v>
      </c>
      <c r="G4829" s="2">
        <v>2</v>
      </c>
      <c r="H4829" s="2">
        <v>-1.78</v>
      </c>
      <c r="I4829" t="str">
        <f t="shared" si="150"/>
        <v>Jun</v>
      </c>
      <c r="J4829">
        <f t="shared" si="151"/>
        <v>2023</v>
      </c>
    </row>
    <row r="4830" spans="1:10" ht="14.25" customHeight="1" x14ac:dyDescent="0.3">
      <c r="A4830" s="1">
        <v>45081</v>
      </c>
      <c r="B4830" s="2" t="s">
        <v>574</v>
      </c>
      <c r="C4830" s="2" t="s">
        <v>36</v>
      </c>
      <c r="D4830" s="2" t="s">
        <v>10</v>
      </c>
      <c r="E4830" s="2" t="s">
        <v>11</v>
      </c>
      <c r="F4830" s="2">
        <v>75.88</v>
      </c>
      <c r="G4830" s="2">
        <v>2</v>
      </c>
      <c r="H4830" s="2">
        <v>35.659999999999997</v>
      </c>
      <c r="I4830" t="str">
        <f t="shared" si="150"/>
        <v>Jun</v>
      </c>
      <c r="J4830">
        <f t="shared" si="151"/>
        <v>2023</v>
      </c>
    </row>
    <row r="4831" spans="1:10" ht="14.25" customHeight="1" x14ac:dyDescent="0.3">
      <c r="A4831" s="1">
        <v>45081</v>
      </c>
      <c r="B4831" s="2" t="s">
        <v>387</v>
      </c>
      <c r="C4831" s="2" t="s">
        <v>13</v>
      </c>
      <c r="D4831" s="2" t="s">
        <v>10</v>
      </c>
      <c r="E4831" s="2" t="s">
        <v>11</v>
      </c>
      <c r="F4831" s="2">
        <v>25.92</v>
      </c>
      <c r="G4831" s="2">
        <v>5</v>
      </c>
      <c r="H4831" s="2">
        <v>9.4</v>
      </c>
      <c r="I4831" t="str">
        <f t="shared" si="150"/>
        <v>Jun</v>
      </c>
      <c r="J4831">
        <f t="shared" si="151"/>
        <v>2023</v>
      </c>
    </row>
    <row r="4832" spans="1:10" ht="14.25" customHeight="1" x14ac:dyDescent="0.3">
      <c r="A4832" s="1">
        <v>45081</v>
      </c>
      <c r="B4832" s="2" t="s">
        <v>387</v>
      </c>
      <c r="C4832" s="2" t="s">
        <v>13</v>
      </c>
      <c r="D4832" s="2" t="s">
        <v>26</v>
      </c>
      <c r="E4832" s="2" t="s">
        <v>32</v>
      </c>
      <c r="F4832" s="2">
        <v>419.68</v>
      </c>
      <c r="G4832" s="2">
        <v>5</v>
      </c>
      <c r="H4832" s="2">
        <v>-356.73</v>
      </c>
      <c r="I4832" t="str">
        <f t="shared" si="150"/>
        <v>Jun</v>
      </c>
      <c r="J4832">
        <f t="shared" si="151"/>
        <v>2023</v>
      </c>
    </row>
    <row r="4833" spans="1:10" ht="14.25" customHeight="1" x14ac:dyDescent="0.3">
      <c r="A4833" s="1">
        <v>45081</v>
      </c>
      <c r="B4833" s="2" t="s">
        <v>387</v>
      </c>
      <c r="C4833" s="2" t="s">
        <v>13</v>
      </c>
      <c r="D4833" s="2" t="s">
        <v>26</v>
      </c>
      <c r="E4833" s="2" t="s">
        <v>32</v>
      </c>
      <c r="F4833" s="2">
        <v>11.69</v>
      </c>
      <c r="G4833" s="2">
        <v>3</v>
      </c>
      <c r="H4833" s="2">
        <v>-4.68</v>
      </c>
      <c r="I4833" t="str">
        <f t="shared" si="150"/>
        <v>Jun</v>
      </c>
      <c r="J4833">
        <f t="shared" si="151"/>
        <v>2023</v>
      </c>
    </row>
    <row r="4834" spans="1:10" ht="14.25" customHeight="1" x14ac:dyDescent="0.3">
      <c r="A4834" s="1">
        <v>45081</v>
      </c>
      <c r="B4834" s="2" t="s">
        <v>387</v>
      </c>
      <c r="C4834" s="2" t="s">
        <v>13</v>
      </c>
      <c r="D4834" s="2" t="s">
        <v>28</v>
      </c>
      <c r="E4834" s="2" t="s">
        <v>29</v>
      </c>
      <c r="F4834" s="2">
        <v>31.98</v>
      </c>
      <c r="G4834" s="2">
        <v>2</v>
      </c>
      <c r="H4834" s="2">
        <v>11.19</v>
      </c>
      <c r="I4834" t="str">
        <f t="shared" si="150"/>
        <v>Jun</v>
      </c>
      <c r="J4834">
        <f t="shared" si="151"/>
        <v>2023</v>
      </c>
    </row>
    <row r="4835" spans="1:10" ht="14.25" customHeight="1" x14ac:dyDescent="0.3">
      <c r="A4835" s="1">
        <v>45081</v>
      </c>
      <c r="B4835" s="2" t="s">
        <v>387</v>
      </c>
      <c r="C4835" s="2" t="s">
        <v>13</v>
      </c>
      <c r="D4835" s="2" t="s">
        <v>26</v>
      </c>
      <c r="E4835" s="2" t="s">
        <v>73</v>
      </c>
      <c r="F4835" s="2">
        <v>177.23</v>
      </c>
      <c r="G4835" s="2">
        <v>5</v>
      </c>
      <c r="H4835" s="2">
        <v>-120.51</v>
      </c>
      <c r="I4835" t="str">
        <f t="shared" si="150"/>
        <v>Jun</v>
      </c>
      <c r="J4835">
        <f t="shared" si="151"/>
        <v>2023</v>
      </c>
    </row>
    <row r="4836" spans="1:10" ht="14.25" customHeight="1" x14ac:dyDescent="0.3">
      <c r="A4836" s="1">
        <v>45081</v>
      </c>
      <c r="B4836" s="2" t="s">
        <v>387</v>
      </c>
      <c r="C4836" s="2" t="s">
        <v>13</v>
      </c>
      <c r="D4836" s="2" t="s">
        <v>26</v>
      </c>
      <c r="E4836" s="2" t="s">
        <v>32</v>
      </c>
      <c r="F4836" s="2">
        <v>4.04</v>
      </c>
      <c r="G4836" s="2">
        <v>3</v>
      </c>
      <c r="H4836" s="2">
        <v>-2.83</v>
      </c>
      <c r="I4836" t="str">
        <f t="shared" si="150"/>
        <v>Jun</v>
      </c>
      <c r="J4836">
        <f t="shared" si="151"/>
        <v>2023</v>
      </c>
    </row>
    <row r="4837" spans="1:10" ht="14.25" customHeight="1" x14ac:dyDescent="0.3">
      <c r="A4837" s="1">
        <v>45081</v>
      </c>
      <c r="B4837" s="2" t="s">
        <v>387</v>
      </c>
      <c r="C4837" s="2" t="s">
        <v>13</v>
      </c>
      <c r="D4837" s="2" t="s">
        <v>10</v>
      </c>
      <c r="E4837" s="2" t="s">
        <v>19</v>
      </c>
      <c r="F4837" s="2">
        <v>7.41</v>
      </c>
      <c r="G4837" s="2">
        <v>2</v>
      </c>
      <c r="H4837" s="2">
        <v>1.2</v>
      </c>
      <c r="I4837" t="str">
        <f t="shared" si="150"/>
        <v>Jun</v>
      </c>
      <c r="J4837">
        <f t="shared" si="151"/>
        <v>2023</v>
      </c>
    </row>
    <row r="4838" spans="1:10" ht="14.25" customHeight="1" x14ac:dyDescent="0.3">
      <c r="A4838" s="1">
        <v>45081</v>
      </c>
      <c r="B4838" s="2" t="s">
        <v>720</v>
      </c>
      <c r="C4838" s="2" t="s">
        <v>75</v>
      </c>
      <c r="D4838" s="2" t="s">
        <v>10</v>
      </c>
      <c r="E4838" s="2" t="s">
        <v>11</v>
      </c>
      <c r="F4838" s="2">
        <v>14.94</v>
      </c>
      <c r="G4838" s="2">
        <v>3</v>
      </c>
      <c r="H4838" s="2">
        <v>7.02</v>
      </c>
      <c r="I4838" t="str">
        <f t="shared" si="150"/>
        <v>Jun</v>
      </c>
      <c r="J4838">
        <f t="shared" si="151"/>
        <v>2023</v>
      </c>
    </row>
    <row r="4839" spans="1:10" ht="14.25" customHeight="1" x14ac:dyDescent="0.3">
      <c r="A4839" s="1">
        <v>45081</v>
      </c>
      <c r="B4839" s="2" t="s">
        <v>720</v>
      </c>
      <c r="C4839" s="2" t="s">
        <v>75</v>
      </c>
      <c r="D4839" s="2" t="s">
        <v>28</v>
      </c>
      <c r="E4839" s="2" t="s">
        <v>136</v>
      </c>
      <c r="F4839" s="2">
        <v>1349.85</v>
      </c>
      <c r="G4839" s="2">
        <v>3</v>
      </c>
      <c r="H4839" s="2">
        <v>364.46</v>
      </c>
      <c r="I4839" t="str">
        <f t="shared" si="150"/>
        <v>Jun</v>
      </c>
      <c r="J4839">
        <f t="shared" si="151"/>
        <v>2023</v>
      </c>
    </row>
    <row r="4840" spans="1:10" ht="14.25" customHeight="1" x14ac:dyDescent="0.3">
      <c r="A4840" s="1">
        <v>45081</v>
      </c>
      <c r="B4840" s="2" t="s">
        <v>720</v>
      </c>
      <c r="C4840" s="2" t="s">
        <v>75</v>
      </c>
      <c r="D4840" s="2" t="s">
        <v>26</v>
      </c>
      <c r="E4840" s="2" t="s">
        <v>45</v>
      </c>
      <c r="F4840" s="2">
        <v>136.78</v>
      </c>
      <c r="G4840" s="2">
        <v>1</v>
      </c>
      <c r="H4840" s="2">
        <v>5.13</v>
      </c>
      <c r="I4840" t="str">
        <f t="shared" si="150"/>
        <v>Jun</v>
      </c>
      <c r="J4840">
        <f t="shared" si="151"/>
        <v>2023</v>
      </c>
    </row>
    <row r="4841" spans="1:10" ht="14.25" customHeight="1" x14ac:dyDescent="0.3">
      <c r="A4841" s="1">
        <v>45081</v>
      </c>
      <c r="B4841" s="2" t="s">
        <v>720</v>
      </c>
      <c r="C4841" s="2" t="s">
        <v>75</v>
      </c>
      <c r="D4841" s="2" t="s">
        <v>26</v>
      </c>
      <c r="E4841" s="2" t="s">
        <v>32</v>
      </c>
      <c r="F4841" s="2">
        <v>61.12</v>
      </c>
      <c r="G4841" s="2">
        <v>4</v>
      </c>
      <c r="H4841" s="2">
        <v>20.78</v>
      </c>
      <c r="I4841" t="str">
        <f t="shared" si="150"/>
        <v>Jun</v>
      </c>
      <c r="J4841">
        <f t="shared" si="151"/>
        <v>2023</v>
      </c>
    </row>
    <row r="4842" spans="1:10" ht="14.25" customHeight="1" x14ac:dyDescent="0.3">
      <c r="A4842" s="1">
        <v>45082</v>
      </c>
      <c r="B4842" s="2" t="s">
        <v>244</v>
      </c>
      <c r="C4842" s="2" t="s">
        <v>18</v>
      </c>
      <c r="D4842" s="2" t="s">
        <v>10</v>
      </c>
      <c r="E4842" s="2" t="s">
        <v>15</v>
      </c>
      <c r="F4842" s="2">
        <v>124.61</v>
      </c>
      <c r="G4842" s="2">
        <v>4</v>
      </c>
      <c r="H4842" s="2">
        <v>-23.36</v>
      </c>
      <c r="I4842" t="str">
        <f t="shared" si="150"/>
        <v>Jun</v>
      </c>
      <c r="J4842">
        <f t="shared" si="151"/>
        <v>2023</v>
      </c>
    </row>
    <row r="4843" spans="1:10" ht="14.25" customHeight="1" x14ac:dyDescent="0.3">
      <c r="A4843" s="1">
        <v>45082</v>
      </c>
      <c r="B4843" s="2" t="s">
        <v>244</v>
      </c>
      <c r="C4843" s="2" t="s">
        <v>18</v>
      </c>
      <c r="D4843" s="2" t="s">
        <v>10</v>
      </c>
      <c r="E4843" s="2" t="s">
        <v>14</v>
      </c>
      <c r="F4843" s="2">
        <v>7.56</v>
      </c>
      <c r="G4843" s="2">
        <v>3</v>
      </c>
      <c r="H4843" s="2">
        <v>2.65</v>
      </c>
      <c r="I4843" t="str">
        <f t="shared" si="150"/>
        <v>Jun</v>
      </c>
      <c r="J4843">
        <f t="shared" si="151"/>
        <v>2023</v>
      </c>
    </row>
    <row r="4844" spans="1:10" ht="14.25" customHeight="1" x14ac:dyDescent="0.3">
      <c r="A4844" s="1">
        <v>45082</v>
      </c>
      <c r="B4844" s="2" t="s">
        <v>286</v>
      </c>
      <c r="C4844" s="2" t="s">
        <v>38</v>
      </c>
      <c r="D4844" s="2" t="s">
        <v>10</v>
      </c>
      <c r="E4844" s="2" t="s">
        <v>15</v>
      </c>
      <c r="F4844" s="2">
        <v>360.38</v>
      </c>
      <c r="G4844" s="2">
        <v>2</v>
      </c>
      <c r="H4844" s="2">
        <v>93.7</v>
      </c>
      <c r="I4844" t="str">
        <f t="shared" si="150"/>
        <v>Jun</v>
      </c>
      <c r="J4844">
        <f t="shared" si="151"/>
        <v>2023</v>
      </c>
    </row>
    <row r="4845" spans="1:10" ht="14.25" customHeight="1" x14ac:dyDescent="0.3">
      <c r="A4845" s="1">
        <v>45082</v>
      </c>
      <c r="B4845" s="2" t="s">
        <v>286</v>
      </c>
      <c r="C4845" s="2" t="s">
        <v>38</v>
      </c>
      <c r="D4845" s="2" t="s">
        <v>10</v>
      </c>
      <c r="E4845" s="2" t="s">
        <v>19</v>
      </c>
      <c r="F4845" s="2">
        <v>11.16</v>
      </c>
      <c r="G4845" s="2">
        <v>2</v>
      </c>
      <c r="H4845" s="2">
        <v>2.79</v>
      </c>
      <c r="I4845" t="str">
        <f t="shared" si="150"/>
        <v>Jun</v>
      </c>
      <c r="J4845">
        <f t="shared" si="151"/>
        <v>2023</v>
      </c>
    </row>
    <row r="4846" spans="1:10" ht="14.25" customHeight="1" x14ac:dyDescent="0.3">
      <c r="A4846" s="1">
        <v>45082</v>
      </c>
      <c r="B4846" s="2" t="s">
        <v>286</v>
      </c>
      <c r="C4846" s="2" t="s">
        <v>38</v>
      </c>
      <c r="D4846" s="2" t="s">
        <v>10</v>
      </c>
      <c r="E4846" s="2" t="s">
        <v>14</v>
      </c>
      <c r="F4846" s="2">
        <v>14.94</v>
      </c>
      <c r="G4846" s="2">
        <v>3</v>
      </c>
      <c r="H4846" s="2">
        <v>6.87</v>
      </c>
      <c r="I4846" t="str">
        <f t="shared" si="150"/>
        <v>Jun</v>
      </c>
      <c r="J4846">
        <f t="shared" si="151"/>
        <v>2023</v>
      </c>
    </row>
    <row r="4847" spans="1:10" ht="14.25" customHeight="1" x14ac:dyDescent="0.3">
      <c r="A4847" s="1">
        <v>45082</v>
      </c>
      <c r="B4847" s="2" t="s">
        <v>127</v>
      </c>
      <c r="C4847" s="2" t="s">
        <v>21</v>
      </c>
      <c r="D4847" s="2" t="s">
        <v>10</v>
      </c>
      <c r="E4847" s="2" t="s">
        <v>16</v>
      </c>
      <c r="F4847" s="2">
        <v>21.55</v>
      </c>
      <c r="G4847" s="2">
        <v>6</v>
      </c>
      <c r="H4847" s="2">
        <v>7</v>
      </c>
      <c r="I4847" t="str">
        <f t="shared" si="150"/>
        <v>Jun</v>
      </c>
      <c r="J4847">
        <f t="shared" si="151"/>
        <v>2023</v>
      </c>
    </row>
    <row r="4848" spans="1:10" ht="14.25" customHeight="1" x14ac:dyDescent="0.3">
      <c r="A4848" s="1">
        <v>45082</v>
      </c>
      <c r="B4848" s="2" t="s">
        <v>127</v>
      </c>
      <c r="C4848" s="2" t="s">
        <v>21</v>
      </c>
      <c r="D4848" s="2" t="s">
        <v>10</v>
      </c>
      <c r="E4848" s="2" t="s">
        <v>53</v>
      </c>
      <c r="F4848" s="2">
        <v>58.24</v>
      </c>
      <c r="G4848" s="2">
        <v>4</v>
      </c>
      <c r="H4848" s="2">
        <v>15.72</v>
      </c>
      <c r="I4848" t="str">
        <f t="shared" si="150"/>
        <v>Jun</v>
      </c>
      <c r="J4848">
        <f t="shared" si="151"/>
        <v>2023</v>
      </c>
    </row>
    <row r="4849" spans="1:10" ht="14.25" customHeight="1" x14ac:dyDescent="0.3">
      <c r="A4849" s="1">
        <v>45082</v>
      </c>
      <c r="B4849" s="2" t="s">
        <v>662</v>
      </c>
      <c r="C4849" s="2" t="s">
        <v>82</v>
      </c>
      <c r="D4849" s="2" t="s">
        <v>10</v>
      </c>
      <c r="E4849" s="2" t="s">
        <v>95</v>
      </c>
      <c r="F4849" s="2">
        <v>61.38</v>
      </c>
      <c r="G4849" s="2">
        <v>6</v>
      </c>
      <c r="H4849" s="2">
        <v>15.96</v>
      </c>
      <c r="I4849" t="str">
        <f t="shared" si="150"/>
        <v>Jun</v>
      </c>
      <c r="J4849">
        <f t="shared" si="151"/>
        <v>2023</v>
      </c>
    </row>
    <row r="4850" spans="1:10" ht="14.25" customHeight="1" x14ac:dyDescent="0.3">
      <c r="A4850" s="1">
        <v>45083</v>
      </c>
      <c r="B4850" s="2" t="s">
        <v>626</v>
      </c>
      <c r="C4850" s="2" t="s">
        <v>13</v>
      </c>
      <c r="D4850" s="2" t="s">
        <v>28</v>
      </c>
      <c r="E4850" s="2" t="s">
        <v>29</v>
      </c>
      <c r="F4850" s="2">
        <v>328.22</v>
      </c>
      <c r="G4850" s="2">
        <v>4</v>
      </c>
      <c r="H4850" s="2">
        <v>28.72</v>
      </c>
      <c r="I4850" t="str">
        <f t="shared" si="150"/>
        <v>Jun</v>
      </c>
      <c r="J4850">
        <f t="shared" si="151"/>
        <v>2023</v>
      </c>
    </row>
    <row r="4851" spans="1:10" ht="14.25" customHeight="1" x14ac:dyDescent="0.3">
      <c r="A4851" s="1">
        <v>45083</v>
      </c>
      <c r="B4851" s="2" t="s">
        <v>107</v>
      </c>
      <c r="C4851" s="2" t="s">
        <v>181</v>
      </c>
      <c r="D4851" s="2" t="s">
        <v>10</v>
      </c>
      <c r="E4851" s="2" t="s">
        <v>15</v>
      </c>
      <c r="F4851" s="2">
        <v>714.3</v>
      </c>
      <c r="G4851" s="2">
        <v>5</v>
      </c>
      <c r="H4851" s="2">
        <v>207.15</v>
      </c>
      <c r="I4851" t="str">
        <f t="shared" si="150"/>
        <v>Jun</v>
      </c>
      <c r="J4851">
        <f t="shared" si="151"/>
        <v>2023</v>
      </c>
    </row>
    <row r="4852" spans="1:10" ht="14.25" customHeight="1" x14ac:dyDescent="0.3">
      <c r="A4852" s="1">
        <v>45083</v>
      </c>
      <c r="B4852" s="2" t="s">
        <v>833</v>
      </c>
      <c r="C4852" s="2" t="s">
        <v>181</v>
      </c>
      <c r="D4852" s="2" t="s">
        <v>10</v>
      </c>
      <c r="E4852" s="2" t="s">
        <v>11</v>
      </c>
      <c r="F4852" s="2">
        <v>105.52</v>
      </c>
      <c r="G4852" s="2">
        <v>4</v>
      </c>
      <c r="H4852" s="2">
        <v>48.54</v>
      </c>
      <c r="I4852" t="str">
        <f t="shared" si="150"/>
        <v>Jun</v>
      </c>
      <c r="J4852">
        <f t="shared" si="151"/>
        <v>2023</v>
      </c>
    </row>
    <row r="4853" spans="1:10" ht="14.25" customHeight="1" x14ac:dyDescent="0.3">
      <c r="A4853" s="1">
        <v>45083</v>
      </c>
      <c r="B4853" s="2" t="s">
        <v>656</v>
      </c>
      <c r="C4853" s="2" t="s">
        <v>57</v>
      </c>
      <c r="D4853" s="2" t="s">
        <v>28</v>
      </c>
      <c r="E4853" s="2" t="s">
        <v>34</v>
      </c>
      <c r="F4853" s="2">
        <v>179.94</v>
      </c>
      <c r="G4853" s="2">
        <v>6</v>
      </c>
      <c r="H4853" s="2">
        <v>75.569999999999993</v>
      </c>
      <c r="I4853" t="str">
        <f t="shared" si="150"/>
        <v>Jun</v>
      </c>
      <c r="J4853">
        <f t="shared" si="151"/>
        <v>2023</v>
      </c>
    </row>
    <row r="4854" spans="1:10" ht="14.25" customHeight="1" x14ac:dyDescent="0.3">
      <c r="A4854" s="1">
        <v>45083</v>
      </c>
      <c r="B4854" s="2" t="s">
        <v>656</v>
      </c>
      <c r="C4854" s="2" t="s">
        <v>57</v>
      </c>
      <c r="D4854" s="2" t="s">
        <v>28</v>
      </c>
      <c r="E4854" s="2" t="s">
        <v>34</v>
      </c>
      <c r="F4854" s="2">
        <v>26.85</v>
      </c>
      <c r="G4854" s="2">
        <v>3</v>
      </c>
      <c r="H4854" s="2">
        <v>5.0999999999999996</v>
      </c>
      <c r="I4854" t="str">
        <f t="shared" si="150"/>
        <v>Jun</v>
      </c>
      <c r="J4854">
        <f t="shared" si="151"/>
        <v>2023</v>
      </c>
    </row>
    <row r="4855" spans="1:10" ht="14.25" customHeight="1" x14ac:dyDescent="0.3">
      <c r="A4855" s="1">
        <v>45083</v>
      </c>
      <c r="B4855" s="2" t="s">
        <v>656</v>
      </c>
      <c r="C4855" s="2" t="s">
        <v>57</v>
      </c>
      <c r="D4855" s="2" t="s">
        <v>28</v>
      </c>
      <c r="E4855" s="2" t="s">
        <v>34</v>
      </c>
      <c r="F4855" s="2">
        <v>323.37</v>
      </c>
      <c r="G4855" s="2">
        <v>3</v>
      </c>
      <c r="H4855" s="2">
        <v>129.35</v>
      </c>
      <c r="I4855" t="str">
        <f t="shared" si="150"/>
        <v>Jun</v>
      </c>
      <c r="J4855">
        <f t="shared" si="151"/>
        <v>2023</v>
      </c>
    </row>
    <row r="4856" spans="1:10" ht="14.25" customHeight="1" x14ac:dyDescent="0.3">
      <c r="A4856" s="1">
        <v>45083</v>
      </c>
      <c r="B4856" s="2" t="s">
        <v>656</v>
      </c>
      <c r="C4856" s="2" t="s">
        <v>57</v>
      </c>
      <c r="D4856" s="2" t="s">
        <v>10</v>
      </c>
      <c r="E4856" s="2" t="s">
        <v>11</v>
      </c>
      <c r="F4856" s="2">
        <v>59.94</v>
      </c>
      <c r="G4856" s="2">
        <v>3</v>
      </c>
      <c r="H4856" s="2">
        <v>28.17</v>
      </c>
      <c r="I4856" t="str">
        <f t="shared" si="150"/>
        <v>Jun</v>
      </c>
      <c r="J4856">
        <f t="shared" si="151"/>
        <v>2023</v>
      </c>
    </row>
    <row r="4857" spans="1:10" ht="14.25" customHeight="1" x14ac:dyDescent="0.3">
      <c r="A4857" s="1">
        <v>45083</v>
      </c>
      <c r="B4857" s="2" t="s">
        <v>656</v>
      </c>
      <c r="C4857" s="2" t="s">
        <v>57</v>
      </c>
      <c r="D4857" s="2" t="s">
        <v>10</v>
      </c>
      <c r="E4857" s="2" t="s">
        <v>16</v>
      </c>
      <c r="F4857" s="2">
        <v>64.14</v>
      </c>
      <c r="G4857" s="2">
        <v>3</v>
      </c>
      <c r="H4857" s="2">
        <v>30.79</v>
      </c>
      <c r="I4857" t="str">
        <f t="shared" si="150"/>
        <v>Jun</v>
      </c>
      <c r="J4857">
        <f t="shared" si="151"/>
        <v>2023</v>
      </c>
    </row>
    <row r="4858" spans="1:10" ht="14.25" customHeight="1" x14ac:dyDescent="0.3">
      <c r="A4858" s="1">
        <v>45083</v>
      </c>
      <c r="B4858" s="2" t="s">
        <v>656</v>
      </c>
      <c r="C4858" s="2" t="s">
        <v>57</v>
      </c>
      <c r="D4858" s="2" t="s">
        <v>10</v>
      </c>
      <c r="E4858" s="2" t="s">
        <v>16</v>
      </c>
      <c r="F4858" s="2">
        <v>11.67</v>
      </c>
      <c r="G4858" s="2">
        <v>3</v>
      </c>
      <c r="H4858" s="2">
        <v>5.6</v>
      </c>
      <c r="I4858" t="str">
        <f t="shared" si="150"/>
        <v>Jun</v>
      </c>
      <c r="J4858">
        <f t="shared" si="151"/>
        <v>2023</v>
      </c>
    </row>
    <row r="4859" spans="1:10" ht="14.25" customHeight="1" x14ac:dyDescent="0.3">
      <c r="A4859" s="1">
        <v>45083</v>
      </c>
      <c r="B4859" s="2" t="s">
        <v>656</v>
      </c>
      <c r="C4859" s="2" t="s">
        <v>57</v>
      </c>
      <c r="D4859" s="2" t="s">
        <v>10</v>
      </c>
      <c r="E4859" s="2" t="s">
        <v>11</v>
      </c>
      <c r="F4859" s="2">
        <v>12.96</v>
      </c>
      <c r="G4859" s="2">
        <v>2</v>
      </c>
      <c r="H4859" s="2">
        <v>6.22</v>
      </c>
      <c r="I4859" t="str">
        <f t="shared" si="150"/>
        <v>Jun</v>
      </c>
      <c r="J4859">
        <f t="shared" si="151"/>
        <v>2023</v>
      </c>
    </row>
    <row r="4860" spans="1:10" ht="14.25" customHeight="1" x14ac:dyDescent="0.3">
      <c r="A4860" s="1">
        <v>45083</v>
      </c>
      <c r="B4860" s="2" t="s">
        <v>304</v>
      </c>
      <c r="C4860" s="2" t="s">
        <v>21</v>
      </c>
      <c r="D4860" s="2" t="s">
        <v>10</v>
      </c>
      <c r="E4860" s="2" t="s">
        <v>14</v>
      </c>
      <c r="F4860" s="2">
        <v>22.05</v>
      </c>
      <c r="G4860" s="2">
        <v>7</v>
      </c>
      <c r="H4860" s="2">
        <v>10.58</v>
      </c>
      <c r="I4860" t="str">
        <f t="shared" si="150"/>
        <v>Jun</v>
      </c>
      <c r="J4860">
        <f t="shared" si="151"/>
        <v>2023</v>
      </c>
    </row>
    <row r="4861" spans="1:10" ht="14.25" customHeight="1" x14ac:dyDescent="0.3">
      <c r="A4861" s="1">
        <v>45083</v>
      </c>
      <c r="B4861" s="2" t="s">
        <v>304</v>
      </c>
      <c r="C4861" s="2" t="s">
        <v>21</v>
      </c>
      <c r="D4861" s="2" t="s">
        <v>10</v>
      </c>
      <c r="E4861" s="2" t="s">
        <v>11</v>
      </c>
      <c r="F4861" s="2">
        <v>99.9</v>
      </c>
      <c r="G4861" s="2">
        <v>5</v>
      </c>
      <c r="H4861" s="2">
        <v>46.95</v>
      </c>
      <c r="I4861" t="str">
        <f t="shared" si="150"/>
        <v>Jun</v>
      </c>
      <c r="J4861">
        <f t="shared" si="151"/>
        <v>2023</v>
      </c>
    </row>
    <row r="4862" spans="1:10" ht="14.25" customHeight="1" x14ac:dyDescent="0.3">
      <c r="A4862" s="1">
        <v>45083</v>
      </c>
      <c r="B4862" s="2" t="s">
        <v>24</v>
      </c>
      <c r="C4862" s="2" t="s">
        <v>21</v>
      </c>
      <c r="D4862" s="2" t="s">
        <v>28</v>
      </c>
      <c r="E4862" s="2" t="s">
        <v>29</v>
      </c>
      <c r="F4862" s="2">
        <v>3023.93</v>
      </c>
      <c r="G4862" s="2">
        <v>9</v>
      </c>
      <c r="H4862" s="2">
        <v>226.79</v>
      </c>
      <c r="I4862" t="str">
        <f t="shared" si="150"/>
        <v>Jun</v>
      </c>
      <c r="J4862">
        <f t="shared" si="151"/>
        <v>2023</v>
      </c>
    </row>
    <row r="4863" spans="1:10" ht="14.25" customHeight="1" x14ac:dyDescent="0.3">
      <c r="A4863" s="1">
        <v>45083</v>
      </c>
      <c r="B4863" s="2" t="s">
        <v>24</v>
      </c>
      <c r="C4863" s="2" t="s">
        <v>21</v>
      </c>
      <c r="D4863" s="2" t="s">
        <v>28</v>
      </c>
      <c r="E4863" s="2" t="s">
        <v>34</v>
      </c>
      <c r="F4863" s="2">
        <v>26.96</v>
      </c>
      <c r="G4863" s="2">
        <v>2</v>
      </c>
      <c r="H4863" s="2">
        <v>3.77</v>
      </c>
      <c r="I4863" t="str">
        <f t="shared" si="150"/>
        <v>Jun</v>
      </c>
      <c r="J4863">
        <f t="shared" si="151"/>
        <v>2023</v>
      </c>
    </row>
    <row r="4864" spans="1:10" ht="14.25" customHeight="1" x14ac:dyDescent="0.3">
      <c r="A4864" s="1">
        <v>45083</v>
      </c>
      <c r="B4864" s="2" t="s">
        <v>24</v>
      </c>
      <c r="C4864" s="2" t="s">
        <v>21</v>
      </c>
      <c r="D4864" s="2" t="s">
        <v>28</v>
      </c>
      <c r="E4864" s="2" t="s">
        <v>29</v>
      </c>
      <c r="F4864" s="2">
        <v>477.6</v>
      </c>
      <c r="G4864" s="2">
        <v>3</v>
      </c>
      <c r="H4864" s="2">
        <v>161.19</v>
      </c>
      <c r="I4864" t="str">
        <f t="shared" si="150"/>
        <v>Jun</v>
      </c>
      <c r="J4864">
        <f t="shared" si="151"/>
        <v>2023</v>
      </c>
    </row>
    <row r="4865" spans="1:10" ht="14.25" customHeight="1" x14ac:dyDescent="0.3">
      <c r="A4865" s="1">
        <v>45083</v>
      </c>
      <c r="B4865" s="2" t="s">
        <v>834</v>
      </c>
      <c r="C4865" s="2" t="s">
        <v>47</v>
      </c>
      <c r="D4865" s="2" t="s">
        <v>26</v>
      </c>
      <c r="E4865" s="2" t="s">
        <v>32</v>
      </c>
      <c r="F4865" s="2">
        <v>466.32</v>
      </c>
      <c r="G4865" s="2">
        <v>3</v>
      </c>
      <c r="H4865" s="2">
        <v>34.97</v>
      </c>
      <c r="I4865" t="str">
        <f t="shared" si="150"/>
        <v>Jun</v>
      </c>
      <c r="J4865">
        <f t="shared" si="151"/>
        <v>2023</v>
      </c>
    </row>
    <row r="4866" spans="1:10" ht="14.25" customHeight="1" x14ac:dyDescent="0.3">
      <c r="A4866" s="1">
        <v>45083</v>
      </c>
      <c r="B4866" s="2" t="s">
        <v>834</v>
      </c>
      <c r="C4866" s="2" t="s">
        <v>47</v>
      </c>
      <c r="D4866" s="2" t="s">
        <v>26</v>
      </c>
      <c r="E4866" s="2" t="s">
        <v>32</v>
      </c>
      <c r="F4866" s="2">
        <v>82.64</v>
      </c>
      <c r="G4866" s="2">
        <v>2</v>
      </c>
      <c r="H4866" s="2">
        <v>0</v>
      </c>
      <c r="I4866" t="str">
        <f t="shared" si="150"/>
        <v>Jun</v>
      </c>
      <c r="J4866">
        <f t="shared" si="151"/>
        <v>2023</v>
      </c>
    </row>
    <row r="4867" spans="1:10" ht="14.25" customHeight="1" x14ac:dyDescent="0.3">
      <c r="A4867" s="1">
        <v>45084</v>
      </c>
      <c r="B4867" s="2" t="s">
        <v>547</v>
      </c>
      <c r="C4867" s="2" t="s">
        <v>75</v>
      </c>
      <c r="D4867" s="2" t="s">
        <v>10</v>
      </c>
      <c r="E4867" s="2" t="s">
        <v>11</v>
      </c>
      <c r="F4867" s="2">
        <v>32.4</v>
      </c>
      <c r="G4867" s="2">
        <v>5</v>
      </c>
      <c r="H4867" s="2">
        <v>15.55</v>
      </c>
      <c r="I4867" t="str">
        <f t="shared" ref="I4867:I4930" si="152">TEXT(A4867,"mmm")</f>
        <v>Jun</v>
      </c>
      <c r="J4867">
        <f t="shared" ref="J4867:J4930" si="153">YEAR(A4867)</f>
        <v>2023</v>
      </c>
    </row>
    <row r="4868" spans="1:10" ht="14.25" customHeight="1" x14ac:dyDescent="0.3">
      <c r="A4868" s="1">
        <v>45084</v>
      </c>
      <c r="B4868" s="2" t="s">
        <v>435</v>
      </c>
      <c r="C4868" s="2" t="s">
        <v>21</v>
      </c>
      <c r="D4868" s="2" t="s">
        <v>10</v>
      </c>
      <c r="E4868" s="2" t="s">
        <v>16</v>
      </c>
      <c r="F4868" s="2">
        <v>4.78</v>
      </c>
      <c r="G4868" s="2">
        <v>1</v>
      </c>
      <c r="H4868" s="2">
        <v>1.55</v>
      </c>
      <c r="I4868" t="str">
        <f t="shared" si="152"/>
        <v>Jun</v>
      </c>
      <c r="J4868">
        <f t="shared" si="153"/>
        <v>2023</v>
      </c>
    </row>
    <row r="4869" spans="1:10" ht="14.25" customHeight="1" x14ac:dyDescent="0.3">
      <c r="A4869" s="1">
        <v>45084</v>
      </c>
      <c r="B4869" s="2" t="s">
        <v>435</v>
      </c>
      <c r="C4869" s="2" t="s">
        <v>21</v>
      </c>
      <c r="D4869" s="2" t="s">
        <v>10</v>
      </c>
      <c r="E4869" s="2" t="s">
        <v>11</v>
      </c>
      <c r="F4869" s="2">
        <v>4.7300000000000004</v>
      </c>
      <c r="G4869" s="2">
        <v>1</v>
      </c>
      <c r="H4869" s="2">
        <v>2.3199999999999998</v>
      </c>
      <c r="I4869" t="str">
        <f t="shared" si="152"/>
        <v>Jun</v>
      </c>
      <c r="J4869">
        <f t="shared" si="153"/>
        <v>2023</v>
      </c>
    </row>
    <row r="4870" spans="1:10" ht="14.25" customHeight="1" x14ac:dyDescent="0.3">
      <c r="A4870" s="1">
        <v>45084</v>
      </c>
      <c r="B4870" s="2" t="s">
        <v>835</v>
      </c>
      <c r="C4870" s="2" t="s">
        <v>18</v>
      </c>
      <c r="D4870" s="2" t="s">
        <v>10</v>
      </c>
      <c r="E4870" s="2" t="s">
        <v>30</v>
      </c>
      <c r="F4870" s="2">
        <v>9.65</v>
      </c>
      <c r="G4870" s="2">
        <v>6</v>
      </c>
      <c r="H4870" s="2">
        <v>3.5</v>
      </c>
      <c r="I4870" t="str">
        <f t="shared" si="152"/>
        <v>Jun</v>
      </c>
      <c r="J4870">
        <f t="shared" si="153"/>
        <v>2023</v>
      </c>
    </row>
    <row r="4871" spans="1:10" ht="14.25" customHeight="1" x14ac:dyDescent="0.3">
      <c r="A4871" s="1">
        <v>45086</v>
      </c>
      <c r="B4871" s="2" t="s">
        <v>259</v>
      </c>
      <c r="C4871" s="2" t="s">
        <v>21</v>
      </c>
      <c r="D4871" s="2" t="s">
        <v>28</v>
      </c>
      <c r="E4871" s="2" t="s">
        <v>29</v>
      </c>
      <c r="F4871" s="2">
        <v>177.48</v>
      </c>
      <c r="G4871" s="2">
        <v>3</v>
      </c>
      <c r="H4871" s="2">
        <v>19.97</v>
      </c>
      <c r="I4871" t="str">
        <f t="shared" si="152"/>
        <v>Jun</v>
      </c>
      <c r="J4871">
        <f t="shared" si="153"/>
        <v>2023</v>
      </c>
    </row>
    <row r="4872" spans="1:10" ht="14.25" customHeight="1" x14ac:dyDescent="0.3">
      <c r="A4872" s="1">
        <v>45086</v>
      </c>
      <c r="B4872" s="2" t="s">
        <v>531</v>
      </c>
      <c r="C4872" s="2" t="s">
        <v>64</v>
      </c>
      <c r="D4872" s="2" t="s">
        <v>28</v>
      </c>
      <c r="E4872" s="2" t="s">
        <v>136</v>
      </c>
      <c r="F4872" s="2">
        <v>695.7</v>
      </c>
      <c r="G4872" s="2">
        <v>2</v>
      </c>
      <c r="H4872" s="2">
        <v>-27.83</v>
      </c>
      <c r="I4872" t="str">
        <f t="shared" si="152"/>
        <v>Jun</v>
      </c>
      <c r="J4872">
        <f t="shared" si="153"/>
        <v>2023</v>
      </c>
    </row>
    <row r="4873" spans="1:10" ht="14.25" customHeight="1" x14ac:dyDescent="0.3">
      <c r="A4873" s="1">
        <v>45086</v>
      </c>
      <c r="B4873" s="2" t="s">
        <v>694</v>
      </c>
      <c r="C4873" s="2" t="s">
        <v>21</v>
      </c>
      <c r="D4873" s="2" t="s">
        <v>26</v>
      </c>
      <c r="E4873" s="2" t="s">
        <v>27</v>
      </c>
      <c r="F4873" s="2">
        <v>122.35</v>
      </c>
      <c r="G4873" s="2">
        <v>3</v>
      </c>
      <c r="H4873" s="2">
        <v>13.76</v>
      </c>
      <c r="I4873" t="str">
        <f t="shared" si="152"/>
        <v>Jun</v>
      </c>
      <c r="J4873">
        <f t="shared" si="153"/>
        <v>2023</v>
      </c>
    </row>
    <row r="4874" spans="1:10" ht="14.25" customHeight="1" x14ac:dyDescent="0.3">
      <c r="A4874" s="1">
        <v>45086</v>
      </c>
      <c r="B4874" s="2" t="s">
        <v>571</v>
      </c>
      <c r="C4874" s="2" t="s">
        <v>140</v>
      </c>
      <c r="D4874" s="2" t="s">
        <v>26</v>
      </c>
      <c r="E4874" s="2" t="s">
        <v>73</v>
      </c>
      <c r="F4874" s="2">
        <v>692.94</v>
      </c>
      <c r="G4874" s="2">
        <v>3</v>
      </c>
      <c r="H4874" s="2">
        <v>173.24</v>
      </c>
      <c r="I4874" t="str">
        <f t="shared" si="152"/>
        <v>Jun</v>
      </c>
      <c r="J4874">
        <f t="shared" si="153"/>
        <v>2023</v>
      </c>
    </row>
    <row r="4875" spans="1:10" ht="14.25" customHeight="1" x14ac:dyDescent="0.3">
      <c r="A4875" s="1">
        <v>45087</v>
      </c>
      <c r="B4875" s="2" t="s">
        <v>707</v>
      </c>
      <c r="C4875" s="2" t="s">
        <v>21</v>
      </c>
      <c r="D4875" s="2" t="s">
        <v>10</v>
      </c>
      <c r="E4875" s="2" t="s">
        <v>14</v>
      </c>
      <c r="F4875" s="2">
        <v>20.7</v>
      </c>
      <c r="G4875" s="2">
        <v>2</v>
      </c>
      <c r="H4875" s="2">
        <v>9.94</v>
      </c>
      <c r="I4875" t="str">
        <f t="shared" si="152"/>
        <v>Jun</v>
      </c>
      <c r="J4875">
        <f t="shared" si="153"/>
        <v>2023</v>
      </c>
    </row>
    <row r="4876" spans="1:10" ht="14.25" customHeight="1" x14ac:dyDescent="0.3">
      <c r="A4876" s="1">
        <v>45087</v>
      </c>
      <c r="B4876" s="2" t="s">
        <v>707</v>
      </c>
      <c r="C4876" s="2" t="s">
        <v>21</v>
      </c>
      <c r="D4876" s="2" t="s">
        <v>26</v>
      </c>
      <c r="E4876" s="2" t="s">
        <v>73</v>
      </c>
      <c r="F4876" s="2">
        <v>1335.68</v>
      </c>
      <c r="G4876" s="2">
        <v>4</v>
      </c>
      <c r="H4876" s="2">
        <v>-217.05</v>
      </c>
      <c r="I4876" t="str">
        <f t="shared" si="152"/>
        <v>Jun</v>
      </c>
      <c r="J4876">
        <f t="shared" si="153"/>
        <v>2023</v>
      </c>
    </row>
    <row r="4877" spans="1:10" ht="14.25" customHeight="1" x14ac:dyDescent="0.3">
      <c r="A4877" s="1">
        <v>45087</v>
      </c>
      <c r="B4877" s="2" t="s">
        <v>707</v>
      </c>
      <c r="C4877" s="2" t="s">
        <v>21</v>
      </c>
      <c r="D4877" s="2" t="s">
        <v>10</v>
      </c>
      <c r="E4877" s="2" t="s">
        <v>11</v>
      </c>
      <c r="F4877" s="2">
        <v>32.4</v>
      </c>
      <c r="G4877" s="2">
        <v>5</v>
      </c>
      <c r="H4877" s="2">
        <v>15.55</v>
      </c>
      <c r="I4877" t="str">
        <f t="shared" si="152"/>
        <v>Jun</v>
      </c>
      <c r="J4877">
        <f t="shared" si="153"/>
        <v>2023</v>
      </c>
    </row>
    <row r="4878" spans="1:10" ht="14.25" customHeight="1" x14ac:dyDescent="0.3">
      <c r="A4878" s="1">
        <v>45087</v>
      </c>
      <c r="B4878" s="2" t="s">
        <v>807</v>
      </c>
      <c r="C4878" s="2" t="s">
        <v>18</v>
      </c>
      <c r="D4878" s="2" t="s">
        <v>10</v>
      </c>
      <c r="E4878" s="2" t="s">
        <v>14</v>
      </c>
      <c r="F4878" s="2">
        <v>23.62</v>
      </c>
      <c r="G4878" s="2">
        <v>8</v>
      </c>
      <c r="H4878" s="2">
        <v>7.97</v>
      </c>
      <c r="I4878" t="str">
        <f t="shared" si="152"/>
        <v>Jun</v>
      </c>
      <c r="J4878">
        <f t="shared" si="153"/>
        <v>2023</v>
      </c>
    </row>
    <row r="4879" spans="1:10" ht="14.25" customHeight="1" x14ac:dyDescent="0.3">
      <c r="A4879" s="1">
        <v>45088</v>
      </c>
      <c r="B4879" s="2" t="s">
        <v>186</v>
      </c>
      <c r="C4879" s="2" t="s">
        <v>9</v>
      </c>
      <c r="D4879" s="2" t="s">
        <v>10</v>
      </c>
      <c r="E4879" s="2" t="s">
        <v>16</v>
      </c>
      <c r="F4879" s="2">
        <v>1.34</v>
      </c>
      <c r="G4879" s="2">
        <v>4</v>
      </c>
      <c r="H4879" s="2">
        <v>-2.15</v>
      </c>
      <c r="I4879" t="str">
        <f t="shared" si="152"/>
        <v>Jun</v>
      </c>
      <c r="J4879">
        <f t="shared" si="153"/>
        <v>2023</v>
      </c>
    </row>
    <row r="4880" spans="1:10" ht="14.25" customHeight="1" x14ac:dyDescent="0.3">
      <c r="A4880" s="1">
        <v>45088</v>
      </c>
      <c r="B4880" s="2" t="s">
        <v>186</v>
      </c>
      <c r="C4880" s="2" t="s">
        <v>9</v>
      </c>
      <c r="D4880" s="2" t="s">
        <v>10</v>
      </c>
      <c r="E4880" s="2" t="s">
        <v>16</v>
      </c>
      <c r="F4880" s="2">
        <v>8.27</v>
      </c>
      <c r="G4880" s="2">
        <v>4</v>
      </c>
      <c r="H4880" s="2">
        <v>-13.65</v>
      </c>
      <c r="I4880" t="str">
        <f t="shared" si="152"/>
        <v>Jun</v>
      </c>
      <c r="J4880">
        <f t="shared" si="153"/>
        <v>2023</v>
      </c>
    </row>
    <row r="4881" spans="1:10" ht="14.25" customHeight="1" x14ac:dyDescent="0.3">
      <c r="A4881" s="1">
        <v>45088</v>
      </c>
      <c r="B4881" s="2" t="s">
        <v>186</v>
      </c>
      <c r="C4881" s="2" t="s">
        <v>9</v>
      </c>
      <c r="D4881" s="2" t="s">
        <v>26</v>
      </c>
      <c r="E4881" s="2" t="s">
        <v>32</v>
      </c>
      <c r="F4881" s="2">
        <v>12.54</v>
      </c>
      <c r="G4881" s="2">
        <v>7</v>
      </c>
      <c r="H4881" s="2">
        <v>-9.09</v>
      </c>
      <c r="I4881" t="str">
        <f t="shared" si="152"/>
        <v>Jun</v>
      </c>
      <c r="J4881">
        <f t="shared" si="153"/>
        <v>2023</v>
      </c>
    </row>
    <row r="4882" spans="1:10" ht="14.25" customHeight="1" x14ac:dyDescent="0.3">
      <c r="A4882" s="1">
        <v>45088</v>
      </c>
      <c r="B4882" s="2" t="s">
        <v>485</v>
      </c>
      <c r="C4882" s="2" t="s">
        <v>75</v>
      </c>
      <c r="D4882" s="2" t="s">
        <v>28</v>
      </c>
      <c r="E4882" s="2" t="s">
        <v>34</v>
      </c>
      <c r="F4882" s="2">
        <v>239.97</v>
      </c>
      <c r="G4882" s="2">
        <v>3</v>
      </c>
      <c r="H4882" s="2">
        <v>71.989999999999995</v>
      </c>
      <c r="I4882" t="str">
        <f t="shared" si="152"/>
        <v>Jun</v>
      </c>
      <c r="J4882">
        <f t="shared" si="153"/>
        <v>2023</v>
      </c>
    </row>
    <row r="4883" spans="1:10" ht="14.25" customHeight="1" x14ac:dyDescent="0.3">
      <c r="A4883" s="1">
        <v>45088</v>
      </c>
      <c r="B4883" s="2" t="s">
        <v>206</v>
      </c>
      <c r="C4883" s="2" t="s">
        <v>82</v>
      </c>
      <c r="D4883" s="2" t="s">
        <v>10</v>
      </c>
      <c r="E4883" s="2" t="s">
        <v>14</v>
      </c>
      <c r="F4883" s="2">
        <v>14.62</v>
      </c>
      <c r="G4883" s="2">
        <v>2</v>
      </c>
      <c r="H4883" s="2">
        <v>6.87</v>
      </c>
      <c r="I4883" t="str">
        <f t="shared" si="152"/>
        <v>Jun</v>
      </c>
      <c r="J4883">
        <f t="shared" si="153"/>
        <v>2023</v>
      </c>
    </row>
    <row r="4884" spans="1:10" ht="14.25" customHeight="1" x14ac:dyDescent="0.3">
      <c r="A4884" s="1">
        <v>45088</v>
      </c>
      <c r="B4884" s="2" t="s">
        <v>206</v>
      </c>
      <c r="C4884" s="2" t="s">
        <v>82</v>
      </c>
      <c r="D4884" s="2" t="s">
        <v>10</v>
      </c>
      <c r="E4884" s="2" t="s">
        <v>16</v>
      </c>
      <c r="F4884" s="2">
        <v>53.98</v>
      </c>
      <c r="G4884" s="2">
        <v>14</v>
      </c>
      <c r="H4884" s="2">
        <v>17.54</v>
      </c>
      <c r="I4884" t="str">
        <f t="shared" si="152"/>
        <v>Jun</v>
      </c>
      <c r="J4884">
        <f t="shared" si="153"/>
        <v>2023</v>
      </c>
    </row>
    <row r="4885" spans="1:10" ht="14.25" customHeight="1" x14ac:dyDescent="0.3">
      <c r="A4885" s="1">
        <v>45088</v>
      </c>
      <c r="B4885" s="2" t="s">
        <v>206</v>
      </c>
      <c r="C4885" s="2" t="s">
        <v>82</v>
      </c>
      <c r="D4885" s="2" t="s">
        <v>28</v>
      </c>
      <c r="E4885" s="2" t="s">
        <v>34</v>
      </c>
      <c r="F4885" s="2">
        <v>389.97</v>
      </c>
      <c r="G4885" s="2">
        <v>3</v>
      </c>
      <c r="H4885" s="2">
        <v>132.59</v>
      </c>
      <c r="I4885" t="str">
        <f t="shared" si="152"/>
        <v>Jun</v>
      </c>
      <c r="J4885">
        <f t="shared" si="153"/>
        <v>2023</v>
      </c>
    </row>
    <row r="4886" spans="1:10" ht="14.25" customHeight="1" x14ac:dyDescent="0.3">
      <c r="A4886" s="1">
        <v>45088</v>
      </c>
      <c r="B4886" s="2" t="s">
        <v>37</v>
      </c>
      <c r="C4886" s="2" t="s">
        <v>21</v>
      </c>
      <c r="D4886" s="2" t="s">
        <v>26</v>
      </c>
      <c r="E4886" s="2" t="s">
        <v>73</v>
      </c>
      <c r="F4886" s="2">
        <v>902.71</v>
      </c>
      <c r="G4886" s="2">
        <v>3</v>
      </c>
      <c r="H4886" s="2">
        <v>33.85</v>
      </c>
      <c r="I4886" t="str">
        <f t="shared" si="152"/>
        <v>Jun</v>
      </c>
      <c r="J4886">
        <f t="shared" si="153"/>
        <v>2023</v>
      </c>
    </row>
    <row r="4887" spans="1:10" ht="14.25" customHeight="1" x14ac:dyDescent="0.3">
      <c r="A4887" s="1">
        <v>45089</v>
      </c>
      <c r="B4887" s="2" t="s">
        <v>836</v>
      </c>
      <c r="C4887" s="2" t="s">
        <v>21</v>
      </c>
      <c r="D4887" s="2" t="s">
        <v>10</v>
      </c>
      <c r="E4887" s="2" t="s">
        <v>14</v>
      </c>
      <c r="F4887" s="2">
        <v>14.62</v>
      </c>
      <c r="G4887" s="2">
        <v>2</v>
      </c>
      <c r="H4887" s="2">
        <v>6.87</v>
      </c>
      <c r="I4887" t="str">
        <f t="shared" si="152"/>
        <v>Jun</v>
      </c>
      <c r="J4887">
        <f t="shared" si="153"/>
        <v>2023</v>
      </c>
    </row>
    <row r="4888" spans="1:10" ht="14.25" customHeight="1" x14ac:dyDescent="0.3">
      <c r="A4888" s="1">
        <v>45089</v>
      </c>
      <c r="B4888" s="2" t="s">
        <v>733</v>
      </c>
      <c r="C4888" s="2" t="s">
        <v>198</v>
      </c>
      <c r="D4888" s="2" t="s">
        <v>10</v>
      </c>
      <c r="E4888" s="2" t="s">
        <v>53</v>
      </c>
      <c r="F4888" s="2">
        <v>208.16</v>
      </c>
      <c r="G4888" s="2">
        <v>1</v>
      </c>
      <c r="H4888" s="2">
        <v>56.2</v>
      </c>
      <c r="I4888" t="str">
        <f t="shared" si="152"/>
        <v>Jun</v>
      </c>
      <c r="J4888">
        <f t="shared" si="153"/>
        <v>2023</v>
      </c>
    </row>
    <row r="4889" spans="1:10" ht="14.25" customHeight="1" x14ac:dyDescent="0.3">
      <c r="A4889" s="1">
        <v>45089</v>
      </c>
      <c r="B4889" s="2" t="s">
        <v>733</v>
      </c>
      <c r="C4889" s="2" t="s">
        <v>198</v>
      </c>
      <c r="D4889" s="2" t="s">
        <v>10</v>
      </c>
      <c r="E4889" s="2" t="s">
        <v>16</v>
      </c>
      <c r="F4889" s="2">
        <v>16.739999999999998</v>
      </c>
      <c r="G4889" s="2">
        <v>3</v>
      </c>
      <c r="H4889" s="2">
        <v>8.0399999999999991</v>
      </c>
      <c r="I4889" t="str">
        <f t="shared" si="152"/>
        <v>Jun</v>
      </c>
      <c r="J4889">
        <f t="shared" si="153"/>
        <v>2023</v>
      </c>
    </row>
    <row r="4890" spans="1:10" ht="14.25" customHeight="1" x14ac:dyDescent="0.3">
      <c r="A4890" s="1">
        <v>45089</v>
      </c>
      <c r="B4890" s="2" t="s">
        <v>303</v>
      </c>
      <c r="C4890" s="2" t="s">
        <v>38</v>
      </c>
      <c r="D4890" s="2" t="s">
        <v>26</v>
      </c>
      <c r="E4890" s="2" t="s">
        <v>32</v>
      </c>
      <c r="F4890" s="2">
        <v>47.04</v>
      </c>
      <c r="G4890" s="2">
        <v>3</v>
      </c>
      <c r="H4890" s="2">
        <v>18.350000000000001</v>
      </c>
      <c r="I4890" t="str">
        <f t="shared" si="152"/>
        <v>Jun</v>
      </c>
      <c r="J4890">
        <f t="shared" si="153"/>
        <v>2023</v>
      </c>
    </row>
    <row r="4891" spans="1:10" ht="14.25" customHeight="1" x14ac:dyDescent="0.3">
      <c r="A4891" s="1">
        <v>45089</v>
      </c>
      <c r="B4891" s="2" t="s">
        <v>303</v>
      </c>
      <c r="C4891" s="2" t="s">
        <v>38</v>
      </c>
      <c r="D4891" s="2" t="s">
        <v>10</v>
      </c>
      <c r="E4891" s="2" t="s">
        <v>16</v>
      </c>
      <c r="F4891" s="2">
        <v>30.84</v>
      </c>
      <c r="G4891" s="2">
        <v>4</v>
      </c>
      <c r="H4891" s="2">
        <v>13.88</v>
      </c>
      <c r="I4891" t="str">
        <f t="shared" si="152"/>
        <v>Jun</v>
      </c>
      <c r="J4891">
        <f t="shared" si="153"/>
        <v>2023</v>
      </c>
    </row>
    <row r="4892" spans="1:10" ht="14.25" customHeight="1" x14ac:dyDescent="0.3">
      <c r="A4892" s="1">
        <v>45089</v>
      </c>
      <c r="B4892" s="2" t="s">
        <v>303</v>
      </c>
      <c r="C4892" s="2" t="s">
        <v>38</v>
      </c>
      <c r="D4892" s="2" t="s">
        <v>10</v>
      </c>
      <c r="E4892" s="2" t="s">
        <v>15</v>
      </c>
      <c r="F4892" s="2">
        <v>226.56</v>
      </c>
      <c r="G4892" s="2">
        <v>6</v>
      </c>
      <c r="H4892" s="2">
        <v>63.44</v>
      </c>
      <c r="I4892" t="str">
        <f t="shared" si="152"/>
        <v>Jun</v>
      </c>
      <c r="J4892">
        <f t="shared" si="153"/>
        <v>2023</v>
      </c>
    </row>
    <row r="4893" spans="1:10" ht="14.25" customHeight="1" x14ac:dyDescent="0.3">
      <c r="A4893" s="1">
        <v>45089</v>
      </c>
      <c r="B4893" s="2" t="s">
        <v>303</v>
      </c>
      <c r="C4893" s="2" t="s">
        <v>38</v>
      </c>
      <c r="D4893" s="2" t="s">
        <v>10</v>
      </c>
      <c r="E4893" s="2" t="s">
        <v>41</v>
      </c>
      <c r="F4893" s="2">
        <v>115.02</v>
      </c>
      <c r="G4893" s="2">
        <v>9</v>
      </c>
      <c r="H4893" s="2">
        <v>51.76</v>
      </c>
      <c r="I4893" t="str">
        <f t="shared" si="152"/>
        <v>Jun</v>
      </c>
      <c r="J4893">
        <f t="shared" si="153"/>
        <v>2023</v>
      </c>
    </row>
    <row r="4894" spans="1:10" ht="14.25" customHeight="1" x14ac:dyDescent="0.3">
      <c r="A4894" s="1">
        <v>45089</v>
      </c>
      <c r="B4894" s="2" t="s">
        <v>303</v>
      </c>
      <c r="C4894" s="2" t="s">
        <v>38</v>
      </c>
      <c r="D4894" s="2" t="s">
        <v>28</v>
      </c>
      <c r="E4894" s="2" t="s">
        <v>29</v>
      </c>
      <c r="F4894" s="2">
        <v>68.040000000000006</v>
      </c>
      <c r="G4894" s="2">
        <v>7</v>
      </c>
      <c r="H4894" s="2">
        <v>19.73</v>
      </c>
      <c r="I4894" t="str">
        <f t="shared" si="152"/>
        <v>Jun</v>
      </c>
      <c r="J4894">
        <f t="shared" si="153"/>
        <v>2023</v>
      </c>
    </row>
    <row r="4895" spans="1:10" ht="14.25" customHeight="1" x14ac:dyDescent="0.3">
      <c r="A4895" s="1">
        <v>45089</v>
      </c>
      <c r="B4895" s="2" t="s">
        <v>748</v>
      </c>
      <c r="C4895" s="2" t="s">
        <v>13</v>
      </c>
      <c r="D4895" s="2" t="s">
        <v>28</v>
      </c>
      <c r="E4895" s="2" t="s">
        <v>136</v>
      </c>
      <c r="F4895" s="2">
        <v>1007.98</v>
      </c>
      <c r="G4895" s="2">
        <v>3</v>
      </c>
      <c r="H4895" s="2">
        <v>43.2</v>
      </c>
      <c r="I4895" t="str">
        <f t="shared" si="152"/>
        <v>Jun</v>
      </c>
      <c r="J4895">
        <f t="shared" si="153"/>
        <v>2023</v>
      </c>
    </row>
    <row r="4896" spans="1:10" ht="14.25" customHeight="1" x14ac:dyDescent="0.3">
      <c r="A4896" s="1">
        <v>45089</v>
      </c>
      <c r="B4896" s="2" t="s">
        <v>748</v>
      </c>
      <c r="C4896" s="2" t="s">
        <v>13</v>
      </c>
      <c r="D4896" s="2" t="s">
        <v>10</v>
      </c>
      <c r="E4896" s="2" t="s">
        <v>11</v>
      </c>
      <c r="F4896" s="2">
        <v>313.49</v>
      </c>
      <c r="G4896" s="2">
        <v>7</v>
      </c>
      <c r="H4896" s="2">
        <v>113.64</v>
      </c>
      <c r="I4896" t="str">
        <f t="shared" si="152"/>
        <v>Jun</v>
      </c>
      <c r="J4896">
        <f t="shared" si="153"/>
        <v>2023</v>
      </c>
    </row>
    <row r="4897" spans="1:10" ht="14.25" customHeight="1" x14ac:dyDescent="0.3">
      <c r="A4897" s="1">
        <v>45089</v>
      </c>
      <c r="B4897" s="2" t="s">
        <v>423</v>
      </c>
      <c r="C4897" s="2" t="s">
        <v>13</v>
      </c>
      <c r="D4897" s="2" t="s">
        <v>10</v>
      </c>
      <c r="E4897" s="2" t="s">
        <v>11</v>
      </c>
      <c r="F4897" s="2">
        <v>23.12</v>
      </c>
      <c r="G4897" s="2">
        <v>5</v>
      </c>
      <c r="H4897" s="2">
        <v>8.3800000000000008</v>
      </c>
      <c r="I4897" t="str">
        <f t="shared" si="152"/>
        <v>Jun</v>
      </c>
      <c r="J4897">
        <f t="shared" si="153"/>
        <v>2023</v>
      </c>
    </row>
    <row r="4898" spans="1:10" ht="14.25" customHeight="1" x14ac:dyDescent="0.3">
      <c r="A4898" s="1">
        <v>45089</v>
      </c>
      <c r="B4898" s="2" t="s">
        <v>783</v>
      </c>
      <c r="C4898" s="2" t="s">
        <v>75</v>
      </c>
      <c r="D4898" s="2" t="s">
        <v>10</v>
      </c>
      <c r="E4898" s="2" t="s">
        <v>11</v>
      </c>
      <c r="F4898" s="2">
        <v>92.94</v>
      </c>
      <c r="G4898" s="2">
        <v>3</v>
      </c>
      <c r="H4898" s="2">
        <v>41.82</v>
      </c>
      <c r="I4898" t="str">
        <f t="shared" si="152"/>
        <v>Jun</v>
      </c>
      <c r="J4898">
        <f t="shared" si="153"/>
        <v>2023</v>
      </c>
    </row>
    <row r="4899" spans="1:10" ht="14.25" customHeight="1" x14ac:dyDescent="0.3">
      <c r="A4899" s="1">
        <v>45089</v>
      </c>
      <c r="B4899" s="2" t="s">
        <v>783</v>
      </c>
      <c r="C4899" s="2" t="s">
        <v>75</v>
      </c>
      <c r="D4899" s="2" t="s">
        <v>10</v>
      </c>
      <c r="E4899" s="2" t="s">
        <v>53</v>
      </c>
      <c r="F4899" s="2">
        <v>52.56</v>
      </c>
      <c r="G4899" s="2">
        <v>3</v>
      </c>
      <c r="H4899" s="2">
        <v>18.399999999999999</v>
      </c>
      <c r="I4899" t="str">
        <f t="shared" si="152"/>
        <v>Jun</v>
      </c>
      <c r="J4899">
        <f t="shared" si="153"/>
        <v>2023</v>
      </c>
    </row>
    <row r="4900" spans="1:10" ht="14.25" customHeight="1" x14ac:dyDescent="0.3">
      <c r="A4900" s="1">
        <v>45089</v>
      </c>
      <c r="B4900" s="2" t="s">
        <v>471</v>
      </c>
      <c r="C4900" s="2" t="s">
        <v>21</v>
      </c>
      <c r="D4900" s="2" t="s">
        <v>10</v>
      </c>
      <c r="E4900" s="2" t="s">
        <v>11</v>
      </c>
      <c r="F4900" s="2">
        <v>185.88</v>
      </c>
      <c r="G4900" s="2">
        <v>6</v>
      </c>
      <c r="H4900" s="2">
        <v>83.65</v>
      </c>
      <c r="I4900" t="str">
        <f t="shared" si="152"/>
        <v>Jun</v>
      </c>
      <c r="J4900">
        <f t="shared" si="153"/>
        <v>2023</v>
      </c>
    </row>
    <row r="4901" spans="1:10" ht="14.25" customHeight="1" x14ac:dyDescent="0.3">
      <c r="A4901" s="1">
        <v>45089</v>
      </c>
      <c r="B4901" s="2" t="s">
        <v>471</v>
      </c>
      <c r="C4901" s="2" t="s">
        <v>21</v>
      </c>
      <c r="D4901" s="2" t="s">
        <v>10</v>
      </c>
      <c r="E4901" s="2" t="s">
        <v>11</v>
      </c>
      <c r="F4901" s="2">
        <v>12.96</v>
      </c>
      <c r="G4901" s="2">
        <v>2</v>
      </c>
      <c r="H4901" s="2">
        <v>6.22</v>
      </c>
      <c r="I4901" t="str">
        <f t="shared" si="152"/>
        <v>Jun</v>
      </c>
      <c r="J4901">
        <f t="shared" si="153"/>
        <v>2023</v>
      </c>
    </row>
    <row r="4902" spans="1:10" ht="14.25" customHeight="1" x14ac:dyDescent="0.3">
      <c r="A4902" s="1">
        <v>45089</v>
      </c>
      <c r="B4902" s="2" t="s">
        <v>367</v>
      </c>
      <c r="C4902" s="2" t="s">
        <v>9</v>
      </c>
      <c r="D4902" s="2" t="s">
        <v>10</v>
      </c>
      <c r="E4902" s="2" t="s">
        <v>53</v>
      </c>
      <c r="F4902" s="2">
        <v>64.38</v>
      </c>
      <c r="G4902" s="2">
        <v>4</v>
      </c>
      <c r="H4902" s="2">
        <v>-160.96</v>
      </c>
      <c r="I4902" t="str">
        <f t="shared" si="152"/>
        <v>Jun</v>
      </c>
      <c r="J4902">
        <f t="shared" si="153"/>
        <v>2023</v>
      </c>
    </row>
    <row r="4903" spans="1:10" ht="14.25" customHeight="1" x14ac:dyDescent="0.3">
      <c r="A4903" s="1">
        <v>45089</v>
      </c>
      <c r="B4903" s="2" t="s">
        <v>367</v>
      </c>
      <c r="C4903" s="2" t="s">
        <v>9</v>
      </c>
      <c r="D4903" s="2" t="s">
        <v>26</v>
      </c>
      <c r="E4903" s="2" t="s">
        <v>32</v>
      </c>
      <c r="F4903" s="2">
        <v>6.98</v>
      </c>
      <c r="G4903" s="2">
        <v>2</v>
      </c>
      <c r="H4903" s="2">
        <v>-4.54</v>
      </c>
      <c r="I4903" t="str">
        <f t="shared" si="152"/>
        <v>Jun</v>
      </c>
      <c r="J4903">
        <f t="shared" si="153"/>
        <v>2023</v>
      </c>
    </row>
    <row r="4904" spans="1:10" ht="14.25" customHeight="1" x14ac:dyDescent="0.3">
      <c r="A4904" s="1">
        <v>45089</v>
      </c>
      <c r="B4904" s="2" t="s">
        <v>367</v>
      </c>
      <c r="C4904" s="2" t="s">
        <v>9</v>
      </c>
      <c r="D4904" s="2" t="s">
        <v>10</v>
      </c>
      <c r="E4904" s="2" t="s">
        <v>19</v>
      </c>
      <c r="F4904" s="2">
        <v>11.26</v>
      </c>
      <c r="G4904" s="2">
        <v>8</v>
      </c>
      <c r="H4904" s="2">
        <v>3.94</v>
      </c>
      <c r="I4904" t="str">
        <f t="shared" si="152"/>
        <v>Jun</v>
      </c>
      <c r="J4904">
        <f t="shared" si="153"/>
        <v>2023</v>
      </c>
    </row>
    <row r="4905" spans="1:10" ht="14.25" customHeight="1" x14ac:dyDescent="0.3">
      <c r="A4905" s="1">
        <v>45089</v>
      </c>
      <c r="B4905" s="2" t="s">
        <v>367</v>
      </c>
      <c r="C4905" s="2" t="s">
        <v>9</v>
      </c>
      <c r="D4905" s="2" t="s">
        <v>10</v>
      </c>
      <c r="E4905" s="2" t="s">
        <v>11</v>
      </c>
      <c r="F4905" s="2">
        <v>15.55</v>
      </c>
      <c r="G4905" s="2">
        <v>3</v>
      </c>
      <c r="H4905" s="2">
        <v>5.64</v>
      </c>
      <c r="I4905" t="str">
        <f t="shared" si="152"/>
        <v>Jun</v>
      </c>
      <c r="J4905">
        <f t="shared" si="153"/>
        <v>2023</v>
      </c>
    </row>
    <row r="4906" spans="1:10" ht="14.25" customHeight="1" x14ac:dyDescent="0.3">
      <c r="A4906" s="1">
        <v>45089</v>
      </c>
      <c r="B4906" s="2" t="s">
        <v>367</v>
      </c>
      <c r="C4906" s="2" t="s">
        <v>9</v>
      </c>
      <c r="D4906" s="2" t="s">
        <v>26</v>
      </c>
      <c r="E4906" s="2" t="s">
        <v>27</v>
      </c>
      <c r="F4906" s="2">
        <v>379.37</v>
      </c>
      <c r="G4906" s="2">
        <v>2</v>
      </c>
      <c r="H4906" s="2">
        <v>-119.23</v>
      </c>
      <c r="I4906" t="str">
        <f t="shared" si="152"/>
        <v>Jun</v>
      </c>
      <c r="J4906">
        <f t="shared" si="153"/>
        <v>2023</v>
      </c>
    </row>
    <row r="4907" spans="1:10" ht="14.25" customHeight="1" x14ac:dyDescent="0.3">
      <c r="A4907" s="1">
        <v>45089</v>
      </c>
      <c r="B4907" s="2" t="s">
        <v>367</v>
      </c>
      <c r="C4907" s="2" t="s">
        <v>9</v>
      </c>
      <c r="D4907" s="2" t="s">
        <v>10</v>
      </c>
      <c r="E4907" s="2" t="s">
        <v>15</v>
      </c>
      <c r="F4907" s="2">
        <v>67.540000000000006</v>
      </c>
      <c r="G4907" s="2">
        <v>9</v>
      </c>
      <c r="H4907" s="2">
        <v>6.75</v>
      </c>
      <c r="I4907" t="str">
        <f t="shared" si="152"/>
        <v>Jun</v>
      </c>
      <c r="J4907">
        <f t="shared" si="153"/>
        <v>2023</v>
      </c>
    </row>
    <row r="4908" spans="1:10" ht="14.25" customHeight="1" x14ac:dyDescent="0.3">
      <c r="A4908" s="1">
        <v>45089</v>
      </c>
      <c r="B4908" s="2" t="s">
        <v>367</v>
      </c>
      <c r="C4908" s="2" t="s">
        <v>9</v>
      </c>
      <c r="D4908" s="2" t="s">
        <v>10</v>
      </c>
      <c r="E4908" s="2" t="s">
        <v>16</v>
      </c>
      <c r="F4908" s="2">
        <v>1.52</v>
      </c>
      <c r="G4908" s="2">
        <v>2</v>
      </c>
      <c r="H4908" s="2">
        <v>-2.67</v>
      </c>
      <c r="I4908" t="str">
        <f t="shared" si="152"/>
        <v>Jun</v>
      </c>
      <c r="J4908">
        <f t="shared" si="153"/>
        <v>2023</v>
      </c>
    </row>
    <row r="4909" spans="1:10" ht="14.25" customHeight="1" x14ac:dyDescent="0.3">
      <c r="A4909" s="1">
        <v>45090</v>
      </c>
      <c r="B4909" s="2" t="s">
        <v>147</v>
      </c>
      <c r="C4909" s="2" t="s">
        <v>60</v>
      </c>
      <c r="D4909" s="2" t="s">
        <v>28</v>
      </c>
      <c r="E4909" s="2" t="s">
        <v>29</v>
      </c>
      <c r="F4909" s="2">
        <v>377.97</v>
      </c>
      <c r="G4909" s="2">
        <v>3</v>
      </c>
      <c r="H4909" s="2">
        <v>94.49</v>
      </c>
      <c r="I4909" t="str">
        <f t="shared" si="152"/>
        <v>Jun</v>
      </c>
      <c r="J4909">
        <f t="shared" si="153"/>
        <v>2023</v>
      </c>
    </row>
    <row r="4910" spans="1:10" ht="14.25" customHeight="1" x14ac:dyDescent="0.3">
      <c r="A4910" s="1">
        <v>45090</v>
      </c>
      <c r="B4910" s="2" t="s">
        <v>401</v>
      </c>
      <c r="C4910" s="2" t="s">
        <v>469</v>
      </c>
      <c r="D4910" s="2" t="s">
        <v>10</v>
      </c>
      <c r="E4910" s="2" t="s">
        <v>14</v>
      </c>
      <c r="F4910" s="2">
        <v>18.899999999999999</v>
      </c>
      <c r="G4910" s="2">
        <v>3</v>
      </c>
      <c r="H4910" s="2">
        <v>8.69</v>
      </c>
      <c r="I4910" t="str">
        <f t="shared" si="152"/>
        <v>Jun</v>
      </c>
      <c r="J4910">
        <f t="shared" si="153"/>
        <v>2023</v>
      </c>
    </row>
    <row r="4911" spans="1:10" ht="14.25" customHeight="1" x14ac:dyDescent="0.3">
      <c r="A4911" s="1">
        <v>45090</v>
      </c>
      <c r="B4911" s="2" t="s">
        <v>284</v>
      </c>
      <c r="C4911" s="2" t="s">
        <v>75</v>
      </c>
      <c r="D4911" s="2" t="s">
        <v>10</v>
      </c>
      <c r="E4911" s="2" t="s">
        <v>16</v>
      </c>
      <c r="F4911" s="2">
        <v>33.57</v>
      </c>
      <c r="G4911" s="2">
        <v>2</v>
      </c>
      <c r="H4911" s="2">
        <v>11.75</v>
      </c>
      <c r="I4911" t="str">
        <f t="shared" si="152"/>
        <v>Jun</v>
      </c>
      <c r="J4911">
        <f t="shared" si="153"/>
        <v>2023</v>
      </c>
    </row>
    <row r="4912" spans="1:10" ht="14.25" customHeight="1" x14ac:dyDescent="0.3">
      <c r="A4912" s="1">
        <v>45091</v>
      </c>
      <c r="B4912" s="2" t="s">
        <v>366</v>
      </c>
      <c r="C4912" s="2" t="s">
        <v>21</v>
      </c>
      <c r="D4912" s="2" t="s">
        <v>10</v>
      </c>
      <c r="E4912" s="2" t="s">
        <v>19</v>
      </c>
      <c r="F4912" s="2">
        <v>7.04</v>
      </c>
      <c r="G4912" s="2">
        <v>4</v>
      </c>
      <c r="H4912" s="2">
        <v>2.04</v>
      </c>
      <c r="I4912" t="str">
        <f t="shared" si="152"/>
        <v>Jun</v>
      </c>
      <c r="J4912">
        <f t="shared" si="153"/>
        <v>2023</v>
      </c>
    </row>
    <row r="4913" spans="1:10" ht="14.25" customHeight="1" x14ac:dyDescent="0.3">
      <c r="A4913" s="1">
        <v>45091</v>
      </c>
      <c r="B4913" s="2" t="s">
        <v>366</v>
      </c>
      <c r="C4913" s="2" t="s">
        <v>21</v>
      </c>
      <c r="D4913" s="2" t="s">
        <v>26</v>
      </c>
      <c r="E4913" s="2" t="s">
        <v>32</v>
      </c>
      <c r="F4913" s="2">
        <v>8.73</v>
      </c>
      <c r="G4913" s="2">
        <v>3</v>
      </c>
      <c r="H4913" s="2">
        <v>4.0999999999999996</v>
      </c>
      <c r="I4913" t="str">
        <f t="shared" si="152"/>
        <v>Jun</v>
      </c>
      <c r="J4913">
        <f t="shared" si="153"/>
        <v>2023</v>
      </c>
    </row>
    <row r="4914" spans="1:10" ht="14.25" customHeight="1" x14ac:dyDescent="0.3">
      <c r="A4914" s="1">
        <v>45091</v>
      </c>
      <c r="B4914" s="2" t="s">
        <v>366</v>
      </c>
      <c r="C4914" s="2" t="s">
        <v>21</v>
      </c>
      <c r="D4914" s="2" t="s">
        <v>28</v>
      </c>
      <c r="E4914" s="2" t="s">
        <v>34</v>
      </c>
      <c r="F4914" s="2">
        <v>29.29</v>
      </c>
      <c r="G4914" s="2">
        <v>1</v>
      </c>
      <c r="H4914" s="2">
        <v>9.67</v>
      </c>
      <c r="I4914" t="str">
        <f t="shared" si="152"/>
        <v>Jun</v>
      </c>
      <c r="J4914">
        <f t="shared" si="153"/>
        <v>2023</v>
      </c>
    </row>
    <row r="4915" spans="1:10" ht="14.25" customHeight="1" x14ac:dyDescent="0.3">
      <c r="A4915" s="1">
        <v>45091</v>
      </c>
      <c r="B4915" s="2" t="s">
        <v>366</v>
      </c>
      <c r="C4915" s="2" t="s">
        <v>21</v>
      </c>
      <c r="D4915" s="2" t="s">
        <v>10</v>
      </c>
      <c r="E4915" s="2" t="s">
        <v>19</v>
      </c>
      <c r="F4915" s="2">
        <v>8.64</v>
      </c>
      <c r="G4915" s="2">
        <v>3</v>
      </c>
      <c r="H4915" s="2">
        <v>2.5099999999999998</v>
      </c>
      <c r="I4915" t="str">
        <f t="shared" si="152"/>
        <v>Jun</v>
      </c>
      <c r="J4915">
        <f t="shared" si="153"/>
        <v>2023</v>
      </c>
    </row>
    <row r="4916" spans="1:10" ht="14.25" customHeight="1" x14ac:dyDescent="0.3">
      <c r="A4916" s="1">
        <v>45091</v>
      </c>
      <c r="B4916" s="2" t="s">
        <v>231</v>
      </c>
      <c r="C4916" s="2" t="s">
        <v>21</v>
      </c>
      <c r="D4916" s="2" t="s">
        <v>26</v>
      </c>
      <c r="E4916" s="2" t="s">
        <v>45</v>
      </c>
      <c r="F4916" s="2">
        <v>599.16999999999996</v>
      </c>
      <c r="G4916" s="2">
        <v>5</v>
      </c>
      <c r="H4916" s="2">
        <v>35.25</v>
      </c>
      <c r="I4916" t="str">
        <f t="shared" si="152"/>
        <v>Jun</v>
      </c>
      <c r="J4916">
        <f t="shared" si="153"/>
        <v>2023</v>
      </c>
    </row>
    <row r="4917" spans="1:10" ht="14.25" customHeight="1" x14ac:dyDescent="0.3">
      <c r="A4917" s="1">
        <v>45091</v>
      </c>
      <c r="B4917" s="2" t="s">
        <v>358</v>
      </c>
      <c r="C4917" s="2" t="s">
        <v>21</v>
      </c>
      <c r="D4917" s="2" t="s">
        <v>26</v>
      </c>
      <c r="E4917" s="2" t="s">
        <v>73</v>
      </c>
      <c r="F4917" s="2">
        <v>1293.49</v>
      </c>
      <c r="G4917" s="2">
        <v>7</v>
      </c>
      <c r="H4917" s="2">
        <v>80.84</v>
      </c>
      <c r="I4917" t="str">
        <f t="shared" si="152"/>
        <v>Jun</v>
      </c>
      <c r="J4917">
        <f t="shared" si="153"/>
        <v>2023</v>
      </c>
    </row>
    <row r="4918" spans="1:10" ht="14.25" customHeight="1" x14ac:dyDescent="0.3">
      <c r="A4918" s="1">
        <v>45091</v>
      </c>
      <c r="B4918" s="2" t="s">
        <v>837</v>
      </c>
      <c r="C4918" s="2" t="s">
        <v>18</v>
      </c>
      <c r="D4918" s="2" t="s">
        <v>26</v>
      </c>
      <c r="E4918" s="2" t="s">
        <v>73</v>
      </c>
      <c r="F4918" s="2">
        <v>337.18</v>
      </c>
      <c r="G4918" s="2">
        <v>2</v>
      </c>
      <c r="H4918" s="2">
        <v>-118.01</v>
      </c>
      <c r="I4918" t="str">
        <f t="shared" si="152"/>
        <v>Jun</v>
      </c>
      <c r="J4918">
        <f t="shared" si="153"/>
        <v>2023</v>
      </c>
    </row>
    <row r="4919" spans="1:10" ht="14.25" customHeight="1" x14ac:dyDescent="0.3">
      <c r="A4919" s="1">
        <v>45091</v>
      </c>
      <c r="B4919" s="2" t="s">
        <v>155</v>
      </c>
      <c r="C4919" s="2" t="s">
        <v>64</v>
      </c>
      <c r="D4919" s="2" t="s">
        <v>10</v>
      </c>
      <c r="E4919" s="2" t="s">
        <v>16</v>
      </c>
      <c r="F4919" s="2">
        <v>39.94</v>
      </c>
      <c r="G4919" s="2">
        <v>4</v>
      </c>
      <c r="H4919" s="2">
        <v>-26.62</v>
      </c>
      <c r="I4919" t="str">
        <f t="shared" si="152"/>
        <v>Jun</v>
      </c>
      <c r="J4919">
        <f t="shared" si="153"/>
        <v>2023</v>
      </c>
    </row>
    <row r="4920" spans="1:10" ht="14.25" customHeight="1" x14ac:dyDescent="0.3">
      <c r="A4920" s="1">
        <v>45091</v>
      </c>
      <c r="B4920" s="2" t="s">
        <v>155</v>
      </c>
      <c r="C4920" s="2" t="s">
        <v>64</v>
      </c>
      <c r="D4920" s="2" t="s">
        <v>28</v>
      </c>
      <c r="E4920" s="2" t="s">
        <v>34</v>
      </c>
      <c r="F4920" s="2">
        <v>18.46</v>
      </c>
      <c r="G4920" s="2">
        <v>2</v>
      </c>
      <c r="H4920" s="2">
        <v>2.31</v>
      </c>
      <c r="I4920" t="str">
        <f t="shared" si="152"/>
        <v>Jun</v>
      </c>
      <c r="J4920">
        <f t="shared" si="153"/>
        <v>2023</v>
      </c>
    </row>
    <row r="4921" spans="1:10" ht="14.25" customHeight="1" x14ac:dyDescent="0.3">
      <c r="A4921" s="1">
        <v>45091</v>
      </c>
      <c r="B4921" s="2" t="s">
        <v>346</v>
      </c>
      <c r="C4921" s="2" t="s">
        <v>82</v>
      </c>
      <c r="D4921" s="2" t="s">
        <v>26</v>
      </c>
      <c r="E4921" s="2" t="s">
        <v>73</v>
      </c>
      <c r="F4921" s="2">
        <v>1115.17</v>
      </c>
      <c r="G4921" s="2">
        <v>7</v>
      </c>
      <c r="H4921" s="2">
        <v>334.55</v>
      </c>
      <c r="I4921" t="str">
        <f t="shared" si="152"/>
        <v>Jun</v>
      </c>
      <c r="J4921">
        <f t="shared" si="153"/>
        <v>2023</v>
      </c>
    </row>
    <row r="4922" spans="1:10" ht="14.25" customHeight="1" x14ac:dyDescent="0.3">
      <c r="A4922" s="1">
        <v>45092</v>
      </c>
      <c r="B4922" s="2" t="s">
        <v>533</v>
      </c>
      <c r="C4922" s="2" t="s">
        <v>9</v>
      </c>
      <c r="D4922" s="2" t="s">
        <v>10</v>
      </c>
      <c r="E4922" s="2" t="s">
        <v>11</v>
      </c>
      <c r="F4922" s="2">
        <v>173.49</v>
      </c>
      <c r="G4922" s="2">
        <v>7</v>
      </c>
      <c r="H4922" s="2">
        <v>54.22</v>
      </c>
      <c r="I4922" t="str">
        <f t="shared" si="152"/>
        <v>Jun</v>
      </c>
      <c r="J4922">
        <f t="shared" si="153"/>
        <v>2023</v>
      </c>
    </row>
    <row r="4923" spans="1:10" ht="14.25" customHeight="1" x14ac:dyDescent="0.3">
      <c r="A4923" s="1">
        <v>45093</v>
      </c>
      <c r="B4923" s="2" t="s">
        <v>722</v>
      </c>
      <c r="C4923" s="2" t="s">
        <v>21</v>
      </c>
      <c r="D4923" s="2" t="s">
        <v>10</v>
      </c>
      <c r="E4923" s="2" t="s">
        <v>11</v>
      </c>
      <c r="F4923" s="2">
        <v>46.35</v>
      </c>
      <c r="G4923" s="2">
        <v>5</v>
      </c>
      <c r="H4923" s="2">
        <v>21.78</v>
      </c>
      <c r="I4923" t="str">
        <f t="shared" si="152"/>
        <v>Jun</v>
      </c>
      <c r="J4923">
        <f t="shared" si="153"/>
        <v>2023</v>
      </c>
    </row>
    <row r="4924" spans="1:10" ht="14.25" customHeight="1" x14ac:dyDescent="0.3">
      <c r="A4924" s="1">
        <v>45093</v>
      </c>
      <c r="B4924" s="2" t="s">
        <v>666</v>
      </c>
      <c r="C4924" s="2" t="s">
        <v>62</v>
      </c>
      <c r="D4924" s="2" t="s">
        <v>28</v>
      </c>
      <c r="E4924" s="2" t="s">
        <v>136</v>
      </c>
      <c r="F4924" s="2">
        <v>91.48</v>
      </c>
      <c r="G4924" s="2">
        <v>1</v>
      </c>
      <c r="H4924" s="2">
        <v>-1.83</v>
      </c>
      <c r="I4924" t="str">
        <f t="shared" si="152"/>
        <v>Jun</v>
      </c>
      <c r="J4924">
        <f t="shared" si="153"/>
        <v>2023</v>
      </c>
    </row>
    <row r="4925" spans="1:10" ht="14.25" customHeight="1" x14ac:dyDescent="0.3">
      <c r="A4925" s="1">
        <v>45093</v>
      </c>
      <c r="B4925" s="2" t="s">
        <v>684</v>
      </c>
      <c r="C4925" s="2" t="s">
        <v>38</v>
      </c>
      <c r="D4925" s="2" t="s">
        <v>10</v>
      </c>
      <c r="E4925" s="2" t="s">
        <v>14</v>
      </c>
      <c r="F4925" s="2">
        <v>9.4499999999999993</v>
      </c>
      <c r="G4925" s="2">
        <v>3</v>
      </c>
      <c r="H4925" s="2">
        <v>4.54</v>
      </c>
      <c r="I4925" t="str">
        <f t="shared" si="152"/>
        <v>Jun</v>
      </c>
      <c r="J4925">
        <f t="shared" si="153"/>
        <v>2023</v>
      </c>
    </row>
    <row r="4926" spans="1:10" ht="14.25" customHeight="1" x14ac:dyDescent="0.3">
      <c r="A4926" s="1">
        <v>45094</v>
      </c>
      <c r="B4926" s="2" t="s">
        <v>838</v>
      </c>
      <c r="C4926" s="2" t="s">
        <v>75</v>
      </c>
      <c r="D4926" s="2" t="s">
        <v>10</v>
      </c>
      <c r="E4926" s="2" t="s">
        <v>15</v>
      </c>
      <c r="F4926" s="2">
        <v>208.56</v>
      </c>
      <c r="G4926" s="2">
        <v>6</v>
      </c>
      <c r="H4926" s="2">
        <v>52.14</v>
      </c>
      <c r="I4926" t="str">
        <f t="shared" si="152"/>
        <v>Jun</v>
      </c>
      <c r="J4926">
        <f t="shared" si="153"/>
        <v>2023</v>
      </c>
    </row>
    <row r="4927" spans="1:10" ht="14.25" customHeight="1" x14ac:dyDescent="0.3">
      <c r="A4927" s="1">
        <v>45094</v>
      </c>
      <c r="B4927" s="2" t="s">
        <v>838</v>
      </c>
      <c r="C4927" s="2" t="s">
        <v>75</v>
      </c>
      <c r="D4927" s="2" t="s">
        <v>10</v>
      </c>
      <c r="E4927" s="2" t="s">
        <v>11</v>
      </c>
      <c r="F4927" s="2">
        <v>32.4</v>
      </c>
      <c r="G4927" s="2">
        <v>5</v>
      </c>
      <c r="H4927" s="2">
        <v>15.55</v>
      </c>
      <c r="I4927" t="str">
        <f t="shared" si="152"/>
        <v>Jun</v>
      </c>
      <c r="J4927">
        <f t="shared" si="153"/>
        <v>2023</v>
      </c>
    </row>
    <row r="4928" spans="1:10" ht="14.25" customHeight="1" x14ac:dyDescent="0.3">
      <c r="A4928" s="1">
        <v>45094</v>
      </c>
      <c r="B4928" s="2" t="s">
        <v>838</v>
      </c>
      <c r="C4928" s="2" t="s">
        <v>75</v>
      </c>
      <c r="D4928" s="2" t="s">
        <v>26</v>
      </c>
      <c r="E4928" s="2" t="s">
        <v>27</v>
      </c>
      <c r="F4928" s="2">
        <v>319.41000000000003</v>
      </c>
      <c r="G4928" s="2">
        <v>5</v>
      </c>
      <c r="H4928" s="2">
        <v>7.1</v>
      </c>
      <c r="I4928" t="str">
        <f t="shared" si="152"/>
        <v>Jun</v>
      </c>
      <c r="J4928">
        <f t="shared" si="153"/>
        <v>2023</v>
      </c>
    </row>
    <row r="4929" spans="1:10" ht="14.25" customHeight="1" x14ac:dyDescent="0.3">
      <c r="A4929" s="1">
        <v>45094</v>
      </c>
      <c r="B4929" s="2" t="s">
        <v>838</v>
      </c>
      <c r="C4929" s="2" t="s">
        <v>75</v>
      </c>
      <c r="D4929" s="2" t="s">
        <v>10</v>
      </c>
      <c r="E4929" s="2" t="s">
        <v>11</v>
      </c>
      <c r="F4929" s="2">
        <v>14.56</v>
      </c>
      <c r="G4929" s="2">
        <v>2</v>
      </c>
      <c r="H4929" s="2">
        <v>6.99</v>
      </c>
      <c r="I4929" t="str">
        <f t="shared" si="152"/>
        <v>Jun</v>
      </c>
      <c r="J4929">
        <f t="shared" si="153"/>
        <v>2023</v>
      </c>
    </row>
    <row r="4930" spans="1:10" ht="14.25" customHeight="1" x14ac:dyDescent="0.3">
      <c r="A4930" s="1">
        <v>45094</v>
      </c>
      <c r="B4930" s="2" t="s">
        <v>838</v>
      </c>
      <c r="C4930" s="2" t="s">
        <v>75</v>
      </c>
      <c r="D4930" s="2" t="s">
        <v>28</v>
      </c>
      <c r="E4930" s="2" t="s">
        <v>34</v>
      </c>
      <c r="F4930" s="2">
        <v>30</v>
      </c>
      <c r="G4930" s="2">
        <v>2</v>
      </c>
      <c r="H4930" s="2">
        <v>3.3</v>
      </c>
      <c r="I4930" t="str">
        <f t="shared" si="152"/>
        <v>Jun</v>
      </c>
      <c r="J4930">
        <f t="shared" si="153"/>
        <v>2023</v>
      </c>
    </row>
    <row r="4931" spans="1:10" ht="14.25" customHeight="1" x14ac:dyDescent="0.3">
      <c r="A4931" s="1">
        <v>45094</v>
      </c>
      <c r="B4931" s="2" t="s">
        <v>838</v>
      </c>
      <c r="C4931" s="2" t="s">
        <v>75</v>
      </c>
      <c r="D4931" s="2" t="s">
        <v>10</v>
      </c>
      <c r="E4931" s="2" t="s">
        <v>16</v>
      </c>
      <c r="F4931" s="2">
        <v>48.48</v>
      </c>
      <c r="G4931" s="2">
        <v>4</v>
      </c>
      <c r="H4931" s="2">
        <v>16.36</v>
      </c>
      <c r="I4931" t="str">
        <f t="shared" ref="I4931:I4994" si="154">TEXT(A4931,"mmm")</f>
        <v>Jun</v>
      </c>
      <c r="J4931">
        <f t="shared" ref="J4931:J4994" si="155">YEAR(A4931)</f>
        <v>2023</v>
      </c>
    </row>
    <row r="4932" spans="1:10" ht="14.25" customHeight="1" x14ac:dyDescent="0.3">
      <c r="A4932" s="1">
        <v>45094</v>
      </c>
      <c r="B4932" s="2" t="s">
        <v>838</v>
      </c>
      <c r="C4932" s="2" t="s">
        <v>75</v>
      </c>
      <c r="D4932" s="2" t="s">
        <v>10</v>
      </c>
      <c r="E4932" s="2" t="s">
        <v>19</v>
      </c>
      <c r="F4932" s="2">
        <v>1.68</v>
      </c>
      <c r="G4932" s="2">
        <v>1</v>
      </c>
      <c r="H4932" s="2">
        <v>0.84</v>
      </c>
      <c r="I4932" t="str">
        <f t="shared" si="154"/>
        <v>Jun</v>
      </c>
      <c r="J4932">
        <f t="shared" si="155"/>
        <v>2023</v>
      </c>
    </row>
    <row r="4933" spans="1:10" ht="14.25" customHeight="1" x14ac:dyDescent="0.3">
      <c r="A4933" s="1">
        <v>45094</v>
      </c>
      <c r="B4933" s="2" t="s">
        <v>537</v>
      </c>
      <c r="C4933" s="2" t="s">
        <v>21</v>
      </c>
      <c r="D4933" s="2" t="s">
        <v>10</v>
      </c>
      <c r="E4933" s="2" t="s">
        <v>11</v>
      </c>
      <c r="F4933" s="2">
        <v>111.96</v>
      </c>
      <c r="G4933" s="2">
        <v>2</v>
      </c>
      <c r="H4933" s="2">
        <v>54.86</v>
      </c>
      <c r="I4933" t="str">
        <f t="shared" si="154"/>
        <v>Jun</v>
      </c>
      <c r="J4933">
        <f t="shared" si="155"/>
        <v>2023</v>
      </c>
    </row>
    <row r="4934" spans="1:10" ht="14.25" customHeight="1" x14ac:dyDescent="0.3">
      <c r="A4934" s="1">
        <v>45094</v>
      </c>
      <c r="B4934" s="2" t="s">
        <v>740</v>
      </c>
      <c r="C4934" s="2" t="s">
        <v>75</v>
      </c>
      <c r="D4934" s="2" t="s">
        <v>10</v>
      </c>
      <c r="E4934" s="2" t="s">
        <v>15</v>
      </c>
      <c r="F4934" s="2">
        <v>40.74</v>
      </c>
      <c r="G4934" s="2">
        <v>3</v>
      </c>
      <c r="H4934" s="2">
        <v>0.41</v>
      </c>
      <c r="I4934" t="str">
        <f t="shared" si="154"/>
        <v>Jun</v>
      </c>
      <c r="J4934">
        <f t="shared" si="155"/>
        <v>2023</v>
      </c>
    </row>
    <row r="4935" spans="1:10" ht="14.25" customHeight="1" x14ac:dyDescent="0.3">
      <c r="A4935" s="1">
        <v>45094</v>
      </c>
      <c r="B4935" s="2" t="s">
        <v>76</v>
      </c>
      <c r="C4935" s="2" t="s">
        <v>21</v>
      </c>
      <c r="D4935" s="2" t="s">
        <v>26</v>
      </c>
      <c r="E4935" s="2" t="s">
        <v>45</v>
      </c>
      <c r="F4935" s="2">
        <v>239.67</v>
      </c>
      <c r="G4935" s="2">
        <v>2</v>
      </c>
      <c r="H4935" s="2">
        <v>14.1</v>
      </c>
      <c r="I4935" t="str">
        <f t="shared" si="154"/>
        <v>Jun</v>
      </c>
      <c r="J4935">
        <f t="shared" si="155"/>
        <v>2023</v>
      </c>
    </row>
    <row r="4936" spans="1:10" ht="14.25" customHeight="1" x14ac:dyDescent="0.3">
      <c r="A4936" s="1">
        <v>45094</v>
      </c>
      <c r="B4936" s="2" t="s">
        <v>76</v>
      </c>
      <c r="C4936" s="2" t="s">
        <v>21</v>
      </c>
      <c r="D4936" s="2" t="s">
        <v>10</v>
      </c>
      <c r="E4936" s="2" t="s">
        <v>14</v>
      </c>
      <c r="F4936" s="2">
        <v>22.5</v>
      </c>
      <c r="G4936" s="2">
        <v>6</v>
      </c>
      <c r="H4936" s="2">
        <v>10.8</v>
      </c>
      <c r="I4936" t="str">
        <f t="shared" si="154"/>
        <v>Jun</v>
      </c>
      <c r="J4936">
        <f t="shared" si="155"/>
        <v>2023</v>
      </c>
    </row>
    <row r="4937" spans="1:10" ht="14.25" customHeight="1" x14ac:dyDescent="0.3">
      <c r="A4937" s="1">
        <v>45094</v>
      </c>
      <c r="B4937" s="2" t="s">
        <v>76</v>
      </c>
      <c r="C4937" s="2" t="s">
        <v>21</v>
      </c>
      <c r="D4937" s="2" t="s">
        <v>10</v>
      </c>
      <c r="E4937" s="2" t="s">
        <v>11</v>
      </c>
      <c r="F4937" s="2">
        <v>219.84</v>
      </c>
      <c r="G4937" s="2">
        <v>4</v>
      </c>
      <c r="H4937" s="2">
        <v>107.72</v>
      </c>
      <c r="I4937" t="str">
        <f t="shared" si="154"/>
        <v>Jun</v>
      </c>
      <c r="J4937">
        <f t="shared" si="155"/>
        <v>2023</v>
      </c>
    </row>
    <row r="4938" spans="1:10" ht="14.25" customHeight="1" x14ac:dyDescent="0.3">
      <c r="A4938" s="1">
        <v>45094</v>
      </c>
      <c r="B4938" s="2" t="s">
        <v>228</v>
      </c>
      <c r="C4938" s="2" t="s">
        <v>126</v>
      </c>
      <c r="D4938" s="2" t="s">
        <v>26</v>
      </c>
      <c r="E4938" s="2" t="s">
        <v>32</v>
      </c>
      <c r="F4938" s="2">
        <v>266.35000000000002</v>
      </c>
      <c r="G4938" s="2">
        <v>3</v>
      </c>
      <c r="H4938" s="2">
        <v>-13.32</v>
      </c>
      <c r="I4938" t="str">
        <f t="shared" si="154"/>
        <v>Jun</v>
      </c>
      <c r="J4938">
        <f t="shared" si="155"/>
        <v>2023</v>
      </c>
    </row>
    <row r="4939" spans="1:10" ht="14.25" customHeight="1" x14ac:dyDescent="0.3">
      <c r="A4939" s="1">
        <v>45094</v>
      </c>
      <c r="B4939" s="2" t="s">
        <v>228</v>
      </c>
      <c r="C4939" s="2" t="s">
        <v>126</v>
      </c>
      <c r="D4939" s="2" t="s">
        <v>26</v>
      </c>
      <c r="E4939" s="2" t="s">
        <v>27</v>
      </c>
      <c r="F4939" s="2">
        <v>483.14</v>
      </c>
      <c r="G4939" s="2">
        <v>4</v>
      </c>
      <c r="H4939" s="2">
        <v>54.35</v>
      </c>
      <c r="I4939" t="str">
        <f t="shared" si="154"/>
        <v>Jun</v>
      </c>
      <c r="J4939">
        <f t="shared" si="155"/>
        <v>2023</v>
      </c>
    </row>
    <row r="4940" spans="1:10" ht="14.25" customHeight="1" x14ac:dyDescent="0.3">
      <c r="A4940" s="1">
        <v>45094</v>
      </c>
      <c r="B4940" s="2" t="s">
        <v>141</v>
      </c>
      <c r="C4940" s="2" t="s">
        <v>248</v>
      </c>
      <c r="D4940" s="2" t="s">
        <v>10</v>
      </c>
      <c r="E4940" s="2" t="s">
        <v>16</v>
      </c>
      <c r="F4940" s="2">
        <v>7.96</v>
      </c>
      <c r="G4940" s="2">
        <v>2</v>
      </c>
      <c r="H4940" s="2">
        <v>3.74</v>
      </c>
      <c r="I4940" t="str">
        <f t="shared" si="154"/>
        <v>Jun</v>
      </c>
      <c r="J4940">
        <f t="shared" si="155"/>
        <v>2023</v>
      </c>
    </row>
    <row r="4941" spans="1:10" ht="14.25" customHeight="1" x14ac:dyDescent="0.3">
      <c r="A4941" s="1">
        <v>45094</v>
      </c>
      <c r="B4941" s="2" t="s">
        <v>141</v>
      </c>
      <c r="C4941" s="2" t="s">
        <v>248</v>
      </c>
      <c r="D4941" s="2" t="s">
        <v>28</v>
      </c>
      <c r="E4941" s="2" t="s">
        <v>29</v>
      </c>
      <c r="F4941" s="2">
        <v>566.97</v>
      </c>
      <c r="G4941" s="2">
        <v>3</v>
      </c>
      <c r="H4941" s="2">
        <v>153.08000000000001</v>
      </c>
      <c r="I4941" t="str">
        <f t="shared" si="154"/>
        <v>Jun</v>
      </c>
      <c r="J4941">
        <f t="shared" si="155"/>
        <v>2023</v>
      </c>
    </row>
    <row r="4942" spans="1:10" ht="14.25" customHeight="1" x14ac:dyDescent="0.3">
      <c r="A4942" s="1">
        <v>45094</v>
      </c>
      <c r="B4942" s="2" t="s">
        <v>141</v>
      </c>
      <c r="C4942" s="2" t="s">
        <v>248</v>
      </c>
      <c r="D4942" s="2" t="s">
        <v>10</v>
      </c>
      <c r="E4942" s="2" t="s">
        <v>19</v>
      </c>
      <c r="F4942" s="2">
        <v>9.84</v>
      </c>
      <c r="G4942" s="2">
        <v>3</v>
      </c>
      <c r="H4942" s="2">
        <v>2.85</v>
      </c>
      <c r="I4942" t="str">
        <f t="shared" si="154"/>
        <v>Jun</v>
      </c>
      <c r="J4942">
        <f t="shared" si="155"/>
        <v>2023</v>
      </c>
    </row>
    <row r="4943" spans="1:10" ht="14.25" customHeight="1" x14ac:dyDescent="0.3">
      <c r="A4943" s="1">
        <v>45094</v>
      </c>
      <c r="B4943" s="2" t="s">
        <v>563</v>
      </c>
      <c r="C4943" s="2" t="s">
        <v>75</v>
      </c>
      <c r="D4943" s="2" t="s">
        <v>26</v>
      </c>
      <c r="E4943" s="2" t="s">
        <v>73</v>
      </c>
      <c r="F4943" s="2">
        <v>376.87</v>
      </c>
      <c r="G4943" s="2">
        <v>3</v>
      </c>
      <c r="H4943" s="2">
        <v>-213.56</v>
      </c>
      <c r="I4943" t="str">
        <f t="shared" si="154"/>
        <v>Jun</v>
      </c>
      <c r="J4943">
        <f t="shared" si="155"/>
        <v>2023</v>
      </c>
    </row>
    <row r="4944" spans="1:10" ht="14.25" customHeight="1" x14ac:dyDescent="0.3">
      <c r="A4944" s="1">
        <v>45095</v>
      </c>
      <c r="B4944" s="2" t="s">
        <v>306</v>
      </c>
      <c r="C4944" s="2" t="s">
        <v>13</v>
      </c>
      <c r="D4944" s="2" t="s">
        <v>10</v>
      </c>
      <c r="E4944" s="2" t="s">
        <v>11</v>
      </c>
      <c r="F4944" s="2">
        <v>76.86</v>
      </c>
      <c r="G4944" s="2">
        <v>2</v>
      </c>
      <c r="H4944" s="2">
        <v>26.9</v>
      </c>
      <c r="I4944" t="str">
        <f t="shared" si="154"/>
        <v>Jun</v>
      </c>
      <c r="J4944">
        <f t="shared" si="155"/>
        <v>2023</v>
      </c>
    </row>
    <row r="4945" spans="1:10" ht="14.25" customHeight="1" x14ac:dyDescent="0.3">
      <c r="A4945" s="1">
        <v>45095</v>
      </c>
      <c r="B4945" s="2" t="s">
        <v>733</v>
      </c>
      <c r="C4945" s="2" t="s">
        <v>18</v>
      </c>
      <c r="D4945" s="2" t="s">
        <v>10</v>
      </c>
      <c r="E4945" s="2" t="s">
        <v>11</v>
      </c>
      <c r="F4945" s="2">
        <v>6.85</v>
      </c>
      <c r="G4945" s="2">
        <v>2</v>
      </c>
      <c r="H4945" s="2">
        <v>2.14</v>
      </c>
      <c r="I4945" t="str">
        <f t="shared" si="154"/>
        <v>Jun</v>
      </c>
      <c r="J4945">
        <f t="shared" si="155"/>
        <v>2023</v>
      </c>
    </row>
    <row r="4946" spans="1:10" ht="14.25" customHeight="1" x14ac:dyDescent="0.3">
      <c r="A4946" s="1">
        <v>45095</v>
      </c>
      <c r="B4946" s="2" t="s">
        <v>733</v>
      </c>
      <c r="C4946" s="2" t="s">
        <v>18</v>
      </c>
      <c r="D4946" s="2" t="s">
        <v>10</v>
      </c>
      <c r="E4946" s="2" t="s">
        <v>16</v>
      </c>
      <c r="F4946" s="2">
        <v>4.63</v>
      </c>
      <c r="G4946" s="2">
        <v>2</v>
      </c>
      <c r="H4946" s="2">
        <v>-3.86</v>
      </c>
      <c r="I4946" t="str">
        <f t="shared" si="154"/>
        <v>Jun</v>
      </c>
      <c r="J4946">
        <f t="shared" si="155"/>
        <v>2023</v>
      </c>
    </row>
    <row r="4947" spans="1:10" ht="14.25" customHeight="1" x14ac:dyDescent="0.3">
      <c r="A4947" s="1">
        <v>45095</v>
      </c>
      <c r="B4947" s="2" t="s">
        <v>733</v>
      </c>
      <c r="C4947" s="2" t="s">
        <v>18</v>
      </c>
      <c r="D4947" s="2" t="s">
        <v>10</v>
      </c>
      <c r="E4947" s="2" t="s">
        <v>53</v>
      </c>
      <c r="F4947" s="2">
        <v>453.6</v>
      </c>
      <c r="G4947" s="2">
        <v>3</v>
      </c>
      <c r="H4947" s="2">
        <v>90.72</v>
      </c>
      <c r="I4947" t="str">
        <f t="shared" si="154"/>
        <v>Jun</v>
      </c>
      <c r="J4947">
        <f t="shared" si="155"/>
        <v>2023</v>
      </c>
    </row>
    <row r="4948" spans="1:10" ht="14.25" customHeight="1" x14ac:dyDescent="0.3">
      <c r="A4948" s="1">
        <v>45096</v>
      </c>
      <c r="B4948" s="2" t="s">
        <v>455</v>
      </c>
      <c r="C4948" s="2" t="s">
        <v>21</v>
      </c>
      <c r="D4948" s="2" t="s">
        <v>10</v>
      </c>
      <c r="E4948" s="2" t="s">
        <v>11</v>
      </c>
      <c r="F4948" s="2">
        <v>17.12</v>
      </c>
      <c r="G4948" s="2">
        <v>2</v>
      </c>
      <c r="H4948" s="2">
        <v>8.0500000000000007</v>
      </c>
      <c r="I4948" t="str">
        <f t="shared" si="154"/>
        <v>Jun</v>
      </c>
      <c r="J4948">
        <f t="shared" si="155"/>
        <v>2023</v>
      </c>
    </row>
    <row r="4949" spans="1:10" ht="14.25" customHeight="1" x14ac:dyDescent="0.3">
      <c r="A4949" s="1">
        <v>45097</v>
      </c>
      <c r="B4949" s="2" t="s">
        <v>422</v>
      </c>
      <c r="C4949" s="2" t="s">
        <v>38</v>
      </c>
      <c r="D4949" s="2" t="s">
        <v>28</v>
      </c>
      <c r="E4949" s="2" t="s">
        <v>34</v>
      </c>
      <c r="F4949" s="2">
        <v>45</v>
      </c>
      <c r="G4949" s="2">
        <v>3</v>
      </c>
      <c r="H4949" s="2">
        <v>4.95</v>
      </c>
      <c r="I4949" t="str">
        <f t="shared" si="154"/>
        <v>Jun</v>
      </c>
      <c r="J4949">
        <f t="shared" si="155"/>
        <v>2023</v>
      </c>
    </row>
    <row r="4950" spans="1:10" ht="14.25" customHeight="1" x14ac:dyDescent="0.3">
      <c r="A4950" s="1">
        <v>45097</v>
      </c>
      <c r="B4950" s="2" t="s">
        <v>422</v>
      </c>
      <c r="C4950" s="2" t="s">
        <v>38</v>
      </c>
      <c r="D4950" s="2" t="s">
        <v>28</v>
      </c>
      <c r="E4950" s="2" t="s">
        <v>29</v>
      </c>
      <c r="F4950" s="2">
        <v>21.8</v>
      </c>
      <c r="G4950" s="2">
        <v>2</v>
      </c>
      <c r="H4950" s="2">
        <v>6.1</v>
      </c>
      <c r="I4950" t="str">
        <f t="shared" si="154"/>
        <v>Jun</v>
      </c>
      <c r="J4950">
        <f t="shared" si="155"/>
        <v>2023</v>
      </c>
    </row>
    <row r="4951" spans="1:10" ht="14.25" customHeight="1" x14ac:dyDescent="0.3">
      <c r="A4951" s="1">
        <v>45097</v>
      </c>
      <c r="B4951" s="2" t="s">
        <v>752</v>
      </c>
      <c r="C4951" s="2" t="s">
        <v>21</v>
      </c>
      <c r="D4951" s="2" t="s">
        <v>10</v>
      </c>
      <c r="E4951" s="2" t="s">
        <v>19</v>
      </c>
      <c r="F4951" s="2">
        <v>5.16</v>
      </c>
      <c r="G4951" s="2">
        <v>2</v>
      </c>
      <c r="H4951" s="2">
        <v>1.34</v>
      </c>
      <c r="I4951" t="str">
        <f t="shared" si="154"/>
        <v>Jun</v>
      </c>
      <c r="J4951">
        <f t="shared" si="155"/>
        <v>2023</v>
      </c>
    </row>
    <row r="4952" spans="1:10" ht="14.25" customHeight="1" x14ac:dyDescent="0.3">
      <c r="A4952" s="1">
        <v>45097</v>
      </c>
      <c r="B4952" s="2" t="s">
        <v>752</v>
      </c>
      <c r="C4952" s="2" t="s">
        <v>21</v>
      </c>
      <c r="D4952" s="2" t="s">
        <v>10</v>
      </c>
      <c r="E4952" s="2" t="s">
        <v>11</v>
      </c>
      <c r="F4952" s="2">
        <v>38.880000000000003</v>
      </c>
      <c r="G4952" s="2">
        <v>6</v>
      </c>
      <c r="H4952" s="2">
        <v>18.66</v>
      </c>
      <c r="I4952" t="str">
        <f t="shared" si="154"/>
        <v>Jun</v>
      </c>
      <c r="J4952">
        <f t="shared" si="155"/>
        <v>2023</v>
      </c>
    </row>
    <row r="4953" spans="1:10" ht="14.25" customHeight="1" x14ac:dyDescent="0.3">
      <c r="A4953" s="1">
        <v>45097</v>
      </c>
      <c r="B4953" s="2" t="s">
        <v>724</v>
      </c>
      <c r="C4953" s="2" t="s">
        <v>18</v>
      </c>
      <c r="D4953" s="2" t="s">
        <v>10</v>
      </c>
      <c r="E4953" s="2" t="s">
        <v>11</v>
      </c>
      <c r="F4953" s="2">
        <v>45.06</v>
      </c>
      <c r="G4953" s="2">
        <v>8</v>
      </c>
      <c r="H4953" s="2">
        <v>15.21</v>
      </c>
      <c r="I4953" t="str">
        <f t="shared" si="154"/>
        <v>Jun</v>
      </c>
      <c r="J4953">
        <f t="shared" si="155"/>
        <v>2023</v>
      </c>
    </row>
    <row r="4954" spans="1:10" ht="14.25" customHeight="1" x14ac:dyDescent="0.3">
      <c r="A4954" s="1">
        <v>45097</v>
      </c>
      <c r="B4954" s="2" t="s">
        <v>724</v>
      </c>
      <c r="C4954" s="2" t="s">
        <v>18</v>
      </c>
      <c r="D4954" s="2" t="s">
        <v>10</v>
      </c>
      <c r="E4954" s="2" t="s">
        <v>16</v>
      </c>
      <c r="F4954" s="2">
        <v>29.72</v>
      </c>
      <c r="G4954" s="2">
        <v>6</v>
      </c>
      <c r="H4954" s="2">
        <v>-21.79</v>
      </c>
      <c r="I4954" t="str">
        <f t="shared" si="154"/>
        <v>Jun</v>
      </c>
      <c r="J4954">
        <f t="shared" si="155"/>
        <v>2023</v>
      </c>
    </row>
    <row r="4955" spans="1:10" ht="14.25" customHeight="1" x14ac:dyDescent="0.3">
      <c r="A4955" s="1">
        <v>45097</v>
      </c>
      <c r="B4955" s="2" t="s">
        <v>724</v>
      </c>
      <c r="C4955" s="2" t="s">
        <v>18</v>
      </c>
      <c r="D4955" s="2" t="s">
        <v>10</v>
      </c>
      <c r="E4955" s="2" t="s">
        <v>11</v>
      </c>
      <c r="F4955" s="2">
        <v>15.55</v>
      </c>
      <c r="G4955" s="2">
        <v>3</v>
      </c>
      <c r="H4955" s="2">
        <v>5.44</v>
      </c>
      <c r="I4955" t="str">
        <f t="shared" si="154"/>
        <v>Jun</v>
      </c>
      <c r="J4955">
        <f t="shared" si="155"/>
        <v>2023</v>
      </c>
    </row>
    <row r="4956" spans="1:10" ht="14.25" customHeight="1" x14ac:dyDescent="0.3">
      <c r="A4956" s="1">
        <v>45097</v>
      </c>
      <c r="B4956" s="2" t="s">
        <v>724</v>
      </c>
      <c r="C4956" s="2" t="s">
        <v>18</v>
      </c>
      <c r="D4956" s="2" t="s">
        <v>10</v>
      </c>
      <c r="E4956" s="2" t="s">
        <v>53</v>
      </c>
      <c r="F4956" s="2">
        <v>447.7</v>
      </c>
      <c r="G4956" s="2">
        <v>2</v>
      </c>
      <c r="H4956" s="2">
        <v>33.58</v>
      </c>
      <c r="I4956" t="str">
        <f t="shared" si="154"/>
        <v>Jun</v>
      </c>
      <c r="J4956">
        <f t="shared" si="155"/>
        <v>2023</v>
      </c>
    </row>
    <row r="4957" spans="1:10" ht="14.25" customHeight="1" x14ac:dyDescent="0.3">
      <c r="A4957" s="1">
        <v>45097</v>
      </c>
      <c r="B4957" s="2" t="s">
        <v>626</v>
      </c>
      <c r="C4957" s="2" t="s">
        <v>21</v>
      </c>
      <c r="D4957" s="2" t="s">
        <v>10</v>
      </c>
      <c r="E4957" s="2" t="s">
        <v>11</v>
      </c>
      <c r="F4957" s="2">
        <v>46.76</v>
      </c>
      <c r="G4957" s="2">
        <v>7</v>
      </c>
      <c r="H4957" s="2">
        <v>22.44</v>
      </c>
      <c r="I4957" t="str">
        <f t="shared" si="154"/>
        <v>Jun</v>
      </c>
      <c r="J4957">
        <f t="shared" si="155"/>
        <v>2023</v>
      </c>
    </row>
    <row r="4958" spans="1:10" ht="14.25" customHeight="1" x14ac:dyDescent="0.3">
      <c r="A4958" s="1">
        <v>45097</v>
      </c>
      <c r="B4958" s="2" t="s">
        <v>626</v>
      </c>
      <c r="C4958" s="2" t="s">
        <v>21</v>
      </c>
      <c r="D4958" s="2" t="s">
        <v>10</v>
      </c>
      <c r="E4958" s="2" t="s">
        <v>16</v>
      </c>
      <c r="F4958" s="2">
        <v>17.71</v>
      </c>
      <c r="G4958" s="2">
        <v>3</v>
      </c>
      <c r="H4958" s="2">
        <v>6.42</v>
      </c>
      <c r="I4958" t="str">
        <f t="shared" si="154"/>
        <v>Jun</v>
      </c>
      <c r="J4958">
        <f t="shared" si="155"/>
        <v>2023</v>
      </c>
    </row>
    <row r="4959" spans="1:10" ht="14.25" customHeight="1" x14ac:dyDescent="0.3">
      <c r="A4959" s="1">
        <v>45097</v>
      </c>
      <c r="B4959" s="2" t="s">
        <v>626</v>
      </c>
      <c r="C4959" s="2" t="s">
        <v>21</v>
      </c>
      <c r="D4959" s="2" t="s">
        <v>10</v>
      </c>
      <c r="E4959" s="2" t="s">
        <v>53</v>
      </c>
      <c r="F4959" s="2">
        <v>21.78</v>
      </c>
      <c r="G4959" s="2">
        <v>2</v>
      </c>
      <c r="H4959" s="2">
        <v>5.66</v>
      </c>
      <c r="I4959" t="str">
        <f t="shared" si="154"/>
        <v>Jun</v>
      </c>
      <c r="J4959">
        <f t="shared" si="155"/>
        <v>2023</v>
      </c>
    </row>
    <row r="4960" spans="1:10" ht="14.25" customHeight="1" x14ac:dyDescent="0.3">
      <c r="A4960" s="1">
        <v>45097</v>
      </c>
      <c r="B4960" s="2" t="s">
        <v>626</v>
      </c>
      <c r="C4960" s="2" t="s">
        <v>21</v>
      </c>
      <c r="D4960" s="2" t="s">
        <v>10</v>
      </c>
      <c r="E4960" s="2" t="s">
        <v>15</v>
      </c>
      <c r="F4960" s="2">
        <v>161.94</v>
      </c>
      <c r="G4960" s="2">
        <v>3</v>
      </c>
      <c r="H4960" s="2">
        <v>9.7200000000000006</v>
      </c>
      <c r="I4960" t="str">
        <f t="shared" si="154"/>
        <v>Jun</v>
      </c>
      <c r="J4960">
        <f t="shared" si="155"/>
        <v>2023</v>
      </c>
    </row>
    <row r="4961" spans="1:10" ht="14.25" customHeight="1" x14ac:dyDescent="0.3">
      <c r="A4961" s="1">
        <v>45097</v>
      </c>
      <c r="B4961" s="2" t="s">
        <v>626</v>
      </c>
      <c r="C4961" s="2" t="s">
        <v>21</v>
      </c>
      <c r="D4961" s="2" t="s">
        <v>26</v>
      </c>
      <c r="E4961" s="2" t="s">
        <v>27</v>
      </c>
      <c r="F4961" s="2">
        <v>161.57</v>
      </c>
      <c r="G4961" s="2">
        <v>2</v>
      </c>
      <c r="H4961" s="2">
        <v>-8.08</v>
      </c>
      <c r="I4961" t="str">
        <f t="shared" si="154"/>
        <v>Jun</v>
      </c>
      <c r="J4961">
        <f t="shared" si="155"/>
        <v>2023</v>
      </c>
    </row>
    <row r="4962" spans="1:10" ht="14.25" customHeight="1" x14ac:dyDescent="0.3">
      <c r="A4962" s="1">
        <v>45097</v>
      </c>
      <c r="B4962" s="2" t="s">
        <v>471</v>
      </c>
      <c r="C4962" s="2" t="s">
        <v>9</v>
      </c>
      <c r="D4962" s="2" t="s">
        <v>28</v>
      </c>
      <c r="E4962" s="2" t="s">
        <v>34</v>
      </c>
      <c r="F4962" s="2">
        <v>95.97</v>
      </c>
      <c r="G4962" s="2">
        <v>4</v>
      </c>
      <c r="H4962" s="2">
        <v>26.39</v>
      </c>
      <c r="I4962" t="str">
        <f t="shared" si="154"/>
        <v>Jun</v>
      </c>
      <c r="J4962">
        <f t="shared" si="155"/>
        <v>2023</v>
      </c>
    </row>
    <row r="4963" spans="1:10" ht="14.25" customHeight="1" x14ac:dyDescent="0.3">
      <c r="A4963" s="1">
        <v>45097</v>
      </c>
      <c r="B4963" s="2" t="s">
        <v>471</v>
      </c>
      <c r="C4963" s="2" t="s">
        <v>9</v>
      </c>
      <c r="D4963" s="2" t="s">
        <v>10</v>
      </c>
      <c r="E4963" s="2" t="s">
        <v>11</v>
      </c>
      <c r="F4963" s="2">
        <v>10.37</v>
      </c>
      <c r="G4963" s="2">
        <v>2</v>
      </c>
      <c r="H4963" s="2">
        <v>3.63</v>
      </c>
      <c r="I4963" t="str">
        <f t="shared" si="154"/>
        <v>Jun</v>
      </c>
      <c r="J4963">
        <f t="shared" si="155"/>
        <v>2023</v>
      </c>
    </row>
    <row r="4964" spans="1:10" ht="14.25" customHeight="1" x14ac:dyDescent="0.3">
      <c r="A4964" s="1">
        <v>45097</v>
      </c>
      <c r="B4964" s="2" t="s">
        <v>249</v>
      </c>
      <c r="C4964" s="2" t="s">
        <v>329</v>
      </c>
      <c r="D4964" s="2" t="s">
        <v>28</v>
      </c>
      <c r="E4964" s="2" t="s">
        <v>34</v>
      </c>
      <c r="F4964" s="2">
        <v>6.9</v>
      </c>
      <c r="G4964" s="2">
        <v>1</v>
      </c>
      <c r="H4964" s="2">
        <v>0.55000000000000004</v>
      </c>
      <c r="I4964" t="str">
        <f t="shared" si="154"/>
        <v>Jun</v>
      </c>
      <c r="J4964">
        <f t="shared" si="155"/>
        <v>2023</v>
      </c>
    </row>
    <row r="4965" spans="1:10" ht="14.25" customHeight="1" x14ac:dyDescent="0.3">
      <c r="A4965" s="1">
        <v>45097</v>
      </c>
      <c r="B4965" s="2" t="s">
        <v>249</v>
      </c>
      <c r="C4965" s="2" t="s">
        <v>329</v>
      </c>
      <c r="D4965" s="2" t="s">
        <v>26</v>
      </c>
      <c r="E4965" s="2" t="s">
        <v>32</v>
      </c>
      <c r="F4965" s="2">
        <v>57.69</v>
      </c>
      <c r="G4965" s="2">
        <v>3</v>
      </c>
      <c r="H4965" s="2">
        <v>23.65</v>
      </c>
      <c r="I4965" t="str">
        <f t="shared" si="154"/>
        <v>Jun</v>
      </c>
      <c r="J4965">
        <f t="shared" si="155"/>
        <v>2023</v>
      </c>
    </row>
    <row r="4966" spans="1:10" ht="14.25" customHeight="1" x14ac:dyDescent="0.3">
      <c r="A4966" s="1">
        <v>45098</v>
      </c>
      <c r="B4966" s="2" t="s">
        <v>494</v>
      </c>
      <c r="C4966" s="2" t="s">
        <v>75</v>
      </c>
      <c r="D4966" s="2" t="s">
        <v>10</v>
      </c>
      <c r="E4966" s="2" t="s">
        <v>16</v>
      </c>
      <c r="F4966" s="2">
        <v>36.56</v>
      </c>
      <c r="G4966" s="2">
        <v>5</v>
      </c>
      <c r="H4966" s="2">
        <v>12.8</v>
      </c>
      <c r="I4966" t="str">
        <f t="shared" si="154"/>
        <v>Jun</v>
      </c>
      <c r="J4966">
        <f t="shared" si="155"/>
        <v>2023</v>
      </c>
    </row>
    <row r="4967" spans="1:10" ht="14.25" customHeight="1" x14ac:dyDescent="0.3">
      <c r="A4967" s="1">
        <v>45098</v>
      </c>
      <c r="B4967" s="2" t="s">
        <v>494</v>
      </c>
      <c r="C4967" s="2" t="s">
        <v>75</v>
      </c>
      <c r="D4967" s="2" t="s">
        <v>10</v>
      </c>
      <c r="E4967" s="2" t="s">
        <v>16</v>
      </c>
      <c r="F4967" s="2">
        <v>186.14</v>
      </c>
      <c r="G4967" s="2">
        <v>6</v>
      </c>
      <c r="H4967" s="2">
        <v>60.5</v>
      </c>
      <c r="I4967" t="str">
        <f t="shared" si="154"/>
        <v>Jun</v>
      </c>
      <c r="J4967">
        <f t="shared" si="155"/>
        <v>2023</v>
      </c>
    </row>
    <row r="4968" spans="1:10" ht="14.25" customHeight="1" x14ac:dyDescent="0.3">
      <c r="A4968" s="1">
        <v>45098</v>
      </c>
      <c r="B4968" s="2" t="s">
        <v>494</v>
      </c>
      <c r="C4968" s="2" t="s">
        <v>75</v>
      </c>
      <c r="D4968" s="2" t="s">
        <v>26</v>
      </c>
      <c r="E4968" s="2" t="s">
        <v>45</v>
      </c>
      <c r="F4968" s="2">
        <v>353.57</v>
      </c>
      <c r="G4968" s="2">
        <v>2</v>
      </c>
      <c r="H4968" s="2">
        <v>-44.2</v>
      </c>
      <c r="I4968" t="str">
        <f t="shared" si="154"/>
        <v>Jun</v>
      </c>
      <c r="J4968">
        <f t="shared" si="155"/>
        <v>2023</v>
      </c>
    </row>
    <row r="4969" spans="1:10" ht="14.25" customHeight="1" x14ac:dyDescent="0.3">
      <c r="A4969" s="1">
        <v>45098</v>
      </c>
      <c r="B4969" s="2" t="s">
        <v>662</v>
      </c>
      <c r="C4969" s="2" t="s">
        <v>13</v>
      </c>
      <c r="D4969" s="2" t="s">
        <v>10</v>
      </c>
      <c r="E4969" s="2" t="s">
        <v>16</v>
      </c>
      <c r="F4969" s="2">
        <v>0.84</v>
      </c>
      <c r="G4969" s="2">
        <v>1</v>
      </c>
      <c r="H4969" s="2">
        <v>-1.34</v>
      </c>
      <c r="I4969" t="str">
        <f t="shared" si="154"/>
        <v>Jun</v>
      </c>
      <c r="J4969">
        <f t="shared" si="155"/>
        <v>2023</v>
      </c>
    </row>
    <row r="4970" spans="1:10" ht="14.25" customHeight="1" x14ac:dyDescent="0.3">
      <c r="A4970" s="1">
        <v>45100</v>
      </c>
      <c r="B4970" s="2" t="s">
        <v>648</v>
      </c>
      <c r="C4970" s="2" t="s">
        <v>75</v>
      </c>
      <c r="D4970" s="2" t="s">
        <v>10</v>
      </c>
      <c r="E4970" s="2" t="s">
        <v>14</v>
      </c>
      <c r="F4970" s="2">
        <v>122.12</v>
      </c>
      <c r="G4970" s="2">
        <v>4</v>
      </c>
      <c r="H4970" s="2">
        <v>56.18</v>
      </c>
      <c r="I4970" t="str">
        <f t="shared" si="154"/>
        <v>Jun</v>
      </c>
      <c r="J4970">
        <f t="shared" si="155"/>
        <v>2023</v>
      </c>
    </row>
    <row r="4971" spans="1:10" ht="14.25" customHeight="1" x14ac:dyDescent="0.3">
      <c r="A4971" s="1">
        <v>45100</v>
      </c>
      <c r="B4971" s="2" t="s">
        <v>648</v>
      </c>
      <c r="C4971" s="2" t="s">
        <v>75</v>
      </c>
      <c r="D4971" s="2" t="s">
        <v>10</v>
      </c>
      <c r="E4971" s="2" t="s">
        <v>14</v>
      </c>
      <c r="F4971" s="2">
        <v>18.45</v>
      </c>
      <c r="G4971" s="2">
        <v>5</v>
      </c>
      <c r="H4971" s="2">
        <v>8.67</v>
      </c>
      <c r="I4971" t="str">
        <f t="shared" si="154"/>
        <v>Jun</v>
      </c>
      <c r="J4971">
        <f t="shared" si="155"/>
        <v>2023</v>
      </c>
    </row>
    <row r="4972" spans="1:10" ht="14.25" customHeight="1" x14ac:dyDescent="0.3">
      <c r="A4972" s="1">
        <v>45100</v>
      </c>
      <c r="B4972" s="2" t="s">
        <v>648</v>
      </c>
      <c r="C4972" s="2" t="s">
        <v>75</v>
      </c>
      <c r="D4972" s="2" t="s">
        <v>10</v>
      </c>
      <c r="E4972" s="2" t="s">
        <v>15</v>
      </c>
      <c r="F4972" s="2">
        <v>324.89999999999998</v>
      </c>
      <c r="G4972" s="2">
        <v>5</v>
      </c>
      <c r="H4972" s="2">
        <v>38.99</v>
      </c>
      <c r="I4972" t="str">
        <f t="shared" si="154"/>
        <v>Jun</v>
      </c>
      <c r="J4972">
        <f t="shared" si="155"/>
        <v>2023</v>
      </c>
    </row>
    <row r="4973" spans="1:10" ht="14.25" customHeight="1" x14ac:dyDescent="0.3">
      <c r="A4973" s="1">
        <v>45100</v>
      </c>
      <c r="B4973" s="2" t="s">
        <v>648</v>
      </c>
      <c r="C4973" s="2" t="s">
        <v>75</v>
      </c>
      <c r="D4973" s="2" t="s">
        <v>10</v>
      </c>
      <c r="E4973" s="2" t="s">
        <v>11</v>
      </c>
      <c r="F4973" s="2">
        <v>146.72999999999999</v>
      </c>
      <c r="G4973" s="2">
        <v>3</v>
      </c>
      <c r="H4973" s="2">
        <v>68.959999999999994</v>
      </c>
      <c r="I4973" t="str">
        <f t="shared" si="154"/>
        <v>Jun</v>
      </c>
      <c r="J4973">
        <f t="shared" si="155"/>
        <v>2023</v>
      </c>
    </row>
    <row r="4974" spans="1:10" ht="14.25" customHeight="1" x14ac:dyDescent="0.3">
      <c r="A4974" s="1">
        <v>45100</v>
      </c>
      <c r="B4974" s="2" t="s">
        <v>648</v>
      </c>
      <c r="C4974" s="2" t="s">
        <v>75</v>
      </c>
      <c r="D4974" s="2" t="s">
        <v>10</v>
      </c>
      <c r="E4974" s="2" t="s">
        <v>30</v>
      </c>
      <c r="F4974" s="2">
        <v>3.96</v>
      </c>
      <c r="G4974" s="2">
        <v>2</v>
      </c>
      <c r="H4974" s="2">
        <v>1.47</v>
      </c>
      <c r="I4974" t="str">
        <f t="shared" si="154"/>
        <v>Jun</v>
      </c>
      <c r="J4974">
        <f t="shared" si="155"/>
        <v>2023</v>
      </c>
    </row>
    <row r="4975" spans="1:10" ht="14.25" customHeight="1" x14ac:dyDescent="0.3">
      <c r="A4975" s="1">
        <v>45100</v>
      </c>
      <c r="B4975" s="2" t="s">
        <v>657</v>
      </c>
      <c r="C4975" s="2" t="s">
        <v>75</v>
      </c>
      <c r="D4975" s="2" t="s">
        <v>10</v>
      </c>
      <c r="E4975" s="2" t="s">
        <v>95</v>
      </c>
      <c r="F4975" s="2">
        <v>835.17</v>
      </c>
      <c r="G4975" s="2">
        <v>7</v>
      </c>
      <c r="H4975" s="2">
        <v>16.7</v>
      </c>
      <c r="I4975" t="str">
        <f t="shared" si="154"/>
        <v>Jun</v>
      </c>
      <c r="J4975">
        <f t="shared" si="155"/>
        <v>2023</v>
      </c>
    </row>
    <row r="4976" spans="1:10" ht="14.25" customHeight="1" x14ac:dyDescent="0.3">
      <c r="A4976" s="1">
        <v>45100</v>
      </c>
      <c r="B4976" s="2" t="s">
        <v>191</v>
      </c>
      <c r="C4976" s="2" t="s">
        <v>21</v>
      </c>
      <c r="D4976" s="2" t="s">
        <v>10</v>
      </c>
      <c r="E4976" s="2" t="s">
        <v>15</v>
      </c>
      <c r="F4976" s="2">
        <v>93.68</v>
      </c>
      <c r="G4976" s="2">
        <v>4</v>
      </c>
      <c r="H4976" s="2">
        <v>25.29</v>
      </c>
      <c r="I4976" t="str">
        <f t="shared" si="154"/>
        <v>Jun</v>
      </c>
      <c r="J4976">
        <f t="shared" si="155"/>
        <v>2023</v>
      </c>
    </row>
    <row r="4977" spans="1:10" ht="14.25" customHeight="1" x14ac:dyDescent="0.3">
      <c r="A4977" s="1">
        <v>45100</v>
      </c>
      <c r="B4977" s="2" t="s">
        <v>191</v>
      </c>
      <c r="C4977" s="2" t="s">
        <v>21</v>
      </c>
      <c r="D4977" s="2" t="s">
        <v>10</v>
      </c>
      <c r="E4977" s="2" t="s">
        <v>14</v>
      </c>
      <c r="F4977" s="2">
        <v>21.93</v>
      </c>
      <c r="G4977" s="2">
        <v>3</v>
      </c>
      <c r="H4977" s="2">
        <v>10.31</v>
      </c>
      <c r="I4977" t="str">
        <f t="shared" si="154"/>
        <v>Jun</v>
      </c>
      <c r="J4977">
        <f t="shared" si="155"/>
        <v>2023</v>
      </c>
    </row>
    <row r="4978" spans="1:10" ht="14.25" customHeight="1" x14ac:dyDescent="0.3">
      <c r="A4978" s="1">
        <v>45100</v>
      </c>
      <c r="B4978" s="2" t="s">
        <v>191</v>
      </c>
      <c r="C4978" s="2" t="s">
        <v>21</v>
      </c>
      <c r="D4978" s="2" t="s">
        <v>28</v>
      </c>
      <c r="E4978" s="2" t="s">
        <v>29</v>
      </c>
      <c r="F4978" s="2">
        <v>862.34</v>
      </c>
      <c r="G4978" s="2">
        <v>7</v>
      </c>
      <c r="H4978" s="2">
        <v>97.01</v>
      </c>
      <c r="I4978" t="str">
        <f t="shared" si="154"/>
        <v>Jun</v>
      </c>
      <c r="J4978">
        <f t="shared" si="155"/>
        <v>2023</v>
      </c>
    </row>
    <row r="4979" spans="1:10" ht="14.25" customHeight="1" x14ac:dyDescent="0.3">
      <c r="A4979" s="1">
        <v>45100</v>
      </c>
      <c r="B4979" s="2" t="s">
        <v>191</v>
      </c>
      <c r="C4979" s="2" t="s">
        <v>21</v>
      </c>
      <c r="D4979" s="2" t="s">
        <v>10</v>
      </c>
      <c r="E4979" s="2" t="s">
        <v>11</v>
      </c>
      <c r="F4979" s="2">
        <v>19.98</v>
      </c>
      <c r="G4979" s="2">
        <v>1</v>
      </c>
      <c r="H4979" s="2">
        <v>9.39</v>
      </c>
      <c r="I4979" t="str">
        <f t="shared" si="154"/>
        <v>Jun</v>
      </c>
      <c r="J4979">
        <f t="shared" si="155"/>
        <v>2023</v>
      </c>
    </row>
    <row r="4980" spans="1:10" ht="14.25" customHeight="1" x14ac:dyDescent="0.3">
      <c r="A4980" s="1">
        <v>45100</v>
      </c>
      <c r="B4980" s="2" t="s">
        <v>605</v>
      </c>
      <c r="C4980" s="2" t="s">
        <v>75</v>
      </c>
      <c r="D4980" s="2" t="s">
        <v>10</v>
      </c>
      <c r="E4980" s="2" t="s">
        <v>14</v>
      </c>
      <c r="F4980" s="2">
        <v>25.83</v>
      </c>
      <c r="G4980" s="2">
        <v>7</v>
      </c>
      <c r="H4980" s="2">
        <v>12.14</v>
      </c>
      <c r="I4980" t="str">
        <f t="shared" si="154"/>
        <v>Jun</v>
      </c>
      <c r="J4980">
        <f t="shared" si="155"/>
        <v>2023</v>
      </c>
    </row>
    <row r="4981" spans="1:10" ht="14.25" customHeight="1" x14ac:dyDescent="0.3">
      <c r="A4981" s="1">
        <v>45101</v>
      </c>
      <c r="B4981" s="2" t="s">
        <v>722</v>
      </c>
      <c r="C4981" s="2" t="s">
        <v>21</v>
      </c>
      <c r="D4981" s="2" t="s">
        <v>28</v>
      </c>
      <c r="E4981" s="2" t="s">
        <v>29</v>
      </c>
      <c r="F4981" s="2">
        <v>38.24</v>
      </c>
      <c r="G4981" s="2">
        <v>4</v>
      </c>
      <c r="H4981" s="2">
        <v>-9.56</v>
      </c>
      <c r="I4981" t="str">
        <f t="shared" si="154"/>
        <v>Jun</v>
      </c>
      <c r="J4981">
        <f t="shared" si="155"/>
        <v>2023</v>
      </c>
    </row>
    <row r="4982" spans="1:10" ht="14.25" customHeight="1" x14ac:dyDescent="0.3">
      <c r="A4982" s="1">
        <v>45101</v>
      </c>
      <c r="B4982" s="2" t="s">
        <v>56</v>
      </c>
      <c r="C4982" s="2" t="s">
        <v>68</v>
      </c>
      <c r="D4982" s="2" t="s">
        <v>28</v>
      </c>
      <c r="E4982" s="2" t="s">
        <v>29</v>
      </c>
      <c r="F4982" s="2">
        <v>440.91</v>
      </c>
      <c r="G4982" s="2">
        <v>9</v>
      </c>
      <c r="H4982" s="2">
        <v>123.45</v>
      </c>
      <c r="I4982" t="str">
        <f t="shared" si="154"/>
        <v>Jun</v>
      </c>
      <c r="J4982">
        <f t="shared" si="155"/>
        <v>2023</v>
      </c>
    </row>
    <row r="4983" spans="1:10" ht="14.25" customHeight="1" x14ac:dyDescent="0.3">
      <c r="A4983" s="1">
        <v>45101</v>
      </c>
      <c r="B4983" s="2" t="s">
        <v>598</v>
      </c>
      <c r="C4983" s="2" t="s">
        <v>9</v>
      </c>
      <c r="D4983" s="2" t="s">
        <v>10</v>
      </c>
      <c r="E4983" s="2" t="s">
        <v>53</v>
      </c>
      <c r="F4983" s="2">
        <v>8.7100000000000009</v>
      </c>
      <c r="G4983" s="2">
        <v>2</v>
      </c>
      <c r="H4983" s="2">
        <v>-19.600000000000001</v>
      </c>
      <c r="I4983" t="str">
        <f t="shared" si="154"/>
        <v>Jun</v>
      </c>
      <c r="J4983">
        <f t="shared" si="155"/>
        <v>2023</v>
      </c>
    </row>
    <row r="4984" spans="1:10" ht="14.25" customHeight="1" x14ac:dyDescent="0.3">
      <c r="A4984" s="1">
        <v>45101</v>
      </c>
      <c r="B4984" s="2" t="s">
        <v>728</v>
      </c>
      <c r="C4984" s="2" t="s">
        <v>21</v>
      </c>
      <c r="D4984" s="2" t="s">
        <v>28</v>
      </c>
      <c r="E4984" s="2" t="s">
        <v>136</v>
      </c>
      <c r="F4984" s="2">
        <v>4476.8</v>
      </c>
      <c r="G4984" s="2">
        <v>4</v>
      </c>
      <c r="H4984" s="2">
        <v>503.64</v>
      </c>
      <c r="I4984" t="str">
        <f t="shared" si="154"/>
        <v>Jun</v>
      </c>
      <c r="J4984">
        <f t="shared" si="155"/>
        <v>2023</v>
      </c>
    </row>
    <row r="4985" spans="1:10" ht="14.25" customHeight="1" x14ac:dyDescent="0.3">
      <c r="A4985" s="1">
        <v>45101</v>
      </c>
      <c r="B4985" s="2" t="s">
        <v>728</v>
      </c>
      <c r="C4985" s="2" t="s">
        <v>21</v>
      </c>
      <c r="D4985" s="2" t="s">
        <v>10</v>
      </c>
      <c r="E4985" s="2" t="s">
        <v>11</v>
      </c>
      <c r="F4985" s="2">
        <v>104.85</v>
      </c>
      <c r="G4985" s="2">
        <v>1</v>
      </c>
      <c r="H4985" s="2">
        <v>50.33</v>
      </c>
      <c r="I4985" t="str">
        <f t="shared" si="154"/>
        <v>Jun</v>
      </c>
      <c r="J4985">
        <f t="shared" si="155"/>
        <v>2023</v>
      </c>
    </row>
    <row r="4986" spans="1:10" ht="14.25" customHeight="1" x14ac:dyDescent="0.3">
      <c r="A4986" s="1">
        <v>45101</v>
      </c>
      <c r="B4986" s="2" t="s">
        <v>728</v>
      </c>
      <c r="C4986" s="2" t="s">
        <v>21</v>
      </c>
      <c r="D4986" s="2" t="s">
        <v>10</v>
      </c>
      <c r="E4986" s="2" t="s">
        <v>53</v>
      </c>
      <c r="F4986" s="2">
        <v>241.44</v>
      </c>
      <c r="G4986" s="2">
        <v>3</v>
      </c>
      <c r="H4986" s="2">
        <v>72.430000000000007</v>
      </c>
      <c r="I4986" t="str">
        <f t="shared" si="154"/>
        <v>Jun</v>
      </c>
      <c r="J4986">
        <f t="shared" si="155"/>
        <v>2023</v>
      </c>
    </row>
    <row r="4987" spans="1:10" ht="14.25" customHeight="1" x14ac:dyDescent="0.3">
      <c r="A4987" s="1">
        <v>45102</v>
      </c>
      <c r="B4987" s="2" t="s">
        <v>225</v>
      </c>
      <c r="C4987" s="2" t="s">
        <v>18</v>
      </c>
      <c r="D4987" s="2" t="s">
        <v>26</v>
      </c>
      <c r="E4987" s="2" t="s">
        <v>27</v>
      </c>
      <c r="F4987" s="2">
        <v>422.06</v>
      </c>
      <c r="G4987" s="2">
        <v>3</v>
      </c>
      <c r="H4987" s="2">
        <v>-18.09</v>
      </c>
      <c r="I4987" t="str">
        <f t="shared" si="154"/>
        <v>Jun</v>
      </c>
      <c r="J4987">
        <f t="shared" si="155"/>
        <v>2023</v>
      </c>
    </row>
    <row r="4988" spans="1:10" ht="14.25" customHeight="1" x14ac:dyDescent="0.3">
      <c r="A4988" s="1">
        <v>45102</v>
      </c>
      <c r="B4988" s="2" t="s">
        <v>225</v>
      </c>
      <c r="C4988" s="2" t="s">
        <v>18</v>
      </c>
      <c r="D4988" s="2" t="s">
        <v>10</v>
      </c>
      <c r="E4988" s="2" t="s">
        <v>16</v>
      </c>
      <c r="F4988" s="2">
        <v>38.090000000000003</v>
      </c>
      <c r="G4988" s="2">
        <v>4</v>
      </c>
      <c r="H4988" s="2">
        <v>-27.93</v>
      </c>
      <c r="I4988" t="str">
        <f t="shared" si="154"/>
        <v>Jun</v>
      </c>
      <c r="J4988">
        <f t="shared" si="155"/>
        <v>2023</v>
      </c>
    </row>
    <row r="4989" spans="1:10" ht="14.25" customHeight="1" x14ac:dyDescent="0.3">
      <c r="A4989" s="1">
        <v>45102</v>
      </c>
      <c r="B4989" s="2" t="s">
        <v>225</v>
      </c>
      <c r="C4989" s="2" t="s">
        <v>18</v>
      </c>
      <c r="D4989" s="2" t="s">
        <v>10</v>
      </c>
      <c r="E4989" s="2" t="s">
        <v>15</v>
      </c>
      <c r="F4989" s="2">
        <v>254.35</v>
      </c>
      <c r="G4989" s="2">
        <v>6</v>
      </c>
      <c r="H4989" s="2">
        <v>-50.87</v>
      </c>
      <c r="I4989" t="str">
        <f t="shared" si="154"/>
        <v>Jun</v>
      </c>
      <c r="J4989">
        <f t="shared" si="155"/>
        <v>2023</v>
      </c>
    </row>
    <row r="4990" spans="1:10" ht="14.25" customHeight="1" x14ac:dyDescent="0.3">
      <c r="A4990" s="1">
        <v>45102</v>
      </c>
      <c r="B4990" s="2" t="s">
        <v>138</v>
      </c>
      <c r="C4990" s="2" t="s">
        <v>21</v>
      </c>
      <c r="D4990" s="2" t="s">
        <v>10</v>
      </c>
      <c r="E4990" s="2" t="s">
        <v>53</v>
      </c>
      <c r="F4990" s="2">
        <v>60.81</v>
      </c>
      <c r="G4990" s="2">
        <v>3</v>
      </c>
      <c r="H4990" s="2">
        <v>17.03</v>
      </c>
      <c r="I4990" t="str">
        <f t="shared" si="154"/>
        <v>Jun</v>
      </c>
      <c r="J4990">
        <f t="shared" si="155"/>
        <v>2023</v>
      </c>
    </row>
    <row r="4991" spans="1:10" ht="14.25" customHeight="1" x14ac:dyDescent="0.3">
      <c r="A4991" s="1">
        <v>45102</v>
      </c>
      <c r="B4991" s="2" t="s">
        <v>461</v>
      </c>
      <c r="C4991" s="2" t="s">
        <v>9</v>
      </c>
      <c r="D4991" s="2" t="s">
        <v>26</v>
      </c>
      <c r="E4991" s="2" t="s">
        <v>27</v>
      </c>
      <c r="F4991" s="2">
        <v>85.25</v>
      </c>
      <c r="G4991" s="2">
        <v>2</v>
      </c>
      <c r="H4991" s="2">
        <v>-6.09</v>
      </c>
      <c r="I4991" t="str">
        <f t="shared" si="154"/>
        <v>Jun</v>
      </c>
      <c r="J4991">
        <f t="shared" si="155"/>
        <v>2023</v>
      </c>
    </row>
    <row r="4992" spans="1:10" ht="14.25" customHeight="1" x14ac:dyDescent="0.3">
      <c r="A4992" s="1">
        <v>45102</v>
      </c>
      <c r="B4992" s="2" t="s">
        <v>461</v>
      </c>
      <c r="C4992" s="2" t="s">
        <v>9</v>
      </c>
      <c r="D4992" s="2" t="s">
        <v>26</v>
      </c>
      <c r="E4992" s="2" t="s">
        <v>32</v>
      </c>
      <c r="F4992" s="2">
        <v>32.71</v>
      </c>
      <c r="G4992" s="2">
        <v>2</v>
      </c>
      <c r="H4992" s="2">
        <v>-26.17</v>
      </c>
      <c r="I4992" t="str">
        <f t="shared" si="154"/>
        <v>Jun</v>
      </c>
      <c r="J4992">
        <f t="shared" si="155"/>
        <v>2023</v>
      </c>
    </row>
    <row r="4993" spans="1:10" ht="14.25" customHeight="1" x14ac:dyDescent="0.3">
      <c r="A4993" s="1">
        <v>45103</v>
      </c>
      <c r="B4993" s="2" t="s">
        <v>190</v>
      </c>
      <c r="C4993" s="2" t="s">
        <v>75</v>
      </c>
      <c r="D4993" s="2" t="s">
        <v>10</v>
      </c>
      <c r="E4993" s="2" t="s">
        <v>19</v>
      </c>
      <c r="F4993" s="2">
        <v>14.7</v>
      </c>
      <c r="G4993" s="2">
        <v>5</v>
      </c>
      <c r="H4993" s="2">
        <v>6.62</v>
      </c>
      <c r="I4993" t="str">
        <f t="shared" si="154"/>
        <v>Jun</v>
      </c>
      <c r="J4993">
        <f t="shared" si="155"/>
        <v>2023</v>
      </c>
    </row>
    <row r="4994" spans="1:10" ht="14.25" customHeight="1" x14ac:dyDescent="0.3">
      <c r="A4994" s="1">
        <v>45103</v>
      </c>
      <c r="B4994" s="2" t="s">
        <v>190</v>
      </c>
      <c r="C4994" s="2" t="s">
        <v>75</v>
      </c>
      <c r="D4994" s="2" t="s">
        <v>10</v>
      </c>
      <c r="E4994" s="2" t="s">
        <v>15</v>
      </c>
      <c r="F4994" s="2">
        <v>704.25</v>
      </c>
      <c r="G4994" s="2">
        <v>5</v>
      </c>
      <c r="H4994" s="2">
        <v>84.51</v>
      </c>
      <c r="I4994" t="str">
        <f t="shared" si="154"/>
        <v>Jun</v>
      </c>
      <c r="J4994">
        <f t="shared" si="155"/>
        <v>2023</v>
      </c>
    </row>
    <row r="4995" spans="1:10" ht="14.25" customHeight="1" x14ac:dyDescent="0.3">
      <c r="A4995" s="1">
        <v>45103</v>
      </c>
      <c r="B4995" s="2" t="s">
        <v>414</v>
      </c>
      <c r="C4995" s="2" t="s">
        <v>553</v>
      </c>
      <c r="D4995" s="2" t="s">
        <v>10</v>
      </c>
      <c r="E4995" s="2" t="s">
        <v>15</v>
      </c>
      <c r="F4995" s="2">
        <v>14.9</v>
      </c>
      <c r="G4995" s="2">
        <v>5</v>
      </c>
      <c r="H4995" s="2">
        <v>1.04</v>
      </c>
      <c r="I4995" t="str">
        <f t="shared" ref="I4995:I5058" si="156">TEXT(A4995,"mmm")</f>
        <v>Jun</v>
      </c>
      <c r="J4995">
        <f t="shared" ref="J4995:J5058" si="157">YEAR(A4995)</f>
        <v>2023</v>
      </c>
    </row>
    <row r="4996" spans="1:10" ht="14.25" customHeight="1" x14ac:dyDescent="0.3">
      <c r="A4996" s="1">
        <v>45103</v>
      </c>
      <c r="B4996" s="2" t="s">
        <v>383</v>
      </c>
      <c r="C4996" s="2" t="s">
        <v>9</v>
      </c>
      <c r="D4996" s="2" t="s">
        <v>28</v>
      </c>
      <c r="E4996" s="2" t="s">
        <v>34</v>
      </c>
      <c r="F4996" s="2">
        <v>13.62</v>
      </c>
      <c r="G4996" s="2">
        <v>2</v>
      </c>
      <c r="H4996" s="2">
        <v>3.57</v>
      </c>
      <c r="I4996" t="str">
        <f t="shared" si="156"/>
        <v>Jun</v>
      </c>
      <c r="J4996">
        <f t="shared" si="157"/>
        <v>2023</v>
      </c>
    </row>
    <row r="4997" spans="1:10" ht="14.25" customHeight="1" x14ac:dyDescent="0.3">
      <c r="A4997" s="1">
        <v>45103</v>
      </c>
      <c r="B4997" s="2" t="s">
        <v>487</v>
      </c>
      <c r="C4997" s="2" t="s">
        <v>21</v>
      </c>
      <c r="D4997" s="2" t="s">
        <v>26</v>
      </c>
      <c r="E4997" s="2" t="s">
        <v>32</v>
      </c>
      <c r="F4997" s="2">
        <v>22.14</v>
      </c>
      <c r="G4997" s="2">
        <v>3</v>
      </c>
      <c r="H4997" s="2">
        <v>6.42</v>
      </c>
      <c r="I4997" t="str">
        <f t="shared" si="156"/>
        <v>Jun</v>
      </c>
      <c r="J4997">
        <f t="shared" si="157"/>
        <v>2023</v>
      </c>
    </row>
    <row r="4998" spans="1:10" ht="14.25" customHeight="1" x14ac:dyDescent="0.3">
      <c r="A4998" s="1">
        <v>45103</v>
      </c>
      <c r="B4998" s="2" t="s">
        <v>839</v>
      </c>
      <c r="C4998" s="2" t="s">
        <v>13</v>
      </c>
      <c r="D4998" s="2" t="s">
        <v>10</v>
      </c>
      <c r="E4998" s="2" t="s">
        <v>19</v>
      </c>
      <c r="F4998" s="2">
        <v>5.3</v>
      </c>
      <c r="G4998" s="2">
        <v>3</v>
      </c>
      <c r="H4998" s="2">
        <v>0.46</v>
      </c>
      <c r="I4998" t="str">
        <f t="shared" si="156"/>
        <v>Jun</v>
      </c>
      <c r="J4998">
        <f t="shared" si="157"/>
        <v>2023</v>
      </c>
    </row>
    <row r="4999" spans="1:10" ht="14.25" customHeight="1" x14ac:dyDescent="0.3">
      <c r="A4999" s="1">
        <v>45103</v>
      </c>
      <c r="B4999" s="2" t="s">
        <v>732</v>
      </c>
      <c r="C4999" s="2" t="s">
        <v>60</v>
      </c>
      <c r="D4999" s="2" t="s">
        <v>10</v>
      </c>
      <c r="E4999" s="2" t="s">
        <v>11</v>
      </c>
      <c r="F4999" s="2">
        <v>368.91</v>
      </c>
      <c r="G4999" s="2">
        <v>9</v>
      </c>
      <c r="H4999" s="2">
        <v>180.77</v>
      </c>
      <c r="I4999" t="str">
        <f t="shared" si="156"/>
        <v>Jun</v>
      </c>
      <c r="J4999">
        <f t="shared" si="157"/>
        <v>2023</v>
      </c>
    </row>
    <row r="5000" spans="1:10" ht="14.25" customHeight="1" x14ac:dyDescent="0.3">
      <c r="A5000" s="1">
        <v>45103</v>
      </c>
      <c r="B5000" s="2" t="s">
        <v>732</v>
      </c>
      <c r="C5000" s="2" t="s">
        <v>60</v>
      </c>
      <c r="D5000" s="2" t="s">
        <v>10</v>
      </c>
      <c r="E5000" s="2" t="s">
        <v>16</v>
      </c>
      <c r="F5000" s="2">
        <v>8.02</v>
      </c>
      <c r="G5000" s="2">
        <v>1</v>
      </c>
      <c r="H5000" s="2">
        <v>3.77</v>
      </c>
      <c r="I5000" t="str">
        <f t="shared" si="156"/>
        <v>Jun</v>
      </c>
      <c r="J5000">
        <f t="shared" si="157"/>
        <v>2023</v>
      </c>
    </row>
    <row r="5001" spans="1:10" ht="14.25" customHeight="1" x14ac:dyDescent="0.3">
      <c r="A5001" s="1">
        <v>45103</v>
      </c>
      <c r="B5001" s="2" t="s">
        <v>732</v>
      </c>
      <c r="C5001" s="2" t="s">
        <v>60</v>
      </c>
      <c r="D5001" s="2" t="s">
        <v>10</v>
      </c>
      <c r="E5001" s="2" t="s">
        <v>15</v>
      </c>
      <c r="F5001" s="2">
        <v>171.04</v>
      </c>
      <c r="G5001" s="2">
        <v>4</v>
      </c>
      <c r="H5001" s="2">
        <v>44.47</v>
      </c>
      <c r="I5001" t="str">
        <f t="shared" si="156"/>
        <v>Jun</v>
      </c>
      <c r="J5001">
        <f t="shared" si="157"/>
        <v>2023</v>
      </c>
    </row>
    <row r="5002" spans="1:10" ht="14.25" customHeight="1" x14ac:dyDescent="0.3">
      <c r="A5002" s="1">
        <v>45103</v>
      </c>
      <c r="B5002" s="2" t="s">
        <v>584</v>
      </c>
      <c r="C5002" s="2" t="s">
        <v>21</v>
      </c>
      <c r="D5002" s="2" t="s">
        <v>10</v>
      </c>
      <c r="E5002" s="2" t="s">
        <v>95</v>
      </c>
      <c r="F5002" s="2">
        <v>231.72</v>
      </c>
      <c r="G5002" s="2">
        <v>2</v>
      </c>
      <c r="H5002" s="2">
        <v>11.59</v>
      </c>
      <c r="I5002" t="str">
        <f t="shared" si="156"/>
        <v>Jun</v>
      </c>
      <c r="J5002">
        <f t="shared" si="157"/>
        <v>2023</v>
      </c>
    </row>
    <row r="5003" spans="1:10" ht="14.25" customHeight="1" x14ac:dyDescent="0.3">
      <c r="A5003" s="1">
        <v>45103</v>
      </c>
      <c r="B5003" s="2" t="s">
        <v>584</v>
      </c>
      <c r="C5003" s="2" t="s">
        <v>21</v>
      </c>
      <c r="D5003" s="2" t="s">
        <v>10</v>
      </c>
      <c r="E5003" s="2" t="s">
        <v>30</v>
      </c>
      <c r="F5003" s="2">
        <v>17.899999999999999</v>
      </c>
      <c r="G5003" s="2">
        <v>5</v>
      </c>
      <c r="H5003" s="2">
        <v>8.9499999999999993</v>
      </c>
      <c r="I5003" t="str">
        <f t="shared" si="156"/>
        <v>Jun</v>
      </c>
      <c r="J5003">
        <f t="shared" si="157"/>
        <v>2023</v>
      </c>
    </row>
    <row r="5004" spans="1:10" ht="14.25" customHeight="1" x14ac:dyDescent="0.3">
      <c r="A5004" s="1">
        <v>45103</v>
      </c>
      <c r="B5004" s="2" t="s">
        <v>584</v>
      </c>
      <c r="C5004" s="2" t="s">
        <v>21</v>
      </c>
      <c r="D5004" s="2" t="s">
        <v>10</v>
      </c>
      <c r="E5004" s="2" t="s">
        <v>11</v>
      </c>
      <c r="F5004" s="2">
        <v>12.48</v>
      </c>
      <c r="G5004" s="2">
        <v>2</v>
      </c>
      <c r="H5004" s="2">
        <v>5.62</v>
      </c>
      <c r="I5004" t="str">
        <f t="shared" si="156"/>
        <v>Jun</v>
      </c>
      <c r="J5004">
        <f t="shared" si="157"/>
        <v>2023</v>
      </c>
    </row>
    <row r="5005" spans="1:10" ht="14.25" customHeight="1" x14ac:dyDescent="0.3">
      <c r="A5005" s="1">
        <v>45103</v>
      </c>
      <c r="B5005" s="2" t="s">
        <v>449</v>
      </c>
      <c r="C5005" s="2" t="s">
        <v>75</v>
      </c>
      <c r="D5005" s="2" t="s">
        <v>28</v>
      </c>
      <c r="E5005" s="2" t="s">
        <v>34</v>
      </c>
      <c r="F5005" s="2">
        <v>20.97</v>
      </c>
      <c r="G5005" s="2">
        <v>3</v>
      </c>
      <c r="H5005" s="2">
        <v>9.02</v>
      </c>
      <c r="I5005" t="str">
        <f t="shared" si="156"/>
        <v>Jun</v>
      </c>
      <c r="J5005">
        <f t="shared" si="157"/>
        <v>2023</v>
      </c>
    </row>
    <row r="5006" spans="1:10" ht="14.25" customHeight="1" x14ac:dyDescent="0.3">
      <c r="A5006" s="1">
        <v>45103</v>
      </c>
      <c r="B5006" s="2" t="s">
        <v>449</v>
      </c>
      <c r="C5006" s="2" t="s">
        <v>75</v>
      </c>
      <c r="D5006" s="2" t="s">
        <v>28</v>
      </c>
      <c r="E5006" s="2" t="s">
        <v>34</v>
      </c>
      <c r="F5006" s="2">
        <v>139.96</v>
      </c>
      <c r="G5006" s="2">
        <v>4</v>
      </c>
      <c r="H5006" s="2">
        <v>9.8000000000000007</v>
      </c>
      <c r="I5006" t="str">
        <f t="shared" si="156"/>
        <v>Jun</v>
      </c>
      <c r="J5006">
        <f t="shared" si="157"/>
        <v>2023</v>
      </c>
    </row>
    <row r="5007" spans="1:10" ht="14.25" customHeight="1" x14ac:dyDescent="0.3">
      <c r="A5007" s="1">
        <v>45103</v>
      </c>
      <c r="B5007" s="2" t="s">
        <v>449</v>
      </c>
      <c r="C5007" s="2" t="s">
        <v>75</v>
      </c>
      <c r="D5007" s="2" t="s">
        <v>26</v>
      </c>
      <c r="E5007" s="2" t="s">
        <v>32</v>
      </c>
      <c r="F5007" s="2">
        <v>37.74</v>
      </c>
      <c r="G5007" s="2">
        <v>3</v>
      </c>
      <c r="H5007" s="2">
        <v>12.83</v>
      </c>
      <c r="I5007" t="str">
        <f t="shared" si="156"/>
        <v>Jun</v>
      </c>
      <c r="J5007">
        <f t="shared" si="157"/>
        <v>2023</v>
      </c>
    </row>
    <row r="5008" spans="1:10" ht="14.25" customHeight="1" x14ac:dyDescent="0.3">
      <c r="A5008" s="1">
        <v>45103</v>
      </c>
      <c r="B5008" s="2" t="s">
        <v>840</v>
      </c>
      <c r="C5008" s="2" t="s">
        <v>23</v>
      </c>
      <c r="D5008" s="2" t="s">
        <v>28</v>
      </c>
      <c r="E5008" s="2" t="s">
        <v>29</v>
      </c>
      <c r="F5008" s="2">
        <v>135.94999999999999</v>
      </c>
      <c r="G5008" s="2">
        <v>1</v>
      </c>
      <c r="H5008" s="2">
        <v>39.43</v>
      </c>
      <c r="I5008" t="str">
        <f t="shared" si="156"/>
        <v>Jun</v>
      </c>
      <c r="J5008">
        <f t="shared" si="157"/>
        <v>2023</v>
      </c>
    </row>
    <row r="5009" spans="1:10" ht="14.25" customHeight="1" x14ac:dyDescent="0.3">
      <c r="A5009" s="1">
        <v>45104</v>
      </c>
      <c r="B5009" s="2" t="s">
        <v>180</v>
      </c>
      <c r="C5009" s="2" t="s">
        <v>13</v>
      </c>
      <c r="D5009" s="2" t="s">
        <v>10</v>
      </c>
      <c r="E5009" s="2" t="s">
        <v>11</v>
      </c>
      <c r="F5009" s="2">
        <v>37.46</v>
      </c>
      <c r="G5009" s="2">
        <v>7</v>
      </c>
      <c r="H5009" s="2">
        <v>12.18</v>
      </c>
      <c r="I5009" t="str">
        <f t="shared" si="156"/>
        <v>Jun</v>
      </c>
      <c r="J5009">
        <f t="shared" si="157"/>
        <v>2023</v>
      </c>
    </row>
    <row r="5010" spans="1:10" ht="14.25" customHeight="1" x14ac:dyDescent="0.3">
      <c r="A5010" s="1">
        <v>45104</v>
      </c>
      <c r="B5010" s="2" t="s">
        <v>180</v>
      </c>
      <c r="C5010" s="2" t="s">
        <v>13</v>
      </c>
      <c r="D5010" s="2" t="s">
        <v>26</v>
      </c>
      <c r="E5010" s="2" t="s">
        <v>27</v>
      </c>
      <c r="F5010" s="2">
        <v>539.66</v>
      </c>
      <c r="G5010" s="2">
        <v>3</v>
      </c>
      <c r="H5010" s="2">
        <v>-7.71</v>
      </c>
      <c r="I5010" t="str">
        <f t="shared" si="156"/>
        <v>Jun</v>
      </c>
      <c r="J5010">
        <f t="shared" si="157"/>
        <v>2023</v>
      </c>
    </row>
    <row r="5011" spans="1:10" ht="14.25" customHeight="1" x14ac:dyDescent="0.3">
      <c r="A5011" s="1">
        <v>45104</v>
      </c>
      <c r="B5011" s="2" t="s">
        <v>532</v>
      </c>
      <c r="C5011" s="2" t="s">
        <v>21</v>
      </c>
      <c r="D5011" s="2" t="s">
        <v>28</v>
      </c>
      <c r="E5011" s="2" t="s">
        <v>29</v>
      </c>
      <c r="F5011" s="2">
        <v>201.58</v>
      </c>
      <c r="G5011" s="2">
        <v>2</v>
      </c>
      <c r="H5011" s="2">
        <v>12.6</v>
      </c>
      <c r="I5011" t="str">
        <f t="shared" si="156"/>
        <v>Jun</v>
      </c>
      <c r="J5011">
        <f t="shared" si="157"/>
        <v>2023</v>
      </c>
    </row>
    <row r="5012" spans="1:10" ht="14.25" customHeight="1" x14ac:dyDescent="0.3">
      <c r="A5012" s="1">
        <v>45105</v>
      </c>
      <c r="B5012" s="2" t="s">
        <v>404</v>
      </c>
      <c r="C5012" s="2" t="s">
        <v>13</v>
      </c>
      <c r="D5012" s="2" t="s">
        <v>28</v>
      </c>
      <c r="E5012" s="2" t="s">
        <v>29</v>
      </c>
      <c r="F5012" s="2">
        <v>359.98</v>
      </c>
      <c r="G5012" s="2">
        <v>3</v>
      </c>
      <c r="H5012" s="2">
        <v>36</v>
      </c>
      <c r="I5012" t="str">
        <f t="shared" si="156"/>
        <v>Jun</v>
      </c>
      <c r="J5012">
        <f t="shared" si="157"/>
        <v>2023</v>
      </c>
    </row>
    <row r="5013" spans="1:10" ht="14.25" customHeight="1" x14ac:dyDescent="0.3">
      <c r="A5013" s="1">
        <v>45105</v>
      </c>
      <c r="B5013" s="2" t="s">
        <v>39</v>
      </c>
      <c r="C5013" s="2" t="s">
        <v>21</v>
      </c>
      <c r="D5013" s="2" t="s">
        <v>10</v>
      </c>
      <c r="E5013" s="2" t="s">
        <v>16</v>
      </c>
      <c r="F5013" s="2">
        <v>7.75</v>
      </c>
      <c r="G5013" s="2">
        <v>3</v>
      </c>
      <c r="H5013" s="2">
        <v>2.81</v>
      </c>
      <c r="I5013" t="str">
        <f t="shared" si="156"/>
        <v>Jun</v>
      </c>
      <c r="J5013">
        <f t="shared" si="157"/>
        <v>2023</v>
      </c>
    </row>
    <row r="5014" spans="1:10" ht="14.25" customHeight="1" x14ac:dyDescent="0.3">
      <c r="A5014" s="1">
        <v>45105</v>
      </c>
      <c r="B5014" s="2" t="s">
        <v>39</v>
      </c>
      <c r="C5014" s="2" t="s">
        <v>21</v>
      </c>
      <c r="D5014" s="2" t="s">
        <v>10</v>
      </c>
      <c r="E5014" s="2" t="s">
        <v>16</v>
      </c>
      <c r="F5014" s="2">
        <v>33.57</v>
      </c>
      <c r="G5014" s="2">
        <v>2</v>
      </c>
      <c r="H5014" s="2">
        <v>11.75</v>
      </c>
      <c r="I5014" t="str">
        <f t="shared" si="156"/>
        <v>Jun</v>
      </c>
      <c r="J5014">
        <f t="shared" si="157"/>
        <v>2023</v>
      </c>
    </row>
    <row r="5015" spans="1:10" ht="14.25" customHeight="1" x14ac:dyDescent="0.3">
      <c r="A5015" s="1">
        <v>45105</v>
      </c>
      <c r="B5015" s="2" t="s">
        <v>725</v>
      </c>
      <c r="C5015" s="2" t="s">
        <v>87</v>
      </c>
      <c r="D5015" s="2" t="s">
        <v>26</v>
      </c>
      <c r="E5015" s="2" t="s">
        <v>27</v>
      </c>
      <c r="F5015" s="2">
        <v>121.96</v>
      </c>
      <c r="G5015" s="2">
        <v>2</v>
      </c>
      <c r="H5015" s="2">
        <v>20.73</v>
      </c>
      <c r="I5015" t="str">
        <f t="shared" si="156"/>
        <v>Jun</v>
      </c>
      <c r="J5015">
        <f t="shared" si="157"/>
        <v>2023</v>
      </c>
    </row>
    <row r="5016" spans="1:10" ht="14.25" customHeight="1" x14ac:dyDescent="0.3">
      <c r="A5016" s="1">
        <v>45105</v>
      </c>
      <c r="B5016" s="2" t="s">
        <v>725</v>
      </c>
      <c r="C5016" s="2" t="s">
        <v>87</v>
      </c>
      <c r="D5016" s="2" t="s">
        <v>10</v>
      </c>
      <c r="E5016" s="2" t="s">
        <v>53</v>
      </c>
      <c r="F5016" s="2">
        <v>8.74</v>
      </c>
      <c r="G5016" s="2">
        <v>2</v>
      </c>
      <c r="H5016" s="2">
        <v>2.27</v>
      </c>
      <c r="I5016" t="str">
        <f t="shared" si="156"/>
        <v>Jun</v>
      </c>
      <c r="J5016">
        <f t="shared" si="157"/>
        <v>2023</v>
      </c>
    </row>
    <row r="5017" spans="1:10" ht="14.25" customHeight="1" x14ac:dyDescent="0.3">
      <c r="A5017" s="1">
        <v>45105</v>
      </c>
      <c r="B5017" s="2" t="s">
        <v>725</v>
      </c>
      <c r="C5017" s="2" t="s">
        <v>87</v>
      </c>
      <c r="D5017" s="2" t="s">
        <v>10</v>
      </c>
      <c r="E5017" s="2" t="s">
        <v>11</v>
      </c>
      <c r="F5017" s="2">
        <v>61.96</v>
      </c>
      <c r="G5017" s="2">
        <v>2</v>
      </c>
      <c r="H5017" s="2">
        <v>27.88</v>
      </c>
      <c r="I5017" t="str">
        <f t="shared" si="156"/>
        <v>Jun</v>
      </c>
      <c r="J5017">
        <f t="shared" si="157"/>
        <v>2023</v>
      </c>
    </row>
    <row r="5018" spans="1:10" ht="14.25" customHeight="1" x14ac:dyDescent="0.3">
      <c r="A5018" s="1">
        <v>45105</v>
      </c>
      <c r="B5018" s="2" t="s">
        <v>725</v>
      </c>
      <c r="C5018" s="2" t="s">
        <v>87</v>
      </c>
      <c r="D5018" s="2" t="s">
        <v>10</v>
      </c>
      <c r="E5018" s="2" t="s">
        <v>16</v>
      </c>
      <c r="F5018" s="2">
        <v>7.96</v>
      </c>
      <c r="G5018" s="2">
        <v>2</v>
      </c>
      <c r="H5018" s="2">
        <v>3.74</v>
      </c>
      <c r="I5018" t="str">
        <f t="shared" si="156"/>
        <v>Jun</v>
      </c>
      <c r="J5018">
        <f t="shared" si="157"/>
        <v>2023</v>
      </c>
    </row>
    <row r="5019" spans="1:10" ht="14.25" customHeight="1" x14ac:dyDescent="0.3">
      <c r="A5019" s="1">
        <v>45105</v>
      </c>
      <c r="B5019" s="2" t="s">
        <v>725</v>
      </c>
      <c r="C5019" s="2" t="s">
        <v>87</v>
      </c>
      <c r="D5019" s="2" t="s">
        <v>10</v>
      </c>
      <c r="E5019" s="2" t="s">
        <v>53</v>
      </c>
      <c r="F5019" s="2">
        <v>275.24</v>
      </c>
      <c r="G5019" s="2">
        <v>4</v>
      </c>
      <c r="H5019" s="2">
        <v>121.11</v>
      </c>
      <c r="I5019" t="str">
        <f t="shared" si="156"/>
        <v>Jun</v>
      </c>
      <c r="J5019">
        <f t="shared" si="157"/>
        <v>2023</v>
      </c>
    </row>
    <row r="5020" spans="1:10" ht="14.25" customHeight="1" x14ac:dyDescent="0.3">
      <c r="A5020" s="1">
        <v>45106</v>
      </c>
      <c r="B5020" s="2" t="s">
        <v>328</v>
      </c>
      <c r="C5020" s="2" t="s">
        <v>43</v>
      </c>
      <c r="D5020" s="2" t="s">
        <v>10</v>
      </c>
      <c r="E5020" s="2" t="s">
        <v>15</v>
      </c>
      <c r="F5020" s="2">
        <v>191.88</v>
      </c>
      <c r="G5020" s="2">
        <v>6</v>
      </c>
      <c r="H5020" s="2">
        <v>19.190000000000001</v>
      </c>
      <c r="I5020" t="str">
        <f t="shared" si="156"/>
        <v>Jun</v>
      </c>
      <c r="J5020">
        <f t="shared" si="157"/>
        <v>2023</v>
      </c>
    </row>
    <row r="5021" spans="1:10" ht="14.25" customHeight="1" x14ac:dyDescent="0.3">
      <c r="A5021" s="1">
        <v>45107</v>
      </c>
      <c r="B5021" s="2" t="s">
        <v>484</v>
      </c>
      <c r="C5021" s="2" t="s">
        <v>23</v>
      </c>
      <c r="D5021" s="2" t="s">
        <v>10</v>
      </c>
      <c r="E5021" s="2" t="s">
        <v>19</v>
      </c>
      <c r="F5021" s="2">
        <v>35.97</v>
      </c>
      <c r="G5021" s="2">
        <v>3</v>
      </c>
      <c r="H5021" s="2">
        <v>9.7100000000000009</v>
      </c>
      <c r="I5021" t="str">
        <f t="shared" si="156"/>
        <v>Jun</v>
      </c>
      <c r="J5021">
        <f t="shared" si="157"/>
        <v>2023</v>
      </c>
    </row>
    <row r="5022" spans="1:10" ht="14.25" customHeight="1" x14ac:dyDescent="0.3">
      <c r="A5022" s="1">
        <v>45107</v>
      </c>
      <c r="B5022" s="2" t="s">
        <v>484</v>
      </c>
      <c r="C5022" s="2" t="s">
        <v>23</v>
      </c>
      <c r="D5022" s="2" t="s">
        <v>26</v>
      </c>
      <c r="E5022" s="2" t="s">
        <v>45</v>
      </c>
      <c r="F5022" s="2">
        <v>1266.8599999999999</v>
      </c>
      <c r="G5022" s="2">
        <v>7</v>
      </c>
      <c r="H5022" s="2">
        <v>291.38</v>
      </c>
      <c r="I5022" t="str">
        <f t="shared" si="156"/>
        <v>Jun</v>
      </c>
      <c r="J5022">
        <f t="shared" si="157"/>
        <v>2023</v>
      </c>
    </row>
    <row r="5023" spans="1:10" ht="14.25" customHeight="1" x14ac:dyDescent="0.3">
      <c r="A5023" s="1">
        <v>45107</v>
      </c>
      <c r="B5023" s="2" t="s">
        <v>371</v>
      </c>
      <c r="C5023" s="2" t="s">
        <v>13</v>
      </c>
      <c r="D5023" s="2" t="s">
        <v>28</v>
      </c>
      <c r="E5023" s="2" t="s">
        <v>34</v>
      </c>
      <c r="F5023" s="2">
        <v>50.12</v>
      </c>
      <c r="G5023" s="2">
        <v>7</v>
      </c>
      <c r="H5023" s="2">
        <v>-0.63</v>
      </c>
      <c r="I5023" t="str">
        <f t="shared" si="156"/>
        <v>Jun</v>
      </c>
      <c r="J5023">
        <f t="shared" si="157"/>
        <v>2023</v>
      </c>
    </row>
    <row r="5024" spans="1:10" ht="14.25" customHeight="1" x14ac:dyDescent="0.3">
      <c r="A5024" s="1">
        <v>45108</v>
      </c>
      <c r="B5024" s="2" t="s">
        <v>778</v>
      </c>
      <c r="C5024" s="2" t="s">
        <v>43</v>
      </c>
      <c r="D5024" s="2" t="s">
        <v>10</v>
      </c>
      <c r="E5024" s="2" t="s">
        <v>16</v>
      </c>
      <c r="F5024" s="2">
        <v>14.2</v>
      </c>
      <c r="G5024" s="2">
        <v>2</v>
      </c>
      <c r="H5024" s="2">
        <v>6.53</v>
      </c>
      <c r="I5024" t="str">
        <f t="shared" si="156"/>
        <v>Jul</v>
      </c>
      <c r="J5024">
        <f t="shared" si="157"/>
        <v>2023</v>
      </c>
    </row>
    <row r="5025" spans="1:10" ht="14.25" customHeight="1" x14ac:dyDescent="0.3">
      <c r="A5025" s="1">
        <v>45108</v>
      </c>
      <c r="B5025" s="2" t="s">
        <v>778</v>
      </c>
      <c r="C5025" s="2" t="s">
        <v>43</v>
      </c>
      <c r="D5025" s="2" t="s">
        <v>10</v>
      </c>
      <c r="E5025" s="2" t="s">
        <v>11</v>
      </c>
      <c r="F5025" s="2">
        <v>12.96</v>
      </c>
      <c r="G5025" s="2">
        <v>2</v>
      </c>
      <c r="H5025" s="2">
        <v>6.22</v>
      </c>
      <c r="I5025" t="str">
        <f t="shared" si="156"/>
        <v>Jul</v>
      </c>
      <c r="J5025">
        <f t="shared" si="157"/>
        <v>2023</v>
      </c>
    </row>
    <row r="5026" spans="1:10" ht="14.25" customHeight="1" x14ac:dyDescent="0.3">
      <c r="A5026" s="1">
        <v>45108</v>
      </c>
      <c r="B5026" s="2" t="s">
        <v>778</v>
      </c>
      <c r="C5026" s="2" t="s">
        <v>43</v>
      </c>
      <c r="D5026" s="2" t="s">
        <v>10</v>
      </c>
      <c r="E5026" s="2" t="s">
        <v>16</v>
      </c>
      <c r="F5026" s="2">
        <v>58.34</v>
      </c>
      <c r="G5026" s="2">
        <v>2</v>
      </c>
      <c r="H5026" s="2">
        <v>28</v>
      </c>
      <c r="I5026" t="str">
        <f t="shared" si="156"/>
        <v>Jul</v>
      </c>
      <c r="J5026">
        <f t="shared" si="157"/>
        <v>2023</v>
      </c>
    </row>
    <row r="5027" spans="1:10" ht="14.25" customHeight="1" x14ac:dyDescent="0.3">
      <c r="A5027" s="1">
        <v>45108</v>
      </c>
      <c r="B5027" s="2" t="s">
        <v>374</v>
      </c>
      <c r="C5027" s="2" t="s">
        <v>134</v>
      </c>
      <c r="D5027" s="2" t="s">
        <v>28</v>
      </c>
      <c r="E5027" s="2" t="s">
        <v>243</v>
      </c>
      <c r="F5027" s="2">
        <v>1499.95</v>
      </c>
      <c r="G5027" s="2">
        <v>5</v>
      </c>
      <c r="H5027" s="2">
        <v>449.99</v>
      </c>
      <c r="I5027" t="str">
        <f t="shared" si="156"/>
        <v>Jul</v>
      </c>
      <c r="J5027">
        <f t="shared" si="157"/>
        <v>2023</v>
      </c>
    </row>
    <row r="5028" spans="1:10" ht="14.25" customHeight="1" x14ac:dyDescent="0.3">
      <c r="A5028" s="1">
        <v>45108</v>
      </c>
      <c r="B5028" s="2" t="s">
        <v>794</v>
      </c>
      <c r="C5028" s="2" t="s">
        <v>75</v>
      </c>
      <c r="D5028" s="2" t="s">
        <v>10</v>
      </c>
      <c r="E5028" s="2" t="s">
        <v>14</v>
      </c>
      <c r="F5028" s="2">
        <v>30.53</v>
      </c>
      <c r="G5028" s="2">
        <v>1</v>
      </c>
      <c r="H5028" s="2">
        <v>14.04</v>
      </c>
      <c r="I5028" t="str">
        <f t="shared" si="156"/>
        <v>Jul</v>
      </c>
      <c r="J5028">
        <f t="shared" si="157"/>
        <v>2023</v>
      </c>
    </row>
    <row r="5029" spans="1:10" ht="14.25" customHeight="1" x14ac:dyDescent="0.3">
      <c r="A5029" s="1">
        <v>45108</v>
      </c>
      <c r="B5029" s="2" t="s">
        <v>794</v>
      </c>
      <c r="C5029" s="2" t="s">
        <v>75</v>
      </c>
      <c r="D5029" s="2" t="s">
        <v>28</v>
      </c>
      <c r="E5029" s="2" t="s">
        <v>34</v>
      </c>
      <c r="F5029" s="2">
        <v>30.84</v>
      </c>
      <c r="G5029" s="2">
        <v>3</v>
      </c>
      <c r="H5029" s="2">
        <v>6.17</v>
      </c>
      <c r="I5029" t="str">
        <f t="shared" si="156"/>
        <v>Jul</v>
      </c>
      <c r="J5029">
        <f t="shared" si="157"/>
        <v>2023</v>
      </c>
    </row>
    <row r="5030" spans="1:10" ht="14.25" customHeight="1" x14ac:dyDescent="0.3">
      <c r="A5030" s="1">
        <v>45108</v>
      </c>
      <c r="B5030" s="2" t="s">
        <v>794</v>
      </c>
      <c r="C5030" s="2" t="s">
        <v>75</v>
      </c>
      <c r="D5030" s="2" t="s">
        <v>10</v>
      </c>
      <c r="E5030" s="2" t="s">
        <v>11</v>
      </c>
      <c r="F5030" s="2">
        <v>75.06</v>
      </c>
      <c r="G5030" s="2">
        <v>9</v>
      </c>
      <c r="H5030" s="2">
        <v>33.78</v>
      </c>
      <c r="I5030" t="str">
        <f t="shared" si="156"/>
        <v>Jul</v>
      </c>
      <c r="J5030">
        <f t="shared" si="157"/>
        <v>2023</v>
      </c>
    </row>
    <row r="5031" spans="1:10" ht="14.25" customHeight="1" x14ac:dyDescent="0.3">
      <c r="A5031" s="1">
        <v>45108</v>
      </c>
      <c r="B5031" s="2" t="s">
        <v>396</v>
      </c>
      <c r="C5031" s="2" t="s">
        <v>82</v>
      </c>
      <c r="D5031" s="2" t="s">
        <v>10</v>
      </c>
      <c r="E5031" s="2" t="s">
        <v>16</v>
      </c>
      <c r="F5031" s="2">
        <v>2.5</v>
      </c>
      <c r="G5031" s="2">
        <v>1</v>
      </c>
      <c r="H5031" s="2">
        <v>0.9</v>
      </c>
      <c r="I5031" t="str">
        <f t="shared" si="156"/>
        <v>Jul</v>
      </c>
      <c r="J5031">
        <f t="shared" si="157"/>
        <v>2023</v>
      </c>
    </row>
    <row r="5032" spans="1:10" ht="14.25" customHeight="1" x14ac:dyDescent="0.3">
      <c r="A5032" s="1">
        <v>45109</v>
      </c>
      <c r="B5032" s="2" t="s">
        <v>233</v>
      </c>
      <c r="C5032" s="2" t="s">
        <v>21</v>
      </c>
      <c r="D5032" s="2" t="s">
        <v>26</v>
      </c>
      <c r="E5032" s="2" t="s">
        <v>27</v>
      </c>
      <c r="F5032" s="2">
        <v>195.18</v>
      </c>
      <c r="G5032" s="2">
        <v>1</v>
      </c>
      <c r="H5032" s="2">
        <v>19.52</v>
      </c>
      <c r="I5032" t="str">
        <f t="shared" si="156"/>
        <v>Jul</v>
      </c>
      <c r="J5032">
        <f t="shared" si="157"/>
        <v>2023</v>
      </c>
    </row>
    <row r="5033" spans="1:10" ht="14.25" customHeight="1" x14ac:dyDescent="0.3">
      <c r="A5033" s="1">
        <v>45109</v>
      </c>
      <c r="B5033" s="2" t="s">
        <v>239</v>
      </c>
      <c r="C5033" s="2" t="s">
        <v>36</v>
      </c>
      <c r="D5033" s="2" t="s">
        <v>10</v>
      </c>
      <c r="E5033" s="2" t="s">
        <v>19</v>
      </c>
      <c r="F5033" s="2">
        <v>7.7</v>
      </c>
      <c r="G5033" s="2">
        <v>2</v>
      </c>
      <c r="H5033" s="2">
        <v>3.16</v>
      </c>
      <c r="I5033" t="str">
        <f t="shared" si="156"/>
        <v>Jul</v>
      </c>
      <c r="J5033">
        <f t="shared" si="157"/>
        <v>2023</v>
      </c>
    </row>
    <row r="5034" spans="1:10" ht="14.25" customHeight="1" x14ac:dyDescent="0.3">
      <c r="A5034" s="1">
        <v>45109</v>
      </c>
      <c r="B5034" s="2" t="s">
        <v>471</v>
      </c>
      <c r="C5034" s="2" t="s">
        <v>9</v>
      </c>
      <c r="D5034" s="2" t="s">
        <v>26</v>
      </c>
      <c r="E5034" s="2" t="s">
        <v>27</v>
      </c>
      <c r="F5034" s="2">
        <v>528.42999999999995</v>
      </c>
      <c r="G5034" s="2">
        <v>5</v>
      </c>
      <c r="H5034" s="2">
        <v>0</v>
      </c>
      <c r="I5034" t="str">
        <f t="shared" si="156"/>
        <v>Jul</v>
      </c>
      <c r="J5034">
        <f t="shared" si="157"/>
        <v>2023</v>
      </c>
    </row>
    <row r="5035" spans="1:10" ht="14.25" customHeight="1" x14ac:dyDescent="0.3">
      <c r="A5035" s="1">
        <v>45109</v>
      </c>
      <c r="B5035" s="2" t="s">
        <v>471</v>
      </c>
      <c r="C5035" s="2" t="s">
        <v>9</v>
      </c>
      <c r="D5035" s="2" t="s">
        <v>10</v>
      </c>
      <c r="E5035" s="2" t="s">
        <v>11</v>
      </c>
      <c r="F5035" s="2">
        <v>41.47</v>
      </c>
      <c r="G5035" s="2">
        <v>8</v>
      </c>
      <c r="H5035" s="2">
        <v>14.52</v>
      </c>
      <c r="I5035" t="str">
        <f t="shared" si="156"/>
        <v>Jul</v>
      </c>
      <c r="J5035">
        <f t="shared" si="157"/>
        <v>2023</v>
      </c>
    </row>
    <row r="5036" spans="1:10" ht="14.25" customHeight="1" x14ac:dyDescent="0.3">
      <c r="A5036" s="1">
        <v>45110</v>
      </c>
      <c r="B5036" s="2" t="s">
        <v>678</v>
      </c>
      <c r="C5036" s="2" t="s">
        <v>21</v>
      </c>
      <c r="D5036" s="2" t="s">
        <v>10</v>
      </c>
      <c r="E5036" s="2" t="s">
        <v>11</v>
      </c>
      <c r="F5036" s="2">
        <v>12.96</v>
      </c>
      <c r="G5036" s="2">
        <v>2</v>
      </c>
      <c r="H5036" s="2">
        <v>6.22</v>
      </c>
      <c r="I5036" t="str">
        <f t="shared" si="156"/>
        <v>Jul</v>
      </c>
      <c r="J5036">
        <f t="shared" si="157"/>
        <v>2023</v>
      </c>
    </row>
    <row r="5037" spans="1:10" ht="14.25" customHeight="1" x14ac:dyDescent="0.3">
      <c r="A5037" s="1">
        <v>45110</v>
      </c>
      <c r="B5037" s="2" t="s">
        <v>678</v>
      </c>
      <c r="C5037" s="2" t="s">
        <v>21</v>
      </c>
      <c r="D5037" s="2" t="s">
        <v>10</v>
      </c>
      <c r="E5037" s="2" t="s">
        <v>30</v>
      </c>
      <c r="F5037" s="2">
        <v>3.96</v>
      </c>
      <c r="G5037" s="2">
        <v>2</v>
      </c>
      <c r="H5037" s="2">
        <v>0.08</v>
      </c>
      <c r="I5037" t="str">
        <f t="shared" si="156"/>
        <v>Jul</v>
      </c>
      <c r="J5037">
        <f t="shared" si="157"/>
        <v>2023</v>
      </c>
    </row>
    <row r="5038" spans="1:10" ht="14.25" customHeight="1" x14ac:dyDescent="0.3">
      <c r="A5038" s="1">
        <v>45110</v>
      </c>
      <c r="B5038" s="2" t="s">
        <v>131</v>
      </c>
      <c r="C5038" s="2" t="s">
        <v>75</v>
      </c>
      <c r="D5038" s="2" t="s">
        <v>10</v>
      </c>
      <c r="E5038" s="2" t="s">
        <v>53</v>
      </c>
      <c r="F5038" s="2">
        <v>706.86</v>
      </c>
      <c r="G5038" s="2">
        <v>7</v>
      </c>
      <c r="H5038" s="2">
        <v>197.92</v>
      </c>
      <c r="I5038" t="str">
        <f t="shared" si="156"/>
        <v>Jul</v>
      </c>
      <c r="J5038">
        <f t="shared" si="157"/>
        <v>2023</v>
      </c>
    </row>
    <row r="5039" spans="1:10" ht="14.25" customHeight="1" x14ac:dyDescent="0.3">
      <c r="A5039" s="1">
        <v>45110</v>
      </c>
      <c r="B5039" s="2" t="s">
        <v>129</v>
      </c>
      <c r="C5039" s="2" t="s">
        <v>18</v>
      </c>
      <c r="D5039" s="2" t="s">
        <v>10</v>
      </c>
      <c r="E5039" s="2" t="s">
        <v>11</v>
      </c>
      <c r="F5039" s="2">
        <v>123.92</v>
      </c>
      <c r="G5039" s="2">
        <v>5</v>
      </c>
      <c r="H5039" s="2">
        <v>38.729999999999997</v>
      </c>
      <c r="I5039" t="str">
        <f t="shared" si="156"/>
        <v>Jul</v>
      </c>
      <c r="J5039">
        <f t="shared" si="157"/>
        <v>2023</v>
      </c>
    </row>
    <row r="5040" spans="1:10" ht="14.25" customHeight="1" x14ac:dyDescent="0.3">
      <c r="A5040" s="1">
        <v>45111</v>
      </c>
      <c r="B5040" s="2" t="s">
        <v>334</v>
      </c>
      <c r="C5040" s="2" t="s">
        <v>21</v>
      </c>
      <c r="D5040" s="2" t="s">
        <v>26</v>
      </c>
      <c r="E5040" s="2" t="s">
        <v>32</v>
      </c>
      <c r="F5040" s="2">
        <v>25.4</v>
      </c>
      <c r="G5040" s="2">
        <v>5</v>
      </c>
      <c r="H5040" s="2">
        <v>8.64</v>
      </c>
      <c r="I5040" t="str">
        <f t="shared" si="156"/>
        <v>Jul</v>
      </c>
      <c r="J5040">
        <f t="shared" si="157"/>
        <v>2023</v>
      </c>
    </row>
    <row r="5041" spans="1:10" ht="14.25" customHeight="1" x14ac:dyDescent="0.3">
      <c r="A5041" s="1">
        <v>45111</v>
      </c>
      <c r="B5041" s="2" t="s">
        <v>334</v>
      </c>
      <c r="C5041" s="2" t="s">
        <v>21</v>
      </c>
      <c r="D5041" s="2" t="s">
        <v>10</v>
      </c>
      <c r="E5041" s="2" t="s">
        <v>41</v>
      </c>
      <c r="F5041" s="2">
        <v>43.96</v>
      </c>
      <c r="G5041" s="2">
        <v>2</v>
      </c>
      <c r="H5041" s="2">
        <v>20.66</v>
      </c>
      <c r="I5041" t="str">
        <f t="shared" si="156"/>
        <v>Jul</v>
      </c>
      <c r="J5041">
        <f t="shared" si="157"/>
        <v>2023</v>
      </c>
    </row>
    <row r="5042" spans="1:10" ht="14.25" customHeight="1" x14ac:dyDescent="0.3">
      <c r="A5042" s="1">
        <v>45111</v>
      </c>
      <c r="B5042" s="2" t="s">
        <v>334</v>
      </c>
      <c r="C5042" s="2" t="s">
        <v>21</v>
      </c>
      <c r="D5042" s="2" t="s">
        <v>26</v>
      </c>
      <c r="E5042" s="2" t="s">
        <v>45</v>
      </c>
      <c r="F5042" s="2">
        <v>1279.17</v>
      </c>
      <c r="G5042" s="2">
        <v>5</v>
      </c>
      <c r="H5042" s="2">
        <v>225.74</v>
      </c>
      <c r="I5042" t="str">
        <f t="shared" si="156"/>
        <v>Jul</v>
      </c>
      <c r="J5042">
        <f t="shared" si="157"/>
        <v>2023</v>
      </c>
    </row>
    <row r="5043" spans="1:10" ht="14.25" customHeight="1" x14ac:dyDescent="0.3">
      <c r="A5043" s="1">
        <v>45111</v>
      </c>
      <c r="B5043" s="2" t="s">
        <v>334</v>
      </c>
      <c r="C5043" s="2" t="s">
        <v>21</v>
      </c>
      <c r="D5043" s="2" t="s">
        <v>10</v>
      </c>
      <c r="E5043" s="2" t="s">
        <v>15</v>
      </c>
      <c r="F5043" s="2">
        <v>27.92</v>
      </c>
      <c r="G5043" s="2">
        <v>4</v>
      </c>
      <c r="H5043" s="2">
        <v>0.56000000000000005</v>
      </c>
      <c r="I5043" t="str">
        <f t="shared" si="156"/>
        <v>Jul</v>
      </c>
      <c r="J5043">
        <f t="shared" si="157"/>
        <v>2023</v>
      </c>
    </row>
    <row r="5044" spans="1:10" ht="14.25" customHeight="1" x14ac:dyDescent="0.3">
      <c r="A5044" s="1">
        <v>45111</v>
      </c>
      <c r="B5044" s="2" t="s">
        <v>135</v>
      </c>
      <c r="C5044" s="2" t="s">
        <v>82</v>
      </c>
      <c r="D5044" s="2" t="s">
        <v>26</v>
      </c>
      <c r="E5044" s="2" t="s">
        <v>32</v>
      </c>
      <c r="F5044" s="2">
        <v>25.4</v>
      </c>
      <c r="G5044" s="2">
        <v>5</v>
      </c>
      <c r="H5044" s="2">
        <v>8.64</v>
      </c>
      <c r="I5044" t="str">
        <f t="shared" si="156"/>
        <v>Jul</v>
      </c>
      <c r="J5044">
        <f t="shared" si="157"/>
        <v>2023</v>
      </c>
    </row>
    <row r="5045" spans="1:10" ht="14.25" customHeight="1" x14ac:dyDescent="0.3">
      <c r="A5045" s="1">
        <v>45111</v>
      </c>
      <c r="B5045" s="2" t="s">
        <v>135</v>
      </c>
      <c r="C5045" s="2" t="s">
        <v>82</v>
      </c>
      <c r="D5045" s="2" t="s">
        <v>28</v>
      </c>
      <c r="E5045" s="2" t="s">
        <v>29</v>
      </c>
      <c r="F5045" s="2">
        <v>177.48</v>
      </c>
      <c r="G5045" s="2">
        <v>3</v>
      </c>
      <c r="H5045" s="2">
        <v>19.97</v>
      </c>
      <c r="I5045" t="str">
        <f t="shared" si="156"/>
        <v>Jul</v>
      </c>
      <c r="J5045">
        <f t="shared" si="157"/>
        <v>2023</v>
      </c>
    </row>
    <row r="5046" spans="1:10" ht="14.25" customHeight="1" x14ac:dyDescent="0.3">
      <c r="A5046" s="1">
        <v>45111</v>
      </c>
      <c r="B5046" s="2" t="s">
        <v>135</v>
      </c>
      <c r="C5046" s="2" t="s">
        <v>82</v>
      </c>
      <c r="D5046" s="2" t="s">
        <v>28</v>
      </c>
      <c r="E5046" s="2" t="s">
        <v>29</v>
      </c>
      <c r="F5046" s="2">
        <v>71.98</v>
      </c>
      <c r="G5046" s="2">
        <v>3</v>
      </c>
      <c r="H5046" s="2">
        <v>9</v>
      </c>
      <c r="I5046" t="str">
        <f t="shared" si="156"/>
        <v>Jul</v>
      </c>
      <c r="J5046">
        <f t="shared" si="157"/>
        <v>2023</v>
      </c>
    </row>
    <row r="5047" spans="1:10" ht="14.25" customHeight="1" x14ac:dyDescent="0.3">
      <c r="A5047" s="1">
        <v>45114</v>
      </c>
      <c r="B5047" s="2" t="s">
        <v>643</v>
      </c>
      <c r="C5047" s="2" t="s">
        <v>64</v>
      </c>
      <c r="D5047" s="2" t="s">
        <v>10</v>
      </c>
      <c r="E5047" s="2" t="s">
        <v>95</v>
      </c>
      <c r="F5047" s="2">
        <v>45.58</v>
      </c>
      <c r="G5047" s="2">
        <v>7</v>
      </c>
      <c r="H5047" s="2">
        <v>5.13</v>
      </c>
      <c r="I5047" t="str">
        <f t="shared" si="156"/>
        <v>Jul</v>
      </c>
      <c r="J5047">
        <f t="shared" si="157"/>
        <v>2023</v>
      </c>
    </row>
    <row r="5048" spans="1:10" ht="14.25" customHeight="1" x14ac:dyDescent="0.3">
      <c r="A5048" s="1">
        <v>45114</v>
      </c>
      <c r="B5048" s="2" t="s">
        <v>261</v>
      </c>
      <c r="C5048" s="2" t="s">
        <v>21</v>
      </c>
      <c r="D5048" s="2" t="s">
        <v>26</v>
      </c>
      <c r="E5048" s="2" t="s">
        <v>32</v>
      </c>
      <c r="F5048" s="2">
        <v>215.65</v>
      </c>
      <c r="G5048" s="2">
        <v>5</v>
      </c>
      <c r="H5048" s="2">
        <v>73.319999999999993</v>
      </c>
      <c r="I5048" t="str">
        <f t="shared" si="156"/>
        <v>Jul</v>
      </c>
      <c r="J5048">
        <f t="shared" si="157"/>
        <v>2023</v>
      </c>
    </row>
    <row r="5049" spans="1:10" ht="14.25" customHeight="1" x14ac:dyDescent="0.3">
      <c r="A5049" s="1">
        <v>45114</v>
      </c>
      <c r="B5049" s="2" t="s">
        <v>96</v>
      </c>
      <c r="C5049" s="2" t="s">
        <v>13</v>
      </c>
      <c r="D5049" s="2" t="s">
        <v>26</v>
      </c>
      <c r="E5049" s="2" t="s">
        <v>32</v>
      </c>
      <c r="F5049" s="2">
        <v>60.29</v>
      </c>
      <c r="G5049" s="2">
        <v>8</v>
      </c>
      <c r="H5049" s="2">
        <v>-27.13</v>
      </c>
      <c r="I5049" t="str">
        <f t="shared" si="156"/>
        <v>Jul</v>
      </c>
      <c r="J5049">
        <f t="shared" si="157"/>
        <v>2023</v>
      </c>
    </row>
    <row r="5050" spans="1:10" ht="14.25" customHeight="1" x14ac:dyDescent="0.3">
      <c r="A5050" s="1">
        <v>45114</v>
      </c>
      <c r="B5050" s="2" t="s">
        <v>96</v>
      </c>
      <c r="C5050" s="2" t="s">
        <v>13</v>
      </c>
      <c r="D5050" s="2" t="s">
        <v>10</v>
      </c>
      <c r="E5050" s="2" t="s">
        <v>30</v>
      </c>
      <c r="F5050" s="2">
        <v>2.63</v>
      </c>
      <c r="G5050" s="2">
        <v>1</v>
      </c>
      <c r="H5050" s="2">
        <v>0.82</v>
      </c>
      <c r="I5050" t="str">
        <f t="shared" si="156"/>
        <v>Jul</v>
      </c>
      <c r="J5050">
        <f t="shared" si="157"/>
        <v>2023</v>
      </c>
    </row>
    <row r="5051" spans="1:10" ht="14.25" customHeight="1" x14ac:dyDescent="0.3">
      <c r="A5051" s="1">
        <v>45114</v>
      </c>
      <c r="B5051" s="2" t="s">
        <v>96</v>
      </c>
      <c r="C5051" s="2" t="s">
        <v>13</v>
      </c>
      <c r="D5051" s="2" t="s">
        <v>10</v>
      </c>
      <c r="E5051" s="2" t="s">
        <v>11</v>
      </c>
      <c r="F5051" s="2">
        <v>23.69</v>
      </c>
      <c r="G5051" s="2">
        <v>9</v>
      </c>
      <c r="H5051" s="2">
        <v>7.7</v>
      </c>
      <c r="I5051" t="str">
        <f t="shared" si="156"/>
        <v>Jul</v>
      </c>
      <c r="J5051">
        <f t="shared" si="157"/>
        <v>2023</v>
      </c>
    </row>
    <row r="5052" spans="1:10" ht="14.25" customHeight="1" x14ac:dyDescent="0.3">
      <c r="A5052" s="1">
        <v>45114</v>
      </c>
      <c r="B5052" s="2" t="s">
        <v>96</v>
      </c>
      <c r="C5052" s="2" t="s">
        <v>13</v>
      </c>
      <c r="D5052" s="2" t="s">
        <v>26</v>
      </c>
      <c r="E5052" s="2" t="s">
        <v>27</v>
      </c>
      <c r="F5052" s="2">
        <v>253.37</v>
      </c>
      <c r="G5052" s="2">
        <v>2</v>
      </c>
      <c r="H5052" s="2">
        <v>-14.48</v>
      </c>
      <c r="I5052" t="str">
        <f t="shared" si="156"/>
        <v>Jul</v>
      </c>
      <c r="J5052">
        <f t="shared" si="157"/>
        <v>2023</v>
      </c>
    </row>
    <row r="5053" spans="1:10" ht="14.25" customHeight="1" x14ac:dyDescent="0.3">
      <c r="A5053" s="1">
        <v>45114</v>
      </c>
      <c r="B5053" s="2" t="s">
        <v>831</v>
      </c>
      <c r="C5053" s="2" t="s">
        <v>21</v>
      </c>
      <c r="D5053" s="2" t="s">
        <v>26</v>
      </c>
      <c r="E5053" s="2" t="s">
        <v>27</v>
      </c>
      <c r="F5053" s="2">
        <v>287.97000000000003</v>
      </c>
      <c r="G5053" s="2">
        <v>4</v>
      </c>
      <c r="H5053" s="2">
        <v>-3.6</v>
      </c>
      <c r="I5053" t="str">
        <f t="shared" si="156"/>
        <v>Jul</v>
      </c>
      <c r="J5053">
        <f t="shared" si="157"/>
        <v>2023</v>
      </c>
    </row>
    <row r="5054" spans="1:10" ht="14.25" customHeight="1" x14ac:dyDescent="0.3">
      <c r="A5054" s="1">
        <v>45114</v>
      </c>
      <c r="B5054" s="2" t="s">
        <v>831</v>
      </c>
      <c r="C5054" s="2" t="s">
        <v>21</v>
      </c>
      <c r="D5054" s="2" t="s">
        <v>28</v>
      </c>
      <c r="E5054" s="2" t="s">
        <v>243</v>
      </c>
      <c r="F5054" s="2">
        <v>2799.96</v>
      </c>
      <c r="G5054" s="2">
        <v>5</v>
      </c>
      <c r="H5054" s="2">
        <v>944.99</v>
      </c>
      <c r="I5054" t="str">
        <f t="shared" si="156"/>
        <v>Jul</v>
      </c>
      <c r="J5054">
        <f t="shared" si="157"/>
        <v>2023</v>
      </c>
    </row>
    <row r="5055" spans="1:10" ht="14.25" customHeight="1" x14ac:dyDescent="0.3">
      <c r="A5055" s="1">
        <v>45114</v>
      </c>
      <c r="B5055" s="2" t="s">
        <v>831</v>
      </c>
      <c r="C5055" s="2" t="s">
        <v>21</v>
      </c>
      <c r="D5055" s="2" t="s">
        <v>10</v>
      </c>
      <c r="E5055" s="2" t="s">
        <v>11</v>
      </c>
      <c r="F5055" s="2">
        <v>48.94</v>
      </c>
      <c r="G5055" s="2">
        <v>1</v>
      </c>
      <c r="H5055" s="2">
        <v>24.47</v>
      </c>
      <c r="I5055" t="str">
        <f t="shared" si="156"/>
        <v>Jul</v>
      </c>
      <c r="J5055">
        <f t="shared" si="157"/>
        <v>2023</v>
      </c>
    </row>
    <row r="5056" spans="1:10" ht="14.25" customHeight="1" x14ac:dyDescent="0.3">
      <c r="A5056" s="1">
        <v>45114</v>
      </c>
      <c r="B5056" s="2" t="s">
        <v>642</v>
      </c>
      <c r="C5056" s="2" t="s">
        <v>18</v>
      </c>
      <c r="D5056" s="2" t="s">
        <v>10</v>
      </c>
      <c r="E5056" s="2" t="s">
        <v>14</v>
      </c>
      <c r="F5056" s="2">
        <v>10.08</v>
      </c>
      <c r="G5056" s="2">
        <v>2</v>
      </c>
      <c r="H5056" s="2">
        <v>3.28</v>
      </c>
      <c r="I5056" t="str">
        <f t="shared" si="156"/>
        <v>Jul</v>
      </c>
      <c r="J5056">
        <f t="shared" si="157"/>
        <v>2023</v>
      </c>
    </row>
    <row r="5057" spans="1:10" ht="14.25" customHeight="1" x14ac:dyDescent="0.3">
      <c r="A5057" s="1">
        <v>45114</v>
      </c>
      <c r="B5057" s="2" t="s">
        <v>642</v>
      </c>
      <c r="C5057" s="2" t="s">
        <v>18</v>
      </c>
      <c r="D5057" s="2" t="s">
        <v>28</v>
      </c>
      <c r="E5057" s="2" t="s">
        <v>29</v>
      </c>
      <c r="F5057" s="2">
        <v>59.99</v>
      </c>
      <c r="G5057" s="2">
        <v>1</v>
      </c>
      <c r="H5057" s="2">
        <v>-13</v>
      </c>
      <c r="I5057" t="str">
        <f t="shared" si="156"/>
        <v>Jul</v>
      </c>
      <c r="J5057">
        <f t="shared" si="157"/>
        <v>2023</v>
      </c>
    </row>
    <row r="5058" spans="1:10" ht="14.25" customHeight="1" x14ac:dyDescent="0.3">
      <c r="A5058" s="1">
        <v>45114</v>
      </c>
      <c r="B5058" s="2" t="s">
        <v>642</v>
      </c>
      <c r="C5058" s="2" t="s">
        <v>18</v>
      </c>
      <c r="D5058" s="2" t="s">
        <v>10</v>
      </c>
      <c r="E5058" s="2" t="s">
        <v>16</v>
      </c>
      <c r="F5058" s="2">
        <v>5.72</v>
      </c>
      <c r="G5058" s="2">
        <v>5</v>
      </c>
      <c r="H5058" s="2">
        <v>-4.76</v>
      </c>
      <c r="I5058" t="str">
        <f t="shared" si="156"/>
        <v>Jul</v>
      </c>
      <c r="J5058">
        <f t="shared" si="157"/>
        <v>2023</v>
      </c>
    </row>
    <row r="5059" spans="1:10" ht="14.25" customHeight="1" x14ac:dyDescent="0.3">
      <c r="A5059" s="1">
        <v>45114</v>
      </c>
      <c r="B5059" s="2" t="s">
        <v>642</v>
      </c>
      <c r="C5059" s="2" t="s">
        <v>18</v>
      </c>
      <c r="D5059" s="2" t="s">
        <v>10</v>
      </c>
      <c r="E5059" s="2" t="s">
        <v>16</v>
      </c>
      <c r="F5059" s="2">
        <v>9.42</v>
      </c>
      <c r="G5059" s="2">
        <v>5</v>
      </c>
      <c r="H5059" s="2">
        <v>-7.85</v>
      </c>
      <c r="I5059" t="str">
        <f t="shared" ref="I5059:I5122" si="158">TEXT(A5059,"mmm")</f>
        <v>Jul</v>
      </c>
      <c r="J5059">
        <f t="shared" ref="J5059:J5122" si="159">YEAR(A5059)</f>
        <v>2023</v>
      </c>
    </row>
    <row r="5060" spans="1:10" ht="14.25" customHeight="1" x14ac:dyDescent="0.3">
      <c r="A5060" s="1">
        <v>45114</v>
      </c>
      <c r="B5060" s="2" t="s">
        <v>728</v>
      </c>
      <c r="C5060" s="2" t="s">
        <v>134</v>
      </c>
      <c r="D5060" s="2" t="s">
        <v>10</v>
      </c>
      <c r="E5060" s="2" t="s">
        <v>11</v>
      </c>
      <c r="F5060" s="2">
        <v>12.96</v>
      </c>
      <c r="G5060" s="2">
        <v>2</v>
      </c>
      <c r="H5060" s="2">
        <v>6.22</v>
      </c>
      <c r="I5060" t="str">
        <f t="shared" si="158"/>
        <v>Jul</v>
      </c>
      <c r="J5060">
        <f t="shared" si="159"/>
        <v>2023</v>
      </c>
    </row>
    <row r="5061" spans="1:10" ht="14.25" customHeight="1" x14ac:dyDescent="0.3">
      <c r="A5061" s="1">
        <v>45114</v>
      </c>
      <c r="B5061" s="2" t="s">
        <v>728</v>
      </c>
      <c r="C5061" s="2" t="s">
        <v>134</v>
      </c>
      <c r="D5061" s="2" t="s">
        <v>10</v>
      </c>
      <c r="E5061" s="2" t="s">
        <v>19</v>
      </c>
      <c r="F5061" s="2">
        <v>45.98</v>
      </c>
      <c r="G5061" s="2">
        <v>2</v>
      </c>
      <c r="H5061" s="2">
        <v>12.87</v>
      </c>
      <c r="I5061" t="str">
        <f t="shared" si="158"/>
        <v>Jul</v>
      </c>
      <c r="J5061">
        <f t="shared" si="159"/>
        <v>2023</v>
      </c>
    </row>
    <row r="5062" spans="1:10" ht="14.25" customHeight="1" x14ac:dyDescent="0.3">
      <c r="A5062" s="1">
        <v>45115</v>
      </c>
      <c r="B5062" s="2" t="s">
        <v>833</v>
      </c>
      <c r="C5062" s="2" t="s">
        <v>9</v>
      </c>
      <c r="D5062" s="2" t="s">
        <v>28</v>
      </c>
      <c r="E5062" s="2" t="s">
        <v>29</v>
      </c>
      <c r="F5062" s="2">
        <v>863.64</v>
      </c>
      <c r="G5062" s="2">
        <v>9</v>
      </c>
      <c r="H5062" s="2">
        <v>107.96</v>
      </c>
      <c r="I5062" t="str">
        <f t="shared" si="158"/>
        <v>Jul</v>
      </c>
      <c r="J5062">
        <f t="shared" si="159"/>
        <v>2023</v>
      </c>
    </row>
    <row r="5063" spans="1:10" ht="14.25" customHeight="1" x14ac:dyDescent="0.3">
      <c r="A5063" s="1">
        <v>45115</v>
      </c>
      <c r="B5063" s="2" t="s">
        <v>833</v>
      </c>
      <c r="C5063" s="2" t="s">
        <v>9</v>
      </c>
      <c r="D5063" s="2" t="s">
        <v>10</v>
      </c>
      <c r="E5063" s="2" t="s">
        <v>19</v>
      </c>
      <c r="F5063" s="2">
        <v>47.62</v>
      </c>
      <c r="G5063" s="2">
        <v>3</v>
      </c>
      <c r="H5063" s="2">
        <v>3.57</v>
      </c>
      <c r="I5063" t="str">
        <f t="shared" si="158"/>
        <v>Jul</v>
      </c>
      <c r="J5063">
        <f t="shared" si="159"/>
        <v>2023</v>
      </c>
    </row>
    <row r="5064" spans="1:10" ht="14.25" customHeight="1" x14ac:dyDescent="0.3">
      <c r="A5064" s="1">
        <v>45115</v>
      </c>
      <c r="B5064" s="2" t="s">
        <v>434</v>
      </c>
      <c r="C5064" s="2" t="s">
        <v>126</v>
      </c>
      <c r="D5064" s="2" t="s">
        <v>10</v>
      </c>
      <c r="E5064" s="2" t="s">
        <v>16</v>
      </c>
      <c r="F5064" s="2">
        <v>19.97</v>
      </c>
      <c r="G5064" s="2">
        <v>2</v>
      </c>
      <c r="H5064" s="2">
        <v>-13.31</v>
      </c>
      <c r="I5064" t="str">
        <f t="shared" si="158"/>
        <v>Jul</v>
      </c>
      <c r="J5064">
        <f t="shared" si="159"/>
        <v>2023</v>
      </c>
    </row>
    <row r="5065" spans="1:10" ht="14.25" customHeight="1" x14ac:dyDescent="0.3">
      <c r="A5065" s="1">
        <v>45115</v>
      </c>
      <c r="B5065" s="2" t="s">
        <v>434</v>
      </c>
      <c r="C5065" s="2" t="s">
        <v>126</v>
      </c>
      <c r="D5065" s="2" t="s">
        <v>10</v>
      </c>
      <c r="E5065" s="2" t="s">
        <v>15</v>
      </c>
      <c r="F5065" s="2">
        <v>33.49</v>
      </c>
      <c r="G5065" s="2">
        <v>7</v>
      </c>
      <c r="H5065" s="2">
        <v>-1.26</v>
      </c>
      <c r="I5065" t="str">
        <f t="shared" si="158"/>
        <v>Jul</v>
      </c>
      <c r="J5065">
        <f t="shared" si="159"/>
        <v>2023</v>
      </c>
    </row>
    <row r="5066" spans="1:10" ht="14.25" customHeight="1" x14ac:dyDescent="0.3">
      <c r="A5066" s="1">
        <v>45115</v>
      </c>
      <c r="B5066" s="2" t="s">
        <v>434</v>
      </c>
      <c r="C5066" s="2" t="s">
        <v>126</v>
      </c>
      <c r="D5066" s="2" t="s">
        <v>10</v>
      </c>
      <c r="E5066" s="2" t="s">
        <v>16</v>
      </c>
      <c r="F5066" s="2">
        <v>8.74</v>
      </c>
      <c r="G5066" s="2">
        <v>4</v>
      </c>
      <c r="H5066" s="2">
        <v>-6.12</v>
      </c>
      <c r="I5066" t="str">
        <f t="shared" si="158"/>
        <v>Jul</v>
      </c>
      <c r="J5066">
        <f t="shared" si="159"/>
        <v>2023</v>
      </c>
    </row>
    <row r="5067" spans="1:10" ht="14.25" customHeight="1" x14ac:dyDescent="0.3">
      <c r="A5067" s="1">
        <v>45115</v>
      </c>
      <c r="B5067" s="2" t="s">
        <v>434</v>
      </c>
      <c r="C5067" s="2" t="s">
        <v>126</v>
      </c>
      <c r="D5067" s="2" t="s">
        <v>26</v>
      </c>
      <c r="E5067" s="2" t="s">
        <v>27</v>
      </c>
      <c r="F5067" s="2">
        <v>662.88</v>
      </c>
      <c r="G5067" s="2">
        <v>3</v>
      </c>
      <c r="H5067" s="2">
        <v>74.569999999999993</v>
      </c>
      <c r="I5067" t="str">
        <f t="shared" si="158"/>
        <v>Jul</v>
      </c>
      <c r="J5067">
        <f t="shared" si="159"/>
        <v>2023</v>
      </c>
    </row>
    <row r="5068" spans="1:10" ht="14.25" customHeight="1" x14ac:dyDescent="0.3">
      <c r="A5068" s="1">
        <v>45115</v>
      </c>
      <c r="B5068" s="2" t="s">
        <v>463</v>
      </c>
      <c r="C5068" s="2" t="s">
        <v>82</v>
      </c>
      <c r="D5068" s="2" t="s">
        <v>28</v>
      </c>
      <c r="E5068" s="2" t="s">
        <v>29</v>
      </c>
      <c r="F5068" s="2">
        <v>107.98</v>
      </c>
      <c r="G5068" s="2">
        <v>1</v>
      </c>
      <c r="H5068" s="2">
        <v>9.4499999999999993</v>
      </c>
      <c r="I5068" t="str">
        <f t="shared" si="158"/>
        <v>Jul</v>
      </c>
      <c r="J5068">
        <f t="shared" si="159"/>
        <v>2023</v>
      </c>
    </row>
    <row r="5069" spans="1:10" ht="14.25" customHeight="1" x14ac:dyDescent="0.3">
      <c r="A5069" s="1">
        <v>45115</v>
      </c>
      <c r="B5069" s="2" t="s">
        <v>463</v>
      </c>
      <c r="C5069" s="2" t="s">
        <v>82</v>
      </c>
      <c r="D5069" s="2" t="s">
        <v>10</v>
      </c>
      <c r="E5069" s="2" t="s">
        <v>16</v>
      </c>
      <c r="F5069" s="2">
        <v>19.3</v>
      </c>
      <c r="G5069" s="2">
        <v>3</v>
      </c>
      <c r="H5069" s="2">
        <v>6.03</v>
      </c>
      <c r="I5069" t="str">
        <f t="shared" si="158"/>
        <v>Jul</v>
      </c>
      <c r="J5069">
        <f t="shared" si="159"/>
        <v>2023</v>
      </c>
    </row>
    <row r="5070" spans="1:10" ht="14.25" customHeight="1" x14ac:dyDescent="0.3">
      <c r="A5070" s="1">
        <v>45115</v>
      </c>
      <c r="B5070" s="2" t="s">
        <v>438</v>
      </c>
      <c r="C5070" s="2" t="s">
        <v>64</v>
      </c>
      <c r="D5070" s="2" t="s">
        <v>28</v>
      </c>
      <c r="E5070" s="2" t="s">
        <v>29</v>
      </c>
      <c r="F5070" s="2">
        <v>823.96</v>
      </c>
      <c r="G5070" s="2">
        <v>5</v>
      </c>
      <c r="H5070" s="2">
        <v>51.5</v>
      </c>
      <c r="I5070" t="str">
        <f t="shared" si="158"/>
        <v>Jul</v>
      </c>
      <c r="J5070">
        <f t="shared" si="159"/>
        <v>2023</v>
      </c>
    </row>
    <row r="5071" spans="1:10" ht="14.25" customHeight="1" x14ac:dyDescent="0.3">
      <c r="A5071" s="1">
        <v>45115</v>
      </c>
      <c r="B5071" s="2" t="s">
        <v>438</v>
      </c>
      <c r="C5071" s="2" t="s">
        <v>64</v>
      </c>
      <c r="D5071" s="2" t="s">
        <v>10</v>
      </c>
      <c r="E5071" s="2" t="s">
        <v>11</v>
      </c>
      <c r="F5071" s="2">
        <v>15.98</v>
      </c>
      <c r="G5071" s="2">
        <v>2</v>
      </c>
      <c r="H5071" s="2">
        <v>5</v>
      </c>
      <c r="I5071" t="str">
        <f t="shared" si="158"/>
        <v>Jul</v>
      </c>
      <c r="J5071">
        <f t="shared" si="159"/>
        <v>2023</v>
      </c>
    </row>
    <row r="5072" spans="1:10" ht="14.25" customHeight="1" x14ac:dyDescent="0.3">
      <c r="A5072" s="1">
        <v>45115</v>
      </c>
      <c r="B5072" s="2" t="s">
        <v>495</v>
      </c>
      <c r="C5072" s="2" t="s">
        <v>553</v>
      </c>
      <c r="D5072" s="2" t="s">
        <v>10</v>
      </c>
      <c r="E5072" s="2" t="s">
        <v>11</v>
      </c>
      <c r="F5072" s="2">
        <v>12.96</v>
      </c>
      <c r="G5072" s="2">
        <v>2</v>
      </c>
      <c r="H5072" s="2">
        <v>6.22</v>
      </c>
      <c r="I5072" t="str">
        <f t="shared" si="158"/>
        <v>Jul</v>
      </c>
      <c r="J5072">
        <f t="shared" si="159"/>
        <v>2023</v>
      </c>
    </row>
    <row r="5073" spans="1:10" ht="14.25" customHeight="1" x14ac:dyDescent="0.3">
      <c r="A5073" s="1">
        <v>45116</v>
      </c>
      <c r="B5073" s="2" t="s">
        <v>161</v>
      </c>
      <c r="C5073" s="2" t="s">
        <v>75</v>
      </c>
      <c r="D5073" s="2" t="s">
        <v>26</v>
      </c>
      <c r="E5073" s="2" t="s">
        <v>27</v>
      </c>
      <c r="F5073" s="2">
        <v>408.01</v>
      </c>
      <c r="G5073" s="2">
        <v>2</v>
      </c>
      <c r="H5073" s="2">
        <v>72.53</v>
      </c>
      <c r="I5073" t="str">
        <f t="shared" si="158"/>
        <v>Jul</v>
      </c>
      <c r="J5073">
        <f t="shared" si="159"/>
        <v>2023</v>
      </c>
    </row>
    <row r="5074" spans="1:10" ht="14.25" customHeight="1" x14ac:dyDescent="0.3">
      <c r="A5074" s="1">
        <v>45116</v>
      </c>
      <c r="B5074" s="2" t="s">
        <v>161</v>
      </c>
      <c r="C5074" s="2" t="s">
        <v>75</v>
      </c>
      <c r="D5074" s="2" t="s">
        <v>26</v>
      </c>
      <c r="E5074" s="2" t="s">
        <v>32</v>
      </c>
      <c r="F5074" s="2">
        <v>165.28</v>
      </c>
      <c r="G5074" s="2">
        <v>4</v>
      </c>
      <c r="H5074" s="2">
        <v>14.88</v>
      </c>
      <c r="I5074" t="str">
        <f t="shared" si="158"/>
        <v>Jul</v>
      </c>
      <c r="J5074">
        <f t="shared" si="159"/>
        <v>2023</v>
      </c>
    </row>
    <row r="5075" spans="1:10" ht="14.25" customHeight="1" x14ac:dyDescent="0.3">
      <c r="A5075" s="1">
        <v>45117</v>
      </c>
      <c r="B5075" s="2" t="s">
        <v>222</v>
      </c>
      <c r="C5075" s="2" t="s">
        <v>55</v>
      </c>
      <c r="D5075" s="2" t="s">
        <v>10</v>
      </c>
      <c r="E5075" s="2" t="s">
        <v>15</v>
      </c>
      <c r="F5075" s="2">
        <v>16.77</v>
      </c>
      <c r="G5075" s="2">
        <v>2</v>
      </c>
      <c r="H5075" s="2">
        <v>1.47</v>
      </c>
      <c r="I5075" t="str">
        <f t="shared" si="158"/>
        <v>Jul</v>
      </c>
      <c r="J5075">
        <f t="shared" si="159"/>
        <v>2023</v>
      </c>
    </row>
    <row r="5076" spans="1:10" ht="14.25" customHeight="1" x14ac:dyDescent="0.3">
      <c r="A5076" s="1">
        <v>45117</v>
      </c>
      <c r="B5076" s="2" t="s">
        <v>636</v>
      </c>
      <c r="C5076" s="2" t="s">
        <v>9</v>
      </c>
      <c r="D5076" s="2" t="s">
        <v>10</v>
      </c>
      <c r="E5076" s="2" t="s">
        <v>15</v>
      </c>
      <c r="F5076" s="2">
        <v>338.04</v>
      </c>
      <c r="G5076" s="2">
        <v>3</v>
      </c>
      <c r="H5076" s="2">
        <v>-33.799999999999997</v>
      </c>
      <c r="I5076" t="str">
        <f t="shared" si="158"/>
        <v>Jul</v>
      </c>
      <c r="J5076">
        <f t="shared" si="159"/>
        <v>2023</v>
      </c>
    </row>
    <row r="5077" spans="1:10" ht="14.25" customHeight="1" x14ac:dyDescent="0.3">
      <c r="A5077" s="1">
        <v>45117</v>
      </c>
      <c r="B5077" s="2" t="s">
        <v>636</v>
      </c>
      <c r="C5077" s="2" t="s">
        <v>9</v>
      </c>
      <c r="D5077" s="2" t="s">
        <v>10</v>
      </c>
      <c r="E5077" s="2" t="s">
        <v>19</v>
      </c>
      <c r="F5077" s="2">
        <v>154.24</v>
      </c>
      <c r="G5077" s="2">
        <v>4</v>
      </c>
      <c r="H5077" s="2">
        <v>17.350000000000001</v>
      </c>
      <c r="I5077" t="str">
        <f t="shared" si="158"/>
        <v>Jul</v>
      </c>
      <c r="J5077">
        <f t="shared" si="159"/>
        <v>2023</v>
      </c>
    </row>
    <row r="5078" spans="1:10" ht="14.25" customHeight="1" x14ac:dyDescent="0.3">
      <c r="A5078" s="1">
        <v>45117</v>
      </c>
      <c r="B5078" s="2" t="s">
        <v>396</v>
      </c>
      <c r="C5078" s="2" t="s">
        <v>55</v>
      </c>
      <c r="D5078" s="2" t="s">
        <v>10</v>
      </c>
      <c r="E5078" s="2" t="s">
        <v>16</v>
      </c>
      <c r="F5078" s="2">
        <v>44.86</v>
      </c>
      <c r="G5078" s="2">
        <v>6</v>
      </c>
      <c r="H5078" s="2">
        <v>-35.880000000000003</v>
      </c>
      <c r="I5078" t="str">
        <f t="shared" si="158"/>
        <v>Jul</v>
      </c>
      <c r="J5078">
        <f t="shared" si="159"/>
        <v>2023</v>
      </c>
    </row>
    <row r="5079" spans="1:10" ht="14.25" customHeight="1" x14ac:dyDescent="0.3">
      <c r="A5079" s="1">
        <v>45117</v>
      </c>
      <c r="B5079" s="2" t="s">
        <v>471</v>
      </c>
      <c r="C5079" s="2" t="s">
        <v>18</v>
      </c>
      <c r="D5079" s="2" t="s">
        <v>28</v>
      </c>
      <c r="E5079" s="2" t="s">
        <v>136</v>
      </c>
      <c r="F5079" s="2">
        <v>341.99</v>
      </c>
      <c r="G5079" s="2">
        <v>3</v>
      </c>
      <c r="H5079" s="2">
        <v>-319.19</v>
      </c>
      <c r="I5079" t="str">
        <f t="shared" si="158"/>
        <v>Jul</v>
      </c>
      <c r="J5079">
        <f t="shared" si="159"/>
        <v>2023</v>
      </c>
    </row>
    <row r="5080" spans="1:10" ht="14.25" customHeight="1" x14ac:dyDescent="0.3">
      <c r="A5080" s="1">
        <v>45119</v>
      </c>
      <c r="B5080" s="2" t="s">
        <v>151</v>
      </c>
      <c r="C5080" s="2" t="s">
        <v>21</v>
      </c>
      <c r="D5080" s="2" t="s">
        <v>28</v>
      </c>
      <c r="E5080" s="2" t="s">
        <v>29</v>
      </c>
      <c r="F5080" s="2">
        <v>95.76</v>
      </c>
      <c r="G5080" s="2">
        <v>6</v>
      </c>
      <c r="H5080" s="2">
        <v>7.18</v>
      </c>
      <c r="I5080" t="str">
        <f t="shared" si="158"/>
        <v>Jul</v>
      </c>
      <c r="J5080">
        <f t="shared" si="159"/>
        <v>2023</v>
      </c>
    </row>
    <row r="5081" spans="1:10" ht="14.25" customHeight="1" x14ac:dyDescent="0.3">
      <c r="A5081" s="1">
        <v>45121</v>
      </c>
      <c r="B5081" s="2" t="s">
        <v>513</v>
      </c>
      <c r="C5081" s="2" t="s">
        <v>55</v>
      </c>
      <c r="D5081" s="2" t="s">
        <v>28</v>
      </c>
      <c r="E5081" s="2" t="s">
        <v>29</v>
      </c>
      <c r="F5081" s="2">
        <v>380.86</v>
      </c>
      <c r="G5081" s="2">
        <v>8</v>
      </c>
      <c r="H5081" s="2">
        <v>38.090000000000003</v>
      </c>
      <c r="I5081" t="str">
        <f t="shared" si="158"/>
        <v>Jul</v>
      </c>
      <c r="J5081">
        <f t="shared" si="159"/>
        <v>2023</v>
      </c>
    </row>
    <row r="5082" spans="1:10" ht="14.25" customHeight="1" x14ac:dyDescent="0.3">
      <c r="A5082" s="1">
        <v>45121</v>
      </c>
      <c r="B5082" s="2" t="s">
        <v>705</v>
      </c>
      <c r="C5082" s="2" t="s">
        <v>18</v>
      </c>
      <c r="D5082" s="2" t="s">
        <v>10</v>
      </c>
      <c r="E5082" s="2" t="s">
        <v>95</v>
      </c>
      <c r="F5082" s="2">
        <v>11.63</v>
      </c>
      <c r="G5082" s="2">
        <v>2</v>
      </c>
      <c r="H5082" s="2">
        <v>1.02</v>
      </c>
      <c r="I5082" t="str">
        <f t="shared" si="158"/>
        <v>Jul</v>
      </c>
      <c r="J5082">
        <f t="shared" si="159"/>
        <v>2023</v>
      </c>
    </row>
    <row r="5083" spans="1:10" ht="14.25" customHeight="1" x14ac:dyDescent="0.3">
      <c r="A5083" s="1">
        <v>45121</v>
      </c>
      <c r="B5083" s="2" t="s">
        <v>562</v>
      </c>
      <c r="C5083" s="2" t="s">
        <v>75</v>
      </c>
      <c r="D5083" s="2" t="s">
        <v>10</v>
      </c>
      <c r="E5083" s="2" t="s">
        <v>15</v>
      </c>
      <c r="F5083" s="2">
        <v>11.21</v>
      </c>
      <c r="G5083" s="2">
        <v>1</v>
      </c>
      <c r="H5083" s="2">
        <v>3.36</v>
      </c>
      <c r="I5083" t="str">
        <f t="shared" si="158"/>
        <v>Jul</v>
      </c>
      <c r="J5083">
        <f t="shared" si="159"/>
        <v>2023</v>
      </c>
    </row>
    <row r="5084" spans="1:10" ht="14.25" customHeight="1" x14ac:dyDescent="0.3">
      <c r="A5084" s="1">
        <v>45121</v>
      </c>
      <c r="B5084" s="2" t="s">
        <v>562</v>
      </c>
      <c r="C5084" s="2" t="s">
        <v>75</v>
      </c>
      <c r="D5084" s="2" t="s">
        <v>10</v>
      </c>
      <c r="E5084" s="2" t="s">
        <v>16</v>
      </c>
      <c r="F5084" s="2">
        <v>9.14</v>
      </c>
      <c r="G5084" s="2">
        <v>3</v>
      </c>
      <c r="H5084" s="2">
        <v>3.2</v>
      </c>
      <c r="I5084" t="str">
        <f t="shared" si="158"/>
        <v>Jul</v>
      </c>
      <c r="J5084">
        <f t="shared" si="159"/>
        <v>2023</v>
      </c>
    </row>
    <row r="5085" spans="1:10" ht="14.25" customHeight="1" x14ac:dyDescent="0.3">
      <c r="A5085" s="1">
        <v>45121</v>
      </c>
      <c r="B5085" s="2" t="s">
        <v>562</v>
      </c>
      <c r="C5085" s="2" t="s">
        <v>75</v>
      </c>
      <c r="D5085" s="2" t="s">
        <v>10</v>
      </c>
      <c r="E5085" s="2" t="s">
        <v>30</v>
      </c>
      <c r="F5085" s="2">
        <v>14.07</v>
      </c>
      <c r="G5085" s="2">
        <v>7</v>
      </c>
      <c r="H5085" s="2">
        <v>6.89</v>
      </c>
      <c r="I5085" t="str">
        <f t="shared" si="158"/>
        <v>Jul</v>
      </c>
      <c r="J5085">
        <f t="shared" si="159"/>
        <v>2023</v>
      </c>
    </row>
    <row r="5086" spans="1:10" ht="14.25" customHeight="1" x14ac:dyDescent="0.3">
      <c r="A5086" s="1">
        <v>45121</v>
      </c>
      <c r="B5086" s="2" t="s">
        <v>562</v>
      </c>
      <c r="C5086" s="2" t="s">
        <v>75</v>
      </c>
      <c r="D5086" s="2" t="s">
        <v>10</v>
      </c>
      <c r="E5086" s="2" t="s">
        <v>19</v>
      </c>
      <c r="F5086" s="2">
        <v>41.86</v>
      </c>
      <c r="G5086" s="2">
        <v>7</v>
      </c>
      <c r="H5086" s="2">
        <v>10.47</v>
      </c>
      <c r="I5086" t="str">
        <f t="shared" si="158"/>
        <v>Jul</v>
      </c>
      <c r="J5086">
        <f t="shared" si="159"/>
        <v>2023</v>
      </c>
    </row>
    <row r="5087" spans="1:10" ht="14.25" customHeight="1" x14ac:dyDescent="0.3">
      <c r="A5087" s="1">
        <v>45121</v>
      </c>
      <c r="B5087" s="2" t="s">
        <v>562</v>
      </c>
      <c r="C5087" s="2" t="s">
        <v>75</v>
      </c>
      <c r="D5087" s="2" t="s">
        <v>10</v>
      </c>
      <c r="E5087" s="2" t="s">
        <v>16</v>
      </c>
      <c r="F5087" s="2">
        <v>8.5399999999999991</v>
      </c>
      <c r="G5087" s="2">
        <v>2</v>
      </c>
      <c r="H5087" s="2">
        <v>2.88</v>
      </c>
      <c r="I5087" t="str">
        <f t="shared" si="158"/>
        <v>Jul</v>
      </c>
      <c r="J5087">
        <f t="shared" si="159"/>
        <v>2023</v>
      </c>
    </row>
    <row r="5088" spans="1:10" ht="14.25" customHeight="1" x14ac:dyDescent="0.3">
      <c r="A5088" s="1">
        <v>45121</v>
      </c>
      <c r="B5088" s="2" t="s">
        <v>562</v>
      </c>
      <c r="C5088" s="2" t="s">
        <v>75</v>
      </c>
      <c r="D5088" s="2" t="s">
        <v>26</v>
      </c>
      <c r="E5088" s="2" t="s">
        <v>45</v>
      </c>
      <c r="F5088" s="2">
        <v>579.14</v>
      </c>
      <c r="G5088" s="2">
        <v>4</v>
      </c>
      <c r="H5088" s="2">
        <v>21.72</v>
      </c>
      <c r="I5088" t="str">
        <f t="shared" si="158"/>
        <v>Jul</v>
      </c>
      <c r="J5088">
        <f t="shared" si="159"/>
        <v>2023</v>
      </c>
    </row>
    <row r="5089" spans="1:10" ht="14.25" customHeight="1" x14ac:dyDescent="0.3">
      <c r="A5089" s="1">
        <v>45121</v>
      </c>
      <c r="B5089" s="2" t="s">
        <v>307</v>
      </c>
      <c r="C5089" s="2" t="s">
        <v>9</v>
      </c>
      <c r="D5089" s="2" t="s">
        <v>28</v>
      </c>
      <c r="E5089" s="2" t="s">
        <v>29</v>
      </c>
      <c r="F5089" s="2">
        <v>419.94</v>
      </c>
      <c r="G5089" s="2">
        <v>7</v>
      </c>
      <c r="H5089" s="2">
        <v>52.49</v>
      </c>
      <c r="I5089" t="str">
        <f t="shared" si="158"/>
        <v>Jul</v>
      </c>
      <c r="J5089">
        <f t="shared" si="159"/>
        <v>2023</v>
      </c>
    </row>
    <row r="5090" spans="1:10" ht="14.25" customHeight="1" x14ac:dyDescent="0.3">
      <c r="A5090" s="1">
        <v>45121</v>
      </c>
      <c r="B5090" s="2" t="s">
        <v>769</v>
      </c>
      <c r="C5090" s="2" t="s">
        <v>75</v>
      </c>
      <c r="D5090" s="2" t="s">
        <v>10</v>
      </c>
      <c r="E5090" s="2" t="s">
        <v>16</v>
      </c>
      <c r="F5090" s="2">
        <v>14.16</v>
      </c>
      <c r="G5090" s="2">
        <v>2</v>
      </c>
      <c r="H5090" s="2">
        <v>5.13</v>
      </c>
      <c r="I5090" t="str">
        <f t="shared" si="158"/>
        <v>Jul</v>
      </c>
      <c r="J5090">
        <f t="shared" si="159"/>
        <v>2023</v>
      </c>
    </row>
    <row r="5091" spans="1:10" ht="14.25" customHeight="1" x14ac:dyDescent="0.3">
      <c r="A5091" s="1">
        <v>45121</v>
      </c>
      <c r="B5091" s="2" t="s">
        <v>736</v>
      </c>
      <c r="C5091" s="2" t="s">
        <v>198</v>
      </c>
      <c r="D5091" s="2" t="s">
        <v>28</v>
      </c>
      <c r="E5091" s="2" t="s">
        <v>34</v>
      </c>
      <c r="F5091" s="2">
        <v>29</v>
      </c>
      <c r="G5091" s="2">
        <v>2</v>
      </c>
      <c r="H5091" s="2">
        <v>7.25</v>
      </c>
      <c r="I5091" t="str">
        <f t="shared" si="158"/>
        <v>Jul</v>
      </c>
      <c r="J5091">
        <f t="shared" si="159"/>
        <v>2023</v>
      </c>
    </row>
    <row r="5092" spans="1:10" ht="14.25" customHeight="1" x14ac:dyDescent="0.3">
      <c r="A5092" s="1">
        <v>45121</v>
      </c>
      <c r="B5092" s="2" t="s">
        <v>305</v>
      </c>
      <c r="C5092" s="2" t="s">
        <v>75</v>
      </c>
      <c r="D5092" s="2" t="s">
        <v>10</v>
      </c>
      <c r="E5092" s="2" t="s">
        <v>30</v>
      </c>
      <c r="F5092" s="2">
        <v>29.61</v>
      </c>
      <c r="G5092" s="2">
        <v>9</v>
      </c>
      <c r="H5092" s="2">
        <v>13.32</v>
      </c>
      <c r="I5092" t="str">
        <f t="shared" si="158"/>
        <v>Jul</v>
      </c>
      <c r="J5092">
        <f t="shared" si="159"/>
        <v>2023</v>
      </c>
    </row>
    <row r="5093" spans="1:10" ht="14.25" customHeight="1" x14ac:dyDescent="0.3">
      <c r="A5093" s="1">
        <v>45121</v>
      </c>
      <c r="B5093" s="2" t="s">
        <v>204</v>
      </c>
      <c r="C5093" s="2" t="s">
        <v>9</v>
      </c>
      <c r="D5093" s="2" t="s">
        <v>10</v>
      </c>
      <c r="E5093" s="2" t="s">
        <v>11</v>
      </c>
      <c r="F5093" s="2">
        <v>219.84</v>
      </c>
      <c r="G5093" s="2">
        <v>5</v>
      </c>
      <c r="H5093" s="2">
        <v>79.69</v>
      </c>
      <c r="I5093" t="str">
        <f t="shared" si="158"/>
        <v>Jul</v>
      </c>
      <c r="J5093">
        <f t="shared" si="159"/>
        <v>2023</v>
      </c>
    </row>
    <row r="5094" spans="1:10" ht="14.25" customHeight="1" x14ac:dyDescent="0.3">
      <c r="A5094" s="1">
        <v>45121</v>
      </c>
      <c r="B5094" s="2" t="s">
        <v>841</v>
      </c>
      <c r="C5094" s="2" t="s">
        <v>23</v>
      </c>
      <c r="D5094" s="2" t="s">
        <v>10</v>
      </c>
      <c r="E5094" s="2" t="s">
        <v>16</v>
      </c>
      <c r="F5094" s="2">
        <v>36.4</v>
      </c>
      <c r="G5094" s="2">
        <v>5</v>
      </c>
      <c r="H5094" s="2">
        <v>17.11</v>
      </c>
      <c r="I5094" t="str">
        <f t="shared" si="158"/>
        <v>Jul</v>
      </c>
      <c r="J5094">
        <f t="shared" si="159"/>
        <v>2023</v>
      </c>
    </row>
    <row r="5095" spans="1:10" ht="14.25" customHeight="1" x14ac:dyDescent="0.3">
      <c r="A5095" s="1">
        <v>45121</v>
      </c>
      <c r="B5095" s="2" t="s">
        <v>841</v>
      </c>
      <c r="C5095" s="2" t="s">
        <v>23</v>
      </c>
      <c r="D5095" s="2" t="s">
        <v>26</v>
      </c>
      <c r="E5095" s="2" t="s">
        <v>32</v>
      </c>
      <c r="F5095" s="2">
        <v>51.75</v>
      </c>
      <c r="G5095" s="2">
        <v>1</v>
      </c>
      <c r="H5095" s="2">
        <v>15.53</v>
      </c>
      <c r="I5095" t="str">
        <f t="shared" si="158"/>
        <v>Jul</v>
      </c>
      <c r="J5095">
        <f t="shared" si="159"/>
        <v>2023</v>
      </c>
    </row>
    <row r="5096" spans="1:10" ht="14.25" customHeight="1" x14ac:dyDescent="0.3">
      <c r="A5096" s="1">
        <v>45121</v>
      </c>
      <c r="B5096" s="2" t="s">
        <v>819</v>
      </c>
      <c r="C5096" s="2" t="s">
        <v>21</v>
      </c>
      <c r="D5096" s="2" t="s">
        <v>28</v>
      </c>
      <c r="E5096" s="2" t="s">
        <v>29</v>
      </c>
      <c r="F5096" s="2">
        <v>110.38</v>
      </c>
      <c r="G5096" s="2">
        <v>3</v>
      </c>
      <c r="H5096" s="2">
        <v>12.42</v>
      </c>
      <c r="I5096" t="str">
        <f t="shared" si="158"/>
        <v>Jul</v>
      </c>
      <c r="J5096">
        <f t="shared" si="159"/>
        <v>2023</v>
      </c>
    </row>
    <row r="5097" spans="1:10" ht="14.25" customHeight="1" x14ac:dyDescent="0.3">
      <c r="A5097" s="1">
        <v>45121</v>
      </c>
      <c r="B5097" s="2" t="s">
        <v>819</v>
      </c>
      <c r="C5097" s="2" t="s">
        <v>21</v>
      </c>
      <c r="D5097" s="2" t="s">
        <v>10</v>
      </c>
      <c r="E5097" s="2" t="s">
        <v>53</v>
      </c>
      <c r="F5097" s="2">
        <v>151.62</v>
      </c>
      <c r="G5097" s="2">
        <v>7</v>
      </c>
      <c r="H5097" s="2">
        <v>50.03</v>
      </c>
      <c r="I5097" t="str">
        <f t="shared" si="158"/>
        <v>Jul</v>
      </c>
      <c r="J5097">
        <f t="shared" si="159"/>
        <v>2023</v>
      </c>
    </row>
    <row r="5098" spans="1:10" ht="14.25" customHeight="1" x14ac:dyDescent="0.3">
      <c r="A5098" s="1">
        <v>45121</v>
      </c>
      <c r="B5098" s="2" t="s">
        <v>819</v>
      </c>
      <c r="C5098" s="2" t="s">
        <v>21</v>
      </c>
      <c r="D5098" s="2" t="s">
        <v>26</v>
      </c>
      <c r="E5098" s="2" t="s">
        <v>32</v>
      </c>
      <c r="F5098" s="2">
        <v>30.8</v>
      </c>
      <c r="G5098" s="2">
        <v>4</v>
      </c>
      <c r="H5098" s="2">
        <v>10.16</v>
      </c>
      <c r="I5098" t="str">
        <f t="shared" si="158"/>
        <v>Jul</v>
      </c>
      <c r="J5098">
        <f t="shared" si="159"/>
        <v>2023</v>
      </c>
    </row>
    <row r="5099" spans="1:10" ht="14.25" customHeight="1" x14ac:dyDescent="0.3">
      <c r="A5099" s="1">
        <v>45122</v>
      </c>
      <c r="B5099" s="2" t="s">
        <v>583</v>
      </c>
      <c r="C5099" s="2" t="s">
        <v>134</v>
      </c>
      <c r="D5099" s="2" t="s">
        <v>10</v>
      </c>
      <c r="E5099" s="2" t="s">
        <v>95</v>
      </c>
      <c r="F5099" s="2">
        <v>44.4</v>
      </c>
      <c r="G5099" s="2">
        <v>5</v>
      </c>
      <c r="H5099" s="2">
        <v>12.43</v>
      </c>
      <c r="I5099" t="str">
        <f t="shared" si="158"/>
        <v>Jul</v>
      </c>
      <c r="J5099">
        <f t="shared" si="159"/>
        <v>2023</v>
      </c>
    </row>
    <row r="5100" spans="1:10" ht="14.25" customHeight="1" x14ac:dyDescent="0.3">
      <c r="A5100" s="1">
        <v>45122</v>
      </c>
      <c r="B5100" s="2" t="s">
        <v>298</v>
      </c>
      <c r="C5100" s="2" t="s">
        <v>52</v>
      </c>
      <c r="D5100" s="2" t="s">
        <v>26</v>
      </c>
      <c r="E5100" s="2" t="s">
        <v>27</v>
      </c>
      <c r="F5100" s="2">
        <v>230.28</v>
      </c>
      <c r="G5100" s="2">
        <v>3</v>
      </c>
      <c r="H5100" s="2">
        <v>23.03</v>
      </c>
      <c r="I5100" t="str">
        <f t="shared" si="158"/>
        <v>Jul</v>
      </c>
      <c r="J5100">
        <f t="shared" si="159"/>
        <v>2023</v>
      </c>
    </row>
    <row r="5101" spans="1:10" ht="14.25" customHeight="1" x14ac:dyDescent="0.3">
      <c r="A5101" s="1">
        <v>45122</v>
      </c>
      <c r="B5101" s="2" t="s">
        <v>298</v>
      </c>
      <c r="C5101" s="2" t="s">
        <v>52</v>
      </c>
      <c r="D5101" s="2" t="s">
        <v>10</v>
      </c>
      <c r="E5101" s="2" t="s">
        <v>11</v>
      </c>
      <c r="F5101" s="2">
        <v>105.52</v>
      </c>
      <c r="G5101" s="2">
        <v>5</v>
      </c>
      <c r="H5101" s="2">
        <v>34.29</v>
      </c>
      <c r="I5101" t="str">
        <f t="shared" si="158"/>
        <v>Jul</v>
      </c>
      <c r="J5101">
        <f t="shared" si="159"/>
        <v>2023</v>
      </c>
    </row>
    <row r="5102" spans="1:10" ht="14.25" customHeight="1" x14ac:dyDescent="0.3">
      <c r="A5102" s="1">
        <v>45123</v>
      </c>
      <c r="B5102" s="2" t="s">
        <v>521</v>
      </c>
      <c r="C5102" s="2" t="s">
        <v>9</v>
      </c>
      <c r="D5102" s="2" t="s">
        <v>10</v>
      </c>
      <c r="E5102" s="2" t="s">
        <v>15</v>
      </c>
      <c r="F5102" s="2">
        <v>37.22</v>
      </c>
      <c r="G5102" s="2">
        <v>3</v>
      </c>
      <c r="H5102" s="2">
        <v>3.72</v>
      </c>
      <c r="I5102" t="str">
        <f t="shared" si="158"/>
        <v>Jul</v>
      </c>
      <c r="J5102">
        <f t="shared" si="159"/>
        <v>2023</v>
      </c>
    </row>
    <row r="5103" spans="1:10" ht="14.25" customHeight="1" x14ac:dyDescent="0.3">
      <c r="A5103" s="1">
        <v>45123</v>
      </c>
      <c r="B5103" s="2" t="s">
        <v>521</v>
      </c>
      <c r="C5103" s="2" t="s">
        <v>9</v>
      </c>
      <c r="D5103" s="2" t="s">
        <v>10</v>
      </c>
      <c r="E5103" s="2" t="s">
        <v>11</v>
      </c>
      <c r="F5103" s="2">
        <v>20.02</v>
      </c>
      <c r="G5103" s="2">
        <v>3</v>
      </c>
      <c r="H5103" s="2">
        <v>6.26</v>
      </c>
      <c r="I5103" t="str">
        <f t="shared" si="158"/>
        <v>Jul</v>
      </c>
      <c r="J5103">
        <f t="shared" si="159"/>
        <v>2023</v>
      </c>
    </row>
    <row r="5104" spans="1:10" ht="14.25" customHeight="1" x14ac:dyDescent="0.3">
      <c r="A5104" s="1">
        <v>45123</v>
      </c>
      <c r="B5104" s="2" t="s">
        <v>127</v>
      </c>
      <c r="C5104" s="2" t="s">
        <v>18</v>
      </c>
      <c r="D5104" s="2" t="s">
        <v>28</v>
      </c>
      <c r="E5104" s="2" t="s">
        <v>29</v>
      </c>
      <c r="F5104" s="2">
        <v>143.97999999999999</v>
      </c>
      <c r="G5104" s="2">
        <v>3</v>
      </c>
      <c r="H5104" s="2">
        <v>-28.8</v>
      </c>
      <c r="I5104" t="str">
        <f t="shared" si="158"/>
        <v>Jul</v>
      </c>
      <c r="J5104">
        <f t="shared" si="159"/>
        <v>2023</v>
      </c>
    </row>
    <row r="5105" spans="1:10" ht="14.25" customHeight="1" x14ac:dyDescent="0.3">
      <c r="A5105" s="1">
        <v>45123</v>
      </c>
      <c r="B5105" s="2" t="s">
        <v>127</v>
      </c>
      <c r="C5105" s="2" t="s">
        <v>18</v>
      </c>
      <c r="D5105" s="2" t="s">
        <v>28</v>
      </c>
      <c r="E5105" s="2" t="s">
        <v>29</v>
      </c>
      <c r="F5105" s="2">
        <v>494.38</v>
      </c>
      <c r="G5105" s="2">
        <v>4</v>
      </c>
      <c r="H5105" s="2">
        <v>-115.35</v>
      </c>
      <c r="I5105" t="str">
        <f t="shared" si="158"/>
        <v>Jul</v>
      </c>
      <c r="J5105">
        <f t="shared" si="159"/>
        <v>2023</v>
      </c>
    </row>
    <row r="5106" spans="1:10" ht="14.25" customHeight="1" x14ac:dyDescent="0.3">
      <c r="A5106" s="1">
        <v>45123</v>
      </c>
      <c r="B5106" s="2" t="s">
        <v>127</v>
      </c>
      <c r="C5106" s="2" t="s">
        <v>18</v>
      </c>
      <c r="D5106" s="2" t="s">
        <v>10</v>
      </c>
      <c r="E5106" s="2" t="s">
        <v>95</v>
      </c>
      <c r="F5106" s="2">
        <v>5.84</v>
      </c>
      <c r="G5106" s="2">
        <v>2</v>
      </c>
      <c r="H5106" s="2">
        <v>0.73</v>
      </c>
      <c r="I5106" t="str">
        <f t="shared" si="158"/>
        <v>Jul</v>
      </c>
      <c r="J5106">
        <f t="shared" si="159"/>
        <v>2023</v>
      </c>
    </row>
    <row r="5107" spans="1:10" ht="14.25" customHeight="1" x14ac:dyDescent="0.3">
      <c r="A5107" s="1">
        <v>45123</v>
      </c>
      <c r="B5107" s="2" t="s">
        <v>298</v>
      </c>
      <c r="C5107" s="2" t="s">
        <v>9</v>
      </c>
      <c r="D5107" s="2" t="s">
        <v>26</v>
      </c>
      <c r="E5107" s="2" t="s">
        <v>32</v>
      </c>
      <c r="F5107" s="2">
        <v>9.5500000000000007</v>
      </c>
      <c r="G5107" s="2">
        <v>3</v>
      </c>
      <c r="H5107" s="2">
        <v>-3.82</v>
      </c>
      <c r="I5107" t="str">
        <f t="shared" si="158"/>
        <v>Jul</v>
      </c>
      <c r="J5107">
        <f t="shared" si="159"/>
        <v>2023</v>
      </c>
    </row>
    <row r="5108" spans="1:10" ht="14.25" customHeight="1" x14ac:dyDescent="0.3">
      <c r="A5108" s="1">
        <v>45123</v>
      </c>
      <c r="B5108" s="2" t="s">
        <v>161</v>
      </c>
      <c r="C5108" s="2" t="s">
        <v>43</v>
      </c>
      <c r="D5108" s="2" t="s">
        <v>10</v>
      </c>
      <c r="E5108" s="2" t="s">
        <v>41</v>
      </c>
      <c r="F5108" s="2">
        <v>10.199999999999999</v>
      </c>
      <c r="G5108" s="2">
        <v>5</v>
      </c>
      <c r="H5108" s="2">
        <v>4.79</v>
      </c>
      <c r="I5108" t="str">
        <f t="shared" si="158"/>
        <v>Jul</v>
      </c>
      <c r="J5108">
        <f t="shared" si="159"/>
        <v>2023</v>
      </c>
    </row>
    <row r="5109" spans="1:10" ht="14.25" customHeight="1" x14ac:dyDescent="0.3">
      <c r="A5109" s="1">
        <v>45123</v>
      </c>
      <c r="B5109" s="2" t="s">
        <v>161</v>
      </c>
      <c r="C5109" s="2" t="s">
        <v>43</v>
      </c>
      <c r="D5109" s="2" t="s">
        <v>10</v>
      </c>
      <c r="E5109" s="2" t="s">
        <v>19</v>
      </c>
      <c r="F5109" s="2">
        <v>22.32</v>
      </c>
      <c r="G5109" s="2">
        <v>3</v>
      </c>
      <c r="H5109" s="2">
        <v>5.58</v>
      </c>
      <c r="I5109" t="str">
        <f t="shared" si="158"/>
        <v>Jul</v>
      </c>
      <c r="J5109">
        <f t="shared" si="159"/>
        <v>2023</v>
      </c>
    </row>
    <row r="5110" spans="1:10" ht="14.25" customHeight="1" x14ac:dyDescent="0.3">
      <c r="A5110" s="1">
        <v>45123</v>
      </c>
      <c r="B5110" s="2" t="s">
        <v>161</v>
      </c>
      <c r="C5110" s="2" t="s">
        <v>43</v>
      </c>
      <c r="D5110" s="2" t="s">
        <v>10</v>
      </c>
      <c r="E5110" s="2" t="s">
        <v>16</v>
      </c>
      <c r="F5110" s="2">
        <v>24.1</v>
      </c>
      <c r="G5110" s="2">
        <v>5</v>
      </c>
      <c r="H5110" s="2">
        <v>11.09</v>
      </c>
      <c r="I5110" t="str">
        <f t="shared" si="158"/>
        <v>Jul</v>
      </c>
      <c r="J5110">
        <f t="shared" si="159"/>
        <v>2023</v>
      </c>
    </row>
    <row r="5111" spans="1:10" ht="14.25" customHeight="1" x14ac:dyDescent="0.3">
      <c r="A5111" s="1">
        <v>45123</v>
      </c>
      <c r="B5111" s="2" t="s">
        <v>161</v>
      </c>
      <c r="C5111" s="2" t="s">
        <v>43</v>
      </c>
      <c r="D5111" s="2" t="s">
        <v>28</v>
      </c>
      <c r="E5111" s="2" t="s">
        <v>34</v>
      </c>
      <c r="F5111" s="2">
        <v>75.98</v>
      </c>
      <c r="G5111" s="2">
        <v>2</v>
      </c>
      <c r="H5111" s="2">
        <v>18.239999999999998</v>
      </c>
      <c r="I5111" t="str">
        <f t="shared" si="158"/>
        <v>Jul</v>
      </c>
      <c r="J5111">
        <f t="shared" si="159"/>
        <v>2023</v>
      </c>
    </row>
    <row r="5112" spans="1:10" ht="14.25" customHeight="1" x14ac:dyDescent="0.3">
      <c r="A5112" s="1">
        <v>45123</v>
      </c>
      <c r="B5112" s="2" t="s">
        <v>161</v>
      </c>
      <c r="C5112" s="2" t="s">
        <v>43</v>
      </c>
      <c r="D5112" s="2" t="s">
        <v>10</v>
      </c>
      <c r="E5112" s="2" t="s">
        <v>16</v>
      </c>
      <c r="F5112" s="2">
        <v>6.46</v>
      </c>
      <c r="G5112" s="2">
        <v>2</v>
      </c>
      <c r="H5112" s="2">
        <v>3.17</v>
      </c>
      <c r="I5112" t="str">
        <f t="shared" si="158"/>
        <v>Jul</v>
      </c>
      <c r="J5112">
        <f t="shared" si="159"/>
        <v>2023</v>
      </c>
    </row>
    <row r="5113" spans="1:10" ht="14.25" customHeight="1" x14ac:dyDescent="0.3">
      <c r="A5113" s="1">
        <v>45123</v>
      </c>
      <c r="B5113" s="2" t="s">
        <v>161</v>
      </c>
      <c r="C5113" s="2" t="s">
        <v>43</v>
      </c>
      <c r="D5113" s="2" t="s">
        <v>10</v>
      </c>
      <c r="E5113" s="2" t="s">
        <v>11</v>
      </c>
      <c r="F5113" s="2">
        <v>60.12</v>
      </c>
      <c r="G5113" s="2">
        <v>9</v>
      </c>
      <c r="H5113" s="2">
        <v>28.86</v>
      </c>
      <c r="I5113" t="str">
        <f t="shared" si="158"/>
        <v>Jul</v>
      </c>
      <c r="J5113">
        <f t="shared" si="159"/>
        <v>2023</v>
      </c>
    </row>
    <row r="5114" spans="1:10" ht="14.25" customHeight="1" x14ac:dyDescent="0.3">
      <c r="A5114" s="1">
        <v>45124</v>
      </c>
      <c r="B5114" s="2" t="s">
        <v>202</v>
      </c>
      <c r="C5114" s="2" t="s">
        <v>21</v>
      </c>
      <c r="D5114" s="2" t="s">
        <v>10</v>
      </c>
      <c r="E5114" s="2" t="s">
        <v>15</v>
      </c>
      <c r="F5114" s="2">
        <v>77.88</v>
      </c>
      <c r="G5114" s="2">
        <v>2</v>
      </c>
      <c r="H5114" s="2">
        <v>3.89</v>
      </c>
      <c r="I5114" t="str">
        <f t="shared" si="158"/>
        <v>Jul</v>
      </c>
      <c r="J5114">
        <f t="shared" si="159"/>
        <v>2023</v>
      </c>
    </row>
    <row r="5115" spans="1:10" ht="14.25" customHeight="1" x14ac:dyDescent="0.3">
      <c r="A5115" s="1">
        <v>45124</v>
      </c>
      <c r="B5115" s="2" t="s">
        <v>279</v>
      </c>
      <c r="C5115" s="2" t="s">
        <v>87</v>
      </c>
      <c r="D5115" s="2" t="s">
        <v>10</v>
      </c>
      <c r="E5115" s="2" t="s">
        <v>53</v>
      </c>
      <c r="F5115" s="2">
        <v>162.63999999999999</v>
      </c>
      <c r="G5115" s="2">
        <v>2</v>
      </c>
      <c r="H5115" s="2">
        <v>45.54</v>
      </c>
      <c r="I5115" t="str">
        <f t="shared" si="158"/>
        <v>Jul</v>
      </c>
      <c r="J5115">
        <f t="shared" si="159"/>
        <v>2023</v>
      </c>
    </row>
    <row r="5116" spans="1:10" ht="14.25" customHeight="1" x14ac:dyDescent="0.3">
      <c r="A5116" s="1">
        <v>45124</v>
      </c>
      <c r="B5116" s="2" t="s">
        <v>279</v>
      </c>
      <c r="C5116" s="2" t="s">
        <v>87</v>
      </c>
      <c r="D5116" s="2" t="s">
        <v>28</v>
      </c>
      <c r="E5116" s="2" t="s">
        <v>29</v>
      </c>
      <c r="F5116" s="2">
        <v>597</v>
      </c>
      <c r="G5116" s="2">
        <v>3</v>
      </c>
      <c r="H5116" s="2">
        <v>280.58999999999997</v>
      </c>
      <c r="I5116" t="str">
        <f t="shared" si="158"/>
        <v>Jul</v>
      </c>
      <c r="J5116">
        <f t="shared" si="159"/>
        <v>2023</v>
      </c>
    </row>
    <row r="5117" spans="1:10" ht="14.25" customHeight="1" x14ac:dyDescent="0.3">
      <c r="A5117" s="1">
        <v>45124</v>
      </c>
      <c r="B5117" s="2" t="s">
        <v>279</v>
      </c>
      <c r="C5117" s="2" t="s">
        <v>87</v>
      </c>
      <c r="D5117" s="2" t="s">
        <v>10</v>
      </c>
      <c r="E5117" s="2" t="s">
        <v>11</v>
      </c>
      <c r="F5117" s="2">
        <v>55.48</v>
      </c>
      <c r="G5117" s="2">
        <v>1</v>
      </c>
      <c r="H5117" s="2">
        <v>26.63</v>
      </c>
      <c r="I5117" t="str">
        <f t="shared" si="158"/>
        <v>Jul</v>
      </c>
      <c r="J5117">
        <f t="shared" si="159"/>
        <v>2023</v>
      </c>
    </row>
    <row r="5118" spans="1:10" ht="14.25" customHeight="1" x14ac:dyDescent="0.3">
      <c r="A5118" s="1">
        <v>45124</v>
      </c>
      <c r="B5118" s="2" t="s">
        <v>247</v>
      </c>
      <c r="C5118" s="2" t="s">
        <v>91</v>
      </c>
      <c r="D5118" s="2" t="s">
        <v>10</v>
      </c>
      <c r="E5118" s="2" t="s">
        <v>11</v>
      </c>
      <c r="F5118" s="2">
        <v>21.93</v>
      </c>
      <c r="G5118" s="2">
        <v>3</v>
      </c>
      <c r="H5118" s="2">
        <v>10.09</v>
      </c>
      <c r="I5118" t="str">
        <f t="shared" si="158"/>
        <v>Jul</v>
      </c>
      <c r="J5118">
        <f t="shared" si="159"/>
        <v>2023</v>
      </c>
    </row>
    <row r="5119" spans="1:10" ht="14.25" customHeight="1" x14ac:dyDescent="0.3">
      <c r="A5119" s="1">
        <v>45124</v>
      </c>
      <c r="B5119" s="2" t="s">
        <v>247</v>
      </c>
      <c r="C5119" s="2" t="s">
        <v>91</v>
      </c>
      <c r="D5119" s="2" t="s">
        <v>10</v>
      </c>
      <c r="E5119" s="2" t="s">
        <v>15</v>
      </c>
      <c r="F5119" s="2">
        <v>242.94</v>
      </c>
      <c r="G5119" s="2">
        <v>3</v>
      </c>
      <c r="H5119" s="2">
        <v>4.8600000000000003</v>
      </c>
      <c r="I5119" t="str">
        <f t="shared" si="158"/>
        <v>Jul</v>
      </c>
      <c r="J5119">
        <f t="shared" si="159"/>
        <v>2023</v>
      </c>
    </row>
    <row r="5120" spans="1:10" ht="14.25" customHeight="1" x14ac:dyDescent="0.3">
      <c r="A5120" s="1">
        <v>45124</v>
      </c>
      <c r="B5120" s="2" t="s">
        <v>247</v>
      </c>
      <c r="C5120" s="2" t="s">
        <v>91</v>
      </c>
      <c r="D5120" s="2" t="s">
        <v>10</v>
      </c>
      <c r="E5120" s="2" t="s">
        <v>11</v>
      </c>
      <c r="F5120" s="2">
        <v>7.64</v>
      </c>
      <c r="G5120" s="2">
        <v>1</v>
      </c>
      <c r="H5120" s="2">
        <v>3.74</v>
      </c>
      <c r="I5120" t="str">
        <f t="shared" si="158"/>
        <v>Jul</v>
      </c>
      <c r="J5120">
        <f t="shared" si="159"/>
        <v>2023</v>
      </c>
    </row>
    <row r="5121" spans="1:10" ht="14.25" customHeight="1" x14ac:dyDescent="0.3">
      <c r="A5121" s="1">
        <v>45124</v>
      </c>
      <c r="B5121" s="2" t="s">
        <v>247</v>
      </c>
      <c r="C5121" s="2" t="s">
        <v>91</v>
      </c>
      <c r="D5121" s="2" t="s">
        <v>10</v>
      </c>
      <c r="E5121" s="2" t="s">
        <v>11</v>
      </c>
      <c r="F5121" s="2">
        <v>51.84</v>
      </c>
      <c r="G5121" s="2">
        <v>8</v>
      </c>
      <c r="H5121" s="2">
        <v>25.4</v>
      </c>
      <c r="I5121" t="str">
        <f t="shared" si="158"/>
        <v>Jul</v>
      </c>
      <c r="J5121">
        <f t="shared" si="159"/>
        <v>2023</v>
      </c>
    </row>
    <row r="5122" spans="1:10" ht="14.25" customHeight="1" x14ac:dyDescent="0.3">
      <c r="A5122" s="1">
        <v>45124</v>
      </c>
      <c r="B5122" s="2" t="s">
        <v>247</v>
      </c>
      <c r="C5122" s="2" t="s">
        <v>91</v>
      </c>
      <c r="D5122" s="2" t="s">
        <v>10</v>
      </c>
      <c r="E5122" s="2" t="s">
        <v>15</v>
      </c>
      <c r="F5122" s="2">
        <v>265.17</v>
      </c>
      <c r="G5122" s="2">
        <v>1</v>
      </c>
      <c r="H5122" s="2">
        <v>47.73</v>
      </c>
      <c r="I5122" t="str">
        <f t="shared" si="158"/>
        <v>Jul</v>
      </c>
      <c r="J5122">
        <f t="shared" si="159"/>
        <v>2023</v>
      </c>
    </row>
    <row r="5123" spans="1:10" ht="14.25" customHeight="1" x14ac:dyDescent="0.3">
      <c r="A5123" s="1">
        <v>45124</v>
      </c>
      <c r="B5123" s="2" t="s">
        <v>450</v>
      </c>
      <c r="C5123" s="2" t="s">
        <v>82</v>
      </c>
      <c r="D5123" s="2" t="s">
        <v>26</v>
      </c>
      <c r="E5123" s="2" t="s">
        <v>32</v>
      </c>
      <c r="F5123" s="2">
        <v>12.42</v>
      </c>
      <c r="G5123" s="2">
        <v>3</v>
      </c>
      <c r="H5123" s="2">
        <v>4.47</v>
      </c>
      <c r="I5123" t="str">
        <f t="shared" ref="I5123:I5186" si="160">TEXT(A5123,"mmm")</f>
        <v>Jul</v>
      </c>
      <c r="J5123">
        <f t="shared" ref="J5123:J5186" si="161">YEAR(A5123)</f>
        <v>2023</v>
      </c>
    </row>
    <row r="5124" spans="1:10" ht="14.25" customHeight="1" x14ac:dyDescent="0.3">
      <c r="A5124" s="1">
        <v>45124</v>
      </c>
      <c r="B5124" s="2" t="s">
        <v>450</v>
      </c>
      <c r="C5124" s="2" t="s">
        <v>82</v>
      </c>
      <c r="D5124" s="2" t="s">
        <v>28</v>
      </c>
      <c r="E5124" s="2" t="s">
        <v>34</v>
      </c>
      <c r="F5124" s="2">
        <v>428.4</v>
      </c>
      <c r="G5124" s="2">
        <v>3</v>
      </c>
      <c r="H5124" s="2">
        <v>89.96</v>
      </c>
      <c r="I5124" t="str">
        <f t="shared" si="160"/>
        <v>Jul</v>
      </c>
      <c r="J5124">
        <f t="shared" si="161"/>
        <v>2023</v>
      </c>
    </row>
    <row r="5125" spans="1:10" ht="14.25" customHeight="1" x14ac:dyDescent="0.3">
      <c r="A5125" s="1">
        <v>45124</v>
      </c>
      <c r="B5125" s="2" t="s">
        <v>450</v>
      </c>
      <c r="C5125" s="2" t="s">
        <v>82</v>
      </c>
      <c r="D5125" s="2" t="s">
        <v>26</v>
      </c>
      <c r="E5125" s="2" t="s">
        <v>32</v>
      </c>
      <c r="F5125" s="2">
        <v>24.75</v>
      </c>
      <c r="G5125" s="2">
        <v>5</v>
      </c>
      <c r="H5125" s="2">
        <v>10.89</v>
      </c>
      <c r="I5125" t="str">
        <f t="shared" si="160"/>
        <v>Jul</v>
      </c>
      <c r="J5125">
        <f t="shared" si="161"/>
        <v>2023</v>
      </c>
    </row>
    <row r="5126" spans="1:10" ht="14.25" customHeight="1" x14ac:dyDescent="0.3">
      <c r="A5126" s="1">
        <v>45124</v>
      </c>
      <c r="B5126" s="2" t="s">
        <v>450</v>
      </c>
      <c r="C5126" s="2" t="s">
        <v>82</v>
      </c>
      <c r="D5126" s="2" t="s">
        <v>10</v>
      </c>
      <c r="E5126" s="2" t="s">
        <v>14</v>
      </c>
      <c r="F5126" s="2">
        <v>87.71</v>
      </c>
      <c r="G5126" s="2">
        <v>7</v>
      </c>
      <c r="H5126" s="2">
        <v>41.22</v>
      </c>
      <c r="I5126" t="str">
        <f t="shared" si="160"/>
        <v>Jul</v>
      </c>
      <c r="J5126">
        <f t="shared" si="161"/>
        <v>2023</v>
      </c>
    </row>
    <row r="5127" spans="1:10" ht="14.25" customHeight="1" x14ac:dyDescent="0.3">
      <c r="A5127" s="1">
        <v>45124</v>
      </c>
      <c r="B5127" s="2" t="s">
        <v>450</v>
      </c>
      <c r="C5127" s="2" t="s">
        <v>82</v>
      </c>
      <c r="D5127" s="2" t="s">
        <v>10</v>
      </c>
      <c r="E5127" s="2" t="s">
        <v>15</v>
      </c>
      <c r="F5127" s="2">
        <v>69.52</v>
      </c>
      <c r="G5127" s="2">
        <v>2</v>
      </c>
      <c r="H5127" s="2">
        <v>17.38</v>
      </c>
      <c r="I5127" t="str">
        <f t="shared" si="160"/>
        <v>Jul</v>
      </c>
      <c r="J5127">
        <f t="shared" si="161"/>
        <v>2023</v>
      </c>
    </row>
    <row r="5128" spans="1:10" ht="14.25" customHeight="1" x14ac:dyDescent="0.3">
      <c r="A5128" s="1">
        <v>45124</v>
      </c>
      <c r="B5128" s="2" t="s">
        <v>450</v>
      </c>
      <c r="C5128" s="2" t="s">
        <v>82</v>
      </c>
      <c r="D5128" s="2" t="s">
        <v>28</v>
      </c>
      <c r="E5128" s="2" t="s">
        <v>29</v>
      </c>
      <c r="F5128" s="2">
        <v>20.78</v>
      </c>
      <c r="G5128" s="2">
        <v>2</v>
      </c>
      <c r="H5128" s="2">
        <v>-4.68</v>
      </c>
      <c r="I5128" t="str">
        <f t="shared" si="160"/>
        <v>Jul</v>
      </c>
      <c r="J5128">
        <f t="shared" si="161"/>
        <v>2023</v>
      </c>
    </row>
    <row r="5129" spans="1:10" ht="14.25" customHeight="1" x14ac:dyDescent="0.3">
      <c r="A5129" s="1">
        <v>45124</v>
      </c>
      <c r="B5129" s="2" t="s">
        <v>450</v>
      </c>
      <c r="C5129" s="2" t="s">
        <v>82</v>
      </c>
      <c r="D5129" s="2" t="s">
        <v>10</v>
      </c>
      <c r="E5129" s="2" t="s">
        <v>16</v>
      </c>
      <c r="F5129" s="2">
        <v>12.82</v>
      </c>
      <c r="G5129" s="2">
        <v>3</v>
      </c>
      <c r="H5129" s="2">
        <v>4.17</v>
      </c>
      <c r="I5129" t="str">
        <f t="shared" si="160"/>
        <v>Jul</v>
      </c>
      <c r="J5129">
        <f t="shared" si="161"/>
        <v>2023</v>
      </c>
    </row>
    <row r="5130" spans="1:10" ht="14.25" customHeight="1" x14ac:dyDescent="0.3">
      <c r="A5130" s="1">
        <v>45124</v>
      </c>
      <c r="B5130" s="2" t="s">
        <v>442</v>
      </c>
      <c r="C5130" s="2" t="s">
        <v>75</v>
      </c>
      <c r="D5130" s="2" t="s">
        <v>10</v>
      </c>
      <c r="E5130" s="2" t="s">
        <v>53</v>
      </c>
      <c r="F5130" s="2">
        <v>45.96</v>
      </c>
      <c r="G5130" s="2">
        <v>2</v>
      </c>
      <c r="H5130" s="2">
        <v>13.79</v>
      </c>
      <c r="I5130" t="str">
        <f t="shared" si="160"/>
        <v>Jul</v>
      </c>
      <c r="J5130">
        <f t="shared" si="161"/>
        <v>2023</v>
      </c>
    </row>
    <row r="5131" spans="1:10" ht="14.25" customHeight="1" x14ac:dyDescent="0.3">
      <c r="A5131" s="1">
        <v>45125</v>
      </c>
      <c r="B5131" s="2" t="s">
        <v>709</v>
      </c>
      <c r="C5131" s="2" t="s">
        <v>126</v>
      </c>
      <c r="D5131" s="2" t="s">
        <v>26</v>
      </c>
      <c r="E5131" s="2" t="s">
        <v>27</v>
      </c>
      <c r="F5131" s="2">
        <v>544.01</v>
      </c>
      <c r="G5131" s="2">
        <v>3</v>
      </c>
      <c r="H5131" s="2">
        <v>40.799999999999997</v>
      </c>
      <c r="I5131" t="str">
        <f t="shared" si="160"/>
        <v>Jul</v>
      </c>
      <c r="J5131">
        <f t="shared" si="161"/>
        <v>2023</v>
      </c>
    </row>
    <row r="5132" spans="1:10" ht="14.25" customHeight="1" x14ac:dyDescent="0.3">
      <c r="A5132" s="1">
        <v>45125</v>
      </c>
      <c r="B5132" s="2" t="s">
        <v>709</v>
      </c>
      <c r="C5132" s="2" t="s">
        <v>126</v>
      </c>
      <c r="D5132" s="2" t="s">
        <v>10</v>
      </c>
      <c r="E5132" s="2" t="s">
        <v>16</v>
      </c>
      <c r="F5132" s="2">
        <v>1.87</v>
      </c>
      <c r="G5132" s="2">
        <v>3</v>
      </c>
      <c r="H5132" s="2">
        <v>-1.44</v>
      </c>
      <c r="I5132" t="str">
        <f t="shared" si="160"/>
        <v>Jul</v>
      </c>
      <c r="J5132">
        <f t="shared" si="161"/>
        <v>2023</v>
      </c>
    </row>
    <row r="5133" spans="1:10" ht="14.25" customHeight="1" x14ac:dyDescent="0.3">
      <c r="A5133" s="1">
        <v>45125</v>
      </c>
      <c r="B5133" s="2" t="s">
        <v>709</v>
      </c>
      <c r="C5133" s="2" t="s">
        <v>126</v>
      </c>
      <c r="D5133" s="2" t="s">
        <v>26</v>
      </c>
      <c r="E5133" s="2" t="s">
        <v>27</v>
      </c>
      <c r="F5133" s="2">
        <v>854.35</v>
      </c>
      <c r="G5133" s="2">
        <v>3</v>
      </c>
      <c r="H5133" s="2">
        <v>10.68</v>
      </c>
      <c r="I5133" t="str">
        <f t="shared" si="160"/>
        <v>Jul</v>
      </c>
      <c r="J5133">
        <f t="shared" si="161"/>
        <v>2023</v>
      </c>
    </row>
    <row r="5134" spans="1:10" ht="14.25" customHeight="1" x14ac:dyDescent="0.3">
      <c r="A5134" s="1">
        <v>45125</v>
      </c>
      <c r="B5134" s="2" t="s">
        <v>709</v>
      </c>
      <c r="C5134" s="2" t="s">
        <v>126</v>
      </c>
      <c r="D5134" s="2" t="s">
        <v>10</v>
      </c>
      <c r="E5134" s="2" t="s">
        <v>15</v>
      </c>
      <c r="F5134" s="2">
        <v>593.57000000000005</v>
      </c>
      <c r="G5134" s="2">
        <v>2</v>
      </c>
      <c r="H5134" s="2">
        <v>0</v>
      </c>
      <c r="I5134" t="str">
        <f t="shared" si="160"/>
        <v>Jul</v>
      </c>
      <c r="J5134">
        <f t="shared" si="161"/>
        <v>2023</v>
      </c>
    </row>
    <row r="5135" spans="1:10" ht="14.25" customHeight="1" x14ac:dyDescent="0.3">
      <c r="A5135" s="1">
        <v>45125</v>
      </c>
      <c r="B5135" s="2" t="s">
        <v>709</v>
      </c>
      <c r="C5135" s="2" t="s">
        <v>126</v>
      </c>
      <c r="D5135" s="2" t="s">
        <v>10</v>
      </c>
      <c r="E5135" s="2" t="s">
        <v>15</v>
      </c>
      <c r="F5135" s="2">
        <v>338.04</v>
      </c>
      <c r="G5135" s="2">
        <v>3</v>
      </c>
      <c r="H5135" s="2">
        <v>-33.799999999999997</v>
      </c>
      <c r="I5135" t="str">
        <f t="shared" si="160"/>
        <v>Jul</v>
      </c>
      <c r="J5135">
        <f t="shared" si="161"/>
        <v>2023</v>
      </c>
    </row>
    <row r="5136" spans="1:10" ht="14.25" customHeight="1" x14ac:dyDescent="0.3">
      <c r="A5136" s="1">
        <v>45125</v>
      </c>
      <c r="B5136" s="2" t="s">
        <v>180</v>
      </c>
      <c r="C5136" s="2" t="s">
        <v>25</v>
      </c>
      <c r="D5136" s="2" t="s">
        <v>26</v>
      </c>
      <c r="E5136" s="2" t="s">
        <v>27</v>
      </c>
      <c r="F5136" s="2">
        <v>140.81</v>
      </c>
      <c r="G5136" s="2">
        <v>1</v>
      </c>
      <c r="H5136" s="2">
        <v>39.43</v>
      </c>
      <c r="I5136" t="str">
        <f t="shared" si="160"/>
        <v>Jul</v>
      </c>
      <c r="J5136">
        <f t="shared" si="161"/>
        <v>2023</v>
      </c>
    </row>
    <row r="5137" spans="1:10" ht="14.25" customHeight="1" x14ac:dyDescent="0.3">
      <c r="A5137" s="1">
        <v>45125</v>
      </c>
      <c r="B5137" s="2" t="s">
        <v>429</v>
      </c>
      <c r="C5137" s="2" t="s">
        <v>55</v>
      </c>
      <c r="D5137" s="2" t="s">
        <v>10</v>
      </c>
      <c r="E5137" s="2" t="s">
        <v>95</v>
      </c>
      <c r="F5137" s="2">
        <v>33.799999999999997</v>
      </c>
      <c r="G5137" s="2">
        <v>5</v>
      </c>
      <c r="H5137" s="2">
        <v>4.2300000000000004</v>
      </c>
      <c r="I5137" t="str">
        <f t="shared" si="160"/>
        <v>Jul</v>
      </c>
      <c r="J5137">
        <f t="shared" si="161"/>
        <v>2023</v>
      </c>
    </row>
    <row r="5138" spans="1:10" ht="14.25" customHeight="1" x14ac:dyDescent="0.3">
      <c r="A5138" s="1">
        <v>45125</v>
      </c>
      <c r="B5138" s="2" t="s">
        <v>817</v>
      </c>
      <c r="C5138" s="2" t="s">
        <v>9</v>
      </c>
      <c r="D5138" s="2" t="s">
        <v>28</v>
      </c>
      <c r="E5138" s="2" t="s">
        <v>34</v>
      </c>
      <c r="F5138" s="2">
        <v>15.58</v>
      </c>
      <c r="G5138" s="2">
        <v>3</v>
      </c>
      <c r="H5138" s="2">
        <v>3.31</v>
      </c>
      <c r="I5138" t="str">
        <f t="shared" si="160"/>
        <v>Jul</v>
      </c>
      <c r="J5138">
        <f t="shared" si="161"/>
        <v>2023</v>
      </c>
    </row>
    <row r="5139" spans="1:10" ht="14.25" customHeight="1" x14ac:dyDescent="0.3">
      <c r="A5139" s="1">
        <v>45125</v>
      </c>
      <c r="B5139" s="2" t="s">
        <v>680</v>
      </c>
      <c r="C5139" s="2" t="s">
        <v>55</v>
      </c>
      <c r="D5139" s="2" t="s">
        <v>28</v>
      </c>
      <c r="E5139" s="2" t="s">
        <v>29</v>
      </c>
      <c r="F5139" s="2">
        <v>55.99</v>
      </c>
      <c r="G5139" s="2">
        <v>1</v>
      </c>
      <c r="H5139" s="2">
        <v>3.5</v>
      </c>
      <c r="I5139" t="str">
        <f t="shared" si="160"/>
        <v>Jul</v>
      </c>
      <c r="J5139">
        <f t="shared" si="161"/>
        <v>2023</v>
      </c>
    </row>
    <row r="5140" spans="1:10" ht="14.25" customHeight="1" x14ac:dyDescent="0.3">
      <c r="A5140" s="1">
        <v>45125</v>
      </c>
      <c r="B5140" s="2" t="s">
        <v>719</v>
      </c>
      <c r="C5140" s="2" t="s">
        <v>18</v>
      </c>
      <c r="D5140" s="2" t="s">
        <v>10</v>
      </c>
      <c r="E5140" s="2" t="s">
        <v>19</v>
      </c>
      <c r="F5140" s="2">
        <v>11.26</v>
      </c>
      <c r="G5140" s="2">
        <v>8</v>
      </c>
      <c r="H5140" s="2">
        <v>1.27</v>
      </c>
      <c r="I5140" t="str">
        <f t="shared" si="160"/>
        <v>Jul</v>
      </c>
      <c r="J5140">
        <f t="shared" si="161"/>
        <v>2023</v>
      </c>
    </row>
    <row r="5141" spans="1:10" ht="14.25" customHeight="1" x14ac:dyDescent="0.3">
      <c r="A5141" s="1">
        <v>45125</v>
      </c>
      <c r="B5141" s="2" t="s">
        <v>719</v>
      </c>
      <c r="C5141" s="2" t="s">
        <v>18</v>
      </c>
      <c r="D5141" s="2" t="s">
        <v>10</v>
      </c>
      <c r="E5141" s="2" t="s">
        <v>15</v>
      </c>
      <c r="F5141" s="2">
        <v>284.08</v>
      </c>
      <c r="G5141" s="2">
        <v>10</v>
      </c>
      <c r="H5141" s="2">
        <v>24.86</v>
      </c>
      <c r="I5141" t="str">
        <f t="shared" si="160"/>
        <v>Jul</v>
      </c>
      <c r="J5141">
        <f t="shared" si="161"/>
        <v>2023</v>
      </c>
    </row>
    <row r="5142" spans="1:10" ht="14.25" customHeight="1" x14ac:dyDescent="0.3">
      <c r="A5142" s="1">
        <v>45125</v>
      </c>
      <c r="B5142" s="2" t="s">
        <v>719</v>
      </c>
      <c r="C5142" s="2" t="s">
        <v>18</v>
      </c>
      <c r="D5142" s="2" t="s">
        <v>10</v>
      </c>
      <c r="E5142" s="2" t="s">
        <v>11</v>
      </c>
      <c r="F5142" s="2">
        <v>18.5</v>
      </c>
      <c r="G5142" s="2">
        <v>4</v>
      </c>
      <c r="H5142" s="2">
        <v>6.7</v>
      </c>
      <c r="I5142" t="str">
        <f t="shared" si="160"/>
        <v>Jul</v>
      </c>
      <c r="J5142">
        <f t="shared" si="161"/>
        <v>2023</v>
      </c>
    </row>
    <row r="5143" spans="1:10" ht="14.25" customHeight="1" x14ac:dyDescent="0.3">
      <c r="A5143" s="1">
        <v>45126</v>
      </c>
      <c r="B5143" s="2" t="s">
        <v>106</v>
      </c>
      <c r="C5143" s="2" t="s">
        <v>143</v>
      </c>
      <c r="D5143" s="2" t="s">
        <v>26</v>
      </c>
      <c r="E5143" s="2" t="s">
        <v>32</v>
      </c>
      <c r="F5143" s="2">
        <v>185.58</v>
      </c>
      <c r="G5143" s="2">
        <v>6</v>
      </c>
      <c r="H5143" s="2">
        <v>76.09</v>
      </c>
      <c r="I5143" t="str">
        <f t="shared" si="160"/>
        <v>Jul</v>
      </c>
      <c r="J5143">
        <f t="shared" si="161"/>
        <v>2023</v>
      </c>
    </row>
    <row r="5144" spans="1:10" ht="14.25" customHeight="1" x14ac:dyDescent="0.3">
      <c r="A5144" s="1">
        <v>45126</v>
      </c>
      <c r="B5144" s="2" t="s">
        <v>106</v>
      </c>
      <c r="C5144" s="2" t="s">
        <v>143</v>
      </c>
      <c r="D5144" s="2" t="s">
        <v>10</v>
      </c>
      <c r="E5144" s="2" t="s">
        <v>16</v>
      </c>
      <c r="F5144" s="2">
        <v>77.56</v>
      </c>
      <c r="G5144" s="2">
        <v>2</v>
      </c>
      <c r="H5144" s="2">
        <v>35.68</v>
      </c>
      <c r="I5144" t="str">
        <f t="shared" si="160"/>
        <v>Jul</v>
      </c>
      <c r="J5144">
        <f t="shared" si="161"/>
        <v>2023</v>
      </c>
    </row>
    <row r="5145" spans="1:10" ht="14.25" customHeight="1" x14ac:dyDescent="0.3">
      <c r="A5145" s="1">
        <v>45126</v>
      </c>
      <c r="B5145" s="2" t="s">
        <v>106</v>
      </c>
      <c r="C5145" s="2" t="s">
        <v>143</v>
      </c>
      <c r="D5145" s="2" t="s">
        <v>10</v>
      </c>
      <c r="E5145" s="2" t="s">
        <v>15</v>
      </c>
      <c r="F5145" s="2">
        <v>87.92</v>
      </c>
      <c r="G5145" s="2">
        <v>4</v>
      </c>
      <c r="H5145" s="2">
        <v>0.88</v>
      </c>
      <c r="I5145" t="str">
        <f t="shared" si="160"/>
        <v>Jul</v>
      </c>
      <c r="J5145">
        <f t="shared" si="161"/>
        <v>2023</v>
      </c>
    </row>
    <row r="5146" spans="1:10" ht="14.25" customHeight="1" x14ac:dyDescent="0.3">
      <c r="A5146" s="1">
        <v>45126</v>
      </c>
      <c r="B5146" s="2" t="s">
        <v>106</v>
      </c>
      <c r="C5146" s="2" t="s">
        <v>143</v>
      </c>
      <c r="D5146" s="2" t="s">
        <v>10</v>
      </c>
      <c r="E5146" s="2" t="s">
        <v>11</v>
      </c>
      <c r="F5146" s="2">
        <v>245.94</v>
      </c>
      <c r="G5146" s="2">
        <v>6</v>
      </c>
      <c r="H5146" s="2">
        <v>120.51</v>
      </c>
      <c r="I5146" t="str">
        <f t="shared" si="160"/>
        <v>Jul</v>
      </c>
      <c r="J5146">
        <f t="shared" si="161"/>
        <v>2023</v>
      </c>
    </row>
    <row r="5147" spans="1:10" ht="14.25" customHeight="1" x14ac:dyDescent="0.3">
      <c r="A5147" s="1">
        <v>45126</v>
      </c>
      <c r="B5147" s="2" t="s">
        <v>106</v>
      </c>
      <c r="C5147" s="2" t="s">
        <v>143</v>
      </c>
      <c r="D5147" s="2" t="s">
        <v>10</v>
      </c>
      <c r="E5147" s="2" t="s">
        <v>16</v>
      </c>
      <c r="F5147" s="2">
        <v>8.6</v>
      </c>
      <c r="G5147" s="2">
        <v>1</v>
      </c>
      <c r="H5147" s="2">
        <v>4.04</v>
      </c>
      <c r="I5147" t="str">
        <f t="shared" si="160"/>
        <v>Jul</v>
      </c>
      <c r="J5147">
        <f t="shared" si="161"/>
        <v>2023</v>
      </c>
    </row>
    <row r="5148" spans="1:10" ht="14.25" customHeight="1" x14ac:dyDescent="0.3">
      <c r="A5148" s="1">
        <v>45126</v>
      </c>
      <c r="B5148" s="2" t="s">
        <v>106</v>
      </c>
      <c r="C5148" s="2" t="s">
        <v>143</v>
      </c>
      <c r="D5148" s="2" t="s">
        <v>26</v>
      </c>
      <c r="E5148" s="2" t="s">
        <v>45</v>
      </c>
      <c r="F5148" s="2">
        <v>504.9</v>
      </c>
      <c r="G5148" s="2">
        <v>5</v>
      </c>
      <c r="H5148" s="2">
        <v>126.23</v>
      </c>
      <c r="I5148" t="str">
        <f t="shared" si="160"/>
        <v>Jul</v>
      </c>
      <c r="J5148">
        <f t="shared" si="161"/>
        <v>2023</v>
      </c>
    </row>
    <row r="5149" spans="1:10" ht="14.25" customHeight="1" x14ac:dyDescent="0.3">
      <c r="A5149" s="1">
        <v>45126</v>
      </c>
      <c r="B5149" s="2" t="s">
        <v>564</v>
      </c>
      <c r="C5149" s="2" t="s">
        <v>21</v>
      </c>
      <c r="D5149" s="2" t="s">
        <v>28</v>
      </c>
      <c r="E5149" s="2" t="s">
        <v>29</v>
      </c>
      <c r="F5149" s="2">
        <v>35.979999999999997</v>
      </c>
      <c r="G5149" s="2">
        <v>2</v>
      </c>
      <c r="H5149" s="2">
        <v>4.5</v>
      </c>
      <c r="I5149" t="str">
        <f t="shared" si="160"/>
        <v>Jul</v>
      </c>
      <c r="J5149">
        <f t="shared" si="161"/>
        <v>2023</v>
      </c>
    </row>
    <row r="5150" spans="1:10" ht="14.25" customHeight="1" x14ac:dyDescent="0.3">
      <c r="A5150" s="1">
        <v>45126</v>
      </c>
      <c r="B5150" s="2" t="s">
        <v>564</v>
      </c>
      <c r="C5150" s="2" t="s">
        <v>21</v>
      </c>
      <c r="D5150" s="2" t="s">
        <v>28</v>
      </c>
      <c r="E5150" s="2" t="s">
        <v>34</v>
      </c>
      <c r="F5150" s="2">
        <v>389.97</v>
      </c>
      <c r="G5150" s="2">
        <v>3</v>
      </c>
      <c r="H5150" s="2">
        <v>132.59</v>
      </c>
      <c r="I5150" t="str">
        <f t="shared" si="160"/>
        <v>Jul</v>
      </c>
      <c r="J5150">
        <f t="shared" si="161"/>
        <v>2023</v>
      </c>
    </row>
    <row r="5151" spans="1:10" ht="14.25" customHeight="1" x14ac:dyDescent="0.3">
      <c r="A5151" s="1">
        <v>45127</v>
      </c>
      <c r="B5151" s="2" t="s">
        <v>197</v>
      </c>
      <c r="C5151" s="2" t="s">
        <v>75</v>
      </c>
      <c r="D5151" s="2" t="s">
        <v>28</v>
      </c>
      <c r="E5151" s="2" t="s">
        <v>29</v>
      </c>
      <c r="F5151" s="2">
        <v>89.95</v>
      </c>
      <c r="G5151" s="2">
        <v>5</v>
      </c>
      <c r="H5151" s="2">
        <v>43.18</v>
      </c>
      <c r="I5151" t="str">
        <f t="shared" si="160"/>
        <v>Jul</v>
      </c>
      <c r="J5151">
        <f t="shared" si="161"/>
        <v>2023</v>
      </c>
    </row>
    <row r="5152" spans="1:10" ht="14.25" customHeight="1" x14ac:dyDescent="0.3">
      <c r="A5152" s="1">
        <v>45128</v>
      </c>
      <c r="B5152" s="2" t="s">
        <v>439</v>
      </c>
      <c r="C5152" s="2" t="s">
        <v>18</v>
      </c>
      <c r="D5152" s="2" t="s">
        <v>10</v>
      </c>
      <c r="E5152" s="2" t="s">
        <v>16</v>
      </c>
      <c r="F5152" s="2">
        <v>1.94</v>
      </c>
      <c r="G5152" s="2">
        <v>1</v>
      </c>
      <c r="H5152" s="2">
        <v>-1.29</v>
      </c>
      <c r="I5152" t="str">
        <f t="shared" si="160"/>
        <v>Jul</v>
      </c>
      <c r="J5152">
        <f t="shared" si="161"/>
        <v>2023</v>
      </c>
    </row>
    <row r="5153" spans="1:10" ht="14.25" customHeight="1" x14ac:dyDescent="0.3">
      <c r="A5153" s="1">
        <v>45128</v>
      </c>
      <c r="B5153" s="2" t="s">
        <v>813</v>
      </c>
      <c r="C5153" s="2" t="s">
        <v>47</v>
      </c>
      <c r="D5153" s="2" t="s">
        <v>10</v>
      </c>
      <c r="E5153" s="2" t="s">
        <v>19</v>
      </c>
      <c r="F5153" s="2">
        <v>18.66</v>
      </c>
      <c r="G5153" s="2">
        <v>2</v>
      </c>
      <c r="H5153" s="2">
        <v>1.4</v>
      </c>
      <c r="I5153" t="str">
        <f t="shared" si="160"/>
        <v>Jul</v>
      </c>
      <c r="J5153">
        <f t="shared" si="161"/>
        <v>2023</v>
      </c>
    </row>
    <row r="5154" spans="1:10" ht="14.25" customHeight="1" x14ac:dyDescent="0.3">
      <c r="A5154" s="1">
        <v>45128</v>
      </c>
      <c r="B5154" s="2" t="s">
        <v>813</v>
      </c>
      <c r="C5154" s="2" t="s">
        <v>47</v>
      </c>
      <c r="D5154" s="2" t="s">
        <v>10</v>
      </c>
      <c r="E5154" s="2" t="s">
        <v>16</v>
      </c>
      <c r="F5154" s="2">
        <v>11.09</v>
      </c>
      <c r="G5154" s="2">
        <v>7</v>
      </c>
      <c r="H5154" s="2">
        <v>-8.1300000000000008</v>
      </c>
      <c r="I5154" t="str">
        <f t="shared" si="160"/>
        <v>Jul</v>
      </c>
      <c r="J5154">
        <f t="shared" si="161"/>
        <v>2023</v>
      </c>
    </row>
    <row r="5155" spans="1:10" ht="14.25" customHeight="1" x14ac:dyDescent="0.3">
      <c r="A5155" s="1">
        <v>45128</v>
      </c>
      <c r="B5155" s="2" t="s">
        <v>813</v>
      </c>
      <c r="C5155" s="2" t="s">
        <v>47</v>
      </c>
      <c r="D5155" s="2" t="s">
        <v>10</v>
      </c>
      <c r="E5155" s="2" t="s">
        <v>15</v>
      </c>
      <c r="F5155" s="2">
        <v>66.69</v>
      </c>
      <c r="G5155" s="2">
        <v>1</v>
      </c>
      <c r="H5155" s="2">
        <v>4.17</v>
      </c>
      <c r="I5155" t="str">
        <f t="shared" si="160"/>
        <v>Jul</v>
      </c>
      <c r="J5155">
        <f t="shared" si="161"/>
        <v>2023</v>
      </c>
    </row>
    <row r="5156" spans="1:10" ht="14.25" customHeight="1" x14ac:dyDescent="0.3">
      <c r="A5156" s="1">
        <v>45128</v>
      </c>
      <c r="B5156" s="2" t="s">
        <v>813</v>
      </c>
      <c r="C5156" s="2" t="s">
        <v>47</v>
      </c>
      <c r="D5156" s="2" t="s">
        <v>10</v>
      </c>
      <c r="E5156" s="2" t="s">
        <v>15</v>
      </c>
      <c r="F5156" s="2">
        <v>99.49</v>
      </c>
      <c r="G5156" s="2">
        <v>2</v>
      </c>
      <c r="H5156" s="2">
        <v>8.7100000000000009</v>
      </c>
      <c r="I5156" t="str">
        <f t="shared" si="160"/>
        <v>Jul</v>
      </c>
      <c r="J5156">
        <f t="shared" si="161"/>
        <v>2023</v>
      </c>
    </row>
    <row r="5157" spans="1:10" ht="14.25" customHeight="1" x14ac:dyDescent="0.3">
      <c r="A5157" s="1">
        <v>45128</v>
      </c>
      <c r="B5157" s="2" t="s">
        <v>514</v>
      </c>
      <c r="C5157" s="2" t="s">
        <v>115</v>
      </c>
      <c r="D5157" s="2" t="s">
        <v>10</v>
      </c>
      <c r="E5157" s="2" t="s">
        <v>14</v>
      </c>
      <c r="F5157" s="2">
        <v>6.26</v>
      </c>
      <c r="G5157" s="2">
        <v>3</v>
      </c>
      <c r="H5157" s="2">
        <v>2.04</v>
      </c>
      <c r="I5157" t="str">
        <f t="shared" si="160"/>
        <v>Jul</v>
      </c>
      <c r="J5157">
        <f t="shared" si="161"/>
        <v>2023</v>
      </c>
    </row>
    <row r="5158" spans="1:10" ht="14.25" customHeight="1" x14ac:dyDescent="0.3">
      <c r="A5158" s="1">
        <v>45128</v>
      </c>
      <c r="B5158" s="2" t="s">
        <v>514</v>
      </c>
      <c r="C5158" s="2" t="s">
        <v>115</v>
      </c>
      <c r="D5158" s="2" t="s">
        <v>26</v>
      </c>
      <c r="E5158" s="2" t="s">
        <v>27</v>
      </c>
      <c r="F5158" s="2">
        <v>363.92</v>
      </c>
      <c r="G5158" s="2">
        <v>5</v>
      </c>
      <c r="H5158" s="2">
        <v>0</v>
      </c>
      <c r="I5158" t="str">
        <f t="shared" si="160"/>
        <v>Jul</v>
      </c>
      <c r="J5158">
        <f t="shared" si="161"/>
        <v>2023</v>
      </c>
    </row>
    <row r="5159" spans="1:10" ht="14.25" customHeight="1" x14ac:dyDescent="0.3">
      <c r="A5159" s="1">
        <v>45128</v>
      </c>
      <c r="B5159" s="2" t="s">
        <v>162</v>
      </c>
      <c r="C5159" s="2" t="s">
        <v>21</v>
      </c>
      <c r="D5159" s="2" t="s">
        <v>10</v>
      </c>
      <c r="E5159" s="2" t="s">
        <v>41</v>
      </c>
      <c r="F5159" s="2">
        <v>419.9</v>
      </c>
      <c r="G5159" s="2">
        <v>5</v>
      </c>
      <c r="H5159" s="2">
        <v>197.35</v>
      </c>
      <c r="I5159" t="str">
        <f t="shared" si="160"/>
        <v>Jul</v>
      </c>
      <c r="J5159">
        <f t="shared" si="161"/>
        <v>2023</v>
      </c>
    </row>
    <row r="5160" spans="1:10" ht="14.25" customHeight="1" x14ac:dyDescent="0.3">
      <c r="A5160" s="1">
        <v>45128</v>
      </c>
      <c r="B5160" s="2" t="s">
        <v>162</v>
      </c>
      <c r="C5160" s="2" t="s">
        <v>21</v>
      </c>
      <c r="D5160" s="2" t="s">
        <v>10</v>
      </c>
      <c r="E5160" s="2" t="s">
        <v>14</v>
      </c>
      <c r="F5160" s="2">
        <v>3.15</v>
      </c>
      <c r="G5160" s="2">
        <v>1</v>
      </c>
      <c r="H5160" s="2">
        <v>1.51</v>
      </c>
      <c r="I5160" t="str">
        <f t="shared" si="160"/>
        <v>Jul</v>
      </c>
      <c r="J5160">
        <f t="shared" si="161"/>
        <v>2023</v>
      </c>
    </row>
    <row r="5161" spans="1:10" ht="14.25" customHeight="1" x14ac:dyDescent="0.3">
      <c r="A5161" s="1">
        <v>45129</v>
      </c>
      <c r="B5161" s="2" t="s">
        <v>803</v>
      </c>
      <c r="C5161" s="2" t="s">
        <v>21</v>
      </c>
      <c r="D5161" s="2" t="s">
        <v>10</v>
      </c>
      <c r="E5161" s="2" t="s">
        <v>14</v>
      </c>
      <c r="F5161" s="2">
        <v>6.3</v>
      </c>
      <c r="G5161" s="2">
        <v>2</v>
      </c>
      <c r="H5161" s="2">
        <v>3.02</v>
      </c>
      <c r="I5161" t="str">
        <f t="shared" si="160"/>
        <v>Jul</v>
      </c>
      <c r="J5161">
        <f t="shared" si="161"/>
        <v>2023</v>
      </c>
    </row>
    <row r="5162" spans="1:10" ht="14.25" customHeight="1" x14ac:dyDescent="0.3">
      <c r="A5162" s="1">
        <v>45129</v>
      </c>
      <c r="B5162" s="2" t="s">
        <v>814</v>
      </c>
      <c r="C5162" s="2" t="s">
        <v>18</v>
      </c>
      <c r="D5162" s="2" t="s">
        <v>10</v>
      </c>
      <c r="E5162" s="2" t="s">
        <v>19</v>
      </c>
      <c r="F5162" s="2">
        <v>4.16</v>
      </c>
      <c r="G5162" s="2">
        <v>2</v>
      </c>
      <c r="H5162" s="2">
        <v>0.36</v>
      </c>
      <c r="I5162" t="str">
        <f t="shared" si="160"/>
        <v>Jul</v>
      </c>
      <c r="J5162">
        <f t="shared" si="161"/>
        <v>2023</v>
      </c>
    </row>
    <row r="5163" spans="1:10" ht="14.25" customHeight="1" x14ac:dyDescent="0.3">
      <c r="A5163" s="1">
        <v>45129</v>
      </c>
      <c r="B5163" s="2" t="s">
        <v>814</v>
      </c>
      <c r="C5163" s="2" t="s">
        <v>18</v>
      </c>
      <c r="D5163" s="2" t="s">
        <v>26</v>
      </c>
      <c r="E5163" s="2" t="s">
        <v>32</v>
      </c>
      <c r="F5163" s="2">
        <v>11.65</v>
      </c>
      <c r="G5163" s="2">
        <v>2</v>
      </c>
      <c r="H5163" s="2">
        <v>3.35</v>
      </c>
      <c r="I5163" t="str">
        <f t="shared" si="160"/>
        <v>Jul</v>
      </c>
      <c r="J5163">
        <f t="shared" si="161"/>
        <v>2023</v>
      </c>
    </row>
    <row r="5164" spans="1:10" ht="14.25" customHeight="1" x14ac:dyDescent="0.3">
      <c r="A5164" s="1">
        <v>45129</v>
      </c>
      <c r="B5164" s="2" t="s">
        <v>450</v>
      </c>
      <c r="C5164" s="2" t="s">
        <v>60</v>
      </c>
      <c r="D5164" s="2" t="s">
        <v>28</v>
      </c>
      <c r="E5164" s="2" t="s">
        <v>34</v>
      </c>
      <c r="F5164" s="2">
        <v>109.95</v>
      </c>
      <c r="G5164" s="2">
        <v>1</v>
      </c>
      <c r="H5164" s="2">
        <v>36.28</v>
      </c>
      <c r="I5164" t="str">
        <f t="shared" si="160"/>
        <v>Jul</v>
      </c>
      <c r="J5164">
        <f t="shared" si="161"/>
        <v>2023</v>
      </c>
    </row>
    <row r="5165" spans="1:10" ht="14.25" customHeight="1" x14ac:dyDescent="0.3">
      <c r="A5165" s="1">
        <v>45129</v>
      </c>
      <c r="B5165" s="2" t="s">
        <v>450</v>
      </c>
      <c r="C5165" s="2" t="s">
        <v>60</v>
      </c>
      <c r="D5165" s="2" t="s">
        <v>10</v>
      </c>
      <c r="E5165" s="2" t="s">
        <v>15</v>
      </c>
      <c r="F5165" s="2">
        <v>965.85</v>
      </c>
      <c r="G5165" s="2">
        <v>5</v>
      </c>
      <c r="H5165" s="2">
        <v>135.22</v>
      </c>
      <c r="I5165" t="str">
        <f t="shared" si="160"/>
        <v>Jul</v>
      </c>
      <c r="J5165">
        <f t="shared" si="161"/>
        <v>2023</v>
      </c>
    </row>
    <row r="5166" spans="1:10" ht="14.25" customHeight="1" x14ac:dyDescent="0.3">
      <c r="A5166" s="1">
        <v>45129</v>
      </c>
      <c r="B5166" s="2" t="s">
        <v>450</v>
      </c>
      <c r="C5166" s="2" t="s">
        <v>60</v>
      </c>
      <c r="D5166" s="2" t="s">
        <v>10</v>
      </c>
      <c r="E5166" s="2" t="s">
        <v>19</v>
      </c>
      <c r="F5166" s="2">
        <v>29.2</v>
      </c>
      <c r="G5166" s="2">
        <v>5</v>
      </c>
      <c r="H5166" s="2">
        <v>10.51</v>
      </c>
      <c r="I5166" t="str">
        <f t="shared" si="160"/>
        <v>Jul</v>
      </c>
      <c r="J5166">
        <f t="shared" si="161"/>
        <v>2023</v>
      </c>
    </row>
    <row r="5167" spans="1:10" ht="14.25" customHeight="1" x14ac:dyDescent="0.3">
      <c r="A5167" s="1">
        <v>45129</v>
      </c>
      <c r="B5167" s="2" t="s">
        <v>450</v>
      </c>
      <c r="C5167" s="2" t="s">
        <v>60</v>
      </c>
      <c r="D5167" s="2" t="s">
        <v>10</v>
      </c>
      <c r="E5167" s="2" t="s">
        <v>11</v>
      </c>
      <c r="F5167" s="2">
        <v>32.4</v>
      </c>
      <c r="G5167" s="2">
        <v>5</v>
      </c>
      <c r="H5167" s="2">
        <v>15.55</v>
      </c>
      <c r="I5167" t="str">
        <f t="shared" si="160"/>
        <v>Jul</v>
      </c>
      <c r="J5167">
        <f t="shared" si="161"/>
        <v>2023</v>
      </c>
    </row>
    <row r="5168" spans="1:10" ht="14.25" customHeight="1" x14ac:dyDescent="0.3">
      <c r="A5168" s="1">
        <v>45129</v>
      </c>
      <c r="B5168" s="2" t="s">
        <v>112</v>
      </c>
      <c r="C5168" s="2" t="s">
        <v>66</v>
      </c>
      <c r="D5168" s="2" t="s">
        <v>10</v>
      </c>
      <c r="E5168" s="2" t="s">
        <v>95</v>
      </c>
      <c r="F5168" s="2">
        <v>86.2</v>
      </c>
      <c r="G5168" s="2">
        <v>5</v>
      </c>
      <c r="H5168" s="2">
        <v>25</v>
      </c>
      <c r="I5168" t="str">
        <f t="shared" si="160"/>
        <v>Jul</v>
      </c>
      <c r="J5168">
        <f t="shared" si="161"/>
        <v>2023</v>
      </c>
    </row>
    <row r="5169" spans="1:10" ht="14.25" customHeight="1" x14ac:dyDescent="0.3">
      <c r="A5169" s="1">
        <v>45129</v>
      </c>
      <c r="B5169" s="2" t="s">
        <v>663</v>
      </c>
      <c r="C5169" s="2" t="s">
        <v>215</v>
      </c>
      <c r="D5169" s="2" t="s">
        <v>10</v>
      </c>
      <c r="E5169" s="2" t="s">
        <v>53</v>
      </c>
      <c r="F5169" s="2">
        <v>37.68</v>
      </c>
      <c r="G5169" s="2">
        <v>2</v>
      </c>
      <c r="H5169" s="2">
        <v>10.55</v>
      </c>
      <c r="I5169" t="str">
        <f t="shared" si="160"/>
        <v>Jul</v>
      </c>
      <c r="J5169">
        <f t="shared" si="161"/>
        <v>2023</v>
      </c>
    </row>
    <row r="5170" spans="1:10" ht="14.25" customHeight="1" x14ac:dyDescent="0.3">
      <c r="A5170" s="1">
        <v>45129</v>
      </c>
      <c r="B5170" s="2" t="s">
        <v>663</v>
      </c>
      <c r="C5170" s="2" t="s">
        <v>215</v>
      </c>
      <c r="D5170" s="2" t="s">
        <v>10</v>
      </c>
      <c r="E5170" s="2" t="s">
        <v>11</v>
      </c>
      <c r="F5170" s="2">
        <v>51.84</v>
      </c>
      <c r="G5170" s="2">
        <v>8</v>
      </c>
      <c r="H5170" s="2">
        <v>24.88</v>
      </c>
      <c r="I5170" t="str">
        <f t="shared" si="160"/>
        <v>Jul</v>
      </c>
      <c r="J5170">
        <f t="shared" si="161"/>
        <v>2023</v>
      </c>
    </row>
    <row r="5171" spans="1:10" ht="14.25" customHeight="1" x14ac:dyDescent="0.3">
      <c r="A5171" s="1">
        <v>45129</v>
      </c>
      <c r="B5171" s="2" t="s">
        <v>663</v>
      </c>
      <c r="C5171" s="2" t="s">
        <v>215</v>
      </c>
      <c r="D5171" s="2" t="s">
        <v>26</v>
      </c>
      <c r="E5171" s="2" t="s">
        <v>32</v>
      </c>
      <c r="F5171" s="2">
        <v>27.42</v>
      </c>
      <c r="G5171" s="2">
        <v>3</v>
      </c>
      <c r="H5171" s="2">
        <v>9.32</v>
      </c>
      <c r="I5171" t="str">
        <f t="shared" si="160"/>
        <v>Jul</v>
      </c>
      <c r="J5171">
        <f t="shared" si="161"/>
        <v>2023</v>
      </c>
    </row>
    <row r="5172" spans="1:10" ht="14.25" customHeight="1" x14ac:dyDescent="0.3">
      <c r="A5172" s="1">
        <v>45129</v>
      </c>
      <c r="B5172" s="2" t="s">
        <v>663</v>
      </c>
      <c r="C5172" s="2" t="s">
        <v>215</v>
      </c>
      <c r="D5172" s="2" t="s">
        <v>10</v>
      </c>
      <c r="E5172" s="2" t="s">
        <v>16</v>
      </c>
      <c r="F5172" s="2">
        <v>5.4</v>
      </c>
      <c r="G5172" s="2">
        <v>3</v>
      </c>
      <c r="H5172" s="2">
        <v>2.59</v>
      </c>
      <c r="I5172" t="str">
        <f t="shared" si="160"/>
        <v>Jul</v>
      </c>
      <c r="J5172">
        <f t="shared" si="161"/>
        <v>2023</v>
      </c>
    </row>
    <row r="5173" spans="1:10" ht="14.25" customHeight="1" x14ac:dyDescent="0.3">
      <c r="A5173" s="1">
        <v>45130</v>
      </c>
      <c r="B5173" s="2" t="s">
        <v>474</v>
      </c>
      <c r="C5173" s="2" t="s">
        <v>64</v>
      </c>
      <c r="D5173" s="2" t="s">
        <v>10</v>
      </c>
      <c r="E5173" s="2" t="s">
        <v>19</v>
      </c>
      <c r="F5173" s="2">
        <v>35.22</v>
      </c>
      <c r="G5173" s="2">
        <v>2</v>
      </c>
      <c r="H5173" s="2">
        <v>2.64</v>
      </c>
      <c r="I5173" t="str">
        <f t="shared" si="160"/>
        <v>Jul</v>
      </c>
      <c r="J5173">
        <f t="shared" si="161"/>
        <v>2023</v>
      </c>
    </row>
    <row r="5174" spans="1:10" ht="14.25" customHeight="1" x14ac:dyDescent="0.3">
      <c r="A5174" s="1">
        <v>45130</v>
      </c>
      <c r="B5174" s="2" t="s">
        <v>474</v>
      </c>
      <c r="C5174" s="2" t="s">
        <v>64</v>
      </c>
      <c r="D5174" s="2" t="s">
        <v>10</v>
      </c>
      <c r="E5174" s="2" t="s">
        <v>53</v>
      </c>
      <c r="F5174" s="2">
        <v>23.7</v>
      </c>
      <c r="G5174" s="2">
        <v>2</v>
      </c>
      <c r="H5174" s="2">
        <v>6.52</v>
      </c>
      <c r="I5174" t="str">
        <f t="shared" si="160"/>
        <v>Jul</v>
      </c>
      <c r="J5174">
        <f t="shared" si="161"/>
        <v>2023</v>
      </c>
    </row>
    <row r="5175" spans="1:10" ht="14.25" customHeight="1" x14ac:dyDescent="0.3">
      <c r="A5175" s="1">
        <v>45130</v>
      </c>
      <c r="B5175" s="2" t="s">
        <v>474</v>
      </c>
      <c r="C5175" s="2" t="s">
        <v>64</v>
      </c>
      <c r="D5175" s="2" t="s">
        <v>28</v>
      </c>
      <c r="E5175" s="2" t="s">
        <v>136</v>
      </c>
      <c r="F5175" s="2">
        <v>265.48</v>
      </c>
      <c r="G5175" s="2">
        <v>1</v>
      </c>
      <c r="H5175" s="2">
        <v>-111.5</v>
      </c>
      <c r="I5175" t="str">
        <f t="shared" si="160"/>
        <v>Jul</v>
      </c>
      <c r="J5175">
        <f t="shared" si="161"/>
        <v>2023</v>
      </c>
    </row>
    <row r="5176" spans="1:10" ht="14.25" customHeight="1" x14ac:dyDescent="0.3">
      <c r="A5176" s="1">
        <v>45130</v>
      </c>
      <c r="B5176" s="2" t="s">
        <v>137</v>
      </c>
      <c r="C5176" s="2" t="s">
        <v>13</v>
      </c>
      <c r="D5176" s="2" t="s">
        <v>10</v>
      </c>
      <c r="E5176" s="2" t="s">
        <v>16</v>
      </c>
      <c r="F5176" s="2">
        <v>11.42</v>
      </c>
      <c r="G5176" s="2">
        <v>4</v>
      </c>
      <c r="H5176" s="2">
        <v>-18.84</v>
      </c>
      <c r="I5176" t="str">
        <f t="shared" si="160"/>
        <v>Jul</v>
      </c>
      <c r="J5176">
        <f t="shared" si="161"/>
        <v>2023</v>
      </c>
    </row>
    <row r="5177" spans="1:10" ht="14.25" customHeight="1" x14ac:dyDescent="0.3">
      <c r="A5177" s="1">
        <v>45130</v>
      </c>
      <c r="B5177" s="2" t="s">
        <v>127</v>
      </c>
      <c r="C5177" s="2" t="s">
        <v>9</v>
      </c>
      <c r="D5177" s="2" t="s">
        <v>10</v>
      </c>
      <c r="E5177" s="2" t="s">
        <v>19</v>
      </c>
      <c r="F5177" s="2">
        <v>4.45</v>
      </c>
      <c r="G5177" s="2">
        <v>2</v>
      </c>
      <c r="H5177" s="2">
        <v>0.33</v>
      </c>
      <c r="I5177" t="str">
        <f t="shared" si="160"/>
        <v>Jul</v>
      </c>
      <c r="J5177">
        <f t="shared" si="161"/>
        <v>2023</v>
      </c>
    </row>
    <row r="5178" spans="1:10" ht="14.25" customHeight="1" x14ac:dyDescent="0.3">
      <c r="A5178" s="1">
        <v>45130</v>
      </c>
      <c r="B5178" s="2" t="s">
        <v>127</v>
      </c>
      <c r="C5178" s="2" t="s">
        <v>9</v>
      </c>
      <c r="D5178" s="2" t="s">
        <v>10</v>
      </c>
      <c r="E5178" s="2" t="s">
        <v>11</v>
      </c>
      <c r="F5178" s="2">
        <v>5.18</v>
      </c>
      <c r="G5178" s="2">
        <v>1</v>
      </c>
      <c r="H5178" s="2">
        <v>1.81</v>
      </c>
      <c r="I5178" t="str">
        <f t="shared" si="160"/>
        <v>Jul</v>
      </c>
      <c r="J5178">
        <f t="shared" si="161"/>
        <v>2023</v>
      </c>
    </row>
    <row r="5179" spans="1:10" ht="14.25" customHeight="1" x14ac:dyDescent="0.3">
      <c r="A5179" s="1">
        <v>45130</v>
      </c>
      <c r="B5179" s="2" t="s">
        <v>127</v>
      </c>
      <c r="C5179" s="2" t="s">
        <v>9</v>
      </c>
      <c r="D5179" s="2" t="s">
        <v>10</v>
      </c>
      <c r="E5179" s="2" t="s">
        <v>19</v>
      </c>
      <c r="F5179" s="2">
        <v>175.92</v>
      </c>
      <c r="G5179" s="2">
        <v>5</v>
      </c>
      <c r="H5179" s="2">
        <v>15.39</v>
      </c>
      <c r="I5179" t="str">
        <f t="shared" si="160"/>
        <v>Jul</v>
      </c>
      <c r="J5179">
        <f t="shared" si="161"/>
        <v>2023</v>
      </c>
    </row>
    <row r="5180" spans="1:10" ht="14.25" customHeight="1" x14ac:dyDescent="0.3">
      <c r="A5180" s="1">
        <v>45130</v>
      </c>
      <c r="B5180" s="2" t="s">
        <v>127</v>
      </c>
      <c r="C5180" s="2" t="s">
        <v>9</v>
      </c>
      <c r="D5180" s="2" t="s">
        <v>10</v>
      </c>
      <c r="E5180" s="2" t="s">
        <v>16</v>
      </c>
      <c r="F5180" s="2">
        <v>4.75</v>
      </c>
      <c r="G5180" s="2">
        <v>4</v>
      </c>
      <c r="H5180" s="2">
        <v>-8.32</v>
      </c>
      <c r="I5180" t="str">
        <f t="shared" si="160"/>
        <v>Jul</v>
      </c>
      <c r="J5180">
        <f t="shared" si="161"/>
        <v>2023</v>
      </c>
    </row>
    <row r="5181" spans="1:10" ht="14.25" customHeight="1" x14ac:dyDescent="0.3">
      <c r="A5181" s="1">
        <v>45130</v>
      </c>
      <c r="B5181" s="2" t="s">
        <v>127</v>
      </c>
      <c r="C5181" s="2" t="s">
        <v>9</v>
      </c>
      <c r="D5181" s="2" t="s">
        <v>10</v>
      </c>
      <c r="E5181" s="2" t="s">
        <v>95</v>
      </c>
      <c r="F5181" s="2">
        <v>13.34</v>
      </c>
      <c r="G5181" s="2">
        <v>2</v>
      </c>
      <c r="H5181" s="2">
        <v>1</v>
      </c>
      <c r="I5181" t="str">
        <f t="shared" si="160"/>
        <v>Jul</v>
      </c>
      <c r="J5181">
        <f t="shared" si="161"/>
        <v>2023</v>
      </c>
    </row>
    <row r="5182" spans="1:10" ht="14.25" customHeight="1" x14ac:dyDescent="0.3">
      <c r="A5182" s="1">
        <v>45130</v>
      </c>
      <c r="B5182" s="2" t="s">
        <v>394</v>
      </c>
      <c r="C5182" s="2" t="s">
        <v>9</v>
      </c>
      <c r="D5182" s="2" t="s">
        <v>28</v>
      </c>
      <c r="E5182" s="2" t="s">
        <v>29</v>
      </c>
      <c r="F5182" s="2">
        <v>115.14</v>
      </c>
      <c r="G5182" s="2">
        <v>8</v>
      </c>
      <c r="H5182" s="2">
        <v>11.51</v>
      </c>
      <c r="I5182" t="str">
        <f t="shared" si="160"/>
        <v>Jul</v>
      </c>
      <c r="J5182">
        <f t="shared" si="161"/>
        <v>2023</v>
      </c>
    </row>
    <row r="5183" spans="1:10" ht="14.25" customHeight="1" x14ac:dyDescent="0.3">
      <c r="A5183" s="1">
        <v>45131</v>
      </c>
      <c r="B5183" s="2" t="s">
        <v>576</v>
      </c>
      <c r="C5183" s="2" t="s">
        <v>75</v>
      </c>
      <c r="D5183" s="2" t="s">
        <v>26</v>
      </c>
      <c r="E5183" s="2" t="s">
        <v>27</v>
      </c>
      <c r="F5183" s="2">
        <v>253.76</v>
      </c>
      <c r="G5183" s="2">
        <v>2</v>
      </c>
      <c r="H5183" s="2">
        <v>31.02</v>
      </c>
      <c r="I5183" t="str">
        <f t="shared" si="160"/>
        <v>Jul</v>
      </c>
      <c r="J5183">
        <f t="shared" si="161"/>
        <v>2023</v>
      </c>
    </row>
    <row r="5184" spans="1:10" ht="14.25" customHeight="1" x14ac:dyDescent="0.3">
      <c r="A5184" s="1">
        <v>45131</v>
      </c>
      <c r="B5184" s="2" t="s">
        <v>296</v>
      </c>
      <c r="C5184" s="2" t="s">
        <v>40</v>
      </c>
      <c r="D5184" s="2" t="s">
        <v>10</v>
      </c>
      <c r="E5184" s="2" t="s">
        <v>19</v>
      </c>
      <c r="F5184" s="2">
        <v>73.2</v>
      </c>
      <c r="G5184" s="2">
        <v>5</v>
      </c>
      <c r="H5184" s="2">
        <v>21.23</v>
      </c>
      <c r="I5184" t="str">
        <f t="shared" si="160"/>
        <v>Jul</v>
      </c>
      <c r="J5184">
        <f t="shared" si="161"/>
        <v>2023</v>
      </c>
    </row>
    <row r="5185" spans="1:10" ht="14.25" customHeight="1" x14ac:dyDescent="0.3">
      <c r="A5185" s="1">
        <v>45132</v>
      </c>
      <c r="B5185" s="2" t="s">
        <v>92</v>
      </c>
      <c r="C5185" s="2" t="s">
        <v>21</v>
      </c>
      <c r="D5185" s="2" t="s">
        <v>10</v>
      </c>
      <c r="E5185" s="2" t="s">
        <v>16</v>
      </c>
      <c r="F5185" s="2">
        <v>119.62</v>
      </c>
      <c r="G5185" s="2">
        <v>8</v>
      </c>
      <c r="H5185" s="2">
        <v>40.369999999999997</v>
      </c>
      <c r="I5185" t="str">
        <f t="shared" si="160"/>
        <v>Jul</v>
      </c>
      <c r="J5185">
        <f t="shared" si="161"/>
        <v>2023</v>
      </c>
    </row>
    <row r="5186" spans="1:10" ht="14.25" customHeight="1" x14ac:dyDescent="0.3">
      <c r="A5186" s="1">
        <v>45132</v>
      </c>
      <c r="B5186" s="2" t="s">
        <v>92</v>
      </c>
      <c r="C5186" s="2" t="s">
        <v>21</v>
      </c>
      <c r="D5186" s="2" t="s">
        <v>26</v>
      </c>
      <c r="E5186" s="2" t="s">
        <v>32</v>
      </c>
      <c r="F5186" s="2">
        <v>255.76</v>
      </c>
      <c r="G5186" s="2">
        <v>4</v>
      </c>
      <c r="H5186" s="2">
        <v>81.84</v>
      </c>
      <c r="I5186" t="str">
        <f t="shared" si="160"/>
        <v>Jul</v>
      </c>
      <c r="J5186">
        <f t="shared" si="161"/>
        <v>2023</v>
      </c>
    </row>
    <row r="5187" spans="1:10" ht="14.25" customHeight="1" x14ac:dyDescent="0.3">
      <c r="A5187" s="1">
        <v>45132</v>
      </c>
      <c r="B5187" s="2" t="s">
        <v>92</v>
      </c>
      <c r="C5187" s="2" t="s">
        <v>21</v>
      </c>
      <c r="D5187" s="2" t="s">
        <v>26</v>
      </c>
      <c r="E5187" s="2" t="s">
        <v>27</v>
      </c>
      <c r="F5187" s="2">
        <v>241.57</v>
      </c>
      <c r="G5187" s="2">
        <v>2</v>
      </c>
      <c r="H5187" s="2">
        <v>18.12</v>
      </c>
      <c r="I5187" t="str">
        <f t="shared" ref="I5187:I5250" si="162">TEXT(A5187,"mmm")</f>
        <v>Jul</v>
      </c>
      <c r="J5187">
        <f t="shared" ref="J5187:J5250" si="163">YEAR(A5187)</f>
        <v>2023</v>
      </c>
    </row>
    <row r="5188" spans="1:10" ht="14.25" customHeight="1" x14ac:dyDescent="0.3">
      <c r="A5188" s="1">
        <v>45132</v>
      </c>
      <c r="B5188" s="2" t="s">
        <v>92</v>
      </c>
      <c r="C5188" s="2" t="s">
        <v>21</v>
      </c>
      <c r="D5188" s="2" t="s">
        <v>26</v>
      </c>
      <c r="E5188" s="2" t="s">
        <v>32</v>
      </c>
      <c r="F5188" s="2">
        <v>69.3</v>
      </c>
      <c r="G5188" s="2">
        <v>9</v>
      </c>
      <c r="H5188" s="2">
        <v>22.87</v>
      </c>
      <c r="I5188" t="str">
        <f t="shared" si="162"/>
        <v>Jul</v>
      </c>
      <c r="J5188">
        <f t="shared" si="163"/>
        <v>2023</v>
      </c>
    </row>
    <row r="5189" spans="1:10" ht="14.25" customHeight="1" x14ac:dyDescent="0.3">
      <c r="A5189" s="1">
        <v>45132</v>
      </c>
      <c r="B5189" s="2" t="s">
        <v>783</v>
      </c>
      <c r="C5189" s="2" t="s">
        <v>47</v>
      </c>
      <c r="D5189" s="2" t="s">
        <v>28</v>
      </c>
      <c r="E5189" s="2" t="s">
        <v>243</v>
      </c>
      <c r="F5189" s="2">
        <v>1439.98</v>
      </c>
      <c r="G5189" s="2">
        <v>4</v>
      </c>
      <c r="H5189" s="2">
        <v>192</v>
      </c>
      <c r="I5189" t="str">
        <f t="shared" si="162"/>
        <v>Jul</v>
      </c>
      <c r="J5189">
        <f t="shared" si="163"/>
        <v>2023</v>
      </c>
    </row>
    <row r="5190" spans="1:10" ht="14.25" customHeight="1" x14ac:dyDescent="0.3">
      <c r="A5190" s="1">
        <v>45132</v>
      </c>
      <c r="B5190" s="2" t="s">
        <v>842</v>
      </c>
      <c r="C5190" s="2" t="s">
        <v>21</v>
      </c>
      <c r="D5190" s="2" t="s">
        <v>10</v>
      </c>
      <c r="E5190" s="2" t="s">
        <v>30</v>
      </c>
      <c r="F5190" s="2">
        <v>21.48</v>
      </c>
      <c r="G5190" s="2">
        <v>6</v>
      </c>
      <c r="H5190" s="2">
        <v>10.74</v>
      </c>
      <c r="I5190" t="str">
        <f t="shared" si="162"/>
        <v>Jul</v>
      </c>
      <c r="J5190">
        <f t="shared" si="163"/>
        <v>2023</v>
      </c>
    </row>
    <row r="5191" spans="1:10" ht="14.25" customHeight="1" x14ac:dyDescent="0.3">
      <c r="A5191" s="1">
        <v>45132</v>
      </c>
      <c r="B5191" s="2" t="s">
        <v>460</v>
      </c>
      <c r="C5191" s="2" t="s">
        <v>47</v>
      </c>
      <c r="D5191" s="2" t="s">
        <v>10</v>
      </c>
      <c r="E5191" s="2" t="s">
        <v>53</v>
      </c>
      <c r="F5191" s="2">
        <v>243.88</v>
      </c>
      <c r="G5191" s="2">
        <v>5</v>
      </c>
      <c r="H5191" s="2">
        <v>27.44</v>
      </c>
      <c r="I5191" t="str">
        <f t="shared" si="162"/>
        <v>Jul</v>
      </c>
      <c r="J5191">
        <f t="shared" si="163"/>
        <v>2023</v>
      </c>
    </row>
    <row r="5192" spans="1:10" ht="14.25" customHeight="1" x14ac:dyDescent="0.3">
      <c r="A5192" s="1">
        <v>45132</v>
      </c>
      <c r="B5192" s="2" t="s">
        <v>556</v>
      </c>
      <c r="C5192" s="2" t="s">
        <v>9</v>
      </c>
      <c r="D5192" s="2" t="s">
        <v>10</v>
      </c>
      <c r="E5192" s="2" t="s">
        <v>14</v>
      </c>
      <c r="F5192" s="2">
        <v>15.71</v>
      </c>
      <c r="G5192" s="2">
        <v>4</v>
      </c>
      <c r="H5192" s="2">
        <v>5.7</v>
      </c>
      <c r="I5192" t="str">
        <f t="shared" si="162"/>
        <v>Jul</v>
      </c>
      <c r="J5192">
        <f t="shared" si="163"/>
        <v>2023</v>
      </c>
    </row>
    <row r="5193" spans="1:10" ht="14.25" customHeight="1" x14ac:dyDescent="0.3">
      <c r="A5193" s="1">
        <v>45132</v>
      </c>
      <c r="B5193" s="2" t="s">
        <v>784</v>
      </c>
      <c r="C5193" s="2" t="s">
        <v>143</v>
      </c>
      <c r="D5193" s="2" t="s">
        <v>10</v>
      </c>
      <c r="E5193" s="2" t="s">
        <v>15</v>
      </c>
      <c r="F5193" s="2">
        <v>7.89</v>
      </c>
      <c r="G5193" s="2">
        <v>1</v>
      </c>
      <c r="H5193" s="2">
        <v>0.32</v>
      </c>
      <c r="I5193" t="str">
        <f t="shared" si="162"/>
        <v>Jul</v>
      </c>
      <c r="J5193">
        <f t="shared" si="163"/>
        <v>2023</v>
      </c>
    </row>
    <row r="5194" spans="1:10" ht="14.25" customHeight="1" x14ac:dyDescent="0.3">
      <c r="A5194" s="1">
        <v>45132</v>
      </c>
      <c r="B5194" s="2" t="s">
        <v>784</v>
      </c>
      <c r="C5194" s="2" t="s">
        <v>143</v>
      </c>
      <c r="D5194" s="2" t="s">
        <v>10</v>
      </c>
      <c r="E5194" s="2" t="s">
        <v>11</v>
      </c>
      <c r="F5194" s="2">
        <v>65.5</v>
      </c>
      <c r="G5194" s="2">
        <v>5</v>
      </c>
      <c r="H5194" s="2">
        <v>32.1</v>
      </c>
      <c r="I5194" t="str">
        <f t="shared" si="162"/>
        <v>Jul</v>
      </c>
      <c r="J5194">
        <f t="shared" si="163"/>
        <v>2023</v>
      </c>
    </row>
    <row r="5195" spans="1:10" ht="14.25" customHeight="1" x14ac:dyDescent="0.3">
      <c r="A5195" s="1">
        <v>45132</v>
      </c>
      <c r="B5195" s="2" t="s">
        <v>784</v>
      </c>
      <c r="C5195" s="2" t="s">
        <v>143</v>
      </c>
      <c r="D5195" s="2" t="s">
        <v>26</v>
      </c>
      <c r="E5195" s="2" t="s">
        <v>73</v>
      </c>
      <c r="F5195" s="2">
        <v>2430.08</v>
      </c>
      <c r="G5195" s="2">
        <v>8</v>
      </c>
      <c r="H5195" s="2">
        <v>388.81</v>
      </c>
      <c r="I5195" t="str">
        <f t="shared" si="162"/>
        <v>Jul</v>
      </c>
      <c r="J5195">
        <f t="shared" si="163"/>
        <v>2023</v>
      </c>
    </row>
    <row r="5196" spans="1:10" ht="14.25" customHeight="1" x14ac:dyDescent="0.3">
      <c r="A5196" s="1">
        <v>45132</v>
      </c>
      <c r="B5196" s="2" t="s">
        <v>375</v>
      </c>
      <c r="C5196" s="2" t="s">
        <v>36</v>
      </c>
      <c r="D5196" s="2" t="s">
        <v>10</v>
      </c>
      <c r="E5196" s="2" t="s">
        <v>16</v>
      </c>
      <c r="F5196" s="2">
        <v>10.44</v>
      </c>
      <c r="G5196" s="2">
        <v>1</v>
      </c>
      <c r="H5196" s="2">
        <v>4.8</v>
      </c>
      <c r="I5196" t="str">
        <f t="shared" si="162"/>
        <v>Jul</v>
      </c>
      <c r="J5196">
        <f t="shared" si="163"/>
        <v>2023</v>
      </c>
    </row>
    <row r="5197" spans="1:10" ht="14.25" customHeight="1" x14ac:dyDescent="0.3">
      <c r="A5197" s="1">
        <v>45132</v>
      </c>
      <c r="B5197" s="2" t="s">
        <v>808</v>
      </c>
      <c r="C5197" s="2" t="s">
        <v>9</v>
      </c>
      <c r="D5197" s="2" t="s">
        <v>10</v>
      </c>
      <c r="E5197" s="2" t="s">
        <v>41</v>
      </c>
      <c r="F5197" s="2">
        <v>20.94</v>
      </c>
      <c r="G5197" s="2">
        <v>1</v>
      </c>
      <c r="H5197" s="2">
        <v>7.07</v>
      </c>
      <c r="I5197" t="str">
        <f t="shared" si="162"/>
        <v>Jul</v>
      </c>
      <c r="J5197">
        <f t="shared" si="163"/>
        <v>2023</v>
      </c>
    </row>
    <row r="5198" spans="1:10" ht="14.25" customHeight="1" x14ac:dyDescent="0.3">
      <c r="A5198" s="1">
        <v>45132</v>
      </c>
      <c r="B5198" s="2" t="s">
        <v>356</v>
      </c>
      <c r="C5198" s="2" t="s">
        <v>21</v>
      </c>
      <c r="D5198" s="2" t="s">
        <v>10</v>
      </c>
      <c r="E5198" s="2" t="s">
        <v>19</v>
      </c>
      <c r="F5198" s="2">
        <v>37.17</v>
      </c>
      <c r="G5198" s="2">
        <v>9</v>
      </c>
      <c r="H5198" s="2">
        <v>11.15</v>
      </c>
      <c r="I5198" t="str">
        <f t="shared" si="162"/>
        <v>Jul</v>
      </c>
      <c r="J5198">
        <f t="shared" si="163"/>
        <v>2023</v>
      </c>
    </row>
    <row r="5199" spans="1:10" ht="14.25" customHeight="1" x14ac:dyDescent="0.3">
      <c r="A5199" s="1">
        <v>45132</v>
      </c>
      <c r="B5199" s="2" t="s">
        <v>634</v>
      </c>
      <c r="C5199" s="2" t="s">
        <v>79</v>
      </c>
      <c r="D5199" s="2" t="s">
        <v>10</v>
      </c>
      <c r="E5199" s="2" t="s">
        <v>11</v>
      </c>
      <c r="F5199" s="2">
        <v>20.62</v>
      </c>
      <c r="G5199" s="2">
        <v>2</v>
      </c>
      <c r="H5199" s="2">
        <v>9.69</v>
      </c>
      <c r="I5199" t="str">
        <f t="shared" si="162"/>
        <v>Jul</v>
      </c>
      <c r="J5199">
        <f t="shared" si="163"/>
        <v>2023</v>
      </c>
    </row>
    <row r="5200" spans="1:10" ht="14.25" customHeight="1" x14ac:dyDescent="0.3">
      <c r="A5200" s="1">
        <v>45132</v>
      </c>
      <c r="B5200" s="2" t="s">
        <v>634</v>
      </c>
      <c r="C5200" s="2" t="s">
        <v>79</v>
      </c>
      <c r="D5200" s="2" t="s">
        <v>28</v>
      </c>
      <c r="E5200" s="2" t="s">
        <v>34</v>
      </c>
      <c r="F5200" s="2">
        <v>124.25</v>
      </c>
      <c r="G5200" s="2">
        <v>7</v>
      </c>
      <c r="H5200" s="2">
        <v>48.46</v>
      </c>
      <c r="I5200" t="str">
        <f t="shared" si="162"/>
        <v>Jul</v>
      </c>
      <c r="J5200">
        <f t="shared" si="163"/>
        <v>2023</v>
      </c>
    </row>
    <row r="5201" spans="1:10" ht="14.25" customHeight="1" x14ac:dyDescent="0.3">
      <c r="A5201" s="1">
        <v>45132</v>
      </c>
      <c r="B5201" s="2" t="s">
        <v>634</v>
      </c>
      <c r="C5201" s="2" t="s">
        <v>79</v>
      </c>
      <c r="D5201" s="2" t="s">
        <v>28</v>
      </c>
      <c r="E5201" s="2" t="s">
        <v>29</v>
      </c>
      <c r="F5201" s="2">
        <v>297.55</v>
      </c>
      <c r="G5201" s="2">
        <v>5</v>
      </c>
      <c r="H5201" s="2">
        <v>83.31</v>
      </c>
      <c r="I5201" t="str">
        <f t="shared" si="162"/>
        <v>Jul</v>
      </c>
      <c r="J5201">
        <f t="shared" si="163"/>
        <v>2023</v>
      </c>
    </row>
    <row r="5202" spans="1:10" ht="14.25" customHeight="1" x14ac:dyDescent="0.3">
      <c r="A5202" s="1">
        <v>45132</v>
      </c>
      <c r="B5202" s="2" t="s">
        <v>634</v>
      </c>
      <c r="C5202" s="2" t="s">
        <v>79</v>
      </c>
      <c r="D5202" s="2" t="s">
        <v>26</v>
      </c>
      <c r="E5202" s="2" t="s">
        <v>27</v>
      </c>
      <c r="F5202" s="2">
        <v>403.56</v>
      </c>
      <c r="G5202" s="2">
        <v>4</v>
      </c>
      <c r="H5202" s="2">
        <v>96.85</v>
      </c>
      <c r="I5202" t="str">
        <f t="shared" si="162"/>
        <v>Jul</v>
      </c>
      <c r="J5202">
        <f t="shared" si="163"/>
        <v>2023</v>
      </c>
    </row>
    <row r="5203" spans="1:10" ht="14.25" customHeight="1" x14ac:dyDescent="0.3">
      <c r="A5203" s="1">
        <v>45132</v>
      </c>
      <c r="B5203" s="2" t="s">
        <v>634</v>
      </c>
      <c r="C5203" s="2" t="s">
        <v>79</v>
      </c>
      <c r="D5203" s="2" t="s">
        <v>26</v>
      </c>
      <c r="E5203" s="2" t="s">
        <v>32</v>
      </c>
      <c r="F5203" s="2">
        <v>95.2</v>
      </c>
      <c r="G5203" s="2">
        <v>5</v>
      </c>
      <c r="H5203" s="2">
        <v>27.61</v>
      </c>
      <c r="I5203" t="str">
        <f t="shared" si="162"/>
        <v>Jul</v>
      </c>
      <c r="J5203">
        <f t="shared" si="163"/>
        <v>2023</v>
      </c>
    </row>
    <row r="5204" spans="1:10" ht="14.25" customHeight="1" x14ac:dyDescent="0.3">
      <c r="A5204" s="1">
        <v>45135</v>
      </c>
      <c r="B5204" s="2" t="s">
        <v>600</v>
      </c>
      <c r="C5204" s="2" t="s">
        <v>60</v>
      </c>
      <c r="D5204" s="2" t="s">
        <v>10</v>
      </c>
      <c r="E5204" s="2" t="s">
        <v>30</v>
      </c>
      <c r="F5204" s="2">
        <v>20.440000000000001</v>
      </c>
      <c r="G5204" s="2">
        <v>7</v>
      </c>
      <c r="H5204" s="2">
        <v>9.1999999999999993</v>
      </c>
      <c r="I5204" t="str">
        <f t="shared" si="162"/>
        <v>Jul</v>
      </c>
      <c r="J5204">
        <f t="shared" si="163"/>
        <v>2023</v>
      </c>
    </row>
    <row r="5205" spans="1:10" ht="14.25" customHeight="1" x14ac:dyDescent="0.3">
      <c r="A5205" s="1">
        <v>45135</v>
      </c>
      <c r="B5205" s="2" t="s">
        <v>600</v>
      </c>
      <c r="C5205" s="2" t="s">
        <v>60</v>
      </c>
      <c r="D5205" s="2" t="s">
        <v>10</v>
      </c>
      <c r="E5205" s="2" t="s">
        <v>11</v>
      </c>
      <c r="F5205" s="2">
        <v>109.92</v>
      </c>
      <c r="G5205" s="2">
        <v>2</v>
      </c>
      <c r="H5205" s="2">
        <v>53.86</v>
      </c>
      <c r="I5205" t="str">
        <f t="shared" si="162"/>
        <v>Jul</v>
      </c>
      <c r="J5205">
        <f t="shared" si="163"/>
        <v>2023</v>
      </c>
    </row>
    <row r="5206" spans="1:10" ht="14.25" customHeight="1" x14ac:dyDescent="0.3">
      <c r="A5206" s="1">
        <v>45135</v>
      </c>
      <c r="B5206" s="2" t="s">
        <v>652</v>
      </c>
      <c r="C5206" s="2" t="s">
        <v>21</v>
      </c>
      <c r="D5206" s="2" t="s">
        <v>10</v>
      </c>
      <c r="E5206" s="2" t="s">
        <v>14</v>
      </c>
      <c r="F5206" s="2">
        <v>18.899999999999999</v>
      </c>
      <c r="G5206" s="2">
        <v>3</v>
      </c>
      <c r="H5206" s="2">
        <v>8.69</v>
      </c>
      <c r="I5206" t="str">
        <f t="shared" si="162"/>
        <v>Jul</v>
      </c>
      <c r="J5206">
        <f t="shared" si="163"/>
        <v>2023</v>
      </c>
    </row>
    <row r="5207" spans="1:10" ht="14.25" customHeight="1" x14ac:dyDescent="0.3">
      <c r="A5207" s="1">
        <v>45135</v>
      </c>
      <c r="B5207" s="2" t="s">
        <v>707</v>
      </c>
      <c r="C5207" s="2" t="s">
        <v>18</v>
      </c>
      <c r="D5207" s="2" t="s">
        <v>26</v>
      </c>
      <c r="E5207" s="2" t="s">
        <v>45</v>
      </c>
      <c r="F5207" s="2">
        <v>177.45</v>
      </c>
      <c r="G5207" s="2">
        <v>5</v>
      </c>
      <c r="H5207" s="2">
        <v>-78.08</v>
      </c>
      <c r="I5207" t="str">
        <f t="shared" si="162"/>
        <v>Jul</v>
      </c>
      <c r="J5207">
        <f t="shared" si="163"/>
        <v>2023</v>
      </c>
    </row>
    <row r="5208" spans="1:10" ht="14.25" customHeight="1" x14ac:dyDescent="0.3">
      <c r="A5208" s="1">
        <v>45135</v>
      </c>
      <c r="B5208" s="2" t="s">
        <v>707</v>
      </c>
      <c r="C5208" s="2" t="s">
        <v>18</v>
      </c>
      <c r="D5208" s="2" t="s">
        <v>10</v>
      </c>
      <c r="E5208" s="2" t="s">
        <v>16</v>
      </c>
      <c r="F5208" s="2">
        <v>1369.76</v>
      </c>
      <c r="G5208" s="2">
        <v>6</v>
      </c>
      <c r="H5208" s="2">
        <v>-913.18</v>
      </c>
      <c r="I5208" t="str">
        <f t="shared" si="162"/>
        <v>Jul</v>
      </c>
      <c r="J5208">
        <f t="shared" si="163"/>
        <v>2023</v>
      </c>
    </row>
    <row r="5209" spans="1:10" ht="14.25" customHeight="1" x14ac:dyDescent="0.3">
      <c r="A5209" s="1">
        <v>45135</v>
      </c>
      <c r="B5209" s="2" t="s">
        <v>707</v>
      </c>
      <c r="C5209" s="2" t="s">
        <v>18</v>
      </c>
      <c r="D5209" s="2" t="s">
        <v>10</v>
      </c>
      <c r="E5209" s="2" t="s">
        <v>53</v>
      </c>
      <c r="F5209" s="2">
        <v>9.48</v>
      </c>
      <c r="G5209" s="2">
        <v>3</v>
      </c>
      <c r="H5209" s="2">
        <v>0.71</v>
      </c>
      <c r="I5209" t="str">
        <f t="shared" si="162"/>
        <v>Jul</v>
      </c>
      <c r="J5209">
        <f t="shared" si="163"/>
        <v>2023</v>
      </c>
    </row>
    <row r="5210" spans="1:10" ht="14.25" customHeight="1" x14ac:dyDescent="0.3">
      <c r="A5210" s="1">
        <v>45135</v>
      </c>
      <c r="B5210" s="2" t="s">
        <v>500</v>
      </c>
      <c r="C5210" s="2" t="s">
        <v>9</v>
      </c>
      <c r="D5210" s="2" t="s">
        <v>26</v>
      </c>
      <c r="E5210" s="2" t="s">
        <v>32</v>
      </c>
      <c r="F5210" s="2">
        <v>24.7</v>
      </c>
      <c r="G5210" s="2">
        <v>5</v>
      </c>
      <c r="H5210" s="2">
        <v>-9.8800000000000008</v>
      </c>
      <c r="I5210" t="str">
        <f t="shared" si="162"/>
        <v>Jul</v>
      </c>
      <c r="J5210">
        <f t="shared" si="163"/>
        <v>2023</v>
      </c>
    </row>
    <row r="5211" spans="1:10" ht="14.25" customHeight="1" x14ac:dyDescent="0.3">
      <c r="A5211" s="1">
        <v>45135</v>
      </c>
      <c r="B5211" s="2" t="s">
        <v>500</v>
      </c>
      <c r="C5211" s="2" t="s">
        <v>9</v>
      </c>
      <c r="D5211" s="2" t="s">
        <v>26</v>
      </c>
      <c r="E5211" s="2" t="s">
        <v>32</v>
      </c>
      <c r="F5211" s="2">
        <v>302.72000000000003</v>
      </c>
      <c r="G5211" s="2">
        <v>5</v>
      </c>
      <c r="H5211" s="2">
        <v>-378.4</v>
      </c>
      <c r="I5211" t="str">
        <f t="shared" si="162"/>
        <v>Jul</v>
      </c>
      <c r="J5211">
        <f t="shared" si="163"/>
        <v>2023</v>
      </c>
    </row>
    <row r="5212" spans="1:10" ht="14.25" customHeight="1" x14ac:dyDescent="0.3">
      <c r="A5212" s="1">
        <v>45136</v>
      </c>
      <c r="B5212" s="2" t="s">
        <v>22</v>
      </c>
      <c r="C5212" s="2" t="s">
        <v>18</v>
      </c>
      <c r="D5212" s="2" t="s">
        <v>10</v>
      </c>
      <c r="E5212" s="2" t="s">
        <v>15</v>
      </c>
      <c r="F5212" s="2">
        <v>84.78</v>
      </c>
      <c r="G5212" s="2">
        <v>2</v>
      </c>
      <c r="H5212" s="2">
        <v>-16.96</v>
      </c>
      <c r="I5212" t="str">
        <f t="shared" si="162"/>
        <v>Jul</v>
      </c>
      <c r="J5212">
        <f t="shared" si="163"/>
        <v>2023</v>
      </c>
    </row>
    <row r="5213" spans="1:10" ht="14.25" customHeight="1" x14ac:dyDescent="0.3">
      <c r="A5213" s="1">
        <v>45136</v>
      </c>
      <c r="B5213" s="2" t="s">
        <v>589</v>
      </c>
      <c r="C5213" s="2" t="s">
        <v>64</v>
      </c>
      <c r="D5213" s="2" t="s">
        <v>10</v>
      </c>
      <c r="E5213" s="2" t="s">
        <v>16</v>
      </c>
      <c r="F5213" s="2">
        <v>2.21</v>
      </c>
      <c r="G5213" s="2">
        <v>3</v>
      </c>
      <c r="H5213" s="2">
        <v>-1.48</v>
      </c>
      <c r="I5213" t="str">
        <f t="shared" si="162"/>
        <v>Jul</v>
      </c>
      <c r="J5213">
        <f t="shared" si="163"/>
        <v>2023</v>
      </c>
    </row>
    <row r="5214" spans="1:10" ht="14.25" customHeight="1" x14ac:dyDescent="0.3">
      <c r="A5214" s="1">
        <v>45136</v>
      </c>
      <c r="B5214" s="2" t="s">
        <v>792</v>
      </c>
      <c r="C5214" s="2" t="s">
        <v>115</v>
      </c>
      <c r="D5214" s="2" t="s">
        <v>10</v>
      </c>
      <c r="E5214" s="2" t="s">
        <v>15</v>
      </c>
      <c r="F5214" s="2">
        <v>704.76</v>
      </c>
      <c r="G5214" s="2">
        <v>5</v>
      </c>
      <c r="H5214" s="2">
        <v>26.43</v>
      </c>
      <c r="I5214" t="str">
        <f t="shared" si="162"/>
        <v>Jul</v>
      </c>
      <c r="J5214">
        <f t="shared" si="163"/>
        <v>2023</v>
      </c>
    </row>
    <row r="5215" spans="1:10" ht="14.25" customHeight="1" x14ac:dyDescent="0.3">
      <c r="A5215" s="1">
        <v>45136</v>
      </c>
      <c r="B5215" s="2" t="s">
        <v>792</v>
      </c>
      <c r="C5215" s="2" t="s">
        <v>115</v>
      </c>
      <c r="D5215" s="2" t="s">
        <v>10</v>
      </c>
      <c r="E5215" s="2" t="s">
        <v>16</v>
      </c>
      <c r="F5215" s="2">
        <v>27.4</v>
      </c>
      <c r="G5215" s="2">
        <v>3</v>
      </c>
      <c r="H5215" s="2">
        <v>-20.09</v>
      </c>
      <c r="I5215" t="str">
        <f t="shared" si="162"/>
        <v>Jul</v>
      </c>
      <c r="J5215">
        <f t="shared" si="163"/>
        <v>2023</v>
      </c>
    </row>
    <row r="5216" spans="1:10" ht="14.25" customHeight="1" x14ac:dyDescent="0.3">
      <c r="A5216" s="1">
        <v>45137</v>
      </c>
      <c r="B5216" s="2" t="s">
        <v>542</v>
      </c>
      <c r="C5216" s="2" t="s">
        <v>9</v>
      </c>
      <c r="D5216" s="2" t="s">
        <v>10</v>
      </c>
      <c r="E5216" s="2" t="s">
        <v>16</v>
      </c>
      <c r="F5216" s="2">
        <v>9.26</v>
      </c>
      <c r="G5216" s="2">
        <v>3</v>
      </c>
      <c r="H5216" s="2">
        <v>-13.9</v>
      </c>
      <c r="I5216" t="str">
        <f t="shared" si="162"/>
        <v>Jul</v>
      </c>
      <c r="J5216">
        <f t="shared" si="163"/>
        <v>2023</v>
      </c>
    </row>
    <row r="5217" spans="1:10" ht="14.25" customHeight="1" x14ac:dyDescent="0.3">
      <c r="A5217" s="1">
        <v>45137</v>
      </c>
      <c r="B5217" s="2" t="s">
        <v>239</v>
      </c>
      <c r="C5217" s="2" t="s">
        <v>13</v>
      </c>
      <c r="D5217" s="2" t="s">
        <v>10</v>
      </c>
      <c r="E5217" s="2" t="s">
        <v>14</v>
      </c>
      <c r="F5217" s="2">
        <v>9.25</v>
      </c>
      <c r="G5217" s="2">
        <v>4</v>
      </c>
      <c r="H5217" s="2">
        <v>3.12</v>
      </c>
      <c r="I5217" t="str">
        <f t="shared" si="162"/>
        <v>Jul</v>
      </c>
      <c r="J5217">
        <f t="shared" si="163"/>
        <v>2023</v>
      </c>
    </row>
    <row r="5218" spans="1:10" ht="14.25" customHeight="1" x14ac:dyDescent="0.3">
      <c r="A5218" s="1">
        <v>45137</v>
      </c>
      <c r="B5218" s="2" t="s">
        <v>239</v>
      </c>
      <c r="C5218" s="2" t="s">
        <v>13</v>
      </c>
      <c r="D5218" s="2" t="s">
        <v>10</v>
      </c>
      <c r="E5218" s="2" t="s">
        <v>15</v>
      </c>
      <c r="F5218" s="2">
        <v>1036.6199999999999</v>
      </c>
      <c r="G5218" s="2">
        <v>2</v>
      </c>
      <c r="H5218" s="2">
        <v>51.83</v>
      </c>
      <c r="I5218" t="str">
        <f t="shared" si="162"/>
        <v>Jul</v>
      </c>
      <c r="J5218">
        <f t="shared" si="163"/>
        <v>2023</v>
      </c>
    </row>
    <row r="5219" spans="1:10" ht="14.25" customHeight="1" x14ac:dyDescent="0.3">
      <c r="A5219" s="1">
        <v>45137</v>
      </c>
      <c r="B5219" s="2" t="s">
        <v>342</v>
      </c>
      <c r="C5219" s="2" t="s">
        <v>21</v>
      </c>
      <c r="D5219" s="2" t="s">
        <v>10</v>
      </c>
      <c r="E5219" s="2" t="s">
        <v>53</v>
      </c>
      <c r="F5219" s="2">
        <v>715.64</v>
      </c>
      <c r="G5219" s="2">
        <v>2</v>
      </c>
      <c r="H5219" s="2">
        <v>178.91</v>
      </c>
      <c r="I5219" t="str">
        <f t="shared" si="162"/>
        <v>Jul</v>
      </c>
      <c r="J5219">
        <f t="shared" si="163"/>
        <v>2023</v>
      </c>
    </row>
    <row r="5220" spans="1:10" ht="14.25" customHeight="1" x14ac:dyDescent="0.3">
      <c r="A5220" s="1">
        <v>45138</v>
      </c>
      <c r="B5220" s="2" t="s">
        <v>387</v>
      </c>
      <c r="C5220" s="2" t="s">
        <v>60</v>
      </c>
      <c r="D5220" s="2" t="s">
        <v>10</v>
      </c>
      <c r="E5220" s="2" t="s">
        <v>53</v>
      </c>
      <c r="F5220" s="2">
        <v>283.14</v>
      </c>
      <c r="G5220" s="2">
        <v>4</v>
      </c>
      <c r="H5220" s="2">
        <v>72.36</v>
      </c>
      <c r="I5220" t="str">
        <f t="shared" si="162"/>
        <v>Jul</v>
      </c>
      <c r="J5220">
        <f t="shared" si="163"/>
        <v>2023</v>
      </c>
    </row>
    <row r="5221" spans="1:10" ht="14.25" customHeight="1" x14ac:dyDescent="0.3">
      <c r="A5221" s="1">
        <v>45138</v>
      </c>
      <c r="B5221" s="2" t="s">
        <v>387</v>
      </c>
      <c r="C5221" s="2" t="s">
        <v>60</v>
      </c>
      <c r="D5221" s="2" t="s">
        <v>28</v>
      </c>
      <c r="E5221" s="2" t="s">
        <v>29</v>
      </c>
      <c r="F5221" s="2">
        <v>635.96</v>
      </c>
      <c r="G5221" s="2">
        <v>4</v>
      </c>
      <c r="H5221" s="2">
        <v>165.35</v>
      </c>
      <c r="I5221" t="str">
        <f t="shared" si="162"/>
        <v>Jul</v>
      </c>
      <c r="J5221">
        <f t="shared" si="163"/>
        <v>2023</v>
      </c>
    </row>
    <row r="5222" spans="1:10" ht="14.25" customHeight="1" x14ac:dyDescent="0.3">
      <c r="A5222" s="1">
        <v>45138</v>
      </c>
      <c r="B5222" s="2" t="s">
        <v>387</v>
      </c>
      <c r="C5222" s="2" t="s">
        <v>60</v>
      </c>
      <c r="D5222" s="2" t="s">
        <v>28</v>
      </c>
      <c r="E5222" s="2" t="s">
        <v>29</v>
      </c>
      <c r="F5222" s="2">
        <v>118.99</v>
      </c>
      <c r="G5222" s="2">
        <v>1</v>
      </c>
      <c r="H5222" s="2">
        <v>33.32</v>
      </c>
      <c r="I5222" t="str">
        <f t="shared" si="162"/>
        <v>Jul</v>
      </c>
      <c r="J5222">
        <f t="shared" si="163"/>
        <v>2023</v>
      </c>
    </row>
    <row r="5223" spans="1:10" ht="14.25" customHeight="1" x14ac:dyDescent="0.3">
      <c r="A5223" s="1">
        <v>45138</v>
      </c>
      <c r="B5223" s="2" t="s">
        <v>387</v>
      </c>
      <c r="C5223" s="2" t="s">
        <v>60</v>
      </c>
      <c r="D5223" s="2" t="s">
        <v>26</v>
      </c>
      <c r="E5223" s="2" t="s">
        <v>32</v>
      </c>
      <c r="F5223" s="2">
        <v>272.94</v>
      </c>
      <c r="G5223" s="2">
        <v>3</v>
      </c>
      <c r="H5223" s="2">
        <v>30.02</v>
      </c>
      <c r="I5223" t="str">
        <f t="shared" si="162"/>
        <v>Jul</v>
      </c>
      <c r="J5223">
        <f t="shared" si="163"/>
        <v>2023</v>
      </c>
    </row>
    <row r="5224" spans="1:10" ht="14.25" customHeight="1" x14ac:dyDescent="0.3">
      <c r="A5224" s="1">
        <v>45138</v>
      </c>
      <c r="B5224" s="2" t="s">
        <v>183</v>
      </c>
      <c r="C5224" s="2" t="s">
        <v>21</v>
      </c>
      <c r="D5224" s="2" t="s">
        <v>26</v>
      </c>
      <c r="E5224" s="2" t="s">
        <v>73</v>
      </c>
      <c r="F5224" s="2">
        <v>863.13</v>
      </c>
      <c r="G5224" s="2">
        <v>7</v>
      </c>
      <c r="H5224" s="2">
        <v>-32.369999999999997</v>
      </c>
      <c r="I5224" t="str">
        <f t="shared" si="162"/>
        <v>Jul</v>
      </c>
      <c r="J5224">
        <f t="shared" si="163"/>
        <v>2023</v>
      </c>
    </row>
    <row r="5225" spans="1:10" ht="14.25" customHeight="1" x14ac:dyDescent="0.3">
      <c r="A5225" s="1">
        <v>45139</v>
      </c>
      <c r="B5225" s="2" t="s">
        <v>172</v>
      </c>
      <c r="C5225" s="2" t="s">
        <v>9</v>
      </c>
      <c r="D5225" s="2" t="s">
        <v>10</v>
      </c>
      <c r="E5225" s="2" t="s">
        <v>11</v>
      </c>
      <c r="F5225" s="2">
        <v>19.649999999999999</v>
      </c>
      <c r="G5225" s="2">
        <v>2</v>
      </c>
      <c r="H5225" s="2">
        <v>6.63</v>
      </c>
      <c r="I5225" t="str">
        <f t="shared" si="162"/>
        <v>Aug</v>
      </c>
      <c r="J5225">
        <f t="shared" si="163"/>
        <v>2023</v>
      </c>
    </row>
    <row r="5226" spans="1:10" ht="14.25" customHeight="1" x14ac:dyDescent="0.3">
      <c r="A5226" s="1">
        <v>45139</v>
      </c>
      <c r="B5226" s="2" t="s">
        <v>150</v>
      </c>
      <c r="C5226" s="2" t="s">
        <v>21</v>
      </c>
      <c r="D5226" s="2" t="s">
        <v>28</v>
      </c>
      <c r="E5226" s="2" t="s">
        <v>29</v>
      </c>
      <c r="F5226" s="2">
        <v>1039.73</v>
      </c>
      <c r="G5226" s="2">
        <v>2</v>
      </c>
      <c r="H5226" s="2">
        <v>90.98</v>
      </c>
      <c r="I5226" t="str">
        <f t="shared" si="162"/>
        <v>Aug</v>
      </c>
      <c r="J5226">
        <f t="shared" si="163"/>
        <v>2023</v>
      </c>
    </row>
    <row r="5227" spans="1:10" ht="14.25" customHeight="1" x14ac:dyDescent="0.3">
      <c r="A5227" s="1">
        <v>45139</v>
      </c>
      <c r="B5227" s="2" t="s">
        <v>150</v>
      </c>
      <c r="C5227" s="2" t="s">
        <v>21</v>
      </c>
      <c r="D5227" s="2" t="s">
        <v>10</v>
      </c>
      <c r="E5227" s="2" t="s">
        <v>53</v>
      </c>
      <c r="F5227" s="2">
        <v>45.96</v>
      </c>
      <c r="G5227" s="2">
        <v>2</v>
      </c>
      <c r="H5227" s="2">
        <v>13.79</v>
      </c>
      <c r="I5227" t="str">
        <f t="shared" si="162"/>
        <v>Aug</v>
      </c>
      <c r="J5227">
        <f t="shared" si="163"/>
        <v>2023</v>
      </c>
    </row>
    <row r="5228" spans="1:10" ht="14.25" customHeight="1" x14ac:dyDescent="0.3">
      <c r="A5228" s="1">
        <v>45139</v>
      </c>
      <c r="B5228" s="2" t="s">
        <v>652</v>
      </c>
      <c r="C5228" s="2" t="s">
        <v>18</v>
      </c>
      <c r="D5228" s="2" t="s">
        <v>26</v>
      </c>
      <c r="E5228" s="2" t="s">
        <v>32</v>
      </c>
      <c r="F5228" s="2">
        <v>19.309999999999999</v>
      </c>
      <c r="G5228" s="2">
        <v>2</v>
      </c>
      <c r="H5228" s="2">
        <v>3.14</v>
      </c>
      <c r="I5228" t="str">
        <f t="shared" si="162"/>
        <v>Aug</v>
      </c>
      <c r="J5228">
        <f t="shared" si="163"/>
        <v>2023</v>
      </c>
    </row>
    <row r="5229" spans="1:10" ht="14.25" customHeight="1" x14ac:dyDescent="0.3">
      <c r="A5229" s="1">
        <v>45140</v>
      </c>
      <c r="B5229" s="2" t="s">
        <v>96</v>
      </c>
      <c r="C5229" s="2" t="s">
        <v>21</v>
      </c>
      <c r="D5229" s="2" t="s">
        <v>26</v>
      </c>
      <c r="E5229" s="2" t="s">
        <v>73</v>
      </c>
      <c r="F5229" s="2">
        <v>136.46</v>
      </c>
      <c r="G5229" s="2">
        <v>2</v>
      </c>
      <c r="H5229" s="2">
        <v>15.35</v>
      </c>
      <c r="I5229" t="str">
        <f t="shared" si="162"/>
        <v>Aug</v>
      </c>
      <c r="J5229">
        <f t="shared" si="163"/>
        <v>2023</v>
      </c>
    </row>
    <row r="5230" spans="1:10" ht="14.25" customHeight="1" x14ac:dyDescent="0.3">
      <c r="A5230" s="1">
        <v>45140</v>
      </c>
      <c r="B5230" s="2" t="s">
        <v>96</v>
      </c>
      <c r="C5230" s="2" t="s">
        <v>21</v>
      </c>
      <c r="D5230" s="2" t="s">
        <v>28</v>
      </c>
      <c r="E5230" s="2" t="s">
        <v>29</v>
      </c>
      <c r="F5230" s="2">
        <v>333.58</v>
      </c>
      <c r="G5230" s="2">
        <v>3</v>
      </c>
      <c r="H5230" s="2">
        <v>33.36</v>
      </c>
      <c r="I5230" t="str">
        <f t="shared" si="162"/>
        <v>Aug</v>
      </c>
      <c r="J5230">
        <f t="shared" si="163"/>
        <v>2023</v>
      </c>
    </row>
    <row r="5231" spans="1:10" ht="14.25" customHeight="1" x14ac:dyDescent="0.3">
      <c r="A5231" s="1">
        <v>45140</v>
      </c>
      <c r="B5231" s="2" t="s">
        <v>96</v>
      </c>
      <c r="C5231" s="2" t="s">
        <v>21</v>
      </c>
      <c r="D5231" s="2" t="s">
        <v>10</v>
      </c>
      <c r="E5231" s="2" t="s">
        <v>16</v>
      </c>
      <c r="F5231" s="2">
        <v>12.54</v>
      </c>
      <c r="G5231" s="2">
        <v>2</v>
      </c>
      <c r="H5231" s="2">
        <v>4.7</v>
      </c>
      <c r="I5231" t="str">
        <f t="shared" si="162"/>
        <v>Aug</v>
      </c>
      <c r="J5231">
        <f t="shared" si="163"/>
        <v>2023</v>
      </c>
    </row>
    <row r="5232" spans="1:10" ht="14.25" customHeight="1" x14ac:dyDescent="0.3">
      <c r="A5232" s="1">
        <v>45141</v>
      </c>
      <c r="B5232" s="2" t="s">
        <v>843</v>
      </c>
      <c r="C5232" s="2" t="s">
        <v>329</v>
      </c>
      <c r="D5232" s="2" t="s">
        <v>10</v>
      </c>
      <c r="E5232" s="2" t="s">
        <v>41</v>
      </c>
      <c r="F5232" s="2">
        <v>81.540000000000006</v>
      </c>
      <c r="G5232" s="2">
        <v>3</v>
      </c>
      <c r="H5232" s="2">
        <v>38.32</v>
      </c>
      <c r="I5232" t="str">
        <f t="shared" si="162"/>
        <v>Aug</v>
      </c>
      <c r="J5232">
        <f t="shared" si="163"/>
        <v>2023</v>
      </c>
    </row>
    <row r="5233" spans="1:10" ht="14.25" customHeight="1" x14ac:dyDescent="0.3">
      <c r="A5233" s="1">
        <v>45141</v>
      </c>
      <c r="B5233" s="2" t="s">
        <v>843</v>
      </c>
      <c r="C5233" s="2" t="s">
        <v>329</v>
      </c>
      <c r="D5233" s="2" t="s">
        <v>28</v>
      </c>
      <c r="E5233" s="2" t="s">
        <v>34</v>
      </c>
      <c r="F5233" s="2">
        <v>167.28</v>
      </c>
      <c r="G5233" s="2">
        <v>12</v>
      </c>
      <c r="H5233" s="2">
        <v>23.42</v>
      </c>
      <c r="I5233" t="str">
        <f t="shared" si="162"/>
        <v>Aug</v>
      </c>
      <c r="J5233">
        <f t="shared" si="163"/>
        <v>2023</v>
      </c>
    </row>
    <row r="5234" spans="1:10" ht="14.25" customHeight="1" x14ac:dyDescent="0.3">
      <c r="A5234" s="1">
        <v>45142</v>
      </c>
      <c r="B5234" s="2" t="s">
        <v>844</v>
      </c>
      <c r="C5234" s="2" t="s">
        <v>36</v>
      </c>
      <c r="D5234" s="2" t="s">
        <v>10</v>
      </c>
      <c r="E5234" s="2" t="s">
        <v>95</v>
      </c>
      <c r="F5234" s="2">
        <v>35.06</v>
      </c>
      <c r="G5234" s="2">
        <v>2</v>
      </c>
      <c r="H5234" s="2">
        <v>10.52</v>
      </c>
      <c r="I5234" t="str">
        <f t="shared" si="162"/>
        <v>Aug</v>
      </c>
      <c r="J5234">
        <f t="shared" si="163"/>
        <v>2023</v>
      </c>
    </row>
    <row r="5235" spans="1:10" ht="14.25" customHeight="1" x14ac:dyDescent="0.3">
      <c r="A5235" s="1">
        <v>45142</v>
      </c>
      <c r="B5235" s="2" t="s">
        <v>844</v>
      </c>
      <c r="C5235" s="2" t="s">
        <v>36</v>
      </c>
      <c r="D5235" s="2" t="s">
        <v>10</v>
      </c>
      <c r="E5235" s="2" t="s">
        <v>14</v>
      </c>
      <c r="F5235" s="2">
        <v>4.13</v>
      </c>
      <c r="G5235" s="2">
        <v>1</v>
      </c>
      <c r="H5235" s="2">
        <v>1.9</v>
      </c>
      <c r="I5235" t="str">
        <f t="shared" si="162"/>
        <v>Aug</v>
      </c>
      <c r="J5235">
        <f t="shared" si="163"/>
        <v>2023</v>
      </c>
    </row>
    <row r="5236" spans="1:10" ht="14.25" customHeight="1" x14ac:dyDescent="0.3">
      <c r="A5236" s="1">
        <v>45142</v>
      </c>
      <c r="B5236" s="2" t="s">
        <v>844</v>
      </c>
      <c r="C5236" s="2" t="s">
        <v>36</v>
      </c>
      <c r="D5236" s="2" t="s">
        <v>26</v>
      </c>
      <c r="E5236" s="2" t="s">
        <v>32</v>
      </c>
      <c r="F5236" s="2">
        <v>109.8</v>
      </c>
      <c r="G5236" s="2">
        <v>9</v>
      </c>
      <c r="H5236" s="2">
        <v>46.12</v>
      </c>
      <c r="I5236" t="str">
        <f t="shared" si="162"/>
        <v>Aug</v>
      </c>
      <c r="J5236">
        <f t="shared" si="163"/>
        <v>2023</v>
      </c>
    </row>
    <row r="5237" spans="1:10" ht="14.25" customHeight="1" x14ac:dyDescent="0.3">
      <c r="A5237" s="1">
        <v>45142</v>
      </c>
      <c r="B5237" s="2" t="s">
        <v>844</v>
      </c>
      <c r="C5237" s="2" t="s">
        <v>36</v>
      </c>
      <c r="D5237" s="2" t="s">
        <v>10</v>
      </c>
      <c r="E5237" s="2" t="s">
        <v>14</v>
      </c>
      <c r="F5237" s="2">
        <v>9.82</v>
      </c>
      <c r="G5237" s="2">
        <v>2</v>
      </c>
      <c r="H5237" s="2">
        <v>4.8099999999999996</v>
      </c>
      <c r="I5237" t="str">
        <f t="shared" si="162"/>
        <v>Aug</v>
      </c>
      <c r="J5237">
        <f t="shared" si="163"/>
        <v>2023</v>
      </c>
    </row>
    <row r="5238" spans="1:10" ht="14.25" customHeight="1" x14ac:dyDescent="0.3">
      <c r="A5238" s="1">
        <v>45142</v>
      </c>
      <c r="B5238" s="2" t="s">
        <v>637</v>
      </c>
      <c r="C5238" s="2" t="s">
        <v>13</v>
      </c>
      <c r="D5238" s="2" t="s">
        <v>10</v>
      </c>
      <c r="E5238" s="2" t="s">
        <v>16</v>
      </c>
      <c r="F5238" s="2">
        <v>3.98</v>
      </c>
      <c r="G5238" s="2">
        <v>5</v>
      </c>
      <c r="H5238" s="2">
        <v>-6.57</v>
      </c>
      <c r="I5238" t="str">
        <f t="shared" si="162"/>
        <v>Aug</v>
      </c>
      <c r="J5238">
        <f t="shared" si="163"/>
        <v>2023</v>
      </c>
    </row>
    <row r="5239" spans="1:10" ht="14.25" customHeight="1" x14ac:dyDescent="0.3">
      <c r="A5239" s="1">
        <v>45142</v>
      </c>
      <c r="B5239" s="2" t="s">
        <v>100</v>
      </c>
      <c r="C5239" s="2" t="s">
        <v>21</v>
      </c>
      <c r="D5239" s="2" t="s">
        <v>28</v>
      </c>
      <c r="E5239" s="2" t="s">
        <v>29</v>
      </c>
      <c r="F5239" s="2">
        <v>302.38</v>
      </c>
      <c r="G5239" s="2">
        <v>2</v>
      </c>
      <c r="H5239" s="2">
        <v>30.24</v>
      </c>
      <c r="I5239" t="str">
        <f t="shared" si="162"/>
        <v>Aug</v>
      </c>
      <c r="J5239">
        <f t="shared" si="163"/>
        <v>2023</v>
      </c>
    </row>
    <row r="5240" spans="1:10" ht="14.25" customHeight="1" x14ac:dyDescent="0.3">
      <c r="A5240" s="1">
        <v>45142</v>
      </c>
      <c r="B5240" s="2" t="s">
        <v>100</v>
      </c>
      <c r="C5240" s="2" t="s">
        <v>21</v>
      </c>
      <c r="D5240" s="2" t="s">
        <v>10</v>
      </c>
      <c r="E5240" s="2" t="s">
        <v>16</v>
      </c>
      <c r="F5240" s="2">
        <v>20.95</v>
      </c>
      <c r="G5240" s="2">
        <v>3</v>
      </c>
      <c r="H5240" s="2">
        <v>7.07</v>
      </c>
      <c r="I5240" t="str">
        <f t="shared" si="162"/>
        <v>Aug</v>
      </c>
      <c r="J5240">
        <f t="shared" si="163"/>
        <v>2023</v>
      </c>
    </row>
    <row r="5241" spans="1:10" ht="14.25" customHeight="1" x14ac:dyDescent="0.3">
      <c r="A5241" s="1">
        <v>45142</v>
      </c>
      <c r="B5241" s="2" t="s">
        <v>100</v>
      </c>
      <c r="C5241" s="2" t="s">
        <v>21</v>
      </c>
      <c r="D5241" s="2" t="s">
        <v>10</v>
      </c>
      <c r="E5241" s="2" t="s">
        <v>16</v>
      </c>
      <c r="F5241" s="2">
        <v>11.78</v>
      </c>
      <c r="G5241" s="2">
        <v>3</v>
      </c>
      <c r="H5241" s="2">
        <v>3.98</v>
      </c>
      <c r="I5241" t="str">
        <f t="shared" si="162"/>
        <v>Aug</v>
      </c>
      <c r="J5241">
        <f t="shared" si="163"/>
        <v>2023</v>
      </c>
    </row>
    <row r="5242" spans="1:10" ht="14.25" customHeight="1" x14ac:dyDescent="0.3">
      <c r="A5242" s="1">
        <v>45143</v>
      </c>
      <c r="B5242" s="2" t="s">
        <v>663</v>
      </c>
      <c r="C5242" s="2" t="s">
        <v>198</v>
      </c>
      <c r="D5242" s="2" t="s">
        <v>10</v>
      </c>
      <c r="E5242" s="2" t="s">
        <v>19</v>
      </c>
      <c r="F5242" s="2">
        <v>197.05</v>
      </c>
      <c r="G5242" s="2">
        <v>7</v>
      </c>
      <c r="H5242" s="2">
        <v>59.12</v>
      </c>
      <c r="I5242" t="str">
        <f t="shared" si="162"/>
        <v>Aug</v>
      </c>
      <c r="J5242">
        <f t="shared" si="163"/>
        <v>2023</v>
      </c>
    </row>
    <row r="5243" spans="1:10" ht="14.25" customHeight="1" x14ac:dyDescent="0.3">
      <c r="A5243" s="1">
        <v>45144</v>
      </c>
      <c r="B5243" s="2" t="s">
        <v>183</v>
      </c>
      <c r="C5243" s="2" t="s">
        <v>75</v>
      </c>
      <c r="D5243" s="2" t="s">
        <v>10</v>
      </c>
      <c r="E5243" s="2" t="s">
        <v>11</v>
      </c>
      <c r="F5243" s="2">
        <v>70.88</v>
      </c>
      <c r="G5243" s="2">
        <v>2</v>
      </c>
      <c r="H5243" s="2">
        <v>33.31</v>
      </c>
      <c r="I5243" t="str">
        <f t="shared" si="162"/>
        <v>Aug</v>
      </c>
      <c r="J5243">
        <f t="shared" si="163"/>
        <v>2023</v>
      </c>
    </row>
    <row r="5244" spans="1:10" ht="14.25" customHeight="1" x14ac:dyDescent="0.3">
      <c r="A5244" s="1">
        <v>45144</v>
      </c>
      <c r="B5244" s="2" t="s">
        <v>409</v>
      </c>
      <c r="C5244" s="2" t="s">
        <v>21</v>
      </c>
      <c r="D5244" s="2" t="s">
        <v>28</v>
      </c>
      <c r="E5244" s="2" t="s">
        <v>29</v>
      </c>
      <c r="F5244" s="2">
        <v>211.17</v>
      </c>
      <c r="G5244" s="2">
        <v>4</v>
      </c>
      <c r="H5244" s="2">
        <v>18.48</v>
      </c>
      <c r="I5244" t="str">
        <f t="shared" si="162"/>
        <v>Aug</v>
      </c>
      <c r="J5244">
        <f t="shared" si="163"/>
        <v>2023</v>
      </c>
    </row>
    <row r="5245" spans="1:10" ht="14.25" customHeight="1" x14ac:dyDescent="0.3">
      <c r="A5245" s="1">
        <v>45144</v>
      </c>
      <c r="B5245" s="2" t="s">
        <v>340</v>
      </c>
      <c r="C5245" s="2" t="s">
        <v>75</v>
      </c>
      <c r="D5245" s="2" t="s">
        <v>10</v>
      </c>
      <c r="E5245" s="2" t="s">
        <v>19</v>
      </c>
      <c r="F5245" s="2">
        <v>38.340000000000003</v>
      </c>
      <c r="G5245" s="2">
        <v>9</v>
      </c>
      <c r="H5245" s="2">
        <v>15.72</v>
      </c>
      <c r="I5245" t="str">
        <f t="shared" si="162"/>
        <v>Aug</v>
      </c>
      <c r="J5245">
        <f t="shared" si="163"/>
        <v>2023</v>
      </c>
    </row>
    <row r="5246" spans="1:10" ht="14.25" customHeight="1" x14ac:dyDescent="0.3">
      <c r="A5246" s="1">
        <v>45145</v>
      </c>
      <c r="B5246" s="2" t="s">
        <v>430</v>
      </c>
      <c r="C5246" s="2" t="s">
        <v>82</v>
      </c>
      <c r="D5246" s="2" t="s">
        <v>28</v>
      </c>
      <c r="E5246" s="2" t="s">
        <v>34</v>
      </c>
      <c r="F5246" s="2">
        <v>179.97</v>
      </c>
      <c r="G5246" s="2">
        <v>3</v>
      </c>
      <c r="H5246" s="2">
        <v>86.39</v>
      </c>
      <c r="I5246" t="str">
        <f t="shared" si="162"/>
        <v>Aug</v>
      </c>
      <c r="J5246">
        <f t="shared" si="163"/>
        <v>2023</v>
      </c>
    </row>
    <row r="5247" spans="1:10" ht="14.25" customHeight="1" x14ac:dyDescent="0.3">
      <c r="A5247" s="1">
        <v>45146</v>
      </c>
      <c r="B5247" s="2" t="s">
        <v>524</v>
      </c>
      <c r="C5247" s="2" t="s">
        <v>9</v>
      </c>
      <c r="D5247" s="2" t="s">
        <v>10</v>
      </c>
      <c r="E5247" s="2" t="s">
        <v>30</v>
      </c>
      <c r="F5247" s="2">
        <v>11.17</v>
      </c>
      <c r="G5247" s="2">
        <v>4</v>
      </c>
      <c r="H5247" s="2">
        <v>3.63</v>
      </c>
      <c r="I5247" t="str">
        <f t="shared" si="162"/>
        <v>Aug</v>
      </c>
      <c r="J5247">
        <f t="shared" si="163"/>
        <v>2023</v>
      </c>
    </row>
    <row r="5248" spans="1:10" ht="14.25" customHeight="1" x14ac:dyDescent="0.3">
      <c r="A5248" s="1">
        <v>45146</v>
      </c>
      <c r="B5248" s="2" t="s">
        <v>524</v>
      </c>
      <c r="C5248" s="2" t="s">
        <v>9</v>
      </c>
      <c r="D5248" s="2" t="s">
        <v>10</v>
      </c>
      <c r="E5248" s="2" t="s">
        <v>11</v>
      </c>
      <c r="F5248" s="2">
        <v>53.95</v>
      </c>
      <c r="G5248" s="2">
        <v>3</v>
      </c>
      <c r="H5248" s="2">
        <v>17.53</v>
      </c>
      <c r="I5248" t="str">
        <f t="shared" si="162"/>
        <v>Aug</v>
      </c>
      <c r="J5248">
        <f t="shared" si="163"/>
        <v>2023</v>
      </c>
    </row>
    <row r="5249" spans="1:10" ht="14.25" customHeight="1" x14ac:dyDescent="0.3">
      <c r="A5249" s="1">
        <v>45146</v>
      </c>
      <c r="B5249" s="2" t="s">
        <v>691</v>
      </c>
      <c r="C5249" s="2" t="s">
        <v>143</v>
      </c>
      <c r="D5249" s="2" t="s">
        <v>10</v>
      </c>
      <c r="E5249" s="2" t="s">
        <v>30</v>
      </c>
      <c r="F5249" s="2">
        <v>23.34</v>
      </c>
      <c r="G5249" s="2">
        <v>3</v>
      </c>
      <c r="H5249" s="2">
        <v>0.23</v>
      </c>
      <c r="I5249" t="str">
        <f t="shared" si="162"/>
        <v>Aug</v>
      </c>
      <c r="J5249">
        <f t="shared" si="163"/>
        <v>2023</v>
      </c>
    </row>
    <row r="5250" spans="1:10" ht="14.25" customHeight="1" x14ac:dyDescent="0.3">
      <c r="A5250" s="1">
        <v>45146</v>
      </c>
      <c r="B5250" s="2" t="s">
        <v>756</v>
      </c>
      <c r="C5250" s="2" t="s">
        <v>21</v>
      </c>
      <c r="D5250" s="2" t="s">
        <v>26</v>
      </c>
      <c r="E5250" s="2" t="s">
        <v>73</v>
      </c>
      <c r="F5250" s="2">
        <v>513.02</v>
      </c>
      <c r="G5250" s="2">
        <v>2</v>
      </c>
      <c r="H5250" s="2">
        <v>12.83</v>
      </c>
      <c r="I5250" t="str">
        <f t="shared" si="162"/>
        <v>Aug</v>
      </c>
      <c r="J5250">
        <f t="shared" si="163"/>
        <v>2023</v>
      </c>
    </row>
    <row r="5251" spans="1:10" ht="14.25" customHeight="1" x14ac:dyDescent="0.3">
      <c r="A5251" s="1">
        <v>45146</v>
      </c>
      <c r="B5251" s="2" t="s">
        <v>756</v>
      </c>
      <c r="C5251" s="2" t="s">
        <v>21</v>
      </c>
      <c r="D5251" s="2" t="s">
        <v>10</v>
      </c>
      <c r="E5251" s="2" t="s">
        <v>53</v>
      </c>
      <c r="F5251" s="2">
        <v>487.92</v>
      </c>
      <c r="G5251" s="2">
        <v>6</v>
      </c>
      <c r="H5251" s="2">
        <v>136.62</v>
      </c>
      <c r="I5251" t="str">
        <f t="shared" ref="I5251:I5314" si="164">TEXT(A5251,"mmm")</f>
        <v>Aug</v>
      </c>
      <c r="J5251">
        <f t="shared" ref="J5251:J5314" si="165">YEAR(A5251)</f>
        <v>2023</v>
      </c>
    </row>
    <row r="5252" spans="1:10" ht="14.25" customHeight="1" x14ac:dyDescent="0.3">
      <c r="A5252" s="1">
        <v>45146</v>
      </c>
      <c r="B5252" s="2" t="s">
        <v>756</v>
      </c>
      <c r="C5252" s="2" t="s">
        <v>21</v>
      </c>
      <c r="D5252" s="2" t="s">
        <v>10</v>
      </c>
      <c r="E5252" s="2" t="s">
        <v>16</v>
      </c>
      <c r="F5252" s="2">
        <v>15.24</v>
      </c>
      <c r="G5252" s="2">
        <v>5</v>
      </c>
      <c r="H5252" s="2">
        <v>5.33</v>
      </c>
      <c r="I5252" t="str">
        <f t="shared" si="164"/>
        <v>Aug</v>
      </c>
      <c r="J5252">
        <f t="shared" si="165"/>
        <v>2023</v>
      </c>
    </row>
    <row r="5253" spans="1:10" ht="14.25" customHeight="1" x14ac:dyDescent="0.3">
      <c r="A5253" s="1">
        <v>45146</v>
      </c>
      <c r="B5253" s="2" t="s">
        <v>377</v>
      </c>
      <c r="C5253" s="2" t="s">
        <v>329</v>
      </c>
      <c r="D5253" s="2" t="s">
        <v>10</v>
      </c>
      <c r="E5253" s="2" t="s">
        <v>11</v>
      </c>
      <c r="F5253" s="2">
        <v>10.56</v>
      </c>
      <c r="G5253" s="2">
        <v>2</v>
      </c>
      <c r="H5253" s="2">
        <v>4.75</v>
      </c>
      <c r="I5253" t="str">
        <f t="shared" si="164"/>
        <v>Aug</v>
      </c>
      <c r="J5253">
        <f t="shared" si="165"/>
        <v>2023</v>
      </c>
    </row>
    <row r="5254" spans="1:10" ht="14.25" customHeight="1" x14ac:dyDescent="0.3">
      <c r="A5254" s="1">
        <v>45147</v>
      </c>
      <c r="B5254" s="2" t="s">
        <v>525</v>
      </c>
      <c r="C5254" s="2" t="s">
        <v>115</v>
      </c>
      <c r="D5254" s="2" t="s">
        <v>10</v>
      </c>
      <c r="E5254" s="2" t="s">
        <v>11</v>
      </c>
      <c r="F5254" s="2">
        <v>30.82</v>
      </c>
      <c r="G5254" s="2">
        <v>9</v>
      </c>
      <c r="H5254" s="2">
        <v>9.6300000000000008</v>
      </c>
      <c r="I5254" t="str">
        <f t="shared" si="164"/>
        <v>Aug</v>
      </c>
      <c r="J5254">
        <f t="shared" si="165"/>
        <v>2023</v>
      </c>
    </row>
    <row r="5255" spans="1:10" ht="14.25" customHeight="1" x14ac:dyDescent="0.3">
      <c r="A5255" s="1">
        <v>45147</v>
      </c>
      <c r="B5255" s="2" t="s">
        <v>525</v>
      </c>
      <c r="C5255" s="2" t="s">
        <v>115</v>
      </c>
      <c r="D5255" s="2" t="s">
        <v>28</v>
      </c>
      <c r="E5255" s="2" t="s">
        <v>29</v>
      </c>
      <c r="F5255" s="2">
        <v>44.78</v>
      </c>
      <c r="G5255" s="2">
        <v>2</v>
      </c>
      <c r="H5255" s="2">
        <v>4.4800000000000004</v>
      </c>
      <c r="I5255" t="str">
        <f t="shared" si="164"/>
        <v>Aug</v>
      </c>
      <c r="J5255">
        <f t="shared" si="165"/>
        <v>2023</v>
      </c>
    </row>
    <row r="5256" spans="1:10" ht="14.25" customHeight="1" x14ac:dyDescent="0.3">
      <c r="A5256" s="1">
        <v>45147</v>
      </c>
      <c r="B5256" s="2" t="s">
        <v>525</v>
      </c>
      <c r="C5256" s="2" t="s">
        <v>115</v>
      </c>
      <c r="D5256" s="2" t="s">
        <v>10</v>
      </c>
      <c r="E5256" s="2" t="s">
        <v>53</v>
      </c>
      <c r="F5256" s="2">
        <v>569.54</v>
      </c>
      <c r="G5256" s="2">
        <v>4</v>
      </c>
      <c r="H5256" s="2">
        <v>64.069999999999993</v>
      </c>
      <c r="I5256" t="str">
        <f t="shared" si="164"/>
        <v>Aug</v>
      </c>
      <c r="J5256">
        <f t="shared" si="165"/>
        <v>2023</v>
      </c>
    </row>
    <row r="5257" spans="1:10" ht="14.25" customHeight="1" x14ac:dyDescent="0.3">
      <c r="A5257" s="1">
        <v>45147</v>
      </c>
      <c r="B5257" s="2" t="s">
        <v>360</v>
      </c>
      <c r="C5257" s="2" t="s">
        <v>62</v>
      </c>
      <c r="D5257" s="2" t="s">
        <v>10</v>
      </c>
      <c r="E5257" s="2" t="s">
        <v>16</v>
      </c>
      <c r="F5257" s="2">
        <v>4.34</v>
      </c>
      <c r="G5257" s="2">
        <v>3</v>
      </c>
      <c r="H5257" s="2">
        <v>-3.04</v>
      </c>
      <c r="I5257" t="str">
        <f t="shared" si="164"/>
        <v>Aug</v>
      </c>
      <c r="J5257">
        <f t="shared" si="165"/>
        <v>2023</v>
      </c>
    </row>
    <row r="5258" spans="1:10" ht="14.25" customHeight="1" x14ac:dyDescent="0.3">
      <c r="A5258" s="1">
        <v>45147</v>
      </c>
      <c r="B5258" s="2" t="s">
        <v>360</v>
      </c>
      <c r="C5258" s="2" t="s">
        <v>62</v>
      </c>
      <c r="D5258" s="2" t="s">
        <v>10</v>
      </c>
      <c r="E5258" s="2" t="s">
        <v>16</v>
      </c>
      <c r="F5258" s="2">
        <v>11.88</v>
      </c>
      <c r="G5258" s="2">
        <v>5</v>
      </c>
      <c r="H5258" s="2">
        <v>-7.92</v>
      </c>
      <c r="I5258" t="str">
        <f t="shared" si="164"/>
        <v>Aug</v>
      </c>
      <c r="J5258">
        <f t="shared" si="165"/>
        <v>2023</v>
      </c>
    </row>
    <row r="5259" spans="1:10" ht="14.25" customHeight="1" x14ac:dyDescent="0.3">
      <c r="A5259" s="1">
        <v>45149</v>
      </c>
      <c r="B5259" s="2" t="s">
        <v>499</v>
      </c>
      <c r="C5259" s="2" t="s">
        <v>329</v>
      </c>
      <c r="D5259" s="2" t="s">
        <v>10</v>
      </c>
      <c r="E5259" s="2" t="s">
        <v>11</v>
      </c>
      <c r="F5259" s="2">
        <v>32.4</v>
      </c>
      <c r="G5259" s="2">
        <v>5</v>
      </c>
      <c r="H5259" s="2">
        <v>15.55</v>
      </c>
      <c r="I5259" t="str">
        <f t="shared" si="164"/>
        <v>Aug</v>
      </c>
      <c r="J5259">
        <f t="shared" si="165"/>
        <v>2023</v>
      </c>
    </row>
    <row r="5260" spans="1:10" ht="14.25" customHeight="1" x14ac:dyDescent="0.3">
      <c r="A5260" s="1">
        <v>45149</v>
      </c>
      <c r="B5260" s="2" t="s">
        <v>499</v>
      </c>
      <c r="C5260" s="2" t="s">
        <v>329</v>
      </c>
      <c r="D5260" s="2" t="s">
        <v>10</v>
      </c>
      <c r="E5260" s="2" t="s">
        <v>16</v>
      </c>
      <c r="F5260" s="2">
        <v>41.86</v>
      </c>
      <c r="G5260" s="2">
        <v>7</v>
      </c>
      <c r="H5260" s="2">
        <v>19.260000000000002</v>
      </c>
      <c r="I5260" t="str">
        <f t="shared" si="164"/>
        <v>Aug</v>
      </c>
      <c r="J5260">
        <f t="shared" si="165"/>
        <v>2023</v>
      </c>
    </row>
    <row r="5261" spans="1:10" ht="14.25" customHeight="1" x14ac:dyDescent="0.3">
      <c r="A5261" s="1">
        <v>45149</v>
      </c>
      <c r="B5261" s="2" t="s">
        <v>499</v>
      </c>
      <c r="C5261" s="2" t="s">
        <v>329</v>
      </c>
      <c r="D5261" s="2" t="s">
        <v>10</v>
      </c>
      <c r="E5261" s="2" t="s">
        <v>16</v>
      </c>
      <c r="F5261" s="2">
        <v>77.56</v>
      </c>
      <c r="G5261" s="2">
        <v>2</v>
      </c>
      <c r="H5261" s="2">
        <v>35.68</v>
      </c>
      <c r="I5261" t="str">
        <f t="shared" si="164"/>
        <v>Aug</v>
      </c>
      <c r="J5261">
        <f t="shared" si="165"/>
        <v>2023</v>
      </c>
    </row>
    <row r="5262" spans="1:10" ht="14.25" customHeight="1" x14ac:dyDescent="0.3">
      <c r="A5262" s="1">
        <v>45150</v>
      </c>
      <c r="B5262" s="2" t="s">
        <v>714</v>
      </c>
      <c r="C5262" s="2" t="s">
        <v>165</v>
      </c>
      <c r="D5262" s="2" t="s">
        <v>10</v>
      </c>
      <c r="E5262" s="2" t="s">
        <v>11</v>
      </c>
      <c r="F5262" s="2">
        <v>6.48</v>
      </c>
      <c r="G5262" s="2">
        <v>1</v>
      </c>
      <c r="H5262" s="2">
        <v>3.11</v>
      </c>
      <c r="I5262" t="str">
        <f t="shared" si="164"/>
        <v>Aug</v>
      </c>
      <c r="J5262">
        <f t="shared" si="165"/>
        <v>2023</v>
      </c>
    </row>
    <row r="5263" spans="1:10" ht="14.25" customHeight="1" x14ac:dyDescent="0.3">
      <c r="A5263" s="1">
        <v>45150</v>
      </c>
      <c r="B5263" s="2" t="s">
        <v>826</v>
      </c>
      <c r="C5263" s="2" t="s">
        <v>9</v>
      </c>
      <c r="D5263" s="2" t="s">
        <v>28</v>
      </c>
      <c r="E5263" s="2" t="s">
        <v>34</v>
      </c>
      <c r="F5263" s="2">
        <v>1399.94</v>
      </c>
      <c r="G5263" s="2">
        <v>7</v>
      </c>
      <c r="H5263" s="2">
        <v>52.5</v>
      </c>
      <c r="I5263" t="str">
        <f t="shared" si="164"/>
        <v>Aug</v>
      </c>
      <c r="J5263">
        <f t="shared" si="165"/>
        <v>2023</v>
      </c>
    </row>
    <row r="5264" spans="1:10" ht="14.25" customHeight="1" x14ac:dyDescent="0.3">
      <c r="A5264" s="1">
        <v>45150</v>
      </c>
      <c r="B5264" s="2" t="s">
        <v>356</v>
      </c>
      <c r="C5264" s="2" t="s">
        <v>75</v>
      </c>
      <c r="D5264" s="2" t="s">
        <v>26</v>
      </c>
      <c r="E5264" s="2" t="s">
        <v>27</v>
      </c>
      <c r="F5264" s="2">
        <v>145.76</v>
      </c>
      <c r="G5264" s="2">
        <v>2</v>
      </c>
      <c r="H5264" s="2">
        <v>-8.1</v>
      </c>
      <c r="I5264" t="str">
        <f t="shared" si="164"/>
        <v>Aug</v>
      </c>
      <c r="J5264">
        <f t="shared" si="165"/>
        <v>2023</v>
      </c>
    </row>
    <row r="5265" spans="1:10" ht="14.25" customHeight="1" x14ac:dyDescent="0.3">
      <c r="A5265" s="1">
        <v>45150</v>
      </c>
      <c r="B5265" s="2" t="s">
        <v>671</v>
      </c>
      <c r="C5265" s="2" t="s">
        <v>64</v>
      </c>
      <c r="D5265" s="2" t="s">
        <v>26</v>
      </c>
      <c r="E5265" s="2" t="s">
        <v>73</v>
      </c>
      <c r="F5265" s="2">
        <v>562.29</v>
      </c>
      <c r="G5265" s="2">
        <v>7</v>
      </c>
      <c r="H5265" s="2">
        <v>-255.59</v>
      </c>
      <c r="I5265" t="str">
        <f t="shared" si="164"/>
        <v>Aug</v>
      </c>
      <c r="J5265">
        <f t="shared" si="165"/>
        <v>2023</v>
      </c>
    </row>
    <row r="5266" spans="1:10" ht="14.25" customHeight="1" x14ac:dyDescent="0.3">
      <c r="A5266" s="1">
        <v>45150</v>
      </c>
      <c r="B5266" s="2" t="s">
        <v>447</v>
      </c>
      <c r="C5266" s="2" t="s">
        <v>75</v>
      </c>
      <c r="D5266" s="2" t="s">
        <v>26</v>
      </c>
      <c r="E5266" s="2" t="s">
        <v>73</v>
      </c>
      <c r="F5266" s="2">
        <v>209.15</v>
      </c>
      <c r="G5266" s="2">
        <v>2</v>
      </c>
      <c r="H5266" s="2">
        <v>-66.23</v>
      </c>
      <c r="I5266" t="str">
        <f t="shared" si="164"/>
        <v>Aug</v>
      </c>
      <c r="J5266">
        <f t="shared" si="165"/>
        <v>2023</v>
      </c>
    </row>
    <row r="5267" spans="1:10" ht="14.25" customHeight="1" x14ac:dyDescent="0.3">
      <c r="A5267" s="1">
        <v>45150</v>
      </c>
      <c r="B5267" s="2" t="s">
        <v>447</v>
      </c>
      <c r="C5267" s="2" t="s">
        <v>75</v>
      </c>
      <c r="D5267" s="2" t="s">
        <v>10</v>
      </c>
      <c r="E5267" s="2" t="s">
        <v>15</v>
      </c>
      <c r="F5267" s="2">
        <v>1591.02</v>
      </c>
      <c r="G5267" s="2">
        <v>6</v>
      </c>
      <c r="H5267" s="2">
        <v>286.38</v>
      </c>
      <c r="I5267" t="str">
        <f t="shared" si="164"/>
        <v>Aug</v>
      </c>
      <c r="J5267">
        <f t="shared" si="165"/>
        <v>2023</v>
      </c>
    </row>
    <row r="5268" spans="1:10" ht="14.25" customHeight="1" x14ac:dyDescent="0.3">
      <c r="A5268" s="1">
        <v>45150</v>
      </c>
      <c r="B5268" s="2" t="s">
        <v>83</v>
      </c>
      <c r="C5268" s="2" t="s">
        <v>18</v>
      </c>
      <c r="D5268" s="2" t="s">
        <v>10</v>
      </c>
      <c r="E5268" s="2" t="s">
        <v>19</v>
      </c>
      <c r="F5268" s="2">
        <v>37.31</v>
      </c>
      <c r="G5268" s="2">
        <v>4</v>
      </c>
      <c r="H5268" s="2">
        <v>2.8</v>
      </c>
      <c r="I5268" t="str">
        <f t="shared" si="164"/>
        <v>Aug</v>
      </c>
      <c r="J5268">
        <f t="shared" si="165"/>
        <v>2023</v>
      </c>
    </row>
    <row r="5269" spans="1:10" ht="14.25" customHeight="1" x14ac:dyDescent="0.3">
      <c r="A5269" s="1">
        <v>45151</v>
      </c>
      <c r="B5269" s="2" t="s">
        <v>382</v>
      </c>
      <c r="C5269" s="2" t="s">
        <v>115</v>
      </c>
      <c r="D5269" s="2" t="s">
        <v>10</v>
      </c>
      <c r="E5269" s="2" t="s">
        <v>16</v>
      </c>
      <c r="F5269" s="2">
        <v>11.23</v>
      </c>
      <c r="G5269" s="2">
        <v>8</v>
      </c>
      <c r="H5269" s="2">
        <v>-8.24</v>
      </c>
      <c r="I5269" t="str">
        <f t="shared" si="164"/>
        <v>Aug</v>
      </c>
      <c r="J5269">
        <f t="shared" si="165"/>
        <v>2023</v>
      </c>
    </row>
    <row r="5270" spans="1:10" ht="14.25" customHeight="1" x14ac:dyDescent="0.3">
      <c r="A5270" s="1">
        <v>45151</v>
      </c>
      <c r="B5270" s="2" t="s">
        <v>382</v>
      </c>
      <c r="C5270" s="2" t="s">
        <v>115</v>
      </c>
      <c r="D5270" s="2" t="s">
        <v>10</v>
      </c>
      <c r="E5270" s="2" t="s">
        <v>11</v>
      </c>
      <c r="F5270" s="2">
        <v>10.27</v>
      </c>
      <c r="G5270" s="2">
        <v>3</v>
      </c>
      <c r="H5270" s="2">
        <v>3.21</v>
      </c>
      <c r="I5270" t="str">
        <f t="shared" si="164"/>
        <v>Aug</v>
      </c>
      <c r="J5270">
        <f t="shared" si="165"/>
        <v>2023</v>
      </c>
    </row>
    <row r="5271" spans="1:10" ht="14.25" customHeight="1" x14ac:dyDescent="0.3">
      <c r="A5271" s="1">
        <v>45151</v>
      </c>
      <c r="B5271" s="2" t="s">
        <v>225</v>
      </c>
      <c r="C5271" s="2" t="s">
        <v>79</v>
      </c>
      <c r="D5271" s="2" t="s">
        <v>26</v>
      </c>
      <c r="E5271" s="2" t="s">
        <v>45</v>
      </c>
      <c r="F5271" s="2">
        <v>241.96</v>
      </c>
      <c r="G5271" s="2">
        <v>2</v>
      </c>
      <c r="H5271" s="2">
        <v>24.2</v>
      </c>
      <c r="I5271" t="str">
        <f t="shared" si="164"/>
        <v>Aug</v>
      </c>
      <c r="J5271">
        <f t="shared" si="165"/>
        <v>2023</v>
      </c>
    </row>
    <row r="5272" spans="1:10" ht="14.25" customHeight="1" x14ac:dyDescent="0.3">
      <c r="A5272" s="1">
        <v>45151</v>
      </c>
      <c r="B5272" s="2" t="s">
        <v>225</v>
      </c>
      <c r="C5272" s="2" t="s">
        <v>79</v>
      </c>
      <c r="D5272" s="2" t="s">
        <v>10</v>
      </c>
      <c r="E5272" s="2" t="s">
        <v>16</v>
      </c>
      <c r="F5272" s="2">
        <v>8.52</v>
      </c>
      <c r="G5272" s="2">
        <v>3</v>
      </c>
      <c r="H5272" s="2">
        <v>4.17</v>
      </c>
      <c r="I5272" t="str">
        <f t="shared" si="164"/>
        <v>Aug</v>
      </c>
      <c r="J5272">
        <f t="shared" si="165"/>
        <v>2023</v>
      </c>
    </row>
    <row r="5273" spans="1:10" ht="14.25" customHeight="1" x14ac:dyDescent="0.3">
      <c r="A5273" s="1">
        <v>45151</v>
      </c>
      <c r="B5273" s="2" t="s">
        <v>530</v>
      </c>
      <c r="C5273" s="2" t="s">
        <v>40</v>
      </c>
      <c r="D5273" s="2" t="s">
        <v>10</v>
      </c>
      <c r="E5273" s="2" t="s">
        <v>53</v>
      </c>
      <c r="F5273" s="2">
        <v>17.34</v>
      </c>
      <c r="G5273" s="2">
        <v>2</v>
      </c>
      <c r="H5273" s="2">
        <v>4.68</v>
      </c>
      <c r="I5273" t="str">
        <f t="shared" si="164"/>
        <v>Aug</v>
      </c>
      <c r="J5273">
        <f t="shared" si="165"/>
        <v>2023</v>
      </c>
    </row>
    <row r="5274" spans="1:10" ht="14.25" customHeight="1" x14ac:dyDescent="0.3">
      <c r="A5274" s="1">
        <v>45151</v>
      </c>
      <c r="B5274" s="2" t="s">
        <v>530</v>
      </c>
      <c r="C5274" s="2" t="s">
        <v>40</v>
      </c>
      <c r="D5274" s="2" t="s">
        <v>28</v>
      </c>
      <c r="E5274" s="2" t="s">
        <v>34</v>
      </c>
      <c r="F5274" s="2">
        <v>71.98</v>
      </c>
      <c r="G5274" s="2">
        <v>2</v>
      </c>
      <c r="H5274" s="2">
        <v>15.12</v>
      </c>
      <c r="I5274" t="str">
        <f t="shared" si="164"/>
        <v>Aug</v>
      </c>
      <c r="J5274">
        <f t="shared" si="165"/>
        <v>2023</v>
      </c>
    </row>
    <row r="5275" spans="1:10" ht="14.25" customHeight="1" x14ac:dyDescent="0.3">
      <c r="A5275" s="1">
        <v>45151</v>
      </c>
      <c r="B5275" s="2" t="s">
        <v>575</v>
      </c>
      <c r="C5275" s="2" t="s">
        <v>36</v>
      </c>
      <c r="D5275" s="2" t="s">
        <v>10</v>
      </c>
      <c r="E5275" s="2" t="s">
        <v>16</v>
      </c>
      <c r="F5275" s="2">
        <v>22.32</v>
      </c>
      <c r="G5275" s="2">
        <v>4</v>
      </c>
      <c r="H5275" s="2">
        <v>10.71</v>
      </c>
      <c r="I5275" t="str">
        <f t="shared" si="164"/>
        <v>Aug</v>
      </c>
      <c r="J5275">
        <f t="shared" si="165"/>
        <v>2023</v>
      </c>
    </row>
    <row r="5276" spans="1:10" ht="14.25" customHeight="1" x14ac:dyDescent="0.3">
      <c r="A5276" s="1">
        <v>45151</v>
      </c>
      <c r="B5276" s="2" t="s">
        <v>575</v>
      </c>
      <c r="C5276" s="2" t="s">
        <v>36</v>
      </c>
      <c r="D5276" s="2" t="s">
        <v>10</v>
      </c>
      <c r="E5276" s="2" t="s">
        <v>14</v>
      </c>
      <c r="F5276" s="2">
        <v>103.6</v>
      </c>
      <c r="G5276" s="2">
        <v>7</v>
      </c>
      <c r="H5276" s="2">
        <v>51.8</v>
      </c>
      <c r="I5276" t="str">
        <f t="shared" si="164"/>
        <v>Aug</v>
      </c>
      <c r="J5276">
        <f t="shared" si="165"/>
        <v>2023</v>
      </c>
    </row>
    <row r="5277" spans="1:10" ht="14.25" customHeight="1" x14ac:dyDescent="0.3">
      <c r="A5277" s="1">
        <v>45151</v>
      </c>
      <c r="B5277" s="2" t="s">
        <v>255</v>
      </c>
      <c r="C5277" s="2" t="s">
        <v>9</v>
      </c>
      <c r="D5277" s="2" t="s">
        <v>10</v>
      </c>
      <c r="E5277" s="2" t="s">
        <v>95</v>
      </c>
      <c r="F5277" s="2">
        <v>185.38</v>
      </c>
      <c r="G5277" s="2">
        <v>2</v>
      </c>
      <c r="H5277" s="2">
        <v>-34.76</v>
      </c>
      <c r="I5277" t="str">
        <f t="shared" si="164"/>
        <v>Aug</v>
      </c>
      <c r="J5277">
        <f t="shared" si="165"/>
        <v>2023</v>
      </c>
    </row>
    <row r="5278" spans="1:10" ht="14.25" customHeight="1" x14ac:dyDescent="0.3">
      <c r="A5278" s="1">
        <v>45151</v>
      </c>
      <c r="B5278" s="2" t="s">
        <v>255</v>
      </c>
      <c r="C5278" s="2" t="s">
        <v>9</v>
      </c>
      <c r="D5278" s="2" t="s">
        <v>10</v>
      </c>
      <c r="E5278" s="2" t="s">
        <v>53</v>
      </c>
      <c r="F5278" s="2">
        <v>58.92</v>
      </c>
      <c r="G5278" s="2">
        <v>1</v>
      </c>
      <c r="H5278" s="2">
        <v>-153.19999999999999</v>
      </c>
      <c r="I5278" t="str">
        <f t="shared" si="164"/>
        <v>Aug</v>
      </c>
      <c r="J5278">
        <f t="shared" si="165"/>
        <v>2023</v>
      </c>
    </row>
    <row r="5279" spans="1:10" ht="14.25" customHeight="1" x14ac:dyDescent="0.3">
      <c r="A5279" s="1">
        <v>45152</v>
      </c>
      <c r="B5279" s="2" t="s">
        <v>821</v>
      </c>
      <c r="C5279" s="2" t="s">
        <v>21</v>
      </c>
      <c r="D5279" s="2" t="s">
        <v>10</v>
      </c>
      <c r="E5279" s="2" t="s">
        <v>11</v>
      </c>
      <c r="F5279" s="2">
        <v>15.54</v>
      </c>
      <c r="G5279" s="2">
        <v>3</v>
      </c>
      <c r="H5279" s="2">
        <v>7.61</v>
      </c>
      <c r="I5279" t="str">
        <f t="shared" si="164"/>
        <v>Aug</v>
      </c>
      <c r="J5279">
        <f t="shared" si="165"/>
        <v>2023</v>
      </c>
    </row>
    <row r="5280" spans="1:10" ht="14.25" customHeight="1" x14ac:dyDescent="0.3">
      <c r="A5280" s="1">
        <v>45152</v>
      </c>
      <c r="B5280" s="2" t="s">
        <v>821</v>
      </c>
      <c r="C5280" s="2" t="s">
        <v>21</v>
      </c>
      <c r="D5280" s="2" t="s">
        <v>28</v>
      </c>
      <c r="E5280" s="2" t="s">
        <v>136</v>
      </c>
      <c r="F5280" s="2">
        <v>105.55</v>
      </c>
      <c r="G5280" s="2">
        <v>6</v>
      </c>
      <c r="H5280" s="2">
        <v>35.619999999999997</v>
      </c>
      <c r="I5280" t="str">
        <f t="shared" si="164"/>
        <v>Aug</v>
      </c>
      <c r="J5280">
        <f t="shared" si="165"/>
        <v>2023</v>
      </c>
    </row>
    <row r="5281" spans="1:10" ht="14.25" customHeight="1" x14ac:dyDescent="0.3">
      <c r="A5281" s="1">
        <v>45152</v>
      </c>
      <c r="B5281" s="2" t="s">
        <v>618</v>
      </c>
      <c r="C5281" s="2" t="s">
        <v>62</v>
      </c>
      <c r="D5281" s="2" t="s">
        <v>10</v>
      </c>
      <c r="E5281" s="2" t="s">
        <v>11</v>
      </c>
      <c r="F5281" s="2">
        <v>15.55</v>
      </c>
      <c r="G5281" s="2">
        <v>3</v>
      </c>
      <c r="H5281" s="2">
        <v>5.44</v>
      </c>
      <c r="I5281" t="str">
        <f t="shared" si="164"/>
        <v>Aug</v>
      </c>
      <c r="J5281">
        <f t="shared" si="165"/>
        <v>2023</v>
      </c>
    </row>
    <row r="5282" spans="1:10" ht="14.25" customHeight="1" x14ac:dyDescent="0.3">
      <c r="A5282" s="1">
        <v>45152</v>
      </c>
      <c r="B5282" s="2" t="s">
        <v>217</v>
      </c>
      <c r="C5282" s="2" t="s">
        <v>47</v>
      </c>
      <c r="D5282" s="2" t="s">
        <v>28</v>
      </c>
      <c r="E5282" s="2" t="s">
        <v>29</v>
      </c>
      <c r="F5282" s="2">
        <v>259.89999999999998</v>
      </c>
      <c r="G5282" s="2">
        <v>2</v>
      </c>
      <c r="H5282" s="2">
        <v>-56.31</v>
      </c>
      <c r="I5282" t="str">
        <f t="shared" si="164"/>
        <v>Aug</v>
      </c>
      <c r="J5282">
        <f t="shared" si="165"/>
        <v>2023</v>
      </c>
    </row>
    <row r="5283" spans="1:10" ht="14.25" customHeight="1" x14ac:dyDescent="0.3">
      <c r="A5283" s="1">
        <v>45152</v>
      </c>
      <c r="B5283" s="2" t="s">
        <v>217</v>
      </c>
      <c r="C5283" s="2" t="s">
        <v>47</v>
      </c>
      <c r="D5283" s="2" t="s">
        <v>28</v>
      </c>
      <c r="E5283" s="2" t="s">
        <v>29</v>
      </c>
      <c r="F5283" s="2">
        <v>247.19</v>
      </c>
      <c r="G5283" s="2">
        <v>2</v>
      </c>
      <c r="H5283" s="2">
        <v>-49.44</v>
      </c>
      <c r="I5283" t="str">
        <f t="shared" si="164"/>
        <v>Aug</v>
      </c>
      <c r="J5283">
        <f t="shared" si="165"/>
        <v>2023</v>
      </c>
    </row>
    <row r="5284" spans="1:10" ht="14.25" customHeight="1" x14ac:dyDescent="0.3">
      <c r="A5284" s="1">
        <v>45152</v>
      </c>
      <c r="B5284" s="2" t="s">
        <v>217</v>
      </c>
      <c r="C5284" s="2" t="s">
        <v>47</v>
      </c>
      <c r="D5284" s="2" t="s">
        <v>28</v>
      </c>
      <c r="E5284" s="2" t="s">
        <v>34</v>
      </c>
      <c r="F5284" s="2">
        <v>279.95999999999998</v>
      </c>
      <c r="G5284" s="2">
        <v>5</v>
      </c>
      <c r="H5284" s="2">
        <v>48.99</v>
      </c>
      <c r="I5284" t="str">
        <f t="shared" si="164"/>
        <v>Aug</v>
      </c>
      <c r="J5284">
        <f t="shared" si="165"/>
        <v>2023</v>
      </c>
    </row>
    <row r="5285" spans="1:10" ht="14.25" customHeight="1" x14ac:dyDescent="0.3">
      <c r="A5285" s="1">
        <v>45153</v>
      </c>
      <c r="B5285" s="2" t="s">
        <v>365</v>
      </c>
      <c r="C5285" s="2" t="s">
        <v>126</v>
      </c>
      <c r="D5285" s="2" t="s">
        <v>10</v>
      </c>
      <c r="E5285" s="2" t="s">
        <v>16</v>
      </c>
      <c r="F5285" s="2">
        <v>18.88</v>
      </c>
      <c r="G5285" s="2">
        <v>3</v>
      </c>
      <c r="H5285" s="2">
        <v>-13.85</v>
      </c>
      <c r="I5285" t="str">
        <f t="shared" si="164"/>
        <v>Aug</v>
      </c>
      <c r="J5285">
        <f t="shared" si="165"/>
        <v>2023</v>
      </c>
    </row>
    <row r="5286" spans="1:10" ht="14.25" customHeight="1" x14ac:dyDescent="0.3">
      <c r="A5286" s="1">
        <v>45153</v>
      </c>
      <c r="B5286" s="2" t="s">
        <v>365</v>
      </c>
      <c r="C5286" s="2" t="s">
        <v>126</v>
      </c>
      <c r="D5286" s="2" t="s">
        <v>10</v>
      </c>
      <c r="E5286" s="2" t="s">
        <v>53</v>
      </c>
      <c r="F5286" s="2">
        <v>122.33</v>
      </c>
      <c r="G5286" s="2">
        <v>3</v>
      </c>
      <c r="H5286" s="2">
        <v>12.23</v>
      </c>
      <c r="I5286" t="str">
        <f t="shared" si="164"/>
        <v>Aug</v>
      </c>
      <c r="J5286">
        <f t="shared" si="165"/>
        <v>2023</v>
      </c>
    </row>
    <row r="5287" spans="1:10" ht="14.25" customHeight="1" x14ac:dyDescent="0.3">
      <c r="A5287" s="1">
        <v>45153</v>
      </c>
      <c r="B5287" s="2" t="s">
        <v>635</v>
      </c>
      <c r="C5287" s="2" t="s">
        <v>21</v>
      </c>
      <c r="D5287" s="2" t="s">
        <v>28</v>
      </c>
      <c r="E5287" s="2" t="s">
        <v>29</v>
      </c>
      <c r="F5287" s="2">
        <v>71.98</v>
      </c>
      <c r="G5287" s="2">
        <v>3</v>
      </c>
      <c r="H5287" s="2">
        <v>7.2</v>
      </c>
      <c r="I5287" t="str">
        <f t="shared" si="164"/>
        <v>Aug</v>
      </c>
      <c r="J5287">
        <f t="shared" si="165"/>
        <v>2023</v>
      </c>
    </row>
    <row r="5288" spans="1:10" ht="14.25" customHeight="1" x14ac:dyDescent="0.3">
      <c r="A5288" s="1">
        <v>45153</v>
      </c>
      <c r="B5288" s="2" t="s">
        <v>635</v>
      </c>
      <c r="C5288" s="2" t="s">
        <v>21</v>
      </c>
      <c r="D5288" s="2" t="s">
        <v>10</v>
      </c>
      <c r="E5288" s="2" t="s">
        <v>14</v>
      </c>
      <c r="F5288" s="2">
        <v>3.15</v>
      </c>
      <c r="G5288" s="2">
        <v>1</v>
      </c>
      <c r="H5288" s="2">
        <v>1.51</v>
      </c>
      <c r="I5288" t="str">
        <f t="shared" si="164"/>
        <v>Aug</v>
      </c>
      <c r="J5288">
        <f t="shared" si="165"/>
        <v>2023</v>
      </c>
    </row>
    <row r="5289" spans="1:10" ht="14.25" customHeight="1" x14ac:dyDescent="0.3">
      <c r="A5289" s="1">
        <v>45153</v>
      </c>
      <c r="B5289" s="2" t="s">
        <v>476</v>
      </c>
      <c r="C5289" s="2" t="s">
        <v>64</v>
      </c>
      <c r="D5289" s="2" t="s">
        <v>28</v>
      </c>
      <c r="E5289" s="2" t="s">
        <v>29</v>
      </c>
      <c r="F5289" s="2">
        <v>705.54</v>
      </c>
      <c r="G5289" s="2">
        <v>7</v>
      </c>
      <c r="H5289" s="2">
        <v>70.55</v>
      </c>
      <c r="I5289" t="str">
        <f t="shared" si="164"/>
        <v>Aug</v>
      </c>
      <c r="J5289">
        <f t="shared" si="165"/>
        <v>2023</v>
      </c>
    </row>
    <row r="5290" spans="1:10" ht="14.25" customHeight="1" x14ac:dyDescent="0.3">
      <c r="A5290" s="1">
        <v>45153</v>
      </c>
      <c r="B5290" s="2" t="s">
        <v>831</v>
      </c>
      <c r="C5290" s="2" t="s">
        <v>115</v>
      </c>
      <c r="D5290" s="2" t="s">
        <v>26</v>
      </c>
      <c r="E5290" s="2" t="s">
        <v>27</v>
      </c>
      <c r="F5290" s="2">
        <v>225.3</v>
      </c>
      <c r="G5290" s="2">
        <v>2</v>
      </c>
      <c r="H5290" s="2">
        <v>22.53</v>
      </c>
      <c r="I5290" t="str">
        <f t="shared" si="164"/>
        <v>Aug</v>
      </c>
      <c r="J5290">
        <f t="shared" si="165"/>
        <v>2023</v>
      </c>
    </row>
    <row r="5291" spans="1:10" ht="14.25" customHeight="1" x14ac:dyDescent="0.3">
      <c r="A5291" s="1">
        <v>45153</v>
      </c>
      <c r="B5291" s="2" t="s">
        <v>722</v>
      </c>
      <c r="C5291" s="2" t="s">
        <v>21</v>
      </c>
      <c r="D5291" s="2" t="s">
        <v>26</v>
      </c>
      <c r="E5291" s="2" t="s">
        <v>32</v>
      </c>
      <c r="F5291" s="2">
        <v>312.02999999999997</v>
      </c>
      <c r="G5291" s="2">
        <v>3</v>
      </c>
      <c r="H5291" s="2">
        <v>43.68</v>
      </c>
      <c r="I5291" t="str">
        <f t="shared" si="164"/>
        <v>Aug</v>
      </c>
      <c r="J5291">
        <f t="shared" si="165"/>
        <v>2023</v>
      </c>
    </row>
    <row r="5292" spans="1:10" ht="14.25" customHeight="1" x14ac:dyDescent="0.3">
      <c r="A5292" s="1">
        <v>45153</v>
      </c>
      <c r="B5292" s="2" t="s">
        <v>722</v>
      </c>
      <c r="C5292" s="2" t="s">
        <v>21</v>
      </c>
      <c r="D5292" s="2" t="s">
        <v>10</v>
      </c>
      <c r="E5292" s="2" t="s">
        <v>15</v>
      </c>
      <c r="F5292" s="2">
        <v>17.940000000000001</v>
      </c>
      <c r="G5292" s="2">
        <v>3</v>
      </c>
      <c r="H5292" s="2">
        <v>3.05</v>
      </c>
      <c r="I5292" t="str">
        <f t="shared" si="164"/>
        <v>Aug</v>
      </c>
      <c r="J5292">
        <f t="shared" si="165"/>
        <v>2023</v>
      </c>
    </row>
    <row r="5293" spans="1:10" ht="14.25" customHeight="1" x14ac:dyDescent="0.3">
      <c r="A5293" s="1">
        <v>45153</v>
      </c>
      <c r="B5293" s="2" t="s">
        <v>722</v>
      </c>
      <c r="C5293" s="2" t="s">
        <v>21</v>
      </c>
      <c r="D5293" s="2" t="s">
        <v>28</v>
      </c>
      <c r="E5293" s="2" t="s">
        <v>29</v>
      </c>
      <c r="F5293" s="2">
        <v>165.6</v>
      </c>
      <c r="G5293" s="2">
        <v>3</v>
      </c>
      <c r="H5293" s="2">
        <v>10.35</v>
      </c>
      <c r="I5293" t="str">
        <f t="shared" si="164"/>
        <v>Aug</v>
      </c>
      <c r="J5293">
        <f t="shared" si="165"/>
        <v>2023</v>
      </c>
    </row>
    <row r="5294" spans="1:10" ht="14.25" customHeight="1" x14ac:dyDescent="0.3">
      <c r="A5294" s="1">
        <v>45153</v>
      </c>
      <c r="B5294" s="2" t="s">
        <v>722</v>
      </c>
      <c r="C5294" s="2" t="s">
        <v>21</v>
      </c>
      <c r="D5294" s="2" t="s">
        <v>10</v>
      </c>
      <c r="E5294" s="2" t="s">
        <v>11</v>
      </c>
      <c r="F5294" s="2">
        <v>37.520000000000003</v>
      </c>
      <c r="G5294" s="2">
        <v>4</v>
      </c>
      <c r="H5294" s="2">
        <v>18.010000000000002</v>
      </c>
      <c r="I5294" t="str">
        <f t="shared" si="164"/>
        <v>Aug</v>
      </c>
      <c r="J5294">
        <f t="shared" si="165"/>
        <v>2023</v>
      </c>
    </row>
    <row r="5295" spans="1:10" ht="14.25" customHeight="1" x14ac:dyDescent="0.3">
      <c r="A5295" s="1">
        <v>45154</v>
      </c>
      <c r="B5295" s="2" t="s">
        <v>572</v>
      </c>
      <c r="C5295" s="2" t="s">
        <v>21</v>
      </c>
      <c r="D5295" s="2" t="s">
        <v>10</v>
      </c>
      <c r="E5295" s="2" t="s">
        <v>41</v>
      </c>
      <c r="F5295" s="2">
        <v>10.86</v>
      </c>
      <c r="G5295" s="2">
        <v>3</v>
      </c>
      <c r="H5295" s="2">
        <v>5.0999999999999996</v>
      </c>
      <c r="I5295" t="str">
        <f t="shared" si="164"/>
        <v>Aug</v>
      </c>
      <c r="J5295">
        <f t="shared" si="165"/>
        <v>2023</v>
      </c>
    </row>
    <row r="5296" spans="1:10" ht="14.25" customHeight="1" x14ac:dyDescent="0.3">
      <c r="A5296" s="1">
        <v>45154</v>
      </c>
      <c r="B5296" s="2" t="s">
        <v>845</v>
      </c>
      <c r="C5296" s="2" t="s">
        <v>21</v>
      </c>
      <c r="D5296" s="2" t="s">
        <v>26</v>
      </c>
      <c r="E5296" s="2" t="s">
        <v>73</v>
      </c>
      <c r="F5296" s="2">
        <v>161.28</v>
      </c>
      <c r="G5296" s="2">
        <v>2</v>
      </c>
      <c r="H5296" s="2">
        <v>12.1</v>
      </c>
      <c r="I5296" t="str">
        <f t="shared" si="164"/>
        <v>Aug</v>
      </c>
      <c r="J5296">
        <f t="shared" si="165"/>
        <v>2023</v>
      </c>
    </row>
    <row r="5297" spans="1:10" ht="14.25" customHeight="1" x14ac:dyDescent="0.3">
      <c r="A5297" s="1">
        <v>45154</v>
      </c>
      <c r="B5297" s="2" t="s">
        <v>425</v>
      </c>
      <c r="C5297" s="2" t="s">
        <v>21</v>
      </c>
      <c r="D5297" s="2" t="s">
        <v>10</v>
      </c>
      <c r="E5297" s="2" t="s">
        <v>11</v>
      </c>
      <c r="F5297" s="2">
        <v>32.4</v>
      </c>
      <c r="G5297" s="2">
        <v>5</v>
      </c>
      <c r="H5297" s="2">
        <v>15.55</v>
      </c>
      <c r="I5297" t="str">
        <f t="shared" si="164"/>
        <v>Aug</v>
      </c>
      <c r="J5297">
        <f t="shared" si="165"/>
        <v>2023</v>
      </c>
    </row>
    <row r="5298" spans="1:10" ht="14.25" customHeight="1" x14ac:dyDescent="0.3">
      <c r="A5298" s="1">
        <v>45155</v>
      </c>
      <c r="B5298" s="2" t="s">
        <v>758</v>
      </c>
      <c r="C5298" s="2" t="s">
        <v>82</v>
      </c>
      <c r="D5298" s="2" t="s">
        <v>10</v>
      </c>
      <c r="E5298" s="2" t="s">
        <v>16</v>
      </c>
      <c r="F5298" s="2">
        <v>15.71</v>
      </c>
      <c r="G5298" s="2">
        <v>4</v>
      </c>
      <c r="H5298" s="2">
        <v>5.7</v>
      </c>
      <c r="I5298" t="str">
        <f t="shared" si="164"/>
        <v>Aug</v>
      </c>
      <c r="J5298">
        <f t="shared" si="165"/>
        <v>2023</v>
      </c>
    </row>
    <row r="5299" spans="1:10" ht="14.25" customHeight="1" x14ac:dyDescent="0.3">
      <c r="A5299" s="1">
        <v>45156</v>
      </c>
      <c r="B5299" s="2" t="s">
        <v>771</v>
      </c>
      <c r="C5299" s="2" t="s">
        <v>75</v>
      </c>
      <c r="D5299" s="2" t="s">
        <v>10</v>
      </c>
      <c r="E5299" s="2" t="s">
        <v>53</v>
      </c>
      <c r="F5299" s="2">
        <v>355.32</v>
      </c>
      <c r="G5299" s="2">
        <v>9</v>
      </c>
      <c r="H5299" s="2">
        <v>99.49</v>
      </c>
      <c r="I5299" t="str">
        <f t="shared" si="164"/>
        <v>Aug</v>
      </c>
      <c r="J5299">
        <f t="shared" si="165"/>
        <v>2023</v>
      </c>
    </row>
    <row r="5300" spans="1:10" ht="14.25" customHeight="1" x14ac:dyDescent="0.3">
      <c r="A5300" s="1">
        <v>45156</v>
      </c>
      <c r="B5300" s="2" t="s">
        <v>551</v>
      </c>
      <c r="C5300" s="2" t="s">
        <v>75</v>
      </c>
      <c r="D5300" s="2" t="s">
        <v>28</v>
      </c>
      <c r="E5300" s="2" t="s">
        <v>29</v>
      </c>
      <c r="F5300" s="2">
        <v>39.99</v>
      </c>
      <c r="G5300" s="2">
        <v>1</v>
      </c>
      <c r="H5300" s="2">
        <v>11.6</v>
      </c>
      <c r="I5300" t="str">
        <f t="shared" si="164"/>
        <v>Aug</v>
      </c>
      <c r="J5300">
        <f t="shared" si="165"/>
        <v>2023</v>
      </c>
    </row>
    <row r="5301" spans="1:10" ht="14.25" customHeight="1" x14ac:dyDescent="0.3">
      <c r="A5301" s="1">
        <v>45156</v>
      </c>
      <c r="B5301" s="2" t="s">
        <v>89</v>
      </c>
      <c r="C5301" s="2" t="s">
        <v>9</v>
      </c>
      <c r="D5301" s="2" t="s">
        <v>10</v>
      </c>
      <c r="E5301" s="2" t="s">
        <v>16</v>
      </c>
      <c r="F5301" s="2">
        <v>2.0699999999999998</v>
      </c>
      <c r="G5301" s="2">
        <v>1</v>
      </c>
      <c r="H5301" s="2">
        <v>-3.41</v>
      </c>
      <c r="I5301" t="str">
        <f t="shared" si="164"/>
        <v>Aug</v>
      </c>
      <c r="J5301">
        <f t="shared" si="165"/>
        <v>2023</v>
      </c>
    </row>
    <row r="5302" spans="1:10" ht="14.25" customHeight="1" x14ac:dyDescent="0.3">
      <c r="A5302" s="1">
        <v>45156</v>
      </c>
      <c r="B5302" s="2" t="s">
        <v>89</v>
      </c>
      <c r="C5302" s="2" t="s">
        <v>9</v>
      </c>
      <c r="D5302" s="2" t="s">
        <v>10</v>
      </c>
      <c r="E5302" s="2" t="s">
        <v>11</v>
      </c>
      <c r="F5302" s="2">
        <v>83.84</v>
      </c>
      <c r="G5302" s="2">
        <v>8</v>
      </c>
      <c r="H5302" s="2">
        <v>30.39</v>
      </c>
      <c r="I5302" t="str">
        <f t="shared" si="164"/>
        <v>Aug</v>
      </c>
      <c r="J5302">
        <f t="shared" si="165"/>
        <v>2023</v>
      </c>
    </row>
    <row r="5303" spans="1:10" ht="14.25" customHeight="1" x14ac:dyDescent="0.3">
      <c r="A5303" s="1">
        <v>45156</v>
      </c>
      <c r="B5303" s="2" t="s">
        <v>408</v>
      </c>
      <c r="C5303" s="2" t="s">
        <v>9</v>
      </c>
      <c r="D5303" s="2" t="s">
        <v>26</v>
      </c>
      <c r="E5303" s="2" t="s">
        <v>32</v>
      </c>
      <c r="F5303" s="2">
        <v>9.5500000000000007</v>
      </c>
      <c r="G5303" s="2">
        <v>3</v>
      </c>
      <c r="H5303" s="2">
        <v>-3.82</v>
      </c>
      <c r="I5303" t="str">
        <f t="shared" si="164"/>
        <v>Aug</v>
      </c>
      <c r="J5303">
        <f t="shared" si="165"/>
        <v>2023</v>
      </c>
    </row>
    <row r="5304" spans="1:10" ht="14.25" customHeight="1" x14ac:dyDescent="0.3">
      <c r="A5304" s="1">
        <v>45156</v>
      </c>
      <c r="B5304" s="2" t="s">
        <v>408</v>
      </c>
      <c r="C5304" s="2" t="s">
        <v>9</v>
      </c>
      <c r="D5304" s="2" t="s">
        <v>26</v>
      </c>
      <c r="E5304" s="2" t="s">
        <v>32</v>
      </c>
      <c r="F5304" s="2">
        <v>5.34</v>
      </c>
      <c r="G5304" s="2">
        <v>4</v>
      </c>
      <c r="H5304" s="2">
        <v>-2.14</v>
      </c>
      <c r="I5304" t="str">
        <f t="shared" si="164"/>
        <v>Aug</v>
      </c>
      <c r="J5304">
        <f t="shared" si="165"/>
        <v>2023</v>
      </c>
    </row>
    <row r="5305" spans="1:10" ht="14.25" customHeight="1" x14ac:dyDescent="0.3">
      <c r="A5305" s="1">
        <v>45157</v>
      </c>
      <c r="B5305" s="2" t="s">
        <v>285</v>
      </c>
      <c r="C5305" s="2" t="s">
        <v>75</v>
      </c>
      <c r="D5305" s="2" t="s">
        <v>10</v>
      </c>
      <c r="E5305" s="2" t="s">
        <v>16</v>
      </c>
      <c r="F5305" s="2">
        <v>146.69</v>
      </c>
      <c r="G5305" s="2">
        <v>6</v>
      </c>
      <c r="H5305" s="2">
        <v>55.01</v>
      </c>
      <c r="I5305" t="str">
        <f t="shared" si="164"/>
        <v>Aug</v>
      </c>
      <c r="J5305">
        <f t="shared" si="165"/>
        <v>2023</v>
      </c>
    </row>
    <row r="5306" spans="1:10" ht="14.25" customHeight="1" x14ac:dyDescent="0.3">
      <c r="A5306" s="1">
        <v>45157</v>
      </c>
      <c r="B5306" s="2" t="s">
        <v>285</v>
      </c>
      <c r="C5306" s="2" t="s">
        <v>75</v>
      </c>
      <c r="D5306" s="2" t="s">
        <v>10</v>
      </c>
      <c r="E5306" s="2" t="s">
        <v>16</v>
      </c>
      <c r="F5306" s="2">
        <v>276.77999999999997</v>
      </c>
      <c r="G5306" s="2">
        <v>2</v>
      </c>
      <c r="H5306" s="2">
        <v>89.95</v>
      </c>
      <c r="I5306" t="str">
        <f t="shared" si="164"/>
        <v>Aug</v>
      </c>
      <c r="J5306">
        <f t="shared" si="165"/>
        <v>2023</v>
      </c>
    </row>
    <row r="5307" spans="1:10" ht="14.25" customHeight="1" x14ac:dyDescent="0.3">
      <c r="A5307" s="1">
        <v>45157</v>
      </c>
      <c r="B5307" s="2" t="s">
        <v>285</v>
      </c>
      <c r="C5307" s="2" t="s">
        <v>75</v>
      </c>
      <c r="D5307" s="2" t="s">
        <v>10</v>
      </c>
      <c r="E5307" s="2" t="s">
        <v>16</v>
      </c>
      <c r="F5307" s="2">
        <v>25.32</v>
      </c>
      <c r="G5307" s="2">
        <v>5</v>
      </c>
      <c r="H5307" s="2">
        <v>9.18</v>
      </c>
      <c r="I5307" t="str">
        <f t="shared" si="164"/>
        <v>Aug</v>
      </c>
      <c r="J5307">
        <f t="shared" si="165"/>
        <v>2023</v>
      </c>
    </row>
    <row r="5308" spans="1:10" ht="14.25" customHeight="1" x14ac:dyDescent="0.3">
      <c r="A5308" s="1">
        <v>45158</v>
      </c>
      <c r="B5308" s="2" t="s">
        <v>300</v>
      </c>
      <c r="C5308" s="2" t="s">
        <v>60</v>
      </c>
      <c r="D5308" s="2" t="s">
        <v>28</v>
      </c>
      <c r="E5308" s="2" t="s">
        <v>29</v>
      </c>
      <c r="F5308" s="2">
        <v>14.78</v>
      </c>
      <c r="G5308" s="2">
        <v>2</v>
      </c>
      <c r="H5308" s="2">
        <v>3.99</v>
      </c>
      <c r="I5308" t="str">
        <f t="shared" si="164"/>
        <v>Aug</v>
      </c>
      <c r="J5308">
        <f t="shared" si="165"/>
        <v>2023</v>
      </c>
    </row>
    <row r="5309" spans="1:10" ht="14.25" customHeight="1" x14ac:dyDescent="0.3">
      <c r="A5309" s="1">
        <v>45159</v>
      </c>
      <c r="B5309" s="2" t="s">
        <v>794</v>
      </c>
      <c r="C5309" s="2" t="s">
        <v>115</v>
      </c>
      <c r="D5309" s="2" t="s">
        <v>10</v>
      </c>
      <c r="E5309" s="2" t="s">
        <v>14</v>
      </c>
      <c r="F5309" s="2">
        <v>9.2200000000000006</v>
      </c>
      <c r="G5309" s="2">
        <v>4</v>
      </c>
      <c r="H5309" s="2">
        <v>3.34</v>
      </c>
      <c r="I5309" t="str">
        <f t="shared" si="164"/>
        <v>Aug</v>
      </c>
      <c r="J5309">
        <f t="shared" si="165"/>
        <v>2023</v>
      </c>
    </row>
    <row r="5310" spans="1:10" ht="14.25" customHeight="1" x14ac:dyDescent="0.3">
      <c r="A5310" s="1">
        <v>45159</v>
      </c>
      <c r="B5310" s="2" t="s">
        <v>794</v>
      </c>
      <c r="C5310" s="2" t="s">
        <v>115</v>
      </c>
      <c r="D5310" s="2" t="s">
        <v>10</v>
      </c>
      <c r="E5310" s="2" t="s">
        <v>95</v>
      </c>
      <c r="F5310" s="2">
        <v>28.05</v>
      </c>
      <c r="G5310" s="2">
        <v>2</v>
      </c>
      <c r="H5310" s="2">
        <v>3.51</v>
      </c>
      <c r="I5310" t="str">
        <f t="shared" si="164"/>
        <v>Aug</v>
      </c>
      <c r="J5310">
        <f t="shared" si="165"/>
        <v>2023</v>
      </c>
    </row>
    <row r="5311" spans="1:10" ht="14.25" customHeight="1" x14ac:dyDescent="0.3">
      <c r="A5311" s="1">
        <v>45159</v>
      </c>
      <c r="B5311" s="2" t="s">
        <v>135</v>
      </c>
      <c r="C5311" s="2" t="s">
        <v>18</v>
      </c>
      <c r="D5311" s="2" t="s">
        <v>26</v>
      </c>
      <c r="E5311" s="2" t="s">
        <v>73</v>
      </c>
      <c r="F5311" s="2">
        <v>815.29</v>
      </c>
      <c r="G5311" s="2">
        <v>9</v>
      </c>
      <c r="H5311" s="2">
        <v>-339.71</v>
      </c>
      <c r="I5311" t="str">
        <f t="shared" si="164"/>
        <v>Aug</v>
      </c>
      <c r="J5311">
        <f t="shared" si="165"/>
        <v>2023</v>
      </c>
    </row>
    <row r="5312" spans="1:10" ht="14.25" customHeight="1" x14ac:dyDescent="0.3">
      <c r="A5312" s="1">
        <v>45159</v>
      </c>
      <c r="B5312" s="2" t="s">
        <v>833</v>
      </c>
      <c r="C5312" s="2" t="s">
        <v>21</v>
      </c>
      <c r="D5312" s="2" t="s">
        <v>10</v>
      </c>
      <c r="E5312" s="2" t="s">
        <v>16</v>
      </c>
      <c r="F5312" s="2">
        <v>12.67</v>
      </c>
      <c r="G5312" s="2">
        <v>2</v>
      </c>
      <c r="H5312" s="2">
        <v>4.75</v>
      </c>
      <c r="I5312" t="str">
        <f t="shared" si="164"/>
        <v>Aug</v>
      </c>
      <c r="J5312">
        <f t="shared" si="165"/>
        <v>2023</v>
      </c>
    </row>
    <row r="5313" spans="1:10" ht="14.25" customHeight="1" x14ac:dyDescent="0.3">
      <c r="A5313" s="1">
        <v>45159</v>
      </c>
      <c r="B5313" s="2" t="s">
        <v>833</v>
      </c>
      <c r="C5313" s="2" t="s">
        <v>21</v>
      </c>
      <c r="D5313" s="2" t="s">
        <v>28</v>
      </c>
      <c r="E5313" s="2" t="s">
        <v>29</v>
      </c>
      <c r="F5313" s="2">
        <v>91.96</v>
      </c>
      <c r="G5313" s="2">
        <v>5</v>
      </c>
      <c r="H5313" s="2">
        <v>-20.69</v>
      </c>
      <c r="I5313" t="str">
        <f t="shared" si="164"/>
        <v>Aug</v>
      </c>
      <c r="J5313">
        <f t="shared" si="165"/>
        <v>2023</v>
      </c>
    </row>
    <row r="5314" spans="1:10" ht="14.25" customHeight="1" x14ac:dyDescent="0.3">
      <c r="A5314" s="1">
        <v>45159</v>
      </c>
      <c r="B5314" s="2" t="s">
        <v>833</v>
      </c>
      <c r="C5314" s="2" t="s">
        <v>21</v>
      </c>
      <c r="D5314" s="2" t="s">
        <v>28</v>
      </c>
      <c r="E5314" s="2" t="s">
        <v>34</v>
      </c>
      <c r="F5314" s="2">
        <v>254.97</v>
      </c>
      <c r="G5314" s="2">
        <v>3</v>
      </c>
      <c r="H5314" s="2">
        <v>91.79</v>
      </c>
      <c r="I5314" t="str">
        <f t="shared" si="164"/>
        <v>Aug</v>
      </c>
      <c r="J5314">
        <f t="shared" si="165"/>
        <v>2023</v>
      </c>
    </row>
    <row r="5315" spans="1:10" ht="14.25" customHeight="1" x14ac:dyDescent="0.3">
      <c r="A5315" s="1">
        <v>45159</v>
      </c>
      <c r="B5315" s="2" t="s">
        <v>833</v>
      </c>
      <c r="C5315" s="2" t="s">
        <v>21</v>
      </c>
      <c r="D5315" s="2" t="s">
        <v>28</v>
      </c>
      <c r="E5315" s="2" t="s">
        <v>29</v>
      </c>
      <c r="F5315" s="2">
        <v>31.98</v>
      </c>
      <c r="G5315" s="2">
        <v>2</v>
      </c>
      <c r="H5315" s="2">
        <v>-8</v>
      </c>
      <c r="I5315" t="str">
        <f t="shared" ref="I5315:I5378" si="166">TEXT(A5315,"mmm")</f>
        <v>Aug</v>
      </c>
      <c r="J5315">
        <f t="shared" ref="J5315:J5378" si="167">YEAR(A5315)</f>
        <v>2023</v>
      </c>
    </row>
    <row r="5316" spans="1:10" ht="14.25" customHeight="1" x14ac:dyDescent="0.3">
      <c r="A5316" s="1">
        <v>45159</v>
      </c>
      <c r="B5316" s="2" t="s">
        <v>833</v>
      </c>
      <c r="C5316" s="2" t="s">
        <v>21</v>
      </c>
      <c r="D5316" s="2" t="s">
        <v>26</v>
      </c>
      <c r="E5316" s="2" t="s">
        <v>73</v>
      </c>
      <c r="F5316" s="2">
        <v>2887.06</v>
      </c>
      <c r="G5316" s="2">
        <v>9</v>
      </c>
      <c r="H5316" s="2">
        <v>180.44</v>
      </c>
      <c r="I5316" t="str">
        <f t="shared" si="166"/>
        <v>Aug</v>
      </c>
      <c r="J5316">
        <f t="shared" si="167"/>
        <v>2023</v>
      </c>
    </row>
    <row r="5317" spans="1:10" ht="14.25" customHeight="1" x14ac:dyDescent="0.3">
      <c r="A5317" s="1">
        <v>45159</v>
      </c>
      <c r="B5317" s="2" t="s">
        <v>833</v>
      </c>
      <c r="C5317" s="2" t="s">
        <v>21</v>
      </c>
      <c r="D5317" s="2" t="s">
        <v>10</v>
      </c>
      <c r="E5317" s="2" t="s">
        <v>11</v>
      </c>
      <c r="F5317" s="2">
        <v>12.96</v>
      </c>
      <c r="G5317" s="2">
        <v>2</v>
      </c>
      <c r="H5317" s="2">
        <v>6.22</v>
      </c>
      <c r="I5317" t="str">
        <f t="shared" si="166"/>
        <v>Aug</v>
      </c>
      <c r="J5317">
        <f t="shared" si="167"/>
        <v>2023</v>
      </c>
    </row>
    <row r="5318" spans="1:10" ht="14.25" customHeight="1" x14ac:dyDescent="0.3">
      <c r="A5318" s="1">
        <v>45159</v>
      </c>
      <c r="B5318" s="2" t="s">
        <v>833</v>
      </c>
      <c r="C5318" s="2" t="s">
        <v>21</v>
      </c>
      <c r="D5318" s="2" t="s">
        <v>10</v>
      </c>
      <c r="E5318" s="2" t="s">
        <v>11</v>
      </c>
      <c r="F5318" s="2">
        <v>47.52</v>
      </c>
      <c r="G5318" s="2">
        <v>9</v>
      </c>
      <c r="H5318" s="2">
        <v>21.38</v>
      </c>
      <c r="I5318" t="str">
        <f t="shared" si="166"/>
        <v>Aug</v>
      </c>
      <c r="J5318">
        <f t="shared" si="167"/>
        <v>2023</v>
      </c>
    </row>
    <row r="5319" spans="1:10" ht="14.25" customHeight="1" x14ac:dyDescent="0.3">
      <c r="A5319" s="1">
        <v>45159</v>
      </c>
      <c r="B5319" s="2" t="s">
        <v>539</v>
      </c>
      <c r="C5319" s="2" t="s">
        <v>82</v>
      </c>
      <c r="D5319" s="2" t="s">
        <v>10</v>
      </c>
      <c r="E5319" s="2" t="s">
        <v>16</v>
      </c>
      <c r="F5319" s="2">
        <v>33.44</v>
      </c>
      <c r="G5319" s="2">
        <v>10</v>
      </c>
      <c r="H5319" s="2">
        <v>11.7</v>
      </c>
      <c r="I5319" t="str">
        <f t="shared" si="166"/>
        <v>Aug</v>
      </c>
      <c r="J5319">
        <f t="shared" si="167"/>
        <v>2023</v>
      </c>
    </row>
    <row r="5320" spans="1:10" ht="14.25" customHeight="1" x14ac:dyDescent="0.3">
      <c r="A5320" s="1">
        <v>45159</v>
      </c>
      <c r="B5320" s="2" t="s">
        <v>205</v>
      </c>
      <c r="C5320" s="2" t="s">
        <v>75</v>
      </c>
      <c r="D5320" s="2" t="s">
        <v>26</v>
      </c>
      <c r="E5320" s="2" t="s">
        <v>27</v>
      </c>
      <c r="F5320" s="2">
        <v>573.16999999999996</v>
      </c>
      <c r="G5320" s="2">
        <v>7</v>
      </c>
      <c r="H5320" s="2">
        <v>63.69</v>
      </c>
      <c r="I5320" t="str">
        <f t="shared" si="166"/>
        <v>Aug</v>
      </c>
      <c r="J5320">
        <f t="shared" si="167"/>
        <v>2023</v>
      </c>
    </row>
    <row r="5321" spans="1:10" ht="14.25" customHeight="1" x14ac:dyDescent="0.3">
      <c r="A5321" s="1">
        <v>45160</v>
      </c>
      <c r="B5321" s="2" t="s">
        <v>423</v>
      </c>
      <c r="C5321" s="2" t="s">
        <v>47</v>
      </c>
      <c r="D5321" s="2" t="s">
        <v>10</v>
      </c>
      <c r="E5321" s="2" t="s">
        <v>53</v>
      </c>
      <c r="F5321" s="2">
        <v>113.55</v>
      </c>
      <c r="G5321" s="2">
        <v>2</v>
      </c>
      <c r="H5321" s="2">
        <v>8.52</v>
      </c>
      <c r="I5321" t="str">
        <f t="shared" si="166"/>
        <v>Aug</v>
      </c>
      <c r="J5321">
        <f t="shared" si="167"/>
        <v>2023</v>
      </c>
    </row>
    <row r="5322" spans="1:10" ht="14.25" customHeight="1" x14ac:dyDescent="0.3">
      <c r="A5322" s="1">
        <v>45160</v>
      </c>
      <c r="B5322" s="2" t="s">
        <v>423</v>
      </c>
      <c r="C5322" s="2" t="s">
        <v>47</v>
      </c>
      <c r="D5322" s="2" t="s">
        <v>10</v>
      </c>
      <c r="E5322" s="2" t="s">
        <v>16</v>
      </c>
      <c r="F5322" s="2">
        <v>3.32</v>
      </c>
      <c r="G5322" s="2">
        <v>2</v>
      </c>
      <c r="H5322" s="2">
        <v>-2.65</v>
      </c>
      <c r="I5322" t="str">
        <f t="shared" si="166"/>
        <v>Aug</v>
      </c>
      <c r="J5322">
        <f t="shared" si="167"/>
        <v>2023</v>
      </c>
    </row>
    <row r="5323" spans="1:10" ht="14.25" customHeight="1" x14ac:dyDescent="0.3">
      <c r="A5323" s="1">
        <v>45160</v>
      </c>
      <c r="B5323" s="2" t="s">
        <v>423</v>
      </c>
      <c r="C5323" s="2" t="s">
        <v>47</v>
      </c>
      <c r="D5323" s="2" t="s">
        <v>10</v>
      </c>
      <c r="E5323" s="2" t="s">
        <v>41</v>
      </c>
      <c r="F5323" s="2">
        <v>134.29</v>
      </c>
      <c r="G5323" s="2">
        <v>2</v>
      </c>
      <c r="H5323" s="2">
        <v>45.32</v>
      </c>
      <c r="I5323" t="str">
        <f t="shared" si="166"/>
        <v>Aug</v>
      </c>
      <c r="J5323">
        <f t="shared" si="167"/>
        <v>2023</v>
      </c>
    </row>
    <row r="5324" spans="1:10" ht="14.25" customHeight="1" x14ac:dyDescent="0.3">
      <c r="A5324" s="1">
        <v>45160</v>
      </c>
      <c r="B5324" s="2" t="s">
        <v>177</v>
      </c>
      <c r="C5324" s="2" t="s">
        <v>9</v>
      </c>
      <c r="D5324" s="2" t="s">
        <v>10</v>
      </c>
      <c r="E5324" s="2" t="s">
        <v>16</v>
      </c>
      <c r="F5324" s="2">
        <v>4.3099999999999996</v>
      </c>
      <c r="G5324" s="2">
        <v>2</v>
      </c>
      <c r="H5324" s="2">
        <v>-6.9</v>
      </c>
      <c r="I5324" t="str">
        <f t="shared" si="166"/>
        <v>Aug</v>
      </c>
      <c r="J5324">
        <f t="shared" si="167"/>
        <v>2023</v>
      </c>
    </row>
    <row r="5325" spans="1:10" ht="14.25" customHeight="1" x14ac:dyDescent="0.3">
      <c r="A5325" s="1">
        <v>45160</v>
      </c>
      <c r="B5325" s="2" t="s">
        <v>389</v>
      </c>
      <c r="C5325" s="2" t="s">
        <v>52</v>
      </c>
      <c r="D5325" s="2" t="s">
        <v>10</v>
      </c>
      <c r="E5325" s="2" t="s">
        <v>16</v>
      </c>
      <c r="F5325" s="2">
        <v>26.35</v>
      </c>
      <c r="G5325" s="2">
        <v>8</v>
      </c>
      <c r="H5325" s="2">
        <v>-18.45</v>
      </c>
      <c r="I5325" t="str">
        <f t="shared" si="166"/>
        <v>Aug</v>
      </c>
      <c r="J5325">
        <f t="shared" si="167"/>
        <v>2023</v>
      </c>
    </row>
    <row r="5326" spans="1:10" ht="14.25" customHeight="1" x14ac:dyDescent="0.3">
      <c r="A5326" s="1">
        <v>45160</v>
      </c>
      <c r="B5326" s="2" t="s">
        <v>558</v>
      </c>
      <c r="C5326" s="2" t="s">
        <v>82</v>
      </c>
      <c r="D5326" s="2" t="s">
        <v>10</v>
      </c>
      <c r="E5326" s="2" t="s">
        <v>11</v>
      </c>
      <c r="F5326" s="2">
        <v>19.440000000000001</v>
      </c>
      <c r="G5326" s="2">
        <v>3</v>
      </c>
      <c r="H5326" s="2">
        <v>9.33</v>
      </c>
      <c r="I5326" t="str">
        <f t="shared" si="166"/>
        <v>Aug</v>
      </c>
      <c r="J5326">
        <f t="shared" si="167"/>
        <v>2023</v>
      </c>
    </row>
    <row r="5327" spans="1:10" ht="14.25" customHeight="1" x14ac:dyDescent="0.3">
      <c r="A5327" s="1">
        <v>45160</v>
      </c>
      <c r="B5327" s="2" t="s">
        <v>601</v>
      </c>
      <c r="C5327" s="2" t="s">
        <v>126</v>
      </c>
      <c r="D5327" s="2" t="s">
        <v>26</v>
      </c>
      <c r="E5327" s="2" t="s">
        <v>32</v>
      </c>
      <c r="F5327" s="2">
        <v>98.33</v>
      </c>
      <c r="G5327" s="2">
        <v>3</v>
      </c>
      <c r="H5327" s="2">
        <v>9.83</v>
      </c>
      <c r="I5327" t="str">
        <f t="shared" si="166"/>
        <v>Aug</v>
      </c>
      <c r="J5327">
        <f t="shared" si="167"/>
        <v>2023</v>
      </c>
    </row>
    <row r="5328" spans="1:10" ht="14.25" customHeight="1" x14ac:dyDescent="0.3">
      <c r="A5328" s="1">
        <v>45160</v>
      </c>
      <c r="B5328" s="2" t="s">
        <v>269</v>
      </c>
      <c r="C5328" s="2" t="s">
        <v>21</v>
      </c>
      <c r="D5328" s="2" t="s">
        <v>10</v>
      </c>
      <c r="E5328" s="2" t="s">
        <v>19</v>
      </c>
      <c r="F5328" s="2">
        <v>5.76</v>
      </c>
      <c r="G5328" s="2">
        <v>2</v>
      </c>
      <c r="H5328" s="2">
        <v>1.67</v>
      </c>
      <c r="I5328" t="str">
        <f t="shared" si="166"/>
        <v>Aug</v>
      </c>
      <c r="J5328">
        <f t="shared" si="167"/>
        <v>2023</v>
      </c>
    </row>
    <row r="5329" spans="1:10" ht="14.25" customHeight="1" x14ac:dyDescent="0.3">
      <c r="A5329" s="1">
        <v>45161</v>
      </c>
      <c r="B5329" s="2" t="s">
        <v>846</v>
      </c>
      <c r="C5329" s="2" t="s">
        <v>9</v>
      </c>
      <c r="D5329" s="2" t="s">
        <v>10</v>
      </c>
      <c r="E5329" s="2" t="s">
        <v>15</v>
      </c>
      <c r="F5329" s="2">
        <v>727.3</v>
      </c>
      <c r="G5329" s="2">
        <v>8</v>
      </c>
      <c r="H5329" s="2">
        <v>-172.73</v>
      </c>
      <c r="I5329" t="str">
        <f t="shared" si="166"/>
        <v>Aug</v>
      </c>
      <c r="J5329">
        <f t="shared" si="167"/>
        <v>2023</v>
      </c>
    </row>
    <row r="5330" spans="1:10" ht="14.25" customHeight="1" x14ac:dyDescent="0.3">
      <c r="A5330" s="1">
        <v>45161</v>
      </c>
      <c r="B5330" s="2" t="s">
        <v>846</v>
      </c>
      <c r="C5330" s="2" t="s">
        <v>9</v>
      </c>
      <c r="D5330" s="2" t="s">
        <v>26</v>
      </c>
      <c r="E5330" s="2" t="s">
        <v>32</v>
      </c>
      <c r="F5330" s="2">
        <v>22.61</v>
      </c>
      <c r="G5330" s="2">
        <v>3</v>
      </c>
      <c r="H5330" s="2">
        <v>-10.17</v>
      </c>
      <c r="I5330" t="str">
        <f t="shared" si="166"/>
        <v>Aug</v>
      </c>
      <c r="J5330">
        <f t="shared" si="167"/>
        <v>2023</v>
      </c>
    </row>
    <row r="5331" spans="1:10" ht="14.25" customHeight="1" x14ac:dyDescent="0.3">
      <c r="A5331" s="1">
        <v>45161</v>
      </c>
      <c r="B5331" s="2" t="s">
        <v>846</v>
      </c>
      <c r="C5331" s="2" t="s">
        <v>9</v>
      </c>
      <c r="D5331" s="2" t="s">
        <v>28</v>
      </c>
      <c r="E5331" s="2" t="s">
        <v>34</v>
      </c>
      <c r="F5331" s="2">
        <v>666.4</v>
      </c>
      <c r="G5331" s="2">
        <v>7</v>
      </c>
      <c r="H5331" s="2">
        <v>-33.32</v>
      </c>
      <c r="I5331" t="str">
        <f t="shared" si="166"/>
        <v>Aug</v>
      </c>
      <c r="J5331">
        <f t="shared" si="167"/>
        <v>2023</v>
      </c>
    </row>
    <row r="5332" spans="1:10" ht="14.25" customHeight="1" x14ac:dyDescent="0.3">
      <c r="A5332" s="1">
        <v>45161</v>
      </c>
      <c r="B5332" s="2" t="s">
        <v>350</v>
      </c>
      <c r="C5332" s="2" t="s">
        <v>82</v>
      </c>
      <c r="D5332" s="2" t="s">
        <v>28</v>
      </c>
      <c r="E5332" s="2" t="s">
        <v>136</v>
      </c>
      <c r="F5332" s="2">
        <v>837.6</v>
      </c>
      <c r="G5332" s="2">
        <v>3</v>
      </c>
      <c r="H5332" s="2">
        <v>62.82</v>
      </c>
      <c r="I5332" t="str">
        <f t="shared" si="166"/>
        <v>Aug</v>
      </c>
      <c r="J5332">
        <f t="shared" si="167"/>
        <v>2023</v>
      </c>
    </row>
    <row r="5333" spans="1:10" ht="14.25" customHeight="1" x14ac:dyDescent="0.3">
      <c r="A5333" s="1">
        <v>45161</v>
      </c>
      <c r="B5333" s="2" t="s">
        <v>350</v>
      </c>
      <c r="C5333" s="2" t="s">
        <v>82</v>
      </c>
      <c r="D5333" s="2" t="s">
        <v>10</v>
      </c>
      <c r="E5333" s="2" t="s">
        <v>41</v>
      </c>
      <c r="F5333" s="2">
        <v>135.9</v>
      </c>
      <c r="G5333" s="2">
        <v>5</v>
      </c>
      <c r="H5333" s="2">
        <v>63.87</v>
      </c>
      <c r="I5333" t="str">
        <f t="shared" si="166"/>
        <v>Aug</v>
      </c>
      <c r="J5333">
        <f t="shared" si="167"/>
        <v>2023</v>
      </c>
    </row>
    <row r="5334" spans="1:10" ht="14.25" customHeight="1" x14ac:dyDescent="0.3">
      <c r="A5334" s="1">
        <v>45161</v>
      </c>
      <c r="B5334" s="2" t="s">
        <v>350</v>
      </c>
      <c r="C5334" s="2" t="s">
        <v>82</v>
      </c>
      <c r="D5334" s="2" t="s">
        <v>10</v>
      </c>
      <c r="E5334" s="2" t="s">
        <v>11</v>
      </c>
      <c r="F5334" s="2">
        <v>34.68</v>
      </c>
      <c r="G5334" s="2">
        <v>6</v>
      </c>
      <c r="H5334" s="2">
        <v>16.989999999999998</v>
      </c>
      <c r="I5334" t="str">
        <f t="shared" si="166"/>
        <v>Aug</v>
      </c>
      <c r="J5334">
        <f t="shared" si="167"/>
        <v>2023</v>
      </c>
    </row>
    <row r="5335" spans="1:10" ht="14.25" customHeight="1" x14ac:dyDescent="0.3">
      <c r="A5335" s="1">
        <v>45161</v>
      </c>
      <c r="B5335" s="2" t="s">
        <v>350</v>
      </c>
      <c r="C5335" s="2" t="s">
        <v>82</v>
      </c>
      <c r="D5335" s="2" t="s">
        <v>26</v>
      </c>
      <c r="E5335" s="2" t="s">
        <v>27</v>
      </c>
      <c r="F5335" s="2">
        <v>532.70000000000005</v>
      </c>
      <c r="G5335" s="2">
        <v>6</v>
      </c>
      <c r="H5335" s="2">
        <v>-39.950000000000003</v>
      </c>
      <c r="I5335" t="str">
        <f t="shared" si="166"/>
        <v>Aug</v>
      </c>
      <c r="J5335">
        <f t="shared" si="167"/>
        <v>2023</v>
      </c>
    </row>
    <row r="5336" spans="1:10" ht="14.25" customHeight="1" x14ac:dyDescent="0.3">
      <c r="A5336" s="1">
        <v>45161</v>
      </c>
      <c r="B5336" s="2" t="s">
        <v>350</v>
      </c>
      <c r="C5336" s="2" t="s">
        <v>82</v>
      </c>
      <c r="D5336" s="2" t="s">
        <v>10</v>
      </c>
      <c r="E5336" s="2" t="s">
        <v>53</v>
      </c>
      <c r="F5336" s="2">
        <v>43.1</v>
      </c>
      <c r="G5336" s="2">
        <v>5</v>
      </c>
      <c r="H5336" s="2">
        <v>11.21</v>
      </c>
      <c r="I5336" t="str">
        <f t="shared" si="166"/>
        <v>Aug</v>
      </c>
      <c r="J5336">
        <f t="shared" si="167"/>
        <v>2023</v>
      </c>
    </row>
    <row r="5337" spans="1:10" ht="14.25" customHeight="1" x14ac:dyDescent="0.3">
      <c r="A5337" s="1">
        <v>45161</v>
      </c>
      <c r="B5337" s="2" t="s">
        <v>350</v>
      </c>
      <c r="C5337" s="2" t="s">
        <v>82</v>
      </c>
      <c r="D5337" s="2" t="s">
        <v>10</v>
      </c>
      <c r="E5337" s="2" t="s">
        <v>95</v>
      </c>
      <c r="F5337" s="2">
        <v>15.88</v>
      </c>
      <c r="G5337" s="2">
        <v>4</v>
      </c>
      <c r="H5337" s="2">
        <v>0.16</v>
      </c>
      <c r="I5337" t="str">
        <f t="shared" si="166"/>
        <v>Aug</v>
      </c>
      <c r="J5337">
        <f t="shared" si="167"/>
        <v>2023</v>
      </c>
    </row>
    <row r="5338" spans="1:10" ht="14.25" customHeight="1" x14ac:dyDescent="0.3">
      <c r="A5338" s="1">
        <v>45161</v>
      </c>
      <c r="B5338" s="2" t="s">
        <v>429</v>
      </c>
      <c r="C5338" s="2" t="s">
        <v>75</v>
      </c>
      <c r="D5338" s="2" t="s">
        <v>10</v>
      </c>
      <c r="E5338" s="2" t="s">
        <v>19</v>
      </c>
      <c r="F5338" s="2">
        <v>21.3</v>
      </c>
      <c r="G5338" s="2">
        <v>5</v>
      </c>
      <c r="H5338" s="2">
        <v>8.73</v>
      </c>
      <c r="I5338" t="str">
        <f t="shared" si="166"/>
        <v>Aug</v>
      </c>
      <c r="J5338">
        <f t="shared" si="167"/>
        <v>2023</v>
      </c>
    </row>
    <row r="5339" spans="1:10" ht="14.25" customHeight="1" x14ac:dyDescent="0.3">
      <c r="A5339" s="1">
        <v>45161</v>
      </c>
      <c r="B5339" s="2" t="s">
        <v>429</v>
      </c>
      <c r="C5339" s="2" t="s">
        <v>75</v>
      </c>
      <c r="D5339" s="2" t="s">
        <v>10</v>
      </c>
      <c r="E5339" s="2" t="s">
        <v>53</v>
      </c>
      <c r="F5339" s="2">
        <v>1040.8</v>
      </c>
      <c r="G5339" s="2">
        <v>5</v>
      </c>
      <c r="H5339" s="2">
        <v>281.02</v>
      </c>
      <c r="I5339" t="str">
        <f t="shared" si="166"/>
        <v>Aug</v>
      </c>
      <c r="J5339">
        <f t="shared" si="167"/>
        <v>2023</v>
      </c>
    </row>
    <row r="5340" spans="1:10" ht="14.25" customHeight="1" x14ac:dyDescent="0.3">
      <c r="A5340" s="1">
        <v>45161</v>
      </c>
      <c r="B5340" s="2" t="s">
        <v>429</v>
      </c>
      <c r="C5340" s="2" t="s">
        <v>75</v>
      </c>
      <c r="D5340" s="2" t="s">
        <v>10</v>
      </c>
      <c r="E5340" s="2" t="s">
        <v>19</v>
      </c>
      <c r="F5340" s="2">
        <v>29.34</v>
      </c>
      <c r="G5340" s="2">
        <v>6</v>
      </c>
      <c r="H5340" s="2">
        <v>7.92</v>
      </c>
      <c r="I5340" t="str">
        <f t="shared" si="166"/>
        <v>Aug</v>
      </c>
      <c r="J5340">
        <f t="shared" si="167"/>
        <v>2023</v>
      </c>
    </row>
    <row r="5341" spans="1:10" ht="14.25" customHeight="1" x14ac:dyDescent="0.3">
      <c r="A5341" s="1">
        <v>45161</v>
      </c>
      <c r="B5341" s="2" t="s">
        <v>408</v>
      </c>
      <c r="C5341" s="2" t="s">
        <v>79</v>
      </c>
      <c r="D5341" s="2" t="s">
        <v>10</v>
      </c>
      <c r="E5341" s="2" t="s">
        <v>14</v>
      </c>
      <c r="F5341" s="2">
        <v>25.2</v>
      </c>
      <c r="G5341" s="2">
        <v>4</v>
      </c>
      <c r="H5341" s="2">
        <v>11.59</v>
      </c>
      <c r="I5341" t="str">
        <f t="shared" si="166"/>
        <v>Aug</v>
      </c>
      <c r="J5341">
        <f t="shared" si="167"/>
        <v>2023</v>
      </c>
    </row>
    <row r="5342" spans="1:10" ht="14.25" customHeight="1" x14ac:dyDescent="0.3">
      <c r="A5342" s="1">
        <v>45161</v>
      </c>
      <c r="B5342" s="2" t="s">
        <v>408</v>
      </c>
      <c r="C5342" s="2" t="s">
        <v>79</v>
      </c>
      <c r="D5342" s="2" t="s">
        <v>10</v>
      </c>
      <c r="E5342" s="2" t="s">
        <v>14</v>
      </c>
      <c r="F5342" s="2">
        <v>37.590000000000003</v>
      </c>
      <c r="G5342" s="2">
        <v>3</v>
      </c>
      <c r="H5342" s="2">
        <v>17.670000000000002</v>
      </c>
      <c r="I5342" t="str">
        <f t="shared" si="166"/>
        <v>Aug</v>
      </c>
      <c r="J5342">
        <f t="shared" si="167"/>
        <v>2023</v>
      </c>
    </row>
    <row r="5343" spans="1:10" ht="14.25" customHeight="1" x14ac:dyDescent="0.3">
      <c r="A5343" s="1">
        <v>45161</v>
      </c>
      <c r="B5343" s="2" t="s">
        <v>408</v>
      </c>
      <c r="C5343" s="2" t="s">
        <v>79</v>
      </c>
      <c r="D5343" s="2" t="s">
        <v>10</v>
      </c>
      <c r="E5343" s="2" t="s">
        <v>15</v>
      </c>
      <c r="F5343" s="2">
        <v>14.97</v>
      </c>
      <c r="G5343" s="2">
        <v>1</v>
      </c>
      <c r="H5343" s="2">
        <v>4.1900000000000004</v>
      </c>
      <c r="I5343" t="str">
        <f t="shared" si="166"/>
        <v>Aug</v>
      </c>
      <c r="J5343">
        <f t="shared" si="167"/>
        <v>2023</v>
      </c>
    </row>
    <row r="5344" spans="1:10" ht="14.25" customHeight="1" x14ac:dyDescent="0.3">
      <c r="A5344" s="1">
        <v>45161</v>
      </c>
      <c r="B5344" s="2" t="s">
        <v>408</v>
      </c>
      <c r="C5344" s="2" t="s">
        <v>79</v>
      </c>
      <c r="D5344" s="2" t="s">
        <v>28</v>
      </c>
      <c r="E5344" s="2" t="s">
        <v>34</v>
      </c>
      <c r="F5344" s="2">
        <v>1.98</v>
      </c>
      <c r="G5344" s="2">
        <v>2</v>
      </c>
      <c r="H5344" s="2">
        <v>0.89</v>
      </c>
      <c r="I5344" t="str">
        <f t="shared" si="166"/>
        <v>Aug</v>
      </c>
      <c r="J5344">
        <f t="shared" si="167"/>
        <v>2023</v>
      </c>
    </row>
    <row r="5345" spans="1:10" ht="14.25" customHeight="1" x14ac:dyDescent="0.3">
      <c r="A5345" s="1">
        <v>45164</v>
      </c>
      <c r="B5345" s="2" t="s">
        <v>404</v>
      </c>
      <c r="C5345" s="2" t="s">
        <v>21</v>
      </c>
      <c r="D5345" s="2" t="s">
        <v>10</v>
      </c>
      <c r="E5345" s="2" t="s">
        <v>30</v>
      </c>
      <c r="F5345" s="2">
        <v>10.23</v>
      </c>
      <c r="G5345" s="2">
        <v>3</v>
      </c>
      <c r="H5345" s="2">
        <v>4.91</v>
      </c>
      <c r="I5345" t="str">
        <f t="shared" si="166"/>
        <v>Aug</v>
      </c>
      <c r="J5345">
        <f t="shared" si="167"/>
        <v>2023</v>
      </c>
    </row>
    <row r="5346" spans="1:10" ht="14.25" customHeight="1" x14ac:dyDescent="0.3">
      <c r="A5346" s="1">
        <v>45164</v>
      </c>
      <c r="B5346" s="2" t="s">
        <v>404</v>
      </c>
      <c r="C5346" s="2" t="s">
        <v>21</v>
      </c>
      <c r="D5346" s="2" t="s">
        <v>10</v>
      </c>
      <c r="E5346" s="2" t="s">
        <v>11</v>
      </c>
      <c r="F5346" s="2">
        <v>154.9</v>
      </c>
      <c r="G5346" s="2">
        <v>5</v>
      </c>
      <c r="H5346" s="2">
        <v>69.709999999999994</v>
      </c>
      <c r="I5346" t="str">
        <f t="shared" si="166"/>
        <v>Aug</v>
      </c>
      <c r="J5346">
        <f t="shared" si="167"/>
        <v>2023</v>
      </c>
    </row>
    <row r="5347" spans="1:10" ht="14.25" customHeight="1" x14ac:dyDescent="0.3">
      <c r="A5347" s="1">
        <v>45164</v>
      </c>
      <c r="B5347" s="2" t="s">
        <v>100</v>
      </c>
      <c r="C5347" s="2" t="s">
        <v>9</v>
      </c>
      <c r="D5347" s="2" t="s">
        <v>28</v>
      </c>
      <c r="E5347" s="2" t="s">
        <v>34</v>
      </c>
      <c r="F5347" s="2">
        <v>159.97999999999999</v>
      </c>
      <c r="G5347" s="2">
        <v>2</v>
      </c>
      <c r="H5347" s="2">
        <v>44</v>
      </c>
      <c r="I5347" t="str">
        <f t="shared" si="166"/>
        <v>Aug</v>
      </c>
      <c r="J5347">
        <f t="shared" si="167"/>
        <v>2023</v>
      </c>
    </row>
    <row r="5348" spans="1:10" ht="14.25" customHeight="1" x14ac:dyDescent="0.3">
      <c r="A5348" s="1">
        <v>45164</v>
      </c>
      <c r="B5348" s="2" t="s">
        <v>100</v>
      </c>
      <c r="C5348" s="2" t="s">
        <v>9</v>
      </c>
      <c r="D5348" s="2" t="s">
        <v>26</v>
      </c>
      <c r="E5348" s="2" t="s">
        <v>27</v>
      </c>
      <c r="F5348" s="2">
        <v>1024.72</v>
      </c>
      <c r="G5348" s="2">
        <v>6</v>
      </c>
      <c r="H5348" s="2">
        <v>-29.28</v>
      </c>
      <c r="I5348" t="str">
        <f t="shared" si="166"/>
        <v>Aug</v>
      </c>
      <c r="J5348">
        <f t="shared" si="167"/>
        <v>2023</v>
      </c>
    </row>
    <row r="5349" spans="1:10" ht="14.25" customHeight="1" x14ac:dyDescent="0.3">
      <c r="A5349" s="1">
        <v>45164</v>
      </c>
      <c r="B5349" s="2" t="s">
        <v>377</v>
      </c>
      <c r="C5349" s="2" t="s">
        <v>82</v>
      </c>
      <c r="D5349" s="2" t="s">
        <v>10</v>
      </c>
      <c r="E5349" s="2" t="s">
        <v>11</v>
      </c>
      <c r="F5349" s="2">
        <v>6.48</v>
      </c>
      <c r="G5349" s="2">
        <v>1</v>
      </c>
      <c r="H5349" s="2">
        <v>3.11</v>
      </c>
      <c r="I5349" t="str">
        <f t="shared" si="166"/>
        <v>Aug</v>
      </c>
      <c r="J5349">
        <f t="shared" si="167"/>
        <v>2023</v>
      </c>
    </row>
    <row r="5350" spans="1:10" ht="14.25" customHeight="1" x14ac:dyDescent="0.3">
      <c r="A5350" s="1">
        <v>45164</v>
      </c>
      <c r="B5350" s="2" t="s">
        <v>421</v>
      </c>
      <c r="C5350" s="2" t="s">
        <v>21</v>
      </c>
      <c r="D5350" s="2" t="s">
        <v>26</v>
      </c>
      <c r="E5350" s="2" t="s">
        <v>27</v>
      </c>
      <c r="F5350" s="2">
        <v>1603.14</v>
      </c>
      <c r="G5350" s="2">
        <v>4</v>
      </c>
      <c r="H5350" s="2">
        <v>100.2</v>
      </c>
      <c r="I5350" t="str">
        <f t="shared" si="166"/>
        <v>Aug</v>
      </c>
      <c r="J5350">
        <f t="shared" si="167"/>
        <v>2023</v>
      </c>
    </row>
    <row r="5351" spans="1:10" ht="14.25" customHeight="1" x14ac:dyDescent="0.3">
      <c r="A5351" s="1">
        <v>45164</v>
      </c>
      <c r="B5351" s="2" t="s">
        <v>493</v>
      </c>
      <c r="C5351" s="2" t="s">
        <v>18</v>
      </c>
      <c r="D5351" s="2" t="s">
        <v>10</v>
      </c>
      <c r="E5351" s="2" t="s">
        <v>19</v>
      </c>
      <c r="F5351" s="2">
        <v>5.47</v>
      </c>
      <c r="G5351" s="2">
        <v>3</v>
      </c>
      <c r="H5351" s="2">
        <v>1.64</v>
      </c>
      <c r="I5351" t="str">
        <f t="shared" si="166"/>
        <v>Aug</v>
      </c>
      <c r="J5351">
        <f t="shared" si="167"/>
        <v>2023</v>
      </c>
    </row>
    <row r="5352" spans="1:10" ht="14.25" customHeight="1" x14ac:dyDescent="0.3">
      <c r="A5352" s="1">
        <v>45164</v>
      </c>
      <c r="B5352" s="2" t="s">
        <v>493</v>
      </c>
      <c r="C5352" s="2" t="s">
        <v>18</v>
      </c>
      <c r="D5352" s="2" t="s">
        <v>28</v>
      </c>
      <c r="E5352" s="2" t="s">
        <v>34</v>
      </c>
      <c r="F5352" s="2">
        <v>47.98</v>
      </c>
      <c r="G5352" s="2">
        <v>2</v>
      </c>
      <c r="H5352" s="2">
        <v>13.2</v>
      </c>
      <c r="I5352" t="str">
        <f t="shared" si="166"/>
        <v>Aug</v>
      </c>
      <c r="J5352">
        <f t="shared" si="167"/>
        <v>2023</v>
      </c>
    </row>
    <row r="5353" spans="1:10" ht="14.25" customHeight="1" x14ac:dyDescent="0.3">
      <c r="A5353" s="1">
        <v>45164</v>
      </c>
      <c r="B5353" s="2" t="s">
        <v>393</v>
      </c>
      <c r="C5353" s="2" t="s">
        <v>21</v>
      </c>
      <c r="D5353" s="2" t="s">
        <v>10</v>
      </c>
      <c r="E5353" s="2" t="s">
        <v>19</v>
      </c>
      <c r="F5353" s="2">
        <v>8.26</v>
      </c>
      <c r="G5353" s="2">
        <v>2</v>
      </c>
      <c r="H5353" s="2">
        <v>3.8</v>
      </c>
      <c r="I5353" t="str">
        <f t="shared" si="166"/>
        <v>Aug</v>
      </c>
      <c r="J5353">
        <f t="shared" si="167"/>
        <v>2023</v>
      </c>
    </row>
    <row r="5354" spans="1:10" ht="14.25" customHeight="1" x14ac:dyDescent="0.3">
      <c r="A5354" s="1">
        <v>45164</v>
      </c>
      <c r="B5354" s="2" t="s">
        <v>769</v>
      </c>
      <c r="C5354" s="2" t="s">
        <v>75</v>
      </c>
      <c r="D5354" s="2" t="s">
        <v>28</v>
      </c>
      <c r="E5354" s="2" t="s">
        <v>29</v>
      </c>
      <c r="F5354" s="2">
        <v>33</v>
      </c>
      <c r="G5354" s="2">
        <v>6</v>
      </c>
      <c r="H5354" s="2">
        <v>8.25</v>
      </c>
      <c r="I5354" t="str">
        <f t="shared" si="166"/>
        <v>Aug</v>
      </c>
      <c r="J5354">
        <f t="shared" si="167"/>
        <v>2023</v>
      </c>
    </row>
    <row r="5355" spans="1:10" ht="14.25" customHeight="1" x14ac:dyDescent="0.3">
      <c r="A5355" s="1">
        <v>45164</v>
      </c>
      <c r="B5355" s="2" t="s">
        <v>769</v>
      </c>
      <c r="C5355" s="2" t="s">
        <v>75</v>
      </c>
      <c r="D5355" s="2" t="s">
        <v>28</v>
      </c>
      <c r="E5355" s="2" t="s">
        <v>34</v>
      </c>
      <c r="F5355" s="2">
        <v>249.95</v>
      </c>
      <c r="G5355" s="2">
        <v>5</v>
      </c>
      <c r="H5355" s="2">
        <v>87.48</v>
      </c>
      <c r="I5355" t="str">
        <f t="shared" si="166"/>
        <v>Aug</v>
      </c>
      <c r="J5355">
        <f t="shared" si="167"/>
        <v>2023</v>
      </c>
    </row>
    <row r="5356" spans="1:10" ht="14.25" customHeight="1" x14ac:dyDescent="0.3">
      <c r="A5356" s="1">
        <v>45164</v>
      </c>
      <c r="B5356" s="2" t="s">
        <v>369</v>
      </c>
      <c r="C5356" s="2" t="s">
        <v>79</v>
      </c>
      <c r="D5356" s="2" t="s">
        <v>28</v>
      </c>
      <c r="E5356" s="2" t="s">
        <v>34</v>
      </c>
      <c r="F5356" s="2">
        <v>47.97</v>
      </c>
      <c r="G5356" s="2">
        <v>3</v>
      </c>
      <c r="H5356" s="2">
        <v>14.87</v>
      </c>
      <c r="I5356" t="str">
        <f t="shared" si="166"/>
        <v>Aug</v>
      </c>
      <c r="J5356">
        <f t="shared" si="167"/>
        <v>2023</v>
      </c>
    </row>
    <row r="5357" spans="1:10" ht="14.25" customHeight="1" x14ac:dyDescent="0.3">
      <c r="A5357" s="1">
        <v>45164</v>
      </c>
      <c r="B5357" s="2" t="s">
        <v>247</v>
      </c>
      <c r="C5357" s="2" t="s">
        <v>60</v>
      </c>
      <c r="D5357" s="2" t="s">
        <v>10</v>
      </c>
      <c r="E5357" s="2" t="s">
        <v>11</v>
      </c>
      <c r="F5357" s="2">
        <v>11.56</v>
      </c>
      <c r="G5357" s="2">
        <v>2</v>
      </c>
      <c r="H5357" s="2">
        <v>5.66</v>
      </c>
      <c r="I5357" t="str">
        <f t="shared" si="166"/>
        <v>Aug</v>
      </c>
      <c r="J5357">
        <f t="shared" si="167"/>
        <v>2023</v>
      </c>
    </row>
    <row r="5358" spans="1:10" ht="14.25" customHeight="1" x14ac:dyDescent="0.3">
      <c r="A5358" s="1">
        <v>45164</v>
      </c>
      <c r="B5358" s="2" t="s">
        <v>247</v>
      </c>
      <c r="C5358" s="2" t="s">
        <v>60</v>
      </c>
      <c r="D5358" s="2" t="s">
        <v>28</v>
      </c>
      <c r="E5358" s="2" t="s">
        <v>29</v>
      </c>
      <c r="F5358" s="2">
        <v>209.97</v>
      </c>
      <c r="G5358" s="2">
        <v>3</v>
      </c>
      <c r="H5358" s="2">
        <v>58.79</v>
      </c>
      <c r="I5358" t="str">
        <f t="shared" si="166"/>
        <v>Aug</v>
      </c>
      <c r="J5358">
        <f t="shared" si="167"/>
        <v>2023</v>
      </c>
    </row>
    <row r="5359" spans="1:10" ht="14.25" customHeight="1" x14ac:dyDescent="0.3">
      <c r="A5359" s="1">
        <v>45164</v>
      </c>
      <c r="B5359" s="2" t="s">
        <v>247</v>
      </c>
      <c r="C5359" s="2" t="s">
        <v>60</v>
      </c>
      <c r="D5359" s="2" t="s">
        <v>26</v>
      </c>
      <c r="E5359" s="2" t="s">
        <v>73</v>
      </c>
      <c r="F5359" s="2">
        <v>447.84</v>
      </c>
      <c r="G5359" s="2">
        <v>4</v>
      </c>
      <c r="H5359" s="2">
        <v>98.52</v>
      </c>
      <c r="I5359" t="str">
        <f t="shared" si="166"/>
        <v>Aug</v>
      </c>
      <c r="J5359">
        <f t="shared" si="167"/>
        <v>2023</v>
      </c>
    </row>
    <row r="5360" spans="1:10" ht="14.25" customHeight="1" x14ac:dyDescent="0.3">
      <c r="A5360" s="1">
        <v>45164</v>
      </c>
      <c r="B5360" s="2" t="s">
        <v>247</v>
      </c>
      <c r="C5360" s="2" t="s">
        <v>60</v>
      </c>
      <c r="D5360" s="2" t="s">
        <v>28</v>
      </c>
      <c r="E5360" s="2" t="s">
        <v>34</v>
      </c>
      <c r="F5360" s="2">
        <v>479.97</v>
      </c>
      <c r="G5360" s="2">
        <v>3</v>
      </c>
      <c r="H5360" s="2">
        <v>163.19</v>
      </c>
      <c r="I5360" t="str">
        <f t="shared" si="166"/>
        <v>Aug</v>
      </c>
      <c r="J5360">
        <f t="shared" si="167"/>
        <v>2023</v>
      </c>
    </row>
    <row r="5361" spans="1:10" ht="14.25" customHeight="1" x14ac:dyDescent="0.3">
      <c r="A5361" s="1">
        <v>45164</v>
      </c>
      <c r="B5361" s="2" t="s">
        <v>247</v>
      </c>
      <c r="C5361" s="2" t="s">
        <v>60</v>
      </c>
      <c r="D5361" s="2" t="s">
        <v>10</v>
      </c>
      <c r="E5361" s="2" t="s">
        <v>19</v>
      </c>
      <c r="F5361" s="2">
        <v>8.64</v>
      </c>
      <c r="G5361" s="2">
        <v>3</v>
      </c>
      <c r="H5361" s="2">
        <v>2.5099999999999998</v>
      </c>
      <c r="I5361" t="str">
        <f t="shared" si="166"/>
        <v>Aug</v>
      </c>
      <c r="J5361">
        <f t="shared" si="167"/>
        <v>2023</v>
      </c>
    </row>
    <row r="5362" spans="1:10" ht="14.25" customHeight="1" x14ac:dyDescent="0.3">
      <c r="A5362" s="1">
        <v>45164</v>
      </c>
      <c r="B5362" s="2" t="s">
        <v>59</v>
      </c>
      <c r="C5362" s="2" t="s">
        <v>23</v>
      </c>
      <c r="D5362" s="2" t="s">
        <v>26</v>
      </c>
      <c r="E5362" s="2" t="s">
        <v>32</v>
      </c>
      <c r="F5362" s="2">
        <v>186.54</v>
      </c>
      <c r="G5362" s="2">
        <v>3</v>
      </c>
      <c r="H5362" s="2">
        <v>41.04</v>
      </c>
      <c r="I5362" t="str">
        <f t="shared" si="166"/>
        <v>Aug</v>
      </c>
      <c r="J5362">
        <f t="shared" si="167"/>
        <v>2023</v>
      </c>
    </row>
    <row r="5363" spans="1:10" ht="14.25" customHeight="1" x14ac:dyDescent="0.3">
      <c r="A5363" s="1">
        <v>45164</v>
      </c>
      <c r="B5363" s="2" t="s">
        <v>760</v>
      </c>
      <c r="C5363" s="2" t="s">
        <v>75</v>
      </c>
      <c r="D5363" s="2" t="s">
        <v>10</v>
      </c>
      <c r="E5363" s="2" t="s">
        <v>16</v>
      </c>
      <c r="F5363" s="2">
        <v>146.69</v>
      </c>
      <c r="G5363" s="2">
        <v>8</v>
      </c>
      <c r="H5363" s="2">
        <v>45.84</v>
      </c>
      <c r="I5363" t="str">
        <f t="shared" si="166"/>
        <v>Aug</v>
      </c>
      <c r="J5363">
        <f t="shared" si="167"/>
        <v>2023</v>
      </c>
    </row>
    <row r="5364" spans="1:10" ht="14.25" customHeight="1" x14ac:dyDescent="0.3">
      <c r="A5364" s="1">
        <v>45164</v>
      </c>
      <c r="B5364" s="2" t="s">
        <v>715</v>
      </c>
      <c r="C5364" s="2" t="s">
        <v>64</v>
      </c>
      <c r="D5364" s="2" t="s">
        <v>10</v>
      </c>
      <c r="E5364" s="2" t="s">
        <v>11</v>
      </c>
      <c r="F5364" s="2">
        <v>31.01</v>
      </c>
      <c r="G5364" s="2">
        <v>1</v>
      </c>
      <c r="H5364" s="2">
        <v>11.24</v>
      </c>
      <c r="I5364" t="str">
        <f t="shared" si="166"/>
        <v>Aug</v>
      </c>
      <c r="J5364">
        <f t="shared" si="167"/>
        <v>2023</v>
      </c>
    </row>
    <row r="5365" spans="1:10" ht="14.25" customHeight="1" x14ac:dyDescent="0.3">
      <c r="A5365" s="1">
        <v>45165</v>
      </c>
      <c r="B5365" s="2" t="s">
        <v>639</v>
      </c>
      <c r="C5365" s="2" t="s">
        <v>9</v>
      </c>
      <c r="D5365" s="2" t="s">
        <v>10</v>
      </c>
      <c r="E5365" s="2" t="s">
        <v>95</v>
      </c>
      <c r="F5365" s="2">
        <v>51.52</v>
      </c>
      <c r="G5365" s="2">
        <v>5</v>
      </c>
      <c r="H5365" s="2">
        <v>-10.95</v>
      </c>
      <c r="I5365" t="str">
        <f t="shared" si="166"/>
        <v>Aug</v>
      </c>
      <c r="J5365">
        <f t="shared" si="167"/>
        <v>2023</v>
      </c>
    </row>
    <row r="5366" spans="1:10" ht="14.25" customHeight="1" x14ac:dyDescent="0.3">
      <c r="A5366" s="1">
        <v>45165</v>
      </c>
      <c r="B5366" s="2" t="s">
        <v>639</v>
      </c>
      <c r="C5366" s="2" t="s">
        <v>9</v>
      </c>
      <c r="D5366" s="2" t="s">
        <v>10</v>
      </c>
      <c r="E5366" s="2" t="s">
        <v>11</v>
      </c>
      <c r="F5366" s="2">
        <v>3.53</v>
      </c>
      <c r="G5366" s="2">
        <v>1</v>
      </c>
      <c r="H5366" s="2">
        <v>1.1499999999999999</v>
      </c>
      <c r="I5366" t="str">
        <f t="shared" si="166"/>
        <v>Aug</v>
      </c>
      <c r="J5366">
        <f t="shared" si="167"/>
        <v>2023</v>
      </c>
    </row>
    <row r="5367" spans="1:10" ht="14.25" customHeight="1" x14ac:dyDescent="0.3">
      <c r="A5367" s="1">
        <v>45165</v>
      </c>
      <c r="B5367" s="2" t="s">
        <v>639</v>
      </c>
      <c r="C5367" s="2" t="s">
        <v>9</v>
      </c>
      <c r="D5367" s="2" t="s">
        <v>10</v>
      </c>
      <c r="E5367" s="2" t="s">
        <v>11</v>
      </c>
      <c r="F5367" s="2">
        <v>4.62</v>
      </c>
      <c r="G5367" s="2">
        <v>1</v>
      </c>
      <c r="H5367" s="2">
        <v>1.68</v>
      </c>
      <c r="I5367" t="str">
        <f t="shared" si="166"/>
        <v>Aug</v>
      </c>
      <c r="J5367">
        <f t="shared" si="167"/>
        <v>2023</v>
      </c>
    </row>
    <row r="5368" spans="1:10" ht="14.25" customHeight="1" x14ac:dyDescent="0.3">
      <c r="A5368" s="1">
        <v>45165</v>
      </c>
      <c r="B5368" s="2" t="s">
        <v>639</v>
      </c>
      <c r="C5368" s="2" t="s">
        <v>9</v>
      </c>
      <c r="D5368" s="2" t="s">
        <v>10</v>
      </c>
      <c r="E5368" s="2" t="s">
        <v>95</v>
      </c>
      <c r="F5368" s="2">
        <v>55.17</v>
      </c>
      <c r="G5368" s="2">
        <v>4</v>
      </c>
      <c r="H5368" s="2">
        <v>6.21</v>
      </c>
      <c r="I5368" t="str">
        <f t="shared" si="166"/>
        <v>Aug</v>
      </c>
      <c r="J5368">
        <f t="shared" si="167"/>
        <v>2023</v>
      </c>
    </row>
    <row r="5369" spans="1:10" ht="14.25" customHeight="1" x14ac:dyDescent="0.3">
      <c r="A5369" s="1">
        <v>45165</v>
      </c>
      <c r="B5369" s="2" t="s">
        <v>838</v>
      </c>
      <c r="C5369" s="2" t="s">
        <v>181</v>
      </c>
      <c r="D5369" s="2" t="s">
        <v>10</v>
      </c>
      <c r="E5369" s="2" t="s">
        <v>11</v>
      </c>
      <c r="F5369" s="2">
        <v>122.97</v>
      </c>
      <c r="G5369" s="2">
        <v>3</v>
      </c>
      <c r="H5369" s="2">
        <v>60.26</v>
      </c>
      <c r="I5369" t="str">
        <f t="shared" si="166"/>
        <v>Aug</v>
      </c>
      <c r="J5369">
        <f t="shared" si="167"/>
        <v>2023</v>
      </c>
    </row>
    <row r="5370" spans="1:10" ht="14.25" customHeight="1" x14ac:dyDescent="0.3">
      <c r="A5370" s="1">
        <v>45165</v>
      </c>
      <c r="B5370" s="2" t="s">
        <v>838</v>
      </c>
      <c r="C5370" s="2" t="s">
        <v>181</v>
      </c>
      <c r="D5370" s="2" t="s">
        <v>26</v>
      </c>
      <c r="E5370" s="2" t="s">
        <v>73</v>
      </c>
      <c r="F5370" s="2">
        <v>244.62</v>
      </c>
      <c r="G5370" s="2">
        <v>1</v>
      </c>
      <c r="H5370" s="2">
        <v>20.97</v>
      </c>
      <c r="I5370" t="str">
        <f t="shared" si="166"/>
        <v>Aug</v>
      </c>
      <c r="J5370">
        <f t="shared" si="167"/>
        <v>2023</v>
      </c>
    </row>
    <row r="5371" spans="1:10" ht="14.25" customHeight="1" x14ac:dyDescent="0.3">
      <c r="A5371" s="1">
        <v>45165</v>
      </c>
      <c r="B5371" s="2" t="s">
        <v>838</v>
      </c>
      <c r="C5371" s="2" t="s">
        <v>181</v>
      </c>
      <c r="D5371" s="2" t="s">
        <v>28</v>
      </c>
      <c r="E5371" s="2" t="s">
        <v>29</v>
      </c>
      <c r="F5371" s="2">
        <v>59.97</v>
      </c>
      <c r="G5371" s="2">
        <v>3</v>
      </c>
      <c r="H5371" s="2">
        <v>28.79</v>
      </c>
      <c r="I5371" t="str">
        <f t="shared" si="166"/>
        <v>Aug</v>
      </c>
      <c r="J5371">
        <f t="shared" si="167"/>
        <v>2023</v>
      </c>
    </row>
    <row r="5372" spans="1:10" ht="14.25" customHeight="1" x14ac:dyDescent="0.3">
      <c r="A5372" s="1">
        <v>45165</v>
      </c>
      <c r="B5372" s="2" t="s">
        <v>838</v>
      </c>
      <c r="C5372" s="2" t="s">
        <v>181</v>
      </c>
      <c r="D5372" s="2" t="s">
        <v>10</v>
      </c>
      <c r="E5372" s="2" t="s">
        <v>11</v>
      </c>
      <c r="F5372" s="2">
        <v>81.540000000000006</v>
      </c>
      <c r="G5372" s="2">
        <v>9</v>
      </c>
      <c r="H5372" s="2">
        <v>36.69</v>
      </c>
      <c r="I5372" t="str">
        <f t="shared" si="166"/>
        <v>Aug</v>
      </c>
      <c r="J5372">
        <f t="shared" si="167"/>
        <v>2023</v>
      </c>
    </row>
    <row r="5373" spans="1:10" ht="14.25" customHeight="1" x14ac:dyDescent="0.3">
      <c r="A5373" s="1">
        <v>45165</v>
      </c>
      <c r="B5373" s="2" t="s">
        <v>838</v>
      </c>
      <c r="C5373" s="2" t="s">
        <v>181</v>
      </c>
      <c r="D5373" s="2" t="s">
        <v>10</v>
      </c>
      <c r="E5373" s="2" t="s">
        <v>30</v>
      </c>
      <c r="F5373" s="2">
        <v>11.68</v>
      </c>
      <c r="G5373" s="2">
        <v>4</v>
      </c>
      <c r="H5373" s="2">
        <v>5.26</v>
      </c>
      <c r="I5373" t="str">
        <f t="shared" si="166"/>
        <v>Aug</v>
      </c>
      <c r="J5373">
        <f t="shared" si="167"/>
        <v>2023</v>
      </c>
    </row>
    <row r="5374" spans="1:10" ht="14.25" customHeight="1" x14ac:dyDescent="0.3">
      <c r="A5374" s="1">
        <v>45165</v>
      </c>
      <c r="B5374" s="2" t="s">
        <v>838</v>
      </c>
      <c r="C5374" s="2" t="s">
        <v>181</v>
      </c>
      <c r="D5374" s="2" t="s">
        <v>10</v>
      </c>
      <c r="E5374" s="2" t="s">
        <v>16</v>
      </c>
      <c r="F5374" s="2">
        <v>29</v>
      </c>
      <c r="G5374" s="2">
        <v>5</v>
      </c>
      <c r="H5374" s="2">
        <v>13.92</v>
      </c>
      <c r="I5374" t="str">
        <f t="shared" si="166"/>
        <v>Aug</v>
      </c>
      <c r="J5374">
        <f t="shared" si="167"/>
        <v>2023</v>
      </c>
    </row>
    <row r="5375" spans="1:10" ht="14.25" customHeight="1" x14ac:dyDescent="0.3">
      <c r="A5375" s="1">
        <v>45165</v>
      </c>
      <c r="B5375" s="2" t="s">
        <v>809</v>
      </c>
      <c r="C5375" s="2" t="s">
        <v>9</v>
      </c>
      <c r="D5375" s="2" t="s">
        <v>10</v>
      </c>
      <c r="E5375" s="2" t="s">
        <v>15</v>
      </c>
      <c r="F5375" s="2">
        <v>14.16</v>
      </c>
      <c r="G5375" s="2">
        <v>1</v>
      </c>
      <c r="H5375" s="2">
        <v>1.06</v>
      </c>
      <c r="I5375" t="str">
        <f t="shared" si="166"/>
        <v>Aug</v>
      </c>
      <c r="J5375">
        <f t="shared" si="167"/>
        <v>2023</v>
      </c>
    </row>
    <row r="5376" spans="1:10" ht="14.25" customHeight="1" x14ac:dyDescent="0.3">
      <c r="A5376" s="1">
        <v>45165</v>
      </c>
      <c r="B5376" s="2" t="s">
        <v>809</v>
      </c>
      <c r="C5376" s="2" t="s">
        <v>9</v>
      </c>
      <c r="D5376" s="2" t="s">
        <v>10</v>
      </c>
      <c r="E5376" s="2" t="s">
        <v>11</v>
      </c>
      <c r="F5376" s="2">
        <v>79.92</v>
      </c>
      <c r="G5376" s="2">
        <v>5</v>
      </c>
      <c r="H5376" s="2">
        <v>27.97</v>
      </c>
      <c r="I5376" t="str">
        <f t="shared" si="166"/>
        <v>Aug</v>
      </c>
      <c r="J5376">
        <f t="shared" si="167"/>
        <v>2023</v>
      </c>
    </row>
    <row r="5377" spans="1:10" ht="14.25" customHeight="1" x14ac:dyDescent="0.3">
      <c r="A5377" s="1">
        <v>45165</v>
      </c>
      <c r="B5377" s="2" t="s">
        <v>623</v>
      </c>
      <c r="C5377" s="2" t="s">
        <v>64</v>
      </c>
      <c r="D5377" s="2" t="s">
        <v>10</v>
      </c>
      <c r="E5377" s="2" t="s">
        <v>14</v>
      </c>
      <c r="F5377" s="2">
        <v>9.2200000000000006</v>
      </c>
      <c r="G5377" s="2">
        <v>4</v>
      </c>
      <c r="H5377" s="2">
        <v>3.34</v>
      </c>
      <c r="I5377" t="str">
        <f t="shared" si="166"/>
        <v>Aug</v>
      </c>
      <c r="J5377">
        <f t="shared" si="167"/>
        <v>2023</v>
      </c>
    </row>
    <row r="5378" spans="1:10" ht="14.25" customHeight="1" x14ac:dyDescent="0.3">
      <c r="A5378" s="1">
        <v>45166</v>
      </c>
      <c r="B5378" s="2" t="s">
        <v>400</v>
      </c>
      <c r="C5378" s="2" t="s">
        <v>126</v>
      </c>
      <c r="D5378" s="2" t="s">
        <v>10</v>
      </c>
      <c r="E5378" s="2" t="s">
        <v>11</v>
      </c>
      <c r="F5378" s="2">
        <v>15.48</v>
      </c>
      <c r="G5378" s="2">
        <v>3</v>
      </c>
      <c r="H5378" s="2">
        <v>5.61</v>
      </c>
      <c r="I5378" t="str">
        <f t="shared" si="166"/>
        <v>Aug</v>
      </c>
      <c r="J5378">
        <f t="shared" si="167"/>
        <v>2023</v>
      </c>
    </row>
    <row r="5379" spans="1:10" ht="14.25" customHeight="1" x14ac:dyDescent="0.3">
      <c r="A5379" s="1">
        <v>45166</v>
      </c>
      <c r="B5379" s="2" t="s">
        <v>400</v>
      </c>
      <c r="C5379" s="2" t="s">
        <v>126</v>
      </c>
      <c r="D5379" s="2" t="s">
        <v>28</v>
      </c>
      <c r="E5379" s="2" t="s">
        <v>29</v>
      </c>
      <c r="F5379" s="2">
        <v>108.58</v>
      </c>
      <c r="G5379" s="2">
        <v>3</v>
      </c>
      <c r="H5379" s="2">
        <v>8.14</v>
      </c>
      <c r="I5379" t="str">
        <f t="shared" ref="I5379:I5442" si="168">TEXT(A5379,"mmm")</f>
        <v>Aug</v>
      </c>
      <c r="J5379">
        <f t="shared" ref="J5379:J5442" si="169">YEAR(A5379)</f>
        <v>2023</v>
      </c>
    </row>
    <row r="5380" spans="1:10" ht="14.25" customHeight="1" x14ac:dyDescent="0.3">
      <c r="A5380" s="1">
        <v>45166</v>
      </c>
      <c r="B5380" s="2" t="s">
        <v>791</v>
      </c>
      <c r="C5380" s="2" t="s">
        <v>9</v>
      </c>
      <c r="D5380" s="2" t="s">
        <v>10</v>
      </c>
      <c r="E5380" s="2" t="s">
        <v>16</v>
      </c>
      <c r="F5380" s="2">
        <v>13.14</v>
      </c>
      <c r="G5380" s="2">
        <v>9</v>
      </c>
      <c r="H5380" s="2">
        <v>-21.68</v>
      </c>
      <c r="I5380" t="str">
        <f t="shared" si="168"/>
        <v>Aug</v>
      </c>
      <c r="J5380">
        <f t="shared" si="169"/>
        <v>2023</v>
      </c>
    </row>
    <row r="5381" spans="1:10" ht="14.25" customHeight="1" x14ac:dyDescent="0.3">
      <c r="A5381" s="1">
        <v>45166</v>
      </c>
      <c r="B5381" s="2" t="s">
        <v>791</v>
      </c>
      <c r="C5381" s="2" t="s">
        <v>9</v>
      </c>
      <c r="D5381" s="2" t="s">
        <v>10</v>
      </c>
      <c r="E5381" s="2" t="s">
        <v>16</v>
      </c>
      <c r="F5381" s="2">
        <v>10.02</v>
      </c>
      <c r="G5381" s="2">
        <v>4</v>
      </c>
      <c r="H5381" s="2">
        <v>-16.54</v>
      </c>
      <c r="I5381" t="str">
        <f t="shared" si="168"/>
        <v>Aug</v>
      </c>
      <c r="J5381">
        <f t="shared" si="169"/>
        <v>2023</v>
      </c>
    </row>
    <row r="5382" spans="1:10" ht="14.25" customHeight="1" x14ac:dyDescent="0.3">
      <c r="A5382" s="1">
        <v>45166</v>
      </c>
      <c r="B5382" s="2" t="s">
        <v>791</v>
      </c>
      <c r="C5382" s="2" t="s">
        <v>9</v>
      </c>
      <c r="D5382" s="2" t="s">
        <v>26</v>
      </c>
      <c r="E5382" s="2" t="s">
        <v>45</v>
      </c>
      <c r="F5382" s="2">
        <v>156.37</v>
      </c>
      <c r="G5382" s="2">
        <v>2</v>
      </c>
      <c r="H5382" s="2">
        <v>-52.89</v>
      </c>
      <c r="I5382" t="str">
        <f t="shared" si="168"/>
        <v>Aug</v>
      </c>
      <c r="J5382">
        <f t="shared" si="169"/>
        <v>2023</v>
      </c>
    </row>
    <row r="5383" spans="1:10" ht="14.25" customHeight="1" x14ac:dyDescent="0.3">
      <c r="A5383" s="1">
        <v>45166</v>
      </c>
      <c r="B5383" s="2" t="s">
        <v>687</v>
      </c>
      <c r="C5383" s="2" t="s">
        <v>47</v>
      </c>
      <c r="D5383" s="2" t="s">
        <v>10</v>
      </c>
      <c r="E5383" s="2" t="s">
        <v>16</v>
      </c>
      <c r="F5383" s="2">
        <v>18.43</v>
      </c>
      <c r="G5383" s="2">
        <v>8</v>
      </c>
      <c r="H5383" s="2">
        <v>-12.29</v>
      </c>
      <c r="I5383" t="str">
        <f t="shared" si="168"/>
        <v>Aug</v>
      </c>
      <c r="J5383">
        <f t="shared" si="169"/>
        <v>2023</v>
      </c>
    </row>
    <row r="5384" spans="1:10" ht="14.25" customHeight="1" x14ac:dyDescent="0.3">
      <c r="A5384" s="1">
        <v>45167</v>
      </c>
      <c r="B5384" s="2" t="s">
        <v>135</v>
      </c>
      <c r="C5384" s="2" t="s">
        <v>13</v>
      </c>
      <c r="D5384" s="2" t="s">
        <v>10</v>
      </c>
      <c r="E5384" s="2" t="s">
        <v>11</v>
      </c>
      <c r="F5384" s="2">
        <v>64.62</v>
      </c>
      <c r="G5384" s="2">
        <v>7</v>
      </c>
      <c r="H5384" s="2">
        <v>22.62</v>
      </c>
      <c r="I5384" t="str">
        <f t="shared" si="168"/>
        <v>Aug</v>
      </c>
      <c r="J5384">
        <f t="shared" si="169"/>
        <v>2023</v>
      </c>
    </row>
    <row r="5385" spans="1:10" ht="14.25" customHeight="1" x14ac:dyDescent="0.3">
      <c r="A5385" s="1">
        <v>45167</v>
      </c>
      <c r="B5385" s="2" t="s">
        <v>135</v>
      </c>
      <c r="C5385" s="2" t="s">
        <v>13</v>
      </c>
      <c r="D5385" s="2" t="s">
        <v>28</v>
      </c>
      <c r="E5385" s="2" t="s">
        <v>34</v>
      </c>
      <c r="F5385" s="2">
        <v>95.98</v>
      </c>
      <c r="G5385" s="2">
        <v>3</v>
      </c>
      <c r="H5385" s="2">
        <v>-10.8</v>
      </c>
      <c r="I5385" t="str">
        <f t="shared" si="168"/>
        <v>Aug</v>
      </c>
      <c r="J5385">
        <f t="shared" si="169"/>
        <v>2023</v>
      </c>
    </row>
    <row r="5386" spans="1:10" ht="14.25" customHeight="1" x14ac:dyDescent="0.3">
      <c r="A5386" s="1">
        <v>45167</v>
      </c>
      <c r="B5386" s="2" t="s">
        <v>135</v>
      </c>
      <c r="C5386" s="2" t="s">
        <v>13</v>
      </c>
      <c r="D5386" s="2" t="s">
        <v>10</v>
      </c>
      <c r="E5386" s="2" t="s">
        <v>16</v>
      </c>
      <c r="F5386" s="2">
        <v>1.79</v>
      </c>
      <c r="G5386" s="2">
        <v>3</v>
      </c>
      <c r="H5386" s="2">
        <v>-3.04</v>
      </c>
      <c r="I5386" t="str">
        <f t="shared" si="168"/>
        <v>Aug</v>
      </c>
      <c r="J5386">
        <f t="shared" si="169"/>
        <v>2023</v>
      </c>
    </row>
    <row r="5387" spans="1:10" ht="14.25" customHeight="1" x14ac:dyDescent="0.3">
      <c r="A5387" s="1">
        <v>45167</v>
      </c>
      <c r="B5387" s="2" t="s">
        <v>765</v>
      </c>
      <c r="C5387" s="2" t="s">
        <v>278</v>
      </c>
      <c r="D5387" s="2" t="s">
        <v>10</v>
      </c>
      <c r="E5387" s="2" t="s">
        <v>95</v>
      </c>
      <c r="F5387" s="2">
        <v>27.93</v>
      </c>
      <c r="G5387" s="2">
        <v>3</v>
      </c>
      <c r="H5387" s="2">
        <v>8.1</v>
      </c>
      <c r="I5387" t="str">
        <f t="shared" si="168"/>
        <v>Aug</v>
      </c>
      <c r="J5387">
        <f t="shared" si="169"/>
        <v>2023</v>
      </c>
    </row>
    <row r="5388" spans="1:10" ht="14.25" customHeight="1" x14ac:dyDescent="0.3">
      <c r="A5388" s="1">
        <v>45167</v>
      </c>
      <c r="B5388" s="2" t="s">
        <v>763</v>
      </c>
      <c r="C5388" s="2" t="s">
        <v>75</v>
      </c>
      <c r="D5388" s="2" t="s">
        <v>28</v>
      </c>
      <c r="E5388" s="2" t="s">
        <v>29</v>
      </c>
      <c r="F5388" s="2">
        <v>22</v>
      </c>
      <c r="G5388" s="2">
        <v>4</v>
      </c>
      <c r="H5388" s="2">
        <v>5.5</v>
      </c>
      <c r="I5388" t="str">
        <f t="shared" si="168"/>
        <v>Aug</v>
      </c>
      <c r="J5388">
        <f t="shared" si="169"/>
        <v>2023</v>
      </c>
    </row>
    <row r="5389" spans="1:10" ht="14.25" customHeight="1" x14ac:dyDescent="0.3">
      <c r="A5389" s="1">
        <v>45167</v>
      </c>
      <c r="B5389" s="2" t="s">
        <v>233</v>
      </c>
      <c r="C5389" s="2" t="s">
        <v>18</v>
      </c>
      <c r="D5389" s="2" t="s">
        <v>26</v>
      </c>
      <c r="E5389" s="2" t="s">
        <v>73</v>
      </c>
      <c r="F5389" s="2">
        <v>241.92</v>
      </c>
      <c r="G5389" s="2">
        <v>4</v>
      </c>
      <c r="H5389" s="2">
        <v>-56.45</v>
      </c>
      <c r="I5389" t="str">
        <f t="shared" si="168"/>
        <v>Aug</v>
      </c>
      <c r="J5389">
        <f t="shared" si="169"/>
        <v>2023</v>
      </c>
    </row>
    <row r="5390" spans="1:10" ht="14.25" customHeight="1" x14ac:dyDescent="0.3">
      <c r="A5390" s="1">
        <v>45167</v>
      </c>
      <c r="B5390" s="2" t="s">
        <v>233</v>
      </c>
      <c r="C5390" s="2" t="s">
        <v>18</v>
      </c>
      <c r="D5390" s="2" t="s">
        <v>26</v>
      </c>
      <c r="E5390" s="2" t="s">
        <v>45</v>
      </c>
      <c r="F5390" s="2">
        <v>163.88</v>
      </c>
      <c r="G5390" s="2">
        <v>4</v>
      </c>
      <c r="H5390" s="2">
        <v>-81.94</v>
      </c>
      <c r="I5390" t="str">
        <f t="shared" si="168"/>
        <v>Aug</v>
      </c>
      <c r="J5390">
        <f t="shared" si="169"/>
        <v>2023</v>
      </c>
    </row>
    <row r="5391" spans="1:10" ht="14.25" customHeight="1" x14ac:dyDescent="0.3">
      <c r="A5391" s="1">
        <v>45167</v>
      </c>
      <c r="B5391" s="2" t="s">
        <v>233</v>
      </c>
      <c r="C5391" s="2" t="s">
        <v>18</v>
      </c>
      <c r="D5391" s="2" t="s">
        <v>10</v>
      </c>
      <c r="E5391" s="2" t="s">
        <v>16</v>
      </c>
      <c r="F5391" s="2">
        <v>3.49</v>
      </c>
      <c r="G5391" s="2">
        <v>2</v>
      </c>
      <c r="H5391" s="2">
        <v>-2.79</v>
      </c>
      <c r="I5391" t="str">
        <f t="shared" si="168"/>
        <v>Aug</v>
      </c>
      <c r="J5391">
        <f t="shared" si="169"/>
        <v>2023</v>
      </c>
    </row>
    <row r="5392" spans="1:10" ht="14.25" customHeight="1" x14ac:dyDescent="0.3">
      <c r="A5392" s="1">
        <v>45167</v>
      </c>
      <c r="B5392" s="2" t="s">
        <v>233</v>
      </c>
      <c r="C5392" s="2" t="s">
        <v>18</v>
      </c>
      <c r="D5392" s="2" t="s">
        <v>10</v>
      </c>
      <c r="E5392" s="2" t="s">
        <v>30</v>
      </c>
      <c r="F5392" s="2">
        <v>10.58</v>
      </c>
      <c r="G5392" s="2">
        <v>7</v>
      </c>
      <c r="H5392" s="2">
        <v>-2.38</v>
      </c>
      <c r="I5392" t="str">
        <f t="shared" si="168"/>
        <v>Aug</v>
      </c>
      <c r="J5392">
        <f t="shared" si="169"/>
        <v>2023</v>
      </c>
    </row>
    <row r="5393" spans="1:10" ht="14.25" customHeight="1" x14ac:dyDescent="0.3">
      <c r="A5393" s="1">
        <v>45168</v>
      </c>
      <c r="B5393" s="2" t="s">
        <v>559</v>
      </c>
      <c r="C5393" s="2" t="s">
        <v>18</v>
      </c>
      <c r="D5393" s="2" t="s">
        <v>28</v>
      </c>
      <c r="E5393" s="2" t="s">
        <v>29</v>
      </c>
      <c r="F5393" s="2">
        <v>290.89999999999998</v>
      </c>
      <c r="G5393" s="2">
        <v>3</v>
      </c>
      <c r="H5393" s="2">
        <v>-67.88</v>
      </c>
      <c r="I5393" t="str">
        <f t="shared" si="168"/>
        <v>Aug</v>
      </c>
      <c r="J5393">
        <f t="shared" si="169"/>
        <v>2023</v>
      </c>
    </row>
    <row r="5394" spans="1:10" ht="14.25" customHeight="1" x14ac:dyDescent="0.3">
      <c r="A5394" s="1">
        <v>45168</v>
      </c>
      <c r="B5394" s="2" t="s">
        <v>559</v>
      </c>
      <c r="C5394" s="2" t="s">
        <v>18</v>
      </c>
      <c r="D5394" s="2" t="s">
        <v>10</v>
      </c>
      <c r="E5394" s="2" t="s">
        <v>15</v>
      </c>
      <c r="F5394" s="2">
        <v>54.22</v>
      </c>
      <c r="G5394" s="2">
        <v>2</v>
      </c>
      <c r="H5394" s="2">
        <v>3.39</v>
      </c>
      <c r="I5394" t="str">
        <f t="shared" si="168"/>
        <v>Aug</v>
      </c>
      <c r="J5394">
        <f t="shared" si="169"/>
        <v>2023</v>
      </c>
    </row>
    <row r="5395" spans="1:10" ht="14.25" customHeight="1" x14ac:dyDescent="0.3">
      <c r="A5395" s="1">
        <v>45168</v>
      </c>
      <c r="B5395" s="2" t="s">
        <v>559</v>
      </c>
      <c r="C5395" s="2" t="s">
        <v>18</v>
      </c>
      <c r="D5395" s="2" t="s">
        <v>26</v>
      </c>
      <c r="E5395" s="2" t="s">
        <v>27</v>
      </c>
      <c r="F5395" s="2">
        <v>786.74</v>
      </c>
      <c r="G5395" s="2">
        <v>4</v>
      </c>
      <c r="H5395" s="2">
        <v>-258.5</v>
      </c>
      <c r="I5395" t="str">
        <f t="shared" si="168"/>
        <v>Aug</v>
      </c>
      <c r="J5395">
        <f t="shared" si="169"/>
        <v>2023</v>
      </c>
    </row>
    <row r="5396" spans="1:10" ht="14.25" customHeight="1" x14ac:dyDescent="0.3">
      <c r="A5396" s="1">
        <v>45168</v>
      </c>
      <c r="B5396" s="2" t="s">
        <v>559</v>
      </c>
      <c r="C5396" s="2" t="s">
        <v>18</v>
      </c>
      <c r="D5396" s="2" t="s">
        <v>10</v>
      </c>
      <c r="E5396" s="2" t="s">
        <v>14</v>
      </c>
      <c r="F5396" s="2">
        <v>100.24</v>
      </c>
      <c r="G5396" s="2">
        <v>10</v>
      </c>
      <c r="H5396" s="2">
        <v>33.83</v>
      </c>
      <c r="I5396" t="str">
        <f t="shared" si="168"/>
        <v>Aug</v>
      </c>
      <c r="J5396">
        <f t="shared" si="169"/>
        <v>2023</v>
      </c>
    </row>
    <row r="5397" spans="1:10" ht="14.25" customHeight="1" x14ac:dyDescent="0.3">
      <c r="A5397" s="1">
        <v>45168</v>
      </c>
      <c r="B5397" s="2" t="s">
        <v>559</v>
      </c>
      <c r="C5397" s="2" t="s">
        <v>18</v>
      </c>
      <c r="D5397" s="2" t="s">
        <v>10</v>
      </c>
      <c r="E5397" s="2" t="s">
        <v>16</v>
      </c>
      <c r="F5397" s="2">
        <v>37.76</v>
      </c>
      <c r="G5397" s="2">
        <v>6</v>
      </c>
      <c r="H5397" s="2">
        <v>-27.69</v>
      </c>
      <c r="I5397" t="str">
        <f t="shared" si="168"/>
        <v>Aug</v>
      </c>
      <c r="J5397">
        <f t="shared" si="169"/>
        <v>2023</v>
      </c>
    </row>
    <row r="5398" spans="1:10" ht="14.25" customHeight="1" x14ac:dyDescent="0.3">
      <c r="A5398" s="1">
        <v>45168</v>
      </c>
      <c r="B5398" s="2" t="s">
        <v>157</v>
      </c>
      <c r="C5398" s="2" t="s">
        <v>21</v>
      </c>
      <c r="D5398" s="2" t="s">
        <v>26</v>
      </c>
      <c r="E5398" s="2" t="s">
        <v>32</v>
      </c>
      <c r="F5398" s="2">
        <v>47.04</v>
      </c>
      <c r="G5398" s="2">
        <v>4</v>
      </c>
      <c r="H5398" s="2">
        <v>15.99</v>
      </c>
      <c r="I5398" t="str">
        <f t="shared" si="168"/>
        <v>Aug</v>
      </c>
      <c r="J5398">
        <f t="shared" si="169"/>
        <v>2023</v>
      </c>
    </row>
    <row r="5399" spans="1:10" ht="14.25" customHeight="1" x14ac:dyDescent="0.3">
      <c r="A5399" s="1">
        <v>45168</v>
      </c>
      <c r="B5399" s="2" t="s">
        <v>157</v>
      </c>
      <c r="C5399" s="2" t="s">
        <v>21</v>
      </c>
      <c r="D5399" s="2" t="s">
        <v>28</v>
      </c>
      <c r="E5399" s="2" t="s">
        <v>29</v>
      </c>
      <c r="F5399" s="2">
        <v>339.96</v>
      </c>
      <c r="G5399" s="2">
        <v>5</v>
      </c>
      <c r="H5399" s="2">
        <v>42.5</v>
      </c>
      <c r="I5399" t="str">
        <f t="shared" si="168"/>
        <v>Aug</v>
      </c>
      <c r="J5399">
        <f t="shared" si="169"/>
        <v>2023</v>
      </c>
    </row>
    <row r="5400" spans="1:10" ht="14.25" customHeight="1" x14ac:dyDescent="0.3">
      <c r="A5400" s="1">
        <v>45169</v>
      </c>
      <c r="B5400" s="2" t="s">
        <v>705</v>
      </c>
      <c r="C5400" s="2" t="s">
        <v>9</v>
      </c>
      <c r="D5400" s="2" t="s">
        <v>10</v>
      </c>
      <c r="E5400" s="2" t="s">
        <v>15</v>
      </c>
      <c r="F5400" s="2">
        <v>23.97</v>
      </c>
      <c r="G5400" s="2">
        <v>2</v>
      </c>
      <c r="H5400" s="2">
        <v>2.4</v>
      </c>
      <c r="I5400" t="str">
        <f t="shared" si="168"/>
        <v>Aug</v>
      </c>
      <c r="J5400">
        <f t="shared" si="169"/>
        <v>2023</v>
      </c>
    </row>
    <row r="5401" spans="1:10" ht="14.25" customHeight="1" x14ac:dyDescent="0.3">
      <c r="A5401" s="1">
        <v>45170</v>
      </c>
      <c r="B5401" s="2" t="s">
        <v>765</v>
      </c>
      <c r="C5401" s="2" t="s">
        <v>75</v>
      </c>
      <c r="D5401" s="2" t="s">
        <v>28</v>
      </c>
      <c r="E5401" s="2" t="s">
        <v>34</v>
      </c>
      <c r="F5401" s="2">
        <v>6.79</v>
      </c>
      <c r="G5401" s="2">
        <v>1</v>
      </c>
      <c r="H5401" s="2">
        <v>2.31</v>
      </c>
      <c r="I5401" t="str">
        <f t="shared" si="168"/>
        <v>Sep</v>
      </c>
      <c r="J5401">
        <f t="shared" si="169"/>
        <v>2023</v>
      </c>
    </row>
    <row r="5402" spans="1:10" ht="14.25" customHeight="1" x14ac:dyDescent="0.3">
      <c r="A5402" s="1">
        <v>45170</v>
      </c>
      <c r="B5402" s="2" t="s">
        <v>765</v>
      </c>
      <c r="C5402" s="2" t="s">
        <v>75</v>
      </c>
      <c r="D5402" s="2" t="s">
        <v>10</v>
      </c>
      <c r="E5402" s="2" t="s">
        <v>11</v>
      </c>
      <c r="F5402" s="2">
        <v>24.56</v>
      </c>
      <c r="G5402" s="2">
        <v>2</v>
      </c>
      <c r="H5402" s="2">
        <v>11.54</v>
      </c>
      <c r="I5402" t="str">
        <f t="shared" si="168"/>
        <v>Sep</v>
      </c>
      <c r="J5402">
        <f t="shared" si="169"/>
        <v>2023</v>
      </c>
    </row>
    <row r="5403" spans="1:10" ht="14.25" customHeight="1" x14ac:dyDescent="0.3">
      <c r="A5403" s="1">
        <v>45170</v>
      </c>
      <c r="B5403" s="2" t="s">
        <v>765</v>
      </c>
      <c r="C5403" s="2" t="s">
        <v>75</v>
      </c>
      <c r="D5403" s="2" t="s">
        <v>10</v>
      </c>
      <c r="E5403" s="2" t="s">
        <v>16</v>
      </c>
      <c r="F5403" s="2">
        <v>3.05</v>
      </c>
      <c r="G5403" s="2">
        <v>1</v>
      </c>
      <c r="H5403" s="2">
        <v>1.07</v>
      </c>
      <c r="I5403" t="str">
        <f t="shared" si="168"/>
        <v>Sep</v>
      </c>
      <c r="J5403">
        <f t="shared" si="169"/>
        <v>2023</v>
      </c>
    </row>
    <row r="5404" spans="1:10" ht="14.25" customHeight="1" x14ac:dyDescent="0.3">
      <c r="A5404" s="1">
        <v>45170</v>
      </c>
      <c r="B5404" s="2" t="s">
        <v>765</v>
      </c>
      <c r="C5404" s="2" t="s">
        <v>75</v>
      </c>
      <c r="D5404" s="2" t="s">
        <v>10</v>
      </c>
      <c r="E5404" s="2" t="s">
        <v>11</v>
      </c>
      <c r="F5404" s="2">
        <v>49.12</v>
      </c>
      <c r="G5404" s="2">
        <v>4</v>
      </c>
      <c r="H5404" s="2">
        <v>23.09</v>
      </c>
      <c r="I5404" t="str">
        <f t="shared" si="168"/>
        <v>Sep</v>
      </c>
      <c r="J5404">
        <f t="shared" si="169"/>
        <v>2023</v>
      </c>
    </row>
    <row r="5405" spans="1:10" ht="14.25" customHeight="1" x14ac:dyDescent="0.3">
      <c r="A5405" s="1">
        <v>45170</v>
      </c>
      <c r="B5405" s="2" t="s">
        <v>765</v>
      </c>
      <c r="C5405" s="2" t="s">
        <v>75</v>
      </c>
      <c r="D5405" s="2" t="s">
        <v>10</v>
      </c>
      <c r="E5405" s="2" t="s">
        <v>16</v>
      </c>
      <c r="F5405" s="2">
        <v>4355.17</v>
      </c>
      <c r="G5405" s="2">
        <v>4</v>
      </c>
      <c r="H5405" s="2">
        <v>1415.43</v>
      </c>
      <c r="I5405" t="str">
        <f t="shared" si="168"/>
        <v>Sep</v>
      </c>
      <c r="J5405">
        <f t="shared" si="169"/>
        <v>2023</v>
      </c>
    </row>
    <row r="5406" spans="1:10" ht="14.25" customHeight="1" x14ac:dyDescent="0.3">
      <c r="A5406" s="1">
        <v>45170</v>
      </c>
      <c r="B5406" s="2" t="s">
        <v>829</v>
      </c>
      <c r="C5406" s="2" t="s">
        <v>21</v>
      </c>
      <c r="D5406" s="2" t="s">
        <v>10</v>
      </c>
      <c r="E5406" s="2" t="s">
        <v>41</v>
      </c>
      <c r="F5406" s="2">
        <v>21.88</v>
      </c>
      <c r="G5406" s="2">
        <v>2</v>
      </c>
      <c r="H5406" s="2">
        <v>10.94</v>
      </c>
      <c r="I5406" t="str">
        <f t="shared" si="168"/>
        <v>Sep</v>
      </c>
      <c r="J5406">
        <f t="shared" si="169"/>
        <v>2023</v>
      </c>
    </row>
    <row r="5407" spans="1:10" ht="14.25" customHeight="1" x14ac:dyDescent="0.3">
      <c r="A5407" s="1">
        <v>45170</v>
      </c>
      <c r="B5407" s="2" t="s">
        <v>131</v>
      </c>
      <c r="C5407" s="2" t="s">
        <v>18</v>
      </c>
      <c r="D5407" s="2" t="s">
        <v>10</v>
      </c>
      <c r="E5407" s="2" t="s">
        <v>11</v>
      </c>
      <c r="F5407" s="2">
        <v>30.48</v>
      </c>
      <c r="G5407" s="2">
        <v>6</v>
      </c>
      <c r="H5407" s="2">
        <v>9.91</v>
      </c>
      <c r="I5407" t="str">
        <f t="shared" si="168"/>
        <v>Sep</v>
      </c>
      <c r="J5407">
        <f t="shared" si="169"/>
        <v>2023</v>
      </c>
    </row>
    <row r="5408" spans="1:10" ht="14.25" customHeight="1" x14ac:dyDescent="0.3">
      <c r="A5408" s="1">
        <v>45170</v>
      </c>
      <c r="B5408" s="2" t="s">
        <v>131</v>
      </c>
      <c r="C5408" s="2" t="s">
        <v>18</v>
      </c>
      <c r="D5408" s="2" t="s">
        <v>28</v>
      </c>
      <c r="E5408" s="2" t="s">
        <v>29</v>
      </c>
      <c r="F5408" s="2">
        <v>23.99</v>
      </c>
      <c r="G5408" s="2">
        <v>2</v>
      </c>
      <c r="H5408" s="2">
        <v>-4.8</v>
      </c>
      <c r="I5408" t="str">
        <f t="shared" si="168"/>
        <v>Sep</v>
      </c>
      <c r="J5408">
        <f t="shared" si="169"/>
        <v>2023</v>
      </c>
    </row>
    <row r="5409" spans="1:10" ht="14.25" customHeight="1" x14ac:dyDescent="0.3">
      <c r="A5409" s="1">
        <v>45170</v>
      </c>
      <c r="B5409" s="2" t="s">
        <v>131</v>
      </c>
      <c r="C5409" s="2" t="s">
        <v>18</v>
      </c>
      <c r="D5409" s="2" t="s">
        <v>10</v>
      </c>
      <c r="E5409" s="2" t="s">
        <v>30</v>
      </c>
      <c r="F5409" s="2">
        <v>16.690000000000001</v>
      </c>
      <c r="G5409" s="2">
        <v>7</v>
      </c>
      <c r="H5409" s="2">
        <v>5.42</v>
      </c>
      <c r="I5409" t="str">
        <f t="shared" si="168"/>
        <v>Sep</v>
      </c>
      <c r="J5409">
        <f t="shared" si="169"/>
        <v>2023</v>
      </c>
    </row>
    <row r="5410" spans="1:10" ht="14.25" customHeight="1" x14ac:dyDescent="0.3">
      <c r="A5410" s="1">
        <v>45170</v>
      </c>
      <c r="B5410" s="2" t="s">
        <v>256</v>
      </c>
      <c r="C5410" s="2" t="s">
        <v>75</v>
      </c>
      <c r="D5410" s="2" t="s">
        <v>28</v>
      </c>
      <c r="E5410" s="2" t="s">
        <v>34</v>
      </c>
      <c r="F5410" s="2">
        <v>468.9</v>
      </c>
      <c r="G5410" s="2">
        <v>6</v>
      </c>
      <c r="H5410" s="2">
        <v>206.32</v>
      </c>
      <c r="I5410" t="str">
        <f t="shared" si="168"/>
        <v>Sep</v>
      </c>
      <c r="J5410">
        <f t="shared" si="169"/>
        <v>2023</v>
      </c>
    </row>
    <row r="5411" spans="1:10" ht="14.25" customHeight="1" x14ac:dyDescent="0.3">
      <c r="A5411" s="1">
        <v>45170</v>
      </c>
      <c r="B5411" s="2" t="s">
        <v>256</v>
      </c>
      <c r="C5411" s="2" t="s">
        <v>75</v>
      </c>
      <c r="D5411" s="2" t="s">
        <v>28</v>
      </c>
      <c r="E5411" s="2" t="s">
        <v>34</v>
      </c>
      <c r="F5411" s="2">
        <v>72.48</v>
      </c>
      <c r="G5411" s="2">
        <v>2</v>
      </c>
      <c r="H5411" s="2">
        <v>30.44</v>
      </c>
      <c r="I5411" t="str">
        <f t="shared" si="168"/>
        <v>Sep</v>
      </c>
      <c r="J5411">
        <f t="shared" si="169"/>
        <v>2023</v>
      </c>
    </row>
    <row r="5412" spans="1:10" ht="14.25" customHeight="1" x14ac:dyDescent="0.3">
      <c r="A5412" s="1">
        <v>45170</v>
      </c>
      <c r="B5412" s="2" t="s">
        <v>256</v>
      </c>
      <c r="C5412" s="2" t="s">
        <v>75</v>
      </c>
      <c r="D5412" s="2" t="s">
        <v>10</v>
      </c>
      <c r="E5412" s="2" t="s">
        <v>95</v>
      </c>
      <c r="F5412" s="2">
        <v>10.95</v>
      </c>
      <c r="G5412" s="2">
        <v>3</v>
      </c>
      <c r="H5412" s="2">
        <v>3.29</v>
      </c>
      <c r="I5412" t="str">
        <f t="shared" si="168"/>
        <v>Sep</v>
      </c>
      <c r="J5412">
        <f t="shared" si="169"/>
        <v>2023</v>
      </c>
    </row>
    <row r="5413" spans="1:10" ht="14.25" customHeight="1" x14ac:dyDescent="0.3">
      <c r="A5413" s="1">
        <v>45170</v>
      </c>
      <c r="B5413" s="2" t="s">
        <v>256</v>
      </c>
      <c r="C5413" s="2" t="s">
        <v>75</v>
      </c>
      <c r="D5413" s="2" t="s">
        <v>26</v>
      </c>
      <c r="E5413" s="2" t="s">
        <v>32</v>
      </c>
      <c r="F5413" s="2">
        <v>191.82</v>
      </c>
      <c r="G5413" s="2">
        <v>3</v>
      </c>
      <c r="H5413" s="2">
        <v>61.38</v>
      </c>
      <c r="I5413" t="str">
        <f t="shared" si="168"/>
        <v>Sep</v>
      </c>
      <c r="J5413">
        <f t="shared" si="169"/>
        <v>2023</v>
      </c>
    </row>
    <row r="5414" spans="1:10" ht="14.25" customHeight="1" x14ac:dyDescent="0.3">
      <c r="A5414" s="1">
        <v>45170</v>
      </c>
      <c r="B5414" s="2" t="s">
        <v>480</v>
      </c>
      <c r="C5414" s="2" t="s">
        <v>60</v>
      </c>
      <c r="D5414" s="2" t="s">
        <v>10</v>
      </c>
      <c r="E5414" s="2" t="s">
        <v>16</v>
      </c>
      <c r="F5414" s="2">
        <v>24.1</v>
      </c>
      <c r="G5414" s="2">
        <v>5</v>
      </c>
      <c r="H5414" s="2">
        <v>11.09</v>
      </c>
      <c r="I5414" t="str">
        <f t="shared" si="168"/>
        <v>Sep</v>
      </c>
      <c r="J5414">
        <f t="shared" si="169"/>
        <v>2023</v>
      </c>
    </row>
    <row r="5415" spans="1:10" ht="14.25" customHeight="1" x14ac:dyDescent="0.3">
      <c r="A5415" s="1">
        <v>45170</v>
      </c>
      <c r="B5415" s="2" t="s">
        <v>480</v>
      </c>
      <c r="C5415" s="2" t="s">
        <v>60</v>
      </c>
      <c r="D5415" s="2" t="s">
        <v>28</v>
      </c>
      <c r="E5415" s="2" t="s">
        <v>29</v>
      </c>
      <c r="F5415" s="2">
        <v>8.7799999999999994</v>
      </c>
      <c r="G5415" s="2">
        <v>1</v>
      </c>
      <c r="H5415" s="2">
        <v>2.2799999999999998</v>
      </c>
      <c r="I5415" t="str">
        <f t="shared" si="168"/>
        <v>Sep</v>
      </c>
      <c r="J5415">
        <f t="shared" si="169"/>
        <v>2023</v>
      </c>
    </row>
    <row r="5416" spans="1:10" ht="14.25" customHeight="1" x14ac:dyDescent="0.3">
      <c r="A5416" s="1">
        <v>45170</v>
      </c>
      <c r="B5416" s="2" t="s">
        <v>480</v>
      </c>
      <c r="C5416" s="2" t="s">
        <v>60</v>
      </c>
      <c r="D5416" s="2" t="s">
        <v>10</v>
      </c>
      <c r="E5416" s="2" t="s">
        <v>53</v>
      </c>
      <c r="F5416" s="2">
        <v>376.74</v>
      </c>
      <c r="G5416" s="2">
        <v>4</v>
      </c>
      <c r="H5416" s="2">
        <v>71.16</v>
      </c>
      <c r="I5416" t="str">
        <f t="shared" si="168"/>
        <v>Sep</v>
      </c>
      <c r="J5416">
        <f t="shared" si="169"/>
        <v>2023</v>
      </c>
    </row>
    <row r="5417" spans="1:10" ht="14.25" customHeight="1" x14ac:dyDescent="0.3">
      <c r="A5417" s="1">
        <v>45170</v>
      </c>
      <c r="B5417" s="2" t="s">
        <v>480</v>
      </c>
      <c r="C5417" s="2" t="s">
        <v>60</v>
      </c>
      <c r="D5417" s="2" t="s">
        <v>10</v>
      </c>
      <c r="E5417" s="2" t="s">
        <v>16</v>
      </c>
      <c r="F5417" s="2">
        <v>29.52</v>
      </c>
      <c r="G5417" s="2">
        <v>4</v>
      </c>
      <c r="H5417" s="2">
        <v>14.46</v>
      </c>
      <c r="I5417" t="str">
        <f t="shared" si="168"/>
        <v>Sep</v>
      </c>
      <c r="J5417">
        <f t="shared" si="169"/>
        <v>2023</v>
      </c>
    </row>
    <row r="5418" spans="1:10" ht="14.25" customHeight="1" x14ac:dyDescent="0.3">
      <c r="A5418" s="1">
        <v>45170</v>
      </c>
      <c r="B5418" s="2" t="s">
        <v>480</v>
      </c>
      <c r="C5418" s="2" t="s">
        <v>60</v>
      </c>
      <c r="D5418" s="2" t="s">
        <v>10</v>
      </c>
      <c r="E5418" s="2" t="s">
        <v>19</v>
      </c>
      <c r="F5418" s="2">
        <v>11.96</v>
      </c>
      <c r="G5418" s="2">
        <v>2</v>
      </c>
      <c r="H5418" s="2">
        <v>2.99</v>
      </c>
      <c r="I5418" t="str">
        <f t="shared" si="168"/>
        <v>Sep</v>
      </c>
      <c r="J5418">
        <f t="shared" si="169"/>
        <v>2023</v>
      </c>
    </row>
    <row r="5419" spans="1:10" ht="14.25" customHeight="1" x14ac:dyDescent="0.3">
      <c r="A5419" s="1">
        <v>45170</v>
      </c>
      <c r="B5419" s="2" t="s">
        <v>480</v>
      </c>
      <c r="C5419" s="2" t="s">
        <v>60</v>
      </c>
      <c r="D5419" s="2" t="s">
        <v>10</v>
      </c>
      <c r="E5419" s="2" t="s">
        <v>16</v>
      </c>
      <c r="F5419" s="2">
        <v>26.4</v>
      </c>
      <c r="G5419" s="2">
        <v>5</v>
      </c>
      <c r="H5419" s="2">
        <v>12.67</v>
      </c>
      <c r="I5419" t="str">
        <f t="shared" si="168"/>
        <v>Sep</v>
      </c>
      <c r="J5419">
        <f t="shared" si="169"/>
        <v>2023</v>
      </c>
    </row>
    <row r="5420" spans="1:10" ht="14.25" customHeight="1" x14ac:dyDescent="0.3">
      <c r="A5420" s="1">
        <v>45170</v>
      </c>
      <c r="B5420" s="2" t="s">
        <v>226</v>
      </c>
      <c r="C5420" s="2" t="s">
        <v>21</v>
      </c>
      <c r="D5420" s="2" t="s">
        <v>10</v>
      </c>
      <c r="E5420" s="2" t="s">
        <v>41</v>
      </c>
      <c r="F5420" s="2">
        <v>12.78</v>
      </c>
      <c r="G5420" s="2">
        <v>1</v>
      </c>
      <c r="H5420" s="2">
        <v>5.75</v>
      </c>
      <c r="I5420" t="str">
        <f t="shared" si="168"/>
        <v>Sep</v>
      </c>
      <c r="J5420">
        <f t="shared" si="169"/>
        <v>2023</v>
      </c>
    </row>
    <row r="5421" spans="1:10" ht="14.25" customHeight="1" x14ac:dyDescent="0.3">
      <c r="A5421" s="1">
        <v>45171</v>
      </c>
      <c r="B5421" s="2" t="s">
        <v>574</v>
      </c>
      <c r="C5421" s="2" t="s">
        <v>75</v>
      </c>
      <c r="D5421" s="2" t="s">
        <v>10</v>
      </c>
      <c r="E5421" s="2" t="s">
        <v>19</v>
      </c>
      <c r="F5421" s="2">
        <v>75.48</v>
      </c>
      <c r="G5421" s="2">
        <v>2</v>
      </c>
      <c r="H5421" s="2">
        <v>19.62</v>
      </c>
      <c r="I5421" t="str">
        <f t="shared" si="168"/>
        <v>Sep</v>
      </c>
      <c r="J5421">
        <f t="shared" si="169"/>
        <v>2023</v>
      </c>
    </row>
    <row r="5422" spans="1:10" ht="14.25" customHeight="1" x14ac:dyDescent="0.3">
      <c r="A5422" s="1">
        <v>45171</v>
      </c>
      <c r="B5422" s="2" t="s">
        <v>574</v>
      </c>
      <c r="C5422" s="2" t="s">
        <v>75</v>
      </c>
      <c r="D5422" s="2" t="s">
        <v>26</v>
      </c>
      <c r="E5422" s="2" t="s">
        <v>32</v>
      </c>
      <c r="F5422" s="2">
        <v>39.979999999999997</v>
      </c>
      <c r="G5422" s="2">
        <v>2</v>
      </c>
      <c r="H5422" s="2">
        <v>10</v>
      </c>
      <c r="I5422" t="str">
        <f t="shared" si="168"/>
        <v>Sep</v>
      </c>
      <c r="J5422">
        <f t="shared" si="169"/>
        <v>2023</v>
      </c>
    </row>
    <row r="5423" spans="1:10" ht="14.25" customHeight="1" x14ac:dyDescent="0.3">
      <c r="A5423" s="1">
        <v>45171</v>
      </c>
      <c r="B5423" s="2" t="s">
        <v>401</v>
      </c>
      <c r="C5423" s="2" t="s">
        <v>79</v>
      </c>
      <c r="D5423" s="2" t="s">
        <v>10</v>
      </c>
      <c r="E5423" s="2" t="s">
        <v>30</v>
      </c>
      <c r="F5423" s="2">
        <v>1.81</v>
      </c>
      <c r="G5423" s="2">
        <v>1</v>
      </c>
      <c r="H5423" s="2">
        <v>0.65</v>
      </c>
      <c r="I5423" t="str">
        <f t="shared" si="168"/>
        <v>Sep</v>
      </c>
      <c r="J5423">
        <f t="shared" si="169"/>
        <v>2023</v>
      </c>
    </row>
    <row r="5424" spans="1:10" ht="14.25" customHeight="1" x14ac:dyDescent="0.3">
      <c r="A5424" s="1">
        <v>45171</v>
      </c>
      <c r="B5424" s="2" t="s">
        <v>401</v>
      </c>
      <c r="C5424" s="2" t="s">
        <v>79</v>
      </c>
      <c r="D5424" s="2" t="s">
        <v>10</v>
      </c>
      <c r="E5424" s="2" t="s">
        <v>16</v>
      </c>
      <c r="F5424" s="2">
        <v>8.26</v>
      </c>
      <c r="G5424" s="2">
        <v>2</v>
      </c>
      <c r="H5424" s="2">
        <v>3.88</v>
      </c>
      <c r="I5424" t="str">
        <f t="shared" si="168"/>
        <v>Sep</v>
      </c>
      <c r="J5424">
        <f t="shared" si="169"/>
        <v>2023</v>
      </c>
    </row>
    <row r="5425" spans="1:10" ht="14.25" customHeight="1" x14ac:dyDescent="0.3">
      <c r="A5425" s="1">
        <v>45171</v>
      </c>
      <c r="B5425" s="2" t="s">
        <v>451</v>
      </c>
      <c r="C5425" s="2" t="s">
        <v>21</v>
      </c>
      <c r="D5425" s="2" t="s">
        <v>10</v>
      </c>
      <c r="E5425" s="2" t="s">
        <v>15</v>
      </c>
      <c r="F5425" s="2">
        <v>46.53</v>
      </c>
      <c r="G5425" s="2">
        <v>3</v>
      </c>
      <c r="H5425" s="2">
        <v>12.1</v>
      </c>
      <c r="I5425" t="str">
        <f t="shared" si="168"/>
        <v>Sep</v>
      </c>
      <c r="J5425">
        <f t="shared" si="169"/>
        <v>2023</v>
      </c>
    </row>
    <row r="5426" spans="1:10" ht="14.25" customHeight="1" x14ac:dyDescent="0.3">
      <c r="A5426" s="1">
        <v>45171</v>
      </c>
      <c r="B5426" s="2" t="s">
        <v>628</v>
      </c>
      <c r="C5426" s="2" t="s">
        <v>13</v>
      </c>
      <c r="D5426" s="2" t="s">
        <v>10</v>
      </c>
      <c r="E5426" s="2" t="s">
        <v>14</v>
      </c>
      <c r="F5426" s="2">
        <v>29.24</v>
      </c>
      <c r="G5426" s="2">
        <v>5</v>
      </c>
      <c r="H5426" s="2">
        <v>9.8699999999999992</v>
      </c>
      <c r="I5426" t="str">
        <f t="shared" si="168"/>
        <v>Sep</v>
      </c>
      <c r="J5426">
        <f t="shared" si="169"/>
        <v>2023</v>
      </c>
    </row>
    <row r="5427" spans="1:10" ht="14.25" customHeight="1" x14ac:dyDescent="0.3">
      <c r="A5427" s="1">
        <v>45171</v>
      </c>
      <c r="B5427" s="2" t="s">
        <v>628</v>
      </c>
      <c r="C5427" s="2" t="s">
        <v>13</v>
      </c>
      <c r="D5427" s="2" t="s">
        <v>10</v>
      </c>
      <c r="E5427" s="2" t="s">
        <v>15</v>
      </c>
      <c r="F5427" s="2">
        <v>35.17</v>
      </c>
      <c r="G5427" s="2">
        <v>2</v>
      </c>
      <c r="H5427" s="2">
        <v>-8.35</v>
      </c>
      <c r="I5427" t="str">
        <f t="shared" si="168"/>
        <v>Sep</v>
      </c>
      <c r="J5427">
        <f t="shared" si="169"/>
        <v>2023</v>
      </c>
    </row>
    <row r="5428" spans="1:10" ht="14.25" customHeight="1" x14ac:dyDescent="0.3">
      <c r="A5428" s="1">
        <v>45171</v>
      </c>
      <c r="B5428" s="2" t="s">
        <v>628</v>
      </c>
      <c r="C5428" s="2" t="s">
        <v>13</v>
      </c>
      <c r="D5428" s="2" t="s">
        <v>28</v>
      </c>
      <c r="E5428" s="2" t="s">
        <v>136</v>
      </c>
      <c r="F5428" s="2">
        <v>1362.9</v>
      </c>
      <c r="G5428" s="2">
        <v>3</v>
      </c>
      <c r="H5428" s="2">
        <v>-19.47</v>
      </c>
      <c r="I5428" t="str">
        <f t="shared" si="168"/>
        <v>Sep</v>
      </c>
      <c r="J5428">
        <f t="shared" si="169"/>
        <v>2023</v>
      </c>
    </row>
    <row r="5429" spans="1:10" ht="14.25" customHeight="1" x14ac:dyDescent="0.3">
      <c r="A5429" s="1">
        <v>45171</v>
      </c>
      <c r="B5429" s="2" t="s">
        <v>468</v>
      </c>
      <c r="C5429" s="2" t="s">
        <v>13</v>
      </c>
      <c r="D5429" s="2" t="s">
        <v>26</v>
      </c>
      <c r="E5429" s="2" t="s">
        <v>32</v>
      </c>
      <c r="F5429" s="2">
        <v>84.27</v>
      </c>
      <c r="G5429" s="2">
        <v>2</v>
      </c>
      <c r="H5429" s="2">
        <v>-75.84</v>
      </c>
      <c r="I5429" t="str">
        <f t="shared" si="168"/>
        <v>Sep</v>
      </c>
      <c r="J5429">
        <f t="shared" si="169"/>
        <v>2023</v>
      </c>
    </row>
    <row r="5430" spans="1:10" ht="14.25" customHeight="1" x14ac:dyDescent="0.3">
      <c r="A5430" s="1">
        <v>45171</v>
      </c>
      <c r="B5430" s="2" t="s">
        <v>434</v>
      </c>
      <c r="C5430" s="2" t="s">
        <v>115</v>
      </c>
      <c r="D5430" s="2" t="s">
        <v>10</v>
      </c>
      <c r="E5430" s="2" t="s">
        <v>16</v>
      </c>
      <c r="F5430" s="2">
        <v>22.91</v>
      </c>
      <c r="G5430" s="2">
        <v>7</v>
      </c>
      <c r="H5430" s="2">
        <v>-17.57</v>
      </c>
      <c r="I5430" t="str">
        <f t="shared" si="168"/>
        <v>Sep</v>
      </c>
      <c r="J5430">
        <f t="shared" si="169"/>
        <v>2023</v>
      </c>
    </row>
    <row r="5431" spans="1:10" ht="14.25" customHeight="1" x14ac:dyDescent="0.3">
      <c r="A5431" s="1">
        <v>45171</v>
      </c>
      <c r="B5431" s="2" t="s">
        <v>434</v>
      </c>
      <c r="C5431" s="2" t="s">
        <v>115</v>
      </c>
      <c r="D5431" s="2" t="s">
        <v>10</v>
      </c>
      <c r="E5431" s="2" t="s">
        <v>53</v>
      </c>
      <c r="F5431" s="2">
        <v>309.45999999999998</v>
      </c>
      <c r="G5431" s="2">
        <v>9</v>
      </c>
      <c r="H5431" s="2">
        <v>34.81</v>
      </c>
      <c r="I5431" t="str">
        <f t="shared" si="168"/>
        <v>Sep</v>
      </c>
      <c r="J5431">
        <f t="shared" si="169"/>
        <v>2023</v>
      </c>
    </row>
    <row r="5432" spans="1:10" ht="14.25" customHeight="1" x14ac:dyDescent="0.3">
      <c r="A5432" s="1">
        <v>45171</v>
      </c>
      <c r="B5432" s="2" t="s">
        <v>434</v>
      </c>
      <c r="C5432" s="2" t="s">
        <v>115</v>
      </c>
      <c r="D5432" s="2" t="s">
        <v>10</v>
      </c>
      <c r="E5432" s="2" t="s">
        <v>19</v>
      </c>
      <c r="F5432" s="2">
        <v>19.46</v>
      </c>
      <c r="G5432" s="2">
        <v>4</v>
      </c>
      <c r="H5432" s="2">
        <v>3.4</v>
      </c>
      <c r="I5432" t="str">
        <f t="shared" si="168"/>
        <v>Sep</v>
      </c>
      <c r="J5432">
        <f t="shared" si="169"/>
        <v>2023</v>
      </c>
    </row>
    <row r="5433" spans="1:10" ht="14.25" customHeight="1" x14ac:dyDescent="0.3">
      <c r="A5433" s="1">
        <v>45171</v>
      </c>
      <c r="B5433" s="2" t="s">
        <v>434</v>
      </c>
      <c r="C5433" s="2" t="s">
        <v>115</v>
      </c>
      <c r="D5433" s="2" t="s">
        <v>26</v>
      </c>
      <c r="E5433" s="2" t="s">
        <v>73</v>
      </c>
      <c r="F5433" s="2">
        <v>472.52</v>
      </c>
      <c r="G5433" s="2">
        <v>3</v>
      </c>
      <c r="H5433" s="2">
        <v>-149.63</v>
      </c>
      <c r="I5433" t="str">
        <f t="shared" si="168"/>
        <v>Sep</v>
      </c>
      <c r="J5433">
        <f t="shared" si="169"/>
        <v>2023</v>
      </c>
    </row>
    <row r="5434" spans="1:10" ht="14.25" customHeight="1" x14ac:dyDescent="0.3">
      <c r="A5434" s="1">
        <v>45171</v>
      </c>
      <c r="B5434" s="2" t="s">
        <v>434</v>
      </c>
      <c r="C5434" s="2" t="s">
        <v>115</v>
      </c>
      <c r="D5434" s="2" t="s">
        <v>28</v>
      </c>
      <c r="E5434" s="2" t="s">
        <v>34</v>
      </c>
      <c r="F5434" s="2">
        <v>1012.68</v>
      </c>
      <c r="G5434" s="2">
        <v>3</v>
      </c>
      <c r="H5434" s="2">
        <v>303.8</v>
      </c>
      <c r="I5434" t="str">
        <f t="shared" si="168"/>
        <v>Sep</v>
      </c>
      <c r="J5434">
        <f t="shared" si="169"/>
        <v>2023</v>
      </c>
    </row>
    <row r="5435" spans="1:10" ht="14.25" customHeight="1" x14ac:dyDescent="0.3">
      <c r="A5435" s="1">
        <v>45171</v>
      </c>
      <c r="B5435" s="2" t="s">
        <v>434</v>
      </c>
      <c r="C5435" s="2" t="s">
        <v>115</v>
      </c>
      <c r="D5435" s="2" t="s">
        <v>10</v>
      </c>
      <c r="E5435" s="2" t="s">
        <v>16</v>
      </c>
      <c r="F5435" s="2">
        <v>17.22</v>
      </c>
      <c r="G5435" s="2">
        <v>5</v>
      </c>
      <c r="H5435" s="2">
        <v>-12.63</v>
      </c>
      <c r="I5435" t="str">
        <f t="shared" si="168"/>
        <v>Sep</v>
      </c>
      <c r="J5435">
        <f t="shared" si="169"/>
        <v>2023</v>
      </c>
    </row>
    <row r="5436" spans="1:10" ht="14.25" customHeight="1" x14ac:dyDescent="0.3">
      <c r="A5436" s="1">
        <v>45171</v>
      </c>
      <c r="B5436" s="2" t="s">
        <v>686</v>
      </c>
      <c r="C5436" s="2" t="s">
        <v>82</v>
      </c>
      <c r="D5436" s="2" t="s">
        <v>28</v>
      </c>
      <c r="E5436" s="2" t="s">
        <v>243</v>
      </c>
      <c r="F5436" s="2">
        <v>999.98</v>
      </c>
      <c r="G5436" s="2">
        <v>2</v>
      </c>
      <c r="H5436" s="2">
        <v>449.99</v>
      </c>
      <c r="I5436" t="str">
        <f t="shared" si="168"/>
        <v>Sep</v>
      </c>
      <c r="J5436">
        <f t="shared" si="169"/>
        <v>2023</v>
      </c>
    </row>
    <row r="5437" spans="1:10" ht="14.25" customHeight="1" x14ac:dyDescent="0.3">
      <c r="A5437" s="1">
        <v>45171</v>
      </c>
      <c r="B5437" s="2" t="s">
        <v>547</v>
      </c>
      <c r="C5437" s="2" t="s">
        <v>9</v>
      </c>
      <c r="D5437" s="2" t="s">
        <v>10</v>
      </c>
      <c r="E5437" s="2" t="s">
        <v>16</v>
      </c>
      <c r="F5437" s="2">
        <v>8.61</v>
      </c>
      <c r="G5437" s="2">
        <v>8</v>
      </c>
      <c r="H5437" s="2">
        <v>-13.34</v>
      </c>
      <c r="I5437" t="str">
        <f t="shared" si="168"/>
        <v>Sep</v>
      </c>
      <c r="J5437">
        <f t="shared" si="169"/>
        <v>2023</v>
      </c>
    </row>
    <row r="5438" spans="1:10" ht="14.25" customHeight="1" x14ac:dyDescent="0.3">
      <c r="A5438" s="1">
        <v>45171</v>
      </c>
      <c r="B5438" s="2" t="s">
        <v>547</v>
      </c>
      <c r="C5438" s="2" t="s">
        <v>9</v>
      </c>
      <c r="D5438" s="2" t="s">
        <v>28</v>
      </c>
      <c r="E5438" s="2" t="s">
        <v>34</v>
      </c>
      <c r="F5438" s="2">
        <v>159.56</v>
      </c>
      <c r="G5438" s="2">
        <v>5</v>
      </c>
      <c r="H5438" s="2">
        <v>33.909999999999997</v>
      </c>
      <c r="I5438" t="str">
        <f t="shared" si="168"/>
        <v>Sep</v>
      </c>
      <c r="J5438">
        <f t="shared" si="169"/>
        <v>2023</v>
      </c>
    </row>
    <row r="5439" spans="1:10" ht="14.25" customHeight="1" x14ac:dyDescent="0.3">
      <c r="A5439" s="1">
        <v>45171</v>
      </c>
      <c r="B5439" s="2" t="s">
        <v>453</v>
      </c>
      <c r="C5439" s="2" t="s">
        <v>82</v>
      </c>
      <c r="D5439" s="2" t="s">
        <v>26</v>
      </c>
      <c r="E5439" s="2" t="s">
        <v>27</v>
      </c>
      <c r="F5439" s="2">
        <v>215.98</v>
      </c>
      <c r="G5439" s="2">
        <v>3</v>
      </c>
      <c r="H5439" s="2">
        <v>-2.7</v>
      </c>
      <c r="I5439" t="str">
        <f t="shared" si="168"/>
        <v>Sep</v>
      </c>
      <c r="J5439">
        <f t="shared" si="169"/>
        <v>2023</v>
      </c>
    </row>
    <row r="5440" spans="1:10" ht="14.25" customHeight="1" x14ac:dyDescent="0.3">
      <c r="A5440" s="1">
        <v>45171</v>
      </c>
      <c r="B5440" s="2" t="s">
        <v>453</v>
      </c>
      <c r="C5440" s="2" t="s">
        <v>82</v>
      </c>
      <c r="D5440" s="2" t="s">
        <v>10</v>
      </c>
      <c r="E5440" s="2" t="s">
        <v>41</v>
      </c>
      <c r="F5440" s="2">
        <v>65.94</v>
      </c>
      <c r="G5440" s="2">
        <v>3</v>
      </c>
      <c r="H5440" s="2">
        <v>30.99</v>
      </c>
      <c r="I5440" t="str">
        <f t="shared" si="168"/>
        <v>Sep</v>
      </c>
      <c r="J5440">
        <f t="shared" si="169"/>
        <v>2023</v>
      </c>
    </row>
    <row r="5441" spans="1:10" ht="14.25" customHeight="1" x14ac:dyDescent="0.3">
      <c r="A5441" s="1">
        <v>45171</v>
      </c>
      <c r="B5441" s="2" t="s">
        <v>406</v>
      </c>
      <c r="C5441" s="2" t="s">
        <v>21</v>
      </c>
      <c r="D5441" s="2" t="s">
        <v>26</v>
      </c>
      <c r="E5441" s="2" t="s">
        <v>32</v>
      </c>
      <c r="F5441" s="2">
        <v>94.68</v>
      </c>
      <c r="G5441" s="2">
        <v>9</v>
      </c>
      <c r="H5441" s="2">
        <v>31.24</v>
      </c>
      <c r="I5441" t="str">
        <f t="shared" si="168"/>
        <v>Sep</v>
      </c>
      <c r="J5441">
        <f t="shared" si="169"/>
        <v>2023</v>
      </c>
    </row>
    <row r="5442" spans="1:10" ht="14.25" customHeight="1" x14ac:dyDescent="0.3">
      <c r="A5442" s="1">
        <v>45171</v>
      </c>
      <c r="B5442" s="2" t="s">
        <v>406</v>
      </c>
      <c r="C5442" s="2" t="s">
        <v>21</v>
      </c>
      <c r="D5442" s="2" t="s">
        <v>10</v>
      </c>
      <c r="E5442" s="2" t="s">
        <v>15</v>
      </c>
      <c r="F5442" s="2">
        <v>23.67</v>
      </c>
      <c r="G5442" s="2">
        <v>3</v>
      </c>
      <c r="H5442" s="2">
        <v>0.95</v>
      </c>
      <c r="I5442" t="str">
        <f t="shared" si="168"/>
        <v>Sep</v>
      </c>
      <c r="J5442">
        <f t="shared" si="169"/>
        <v>2023</v>
      </c>
    </row>
    <row r="5443" spans="1:10" ht="14.25" customHeight="1" x14ac:dyDescent="0.3">
      <c r="A5443" s="1">
        <v>45171</v>
      </c>
      <c r="B5443" s="2" t="s">
        <v>406</v>
      </c>
      <c r="C5443" s="2" t="s">
        <v>21</v>
      </c>
      <c r="D5443" s="2" t="s">
        <v>28</v>
      </c>
      <c r="E5443" s="2" t="s">
        <v>29</v>
      </c>
      <c r="F5443" s="2">
        <v>1091.17</v>
      </c>
      <c r="G5443" s="2">
        <v>4</v>
      </c>
      <c r="H5443" s="2">
        <v>68.2</v>
      </c>
      <c r="I5443" t="str">
        <f t="shared" ref="I5443:I5506" si="170">TEXT(A5443,"mmm")</f>
        <v>Sep</v>
      </c>
      <c r="J5443">
        <f t="shared" ref="J5443:J5506" si="171">YEAR(A5443)</f>
        <v>2023</v>
      </c>
    </row>
    <row r="5444" spans="1:10" ht="14.25" customHeight="1" x14ac:dyDescent="0.3">
      <c r="A5444" s="1">
        <v>45171</v>
      </c>
      <c r="B5444" s="2" t="s">
        <v>406</v>
      </c>
      <c r="C5444" s="2" t="s">
        <v>21</v>
      </c>
      <c r="D5444" s="2" t="s">
        <v>10</v>
      </c>
      <c r="E5444" s="2" t="s">
        <v>19</v>
      </c>
      <c r="F5444" s="2">
        <v>18.690000000000001</v>
      </c>
      <c r="G5444" s="2">
        <v>7</v>
      </c>
      <c r="H5444" s="2">
        <v>5.23</v>
      </c>
      <c r="I5444" t="str">
        <f t="shared" si="170"/>
        <v>Sep</v>
      </c>
      <c r="J5444">
        <f t="shared" si="171"/>
        <v>2023</v>
      </c>
    </row>
    <row r="5445" spans="1:10" ht="14.25" customHeight="1" x14ac:dyDescent="0.3">
      <c r="A5445" s="1">
        <v>45171</v>
      </c>
      <c r="B5445" s="2" t="s">
        <v>406</v>
      </c>
      <c r="C5445" s="2" t="s">
        <v>21</v>
      </c>
      <c r="D5445" s="2" t="s">
        <v>26</v>
      </c>
      <c r="E5445" s="2" t="s">
        <v>73</v>
      </c>
      <c r="F5445" s="2">
        <v>568.73</v>
      </c>
      <c r="G5445" s="2">
        <v>3</v>
      </c>
      <c r="H5445" s="2">
        <v>28.44</v>
      </c>
      <c r="I5445" t="str">
        <f t="shared" si="170"/>
        <v>Sep</v>
      </c>
      <c r="J5445">
        <f t="shared" si="171"/>
        <v>2023</v>
      </c>
    </row>
    <row r="5446" spans="1:10" ht="14.25" customHeight="1" x14ac:dyDescent="0.3">
      <c r="A5446" s="1">
        <v>45171</v>
      </c>
      <c r="B5446" s="2" t="s">
        <v>406</v>
      </c>
      <c r="C5446" s="2" t="s">
        <v>21</v>
      </c>
      <c r="D5446" s="2" t="s">
        <v>10</v>
      </c>
      <c r="E5446" s="2" t="s">
        <v>16</v>
      </c>
      <c r="F5446" s="2">
        <v>7.31</v>
      </c>
      <c r="G5446" s="2">
        <v>1</v>
      </c>
      <c r="H5446" s="2">
        <v>2.56</v>
      </c>
      <c r="I5446" t="str">
        <f t="shared" si="170"/>
        <v>Sep</v>
      </c>
      <c r="J5446">
        <f t="shared" si="171"/>
        <v>2023</v>
      </c>
    </row>
    <row r="5447" spans="1:10" ht="14.25" customHeight="1" x14ac:dyDescent="0.3">
      <c r="A5447" s="1">
        <v>45172</v>
      </c>
      <c r="B5447" s="2" t="s">
        <v>185</v>
      </c>
      <c r="C5447" s="2" t="s">
        <v>18</v>
      </c>
      <c r="D5447" s="2" t="s">
        <v>10</v>
      </c>
      <c r="E5447" s="2" t="s">
        <v>16</v>
      </c>
      <c r="F5447" s="2">
        <v>1141.47</v>
      </c>
      <c r="G5447" s="2">
        <v>5</v>
      </c>
      <c r="H5447" s="2">
        <v>-760.98</v>
      </c>
      <c r="I5447" t="str">
        <f t="shared" si="170"/>
        <v>Sep</v>
      </c>
      <c r="J5447">
        <f t="shared" si="171"/>
        <v>2023</v>
      </c>
    </row>
    <row r="5448" spans="1:10" ht="14.25" customHeight="1" x14ac:dyDescent="0.3">
      <c r="A5448" s="1">
        <v>45172</v>
      </c>
      <c r="B5448" s="2" t="s">
        <v>185</v>
      </c>
      <c r="C5448" s="2" t="s">
        <v>18</v>
      </c>
      <c r="D5448" s="2" t="s">
        <v>28</v>
      </c>
      <c r="E5448" s="2" t="s">
        <v>29</v>
      </c>
      <c r="F5448" s="2">
        <v>280.77999999999997</v>
      </c>
      <c r="G5448" s="2">
        <v>3</v>
      </c>
      <c r="H5448" s="2">
        <v>-46.8</v>
      </c>
      <c r="I5448" t="str">
        <f t="shared" si="170"/>
        <v>Sep</v>
      </c>
      <c r="J5448">
        <f t="shared" si="171"/>
        <v>2023</v>
      </c>
    </row>
    <row r="5449" spans="1:10" ht="14.25" customHeight="1" x14ac:dyDescent="0.3">
      <c r="A5449" s="1">
        <v>45172</v>
      </c>
      <c r="B5449" s="2" t="s">
        <v>560</v>
      </c>
      <c r="C5449" s="2" t="s">
        <v>13</v>
      </c>
      <c r="D5449" s="2" t="s">
        <v>26</v>
      </c>
      <c r="E5449" s="2" t="s">
        <v>32</v>
      </c>
      <c r="F5449" s="2">
        <v>83.95</v>
      </c>
      <c r="G5449" s="2">
        <v>3</v>
      </c>
      <c r="H5449" s="2">
        <v>-90.25</v>
      </c>
      <c r="I5449" t="str">
        <f t="shared" si="170"/>
        <v>Sep</v>
      </c>
      <c r="J5449">
        <f t="shared" si="171"/>
        <v>2023</v>
      </c>
    </row>
    <row r="5450" spans="1:10" ht="14.25" customHeight="1" x14ac:dyDescent="0.3">
      <c r="A5450" s="1">
        <v>45172</v>
      </c>
      <c r="B5450" s="2" t="s">
        <v>313</v>
      </c>
      <c r="C5450" s="2" t="s">
        <v>13</v>
      </c>
      <c r="D5450" s="2" t="s">
        <v>10</v>
      </c>
      <c r="E5450" s="2" t="s">
        <v>16</v>
      </c>
      <c r="F5450" s="2">
        <v>8.81</v>
      </c>
      <c r="G5450" s="2">
        <v>3</v>
      </c>
      <c r="H5450" s="2">
        <v>-14.97</v>
      </c>
      <c r="I5450" t="str">
        <f t="shared" si="170"/>
        <v>Sep</v>
      </c>
      <c r="J5450">
        <f t="shared" si="171"/>
        <v>2023</v>
      </c>
    </row>
    <row r="5451" spans="1:10" ht="14.25" customHeight="1" x14ac:dyDescent="0.3">
      <c r="A5451" s="1">
        <v>45172</v>
      </c>
      <c r="B5451" s="2" t="s">
        <v>129</v>
      </c>
      <c r="C5451" s="2" t="s">
        <v>248</v>
      </c>
      <c r="D5451" s="2" t="s">
        <v>10</v>
      </c>
      <c r="E5451" s="2" t="s">
        <v>11</v>
      </c>
      <c r="F5451" s="2">
        <v>48.16</v>
      </c>
      <c r="G5451" s="2">
        <v>7</v>
      </c>
      <c r="H5451" s="2">
        <v>22.15</v>
      </c>
      <c r="I5451" t="str">
        <f t="shared" si="170"/>
        <v>Sep</v>
      </c>
      <c r="J5451">
        <f t="shared" si="171"/>
        <v>2023</v>
      </c>
    </row>
    <row r="5452" spans="1:10" ht="14.25" customHeight="1" x14ac:dyDescent="0.3">
      <c r="A5452" s="1">
        <v>45172</v>
      </c>
      <c r="B5452" s="2" t="s">
        <v>684</v>
      </c>
      <c r="C5452" s="2" t="s">
        <v>79</v>
      </c>
      <c r="D5452" s="2" t="s">
        <v>10</v>
      </c>
      <c r="E5452" s="2" t="s">
        <v>15</v>
      </c>
      <c r="F5452" s="2">
        <v>54.5</v>
      </c>
      <c r="G5452" s="2">
        <v>5</v>
      </c>
      <c r="H5452" s="2">
        <v>14.17</v>
      </c>
      <c r="I5452" t="str">
        <f t="shared" si="170"/>
        <v>Sep</v>
      </c>
      <c r="J5452">
        <f t="shared" si="171"/>
        <v>2023</v>
      </c>
    </row>
    <row r="5453" spans="1:10" ht="14.25" customHeight="1" x14ac:dyDescent="0.3">
      <c r="A5453" s="1">
        <v>45172</v>
      </c>
      <c r="B5453" s="2" t="s">
        <v>635</v>
      </c>
      <c r="C5453" s="2" t="s">
        <v>40</v>
      </c>
      <c r="D5453" s="2" t="s">
        <v>10</v>
      </c>
      <c r="E5453" s="2" t="s">
        <v>16</v>
      </c>
      <c r="F5453" s="2">
        <v>87.28</v>
      </c>
      <c r="G5453" s="2">
        <v>8</v>
      </c>
      <c r="H5453" s="2">
        <v>41.02</v>
      </c>
      <c r="I5453" t="str">
        <f t="shared" si="170"/>
        <v>Sep</v>
      </c>
      <c r="J5453">
        <f t="shared" si="171"/>
        <v>2023</v>
      </c>
    </row>
    <row r="5454" spans="1:10" ht="14.25" customHeight="1" x14ac:dyDescent="0.3">
      <c r="A5454" s="1">
        <v>45172</v>
      </c>
      <c r="B5454" s="2" t="s">
        <v>288</v>
      </c>
      <c r="C5454" s="2" t="s">
        <v>215</v>
      </c>
      <c r="D5454" s="2" t="s">
        <v>26</v>
      </c>
      <c r="E5454" s="2" t="s">
        <v>45</v>
      </c>
      <c r="F5454" s="2">
        <v>344.94</v>
      </c>
      <c r="G5454" s="2">
        <v>3</v>
      </c>
      <c r="H5454" s="2">
        <v>31.04</v>
      </c>
      <c r="I5454" t="str">
        <f t="shared" si="170"/>
        <v>Sep</v>
      </c>
      <c r="J5454">
        <f t="shared" si="171"/>
        <v>2023</v>
      </c>
    </row>
    <row r="5455" spans="1:10" ht="14.25" customHeight="1" x14ac:dyDescent="0.3">
      <c r="A5455" s="1">
        <v>45172</v>
      </c>
      <c r="B5455" s="2" t="s">
        <v>288</v>
      </c>
      <c r="C5455" s="2" t="s">
        <v>215</v>
      </c>
      <c r="D5455" s="2" t="s">
        <v>26</v>
      </c>
      <c r="E5455" s="2" t="s">
        <v>32</v>
      </c>
      <c r="F5455" s="2">
        <v>14.76</v>
      </c>
      <c r="G5455" s="2">
        <v>2</v>
      </c>
      <c r="H5455" s="2">
        <v>4.28</v>
      </c>
      <c r="I5455" t="str">
        <f t="shared" si="170"/>
        <v>Sep</v>
      </c>
      <c r="J5455">
        <f t="shared" si="171"/>
        <v>2023</v>
      </c>
    </row>
    <row r="5456" spans="1:10" ht="14.25" customHeight="1" x14ac:dyDescent="0.3">
      <c r="A5456" s="1">
        <v>45172</v>
      </c>
      <c r="B5456" s="2" t="s">
        <v>288</v>
      </c>
      <c r="C5456" s="2" t="s">
        <v>215</v>
      </c>
      <c r="D5456" s="2" t="s">
        <v>10</v>
      </c>
      <c r="E5456" s="2" t="s">
        <v>16</v>
      </c>
      <c r="F5456" s="2">
        <v>12.76</v>
      </c>
      <c r="G5456" s="2">
        <v>2</v>
      </c>
      <c r="H5456" s="2">
        <v>5.87</v>
      </c>
      <c r="I5456" t="str">
        <f t="shared" si="170"/>
        <v>Sep</v>
      </c>
      <c r="J5456">
        <f t="shared" si="171"/>
        <v>2023</v>
      </c>
    </row>
    <row r="5457" spans="1:10" ht="14.25" customHeight="1" x14ac:dyDescent="0.3">
      <c r="A5457" s="1">
        <v>45172</v>
      </c>
      <c r="B5457" s="2" t="s">
        <v>288</v>
      </c>
      <c r="C5457" s="2" t="s">
        <v>215</v>
      </c>
      <c r="D5457" s="2" t="s">
        <v>10</v>
      </c>
      <c r="E5457" s="2" t="s">
        <v>14</v>
      </c>
      <c r="F5457" s="2">
        <v>58.48</v>
      </c>
      <c r="G5457" s="2">
        <v>8</v>
      </c>
      <c r="H5457" s="2">
        <v>27.49</v>
      </c>
      <c r="I5457" t="str">
        <f t="shared" si="170"/>
        <v>Sep</v>
      </c>
      <c r="J5457">
        <f t="shared" si="171"/>
        <v>2023</v>
      </c>
    </row>
    <row r="5458" spans="1:10" ht="14.25" customHeight="1" x14ac:dyDescent="0.3">
      <c r="A5458" s="1">
        <v>45172</v>
      </c>
      <c r="B5458" s="2" t="s">
        <v>825</v>
      </c>
      <c r="C5458" s="2" t="s">
        <v>13</v>
      </c>
      <c r="D5458" s="2" t="s">
        <v>26</v>
      </c>
      <c r="E5458" s="2" t="s">
        <v>45</v>
      </c>
      <c r="F5458" s="2">
        <v>198.74</v>
      </c>
      <c r="G5458" s="2">
        <v>4</v>
      </c>
      <c r="H5458" s="2">
        <v>0</v>
      </c>
      <c r="I5458" t="str">
        <f t="shared" si="170"/>
        <v>Sep</v>
      </c>
      <c r="J5458">
        <f t="shared" si="171"/>
        <v>2023</v>
      </c>
    </row>
    <row r="5459" spans="1:10" ht="14.25" customHeight="1" x14ac:dyDescent="0.3">
      <c r="A5459" s="1">
        <v>45172</v>
      </c>
      <c r="B5459" s="2" t="s">
        <v>793</v>
      </c>
      <c r="C5459" s="2" t="s">
        <v>47</v>
      </c>
      <c r="D5459" s="2" t="s">
        <v>10</v>
      </c>
      <c r="E5459" s="2" t="s">
        <v>11</v>
      </c>
      <c r="F5459" s="2">
        <v>30.96</v>
      </c>
      <c r="G5459" s="2">
        <v>6</v>
      </c>
      <c r="H5459" s="2">
        <v>11.22</v>
      </c>
      <c r="I5459" t="str">
        <f t="shared" si="170"/>
        <v>Sep</v>
      </c>
      <c r="J5459">
        <f t="shared" si="171"/>
        <v>2023</v>
      </c>
    </row>
    <row r="5460" spans="1:10" ht="14.25" customHeight="1" x14ac:dyDescent="0.3">
      <c r="A5460" s="1">
        <v>45173</v>
      </c>
      <c r="B5460" s="2" t="s">
        <v>394</v>
      </c>
      <c r="C5460" s="2" t="s">
        <v>9</v>
      </c>
      <c r="D5460" s="2" t="s">
        <v>10</v>
      </c>
      <c r="E5460" s="2" t="s">
        <v>19</v>
      </c>
      <c r="F5460" s="2">
        <v>3.91</v>
      </c>
      <c r="G5460" s="2">
        <v>1</v>
      </c>
      <c r="H5460" s="2">
        <v>1.03</v>
      </c>
      <c r="I5460" t="str">
        <f t="shared" si="170"/>
        <v>Sep</v>
      </c>
      <c r="J5460">
        <f t="shared" si="171"/>
        <v>2023</v>
      </c>
    </row>
    <row r="5461" spans="1:10" ht="14.25" customHeight="1" x14ac:dyDescent="0.3">
      <c r="A5461" s="1">
        <v>45173</v>
      </c>
      <c r="B5461" s="2" t="s">
        <v>394</v>
      </c>
      <c r="C5461" s="2" t="s">
        <v>9</v>
      </c>
      <c r="D5461" s="2" t="s">
        <v>10</v>
      </c>
      <c r="E5461" s="2" t="s">
        <v>19</v>
      </c>
      <c r="F5461" s="2">
        <v>62.38</v>
      </c>
      <c r="G5461" s="2">
        <v>3</v>
      </c>
      <c r="H5461" s="2">
        <v>7.02</v>
      </c>
      <c r="I5461" t="str">
        <f t="shared" si="170"/>
        <v>Sep</v>
      </c>
      <c r="J5461">
        <f t="shared" si="171"/>
        <v>2023</v>
      </c>
    </row>
    <row r="5462" spans="1:10" ht="14.25" customHeight="1" x14ac:dyDescent="0.3">
      <c r="A5462" s="1">
        <v>45173</v>
      </c>
      <c r="B5462" s="2" t="s">
        <v>164</v>
      </c>
      <c r="C5462" s="2" t="s">
        <v>75</v>
      </c>
      <c r="D5462" s="2" t="s">
        <v>26</v>
      </c>
      <c r="E5462" s="2" t="s">
        <v>32</v>
      </c>
      <c r="F5462" s="2">
        <v>63.94</v>
      </c>
      <c r="G5462" s="2">
        <v>1</v>
      </c>
      <c r="H5462" s="2">
        <v>24.94</v>
      </c>
      <c r="I5462" t="str">
        <f t="shared" si="170"/>
        <v>Sep</v>
      </c>
      <c r="J5462">
        <f t="shared" si="171"/>
        <v>2023</v>
      </c>
    </row>
    <row r="5463" spans="1:10" ht="14.25" customHeight="1" x14ac:dyDescent="0.3">
      <c r="A5463" s="1">
        <v>45173</v>
      </c>
      <c r="B5463" s="2" t="s">
        <v>164</v>
      </c>
      <c r="C5463" s="2" t="s">
        <v>75</v>
      </c>
      <c r="D5463" s="2" t="s">
        <v>10</v>
      </c>
      <c r="E5463" s="2" t="s">
        <v>16</v>
      </c>
      <c r="F5463" s="2">
        <v>60.6</v>
      </c>
      <c r="G5463" s="2">
        <v>5</v>
      </c>
      <c r="H5463" s="2">
        <v>20.45</v>
      </c>
      <c r="I5463" t="str">
        <f t="shared" si="170"/>
        <v>Sep</v>
      </c>
      <c r="J5463">
        <f t="shared" si="171"/>
        <v>2023</v>
      </c>
    </row>
    <row r="5464" spans="1:10" ht="14.25" customHeight="1" x14ac:dyDescent="0.3">
      <c r="A5464" s="1">
        <v>45173</v>
      </c>
      <c r="B5464" s="2" t="s">
        <v>164</v>
      </c>
      <c r="C5464" s="2" t="s">
        <v>75</v>
      </c>
      <c r="D5464" s="2" t="s">
        <v>10</v>
      </c>
      <c r="E5464" s="2" t="s">
        <v>95</v>
      </c>
      <c r="F5464" s="2">
        <v>22.72</v>
      </c>
      <c r="G5464" s="2">
        <v>4</v>
      </c>
      <c r="H5464" s="2">
        <v>6.59</v>
      </c>
      <c r="I5464" t="str">
        <f t="shared" si="170"/>
        <v>Sep</v>
      </c>
      <c r="J5464">
        <f t="shared" si="171"/>
        <v>2023</v>
      </c>
    </row>
    <row r="5465" spans="1:10" ht="14.25" customHeight="1" x14ac:dyDescent="0.3">
      <c r="A5465" s="1">
        <v>45173</v>
      </c>
      <c r="B5465" s="2" t="s">
        <v>50</v>
      </c>
      <c r="C5465" s="2" t="s">
        <v>62</v>
      </c>
      <c r="D5465" s="2" t="s">
        <v>10</v>
      </c>
      <c r="E5465" s="2" t="s">
        <v>11</v>
      </c>
      <c r="F5465" s="2">
        <v>12.19</v>
      </c>
      <c r="G5465" s="2">
        <v>3</v>
      </c>
      <c r="H5465" s="2">
        <v>4.1100000000000003</v>
      </c>
      <c r="I5465" t="str">
        <f t="shared" si="170"/>
        <v>Sep</v>
      </c>
      <c r="J5465">
        <f t="shared" si="171"/>
        <v>2023</v>
      </c>
    </row>
    <row r="5466" spans="1:10" ht="14.25" customHeight="1" x14ac:dyDescent="0.3">
      <c r="A5466" s="1">
        <v>45173</v>
      </c>
      <c r="B5466" s="2" t="s">
        <v>50</v>
      </c>
      <c r="C5466" s="2" t="s">
        <v>62</v>
      </c>
      <c r="D5466" s="2" t="s">
        <v>10</v>
      </c>
      <c r="E5466" s="2" t="s">
        <v>53</v>
      </c>
      <c r="F5466" s="2">
        <v>87.17</v>
      </c>
      <c r="G5466" s="2">
        <v>2</v>
      </c>
      <c r="H5466" s="2">
        <v>8.7200000000000006</v>
      </c>
      <c r="I5466" t="str">
        <f t="shared" si="170"/>
        <v>Sep</v>
      </c>
      <c r="J5466">
        <f t="shared" si="171"/>
        <v>2023</v>
      </c>
    </row>
    <row r="5467" spans="1:10" ht="14.25" customHeight="1" x14ac:dyDescent="0.3">
      <c r="A5467" s="1">
        <v>45173</v>
      </c>
      <c r="B5467" s="2" t="s">
        <v>50</v>
      </c>
      <c r="C5467" s="2" t="s">
        <v>62</v>
      </c>
      <c r="D5467" s="2" t="s">
        <v>10</v>
      </c>
      <c r="E5467" s="2" t="s">
        <v>19</v>
      </c>
      <c r="F5467" s="2">
        <v>31.74</v>
      </c>
      <c r="G5467" s="2">
        <v>2</v>
      </c>
      <c r="H5467" s="2">
        <v>8.33</v>
      </c>
      <c r="I5467" t="str">
        <f t="shared" si="170"/>
        <v>Sep</v>
      </c>
      <c r="J5467">
        <f t="shared" si="171"/>
        <v>2023</v>
      </c>
    </row>
    <row r="5468" spans="1:10" ht="14.25" customHeight="1" x14ac:dyDescent="0.3">
      <c r="A5468" s="1">
        <v>45173</v>
      </c>
      <c r="B5468" s="2" t="s">
        <v>334</v>
      </c>
      <c r="C5468" s="2" t="s">
        <v>25</v>
      </c>
      <c r="D5468" s="2" t="s">
        <v>26</v>
      </c>
      <c r="E5468" s="2" t="s">
        <v>32</v>
      </c>
      <c r="F5468" s="2">
        <v>42.6</v>
      </c>
      <c r="G5468" s="2">
        <v>3</v>
      </c>
      <c r="H5468" s="2">
        <v>16.61</v>
      </c>
      <c r="I5468" t="str">
        <f t="shared" si="170"/>
        <v>Sep</v>
      </c>
      <c r="J5468">
        <f t="shared" si="171"/>
        <v>2023</v>
      </c>
    </row>
    <row r="5469" spans="1:10" ht="14.25" customHeight="1" x14ac:dyDescent="0.3">
      <c r="A5469" s="1">
        <v>45173</v>
      </c>
      <c r="B5469" s="2" t="s">
        <v>334</v>
      </c>
      <c r="C5469" s="2" t="s">
        <v>25</v>
      </c>
      <c r="D5469" s="2" t="s">
        <v>10</v>
      </c>
      <c r="E5469" s="2" t="s">
        <v>16</v>
      </c>
      <c r="F5469" s="2">
        <v>113.94</v>
      </c>
      <c r="G5469" s="2">
        <v>6</v>
      </c>
      <c r="H5469" s="2">
        <v>54.69</v>
      </c>
      <c r="I5469" t="str">
        <f t="shared" si="170"/>
        <v>Sep</v>
      </c>
      <c r="J5469">
        <f t="shared" si="171"/>
        <v>2023</v>
      </c>
    </row>
    <row r="5470" spans="1:10" ht="14.25" customHeight="1" x14ac:dyDescent="0.3">
      <c r="A5470" s="1">
        <v>45173</v>
      </c>
      <c r="B5470" s="2" t="s">
        <v>334</v>
      </c>
      <c r="C5470" s="2" t="s">
        <v>25</v>
      </c>
      <c r="D5470" s="2" t="s">
        <v>10</v>
      </c>
      <c r="E5470" s="2" t="s">
        <v>15</v>
      </c>
      <c r="F5470" s="2">
        <v>129.91999999999999</v>
      </c>
      <c r="G5470" s="2">
        <v>4</v>
      </c>
      <c r="H5470" s="2">
        <v>5.2</v>
      </c>
      <c r="I5470" t="str">
        <f t="shared" si="170"/>
        <v>Sep</v>
      </c>
      <c r="J5470">
        <f t="shared" si="171"/>
        <v>2023</v>
      </c>
    </row>
    <row r="5471" spans="1:10" ht="14.25" customHeight="1" x14ac:dyDescent="0.3">
      <c r="A5471" s="1">
        <v>45173</v>
      </c>
      <c r="B5471" s="2" t="s">
        <v>334</v>
      </c>
      <c r="C5471" s="2" t="s">
        <v>25</v>
      </c>
      <c r="D5471" s="2" t="s">
        <v>10</v>
      </c>
      <c r="E5471" s="2" t="s">
        <v>19</v>
      </c>
      <c r="F5471" s="2">
        <v>5.28</v>
      </c>
      <c r="G5471" s="2">
        <v>3</v>
      </c>
      <c r="H5471" s="2">
        <v>2.5299999999999998</v>
      </c>
      <c r="I5471" t="str">
        <f t="shared" si="170"/>
        <v>Sep</v>
      </c>
      <c r="J5471">
        <f t="shared" si="171"/>
        <v>2023</v>
      </c>
    </row>
    <row r="5472" spans="1:10" ht="14.25" customHeight="1" x14ac:dyDescent="0.3">
      <c r="A5472" s="1">
        <v>45173</v>
      </c>
      <c r="B5472" s="2" t="s">
        <v>192</v>
      </c>
      <c r="C5472" s="2" t="s">
        <v>140</v>
      </c>
      <c r="D5472" s="2" t="s">
        <v>10</v>
      </c>
      <c r="E5472" s="2" t="s">
        <v>15</v>
      </c>
      <c r="F5472" s="2">
        <v>535.41</v>
      </c>
      <c r="G5472" s="2">
        <v>3</v>
      </c>
      <c r="H5472" s="2">
        <v>160.62</v>
      </c>
      <c r="I5472" t="str">
        <f t="shared" si="170"/>
        <v>Sep</v>
      </c>
      <c r="J5472">
        <f t="shared" si="171"/>
        <v>2023</v>
      </c>
    </row>
    <row r="5473" spans="1:10" ht="14.25" customHeight="1" x14ac:dyDescent="0.3">
      <c r="A5473" s="1">
        <v>45173</v>
      </c>
      <c r="B5473" s="2" t="s">
        <v>17</v>
      </c>
      <c r="C5473" s="2" t="s">
        <v>91</v>
      </c>
      <c r="D5473" s="2" t="s">
        <v>10</v>
      </c>
      <c r="E5473" s="2" t="s">
        <v>41</v>
      </c>
      <c r="F5473" s="2">
        <v>16.559999999999999</v>
      </c>
      <c r="G5473" s="2">
        <v>2</v>
      </c>
      <c r="H5473" s="2">
        <v>7.78</v>
      </c>
      <c r="I5473" t="str">
        <f t="shared" si="170"/>
        <v>Sep</v>
      </c>
      <c r="J5473">
        <f t="shared" si="171"/>
        <v>2023</v>
      </c>
    </row>
    <row r="5474" spans="1:10" ht="14.25" customHeight="1" x14ac:dyDescent="0.3">
      <c r="A5474" s="1">
        <v>45173</v>
      </c>
      <c r="B5474" s="2" t="s">
        <v>17</v>
      </c>
      <c r="C5474" s="2" t="s">
        <v>91</v>
      </c>
      <c r="D5474" s="2" t="s">
        <v>28</v>
      </c>
      <c r="E5474" s="2" t="s">
        <v>34</v>
      </c>
      <c r="F5474" s="2">
        <v>279.95</v>
      </c>
      <c r="G5474" s="2">
        <v>5</v>
      </c>
      <c r="H5474" s="2">
        <v>67.19</v>
      </c>
      <c r="I5474" t="str">
        <f t="shared" si="170"/>
        <v>Sep</v>
      </c>
      <c r="J5474">
        <f t="shared" si="171"/>
        <v>2023</v>
      </c>
    </row>
    <row r="5475" spans="1:10" ht="14.25" customHeight="1" x14ac:dyDescent="0.3">
      <c r="A5475" s="1">
        <v>45173</v>
      </c>
      <c r="B5475" s="2" t="s">
        <v>425</v>
      </c>
      <c r="C5475" s="2" t="s">
        <v>57</v>
      </c>
      <c r="D5475" s="2" t="s">
        <v>10</v>
      </c>
      <c r="E5475" s="2" t="s">
        <v>11</v>
      </c>
      <c r="F5475" s="2">
        <v>239.5</v>
      </c>
      <c r="G5475" s="2">
        <v>5</v>
      </c>
      <c r="H5475" s="2">
        <v>114.96</v>
      </c>
      <c r="I5475" t="str">
        <f t="shared" si="170"/>
        <v>Sep</v>
      </c>
      <c r="J5475">
        <f t="shared" si="171"/>
        <v>2023</v>
      </c>
    </row>
    <row r="5476" spans="1:10" ht="14.25" customHeight="1" x14ac:dyDescent="0.3">
      <c r="A5476" s="1">
        <v>45173</v>
      </c>
      <c r="B5476" s="2" t="s">
        <v>65</v>
      </c>
      <c r="C5476" s="2" t="s">
        <v>21</v>
      </c>
      <c r="D5476" s="2" t="s">
        <v>26</v>
      </c>
      <c r="E5476" s="2" t="s">
        <v>32</v>
      </c>
      <c r="F5476" s="2">
        <v>24.27</v>
      </c>
      <c r="G5476" s="2">
        <v>3</v>
      </c>
      <c r="H5476" s="2">
        <v>8.74</v>
      </c>
      <c r="I5476" t="str">
        <f t="shared" si="170"/>
        <v>Sep</v>
      </c>
      <c r="J5476">
        <f t="shared" si="171"/>
        <v>2023</v>
      </c>
    </row>
    <row r="5477" spans="1:10" ht="14.25" customHeight="1" x14ac:dyDescent="0.3">
      <c r="A5477" s="1">
        <v>45173</v>
      </c>
      <c r="B5477" s="2" t="s">
        <v>65</v>
      </c>
      <c r="C5477" s="2" t="s">
        <v>21</v>
      </c>
      <c r="D5477" s="2" t="s">
        <v>28</v>
      </c>
      <c r="E5477" s="2" t="s">
        <v>243</v>
      </c>
      <c r="F5477" s="2">
        <v>2799.96</v>
      </c>
      <c r="G5477" s="2">
        <v>5</v>
      </c>
      <c r="H5477" s="2">
        <v>944.99</v>
      </c>
      <c r="I5477" t="str">
        <f t="shared" si="170"/>
        <v>Sep</v>
      </c>
      <c r="J5477">
        <f t="shared" si="171"/>
        <v>2023</v>
      </c>
    </row>
    <row r="5478" spans="1:10" ht="14.25" customHeight="1" x14ac:dyDescent="0.3">
      <c r="A5478" s="1">
        <v>45174</v>
      </c>
      <c r="B5478" s="2" t="s">
        <v>161</v>
      </c>
      <c r="C5478" s="2" t="s">
        <v>18</v>
      </c>
      <c r="D5478" s="2" t="s">
        <v>26</v>
      </c>
      <c r="E5478" s="2" t="s">
        <v>32</v>
      </c>
      <c r="F5478" s="2">
        <v>82.8</v>
      </c>
      <c r="G5478" s="2">
        <v>2</v>
      </c>
      <c r="H5478" s="2">
        <v>10.35</v>
      </c>
      <c r="I5478" t="str">
        <f t="shared" si="170"/>
        <v>Sep</v>
      </c>
      <c r="J5478">
        <f t="shared" si="171"/>
        <v>2023</v>
      </c>
    </row>
    <row r="5479" spans="1:10" ht="14.25" customHeight="1" x14ac:dyDescent="0.3">
      <c r="A5479" s="1">
        <v>45174</v>
      </c>
      <c r="B5479" s="2" t="s">
        <v>572</v>
      </c>
      <c r="C5479" s="2" t="s">
        <v>60</v>
      </c>
      <c r="D5479" s="2" t="s">
        <v>26</v>
      </c>
      <c r="E5479" s="2" t="s">
        <v>32</v>
      </c>
      <c r="F5479" s="2">
        <v>12.22</v>
      </c>
      <c r="G5479" s="2">
        <v>1</v>
      </c>
      <c r="H5479" s="2">
        <v>3.67</v>
      </c>
      <c r="I5479" t="str">
        <f t="shared" si="170"/>
        <v>Sep</v>
      </c>
      <c r="J5479">
        <f t="shared" si="171"/>
        <v>2023</v>
      </c>
    </row>
    <row r="5480" spans="1:10" ht="14.25" customHeight="1" x14ac:dyDescent="0.3">
      <c r="A5480" s="1">
        <v>45174</v>
      </c>
      <c r="B5480" s="2" t="s">
        <v>572</v>
      </c>
      <c r="C5480" s="2" t="s">
        <v>60</v>
      </c>
      <c r="D5480" s="2" t="s">
        <v>10</v>
      </c>
      <c r="E5480" s="2" t="s">
        <v>15</v>
      </c>
      <c r="F5480" s="2">
        <v>194.94</v>
      </c>
      <c r="G5480" s="2">
        <v>3</v>
      </c>
      <c r="H5480" s="2">
        <v>23.39</v>
      </c>
      <c r="I5480" t="str">
        <f t="shared" si="170"/>
        <v>Sep</v>
      </c>
      <c r="J5480">
        <f t="shared" si="171"/>
        <v>2023</v>
      </c>
    </row>
    <row r="5481" spans="1:10" ht="14.25" customHeight="1" x14ac:dyDescent="0.3">
      <c r="A5481" s="1">
        <v>45174</v>
      </c>
      <c r="B5481" s="2" t="s">
        <v>572</v>
      </c>
      <c r="C5481" s="2" t="s">
        <v>60</v>
      </c>
      <c r="D5481" s="2" t="s">
        <v>10</v>
      </c>
      <c r="E5481" s="2" t="s">
        <v>15</v>
      </c>
      <c r="F5481" s="2">
        <v>70.95</v>
      </c>
      <c r="G5481" s="2">
        <v>3</v>
      </c>
      <c r="H5481" s="2">
        <v>20.58</v>
      </c>
      <c r="I5481" t="str">
        <f t="shared" si="170"/>
        <v>Sep</v>
      </c>
      <c r="J5481">
        <f t="shared" si="171"/>
        <v>2023</v>
      </c>
    </row>
    <row r="5482" spans="1:10" ht="14.25" customHeight="1" x14ac:dyDescent="0.3">
      <c r="A5482" s="1">
        <v>45174</v>
      </c>
      <c r="B5482" s="2" t="s">
        <v>572</v>
      </c>
      <c r="C5482" s="2" t="s">
        <v>60</v>
      </c>
      <c r="D5482" s="2" t="s">
        <v>10</v>
      </c>
      <c r="E5482" s="2" t="s">
        <v>11</v>
      </c>
      <c r="F5482" s="2">
        <v>91.36</v>
      </c>
      <c r="G5482" s="2">
        <v>4</v>
      </c>
      <c r="H5482" s="2">
        <v>42.03</v>
      </c>
      <c r="I5482" t="str">
        <f t="shared" si="170"/>
        <v>Sep</v>
      </c>
      <c r="J5482">
        <f t="shared" si="171"/>
        <v>2023</v>
      </c>
    </row>
    <row r="5483" spans="1:10" ht="14.25" customHeight="1" x14ac:dyDescent="0.3">
      <c r="A5483" s="1">
        <v>45174</v>
      </c>
      <c r="B5483" s="2" t="s">
        <v>572</v>
      </c>
      <c r="C5483" s="2" t="s">
        <v>60</v>
      </c>
      <c r="D5483" s="2" t="s">
        <v>26</v>
      </c>
      <c r="E5483" s="2" t="s">
        <v>27</v>
      </c>
      <c r="F5483" s="2">
        <v>242.94</v>
      </c>
      <c r="G5483" s="2">
        <v>3</v>
      </c>
      <c r="H5483" s="2">
        <v>29.15</v>
      </c>
      <c r="I5483" t="str">
        <f t="shared" si="170"/>
        <v>Sep</v>
      </c>
      <c r="J5483">
        <f t="shared" si="171"/>
        <v>2023</v>
      </c>
    </row>
    <row r="5484" spans="1:10" ht="14.25" customHeight="1" x14ac:dyDescent="0.3">
      <c r="A5484" s="1">
        <v>45174</v>
      </c>
      <c r="B5484" s="2" t="s">
        <v>572</v>
      </c>
      <c r="C5484" s="2" t="s">
        <v>60</v>
      </c>
      <c r="D5484" s="2" t="s">
        <v>10</v>
      </c>
      <c r="E5484" s="2" t="s">
        <v>14</v>
      </c>
      <c r="F5484" s="2">
        <v>22.05</v>
      </c>
      <c r="G5484" s="2">
        <v>7</v>
      </c>
      <c r="H5484" s="2">
        <v>10.58</v>
      </c>
      <c r="I5484" t="str">
        <f t="shared" si="170"/>
        <v>Sep</v>
      </c>
      <c r="J5484">
        <f t="shared" si="171"/>
        <v>2023</v>
      </c>
    </row>
    <row r="5485" spans="1:10" ht="14.25" customHeight="1" x14ac:dyDescent="0.3">
      <c r="A5485" s="1">
        <v>45174</v>
      </c>
      <c r="B5485" s="2" t="s">
        <v>618</v>
      </c>
      <c r="C5485" s="2" t="s">
        <v>165</v>
      </c>
      <c r="D5485" s="2" t="s">
        <v>28</v>
      </c>
      <c r="E5485" s="2" t="s">
        <v>29</v>
      </c>
      <c r="F5485" s="2">
        <v>278.39999999999998</v>
      </c>
      <c r="G5485" s="2">
        <v>3</v>
      </c>
      <c r="H5485" s="2">
        <v>80.739999999999995</v>
      </c>
      <c r="I5485" t="str">
        <f t="shared" si="170"/>
        <v>Sep</v>
      </c>
      <c r="J5485">
        <f t="shared" si="171"/>
        <v>2023</v>
      </c>
    </row>
    <row r="5486" spans="1:10" ht="14.25" customHeight="1" x14ac:dyDescent="0.3">
      <c r="A5486" s="1">
        <v>45174</v>
      </c>
      <c r="B5486" s="2" t="s">
        <v>744</v>
      </c>
      <c r="C5486" s="2" t="s">
        <v>469</v>
      </c>
      <c r="D5486" s="2" t="s">
        <v>10</v>
      </c>
      <c r="E5486" s="2" t="s">
        <v>19</v>
      </c>
      <c r="F5486" s="2">
        <v>107.94</v>
      </c>
      <c r="G5486" s="2">
        <v>3</v>
      </c>
      <c r="H5486" s="2">
        <v>26.99</v>
      </c>
      <c r="I5486" t="str">
        <f t="shared" si="170"/>
        <v>Sep</v>
      </c>
      <c r="J5486">
        <f t="shared" si="171"/>
        <v>2023</v>
      </c>
    </row>
    <row r="5487" spans="1:10" ht="14.25" customHeight="1" x14ac:dyDescent="0.3">
      <c r="A5487" s="1">
        <v>45174</v>
      </c>
      <c r="B5487" s="2" t="s">
        <v>346</v>
      </c>
      <c r="C5487" s="2" t="s">
        <v>9</v>
      </c>
      <c r="D5487" s="2" t="s">
        <v>26</v>
      </c>
      <c r="E5487" s="2" t="s">
        <v>27</v>
      </c>
      <c r="F5487" s="2">
        <v>347.8</v>
      </c>
      <c r="G5487" s="2">
        <v>7</v>
      </c>
      <c r="H5487" s="2">
        <v>-24.84</v>
      </c>
      <c r="I5487" t="str">
        <f t="shared" si="170"/>
        <v>Sep</v>
      </c>
      <c r="J5487">
        <f t="shared" si="171"/>
        <v>2023</v>
      </c>
    </row>
    <row r="5488" spans="1:10" ht="14.25" customHeight="1" x14ac:dyDescent="0.3">
      <c r="A5488" s="1">
        <v>45174</v>
      </c>
      <c r="B5488" s="2" t="s">
        <v>94</v>
      </c>
      <c r="C5488" s="2" t="s">
        <v>21</v>
      </c>
      <c r="D5488" s="2" t="s">
        <v>28</v>
      </c>
      <c r="E5488" s="2" t="s">
        <v>34</v>
      </c>
      <c r="F5488" s="2">
        <v>116</v>
      </c>
      <c r="G5488" s="2">
        <v>8</v>
      </c>
      <c r="H5488" s="2">
        <v>29</v>
      </c>
      <c r="I5488" t="str">
        <f t="shared" si="170"/>
        <v>Sep</v>
      </c>
      <c r="J5488">
        <f t="shared" si="171"/>
        <v>2023</v>
      </c>
    </row>
    <row r="5489" spans="1:10" ht="14.25" customHeight="1" x14ac:dyDescent="0.3">
      <c r="A5489" s="1">
        <v>45174</v>
      </c>
      <c r="B5489" s="2" t="s">
        <v>74</v>
      </c>
      <c r="C5489" s="2" t="s">
        <v>18</v>
      </c>
      <c r="D5489" s="2" t="s">
        <v>10</v>
      </c>
      <c r="E5489" s="2" t="s">
        <v>16</v>
      </c>
      <c r="F5489" s="2">
        <v>9.56</v>
      </c>
      <c r="G5489" s="2">
        <v>5</v>
      </c>
      <c r="H5489" s="2">
        <v>-7.33</v>
      </c>
      <c r="I5489" t="str">
        <f t="shared" si="170"/>
        <v>Sep</v>
      </c>
      <c r="J5489">
        <f t="shared" si="171"/>
        <v>2023</v>
      </c>
    </row>
    <row r="5490" spans="1:10" ht="14.25" customHeight="1" x14ac:dyDescent="0.3">
      <c r="A5490" s="1">
        <v>45174</v>
      </c>
      <c r="B5490" s="2" t="s">
        <v>477</v>
      </c>
      <c r="C5490" s="2" t="s">
        <v>62</v>
      </c>
      <c r="D5490" s="2" t="s">
        <v>10</v>
      </c>
      <c r="E5490" s="2" t="s">
        <v>41</v>
      </c>
      <c r="F5490" s="2">
        <v>23.47</v>
      </c>
      <c r="G5490" s="2">
        <v>3</v>
      </c>
      <c r="H5490" s="2">
        <v>7.63</v>
      </c>
      <c r="I5490" t="str">
        <f t="shared" si="170"/>
        <v>Sep</v>
      </c>
      <c r="J5490">
        <f t="shared" si="171"/>
        <v>2023</v>
      </c>
    </row>
    <row r="5491" spans="1:10" ht="14.25" customHeight="1" x14ac:dyDescent="0.3">
      <c r="A5491" s="1">
        <v>45174</v>
      </c>
      <c r="B5491" s="2" t="s">
        <v>477</v>
      </c>
      <c r="C5491" s="2" t="s">
        <v>62</v>
      </c>
      <c r="D5491" s="2" t="s">
        <v>10</v>
      </c>
      <c r="E5491" s="2" t="s">
        <v>16</v>
      </c>
      <c r="F5491" s="2">
        <v>86.06</v>
      </c>
      <c r="G5491" s="2">
        <v>7</v>
      </c>
      <c r="H5491" s="2">
        <v>-63.11</v>
      </c>
      <c r="I5491" t="str">
        <f t="shared" si="170"/>
        <v>Sep</v>
      </c>
      <c r="J5491">
        <f t="shared" si="171"/>
        <v>2023</v>
      </c>
    </row>
    <row r="5492" spans="1:10" ht="14.25" customHeight="1" x14ac:dyDescent="0.3">
      <c r="A5492" s="1">
        <v>45174</v>
      </c>
      <c r="B5492" s="2" t="s">
        <v>477</v>
      </c>
      <c r="C5492" s="2" t="s">
        <v>62</v>
      </c>
      <c r="D5492" s="2" t="s">
        <v>28</v>
      </c>
      <c r="E5492" s="2" t="s">
        <v>29</v>
      </c>
      <c r="F5492" s="2">
        <v>108.78</v>
      </c>
      <c r="G5492" s="2">
        <v>2</v>
      </c>
      <c r="H5492" s="2">
        <v>6.8</v>
      </c>
      <c r="I5492" t="str">
        <f t="shared" si="170"/>
        <v>Sep</v>
      </c>
      <c r="J5492">
        <f t="shared" si="171"/>
        <v>2023</v>
      </c>
    </row>
    <row r="5493" spans="1:10" ht="14.25" customHeight="1" x14ac:dyDescent="0.3">
      <c r="A5493" s="1">
        <v>45174</v>
      </c>
      <c r="B5493" s="2" t="s">
        <v>477</v>
      </c>
      <c r="C5493" s="2" t="s">
        <v>62</v>
      </c>
      <c r="D5493" s="2" t="s">
        <v>10</v>
      </c>
      <c r="E5493" s="2" t="s">
        <v>11</v>
      </c>
      <c r="F5493" s="2">
        <v>10.27</v>
      </c>
      <c r="G5493" s="2">
        <v>3</v>
      </c>
      <c r="H5493" s="2">
        <v>3.21</v>
      </c>
      <c r="I5493" t="str">
        <f t="shared" si="170"/>
        <v>Sep</v>
      </c>
      <c r="J5493">
        <f t="shared" si="171"/>
        <v>2023</v>
      </c>
    </row>
    <row r="5494" spans="1:10" ht="14.25" customHeight="1" x14ac:dyDescent="0.3">
      <c r="A5494" s="1">
        <v>45174</v>
      </c>
      <c r="B5494" s="2" t="s">
        <v>360</v>
      </c>
      <c r="C5494" s="2" t="s">
        <v>9</v>
      </c>
      <c r="D5494" s="2" t="s">
        <v>10</v>
      </c>
      <c r="E5494" s="2" t="s">
        <v>53</v>
      </c>
      <c r="F5494" s="2">
        <v>62.79</v>
      </c>
      <c r="G5494" s="2">
        <v>3</v>
      </c>
      <c r="H5494" s="2">
        <v>-166.39</v>
      </c>
      <c r="I5494" t="str">
        <f t="shared" si="170"/>
        <v>Sep</v>
      </c>
      <c r="J5494">
        <f t="shared" si="171"/>
        <v>2023</v>
      </c>
    </row>
    <row r="5495" spans="1:10" ht="14.25" customHeight="1" x14ac:dyDescent="0.3">
      <c r="A5495" s="1">
        <v>45174</v>
      </c>
      <c r="B5495" s="2" t="s">
        <v>360</v>
      </c>
      <c r="C5495" s="2" t="s">
        <v>9</v>
      </c>
      <c r="D5495" s="2" t="s">
        <v>10</v>
      </c>
      <c r="E5495" s="2" t="s">
        <v>30</v>
      </c>
      <c r="F5495" s="2">
        <v>28.44</v>
      </c>
      <c r="G5495" s="2">
        <v>9</v>
      </c>
      <c r="H5495" s="2">
        <v>4.2699999999999996</v>
      </c>
      <c r="I5495" t="str">
        <f t="shared" si="170"/>
        <v>Sep</v>
      </c>
      <c r="J5495">
        <f t="shared" si="171"/>
        <v>2023</v>
      </c>
    </row>
    <row r="5496" spans="1:10" ht="14.25" customHeight="1" x14ac:dyDescent="0.3">
      <c r="A5496" s="1">
        <v>45174</v>
      </c>
      <c r="B5496" s="2" t="s">
        <v>413</v>
      </c>
      <c r="C5496" s="2" t="s">
        <v>21</v>
      </c>
      <c r="D5496" s="2" t="s">
        <v>10</v>
      </c>
      <c r="E5496" s="2" t="s">
        <v>11</v>
      </c>
      <c r="F5496" s="2">
        <v>96.08</v>
      </c>
      <c r="G5496" s="2">
        <v>2</v>
      </c>
      <c r="H5496" s="2">
        <v>46.12</v>
      </c>
      <c r="I5496" t="str">
        <f t="shared" si="170"/>
        <v>Sep</v>
      </c>
      <c r="J5496">
        <f t="shared" si="171"/>
        <v>2023</v>
      </c>
    </row>
    <row r="5497" spans="1:10" ht="14.25" customHeight="1" x14ac:dyDescent="0.3">
      <c r="A5497" s="1">
        <v>45174</v>
      </c>
      <c r="B5497" s="2" t="s">
        <v>413</v>
      </c>
      <c r="C5497" s="2" t="s">
        <v>21</v>
      </c>
      <c r="D5497" s="2" t="s">
        <v>10</v>
      </c>
      <c r="E5497" s="2" t="s">
        <v>16</v>
      </c>
      <c r="F5497" s="2">
        <v>11.68</v>
      </c>
      <c r="G5497" s="2">
        <v>2</v>
      </c>
      <c r="H5497" s="2">
        <v>3.94</v>
      </c>
      <c r="I5497" t="str">
        <f t="shared" si="170"/>
        <v>Sep</v>
      </c>
      <c r="J5497">
        <f t="shared" si="171"/>
        <v>2023</v>
      </c>
    </row>
    <row r="5498" spans="1:10" ht="14.25" customHeight="1" x14ac:dyDescent="0.3">
      <c r="A5498" s="1">
        <v>45174</v>
      </c>
      <c r="B5498" s="2" t="s">
        <v>413</v>
      </c>
      <c r="C5498" s="2" t="s">
        <v>21</v>
      </c>
      <c r="D5498" s="2" t="s">
        <v>10</v>
      </c>
      <c r="E5498" s="2" t="s">
        <v>30</v>
      </c>
      <c r="F5498" s="2">
        <v>4.3600000000000003</v>
      </c>
      <c r="G5498" s="2">
        <v>2</v>
      </c>
      <c r="H5498" s="2">
        <v>1.79</v>
      </c>
      <c r="I5498" t="str">
        <f t="shared" si="170"/>
        <v>Sep</v>
      </c>
      <c r="J5498">
        <f t="shared" si="171"/>
        <v>2023</v>
      </c>
    </row>
    <row r="5499" spans="1:10" ht="14.25" customHeight="1" x14ac:dyDescent="0.3">
      <c r="A5499" s="1">
        <v>45174</v>
      </c>
      <c r="B5499" s="2" t="s">
        <v>354</v>
      </c>
      <c r="C5499" s="2" t="s">
        <v>9</v>
      </c>
      <c r="D5499" s="2" t="s">
        <v>10</v>
      </c>
      <c r="E5499" s="2" t="s">
        <v>11</v>
      </c>
      <c r="F5499" s="2">
        <v>25.92</v>
      </c>
      <c r="G5499" s="2">
        <v>5</v>
      </c>
      <c r="H5499" s="2">
        <v>9.07</v>
      </c>
      <c r="I5499" t="str">
        <f t="shared" si="170"/>
        <v>Sep</v>
      </c>
      <c r="J5499">
        <f t="shared" si="171"/>
        <v>2023</v>
      </c>
    </row>
    <row r="5500" spans="1:10" ht="14.25" customHeight="1" x14ac:dyDescent="0.3">
      <c r="A5500" s="1">
        <v>45174</v>
      </c>
      <c r="B5500" s="2" t="s">
        <v>354</v>
      </c>
      <c r="C5500" s="2" t="s">
        <v>9</v>
      </c>
      <c r="D5500" s="2" t="s">
        <v>10</v>
      </c>
      <c r="E5500" s="2" t="s">
        <v>30</v>
      </c>
      <c r="F5500" s="2">
        <v>15.81</v>
      </c>
      <c r="G5500" s="2">
        <v>8</v>
      </c>
      <c r="H5500" s="2">
        <v>5.34</v>
      </c>
      <c r="I5500" t="str">
        <f t="shared" si="170"/>
        <v>Sep</v>
      </c>
      <c r="J5500">
        <f t="shared" si="171"/>
        <v>2023</v>
      </c>
    </row>
    <row r="5501" spans="1:10" ht="14.25" customHeight="1" x14ac:dyDescent="0.3">
      <c r="A5501" s="1">
        <v>45174</v>
      </c>
      <c r="B5501" s="2" t="s">
        <v>354</v>
      </c>
      <c r="C5501" s="2" t="s">
        <v>9</v>
      </c>
      <c r="D5501" s="2" t="s">
        <v>10</v>
      </c>
      <c r="E5501" s="2" t="s">
        <v>11</v>
      </c>
      <c r="F5501" s="2">
        <v>10.37</v>
      </c>
      <c r="G5501" s="2">
        <v>2</v>
      </c>
      <c r="H5501" s="2">
        <v>3.76</v>
      </c>
      <c r="I5501" t="str">
        <f t="shared" si="170"/>
        <v>Sep</v>
      </c>
      <c r="J5501">
        <f t="shared" si="171"/>
        <v>2023</v>
      </c>
    </row>
    <row r="5502" spans="1:10" ht="14.25" customHeight="1" x14ac:dyDescent="0.3">
      <c r="A5502" s="1">
        <v>45174</v>
      </c>
      <c r="B5502" s="2" t="s">
        <v>58</v>
      </c>
      <c r="C5502" s="2" t="s">
        <v>75</v>
      </c>
      <c r="D5502" s="2" t="s">
        <v>10</v>
      </c>
      <c r="E5502" s="2" t="s">
        <v>11</v>
      </c>
      <c r="F5502" s="2">
        <v>192.16</v>
      </c>
      <c r="G5502" s="2">
        <v>4</v>
      </c>
      <c r="H5502" s="2">
        <v>92.24</v>
      </c>
      <c r="I5502" t="str">
        <f t="shared" si="170"/>
        <v>Sep</v>
      </c>
      <c r="J5502">
        <f t="shared" si="171"/>
        <v>2023</v>
      </c>
    </row>
    <row r="5503" spans="1:10" ht="14.25" customHeight="1" x14ac:dyDescent="0.3">
      <c r="A5503" s="1">
        <v>45174</v>
      </c>
      <c r="B5503" s="2" t="s">
        <v>467</v>
      </c>
      <c r="C5503" s="2" t="s">
        <v>9</v>
      </c>
      <c r="D5503" s="2" t="s">
        <v>10</v>
      </c>
      <c r="E5503" s="2" t="s">
        <v>15</v>
      </c>
      <c r="F5503" s="2">
        <v>93.46</v>
      </c>
      <c r="G5503" s="2">
        <v>3</v>
      </c>
      <c r="H5503" s="2">
        <v>-17.52</v>
      </c>
      <c r="I5503" t="str">
        <f t="shared" si="170"/>
        <v>Sep</v>
      </c>
      <c r="J5503">
        <f t="shared" si="171"/>
        <v>2023</v>
      </c>
    </row>
    <row r="5504" spans="1:10" ht="14.25" customHeight="1" x14ac:dyDescent="0.3">
      <c r="A5504" s="1">
        <v>45174</v>
      </c>
      <c r="B5504" s="2" t="s">
        <v>46</v>
      </c>
      <c r="C5504" s="2" t="s">
        <v>36</v>
      </c>
      <c r="D5504" s="2" t="s">
        <v>10</v>
      </c>
      <c r="E5504" s="2" t="s">
        <v>14</v>
      </c>
      <c r="F5504" s="2">
        <v>25.06</v>
      </c>
      <c r="G5504" s="2">
        <v>2</v>
      </c>
      <c r="H5504" s="2">
        <v>11.78</v>
      </c>
      <c r="I5504" t="str">
        <f t="shared" si="170"/>
        <v>Sep</v>
      </c>
      <c r="J5504">
        <f t="shared" si="171"/>
        <v>2023</v>
      </c>
    </row>
    <row r="5505" spans="1:10" ht="14.25" customHeight="1" x14ac:dyDescent="0.3">
      <c r="A5505" s="1">
        <v>45174</v>
      </c>
      <c r="B5505" s="2" t="s">
        <v>46</v>
      </c>
      <c r="C5505" s="2" t="s">
        <v>36</v>
      </c>
      <c r="D5505" s="2" t="s">
        <v>26</v>
      </c>
      <c r="E5505" s="2" t="s">
        <v>73</v>
      </c>
      <c r="F5505" s="2">
        <v>1652.94</v>
      </c>
      <c r="G5505" s="2">
        <v>3</v>
      </c>
      <c r="H5505" s="2">
        <v>314.06</v>
      </c>
      <c r="I5505" t="str">
        <f t="shared" si="170"/>
        <v>Sep</v>
      </c>
      <c r="J5505">
        <f t="shared" si="171"/>
        <v>2023</v>
      </c>
    </row>
    <row r="5506" spans="1:10" ht="14.25" customHeight="1" x14ac:dyDescent="0.3">
      <c r="A5506" s="1">
        <v>45174</v>
      </c>
      <c r="B5506" s="2" t="s">
        <v>794</v>
      </c>
      <c r="C5506" s="2" t="s">
        <v>13</v>
      </c>
      <c r="D5506" s="2" t="s">
        <v>10</v>
      </c>
      <c r="E5506" s="2" t="s">
        <v>11</v>
      </c>
      <c r="F5506" s="2">
        <v>9.25</v>
      </c>
      <c r="G5506" s="2">
        <v>2</v>
      </c>
      <c r="H5506" s="2">
        <v>3.35</v>
      </c>
      <c r="I5506" t="str">
        <f t="shared" si="170"/>
        <v>Sep</v>
      </c>
      <c r="J5506">
        <f t="shared" si="171"/>
        <v>2023</v>
      </c>
    </row>
    <row r="5507" spans="1:10" ht="14.25" customHeight="1" x14ac:dyDescent="0.3">
      <c r="A5507" s="1">
        <v>45174</v>
      </c>
      <c r="B5507" s="2" t="s">
        <v>568</v>
      </c>
      <c r="C5507" s="2" t="s">
        <v>47</v>
      </c>
      <c r="D5507" s="2" t="s">
        <v>10</v>
      </c>
      <c r="E5507" s="2" t="s">
        <v>16</v>
      </c>
      <c r="F5507" s="2">
        <v>8.9499999999999993</v>
      </c>
      <c r="G5507" s="2">
        <v>2</v>
      </c>
      <c r="H5507" s="2">
        <v>-7.46</v>
      </c>
      <c r="I5507" t="str">
        <f t="shared" ref="I5507:I5570" si="172">TEXT(A5507,"mmm")</f>
        <v>Sep</v>
      </c>
      <c r="J5507">
        <f t="shared" ref="J5507:J5570" si="173">YEAR(A5507)</f>
        <v>2023</v>
      </c>
    </row>
    <row r="5508" spans="1:10" ht="14.25" customHeight="1" x14ac:dyDescent="0.3">
      <c r="A5508" s="1">
        <v>45174</v>
      </c>
      <c r="B5508" s="2" t="s">
        <v>568</v>
      </c>
      <c r="C5508" s="2" t="s">
        <v>47</v>
      </c>
      <c r="D5508" s="2" t="s">
        <v>10</v>
      </c>
      <c r="E5508" s="2" t="s">
        <v>16</v>
      </c>
      <c r="F5508" s="2">
        <v>8.86</v>
      </c>
      <c r="G5508" s="2">
        <v>6</v>
      </c>
      <c r="H5508" s="2">
        <v>-6.49</v>
      </c>
      <c r="I5508" t="str">
        <f t="shared" si="172"/>
        <v>Sep</v>
      </c>
      <c r="J5508">
        <f t="shared" si="173"/>
        <v>2023</v>
      </c>
    </row>
    <row r="5509" spans="1:10" ht="14.25" customHeight="1" x14ac:dyDescent="0.3">
      <c r="A5509" s="1">
        <v>45174</v>
      </c>
      <c r="B5509" s="2" t="s">
        <v>568</v>
      </c>
      <c r="C5509" s="2" t="s">
        <v>47</v>
      </c>
      <c r="D5509" s="2" t="s">
        <v>26</v>
      </c>
      <c r="E5509" s="2" t="s">
        <v>27</v>
      </c>
      <c r="F5509" s="2">
        <v>85.25</v>
      </c>
      <c r="G5509" s="2">
        <v>2</v>
      </c>
      <c r="H5509" s="2">
        <v>-1.22</v>
      </c>
      <c r="I5509" t="str">
        <f t="shared" si="172"/>
        <v>Sep</v>
      </c>
      <c r="J5509">
        <f t="shared" si="173"/>
        <v>2023</v>
      </c>
    </row>
    <row r="5510" spans="1:10" ht="14.25" customHeight="1" x14ac:dyDescent="0.3">
      <c r="A5510" s="1">
        <v>45174</v>
      </c>
      <c r="B5510" s="2" t="s">
        <v>623</v>
      </c>
      <c r="C5510" s="2" t="s">
        <v>9</v>
      </c>
      <c r="D5510" s="2" t="s">
        <v>26</v>
      </c>
      <c r="E5510" s="2" t="s">
        <v>32</v>
      </c>
      <c r="F5510" s="2">
        <v>21.2</v>
      </c>
      <c r="G5510" s="2">
        <v>3</v>
      </c>
      <c r="H5510" s="2">
        <v>-11.66</v>
      </c>
      <c r="I5510" t="str">
        <f t="shared" si="172"/>
        <v>Sep</v>
      </c>
      <c r="J5510">
        <f t="shared" si="173"/>
        <v>2023</v>
      </c>
    </row>
    <row r="5511" spans="1:10" ht="14.25" customHeight="1" x14ac:dyDescent="0.3">
      <c r="A5511" s="1">
        <v>45174</v>
      </c>
      <c r="B5511" s="2" t="s">
        <v>694</v>
      </c>
      <c r="C5511" s="2" t="s">
        <v>18</v>
      </c>
      <c r="D5511" s="2" t="s">
        <v>26</v>
      </c>
      <c r="E5511" s="2" t="s">
        <v>32</v>
      </c>
      <c r="F5511" s="2">
        <v>58.25</v>
      </c>
      <c r="G5511" s="2">
        <v>9</v>
      </c>
      <c r="H5511" s="2">
        <v>11.65</v>
      </c>
      <c r="I5511" t="str">
        <f t="shared" si="172"/>
        <v>Sep</v>
      </c>
      <c r="J5511">
        <f t="shared" si="173"/>
        <v>2023</v>
      </c>
    </row>
    <row r="5512" spans="1:10" ht="14.25" customHeight="1" x14ac:dyDescent="0.3">
      <c r="A5512" s="1">
        <v>45174</v>
      </c>
      <c r="B5512" s="2" t="s">
        <v>694</v>
      </c>
      <c r="C5512" s="2" t="s">
        <v>18</v>
      </c>
      <c r="D5512" s="2" t="s">
        <v>26</v>
      </c>
      <c r="E5512" s="2" t="s">
        <v>27</v>
      </c>
      <c r="F5512" s="2">
        <v>71.25</v>
      </c>
      <c r="G5512" s="2">
        <v>2</v>
      </c>
      <c r="H5512" s="2">
        <v>-19.34</v>
      </c>
      <c r="I5512" t="str">
        <f t="shared" si="172"/>
        <v>Sep</v>
      </c>
      <c r="J5512">
        <f t="shared" si="173"/>
        <v>2023</v>
      </c>
    </row>
    <row r="5513" spans="1:10" ht="14.25" customHeight="1" x14ac:dyDescent="0.3">
      <c r="A5513" s="1">
        <v>45174</v>
      </c>
      <c r="B5513" s="2" t="s">
        <v>694</v>
      </c>
      <c r="C5513" s="2" t="s">
        <v>18</v>
      </c>
      <c r="D5513" s="2" t="s">
        <v>10</v>
      </c>
      <c r="E5513" s="2" t="s">
        <v>19</v>
      </c>
      <c r="F5513" s="2">
        <v>7.87</v>
      </c>
      <c r="G5513" s="2">
        <v>3</v>
      </c>
      <c r="H5513" s="2">
        <v>0.59</v>
      </c>
      <c r="I5513" t="str">
        <f t="shared" si="172"/>
        <v>Sep</v>
      </c>
      <c r="J5513">
        <f t="shared" si="173"/>
        <v>2023</v>
      </c>
    </row>
    <row r="5514" spans="1:10" ht="14.25" customHeight="1" x14ac:dyDescent="0.3">
      <c r="A5514" s="1">
        <v>45174</v>
      </c>
      <c r="B5514" s="2" t="s">
        <v>694</v>
      </c>
      <c r="C5514" s="2" t="s">
        <v>18</v>
      </c>
      <c r="D5514" s="2" t="s">
        <v>26</v>
      </c>
      <c r="E5514" s="2" t="s">
        <v>27</v>
      </c>
      <c r="F5514" s="2">
        <v>887.27</v>
      </c>
      <c r="G5514" s="2">
        <v>3</v>
      </c>
      <c r="H5514" s="2">
        <v>-63.38</v>
      </c>
      <c r="I5514" t="str">
        <f t="shared" si="172"/>
        <v>Sep</v>
      </c>
      <c r="J5514">
        <f t="shared" si="173"/>
        <v>2023</v>
      </c>
    </row>
    <row r="5515" spans="1:10" ht="14.25" customHeight="1" x14ac:dyDescent="0.3">
      <c r="A5515" s="1">
        <v>45174</v>
      </c>
      <c r="B5515" s="2" t="s">
        <v>695</v>
      </c>
      <c r="C5515" s="2" t="s">
        <v>75</v>
      </c>
      <c r="D5515" s="2" t="s">
        <v>28</v>
      </c>
      <c r="E5515" s="2" t="s">
        <v>29</v>
      </c>
      <c r="F5515" s="2">
        <v>43.6</v>
      </c>
      <c r="G5515" s="2">
        <v>4</v>
      </c>
      <c r="H5515" s="2">
        <v>12.21</v>
      </c>
      <c r="I5515" t="str">
        <f t="shared" si="172"/>
        <v>Sep</v>
      </c>
      <c r="J5515">
        <f t="shared" si="173"/>
        <v>2023</v>
      </c>
    </row>
    <row r="5516" spans="1:10" ht="14.25" customHeight="1" x14ac:dyDescent="0.3">
      <c r="A5516" s="1">
        <v>45175</v>
      </c>
      <c r="B5516" s="2" t="s">
        <v>801</v>
      </c>
      <c r="C5516" s="2" t="s">
        <v>140</v>
      </c>
      <c r="D5516" s="2" t="s">
        <v>10</v>
      </c>
      <c r="E5516" s="2" t="s">
        <v>53</v>
      </c>
      <c r="F5516" s="2">
        <v>77.88</v>
      </c>
      <c r="G5516" s="2">
        <v>6</v>
      </c>
      <c r="H5516" s="2">
        <v>22.59</v>
      </c>
      <c r="I5516" t="str">
        <f t="shared" si="172"/>
        <v>Sep</v>
      </c>
      <c r="J5516">
        <f t="shared" si="173"/>
        <v>2023</v>
      </c>
    </row>
    <row r="5517" spans="1:10" ht="14.25" customHeight="1" x14ac:dyDescent="0.3">
      <c r="A5517" s="1">
        <v>45175</v>
      </c>
      <c r="B5517" s="2" t="s">
        <v>613</v>
      </c>
      <c r="C5517" s="2" t="s">
        <v>75</v>
      </c>
      <c r="D5517" s="2" t="s">
        <v>28</v>
      </c>
      <c r="E5517" s="2" t="s">
        <v>34</v>
      </c>
      <c r="F5517" s="2">
        <v>31.86</v>
      </c>
      <c r="G5517" s="2">
        <v>2</v>
      </c>
      <c r="H5517" s="2">
        <v>11.15</v>
      </c>
      <c r="I5517" t="str">
        <f t="shared" si="172"/>
        <v>Sep</v>
      </c>
      <c r="J5517">
        <f t="shared" si="173"/>
        <v>2023</v>
      </c>
    </row>
    <row r="5518" spans="1:10" ht="14.25" customHeight="1" x14ac:dyDescent="0.3">
      <c r="A5518" s="1">
        <v>45175</v>
      </c>
      <c r="B5518" s="2" t="s">
        <v>613</v>
      </c>
      <c r="C5518" s="2" t="s">
        <v>75</v>
      </c>
      <c r="D5518" s="2" t="s">
        <v>26</v>
      </c>
      <c r="E5518" s="2" t="s">
        <v>45</v>
      </c>
      <c r="F5518" s="2">
        <v>722.35</v>
      </c>
      <c r="G5518" s="2">
        <v>3</v>
      </c>
      <c r="H5518" s="2">
        <v>90.29</v>
      </c>
      <c r="I5518" t="str">
        <f t="shared" si="172"/>
        <v>Sep</v>
      </c>
      <c r="J5518">
        <f t="shared" si="173"/>
        <v>2023</v>
      </c>
    </row>
    <row r="5519" spans="1:10" ht="14.25" customHeight="1" x14ac:dyDescent="0.3">
      <c r="A5519" s="1">
        <v>45175</v>
      </c>
      <c r="B5519" s="2" t="s">
        <v>436</v>
      </c>
      <c r="C5519" s="2" t="s">
        <v>115</v>
      </c>
      <c r="D5519" s="2" t="s">
        <v>10</v>
      </c>
      <c r="E5519" s="2" t="s">
        <v>41</v>
      </c>
      <c r="F5519" s="2">
        <v>95.95</v>
      </c>
      <c r="G5519" s="2">
        <v>3</v>
      </c>
      <c r="H5519" s="2">
        <v>29.99</v>
      </c>
      <c r="I5519" t="str">
        <f t="shared" si="172"/>
        <v>Sep</v>
      </c>
      <c r="J5519">
        <f t="shared" si="173"/>
        <v>2023</v>
      </c>
    </row>
    <row r="5520" spans="1:10" ht="14.25" customHeight="1" x14ac:dyDescent="0.3">
      <c r="A5520" s="1">
        <v>45175</v>
      </c>
      <c r="B5520" s="2" t="s">
        <v>436</v>
      </c>
      <c r="C5520" s="2" t="s">
        <v>115</v>
      </c>
      <c r="D5520" s="2" t="s">
        <v>10</v>
      </c>
      <c r="E5520" s="2" t="s">
        <v>16</v>
      </c>
      <c r="F5520" s="2">
        <v>3.2</v>
      </c>
      <c r="G5520" s="2">
        <v>2</v>
      </c>
      <c r="H5520" s="2">
        <v>-2.46</v>
      </c>
      <c r="I5520" t="str">
        <f t="shared" si="172"/>
        <v>Sep</v>
      </c>
      <c r="J5520">
        <f t="shared" si="173"/>
        <v>2023</v>
      </c>
    </row>
    <row r="5521" spans="1:10" ht="14.25" customHeight="1" x14ac:dyDescent="0.3">
      <c r="A5521" s="1">
        <v>45175</v>
      </c>
      <c r="B5521" s="2" t="s">
        <v>157</v>
      </c>
      <c r="C5521" s="2" t="s">
        <v>9</v>
      </c>
      <c r="D5521" s="2" t="s">
        <v>10</v>
      </c>
      <c r="E5521" s="2" t="s">
        <v>15</v>
      </c>
      <c r="F5521" s="2">
        <v>10.78</v>
      </c>
      <c r="G5521" s="2">
        <v>1</v>
      </c>
      <c r="H5521" s="2">
        <v>0.81</v>
      </c>
      <c r="I5521" t="str">
        <f t="shared" si="172"/>
        <v>Sep</v>
      </c>
      <c r="J5521">
        <f t="shared" si="173"/>
        <v>2023</v>
      </c>
    </row>
    <row r="5522" spans="1:10" ht="14.25" customHeight="1" x14ac:dyDescent="0.3">
      <c r="A5522" s="1">
        <v>45175</v>
      </c>
      <c r="B5522" s="2" t="s">
        <v>587</v>
      </c>
      <c r="C5522" s="2" t="s">
        <v>9</v>
      </c>
      <c r="D5522" s="2" t="s">
        <v>10</v>
      </c>
      <c r="E5522" s="2" t="s">
        <v>11</v>
      </c>
      <c r="F5522" s="2">
        <v>41.92</v>
      </c>
      <c r="G5522" s="2">
        <v>4</v>
      </c>
      <c r="H5522" s="2">
        <v>15.2</v>
      </c>
      <c r="I5522" t="str">
        <f t="shared" si="172"/>
        <v>Sep</v>
      </c>
      <c r="J5522">
        <f t="shared" si="173"/>
        <v>2023</v>
      </c>
    </row>
    <row r="5523" spans="1:10" ht="14.25" customHeight="1" x14ac:dyDescent="0.3">
      <c r="A5523" s="1">
        <v>45175</v>
      </c>
      <c r="B5523" s="2" t="s">
        <v>587</v>
      </c>
      <c r="C5523" s="2" t="s">
        <v>9</v>
      </c>
      <c r="D5523" s="2" t="s">
        <v>28</v>
      </c>
      <c r="E5523" s="2" t="s">
        <v>29</v>
      </c>
      <c r="F5523" s="2">
        <v>329.58</v>
      </c>
      <c r="G5523" s="2">
        <v>2</v>
      </c>
      <c r="H5523" s="2">
        <v>37.08</v>
      </c>
      <c r="I5523" t="str">
        <f t="shared" si="172"/>
        <v>Sep</v>
      </c>
      <c r="J5523">
        <f t="shared" si="173"/>
        <v>2023</v>
      </c>
    </row>
    <row r="5524" spans="1:10" ht="14.25" customHeight="1" x14ac:dyDescent="0.3">
      <c r="A5524" s="1">
        <v>45177</v>
      </c>
      <c r="B5524" s="2" t="s">
        <v>716</v>
      </c>
      <c r="C5524" s="2" t="s">
        <v>9</v>
      </c>
      <c r="D5524" s="2" t="s">
        <v>10</v>
      </c>
      <c r="E5524" s="2" t="s">
        <v>15</v>
      </c>
      <c r="F5524" s="2">
        <v>35.950000000000003</v>
      </c>
      <c r="G5524" s="2">
        <v>3</v>
      </c>
      <c r="H5524" s="2">
        <v>3.6</v>
      </c>
      <c r="I5524" t="str">
        <f t="shared" si="172"/>
        <v>Sep</v>
      </c>
      <c r="J5524">
        <f t="shared" si="173"/>
        <v>2023</v>
      </c>
    </row>
    <row r="5525" spans="1:10" ht="14.25" customHeight="1" x14ac:dyDescent="0.3">
      <c r="A5525" s="1">
        <v>45177</v>
      </c>
      <c r="B5525" s="2" t="s">
        <v>716</v>
      </c>
      <c r="C5525" s="2" t="s">
        <v>9</v>
      </c>
      <c r="D5525" s="2" t="s">
        <v>26</v>
      </c>
      <c r="E5525" s="2" t="s">
        <v>45</v>
      </c>
      <c r="F5525" s="2">
        <v>2396.27</v>
      </c>
      <c r="G5525" s="2">
        <v>4</v>
      </c>
      <c r="H5525" s="2">
        <v>-317.14999999999998</v>
      </c>
      <c r="I5525" t="str">
        <f t="shared" si="172"/>
        <v>Sep</v>
      </c>
      <c r="J5525">
        <f t="shared" si="173"/>
        <v>2023</v>
      </c>
    </row>
    <row r="5526" spans="1:10" ht="14.25" customHeight="1" x14ac:dyDescent="0.3">
      <c r="A5526" s="1">
        <v>45177</v>
      </c>
      <c r="B5526" s="2" t="s">
        <v>716</v>
      </c>
      <c r="C5526" s="2" t="s">
        <v>9</v>
      </c>
      <c r="D5526" s="2" t="s">
        <v>10</v>
      </c>
      <c r="E5526" s="2" t="s">
        <v>15</v>
      </c>
      <c r="F5526" s="2">
        <v>131.13999999999999</v>
      </c>
      <c r="G5526" s="2">
        <v>4</v>
      </c>
      <c r="H5526" s="2">
        <v>-32.78</v>
      </c>
      <c r="I5526" t="str">
        <f t="shared" si="172"/>
        <v>Sep</v>
      </c>
      <c r="J5526">
        <f t="shared" si="173"/>
        <v>2023</v>
      </c>
    </row>
    <row r="5527" spans="1:10" ht="14.25" customHeight="1" x14ac:dyDescent="0.3">
      <c r="A5527" s="1">
        <v>45177</v>
      </c>
      <c r="B5527" s="2" t="s">
        <v>716</v>
      </c>
      <c r="C5527" s="2" t="s">
        <v>9</v>
      </c>
      <c r="D5527" s="2" t="s">
        <v>28</v>
      </c>
      <c r="E5527" s="2" t="s">
        <v>34</v>
      </c>
      <c r="F5527" s="2">
        <v>57.58</v>
      </c>
      <c r="G5527" s="2">
        <v>2</v>
      </c>
      <c r="H5527" s="2">
        <v>0.72</v>
      </c>
      <c r="I5527" t="str">
        <f t="shared" si="172"/>
        <v>Sep</v>
      </c>
      <c r="J5527">
        <f t="shared" si="173"/>
        <v>2023</v>
      </c>
    </row>
    <row r="5528" spans="1:10" ht="14.25" customHeight="1" x14ac:dyDescent="0.3">
      <c r="A5528" s="1">
        <v>45177</v>
      </c>
      <c r="B5528" s="2" t="s">
        <v>200</v>
      </c>
      <c r="C5528" s="2" t="s">
        <v>21</v>
      </c>
      <c r="D5528" s="2" t="s">
        <v>10</v>
      </c>
      <c r="E5528" s="2" t="s">
        <v>16</v>
      </c>
      <c r="F5528" s="2">
        <v>33.020000000000003</v>
      </c>
      <c r="G5528" s="2">
        <v>2</v>
      </c>
      <c r="H5528" s="2">
        <v>11.56</v>
      </c>
      <c r="I5528" t="str">
        <f t="shared" si="172"/>
        <v>Sep</v>
      </c>
      <c r="J5528">
        <f t="shared" si="173"/>
        <v>2023</v>
      </c>
    </row>
    <row r="5529" spans="1:10" ht="14.25" customHeight="1" x14ac:dyDescent="0.3">
      <c r="A5529" s="1">
        <v>45177</v>
      </c>
      <c r="B5529" s="2" t="s">
        <v>200</v>
      </c>
      <c r="C5529" s="2" t="s">
        <v>21</v>
      </c>
      <c r="D5529" s="2" t="s">
        <v>10</v>
      </c>
      <c r="E5529" s="2" t="s">
        <v>16</v>
      </c>
      <c r="F5529" s="2">
        <v>67.14</v>
      </c>
      <c r="G5529" s="2">
        <v>4</v>
      </c>
      <c r="H5529" s="2">
        <v>23.5</v>
      </c>
      <c r="I5529" t="str">
        <f t="shared" si="172"/>
        <v>Sep</v>
      </c>
      <c r="J5529">
        <f t="shared" si="173"/>
        <v>2023</v>
      </c>
    </row>
    <row r="5530" spans="1:10" ht="14.25" customHeight="1" x14ac:dyDescent="0.3">
      <c r="A5530" s="1">
        <v>45177</v>
      </c>
      <c r="B5530" s="2" t="s">
        <v>116</v>
      </c>
      <c r="C5530" s="2" t="s">
        <v>181</v>
      </c>
      <c r="D5530" s="2" t="s">
        <v>26</v>
      </c>
      <c r="E5530" s="2" t="s">
        <v>45</v>
      </c>
      <c r="F5530" s="2">
        <v>173.94</v>
      </c>
      <c r="G5530" s="2">
        <v>3</v>
      </c>
      <c r="H5530" s="2">
        <v>13.92</v>
      </c>
      <c r="I5530" t="str">
        <f t="shared" si="172"/>
        <v>Sep</v>
      </c>
      <c r="J5530">
        <f t="shared" si="173"/>
        <v>2023</v>
      </c>
    </row>
    <row r="5531" spans="1:10" ht="14.25" customHeight="1" x14ac:dyDescent="0.3">
      <c r="A5531" s="1">
        <v>45177</v>
      </c>
      <c r="B5531" s="2" t="s">
        <v>116</v>
      </c>
      <c r="C5531" s="2" t="s">
        <v>181</v>
      </c>
      <c r="D5531" s="2" t="s">
        <v>10</v>
      </c>
      <c r="E5531" s="2" t="s">
        <v>14</v>
      </c>
      <c r="F5531" s="2">
        <v>14.76</v>
      </c>
      <c r="G5531" s="2">
        <v>4</v>
      </c>
      <c r="H5531" s="2">
        <v>6.94</v>
      </c>
      <c r="I5531" t="str">
        <f t="shared" si="172"/>
        <v>Sep</v>
      </c>
      <c r="J5531">
        <f t="shared" si="173"/>
        <v>2023</v>
      </c>
    </row>
    <row r="5532" spans="1:10" ht="14.25" customHeight="1" x14ac:dyDescent="0.3">
      <c r="A5532" s="1">
        <v>45177</v>
      </c>
      <c r="B5532" s="2" t="s">
        <v>206</v>
      </c>
      <c r="C5532" s="2" t="s">
        <v>13</v>
      </c>
      <c r="D5532" s="2" t="s">
        <v>26</v>
      </c>
      <c r="E5532" s="2" t="s">
        <v>32</v>
      </c>
      <c r="F5532" s="2">
        <v>14.14</v>
      </c>
      <c r="G5532" s="2">
        <v>2</v>
      </c>
      <c r="H5532" s="2">
        <v>-7.77</v>
      </c>
      <c r="I5532" t="str">
        <f t="shared" si="172"/>
        <v>Sep</v>
      </c>
      <c r="J5532">
        <f t="shared" si="173"/>
        <v>2023</v>
      </c>
    </row>
    <row r="5533" spans="1:10" ht="14.25" customHeight="1" x14ac:dyDescent="0.3">
      <c r="A5533" s="1">
        <v>45177</v>
      </c>
      <c r="B5533" s="2" t="s">
        <v>206</v>
      </c>
      <c r="C5533" s="2" t="s">
        <v>13</v>
      </c>
      <c r="D5533" s="2" t="s">
        <v>26</v>
      </c>
      <c r="E5533" s="2" t="s">
        <v>73</v>
      </c>
      <c r="F5533" s="2">
        <v>601.47</v>
      </c>
      <c r="G5533" s="2">
        <v>3</v>
      </c>
      <c r="H5533" s="2">
        <v>-300.74</v>
      </c>
      <c r="I5533" t="str">
        <f t="shared" si="172"/>
        <v>Sep</v>
      </c>
      <c r="J5533">
        <f t="shared" si="173"/>
        <v>2023</v>
      </c>
    </row>
    <row r="5534" spans="1:10" ht="14.25" customHeight="1" x14ac:dyDescent="0.3">
      <c r="A5534" s="1">
        <v>45177</v>
      </c>
      <c r="B5534" s="2" t="s">
        <v>104</v>
      </c>
      <c r="C5534" s="2" t="s">
        <v>75</v>
      </c>
      <c r="D5534" s="2" t="s">
        <v>10</v>
      </c>
      <c r="E5534" s="2" t="s">
        <v>53</v>
      </c>
      <c r="F5534" s="2">
        <v>207.48</v>
      </c>
      <c r="G5534" s="2">
        <v>1</v>
      </c>
      <c r="H5534" s="2">
        <v>62.24</v>
      </c>
      <c r="I5534" t="str">
        <f t="shared" si="172"/>
        <v>Sep</v>
      </c>
      <c r="J5534">
        <f t="shared" si="173"/>
        <v>2023</v>
      </c>
    </row>
    <row r="5535" spans="1:10" ht="14.25" customHeight="1" x14ac:dyDescent="0.3">
      <c r="A5535" s="1">
        <v>45177</v>
      </c>
      <c r="B5535" s="2" t="s">
        <v>187</v>
      </c>
      <c r="C5535" s="2" t="s">
        <v>9</v>
      </c>
      <c r="D5535" s="2" t="s">
        <v>10</v>
      </c>
      <c r="E5535" s="2" t="s">
        <v>19</v>
      </c>
      <c r="F5535" s="2">
        <v>70.37</v>
      </c>
      <c r="G5535" s="2">
        <v>2</v>
      </c>
      <c r="H5535" s="2">
        <v>6.16</v>
      </c>
      <c r="I5535" t="str">
        <f t="shared" si="172"/>
        <v>Sep</v>
      </c>
      <c r="J5535">
        <f t="shared" si="173"/>
        <v>2023</v>
      </c>
    </row>
    <row r="5536" spans="1:10" ht="14.25" customHeight="1" x14ac:dyDescent="0.3">
      <c r="A5536" s="1">
        <v>45177</v>
      </c>
      <c r="B5536" s="2" t="s">
        <v>187</v>
      </c>
      <c r="C5536" s="2" t="s">
        <v>9</v>
      </c>
      <c r="D5536" s="2" t="s">
        <v>28</v>
      </c>
      <c r="E5536" s="2" t="s">
        <v>29</v>
      </c>
      <c r="F5536" s="2">
        <v>59.96</v>
      </c>
      <c r="G5536" s="2">
        <v>5</v>
      </c>
      <c r="H5536" s="2">
        <v>21.74</v>
      </c>
      <c r="I5536" t="str">
        <f t="shared" si="172"/>
        <v>Sep</v>
      </c>
      <c r="J5536">
        <f t="shared" si="173"/>
        <v>2023</v>
      </c>
    </row>
    <row r="5537" spans="1:10" ht="14.25" customHeight="1" x14ac:dyDescent="0.3">
      <c r="A5537" s="1">
        <v>45177</v>
      </c>
      <c r="B5537" s="2" t="s">
        <v>821</v>
      </c>
      <c r="C5537" s="2" t="s">
        <v>115</v>
      </c>
      <c r="D5537" s="2" t="s">
        <v>28</v>
      </c>
      <c r="E5537" s="2" t="s">
        <v>34</v>
      </c>
      <c r="F5537" s="2">
        <v>35.17</v>
      </c>
      <c r="G5537" s="2">
        <v>4</v>
      </c>
      <c r="H5537" s="2">
        <v>8.35</v>
      </c>
      <c r="I5537" t="str">
        <f t="shared" si="172"/>
        <v>Sep</v>
      </c>
      <c r="J5537">
        <f t="shared" si="173"/>
        <v>2023</v>
      </c>
    </row>
    <row r="5538" spans="1:10" ht="14.25" customHeight="1" x14ac:dyDescent="0.3">
      <c r="A5538" s="1">
        <v>45177</v>
      </c>
      <c r="B5538" s="2" t="s">
        <v>821</v>
      </c>
      <c r="C5538" s="2" t="s">
        <v>115</v>
      </c>
      <c r="D5538" s="2" t="s">
        <v>10</v>
      </c>
      <c r="E5538" s="2" t="s">
        <v>11</v>
      </c>
      <c r="F5538" s="2">
        <v>64.7</v>
      </c>
      <c r="G5538" s="2">
        <v>3</v>
      </c>
      <c r="H5538" s="2">
        <v>23.46</v>
      </c>
      <c r="I5538" t="str">
        <f t="shared" si="172"/>
        <v>Sep</v>
      </c>
      <c r="J5538">
        <f t="shared" si="173"/>
        <v>2023</v>
      </c>
    </row>
    <row r="5539" spans="1:10" ht="14.25" customHeight="1" x14ac:dyDescent="0.3">
      <c r="A5539" s="1">
        <v>45177</v>
      </c>
      <c r="B5539" s="2" t="s">
        <v>197</v>
      </c>
      <c r="C5539" s="2" t="s">
        <v>21</v>
      </c>
      <c r="D5539" s="2" t="s">
        <v>26</v>
      </c>
      <c r="E5539" s="2" t="s">
        <v>73</v>
      </c>
      <c r="F5539" s="2">
        <v>146.04</v>
      </c>
      <c r="G5539" s="2">
        <v>1</v>
      </c>
      <c r="H5539" s="2">
        <v>-12.78</v>
      </c>
      <c r="I5539" t="str">
        <f t="shared" si="172"/>
        <v>Sep</v>
      </c>
      <c r="J5539">
        <f t="shared" si="173"/>
        <v>2023</v>
      </c>
    </row>
    <row r="5540" spans="1:10" ht="14.25" customHeight="1" x14ac:dyDescent="0.3">
      <c r="A5540" s="1">
        <v>45177</v>
      </c>
      <c r="B5540" s="2" t="s">
        <v>618</v>
      </c>
      <c r="C5540" s="2" t="s">
        <v>82</v>
      </c>
      <c r="D5540" s="2" t="s">
        <v>26</v>
      </c>
      <c r="E5540" s="2" t="s">
        <v>32</v>
      </c>
      <c r="F5540" s="2">
        <v>43.13</v>
      </c>
      <c r="G5540" s="2">
        <v>1</v>
      </c>
      <c r="H5540" s="2">
        <v>14.66</v>
      </c>
      <c r="I5540" t="str">
        <f t="shared" si="172"/>
        <v>Sep</v>
      </c>
      <c r="J5540">
        <f t="shared" si="173"/>
        <v>2023</v>
      </c>
    </row>
    <row r="5541" spans="1:10" ht="14.25" customHeight="1" x14ac:dyDescent="0.3">
      <c r="A5541" s="1">
        <v>45177</v>
      </c>
      <c r="B5541" s="2" t="s">
        <v>618</v>
      </c>
      <c r="C5541" s="2" t="s">
        <v>82</v>
      </c>
      <c r="D5541" s="2" t="s">
        <v>10</v>
      </c>
      <c r="E5541" s="2" t="s">
        <v>11</v>
      </c>
      <c r="F5541" s="2">
        <v>30.87</v>
      </c>
      <c r="G5541" s="2">
        <v>7</v>
      </c>
      <c r="H5541" s="2">
        <v>14.2</v>
      </c>
      <c r="I5541" t="str">
        <f t="shared" si="172"/>
        <v>Sep</v>
      </c>
      <c r="J5541">
        <f t="shared" si="173"/>
        <v>2023</v>
      </c>
    </row>
    <row r="5542" spans="1:10" ht="14.25" customHeight="1" x14ac:dyDescent="0.3">
      <c r="A5542" s="1">
        <v>45177</v>
      </c>
      <c r="B5542" s="2" t="s">
        <v>834</v>
      </c>
      <c r="C5542" s="2" t="s">
        <v>21</v>
      </c>
      <c r="D5542" s="2" t="s">
        <v>10</v>
      </c>
      <c r="E5542" s="2" t="s">
        <v>19</v>
      </c>
      <c r="F5542" s="2">
        <v>14.88</v>
      </c>
      <c r="G5542" s="2">
        <v>2</v>
      </c>
      <c r="H5542" s="2">
        <v>3.72</v>
      </c>
      <c r="I5542" t="str">
        <f t="shared" si="172"/>
        <v>Sep</v>
      </c>
      <c r="J5542">
        <f t="shared" si="173"/>
        <v>2023</v>
      </c>
    </row>
    <row r="5543" spans="1:10" ht="14.25" customHeight="1" x14ac:dyDescent="0.3">
      <c r="A5543" s="1">
        <v>45177</v>
      </c>
      <c r="B5543" s="2" t="s">
        <v>834</v>
      </c>
      <c r="C5543" s="2" t="s">
        <v>21</v>
      </c>
      <c r="D5543" s="2" t="s">
        <v>10</v>
      </c>
      <c r="E5543" s="2" t="s">
        <v>11</v>
      </c>
      <c r="F5543" s="2">
        <v>34.24</v>
      </c>
      <c r="G5543" s="2">
        <v>8</v>
      </c>
      <c r="H5543" s="2">
        <v>15.41</v>
      </c>
      <c r="I5543" t="str">
        <f t="shared" si="172"/>
        <v>Sep</v>
      </c>
      <c r="J5543">
        <f t="shared" si="173"/>
        <v>2023</v>
      </c>
    </row>
    <row r="5544" spans="1:10" ht="14.25" customHeight="1" x14ac:dyDescent="0.3">
      <c r="A5544" s="1">
        <v>45177</v>
      </c>
      <c r="B5544" s="2" t="s">
        <v>834</v>
      </c>
      <c r="C5544" s="2" t="s">
        <v>21</v>
      </c>
      <c r="D5544" s="2" t="s">
        <v>10</v>
      </c>
      <c r="E5544" s="2" t="s">
        <v>15</v>
      </c>
      <c r="F5544" s="2">
        <v>261.74</v>
      </c>
      <c r="G5544" s="2">
        <v>2</v>
      </c>
      <c r="H5544" s="2">
        <v>65.44</v>
      </c>
      <c r="I5544" t="str">
        <f t="shared" si="172"/>
        <v>Sep</v>
      </c>
      <c r="J5544">
        <f t="shared" si="173"/>
        <v>2023</v>
      </c>
    </row>
    <row r="5545" spans="1:10" ht="14.25" customHeight="1" x14ac:dyDescent="0.3">
      <c r="A5545" s="1">
        <v>45178</v>
      </c>
      <c r="B5545" s="2" t="s">
        <v>420</v>
      </c>
      <c r="C5545" s="2" t="s">
        <v>75</v>
      </c>
      <c r="D5545" s="2" t="s">
        <v>10</v>
      </c>
      <c r="E5545" s="2" t="s">
        <v>16</v>
      </c>
      <c r="F5545" s="2">
        <v>14.62</v>
      </c>
      <c r="G5545" s="2">
        <v>2</v>
      </c>
      <c r="H5545" s="2">
        <v>5.48</v>
      </c>
      <c r="I5545" t="str">
        <f t="shared" si="172"/>
        <v>Sep</v>
      </c>
      <c r="J5545">
        <f t="shared" si="173"/>
        <v>2023</v>
      </c>
    </row>
    <row r="5546" spans="1:10" ht="14.25" customHeight="1" x14ac:dyDescent="0.3">
      <c r="A5546" s="1">
        <v>45178</v>
      </c>
      <c r="B5546" s="2" t="s">
        <v>442</v>
      </c>
      <c r="C5546" s="2" t="s">
        <v>21</v>
      </c>
      <c r="D5546" s="2" t="s">
        <v>10</v>
      </c>
      <c r="E5546" s="2" t="s">
        <v>16</v>
      </c>
      <c r="F5546" s="2">
        <v>55.36</v>
      </c>
      <c r="G5546" s="2">
        <v>4</v>
      </c>
      <c r="H5546" s="2">
        <v>18.68</v>
      </c>
      <c r="I5546" t="str">
        <f t="shared" si="172"/>
        <v>Sep</v>
      </c>
      <c r="J5546">
        <f t="shared" si="173"/>
        <v>2023</v>
      </c>
    </row>
    <row r="5547" spans="1:10" ht="14.25" customHeight="1" x14ac:dyDescent="0.3">
      <c r="A5547" s="1">
        <v>45178</v>
      </c>
      <c r="B5547" s="2" t="s">
        <v>545</v>
      </c>
      <c r="C5547" s="2" t="s">
        <v>9</v>
      </c>
      <c r="D5547" s="2" t="s">
        <v>26</v>
      </c>
      <c r="E5547" s="2" t="s">
        <v>32</v>
      </c>
      <c r="F5547" s="2">
        <v>15.01</v>
      </c>
      <c r="G5547" s="2">
        <v>4</v>
      </c>
      <c r="H5547" s="2">
        <v>-12.01</v>
      </c>
      <c r="I5547" t="str">
        <f t="shared" si="172"/>
        <v>Sep</v>
      </c>
      <c r="J5547">
        <f t="shared" si="173"/>
        <v>2023</v>
      </c>
    </row>
    <row r="5548" spans="1:10" ht="14.25" customHeight="1" x14ac:dyDescent="0.3">
      <c r="A5548" s="1">
        <v>45179</v>
      </c>
      <c r="B5548" s="2" t="s">
        <v>745</v>
      </c>
      <c r="C5548" s="2" t="s">
        <v>75</v>
      </c>
      <c r="D5548" s="2" t="s">
        <v>10</v>
      </c>
      <c r="E5548" s="2" t="s">
        <v>15</v>
      </c>
      <c r="F5548" s="2">
        <v>59.48</v>
      </c>
      <c r="G5548" s="2">
        <v>2</v>
      </c>
      <c r="H5548" s="2">
        <v>8.92</v>
      </c>
      <c r="I5548" t="str">
        <f t="shared" si="172"/>
        <v>Sep</v>
      </c>
      <c r="J5548">
        <f t="shared" si="173"/>
        <v>2023</v>
      </c>
    </row>
    <row r="5549" spans="1:10" ht="14.25" customHeight="1" x14ac:dyDescent="0.3">
      <c r="A5549" s="1">
        <v>45179</v>
      </c>
      <c r="B5549" s="2" t="s">
        <v>745</v>
      </c>
      <c r="C5549" s="2" t="s">
        <v>75</v>
      </c>
      <c r="D5549" s="2" t="s">
        <v>10</v>
      </c>
      <c r="E5549" s="2" t="s">
        <v>11</v>
      </c>
      <c r="F5549" s="2">
        <v>6.69</v>
      </c>
      <c r="G5549" s="2">
        <v>1</v>
      </c>
      <c r="H5549" s="2">
        <v>3.08</v>
      </c>
      <c r="I5549" t="str">
        <f t="shared" si="172"/>
        <v>Sep</v>
      </c>
      <c r="J5549">
        <f t="shared" si="173"/>
        <v>2023</v>
      </c>
    </row>
    <row r="5550" spans="1:10" ht="14.25" customHeight="1" x14ac:dyDescent="0.3">
      <c r="A5550" s="1">
        <v>45179</v>
      </c>
      <c r="B5550" s="2" t="s">
        <v>724</v>
      </c>
      <c r="C5550" s="2" t="s">
        <v>62</v>
      </c>
      <c r="D5550" s="2" t="s">
        <v>10</v>
      </c>
      <c r="E5550" s="2" t="s">
        <v>19</v>
      </c>
      <c r="F5550" s="2">
        <v>67.56</v>
      </c>
      <c r="G5550" s="2">
        <v>3</v>
      </c>
      <c r="H5550" s="2">
        <v>8.4499999999999993</v>
      </c>
      <c r="I5550" t="str">
        <f t="shared" si="172"/>
        <v>Sep</v>
      </c>
      <c r="J5550">
        <f t="shared" si="173"/>
        <v>2023</v>
      </c>
    </row>
    <row r="5551" spans="1:10" ht="14.25" customHeight="1" x14ac:dyDescent="0.3">
      <c r="A5551" s="1">
        <v>45179</v>
      </c>
      <c r="B5551" s="2" t="s">
        <v>125</v>
      </c>
      <c r="C5551" s="2" t="s">
        <v>9</v>
      </c>
      <c r="D5551" s="2" t="s">
        <v>26</v>
      </c>
      <c r="E5551" s="2" t="s">
        <v>73</v>
      </c>
      <c r="F5551" s="2">
        <v>300.93</v>
      </c>
      <c r="G5551" s="2">
        <v>5</v>
      </c>
      <c r="H5551" s="2">
        <v>-34.39</v>
      </c>
      <c r="I5551" t="str">
        <f t="shared" si="172"/>
        <v>Sep</v>
      </c>
      <c r="J5551">
        <f t="shared" si="173"/>
        <v>2023</v>
      </c>
    </row>
    <row r="5552" spans="1:10" ht="14.25" customHeight="1" x14ac:dyDescent="0.3">
      <c r="A5552" s="1">
        <v>45179</v>
      </c>
      <c r="B5552" s="2" t="s">
        <v>125</v>
      </c>
      <c r="C5552" s="2" t="s">
        <v>9</v>
      </c>
      <c r="D5552" s="2" t="s">
        <v>28</v>
      </c>
      <c r="E5552" s="2" t="s">
        <v>29</v>
      </c>
      <c r="F5552" s="2">
        <v>719.96</v>
      </c>
      <c r="G5552" s="2">
        <v>5</v>
      </c>
      <c r="H5552" s="2">
        <v>54</v>
      </c>
      <c r="I5552" t="str">
        <f t="shared" si="172"/>
        <v>Sep</v>
      </c>
      <c r="J5552">
        <f t="shared" si="173"/>
        <v>2023</v>
      </c>
    </row>
    <row r="5553" spans="1:10" ht="14.25" customHeight="1" x14ac:dyDescent="0.3">
      <c r="A5553" s="1">
        <v>45179</v>
      </c>
      <c r="B5553" s="2" t="s">
        <v>643</v>
      </c>
      <c r="C5553" s="2" t="s">
        <v>64</v>
      </c>
      <c r="D5553" s="2" t="s">
        <v>28</v>
      </c>
      <c r="E5553" s="2" t="s">
        <v>29</v>
      </c>
      <c r="F5553" s="2">
        <v>519.67999999999995</v>
      </c>
      <c r="G5553" s="2">
        <v>7</v>
      </c>
      <c r="H5553" s="2">
        <v>58.46</v>
      </c>
      <c r="I5553" t="str">
        <f t="shared" si="172"/>
        <v>Sep</v>
      </c>
      <c r="J5553">
        <f t="shared" si="173"/>
        <v>2023</v>
      </c>
    </row>
    <row r="5554" spans="1:10" ht="14.25" customHeight="1" x14ac:dyDescent="0.3">
      <c r="A5554" s="1">
        <v>45179</v>
      </c>
      <c r="B5554" s="2" t="s">
        <v>815</v>
      </c>
      <c r="C5554" s="2" t="s">
        <v>82</v>
      </c>
      <c r="D5554" s="2" t="s">
        <v>10</v>
      </c>
      <c r="E5554" s="2" t="s">
        <v>14</v>
      </c>
      <c r="F5554" s="2">
        <v>7.38</v>
      </c>
      <c r="G5554" s="2">
        <v>2</v>
      </c>
      <c r="H5554" s="2">
        <v>3.47</v>
      </c>
      <c r="I5554" t="str">
        <f t="shared" si="172"/>
        <v>Sep</v>
      </c>
      <c r="J5554">
        <f t="shared" si="173"/>
        <v>2023</v>
      </c>
    </row>
    <row r="5555" spans="1:10" ht="14.25" customHeight="1" x14ac:dyDescent="0.3">
      <c r="A5555" s="1">
        <v>45179</v>
      </c>
      <c r="B5555" s="2" t="s">
        <v>815</v>
      </c>
      <c r="C5555" s="2" t="s">
        <v>82</v>
      </c>
      <c r="D5555" s="2" t="s">
        <v>10</v>
      </c>
      <c r="E5555" s="2" t="s">
        <v>16</v>
      </c>
      <c r="F5555" s="2">
        <v>14.26</v>
      </c>
      <c r="G5555" s="2">
        <v>3</v>
      </c>
      <c r="H5555" s="2">
        <v>4.46</v>
      </c>
      <c r="I5555" t="str">
        <f t="shared" si="172"/>
        <v>Sep</v>
      </c>
      <c r="J5555">
        <f t="shared" si="173"/>
        <v>2023</v>
      </c>
    </row>
    <row r="5556" spans="1:10" ht="14.25" customHeight="1" x14ac:dyDescent="0.3">
      <c r="A5556" s="1">
        <v>45179</v>
      </c>
      <c r="B5556" s="2" t="s">
        <v>815</v>
      </c>
      <c r="C5556" s="2" t="s">
        <v>82</v>
      </c>
      <c r="D5556" s="2" t="s">
        <v>10</v>
      </c>
      <c r="E5556" s="2" t="s">
        <v>11</v>
      </c>
      <c r="F5556" s="2">
        <v>81.98</v>
      </c>
      <c r="G5556" s="2">
        <v>2</v>
      </c>
      <c r="H5556" s="2">
        <v>40.17</v>
      </c>
      <c r="I5556" t="str">
        <f t="shared" si="172"/>
        <v>Sep</v>
      </c>
      <c r="J5556">
        <f t="shared" si="173"/>
        <v>2023</v>
      </c>
    </row>
    <row r="5557" spans="1:10" ht="14.25" customHeight="1" x14ac:dyDescent="0.3">
      <c r="A5557" s="1">
        <v>45179</v>
      </c>
      <c r="B5557" s="2" t="s">
        <v>815</v>
      </c>
      <c r="C5557" s="2" t="s">
        <v>82</v>
      </c>
      <c r="D5557" s="2" t="s">
        <v>10</v>
      </c>
      <c r="E5557" s="2" t="s">
        <v>16</v>
      </c>
      <c r="F5557" s="2">
        <v>39.619999999999997</v>
      </c>
      <c r="G5557" s="2">
        <v>3</v>
      </c>
      <c r="H5557" s="2">
        <v>13.87</v>
      </c>
      <c r="I5557" t="str">
        <f t="shared" si="172"/>
        <v>Sep</v>
      </c>
      <c r="J5557">
        <f t="shared" si="173"/>
        <v>2023</v>
      </c>
    </row>
    <row r="5558" spans="1:10" ht="14.25" customHeight="1" x14ac:dyDescent="0.3">
      <c r="A5558" s="1">
        <v>45179</v>
      </c>
      <c r="B5558" s="2" t="s">
        <v>333</v>
      </c>
      <c r="C5558" s="2" t="s">
        <v>21</v>
      </c>
      <c r="D5558" s="2" t="s">
        <v>10</v>
      </c>
      <c r="E5558" s="2" t="s">
        <v>16</v>
      </c>
      <c r="F5558" s="2">
        <v>276.77999999999997</v>
      </c>
      <c r="G5558" s="2">
        <v>2</v>
      </c>
      <c r="H5558" s="2">
        <v>89.95</v>
      </c>
      <c r="I5558" t="str">
        <f t="shared" si="172"/>
        <v>Sep</v>
      </c>
      <c r="J5558">
        <f t="shared" si="173"/>
        <v>2023</v>
      </c>
    </row>
    <row r="5559" spans="1:10" ht="14.25" customHeight="1" x14ac:dyDescent="0.3">
      <c r="A5559" s="1">
        <v>45180</v>
      </c>
      <c r="B5559" s="2" t="s">
        <v>781</v>
      </c>
      <c r="C5559" s="2" t="s">
        <v>21</v>
      </c>
      <c r="D5559" s="2" t="s">
        <v>10</v>
      </c>
      <c r="E5559" s="2" t="s">
        <v>11</v>
      </c>
      <c r="F5559" s="2">
        <v>7.61</v>
      </c>
      <c r="G5559" s="2">
        <v>1</v>
      </c>
      <c r="H5559" s="2">
        <v>3.58</v>
      </c>
      <c r="I5559" t="str">
        <f t="shared" si="172"/>
        <v>Sep</v>
      </c>
      <c r="J5559">
        <f t="shared" si="173"/>
        <v>2023</v>
      </c>
    </row>
    <row r="5560" spans="1:10" ht="14.25" customHeight="1" x14ac:dyDescent="0.3">
      <c r="A5560" s="1">
        <v>45180</v>
      </c>
      <c r="B5560" s="2" t="s">
        <v>781</v>
      </c>
      <c r="C5560" s="2" t="s">
        <v>21</v>
      </c>
      <c r="D5560" s="2" t="s">
        <v>28</v>
      </c>
      <c r="E5560" s="2" t="s">
        <v>34</v>
      </c>
      <c r="F5560" s="2">
        <v>3347.37</v>
      </c>
      <c r="G5560" s="2">
        <v>13</v>
      </c>
      <c r="H5560" s="2">
        <v>636</v>
      </c>
      <c r="I5560" t="str">
        <f t="shared" si="172"/>
        <v>Sep</v>
      </c>
      <c r="J5560">
        <f t="shared" si="173"/>
        <v>2023</v>
      </c>
    </row>
    <row r="5561" spans="1:10" ht="14.25" customHeight="1" x14ac:dyDescent="0.3">
      <c r="A5561" s="1">
        <v>45180</v>
      </c>
      <c r="B5561" s="2" t="s">
        <v>252</v>
      </c>
      <c r="C5561" s="2" t="s">
        <v>18</v>
      </c>
      <c r="D5561" s="2" t="s">
        <v>10</v>
      </c>
      <c r="E5561" s="2" t="s">
        <v>11</v>
      </c>
      <c r="F5561" s="2">
        <v>8.4499999999999993</v>
      </c>
      <c r="G5561" s="2">
        <v>2</v>
      </c>
      <c r="H5561" s="2">
        <v>2.64</v>
      </c>
      <c r="I5561" t="str">
        <f t="shared" si="172"/>
        <v>Sep</v>
      </c>
      <c r="J5561">
        <f t="shared" si="173"/>
        <v>2023</v>
      </c>
    </row>
    <row r="5562" spans="1:10" ht="14.25" customHeight="1" x14ac:dyDescent="0.3">
      <c r="A5562" s="1">
        <v>45180</v>
      </c>
      <c r="B5562" s="2" t="s">
        <v>252</v>
      </c>
      <c r="C5562" s="2" t="s">
        <v>18</v>
      </c>
      <c r="D5562" s="2" t="s">
        <v>28</v>
      </c>
      <c r="E5562" s="2" t="s">
        <v>29</v>
      </c>
      <c r="F5562" s="2">
        <v>728.95</v>
      </c>
      <c r="G5562" s="2">
        <v>9</v>
      </c>
      <c r="H5562" s="2">
        <v>-157.94</v>
      </c>
      <c r="I5562" t="str">
        <f t="shared" si="172"/>
        <v>Sep</v>
      </c>
      <c r="J5562">
        <f t="shared" si="173"/>
        <v>2023</v>
      </c>
    </row>
    <row r="5563" spans="1:10" ht="14.25" customHeight="1" x14ac:dyDescent="0.3">
      <c r="A5563" s="1">
        <v>45180</v>
      </c>
      <c r="B5563" s="2" t="s">
        <v>396</v>
      </c>
      <c r="C5563" s="2" t="s">
        <v>47</v>
      </c>
      <c r="D5563" s="2" t="s">
        <v>10</v>
      </c>
      <c r="E5563" s="2" t="s">
        <v>16</v>
      </c>
      <c r="F5563" s="2">
        <v>22.43</v>
      </c>
      <c r="G5563" s="2">
        <v>3</v>
      </c>
      <c r="H5563" s="2">
        <v>-17.940000000000001</v>
      </c>
      <c r="I5563" t="str">
        <f t="shared" si="172"/>
        <v>Sep</v>
      </c>
      <c r="J5563">
        <f t="shared" si="173"/>
        <v>2023</v>
      </c>
    </row>
    <row r="5564" spans="1:10" ht="14.25" customHeight="1" x14ac:dyDescent="0.3">
      <c r="A5564" s="1">
        <v>45180</v>
      </c>
      <c r="B5564" s="2" t="s">
        <v>396</v>
      </c>
      <c r="C5564" s="2" t="s">
        <v>47</v>
      </c>
      <c r="D5564" s="2" t="s">
        <v>10</v>
      </c>
      <c r="E5564" s="2" t="s">
        <v>15</v>
      </c>
      <c r="F5564" s="2">
        <v>37.520000000000003</v>
      </c>
      <c r="G5564" s="2">
        <v>5</v>
      </c>
      <c r="H5564" s="2">
        <v>3.75</v>
      </c>
      <c r="I5564" t="str">
        <f t="shared" si="172"/>
        <v>Sep</v>
      </c>
      <c r="J5564">
        <f t="shared" si="173"/>
        <v>2023</v>
      </c>
    </row>
    <row r="5565" spans="1:10" ht="14.25" customHeight="1" x14ac:dyDescent="0.3">
      <c r="A5565" s="1">
        <v>45180</v>
      </c>
      <c r="B5565" s="2" t="s">
        <v>524</v>
      </c>
      <c r="C5565" s="2" t="s">
        <v>36</v>
      </c>
      <c r="D5565" s="2" t="s">
        <v>28</v>
      </c>
      <c r="E5565" s="2" t="s">
        <v>243</v>
      </c>
      <c r="F5565" s="2">
        <v>1599.92</v>
      </c>
      <c r="G5565" s="2">
        <v>8</v>
      </c>
      <c r="H5565" s="2">
        <v>751.96</v>
      </c>
      <c r="I5565" t="str">
        <f t="shared" si="172"/>
        <v>Sep</v>
      </c>
      <c r="J5565">
        <f t="shared" si="173"/>
        <v>2023</v>
      </c>
    </row>
    <row r="5566" spans="1:10" ht="14.25" customHeight="1" x14ac:dyDescent="0.3">
      <c r="A5566" s="1">
        <v>45180</v>
      </c>
      <c r="B5566" s="2" t="s">
        <v>524</v>
      </c>
      <c r="C5566" s="2" t="s">
        <v>36</v>
      </c>
      <c r="D5566" s="2" t="s">
        <v>10</v>
      </c>
      <c r="E5566" s="2" t="s">
        <v>41</v>
      </c>
      <c r="F5566" s="2">
        <v>11.09</v>
      </c>
      <c r="G5566" s="2">
        <v>1</v>
      </c>
      <c r="H5566" s="2">
        <v>5.43</v>
      </c>
      <c r="I5566" t="str">
        <f t="shared" si="172"/>
        <v>Sep</v>
      </c>
      <c r="J5566">
        <f t="shared" si="173"/>
        <v>2023</v>
      </c>
    </row>
    <row r="5567" spans="1:10" ht="14.25" customHeight="1" x14ac:dyDescent="0.3">
      <c r="A5567" s="1">
        <v>45180</v>
      </c>
      <c r="B5567" s="2" t="s">
        <v>704</v>
      </c>
      <c r="C5567" s="2" t="s">
        <v>21</v>
      </c>
      <c r="D5567" s="2" t="s">
        <v>10</v>
      </c>
      <c r="E5567" s="2" t="s">
        <v>15</v>
      </c>
      <c r="F5567" s="2">
        <v>332.94</v>
      </c>
      <c r="G5567" s="2">
        <v>3</v>
      </c>
      <c r="H5567" s="2">
        <v>6.66</v>
      </c>
      <c r="I5567" t="str">
        <f t="shared" si="172"/>
        <v>Sep</v>
      </c>
      <c r="J5567">
        <f t="shared" si="173"/>
        <v>2023</v>
      </c>
    </row>
    <row r="5568" spans="1:10" ht="14.25" customHeight="1" x14ac:dyDescent="0.3">
      <c r="A5568" s="1">
        <v>45180</v>
      </c>
      <c r="B5568" s="2" t="s">
        <v>704</v>
      </c>
      <c r="C5568" s="2" t="s">
        <v>21</v>
      </c>
      <c r="D5568" s="2" t="s">
        <v>10</v>
      </c>
      <c r="E5568" s="2" t="s">
        <v>16</v>
      </c>
      <c r="F5568" s="2">
        <v>39.869999999999997</v>
      </c>
      <c r="G5568" s="2">
        <v>2</v>
      </c>
      <c r="H5568" s="2">
        <v>12.96</v>
      </c>
      <c r="I5568" t="str">
        <f t="shared" si="172"/>
        <v>Sep</v>
      </c>
      <c r="J5568">
        <f t="shared" si="173"/>
        <v>2023</v>
      </c>
    </row>
    <row r="5569" spans="1:10" ht="14.25" customHeight="1" x14ac:dyDescent="0.3">
      <c r="A5569" s="1">
        <v>45180</v>
      </c>
      <c r="B5569" s="2" t="s">
        <v>405</v>
      </c>
      <c r="C5569" s="2" t="s">
        <v>469</v>
      </c>
      <c r="D5569" s="2" t="s">
        <v>28</v>
      </c>
      <c r="E5569" s="2" t="s">
        <v>29</v>
      </c>
      <c r="F5569" s="2">
        <v>224.75</v>
      </c>
      <c r="G5569" s="2">
        <v>5</v>
      </c>
      <c r="H5569" s="2">
        <v>62.93</v>
      </c>
      <c r="I5569" t="str">
        <f t="shared" si="172"/>
        <v>Sep</v>
      </c>
      <c r="J5569">
        <f t="shared" si="173"/>
        <v>2023</v>
      </c>
    </row>
    <row r="5570" spans="1:10" ht="14.25" customHeight="1" x14ac:dyDescent="0.3">
      <c r="A5570" s="1">
        <v>45180</v>
      </c>
      <c r="B5570" s="2" t="s">
        <v>494</v>
      </c>
      <c r="C5570" s="2" t="s">
        <v>13</v>
      </c>
      <c r="D5570" s="2" t="s">
        <v>10</v>
      </c>
      <c r="E5570" s="2" t="s">
        <v>14</v>
      </c>
      <c r="F5570" s="2">
        <v>6</v>
      </c>
      <c r="G5570" s="2">
        <v>2</v>
      </c>
      <c r="H5570" s="2">
        <v>2.1</v>
      </c>
      <c r="I5570" t="str">
        <f t="shared" si="172"/>
        <v>Sep</v>
      </c>
      <c r="J5570">
        <f t="shared" si="173"/>
        <v>2023</v>
      </c>
    </row>
    <row r="5571" spans="1:10" ht="14.25" customHeight="1" x14ac:dyDescent="0.3">
      <c r="A5571" s="1">
        <v>45180</v>
      </c>
      <c r="B5571" s="2" t="s">
        <v>494</v>
      </c>
      <c r="C5571" s="2" t="s">
        <v>13</v>
      </c>
      <c r="D5571" s="2" t="s">
        <v>10</v>
      </c>
      <c r="E5571" s="2" t="s">
        <v>16</v>
      </c>
      <c r="F5571" s="2">
        <v>1.91</v>
      </c>
      <c r="G5571" s="2">
        <v>3</v>
      </c>
      <c r="H5571" s="2">
        <v>-3.24</v>
      </c>
      <c r="I5571" t="str">
        <f t="shared" ref="I5571:I5634" si="174">TEXT(A5571,"mmm")</f>
        <v>Sep</v>
      </c>
      <c r="J5571">
        <f t="shared" ref="J5571:J5634" si="175">YEAR(A5571)</f>
        <v>2023</v>
      </c>
    </row>
    <row r="5572" spans="1:10" ht="14.25" customHeight="1" x14ac:dyDescent="0.3">
      <c r="A5572" s="1">
        <v>45180</v>
      </c>
      <c r="B5572" s="2" t="s">
        <v>100</v>
      </c>
      <c r="C5572" s="2" t="s">
        <v>55</v>
      </c>
      <c r="D5572" s="2" t="s">
        <v>10</v>
      </c>
      <c r="E5572" s="2" t="s">
        <v>19</v>
      </c>
      <c r="F5572" s="2">
        <v>2.91</v>
      </c>
      <c r="G5572" s="2">
        <v>2</v>
      </c>
      <c r="H5572" s="2">
        <v>0.91</v>
      </c>
      <c r="I5572" t="str">
        <f t="shared" si="174"/>
        <v>Sep</v>
      </c>
      <c r="J5572">
        <f t="shared" si="175"/>
        <v>2023</v>
      </c>
    </row>
    <row r="5573" spans="1:10" ht="14.25" customHeight="1" x14ac:dyDescent="0.3">
      <c r="A5573" s="1">
        <v>45180</v>
      </c>
      <c r="B5573" s="2" t="s">
        <v>100</v>
      </c>
      <c r="C5573" s="2" t="s">
        <v>55</v>
      </c>
      <c r="D5573" s="2" t="s">
        <v>10</v>
      </c>
      <c r="E5573" s="2" t="s">
        <v>11</v>
      </c>
      <c r="F5573" s="2">
        <v>20.74</v>
      </c>
      <c r="G5573" s="2">
        <v>4</v>
      </c>
      <c r="H5573" s="2">
        <v>7.26</v>
      </c>
      <c r="I5573" t="str">
        <f t="shared" si="174"/>
        <v>Sep</v>
      </c>
      <c r="J5573">
        <f t="shared" si="175"/>
        <v>2023</v>
      </c>
    </row>
    <row r="5574" spans="1:10" ht="14.25" customHeight="1" x14ac:dyDescent="0.3">
      <c r="A5574" s="1">
        <v>45180</v>
      </c>
      <c r="B5574" s="2" t="s">
        <v>100</v>
      </c>
      <c r="C5574" s="2" t="s">
        <v>55</v>
      </c>
      <c r="D5574" s="2" t="s">
        <v>10</v>
      </c>
      <c r="E5574" s="2" t="s">
        <v>11</v>
      </c>
      <c r="F5574" s="2">
        <v>9.57</v>
      </c>
      <c r="G5574" s="2">
        <v>2</v>
      </c>
      <c r="H5574" s="2">
        <v>2.99</v>
      </c>
      <c r="I5574" t="str">
        <f t="shared" si="174"/>
        <v>Sep</v>
      </c>
      <c r="J5574">
        <f t="shared" si="175"/>
        <v>2023</v>
      </c>
    </row>
    <row r="5575" spans="1:10" ht="14.25" customHeight="1" x14ac:dyDescent="0.3">
      <c r="A5575" s="1">
        <v>45180</v>
      </c>
      <c r="B5575" s="2" t="s">
        <v>431</v>
      </c>
      <c r="C5575" s="2" t="s">
        <v>9</v>
      </c>
      <c r="D5575" s="2" t="s">
        <v>10</v>
      </c>
      <c r="E5575" s="2" t="s">
        <v>41</v>
      </c>
      <c r="F5575" s="2">
        <v>99.57</v>
      </c>
      <c r="G5575" s="2">
        <v>2</v>
      </c>
      <c r="H5575" s="2">
        <v>33.6</v>
      </c>
      <c r="I5575" t="str">
        <f t="shared" si="174"/>
        <v>Sep</v>
      </c>
      <c r="J5575">
        <f t="shared" si="175"/>
        <v>2023</v>
      </c>
    </row>
    <row r="5576" spans="1:10" ht="14.25" customHeight="1" x14ac:dyDescent="0.3">
      <c r="A5576" s="1">
        <v>45181</v>
      </c>
      <c r="B5576" s="2" t="s">
        <v>696</v>
      </c>
      <c r="C5576" s="2" t="s">
        <v>126</v>
      </c>
      <c r="D5576" s="2" t="s">
        <v>26</v>
      </c>
      <c r="E5576" s="2" t="s">
        <v>32</v>
      </c>
      <c r="F5576" s="2">
        <v>15.14</v>
      </c>
      <c r="G5576" s="2">
        <v>4</v>
      </c>
      <c r="H5576" s="2">
        <v>3.59</v>
      </c>
      <c r="I5576" t="str">
        <f t="shared" si="174"/>
        <v>Sep</v>
      </c>
      <c r="J5576">
        <f t="shared" si="175"/>
        <v>2023</v>
      </c>
    </row>
    <row r="5577" spans="1:10" ht="14.25" customHeight="1" x14ac:dyDescent="0.3">
      <c r="A5577" s="1">
        <v>45181</v>
      </c>
      <c r="B5577" s="2" t="s">
        <v>696</v>
      </c>
      <c r="C5577" s="2" t="s">
        <v>126</v>
      </c>
      <c r="D5577" s="2" t="s">
        <v>26</v>
      </c>
      <c r="E5577" s="2" t="s">
        <v>27</v>
      </c>
      <c r="F5577" s="2">
        <v>466.77</v>
      </c>
      <c r="G5577" s="2">
        <v>2</v>
      </c>
      <c r="H5577" s="2">
        <v>52.51</v>
      </c>
      <c r="I5577" t="str">
        <f t="shared" si="174"/>
        <v>Sep</v>
      </c>
      <c r="J5577">
        <f t="shared" si="175"/>
        <v>2023</v>
      </c>
    </row>
    <row r="5578" spans="1:10" ht="14.25" customHeight="1" x14ac:dyDescent="0.3">
      <c r="A5578" s="1">
        <v>45181</v>
      </c>
      <c r="B5578" s="2" t="s">
        <v>696</v>
      </c>
      <c r="C5578" s="2" t="s">
        <v>126</v>
      </c>
      <c r="D5578" s="2" t="s">
        <v>26</v>
      </c>
      <c r="E5578" s="2" t="s">
        <v>32</v>
      </c>
      <c r="F5578" s="2">
        <v>15.23</v>
      </c>
      <c r="G5578" s="2">
        <v>1</v>
      </c>
      <c r="H5578" s="2">
        <v>1.71</v>
      </c>
      <c r="I5578" t="str">
        <f t="shared" si="174"/>
        <v>Sep</v>
      </c>
      <c r="J5578">
        <f t="shared" si="175"/>
        <v>2023</v>
      </c>
    </row>
    <row r="5579" spans="1:10" ht="14.25" customHeight="1" x14ac:dyDescent="0.3">
      <c r="A5579" s="1">
        <v>45181</v>
      </c>
      <c r="B5579" s="2" t="s">
        <v>696</v>
      </c>
      <c r="C5579" s="2" t="s">
        <v>126</v>
      </c>
      <c r="D5579" s="2" t="s">
        <v>10</v>
      </c>
      <c r="E5579" s="2" t="s">
        <v>14</v>
      </c>
      <c r="F5579" s="2">
        <v>6.26</v>
      </c>
      <c r="G5579" s="2">
        <v>3</v>
      </c>
      <c r="H5579" s="2">
        <v>2.04</v>
      </c>
      <c r="I5579" t="str">
        <f t="shared" si="174"/>
        <v>Sep</v>
      </c>
      <c r="J5579">
        <f t="shared" si="175"/>
        <v>2023</v>
      </c>
    </row>
    <row r="5580" spans="1:10" ht="14.25" customHeight="1" x14ac:dyDescent="0.3">
      <c r="A5580" s="1">
        <v>45181</v>
      </c>
      <c r="B5580" s="2" t="s">
        <v>654</v>
      </c>
      <c r="C5580" s="2" t="s">
        <v>82</v>
      </c>
      <c r="D5580" s="2" t="s">
        <v>10</v>
      </c>
      <c r="E5580" s="2" t="s">
        <v>30</v>
      </c>
      <c r="F5580" s="2">
        <v>10.47</v>
      </c>
      <c r="G5580" s="2">
        <v>3</v>
      </c>
      <c r="H5580" s="2">
        <v>4.82</v>
      </c>
      <c r="I5580" t="str">
        <f t="shared" si="174"/>
        <v>Sep</v>
      </c>
      <c r="J5580">
        <f t="shared" si="175"/>
        <v>2023</v>
      </c>
    </row>
    <row r="5581" spans="1:10" ht="14.25" customHeight="1" x14ac:dyDescent="0.3">
      <c r="A5581" s="1">
        <v>45181</v>
      </c>
      <c r="B5581" s="2" t="s">
        <v>654</v>
      </c>
      <c r="C5581" s="2" t="s">
        <v>82</v>
      </c>
      <c r="D5581" s="2" t="s">
        <v>10</v>
      </c>
      <c r="E5581" s="2" t="s">
        <v>14</v>
      </c>
      <c r="F5581" s="2">
        <v>11.07</v>
      </c>
      <c r="G5581" s="2">
        <v>3</v>
      </c>
      <c r="H5581" s="2">
        <v>5.2</v>
      </c>
      <c r="I5581" t="str">
        <f t="shared" si="174"/>
        <v>Sep</v>
      </c>
      <c r="J5581">
        <f t="shared" si="175"/>
        <v>2023</v>
      </c>
    </row>
    <row r="5582" spans="1:10" ht="14.25" customHeight="1" x14ac:dyDescent="0.3">
      <c r="A5582" s="1">
        <v>45181</v>
      </c>
      <c r="B5582" s="2" t="s">
        <v>654</v>
      </c>
      <c r="C5582" s="2" t="s">
        <v>82</v>
      </c>
      <c r="D5582" s="2" t="s">
        <v>10</v>
      </c>
      <c r="E5582" s="2" t="s">
        <v>16</v>
      </c>
      <c r="F5582" s="2">
        <v>20.7</v>
      </c>
      <c r="G5582" s="2">
        <v>4</v>
      </c>
      <c r="H5582" s="2">
        <v>7.76</v>
      </c>
      <c r="I5582" t="str">
        <f t="shared" si="174"/>
        <v>Sep</v>
      </c>
      <c r="J5582">
        <f t="shared" si="175"/>
        <v>2023</v>
      </c>
    </row>
    <row r="5583" spans="1:10" ht="14.25" customHeight="1" x14ac:dyDescent="0.3">
      <c r="A5583" s="1">
        <v>45181</v>
      </c>
      <c r="B5583" s="2" t="s">
        <v>268</v>
      </c>
      <c r="C5583" s="2" t="s">
        <v>36</v>
      </c>
      <c r="D5583" s="2" t="s">
        <v>28</v>
      </c>
      <c r="E5583" s="2" t="s">
        <v>34</v>
      </c>
      <c r="F5583" s="2">
        <v>20.7</v>
      </c>
      <c r="G5583" s="2">
        <v>3</v>
      </c>
      <c r="H5583" s="2">
        <v>1.66</v>
      </c>
      <c r="I5583" t="str">
        <f t="shared" si="174"/>
        <v>Sep</v>
      </c>
      <c r="J5583">
        <f t="shared" si="175"/>
        <v>2023</v>
      </c>
    </row>
    <row r="5584" spans="1:10" ht="14.25" customHeight="1" x14ac:dyDescent="0.3">
      <c r="A5584" s="1">
        <v>45181</v>
      </c>
      <c r="B5584" s="2" t="s">
        <v>268</v>
      </c>
      <c r="C5584" s="2" t="s">
        <v>36</v>
      </c>
      <c r="D5584" s="2" t="s">
        <v>10</v>
      </c>
      <c r="E5584" s="2" t="s">
        <v>30</v>
      </c>
      <c r="F5584" s="2">
        <v>11.34</v>
      </c>
      <c r="G5584" s="2">
        <v>3</v>
      </c>
      <c r="H5584" s="2">
        <v>5.22</v>
      </c>
      <c r="I5584" t="str">
        <f t="shared" si="174"/>
        <v>Sep</v>
      </c>
      <c r="J5584">
        <f t="shared" si="175"/>
        <v>2023</v>
      </c>
    </row>
    <row r="5585" spans="1:10" ht="14.25" customHeight="1" x14ac:dyDescent="0.3">
      <c r="A5585" s="1">
        <v>45181</v>
      </c>
      <c r="B5585" s="2" t="s">
        <v>268</v>
      </c>
      <c r="C5585" s="2" t="s">
        <v>36</v>
      </c>
      <c r="D5585" s="2" t="s">
        <v>10</v>
      </c>
      <c r="E5585" s="2" t="s">
        <v>15</v>
      </c>
      <c r="F5585" s="2">
        <v>67.900000000000006</v>
      </c>
      <c r="G5585" s="2">
        <v>5</v>
      </c>
      <c r="H5585" s="2">
        <v>0.68</v>
      </c>
      <c r="I5585" t="str">
        <f t="shared" si="174"/>
        <v>Sep</v>
      </c>
      <c r="J5585">
        <f t="shared" si="175"/>
        <v>2023</v>
      </c>
    </row>
    <row r="5586" spans="1:10" ht="14.25" customHeight="1" x14ac:dyDescent="0.3">
      <c r="A5586" s="1">
        <v>45181</v>
      </c>
      <c r="B5586" s="2" t="s">
        <v>268</v>
      </c>
      <c r="C5586" s="2" t="s">
        <v>36</v>
      </c>
      <c r="D5586" s="2" t="s">
        <v>26</v>
      </c>
      <c r="E5586" s="2" t="s">
        <v>27</v>
      </c>
      <c r="F5586" s="2">
        <v>1059.1199999999999</v>
      </c>
      <c r="G5586" s="2">
        <v>4</v>
      </c>
      <c r="H5586" s="2">
        <v>307.14</v>
      </c>
      <c r="I5586" t="str">
        <f t="shared" si="174"/>
        <v>Sep</v>
      </c>
      <c r="J5586">
        <f t="shared" si="175"/>
        <v>2023</v>
      </c>
    </row>
    <row r="5587" spans="1:10" ht="14.25" customHeight="1" x14ac:dyDescent="0.3">
      <c r="A5587" s="1">
        <v>45181</v>
      </c>
      <c r="B5587" s="2" t="s">
        <v>643</v>
      </c>
      <c r="C5587" s="2" t="s">
        <v>60</v>
      </c>
      <c r="D5587" s="2" t="s">
        <v>10</v>
      </c>
      <c r="E5587" s="2" t="s">
        <v>11</v>
      </c>
      <c r="F5587" s="2">
        <v>68.52</v>
      </c>
      <c r="G5587" s="2">
        <v>3</v>
      </c>
      <c r="H5587" s="2">
        <v>31.52</v>
      </c>
      <c r="I5587" t="str">
        <f t="shared" si="174"/>
        <v>Sep</v>
      </c>
      <c r="J5587">
        <f t="shared" si="175"/>
        <v>2023</v>
      </c>
    </row>
    <row r="5588" spans="1:10" ht="14.25" customHeight="1" x14ac:dyDescent="0.3">
      <c r="A5588" s="1">
        <v>45181</v>
      </c>
      <c r="B5588" s="2" t="s">
        <v>748</v>
      </c>
      <c r="C5588" s="2" t="s">
        <v>126</v>
      </c>
      <c r="D5588" s="2" t="s">
        <v>28</v>
      </c>
      <c r="E5588" s="2" t="s">
        <v>29</v>
      </c>
      <c r="F5588" s="2">
        <v>146.94999999999999</v>
      </c>
      <c r="G5588" s="2">
        <v>3</v>
      </c>
      <c r="H5588" s="2">
        <v>9.18</v>
      </c>
      <c r="I5588" t="str">
        <f t="shared" si="174"/>
        <v>Sep</v>
      </c>
      <c r="J5588">
        <f t="shared" si="175"/>
        <v>2023</v>
      </c>
    </row>
    <row r="5589" spans="1:10" ht="14.25" customHeight="1" x14ac:dyDescent="0.3">
      <c r="A5589" s="1">
        <v>45181</v>
      </c>
      <c r="B5589" s="2" t="s">
        <v>748</v>
      </c>
      <c r="C5589" s="2" t="s">
        <v>126</v>
      </c>
      <c r="D5589" s="2" t="s">
        <v>26</v>
      </c>
      <c r="E5589" s="2" t="s">
        <v>27</v>
      </c>
      <c r="F5589" s="2">
        <v>83.14</v>
      </c>
      <c r="G5589" s="2">
        <v>4</v>
      </c>
      <c r="H5589" s="2">
        <v>5.2</v>
      </c>
      <c r="I5589" t="str">
        <f t="shared" si="174"/>
        <v>Sep</v>
      </c>
      <c r="J5589">
        <f t="shared" si="175"/>
        <v>2023</v>
      </c>
    </row>
    <row r="5590" spans="1:10" ht="14.25" customHeight="1" x14ac:dyDescent="0.3">
      <c r="A5590" s="1">
        <v>45181</v>
      </c>
      <c r="B5590" s="2" t="s">
        <v>279</v>
      </c>
      <c r="C5590" s="2" t="s">
        <v>75</v>
      </c>
      <c r="D5590" s="2" t="s">
        <v>26</v>
      </c>
      <c r="E5590" s="2" t="s">
        <v>32</v>
      </c>
      <c r="F5590" s="2">
        <v>40.479999999999997</v>
      </c>
      <c r="G5590" s="2">
        <v>2</v>
      </c>
      <c r="H5590" s="2">
        <v>14.57</v>
      </c>
      <c r="I5590" t="str">
        <f t="shared" si="174"/>
        <v>Sep</v>
      </c>
      <c r="J5590">
        <f t="shared" si="175"/>
        <v>2023</v>
      </c>
    </row>
    <row r="5591" spans="1:10" ht="14.25" customHeight="1" x14ac:dyDescent="0.3">
      <c r="A5591" s="1">
        <v>45182</v>
      </c>
      <c r="B5591" s="2" t="s">
        <v>265</v>
      </c>
      <c r="C5591" s="2" t="s">
        <v>381</v>
      </c>
      <c r="D5591" s="2" t="s">
        <v>10</v>
      </c>
      <c r="E5591" s="2" t="s">
        <v>15</v>
      </c>
      <c r="F5591" s="2">
        <v>40.74</v>
      </c>
      <c r="G5591" s="2">
        <v>3</v>
      </c>
      <c r="H5591" s="2">
        <v>0.41</v>
      </c>
      <c r="I5591" t="str">
        <f t="shared" si="174"/>
        <v>Sep</v>
      </c>
      <c r="J5591">
        <f t="shared" si="175"/>
        <v>2023</v>
      </c>
    </row>
    <row r="5592" spans="1:10" ht="14.25" customHeight="1" x14ac:dyDescent="0.3">
      <c r="A5592" s="1">
        <v>45182</v>
      </c>
      <c r="B5592" s="2" t="s">
        <v>265</v>
      </c>
      <c r="C5592" s="2" t="s">
        <v>381</v>
      </c>
      <c r="D5592" s="2" t="s">
        <v>10</v>
      </c>
      <c r="E5592" s="2" t="s">
        <v>14</v>
      </c>
      <c r="F5592" s="2">
        <v>14.4</v>
      </c>
      <c r="G5592" s="2">
        <v>5</v>
      </c>
      <c r="H5592" s="2">
        <v>7.06</v>
      </c>
      <c r="I5592" t="str">
        <f t="shared" si="174"/>
        <v>Sep</v>
      </c>
      <c r="J5592">
        <f t="shared" si="175"/>
        <v>2023</v>
      </c>
    </row>
    <row r="5593" spans="1:10" ht="14.25" customHeight="1" x14ac:dyDescent="0.3">
      <c r="A5593" s="1">
        <v>45182</v>
      </c>
      <c r="B5593" s="2" t="s">
        <v>265</v>
      </c>
      <c r="C5593" s="2" t="s">
        <v>381</v>
      </c>
      <c r="D5593" s="2" t="s">
        <v>28</v>
      </c>
      <c r="E5593" s="2" t="s">
        <v>29</v>
      </c>
      <c r="F5593" s="2">
        <v>149.94999999999999</v>
      </c>
      <c r="G5593" s="2">
        <v>5</v>
      </c>
      <c r="H5593" s="2">
        <v>41.99</v>
      </c>
      <c r="I5593" t="str">
        <f t="shared" si="174"/>
        <v>Sep</v>
      </c>
      <c r="J5593">
        <f t="shared" si="175"/>
        <v>2023</v>
      </c>
    </row>
    <row r="5594" spans="1:10" ht="14.25" customHeight="1" x14ac:dyDescent="0.3">
      <c r="A5594" s="1">
        <v>45182</v>
      </c>
      <c r="B5594" s="2" t="s">
        <v>265</v>
      </c>
      <c r="C5594" s="2" t="s">
        <v>381</v>
      </c>
      <c r="D5594" s="2" t="s">
        <v>10</v>
      </c>
      <c r="E5594" s="2" t="s">
        <v>95</v>
      </c>
      <c r="F5594" s="2">
        <v>16.899999999999999</v>
      </c>
      <c r="G5594" s="2">
        <v>2</v>
      </c>
      <c r="H5594" s="2">
        <v>5.07</v>
      </c>
      <c r="I5594" t="str">
        <f t="shared" si="174"/>
        <v>Sep</v>
      </c>
      <c r="J5594">
        <f t="shared" si="175"/>
        <v>2023</v>
      </c>
    </row>
    <row r="5595" spans="1:10" ht="14.25" customHeight="1" x14ac:dyDescent="0.3">
      <c r="A5595" s="1">
        <v>45182</v>
      </c>
      <c r="B5595" s="2" t="s">
        <v>265</v>
      </c>
      <c r="C5595" s="2" t="s">
        <v>381</v>
      </c>
      <c r="D5595" s="2" t="s">
        <v>10</v>
      </c>
      <c r="E5595" s="2" t="s">
        <v>11</v>
      </c>
      <c r="F5595" s="2">
        <v>17.61</v>
      </c>
      <c r="G5595" s="2">
        <v>3</v>
      </c>
      <c r="H5595" s="2">
        <v>8.4499999999999993</v>
      </c>
      <c r="I5595" t="str">
        <f t="shared" si="174"/>
        <v>Sep</v>
      </c>
      <c r="J5595">
        <f t="shared" si="175"/>
        <v>2023</v>
      </c>
    </row>
    <row r="5596" spans="1:10" ht="14.25" customHeight="1" x14ac:dyDescent="0.3">
      <c r="A5596" s="1">
        <v>45182</v>
      </c>
      <c r="B5596" s="2" t="s">
        <v>265</v>
      </c>
      <c r="C5596" s="2" t="s">
        <v>381</v>
      </c>
      <c r="D5596" s="2" t="s">
        <v>10</v>
      </c>
      <c r="E5596" s="2" t="s">
        <v>53</v>
      </c>
      <c r="F5596" s="2">
        <v>378</v>
      </c>
      <c r="G5596" s="2">
        <v>2</v>
      </c>
      <c r="H5596" s="2">
        <v>136.08000000000001</v>
      </c>
      <c r="I5596" t="str">
        <f t="shared" si="174"/>
        <v>Sep</v>
      </c>
      <c r="J5596">
        <f t="shared" si="175"/>
        <v>2023</v>
      </c>
    </row>
    <row r="5597" spans="1:10" ht="14.25" customHeight="1" x14ac:dyDescent="0.3">
      <c r="A5597" s="1">
        <v>45182</v>
      </c>
      <c r="B5597" s="2" t="s">
        <v>265</v>
      </c>
      <c r="C5597" s="2" t="s">
        <v>381</v>
      </c>
      <c r="D5597" s="2" t="s">
        <v>10</v>
      </c>
      <c r="E5597" s="2" t="s">
        <v>11</v>
      </c>
      <c r="F5597" s="2">
        <v>17.64</v>
      </c>
      <c r="G5597" s="2">
        <v>3</v>
      </c>
      <c r="H5597" s="2">
        <v>8.64</v>
      </c>
      <c r="I5597" t="str">
        <f t="shared" si="174"/>
        <v>Sep</v>
      </c>
      <c r="J5597">
        <f t="shared" si="175"/>
        <v>2023</v>
      </c>
    </row>
    <row r="5598" spans="1:10" ht="14.25" customHeight="1" x14ac:dyDescent="0.3">
      <c r="A5598" s="1">
        <v>45182</v>
      </c>
      <c r="B5598" s="2" t="s">
        <v>265</v>
      </c>
      <c r="C5598" s="2" t="s">
        <v>381</v>
      </c>
      <c r="D5598" s="2" t="s">
        <v>10</v>
      </c>
      <c r="E5598" s="2" t="s">
        <v>15</v>
      </c>
      <c r="F5598" s="2">
        <v>373.08</v>
      </c>
      <c r="G5598" s="2">
        <v>6</v>
      </c>
      <c r="H5598" s="2">
        <v>100.73</v>
      </c>
      <c r="I5598" t="str">
        <f t="shared" si="174"/>
        <v>Sep</v>
      </c>
      <c r="J5598">
        <f t="shared" si="175"/>
        <v>2023</v>
      </c>
    </row>
    <row r="5599" spans="1:10" ht="14.25" customHeight="1" x14ac:dyDescent="0.3">
      <c r="A5599" s="1">
        <v>45182</v>
      </c>
      <c r="B5599" s="2" t="s">
        <v>265</v>
      </c>
      <c r="C5599" s="2" t="s">
        <v>381</v>
      </c>
      <c r="D5599" s="2" t="s">
        <v>26</v>
      </c>
      <c r="E5599" s="2" t="s">
        <v>32</v>
      </c>
      <c r="F5599" s="2">
        <v>1336.44</v>
      </c>
      <c r="G5599" s="2">
        <v>14</v>
      </c>
      <c r="H5599" s="2">
        <v>387.57</v>
      </c>
      <c r="I5599" t="str">
        <f t="shared" si="174"/>
        <v>Sep</v>
      </c>
      <c r="J5599">
        <f t="shared" si="175"/>
        <v>2023</v>
      </c>
    </row>
    <row r="5600" spans="1:10" ht="14.25" customHeight="1" x14ac:dyDescent="0.3">
      <c r="A5600" s="1">
        <v>45182</v>
      </c>
      <c r="B5600" s="2" t="s">
        <v>265</v>
      </c>
      <c r="C5600" s="2" t="s">
        <v>381</v>
      </c>
      <c r="D5600" s="2" t="s">
        <v>28</v>
      </c>
      <c r="E5600" s="2" t="s">
        <v>29</v>
      </c>
      <c r="F5600" s="2">
        <v>29.97</v>
      </c>
      <c r="G5600" s="2">
        <v>3</v>
      </c>
      <c r="H5600" s="2">
        <v>0.3</v>
      </c>
      <c r="I5600" t="str">
        <f t="shared" si="174"/>
        <v>Sep</v>
      </c>
      <c r="J5600">
        <f t="shared" si="175"/>
        <v>2023</v>
      </c>
    </row>
    <row r="5601" spans="1:10" ht="14.25" customHeight="1" x14ac:dyDescent="0.3">
      <c r="A5601" s="1">
        <v>45183</v>
      </c>
      <c r="B5601" s="2" t="s">
        <v>745</v>
      </c>
      <c r="C5601" s="2" t="s">
        <v>43</v>
      </c>
      <c r="D5601" s="2" t="s">
        <v>10</v>
      </c>
      <c r="E5601" s="2" t="s">
        <v>11</v>
      </c>
      <c r="F5601" s="2">
        <v>25.92</v>
      </c>
      <c r="G5601" s="2">
        <v>4</v>
      </c>
      <c r="H5601" s="2">
        <v>12.44</v>
      </c>
      <c r="I5601" t="str">
        <f t="shared" si="174"/>
        <v>Sep</v>
      </c>
      <c r="J5601">
        <f t="shared" si="175"/>
        <v>2023</v>
      </c>
    </row>
    <row r="5602" spans="1:10" ht="14.25" customHeight="1" x14ac:dyDescent="0.3">
      <c r="A5602" s="1">
        <v>45183</v>
      </c>
      <c r="B5602" s="2" t="s">
        <v>120</v>
      </c>
      <c r="C5602" s="2" t="s">
        <v>75</v>
      </c>
      <c r="D5602" s="2" t="s">
        <v>28</v>
      </c>
      <c r="E5602" s="2" t="s">
        <v>29</v>
      </c>
      <c r="F5602" s="2">
        <v>437.85</v>
      </c>
      <c r="G5602" s="2">
        <v>3</v>
      </c>
      <c r="H5602" s="2">
        <v>131.36000000000001</v>
      </c>
      <c r="I5602" t="str">
        <f t="shared" si="174"/>
        <v>Sep</v>
      </c>
      <c r="J5602">
        <f t="shared" si="175"/>
        <v>2023</v>
      </c>
    </row>
    <row r="5603" spans="1:10" ht="14.25" customHeight="1" x14ac:dyDescent="0.3">
      <c r="A5603" s="1">
        <v>45183</v>
      </c>
      <c r="B5603" s="2" t="s">
        <v>120</v>
      </c>
      <c r="C5603" s="2" t="s">
        <v>75</v>
      </c>
      <c r="D5603" s="2" t="s">
        <v>10</v>
      </c>
      <c r="E5603" s="2" t="s">
        <v>16</v>
      </c>
      <c r="F5603" s="2">
        <v>673.57</v>
      </c>
      <c r="G5603" s="2">
        <v>2</v>
      </c>
      <c r="H5603" s="2">
        <v>252.59</v>
      </c>
      <c r="I5603" t="str">
        <f t="shared" si="174"/>
        <v>Sep</v>
      </c>
      <c r="J5603">
        <f t="shared" si="175"/>
        <v>2023</v>
      </c>
    </row>
    <row r="5604" spans="1:10" ht="14.25" customHeight="1" x14ac:dyDescent="0.3">
      <c r="A5604" s="1">
        <v>45184</v>
      </c>
      <c r="B5604" s="2" t="s">
        <v>694</v>
      </c>
      <c r="C5604" s="2" t="s">
        <v>18</v>
      </c>
      <c r="D5604" s="2" t="s">
        <v>10</v>
      </c>
      <c r="E5604" s="2" t="s">
        <v>11</v>
      </c>
      <c r="F5604" s="2">
        <v>5.34</v>
      </c>
      <c r="G5604" s="2">
        <v>1</v>
      </c>
      <c r="H5604" s="2">
        <v>1.87</v>
      </c>
      <c r="I5604" t="str">
        <f t="shared" si="174"/>
        <v>Sep</v>
      </c>
      <c r="J5604">
        <f t="shared" si="175"/>
        <v>2023</v>
      </c>
    </row>
    <row r="5605" spans="1:10" ht="14.25" customHeight="1" x14ac:dyDescent="0.3">
      <c r="A5605" s="1">
        <v>45184</v>
      </c>
      <c r="B5605" s="2" t="s">
        <v>584</v>
      </c>
      <c r="C5605" s="2" t="s">
        <v>75</v>
      </c>
      <c r="D5605" s="2" t="s">
        <v>10</v>
      </c>
      <c r="E5605" s="2" t="s">
        <v>16</v>
      </c>
      <c r="F5605" s="2">
        <v>841.57</v>
      </c>
      <c r="G5605" s="2">
        <v>2</v>
      </c>
      <c r="H5605" s="2">
        <v>294.55</v>
      </c>
      <c r="I5605" t="str">
        <f t="shared" si="174"/>
        <v>Sep</v>
      </c>
      <c r="J5605">
        <f t="shared" si="175"/>
        <v>2023</v>
      </c>
    </row>
    <row r="5606" spans="1:10" ht="14.25" customHeight="1" x14ac:dyDescent="0.3">
      <c r="A5606" s="1">
        <v>45184</v>
      </c>
      <c r="B5606" s="2" t="s">
        <v>825</v>
      </c>
      <c r="C5606" s="2" t="s">
        <v>82</v>
      </c>
      <c r="D5606" s="2" t="s">
        <v>10</v>
      </c>
      <c r="E5606" s="2" t="s">
        <v>11</v>
      </c>
      <c r="F5606" s="2">
        <v>21.4</v>
      </c>
      <c r="G5606" s="2">
        <v>5</v>
      </c>
      <c r="H5606" s="2">
        <v>10.06</v>
      </c>
      <c r="I5606" t="str">
        <f t="shared" si="174"/>
        <v>Sep</v>
      </c>
      <c r="J5606">
        <f t="shared" si="175"/>
        <v>2023</v>
      </c>
    </row>
    <row r="5607" spans="1:10" ht="14.25" customHeight="1" x14ac:dyDescent="0.3">
      <c r="A5607" s="1">
        <v>45184</v>
      </c>
      <c r="B5607" s="2" t="s">
        <v>825</v>
      </c>
      <c r="C5607" s="2" t="s">
        <v>82</v>
      </c>
      <c r="D5607" s="2" t="s">
        <v>10</v>
      </c>
      <c r="E5607" s="2" t="s">
        <v>16</v>
      </c>
      <c r="F5607" s="2">
        <v>48.66</v>
      </c>
      <c r="G5607" s="2">
        <v>7</v>
      </c>
      <c r="H5607" s="2">
        <v>15.82</v>
      </c>
      <c r="I5607" t="str">
        <f t="shared" si="174"/>
        <v>Sep</v>
      </c>
      <c r="J5607">
        <f t="shared" si="175"/>
        <v>2023</v>
      </c>
    </row>
    <row r="5608" spans="1:10" ht="14.25" customHeight="1" x14ac:dyDescent="0.3">
      <c r="A5608" s="1">
        <v>45184</v>
      </c>
      <c r="B5608" s="2" t="s">
        <v>586</v>
      </c>
      <c r="C5608" s="2" t="s">
        <v>207</v>
      </c>
      <c r="D5608" s="2" t="s">
        <v>10</v>
      </c>
      <c r="E5608" s="2" t="s">
        <v>16</v>
      </c>
      <c r="F5608" s="2">
        <v>20.420000000000002</v>
      </c>
      <c r="G5608" s="2">
        <v>4</v>
      </c>
      <c r="H5608" s="2">
        <v>6.64</v>
      </c>
      <c r="I5608" t="str">
        <f t="shared" si="174"/>
        <v>Sep</v>
      </c>
      <c r="J5608">
        <f t="shared" si="175"/>
        <v>2023</v>
      </c>
    </row>
    <row r="5609" spans="1:10" ht="14.25" customHeight="1" x14ac:dyDescent="0.3">
      <c r="A5609" s="1">
        <v>45184</v>
      </c>
      <c r="B5609" s="2" t="s">
        <v>586</v>
      </c>
      <c r="C5609" s="2" t="s">
        <v>207</v>
      </c>
      <c r="D5609" s="2" t="s">
        <v>26</v>
      </c>
      <c r="E5609" s="2" t="s">
        <v>73</v>
      </c>
      <c r="F5609" s="2">
        <v>1128.3900000000001</v>
      </c>
      <c r="G5609" s="2">
        <v>3</v>
      </c>
      <c r="H5609" s="2">
        <v>259.52999999999997</v>
      </c>
      <c r="I5609" t="str">
        <f t="shared" si="174"/>
        <v>Sep</v>
      </c>
      <c r="J5609">
        <f t="shared" si="175"/>
        <v>2023</v>
      </c>
    </row>
    <row r="5610" spans="1:10" ht="14.25" customHeight="1" x14ac:dyDescent="0.3">
      <c r="A5610" s="1">
        <v>45184</v>
      </c>
      <c r="B5610" s="2" t="s">
        <v>546</v>
      </c>
      <c r="C5610" s="2" t="s">
        <v>82</v>
      </c>
      <c r="D5610" s="2" t="s">
        <v>10</v>
      </c>
      <c r="E5610" s="2" t="s">
        <v>19</v>
      </c>
      <c r="F5610" s="2">
        <v>35.4</v>
      </c>
      <c r="G5610" s="2">
        <v>5</v>
      </c>
      <c r="H5610" s="2">
        <v>13.45</v>
      </c>
      <c r="I5610" t="str">
        <f t="shared" si="174"/>
        <v>Sep</v>
      </c>
      <c r="J5610">
        <f t="shared" si="175"/>
        <v>2023</v>
      </c>
    </row>
    <row r="5611" spans="1:10" ht="14.25" customHeight="1" x14ac:dyDescent="0.3">
      <c r="A5611" s="1">
        <v>45185</v>
      </c>
      <c r="B5611" s="2" t="s">
        <v>356</v>
      </c>
      <c r="C5611" s="2" t="s">
        <v>21</v>
      </c>
      <c r="D5611" s="2" t="s">
        <v>10</v>
      </c>
      <c r="E5611" s="2" t="s">
        <v>11</v>
      </c>
      <c r="F5611" s="2">
        <v>12.96</v>
      </c>
      <c r="G5611" s="2">
        <v>2</v>
      </c>
      <c r="H5611" s="2">
        <v>6.35</v>
      </c>
      <c r="I5611" t="str">
        <f t="shared" si="174"/>
        <v>Sep</v>
      </c>
      <c r="J5611">
        <f t="shared" si="175"/>
        <v>2023</v>
      </c>
    </row>
    <row r="5612" spans="1:10" ht="14.25" customHeight="1" x14ac:dyDescent="0.3">
      <c r="A5612" s="1">
        <v>45185</v>
      </c>
      <c r="B5612" s="2" t="s">
        <v>506</v>
      </c>
      <c r="C5612" s="2" t="s">
        <v>21</v>
      </c>
      <c r="D5612" s="2" t="s">
        <v>26</v>
      </c>
      <c r="E5612" s="2" t="s">
        <v>45</v>
      </c>
      <c r="F5612" s="2">
        <v>273.67</v>
      </c>
      <c r="G5612" s="2">
        <v>2</v>
      </c>
      <c r="H5612" s="2">
        <v>-12.88</v>
      </c>
      <c r="I5612" t="str">
        <f t="shared" si="174"/>
        <v>Sep</v>
      </c>
      <c r="J5612">
        <f t="shared" si="175"/>
        <v>2023</v>
      </c>
    </row>
    <row r="5613" spans="1:10" ht="14.25" customHeight="1" x14ac:dyDescent="0.3">
      <c r="A5613" s="1">
        <v>45185</v>
      </c>
      <c r="B5613" s="2" t="s">
        <v>506</v>
      </c>
      <c r="C5613" s="2" t="s">
        <v>21</v>
      </c>
      <c r="D5613" s="2" t="s">
        <v>10</v>
      </c>
      <c r="E5613" s="2" t="s">
        <v>53</v>
      </c>
      <c r="F5613" s="2">
        <v>17.48</v>
      </c>
      <c r="G5613" s="2">
        <v>4</v>
      </c>
      <c r="H5613" s="2">
        <v>4.54</v>
      </c>
      <c r="I5613" t="str">
        <f t="shared" si="174"/>
        <v>Sep</v>
      </c>
      <c r="J5613">
        <f t="shared" si="175"/>
        <v>2023</v>
      </c>
    </row>
    <row r="5614" spans="1:10" ht="14.25" customHeight="1" x14ac:dyDescent="0.3">
      <c r="A5614" s="1">
        <v>45185</v>
      </c>
      <c r="B5614" s="2" t="s">
        <v>301</v>
      </c>
      <c r="C5614" s="2" t="s">
        <v>23</v>
      </c>
      <c r="D5614" s="2" t="s">
        <v>26</v>
      </c>
      <c r="E5614" s="2" t="s">
        <v>27</v>
      </c>
      <c r="F5614" s="2">
        <v>121.78</v>
      </c>
      <c r="G5614" s="2">
        <v>2</v>
      </c>
      <c r="H5614" s="2">
        <v>30.45</v>
      </c>
      <c r="I5614" t="str">
        <f t="shared" si="174"/>
        <v>Sep</v>
      </c>
      <c r="J5614">
        <f t="shared" si="175"/>
        <v>2023</v>
      </c>
    </row>
    <row r="5615" spans="1:10" ht="14.25" customHeight="1" x14ac:dyDescent="0.3">
      <c r="A5615" s="1">
        <v>45186</v>
      </c>
      <c r="B5615" s="2" t="s">
        <v>837</v>
      </c>
      <c r="C5615" s="2" t="s">
        <v>21</v>
      </c>
      <c r="D5615" s="2" t="s">
        <v>10</v>
      </c>
      <c r="E5615" s="2" t="s">
        <v>19</v>
      </c>
      <c r="F5615" s="2">
        <v>20.100000000000001</v>
      </c>
      <c r="G5615" s="2">
        <v>3</v>
      </c>
      <c r="H5615" s="2">
        <v>6.63</v>
      </c>
      <c r="I5615" t="str">
        <f t="shared" si="174"/>
        <v>Sep</v>
      </c>
      <c r="J5615">
        <f t="shared" si="175"/>
        <v>2023</v>
      </c>
    </row>
    <row r="5616" spans="1:10" ht="14.25" customHeight="1" x14ac:dyDescent="0.3">
      <c r="A5616" s="1">
        <v>45186</v>
      </c>
      <c r="B5616" s="2" t="s">
        <v>837</v>
      </c>
      <c r="C5616" s="2" t="s">
        <v>21</v>
      </c>
      <c r="D5616" s="2" t="s">
        <v>28</v>
      </c>
      <c r="E5616" s="2" t="s">
        <v>29</v>
      </c>
      <c r="F5616" s="2">
        <v>73.58</v>
      </c>
      <c r="G5616" s="2">
        <v>2</v>
      </c>
      <c r="H5616" s="2">
        <v>8.2799999999999994</v>
      </c>
      <c r="I5616" t="str">
        <f t="shared" si="174"/>
        <v>Sep</v>
      </c>
      <c r="J5616">
        <f t="shared" si="175"/>
        <v>2023</v>
      </c>
    </row>
    <row r="5617" spans="1:10" ht="14.25" customHeight="1" x14ac:dyDescent="0.3">
      <c r="A5617" s="1">
        <v>45186</v>
      </c>
      <c r="B5617" s="2" t="s">
        <v>837</v>
      </c>
      <c r="C5617" s="2" t="s">
        <v>21</v>
      </c>
      <c r="D5617" s="2" t="s">
        <v>10</v>
      </c>
      <c r="E5617" s="2" t="s">
        <v>11</v>
      </c>
      <c r="F5617" s="2">
        <v>6.48</v>
      </c>
      <c r="G5617" s="2">
        <v>1</v>
      </c>
      <c r="H5617" s="2">
        <v>3.11</v>
      </c>
      <c r="I5617" t="str">
        <f t="shared" si="174"/>
        <v>Sep</v>
      </c>
      <c r="J5617">
        <f t="shared" si="175"/>
        <v>2023</v>
      </c>
    </row>
    <row r="5618" spans="1:10" ht="14.25" customHeight="1" x14ac:dyDescent="0.3">
      <c r="A5618" s="1">
        <v>45186</v>
      </c>
      <c r="B5618" s="2" t="s">
        <v>163</v>
      </c>
      <c r="C5618" s="2" t="s">
        <v>23</v>
      </c>
      <c r="D5618" s="2" t="s">
        <v>28</v>
      </c>
      <c r="E5618" s="2" t="s">
        <v>136</v>
      </c>
      <c r="F5618" s="2">
        <v>396</v>
      </c>
      <c r="G5618" s="2">
        <v>4</v>
      </c>
      <c r="H5618" s="2">
        <v>190.08</v>
      </c>
      <c r="I5618" t="str">
        <f t="shared" si="174"/>
        <v>Sep</v>
      </c>
      <c r="J5618">
        <f t="shared" si="175"/>
        <v>2023</v>
      </c>
    </row>
    <row r="5619" spans="1:10" ht="14.25" customHeight="1" x14ac:dyDescent="0.3">
      <c r="A5619" s="1">
        <v>45186</v>
      </c>
      <c r="B5619" s="2" t="s">
        <v>238</v>
      </c>
      <c r="C5619" s="2" t="s">
        <v>399</v>
      </c>
      <c r="D5619" s="2" t="s">
        <v>28</v>
      </c>
      <c r="E5619" s="2" t="s">
        <v>29</v>
      </c>
      <c r="F5619" s="2">
        <v>437.85</v>
      </c>
      <c r="G5619" s="2">
        <v>3</v>
      </c>
      <c r="H5619" s="2">
        <v>131.36000000000001</v>
      </c>
      <c r="I5619" t="str">
        <f t="shared" si="174"/>
        <v>Sep</v>
      </c>
      <c r="J5619">
        <f t="shared" si="175"/>
        <v>2023</v>
      </c>
    </row>
    <row r="5620" spans="1:10" ht="14.25" customHeight="1" x14ac:dyDescent="0.3">
      <c r="A5620" s="1">
        <v>45186</v>
      </c>
      <c r="B5620" s="2" t="s">
        <v>238</v>
      </c>
      <c r="C5620" s="2" t="s">
        <v>399</v>
      </c>
      <c r="D5620" s="2" t="s">
        <v>26</v>
      </c>
      <c r="E5620" s="2" t="s">
        <v>32</v>
      </c>
      <c r="F5620" s="2">
        <v>109.48</v>
      </c>
      <c r="G5620" s="2">
        <v>2</v>
      </c>
      <c r="H5620" s="2">
        <v>33.94</v>
      </c>
      <c r="I5620" t="str">
        <f t="shared" si="174"/>
        <v>Sep</v>
      </c>
      <c r="J5620">
        <f t="shared" si="175"/>
        <v>2023</v>
      </c>
    </row>
    <row r="5621" spans="1:10" ht="14.25" customHeight="1" x14ac:dyDescent="0.3">
      <c r="A5621" s="1">
        <v>45186</v>
      </c>
      <c r="B5621" s="2" t="s">
        <v>767</v>
      </c>
      <c r="C5621" s="2" t="s">
        <v>82</v>
      </c>
      <c r="D5621" s="2" t="s">
        <v>26</v>
      </c>
      <c r="E5621" s="2" t="s">
        <v>27</v>
      </c>
      <c r="F5621" s="2">
        <v>113.89</v>
      </c>
      <c r="G5621" s="2">
        <v>2</v>
      </c>
      <c r="H5621" s="2">
        <v>9.9700000000000006</v>
      </c>
      <c r="I5621" t="str">
        <f t="shared" si="174"/>
        <v>Sep</v>
      </c>
      <c r="J5621">
        <f t="shared" si="175"/>
        <v>2023</v>
      </c>
    </row>
    <row r="5622" spans="1:10" ht="14.25" customHeight="1" x14ac:dyDescent="0.3">
      <c r="A5622" s="1">
        <v>45186</v>
      </c>
      <c r="B5622" s="2" t="s">
        <v>767</v>
      </c>
      <c r="C5622" s="2" t="s">
        <v>82</v>
      </c>
      <c r="D5622" s="2" t="s">
        <v>28</v>
      </c>
      <c r="E5622" s="2" t="s">
        <v>29</v>
      </c>
      <c r="F5622" s="2">
        <v>105.58</v>
      </c>
      <c r="G5622" s="2">
        <v>2</v>
      </c>
      <c r="H5622" s="2">
        <v>7.92</v>
      </c>
      <c r="I5622" t="str">
        <f t="shared" si="174"/>
        <v>Sep</v>
      </c>
      <c r="J5622">
        <f t="shared" si="175"/>
        <v>2023</v>
      </c>
    </row>
    <row r="5623" spans="1:10" ht="14.25" customHeight="1" x14ac:dyDescent="0.3">
      <c r="A5623" s="1">
        <v>45186</v>
      </c>
      <c r="B5623" s="2" t="s">
        <v>470</v>
      </c>
      <c r="C5623" s="2" t="s">
        <v>75</v>
      </c>
      <c r="D5623" s="2" t="s">
        <v>10</v>
      </c>
      <c r="E5623" s="2" t="s">
        <v>16</v>
      </c>
      <c r="F5623" s="2">
        <v>232.4</v>
      </c>
      <c r="G5623" s="2">
        <v>5</v>
      </c>
      <c r="H5623" s="2">
        <v>78.44</v>
      </c>
      <c r="I5623" t="str">
        <f t="shared" si="174"/>
        <v>Sep</v>
      </c>
      <c r="J5623">
        <f t="shared" si="175"/>
        <v>2023</v>
      </c>
    </row>
    <row r="5624" spans="1:10" ht="14.25" customHeight="1" x14ac:dyDescent="0.3">
      <c r="A5624" s="1">
        <v>45186</v>
      </c>
      <c r="B5624" s="2" t="s">
        <v>48</v>
      </c>
      <c r="C5624" s="2" t="s">
        <v>68</v>
      </c>
      <c r="D5624" s="2" t="s">
        <v>10</v>
      </c>
      <c r="E5624" s="2" t="s">
        <v>19</v>
      </c>
      <c r="F5624" s="2">
        <v>33.4</v>
      </c>
      <c r="G5624" s="2">
        <v>5</v>
      </c>
      <c r="H5624" s="2">
        <v>12.36</v>
      </c>
      <c r="I5624" t="str">
        <f t="shared" si="174"/>
        <v>Sep</v>
      </c>
      <c r="J5624">
        <f t="shared" si="175"/>
        <v>2023</v>
      </c>
    </row>
    <row r="5625" spans="1:10" ht="14.25" customHeight="1" x14ac:dyDescent="0.3">
      <c r="A5625" s="1">
        <v>45186</v>
      </c>
      <c r="B5625" s="2" t="s">
        <v>156</v>
      </c>
      <c r="C5625" s="2" t="s">
        <v>181</v>
      </c>
      <c r="D5625" s="2" t="s">
        <v>26</v>
      </c>
      <c r="E5625" s="2" t="s">
        <v>32</v>
      </c>
      <c r="F5625" s="2">
        <v>14.82</v>
      </c>
      <c r="G5625" s="2">
        <v>3</v>
      </c>
      <c r="H5625" s="2">
        <v>6.22</v>
      </c>
      <c r="I5625" t="str">
        <f t="shared" si="174"/>
        <v>Sep</v>
      </c>
      <c r="J5625">
        <f t="shared" si="175"/>
        <v>2023</v>
      </c>
    </row>
    <row r="5626" spans="1:10" ht="14.25" customHeight="1" x14ac:dyDescent="0.3">
      <c r="A5626" s="1">
        <v>45186</v>
      </c>
      <c r="B5626" s="2" t="s">
        <v>156</v>
      </c>
      <c r="C5626" s="2" t="s">
        <v>181</v>
      </c>
      <c r="D5626" s="2" t="s">
        <v>26</v>
      </c>
      <c r="E5626" s="2" t="s">
        <v>32</v>
      </c>
      <c r="F5626" s="2">
        <v>191.82</v>
      </c>
      <c r="G5626" s="2">
        <v>3</v>
      </c>
      <c r="H5626" s="2">
        <v>61.38</v>
      </c>
      <c r="I5626" t="str">
        <f t="shared" si="174"/>
        <v>Sep</v>
      </c>
      <c r="J5626">
        <f t="shared" si="175"/>
        <v>2023</v>
      </c>
    </row>
    <row r="5627" spans="1:10" ht="14.25" customHeight="1" x14ac:dyDescent="0.3">
      <c r="A5627" s="1">
        <v>45186</v>
      </c>
      <c r="B5627" s="2" t="s">
        <v>420</v>
      </c>
      <c r="C5627" s="2" t="s">
        <v>47</v>
      </c>
      <c r="D5627" s="2" t="s">
        <v>10</v>
      </c>
      <c r="E5627" s="2" t="s">
        <v>15</v>
      </c>
      <c r="F5627" s="2">
        <v>295.39999999999998</v>
      </c>
      <c r="G5627" s="2">
        <v>5</v>
      </c>
      <c r="H5627" s="2">
        <v>-62.77</v>
      </c>
      <c r="I5627" t="str">
        <f t="shared" si="174"/>
        <v>Sep</v>
      </c>
      <c r="J5627">
        <f t="shared" si="175"/>
        <v>2023</v>
      </c>
    </row>
    <row r="5628" spans="1:10" ht="14.25" customHeight="1" x14ac:dyDescent="0.3">
      <c r="A5628" s="1">
        <v>45186</v>
      </c>
      <c r="B5628" s="2" t="s">
        <v>757</v>
      </c>
      <c r="C5628" s="2" t="s">
        <v>82</v>
      </c>
      <c r="D5628" s="2" t="s">
        <v>10</v>
      </c>
      <c r="E5628" s="2" t="s">
        <v>14</v>
      </c>
      <c r="F5628" s="2">
        <v>12.32</v>
      </c>
      <c r="G5628" s="2">
        <v>4</v>
      </c>
      <c r="H5628" s="2">
        <v>5.91</v>
      </c>
      <c r="I5628" t="str">
        <f t="shared" si="174"/>
        <v>Sep</v>
      </c>
      <c r="J5628">
        <f t="shared" si="175"/>
        <v>2023</v>
      </c>
    </row>
    <row r="5629" spans="1:10" ht="14.25" customHeight="1" x14ac:dyDescent="0.3">
      <c r="A5629" s="1">
        <v>45187</v>
      </c>
      <c r="B5629" s="2" t="s">
        <v>773</v>
      </c>
      <c r="C5629" s="2" t="s">
        <v>75</v>
      </c>
      <c r="D5629" s="2" t="s">
        <v>10</v>
      </c>
      <c r="E5629" s="2" t="s">
        <v>16</v>
      </c>
      <c r="F5629" s="2">
        <v>4.62</v>
      </c>
      <c r="G5629" s="2">
        <v>1</v>
      </c>
      <c r="H5629" s="2">
        <v>1.73</v>
      </c>
      <c r="I5629" t="str">
        <f t="shared" si="174"/>
        <v>Sep</v>
      </c>
      <c r="J5629">
        <f t="shared" si="175"/>
        <v>2023</v>
      </c>
    </row>
    <row r="5630" spans="1:10" ht="14.25" customHeight="1" x14ac:dyDescent="0.3">
      <c r="A5630" s="1">
        <v>45187</v>
      </c>
      <c r="B5630" s="2" t="s">
        <v>627</v>
      </c>
      <c r="C5630" s="2" t="s">
        <v>64</v>
      </c>
      <c r="D5630" s="2" t="s">
        <v>26</v>
      </c>
      <c r="E5630" s="2" t="s">
        <v>73</v>
      </c>
      <c r="F5630" s="2">
        <v>383.44</v>
      </c>
      <c r="G5630" s="2">
        <v>4</v>
      </c>
      <c r="H5630" s="2">
        <v>-167.32</v>
      </c>
      <c r="I5630" t="str">
        <f t="shared" si="174"/>
        <v>Sep</v>
      </c>
      <c r="J5630">
        <f t="shared" si="175"/>
        <v>2023</v>
      </c>
    </row>
    <row r="5631" spans="1:10" ht="14.25" customHeight="1" x14ac:dyDescent="0.3">
      <c r="A5631" s="1">
        <v>45187</v>
      </c>
      <c r="B5631" s="2" t="s">
        <v>552</v>
      </c>
      <c r="C5631" s="2" t="s">
        <v>198</v>
      </c>
      <c r="D5631" s="2" t="s">
        <v>26</v>
      </c>
      <c r="E5631" s="2" t="s">
        <v>27</v>
      </c>
      <c r="F5631" s="2">
        <v>350.98</v>
      </c>
      <c r="G5631" s="2">
        <v>1</v>
      </c>
      <c r="H5631" s="2">
        <v>84.24</v>
      </c>
      <c r="I5631" t="str">
        <f t="shared" si="174"/>
        <v>Sep</v>
      </c>
      <c r="J5631">
        <f t="shared" si="175"/>
        <v>2023</v>
      </c>
    </row>
    <row r="5632" spans="1:10" ht="14.25" customHeight="1" x14ac:dyDescent="0.3">
      <c r="A5632" s="1">
        <v>45187</v>
      </c>
      <c r="B5632" s="2" t="s">
        <v>552</v>
      </c>
      <c r="C5632" s="2" t="s">
        <v>198</v>
      </c>
      <c r="D5632" s="2" t="s">
        <v>10</v>
      </c>
      <c r="E5632" s="2" t="s">
        <v>11</v>
      </c>
      <c r="F5632" s="2">
        <v>13.08</v>
      </c>
      <c r="G5632" s="2">
        <v>2</v>
      </c>
      <c r="H5632" s="2">
        <v>6.02</v>
      </c>
      <c r="I5632" t="str">
        <f t="shared" si="174"/>
        <v>Sep</v>
      </c>
      <c r="J5632">
        <f t="shared" si="175"/>
        <v>2023</v>
      </c>
    </row>
    <row r="5633" spans="1:10" ht="14.25" customHeight="1" x14ac:dyDescent="0.3">
      <c r="A5633" s="1">
        <v>45187</v>
      </c>
      <c r="B5633" s="2" t="s">
        <v>552</v>
      </c>
      <c r="C5633" s="2" t="s">
        <v>198</v>
      </c>
      <c r="D5633" s="2" t="s">
        <v>10</v>
      </c>
      <c r="E5633" s="2" t="s">
        <v>15</v>
      </c>
      <c r="F5633" s="2">
        <v>900.08</v>
      </c>
      <c r="G5633" s="2">
        <v>4</v>
      </c>
      <c r="H5633" s="2">
        <v>117.01</v>
      </c>
      <c r="I5633" t="str">
        <f t="shared" si="174"/>
        <v>Sep</v>
      </c>
      <c r="J5633">
        <f t="shared" si="175"/>
        <v>2023</v>
      </c>
    </row>
    <row r="5634" spans="1:10" ht="14.25" customHeight="1" x14ac:dyDescent="0.3">
      <c r="A5634" s="1">
        <v>45187</v>
      </c>
      <c r="B5634" s="2" t="s">
        <v>37</v>
      </c>
      <c r="C5634" s="2" t="s">
        <v>47</v>
      </c>
      <c r="D5634" s="2" t="s">
        <v>26</v>
      </c>
      <c r="E5634" s="2" t="s">
        <v>32</v>
      </c>
      <c r="F5634" s="2">
        <v>5.35</v>
      </c>
      <c r="G5634" s="2">
        <v>3</v>
      </c>
      <c r="H5634" s="2">
        <v>1.61</v>
      </c>
      <c r="I5634" t="str">
        <f t="shared" si="174"/>
        <v>Sep</v>
      </c>
      <c r="J5634">
        <f t="shared" si="175"/>
        <v>2023</v>
      </c>
    </row>
    <row r="5635" spans="1:10" ht="14.25" customHeight="1" x14ac:dyDescent="0.3">
      <c r="A5635" s="1">
        <v>45187</v>
      </c>
      <c r="B5635" s="2" t="s">
        <v>37</v>
      </c>
      <c r="C5635" s="2" t="s">
        <v>47</v>
      </c>
      <c r="D5635" s="2" t="s">
        <v>26</v>
      </c>
      <c r="E5635" s="2" t="s">
        <v>27</v>
      </c>
      <c r="F5635" s="2">
        <v>99.37</v>
      </c>
      <c r="G5635" s="2">
        <v>2</v>
      </c>
      <c r="H5635" s="2">
        <v>-7.1</v>
      </c>
      <c r="I5635" t="str">
        <f t="shared" ref="I5635:I5698" si="176">TEXT(A5635,"mmm")</f>
        <v>Sep</v>
      </c>
      <c r="J5635">
        <f t="shared" ref="J5635:J5698" si="177">YEAR(A5635)</f>
        <v>2023</v>
      </c>
    </row>
    <row r="5636" spans="1:10" ht="14.25" customHeight="1" x14ac:dyDescent="0.3">
      <c r="A5636" s="1">
        <v>45187</v>
      </c>
      <c r="B5636" s="2" t="s">
        <v>37</v>
      </c>
      <c r="C5636" s="2" t="s">
        <v>47</v>
      </c>
      <c r="D5636" s="2" t="s">
        <v>10</v>
      </c>
      <c r="E5636" s="2" t="s">
        <v>19</v>
      </c>
      <c r="F5636" s="2">
        <v>2.67</v>
      </c>
      <c r="G5636" s="2">
        <v>1</v>
      </c>
      <c r="H5636" s="2">
        <v>0.37</v>
      </c>
      <c r="I5636" t="str">
        <f t="shared" si="176"/>
        <v>Sep</v>
      </c>
      <c r="J5636">
        <f t="shared" si="177"/>
        <v>2023</v>
      </c>
    </row>
    <row r="5637" spans="1:10" ht="14.25" customHeight="1" x14ac:dyDescent="0.3">
      <c r="A5637" s="1">
        <v>45187</v>
      </c>
      <c r="B5637" s="2" t="s">
        <v>293</v>
      </c>
      <c r="C5637" s="2" t="s">
        <v>75</v>
      </c>
      <c r="D5637" s="2" t="s">
        <v>26</v>
      </c>
      <c r="E5637" s="2" t="s">
        <v>27</v>
      </c>
      <c r="F5637" s="2">
        <v>631.78</v>
      </c>
      <c r="G5637" s="2">
        <v>2</v>
      </c>
      <c r="H5637" s="2">
        <v>140.4</v>
      </c>
      <c r="I5637" t="str">
        <f t="shared" si="176"/>
        <v>Sep</v>
      </c>
      <c r="J5637">
        <f t="shared" si="177"/>
        <v>2023</v>
      </c>
    </row>
    <row r="5638" spans="1:10" ht="14.25" customHeight="1" x14ac:dyDescent="0.3">
      <c r="A5638" s="1">
        <v>45187</v>
      </c>
      <c r="B5638" s="2" t="s">
        <v>293</v>
      </c>
      <c r="C5638" s="2" t="s">
        <v>75</v>
      </c>
      <c r="D5638" s="2" t="s">
        <v>26</v>
      </c>
      <c r="E5638" s="2" t="s">
        <v>32</v>
      </c>
      <c r="F5638" s="2">
        <v>60.72</v>
      </c>
      <c r="G5638" s="2">
        <v>3</v>
      </c>
      <c r="H5638" s="2">
        <v>26.11</v>
      </c>
      <c r="I5638" t="str">
        <f t="shared" si="176"/>
        <v>Sep</v>
      </c>
      <c r="J5638">
        <f t="shared" si="177"/>
        <v>2023</v>
      </c>
    </row>
    <row r="5639" spans="1:10" ht="14.25" customHeight="1" x14ac:dyDescent="0.3">
      <c r="A5639" s="1">
        <v>45187</v>
      </c>
      <c r="B5639" s="2" t="s">
        <v>559</v>
      </c>
      <c r="C5639" s="2" t="s">
        <v>64</v>
      </c>
      <c r="D5639" s="2" t="s">
        <v>10</v>
      </c>
      <c r="E5639" s="2" t="s">
        <v>14</v>
      </c>
      <c r="F5639" s="2">
        <v>3</v>
      </c>
      <c r="G5639" s="2">
        <v>1</v>
      </c>
      <c r="H5639" s="2">
        <v>1.05</v>
      </c>
      <c r="I5639" t="str">
        <f t="shared" si="176"/>
        <v>Sep</v>
      </c>
      <c r="J5639">
        <f t="shared" si="177"/>
        <v>2023</v>
      </c>
    </row>
    <row r="5640" spans="1:10" ht="14.25" customHeight="1" x14ac:dyDescent="0.3">
      <c r="A5640" s="1">
        <v>45187</v>
      </c>
      <c r="B5640" s="2" t="s">
        <v>711</v>
      </c>
      <c r="C5640" s="2" t="s">
        <v>21</v>
      </c>
      <c r="D5640" s="2" t="s">
        <v>26</v>
      </c>
      <c r="E5640" s="2" t="s">
        <v>27</v>
      </c>
      <c r="F5640" s="2">
        <v>801.57</v>
      </c>
      <c r="G5640" s="2">
        <v>2</v>
      </c>
      <c r="H5640" s="2">
        <v>50.1</v>
      </c>
      <c r="I5640" t="str">
        <f t="shared" si="176"/>
        <v>Sep</v>
      </c>
      <c r="J5640">
        <f t="shared" si="177"/>
        <v>2023</v>
      </c>
    </row>
    <row r="5641" spans="1:10" ht="14.25" customHeight="1" x14ac:dyDescent="0.3">
      <c r="A5641" s="1">
        <v>45187</v>
      </c>
      <c r="B5641" s="2" t="s">
        <v>711</v>
      </c>
      <c r="C5641" s="2" t="s">
        <v>21</v>
      </c>
      <c r="D5641" s="2" t="s">
        <v>10</v>
      </c>
      <c r="E5641" s="2" t="s">
        <v>11</v>
      </c>
      <c r="F5641" s="2">
        <v>368.91</v>
      </c>
      <c r="G5641" s="2">
        <v>9</v>
      </c>
      <c r="H5641" s="2">
        <v>180.77</v>
      </c>
      <c r="I5641" t="str">
        <f t="shared" si="176"/>
        <v>Sep</v>
      </c>
      <c r="J5641">
        <f t="shared" si="177"/>
        <v>2023</v>
      </c>
    </row>
    <row r="5642" spans="1:10" ht="14.25" customHeight="1" x14ac:dyDescent="0.3">
      <c r="A5642" s="1">
        <v>45187</v>
      </c>
      <c r="B5642" s="2" t="s">
        <v>711</v>
      </c>
      <c r="C5642" s="2" t="s">
        <v>21</v>
      </c>
      <c r="D5642" s="2" t="s">
        <v>26</v>
      </c>
      <c r="E5642" s="2" t="s">
        <v>27</v>
      </c>
      <c r="F5642" s="2">
        <v>885.53</v>
      </c>
      <c r="G5642" s="2">
        <v>9</v>
      </c>
      <c r="H5642" s="2">
        <v>-99.62</v>
      </c>
      <c r="I5642" t="str">
        <f t="shared" si="176"/>
        <v>Sep</v>
      </c>
      <c r="J5642">
        <f t="shared" si="177"/>
        <v>2023</v>
      </c>
    </row>
    <row r="5643" spans="1:10" ht="14.25" customHeight="1" x14ac:dyDescent="0.3">
      <c r="A5643" s="1">
        <v>45187</v>
      </c>
      <c r="B5643" s="2" t="s">
        <v>722</v>
      </c>
      <c r="C5643" s="2" t="s">
        <v>21</v>
      </c>
      <c r="D5643" s="2" t="s">
        <v>28</v>
      </c>
      <c r="E5643" s="2" t="s">
        <v>29</v>
      </c>
      <c r="F5643" s="2">
        <v>239.98</v>
      </c>
      <c r="G5643" s="2">
        <v>2</v>
      </c>
      <c r="H5643" s="2">
        <v>24</v>
      </c>
      <c r="I5643" t="str">
        <f t="shared" si="176"/>
        <v>Sep</v>
      </c>
      <c r="J5643">
        <f t="shared" si="177"/>
        <v>2023</v>
      </c>
    </row>
    <row r="5644" spans="1:10" ht="14.25" customHeight="1" x14ac:dyDescent="0.3">
      <c r="A5644" s="1">
        <v>45188</v>
      </c>
      <c r="B5644" s="2" t="s">
        <v>540</v>
      </c>
      <c r="C5644" s="2" t="s">
        <v>13</v>
      </c>
      <c r="D5644" s="2" t="s">
        <v>26</v>
      </c>
      <c r="E5644" s="2" t="s">
        <v>27</v>
      </c>
      <c r="F5644" s="2">
        <v>701.37</v>
      </c>
      <c r="G5644" s="2">
        <v>2</v>
      </c>
      <c r="H5644" s="2">
        <v>-50.1</v>
      </c>
      <c r="I5644" t="str">
        <f t="shared" si="176"/>
        <v>Sep</v>
      </c>
      <c r="J5644">
        <f t="shared" si="177"/>
        <v>2023</v>
      </c>
    </row>
    <row r="5645" spans="1:10" ht="14.25" customHeight="1" x14ac:dyDescent="0.3">
      <c r="A5645" s="1">
        <v>45188</v>
      </c>
      <c r="B5645" s="2" t="s">
        <v>540</v>
      </c>
      <c r="C5645" s="2" t="s">
        <v>13</v>
      </c>
      <c r="D5645" s="2" t="s">
        <v>10</v>
      </c>
      <c r="E5645" s="2" t="s">
        <v>16</v>
      </c>
      <c r="F5645" s="2">
        <v>2.31</v>
      </c>
      <c r="G5645" s="2">
        <v>2</v>
      </c>
      <c r="H5645" s="2">
        <v>-3.46</v>
      </c>
      <c r="I5645" t="str">
        <f t="shared" si="176"/>
        <v>Sep</v>
      </c>
      <c r="J5645">
        <f t="shared" si="177"/>
        <v>2023</v>
      </c>
    </row>
    <row r="5646" spans="1:10" ht="14.25" customHeight="1" x14ac:dyDescent="0.3">
      <c r="A5646" s="1">
        <v>45188</v>
      </c>
      <c r="B5646" s="2" t="s">
        <v>583</v>
      </c>
      <c r="C5646" s="2" t="s">
        <v>553</v>
      </c>
      <c r="D5646" s="2" t="s">
        <v>10</v>
      </c>
      <c r="E5646" s="2" t="s">
        <v>15</v>
      </c>
      <c r="F5646" s="2">
        <v>1606.23</v>
      </c>
      <c r="G5646" s="2">
        <v>9</v>
      </c>
      <c r="H5646" s="2">
        <v>481.87</v>
      </c>
      <c r="I5646" t="str">
        <f t="shared" si="176"/>
        <v>Sep</v>
      </c>
      <c r="J5646">
        <f t="shared" si="177"/>
        <v>2023</v>
      </c>
    </row>
    <row r="5647" spans="1:10" ht="14.25" customHeight="1" x14ac:dyDescent="0.3">
      <c r="A5647" s="1">
        <v>45188</v>
      </c>
      <c r="B5647" s="2" t="s">
        <v>583</v>
      </c>
      <c r="C5647" s="2" t="s">
        <v>553</v>
      </c>
      <c r="D5647" s="2" t="s">
        <v>10</v>
      </c>
      <c r="E5647" s="2" t="s">
        <v>11</v>
      </c>
      <c r="F5647" s="2">
        <v>17.04</v>
      </c>
      <c r="G5647" s="2">
        <v>3</v>
      </c>
      <c r="H5647" s="2">
        <v>7.67</v>
      </c>
      <c r="I5647" t="str">
        <f t="shared" si="176"/>
        <v>Sep</v>
      </c>
      <c r="J5647">
        <f t="shared" si="177"/>
        <v>2023</v>
      </c>
    </row>
    <row r="5648" spans="1:10" ht="14.25" customHeight="1" x14ac:dyDescent="0.3">
      <c r="A5648" s="1">
        <v>45188</v>
      </c>
      <c r="B5648" s="2" t="s">
        <v>583</v>
      </c>
      <c r="C5648" s="2" t="s">
        <v>553</v>
      </c>
      <c r="D5648" s="2" t="s">
        <v>10</v>
      </c>
      <c r="E5648" s="2" t="s">
        <v>16</v>
      </c>
      <c r="F5648" s="2">
        <v>49.53</v>
      </c>
      <c r="G5648" s="2">
        <v>3</v>
      </c>
      <c r="H5648" s="2">
        <v>23.77</v>
      </c>
      <c r="I5648" t="str">
        <f t="shared" si="176"/>
        <v>Sep</v>
      </c>
      <c r="J5648">
        <f t="shared" si="177"/>
        <v>2023</v>
      </c>
    </row>
    <row r="5649" spans="1:10" ht="14.25" customHeight="1" x14ac:dyDescent="0.3">
      <c r="A5649" s="1">
        <v>45188</v>
      </c>
      <c r="B5649" s="2" t="s">
        <v>583</v>
      </c>
      <c r="C5649" s="2" t="s">
        <v>553</v>
      </c>
      <c r="D5649" s="2" t="s">
        <v>26</v>
      </c>
      <c r="E5649" s="2" t="s">
        <v>27</v>
      </c>
      <c r="F5649" s="2">
        <v>872.32</v>
      </c>
      <c r="G5649" s="2">
        <v>4</v>
      </c>
      <c r="H5649" s="2">
        <v>244.25</v>
      </c>
      <c r="I5649" t="str">
        <f t="shared" si="176"/>
        <v>Sep</v>
      </c>
      <c r="J5649">
        <f t="shared" si="177"/>
        <v>2023</v>
      </c>
    </row>
    <row r="5650" spans="1:10" ht="14.25" customHeight="1" x14ac:dyDescent="0.3">
      <c r="A5650" s="1">
        <v>45188</v>
      </c>
      <c r="B5650" s="2" t="s">
        <v>376</v>
      </c>
      <c r="C5650" s="2" t="s">
        <v>21</v>
      </c>
      <c r="D5650" s="2" t="s">
        <v>10</v>
      </c>
      <c r="E5650" s="2" t="s">
        <v>11</v>
      </c>
      <c r="F5650" s="2">
        <v>159.88</v>
      </c>
      <c r="G5650" s="2">
        <v>7</v>
      </c>
      <c r="H5650" s="2">
        <v>73.540000000000006</v>
      </c>
      <c r="I5650" t="str">
        <f t="shared" si="176"/>
        <v>Sep</v>
      </c>
      <c r="J5650">
        <f t="shared" si="177"/>
        <v>2023</v>
      </c>
    </row>
    <row r="5651" spans="1:10" ht="14.25" customHeight="1" x14ac:dyDescent="0.3">
      <c r="A5651" s="1">
        <v>45188</v>
      </c>
      <c r="B5651" s="2" t="s">
        <v>69</v>
      </c>
      <c r="C5651" s="2" t="s">
        <v>87</v>
      </c>
      <c r="D5651" s="2" t="s">
        <v>10</v>
      </c>
      <c r="E5651" s="2" t="s">
        <v>16</v>
      </c>
      <c r="F5651" s="2">
        <v>25.44</v>
      </c>
      <c r="G5651" s="2">
        <v>6</v>
      </c>
      <c r="H5651" s="2">
        <v>12.72</v>
      </c>
      <c r="I5651" t="str">
        <f t="shared" si="176"/>
        <v>Sep</v>
      </c>
      <c r="J5651">
        <f t="shared" si="177"/>
        <v>2023</v>
      </c>
    </row>
    <row r="5652" spans="1:10" ht="14.25" customHeight="1" x14ac:dyDescent="0.3">
      <c r="A5652" s="1">
        <v>45188</v>
      </c>
      <c r="B5652" s="2" t="s">
        <v>69</v>
      </c>
      <c r="C5652" s="2" t="s">
        <v>87</v>
      </c>
      <c r="D5652" s="2" t="s">
        <v>10</v>
      </c>
      <c r="E5652" s="2" t="s">
        <v>95</v>
      </c>
      <c r="F5652" s="2">
        <v>27.93</v>
      </c>
      <c r="G5652" s="2">
        <v>3</v>
      </c>
      <c r="H5652" s="2">
        <v>8.1</v>
      </c>
      <c r="I5652" t="str">
        <f t="shared" si="176"/>
        <v>Sep</v>
      </c>
      <c r="J5652">
        <f t="shared" si="177"/>
        <v>2023</v>
      </c>
    </row>
    <row r="5653" spans="1:10" ht="14.25" customHeight="1" x14ac:dyDescent="0.3">
      <c r="A5653" s="1">
        <v>45188</v>
      </c>
      <c r="B5653" s="2" t="s">
        <v>705</v>
      </c>
      <c r="C5653" s="2" t="s">
        <v>23</v>
      </c>
      <c r="D5653" s="2" t="s">
        <v>10</v>
      </c>
      <c r="E5653" s="2" t="s">
        <v>95</v>
      </c>
      <c r="F5653" s="2">
        <v>5.04</v>
      </c>
      <c r="G5653" s="2">
        <v>2</v>
      </c>
      <c r="H5653" s="2">
        <v>0.15</v>
      </c>
      <c r="I5653" t="str">
        <f t="shared" si="176"/>
        <v>Sep</v>
      </c>
      <c r="J5653">
        <f t="shared" si="177"/>
        <v>2023</v>
      </c>
    </row>
    <row r="5654" spans="1:10" ht="14.25" customHeight="1" x14ac:dyDescent="0.3">
      <c r="A5654" s="1">
        <v>45188</v>
      </c>
      <c r="B5654" s="2" t="s">
        <v>705</v>
      </c>
      <c r="C5654" s="2" t="s">
        <v>23</v>
      </c>
      <c r="D5654" s="2" t="s">
        <v>28</v>
      </c>
      <c r="E5654" s="2" t="s">
        <v>34</v>
      </c>
      <c r="F5654" s="2">
        <v>249.95</v>
      </c>
      <c r="G5654" s="2">
        <v>5</v>
      </c>
      <c r="H5654" s="2">
        <v>107.48</v>
      </c>
      <c r="I5654" t="str">
        <f t="shared" si="176"/>
        <v>Sep</v>
      </c>
      <c r="J5654">
        <f t="shared" si="177"/>
        <v>2023</v>
      </c>
    </row>
    <row r="5655" spans="1:10" ht="14.25" customHeight="1" x14ac:dyDescent="0.3">
      <c r="A5655" s="1">
        <v>45188</v>
      </c>
      <c r="B5655" s="2" t="s">
        <v>116</v>
      </c>
      <c r="C5655" s="2" t="s">
        <v>18</v>
      </c>
      <c r="D5655" s="2" t="s">
        <v>26</v>
      </c>
      <c r="E5655" s="2" t="s">
        <v>32</v>
      </c>
      <c r="F5655" s="2">
        <v>25.63</v>
      </c>
      <c r="G5655" s="2">
        <v>3</v>
      </c>
      <c r="H5655" s="2">
        <v>3.84</v>
      </c>
      <c r="I5655" t="str">
        <f t="shared" si="176"/>
        <v>Sep</v>
      </c>
      <c r="J5655">
        <f t="shared" si="177"/>
        <v>2023</v>
      </c>
    </row>
    <row r="5656" spans="1:10" ht="14.25" customHeight="1" x14ac:dyDescent="0.3">
      <c r="A5656" s="1">
        <v>45188</v>
      </c>
      <c r="B5656" s="2" t="s">
        <v>757</v>
      </c>
      <c r="C5656" s="2" t="s">
        <v>21</v>
      </c>
      <c r="D5656" s="2" t="s">
        <v>10</v>
      </c>
      <c r="E5656" s="2" t="s">
        <v>16</v>
      </c>
      <c r="F5656" s="2">
        <v>11.95</v>
      </c>
      <c r="G5656" s="2">
        <v>3</v>
      </c>
      <c r="H5656" s="2">
        <v>4.18</v>
      </c>
      <c r="I5656" t="str">
        <f t="shared" si="176"/>
        <v>Sep</v>
      </c>
      <c r="J5656">
        <f t="shared" si="177"/>
        <v>2023</v>
      </c>
    </row>
    <row r="5657" spans="1:10" ht="14.25" customHeight="1" x14ac:dyDescent="0.3">
      <c r="A5657" s="1">
        <v>45188</v>
      </c>
      <c r="B5657" s="2" t="s">
        <v>757</v>
      </c>
      <c r="C5657" s="2" t="s">
        <v>21</v>
      </c>
      <c r="D5657" s="2" t="s">
        <v>10</v>
      </c>
      <c r="E5657" s="2" t="s">
        <v>95</v>
      </c>
      <c r="F5657" s="2">
        <v>6.24</v>
      </c>
      <c r="G5657" s="2">
        <v>3</v>
      </c>
      <c r="H5657" s="2">
        <v>1.87</v>
      </c>
      <c r="I5657" t="str">
        <f t="shared" si="176"/>
        <v>Sep</v>
      </c>
      <c r="J5657">
        <f t="shared" si="177"/>
        <v>2023</v>
      </c>
    </row>
    <row r="5658" spans="1:10" ht="14.25" customHeight="1" x14ac:dyDescent="0.3">
      <c r="A5658" s="1">
        <v>45188</v>
      </c>
      <c r="B5658" s="2" t="s">
        <v>656</v>
      </c>
      <c r="C5658" s="2" t="s">
        <v>553</v>
      </c>
      <c r="D5658" s="2" t="s">
        <v>10</v>
      </c>
      <c r="E5658" s="2" t="s">
        <v>15</v>
      </c>
      <c r="F5658" s="2">
        <v>69.52</v>
      </c>
      <c r="G5658" s="2">
        <v>2</v>
      </c>
      <c r="H5658" s="2">
        <v>17.38</v>
      </c>
      <c r="I5658" t="str">
        <f t="shared" si="176"/>
        <v>Sep</v>
      </c>
      <c r="J5658">
        <f t="shared" si="177"/>
        <v>2023</v>
      </c>
    </row>
    <row r="5659" spans="1:10" ht="14.25" customHeight="1" x14ac:dyDescent="0.3">
      <c r="A5659" s="1">
        <v>45188</v>
      </c>
      <c r="B5659" s="2" t="s">
        <v>196</v>
      </c>
      <c r="C5659" s="2" t="s">
        <v>21</v>
      </c>
      <c r="D5659" s="2" t="s">
        <v>10</v>
      </c>
      <c r="E5659" s="2" t="s">
        <v>16</v>
      </c>
      <c r="F5659" s="2">
        <v>8.93</v>
      </c>
      <c r="G5659" s="2">
        <v>2</v>
      </c>
      <c r="H5659" s="2">
        <v>3.12</v>
      </c>
      <c r="I5659" t="str">
        <f t="shared" si="176"/>
        <v>Sep</v>
      </c>
      <c r="J5659">
        <f t="shared" si="177"/>
        <v>2023</v>
      </c>
    </row>
    <row r="5660" spans="1:10" ht="14.25" customHeight="1" x14ac:dyDescent="0.3">
      <c r="A5660" s="1">
        <v>45189</v>
      </c>
      <c r="B5660" s="2" t="s">
        <v>189</v>
      </c>
      <c r="C5660" s="2" t="s">
        <v>21</v>
      </c>
      <c r="D5660" s="2" t="s">
        <v>10</v>
      </c>
      <c r="E5660" s="2" t="s">
        <v>11</v>
      </c>
      <c r="F5660" s="2">
        <v>65.790000000000006</v>
      </c>
      <c r="G5660" s="2">
        <v>9</v>
      </c>
      <c r="H5660" s="2">
        <v>30.26</v>
      </c>
      <c r="I5660" t="str">
        <f t="shared" si="176"/>
        <v>Sep</v>
      </c>
      <c r="J5660">
        <f t="shared" si="177"/>
        <v>2023</v>
      </c>
    </row>
    <row r="5661" spans="1:10" ht="14.25" customHeight="1" x14ac:dyDescent="0.3">
      <c r="A5661" s="1">
        <v>45189</v>
      </c>
      <c r="B5661" s="2" t="s">
        <v>189</v>
      </c>
      <c r="C5661" s="2" t="s">
        <v>21</v>
      </c>
      <c r="D5661" s="2" t="s">
        <v>10</v>
      </c>
      <c r="E5661" s="2" t="s">
        <v>16</v>
      </c>
      <c r="F5661" s="2">
        <v>271.98</v>
      </c>
      <c r="G5661" s="2">
        <v>2</v>
      </c>
      <c r="H5661" s="2">
        <v>88.39</v>
      </c>
      <c r="I5661" t="str">
        <f t="shared" si="176"/>
        <v>Sep</v>
      </c>
      <c r="J5661">
        <f t="shared" si="177"/>
        <v>2023</v>
      </c>
    </row>
    <row r="5662" spans="1:10" ht="14.25" customHeight="1" x14ac:dyDescent="0.3">
      <c r="A5662" s="1">
        <v>45189</v>
      </c>
      <c r="B5662" s="2" t="s">
        <v>189</v>
      </c>
      <c r="C5662" s="2" t="s">
        <v>21</v>
      </c>
      <c r="D5662" s="2" t="s">
        <v>10</v>
      </c>
      <c r="E5662" s="2" t="s">
        <v>19</v>
      </c>
      <c r="F5662" s="2">
        <v>11.76</v>
      </c>
      <c r="G5662" s="2">
        <v>4</v>
      </c>
      <c r="H5662" s="2">
        <v>3.18</v>
      </c>
      <c r="I5662" t="str">
        <f t="shared" si="176"/>
        <v>Sep</v>
      </c>
      <c r="J5662">
        <f t="shared" si="177"/>
        <v>2023</v>
      </c>
    </row>
    <row r="5663" spans="1:10" ht="14.25" customHeight="1" x14ac:dyDescent="0.3">
      <c r="A5663" s="1">
        <v>45189</v>
      </c>
      <c r="B5663" s="2" t="s">
        <v>189</v>
      </c>
      <c r="C5663" s="2" t="s">
        <v>21</v>
      </c>
      <c r="D5663" s="2" t="s">
        <v>10</v>
      </c>
      <c r="E5663" s="2" t="s">
        <v>11</v>
      </c>
      <c r="F5663" s="2">
        <v>77.52</v>
      </c>
      <c r="G5663" s="2">
        <v>2</v>
      </c>
      <c r="H5663" s="2">
        <v>37.979999999999997</v>
      </c>
      <c r="I5663" t="str">
        <f t="shared" si="176"/>
        <v>Sep</v>
      </c>
      <c r="J5663">
        <f t="shared" si="177"/>
        <v>2023</v>
      </c>
    </row>
    <row r="5664" spans="1:10" ht="14.25" customHeight="1" x14ac:dyDescent="0.3">
      <c r="A5664" s="1">
        <v>45189</v>
      </c>
      <c r="B5664" s="2" t="s">
        <v>189</v>
      </c>
      <c r="C5664" s="2" t="s">
        <v>21</v>
      </c>
      <c r="D5664" s="2" t="s">
        <v>10</v>
      </c>
      <c r="E5664" s="2" t="s">
        <v>16</v>
      </c>
      <c r="F5664" s="2">
        <v>48.64</v>
      </c>
      <c r="G5664" s="2">
        <v>2</v>
      </c>
      <c r="H5664" s="2">
        <v>15.81</v>
      </c>
      <c r="I5664" t="str">
        <f t="shared" si="176"/>
        <v>Sep</v>
      </c>
      <c r="J5664">
        <f t="shared" si="177"/>
        <v>2023</v>
      </c>
    </row>
    <row r="5665" spans="1:10" ht="14.25" customHeight="1" x14ac:dyDescent="0.3">
      <c r="A5665" s="1">
        <v>45189</v>
      </c>
      <c r="B5665" s="2" t="s">
        <v>129</v>
      </c>
      <c r="C5665" s="2" t="s">
        <v>115</v>
      </c>
      <c r="D5665" s="2" t="s">
        <v>26</v>
      </c>
      <c r="E5665" s="2" t="s">
        <v>32</v>
      </c>
      <c r="F5665" s="2">
        <v>17.09</v>
      </c>
      <c r="G5665" s="2">
        <v>2</v>
      </c>
      <c r="H5665" s="2">
        <v>1.07</v>
      </c>
      <c r="I5665" t="str">
        <f t="shared" si="176"/>
        <v>Sep</v>
      </c>
      <c r="J5665">
        <f t="shared" si="177"/>
        <v>2023</v>
      </c>
    </row>
    <row r="5666" spans="1:10" ht="14.25" customHeight="1" x14ac:dyDescent="0.3">
      <c r="A5666" s="1">
        <v>45189</v>
      </c>
      <c r="B5666" s="2" t="s">
        <v>129</v>
      </c>
      <c r="C5666" s="2" t="s">
        <v>115</v>
      </c>
      <c r="D5666" s="2" t="s">
        <v>26</v>
      </c>
      <c r="E5666" s="2" t="s">
        <v>27</v>
      </c>
      <c r="F5666" s="2">
        <v>98.39</v>
      </c>
      <c r="G5666" s="2">
        <v>1</v>
      </c>
      <c r="H5666" s="2">
        <v>-11.07</v>
      </c>
      <c r="I5666" t="str">
        <f t="shared" si="176"/>
        <v>Sep</v>
      </c>
      <c r="J5666">
        <f t="shared" si="177"/>
        <v>2023</v>
      </c>
    </row>
    <row r="5667" spans="1:10" ht="14.25" customHeight="1" x14ac:dyDescent="0.3">
      <c r="A5667" s="1">
        <v>45189</v>
      </c>
      <c r="B5667" s="2" t="s">
        <v>344</v>
      </c>
      <c r="C5667" s="2" t="s">
        <v>75</v>
      </c>
      <c r="D5667" s="2" t="s">
        <v>10</v>
      </c>
      <c r="E5667" s="2" t="s">
        <v>53</v>
      </c>
      <c r="F5667" s="2">
        <v>393.25</v>
      </c>
      <c r="G5667" s="2">
        <v>5</v>
      </c>
      <c r="H5667" s="2">
        <v>129.77000000000001</v>
      </c>
      <c r="I5667" t="str">
        <f t="shared" si="176"/>
        <v>Sep</v>
      </c>
      <c r="J5667">
        <f t="shared" si="177"/>
        <v>2023</v>
      </c>
    </row>
    <row r="5668" spans="1:10" ht="14.25" customHeight="1" x14ac:dyDescent="0.3">
      <c r="A5668" s="1">
        <v>45189</v>
      </c>
      <c r="B5668" s="2" t="s">
        <v>720</v>
      </c>
      <c r="C5668" s="2" t="s">
        <v>60</v>
      </c>
      <c r="D5668" s="2" t="s">
        <v>10</v>
      </c>
      <c r="E5668" s="2" t="s">
        <v>16</v>
      </c>
      <c r="F5668" s="2">
        <v>83.7</v>
      </c>
      <c r="G5668" s="2">
        <v>5</v>
      </c>
      <c r="H5668" s="2">
        <v>41.01</v>
      </c>
      <c r="I5668" t="str">
        <f t="shared" si="176"/>
        <v>Sep</v>
      </c>
      <c r="J5668">
        <f t="shared" si="177"/>
        <v>2023</v>
      </c>
    </row>
    <row r="5669" spans="1:10" ht="14.25" customHeight="1" x14ac:dyDescent="0.3">
      <c r="A5669" s="1">
        <v>45189</v>
      </c>
      <c r="B5669" s="2" t="s">
        <v>703</v>
      </c>
      <c r="C5669" s="2" t="s">
        <v>82</v>
      </c>
      <c r="D5669" s="2" t="s">
        <v>26</v>
      </c>
      <c r="E5669" s="2" t="s">
        <v>45</v>
      </c>
      <c r="F5669" s="2">
        <v>163.88</v>
      </c>
      <c r="G5669" s="2">
        <v>2</v>
      </c>
      <c r="H5669" s="2">
        <v>40.97</v>
      </c>
      <c r="I5669" t="str">
        <f t="shared" si="176"/>
        <v>Sep</v>
      </c>
      <c r="J5669">
        <f t="shared" si="177"/>
        <v>2023</v>
      </c>
    </row>
    <row r="5670" spans="1:10" ht="14.25" customHeight="1" x14ac:dyDescent="0.3">
      <c r="A5670" s="1">
        <v>45191</v>
      </c>
      <c r="B5670" s="2" t="s">
        <v>634</v>
      </c>
      <c r="C5670" s="2" t="s">
        <v>62</v>
      </c>
      <c r="D5670" s="2" t="s">
        <v>10</v>
      </c>
      <c r="E5670" s="2" t="s">
        <v>19</v>
      </c>
      <c r="F5670" s="2">
        <v>40.78</v>
      </c>
      <c r="G5670" s="2">
        <v>3</v>
      </c>
      <c r="H5670" s="2">
        <v>4.59</v>
      </c>
      <c r="I5670" t="str">
        <f t="shared" si="176"/>
        <v>Sep</v>
      </c>
      <c r="J5670">
        <f t="shared" si="177"/>
        <v>2023</v>
      </c>
    </row>
    <row r="5671" spans="1:10" ht="14.25" customHeight="1" x14ac:dyDescent="0.3">
      <c r="A5671" s="1">
        <v>45191</v>
      </c>
      <c r="B5671" s="2" t="s">
        <v>634</v>
      </c>
      <c r="C5671" s="2" t="s">
        <v>62</v>
      </c>
      <c r="D5671" s="2" t="s">
        <v>28</v>
      </c>
      <c r="E5671" s="2" t="s">
        <v>29</v>
      </c>
      <c r="F5671" s="2">
        <v>63.94</v>
      </c>
      <c r="G5671" s="2">
        <v>8</v>
      </c>
      <c r="H5671" s="2">
        <v>5.59</v>
      </c>
      <c r="I5671" t="str">
        <f t="shared" si="176"/>
        <v>Sep</v>
      </c>
      <c r="J5671">
        <f t="shared" si="177"/>
        <v>2023</v>
      </c>
    </row>
    <row r="5672" spans="1:10" ht="14.25" customHeight="1" x14ac:dyDescent="0.3">
      <c r="A5672" s="1">
        <v>45191</v>
      </c>
      <c r="B5672" s="2" t="s">
        <v>589</v>
      </c>
      <c r="C5672" s="2" t="s">
        <v>18</v>
      </c>
      <c r="D5672" s="2" t="s">
        <v>10</v>
      </c>
      <c r="E5672" s="2" t="s">
        <v>19</v>
      </c>
      <c r="F5672" s="2">
        <v>7.87</v>
      </c>
      <c r="G5672" s="2">
        <v>3</v>
      </c>
      <c r="H5672" s="2">
        <v>0.89</v>
      </c>
      <c r="I5672" t="str">
        <f t="shared" si="176"/>
        <v>Sep</v>
      </c>
      <c r="J5672">
        <f t="shared" si="177"/>
        <v>2023</v>
      </c>
    </row>
    <row r="5673" spans="1:10" ht="14.25" customHeight="1" x14ac:dyDescent="0.3">
      <c r="A5673" s="1">
        <v>45191</v>
      </c>
      <c r="B5673" s="2" t="s">
        <v>554</v>
      </c>
      <c r="C5673" s="2" t="s">
        <v>64</v>
      </c>
      <c r="D5673" s="2" t="s">
        <v>10</v>
      </c>
      <c r="E5673" s="2" t="s">
        <v>16</v>
      </c>
      <c r="F5673" s="2">
        <v>7.51</v>
      </c>
      <c r="G5673" s="2">
        <v>9</v>
      </c>
      <c r="H5673" s="2">
        <v>-6</v>
      </c>
      <c r="I5673" t="str">
        <f t="shared" si="176"/>
        <v>Sep</v>
      </c>
      <c r="J5673">
        <f t="shared" si="177"/>
        <v>2023</v>
      </c>
    </row>
    <row r="5674" spans="1:10" ht="14.25" customHeight="1" x14ac:dyDescent="0.3">
      <c r="A5674" s="1">
        <v>45191</v>
      </c>
      <c r="B5674" s="2" t="s">
        <v>554</v>
      </c>
      <c r="C5674" s="2" t="s">
        <v>64</v>
      </c>
      <c r="D5674" s="2" t="s">
        <v>10</v>
      </c>
      <c r="E5674" s="2" t="s">
        <v>14</v>
      </c>
      <c r="F5674" s="2">
        <v>16.559999999999999</v>
      </c>
      <c r="G5674" s="2">
        <v>2</v>
      </c>
      <c r="H5674" s="2">
        <v>5.8</v>
      </c>
      <c r="I5674" t="str">
        <f t="shared" si="176"/>
        <v>Sep</v>
      </c>
      <c r="J5674">
        <f t="shared" si="177"/>
        <v>2023</v>
      </c>
    </row>
    <row r="5675" spans="1:10" ht="14.25" customHeight="1" x14ac:dyDescent="0.3">
      <c r="A5675" s="1">
        <v>45191</v>
      </c>
      <c r="B5675" s="2" t="s">
        <v>395</v>
      </c>
      <c r="C5675" s="2" t="s">
        <v>25</v>
      </c>
      <c r="D5675" s="2" t="s">
        <v>26</v>
      </c>
      <c r="E5675" s="2" t="s">
        <v>32</v>
      </c>
      <c r="F5675" s="2">
        <v>13.28</v>
      </c>
      <c r="G5675" s="2">
        <v>2</v>
      </c>
      <c r="H5675" s="2">
        <v>6.37</v>
      </c>
      <c r="I5675" t="str">
        <f t="shared" si="176"/>
        <v>Sep</v>
      </c>
      <c r="J5675">
        <f t="shared" si="177"/>
        <v>2023</v>
      </c>
    </row>
    <row r="5676" spans="1:10" ht="14.25" customHeight="1" x14ac:dyDescent="0.3">
      <c r="A5676" s="1">
        <v>45191</v>
      </c>
      <c r="B5676" s="2" t="s">
        <v>701</v>
      </c>
      <c r="C5676" s="2" t="s">
        <v>18</v>
      </c>
      <c r="D5676" s="2" t="s">
        <v>10</v>
      </c>
      <c r="E5676" s="2" t="s">
        <v>14</v>
      </c>
      <c r="F5676" s="2">
        <v>16.52</v>
      </c>
      <c r="G5676" s="2">
        <v>5</v>
      </c>
      <c r="H5676" s="2">
        <v>5.37</v>
      </c>
      <c r="I5676" t="str">
        <f t="shared" si="176"/>
        <v>Sep</v>
      </c>
      <c r="J5676">
        <f t="shared" si="177"/>
        <v>2023</v>
      </c>
    </row>
    <row r="5677" spans="1:10" ht="14.25" customHeight="1" x14ac:dyDescent="0.3">
      <c r="A5677" s="1">
        <v>45191</v>
      </c>
      <c r="B5677" s="2" t="s">
        <v>451</v>
      </c>
      <c r="C5677" s="2" t="s">
        <v>75</v>
      </c>
      <c r="D5677" s="2" t="s">
        <v>10</v>
      </c>
      <c r="E5677" s="2" t="s">
        <v>15</v>
      </c>
      <c r="F5677" s="2">
        <v>128.34</v>
      </c>
      <c r="G5677" s="2">
        <v>6</v>
      </c>
      <c r="H5677" s="2">
        <v>37.22</v>
      </c>
      <c r="I5677" t="str">
        <f t="shared" si="176"/>
        <v>Sep</v>
      </c>
      <c r="J5677">
        <f t="shared" si="177"/>
        <v>2023</v>
      </c>
    </row>
    <row r="5678" spans="1:10" ht="14.25" customHeight="1" x14ac:dyDescent="0.3">
      <c r="A5678" s="1">
        <v>45191</v>
      </c>
      <c r="B5678" s="2" t="s">
        <v>532</v>
      </c>
      <c r="C5678" s="2" t="s">
        <v>68</v>
      </c>
      <c r="D5678" s="2" t="s">
        <v>10</v>
      </c>
      <c r="E5678" s="2" t="s">
        <v>11</v>
      </c>
      <c r="F5678" s="2">
        <v>35.880000000000003</v>
      </c>
      <c r="G5678" s="2">
        <v>6</v>
      </c>
      <c r="H5678" s="2">
        <v>16.149999999999999</v>
      </c>
      <c r="I5678" t="str">
        <f t="shared" si="176"/>
        <v>Sep</v>
      </c>
      <c r="J5678">
        <f t="shared" si="177"/>
        <v>2023</v>
      </c>
    </row>
    <row r="5679" spans="1:10" ht="14.25" customHeight="1" x14ac:dyDescent="0.3">
      <c r="A5679" s="1">
        <v>45191</v>
      </c>
      <c r="B5679" s="2" t="s">
        <v>507</v>
      </c>
      <c r="C5679" s="2" t="s">
        <v>126</v>
      </c>
      <c r="D5679" s="2" t="s">
        <v>26</v>
      </c>
      <c r="E5679" s="2" t="s">
        <v>32</v>
      </c>
      <c r="F5679" s="2">
        <v>68.430000000000007</v>
      </c>
      <c r="G5679" s="2">
        <v>7</v>
      </c>
      <c r="H5679" s="2">
        <v>8.5500000000000007</v>
      </c>
      <c r="I5679" t="str">
        <f t="shared" si="176"/>
        <v>Sep</v>
      </c>
      <c r="J5679">
        <f t="shared" si="177"/>
        <v>2023</v>
      </c>
    </row>
    <row r="5680" spans="1:10" ht="14.25" customHeight="1" x14ac:dyDescent="0.3">
      <c r="A5680" s="1">
        <v>45191</v>
      </c>
      <c r="B5680" s="2" t="s">
        <v>39</v>
      </c>
      <c r="C5680" s="2" t="s">
        <v>79</v>
      </c>
      <c r="D5680" s="2" t="s">
        <v>26</v>
      </c>
      <c r="E5680" s="2" t="s">
        <v>32</v>
      </c>
      <c r="F5680" s="2">
        <v>18.96</v>
      </c>
      <c r="G5680" s="2">
        <v>2</v>
      </c>
      <c r="H5680" s="2">
        <v>7.58</v>
      </c>
      <c r="I5680" t="str">
        <f t="shared" si="176"/>
        <v>Sep</v>
      </c>
      <c r="J5680">
        <f t="shared" si="177"/>
        <v>2023</v>
      </c>
    </row>
    <row r="5681" spans="1:10" ht="14.25" customHeight="1" x14ac:dyDescent="0.3">
      <c r="A5681" s="1">
        <v>45191</v>
      </c>
      <c r="B5681" s="2" t="s">
        <v>122</v>
      </c>
      <c r="C5681" s="2" t="s">
        <v>47</v>
      </c>
      <c r="D5681" s="2" t="s">
        <v>10</v>
      </c>
      <c r="E5681" s="2" t="s">
        <v>41</v>
      </c>
      <c r="F5681" s="2">
        <v>63.97</v>
      </c>
      <c r="G5681" s="2">
        <v>2</v>
      </c>
      <c r="H5681" s="2">
        <v>19.989999999999998</v>
      </c>
      <c r="I5681" t="str">
        <f t="shared" si="176"/>
        <v>Sep</v>
      </c>
      <c r="J5681">
        <f t="shared" si="177"/>
        <v>2023</v>
      </c>
    </row>
    <row r="5682" spans="1:10" ht="14.25" customHeight="1" x14ac:dyDescent="0.3">
      <c r="A5682" s="1">
        <v>45191</v>
      </c>
      <c r="B5682" s="2" t="s">
        <v>431</v>
      </c>
      <c r="C5682" s="2" t="s">
        <v>60</v>
      </c>
      <c r="D5682" s="2" t="s">
        <v>10</v>
      </c>
      <c r="E5682" s="2" t="s">
        <v>11</v>
      </c>
      <c r="F5682" s="2">
        <v>35.56</v>
      </c>
      <c r="G5682" s="2">
        <v>7</v>
      </c>
      <c r="H5682" s="2">
        <v>16.71</v>
      </c>
      <c r="I5682" t="str">
        <f t="shared" si="176"/>
        <v>Sep</v>
      </c>
      <c r="J5682">
        <f t="shared" si="177"/>
        <v>2023</v>
      </c>
    </row>
    <row r="5683" spans="1:10" ht="14.25" customHeight="1" x14ac:dyDescent="0.3">
      <c r="A5683" s="1">
        <v>45191</v>
      </c>
      <c r="B5683" s="2" t="s">
        <v>431</v>
      </c>
      <c r="C5683" s="2" t="s">
        <v>60</v>
      </c>
      <c r="D5683" s="2" t="s">
        <v>28</v>
      </c>
      <c r="E5683" s="2" t="s">
        <v>29</v>
      </c>
      <c r="F5683" s="2">
        <v>97.98</v>
      </c>
      <c r="G5683" s="2">
        <v>2</v>
      </c>
      <c r="H5683" s="2">
        <v>27.43</v>
      </c>
      <c r="I5683" t="str">
        <f t="shared" si="176"/>
        <v>Sep</v>
      </c>
      <c r="J5683">
        <f t="shared" si="177"/>
        <v>2023</v>
      </c>
    </row>
    <row r="5684" spans="1:10" ht="14.25" customHeight="1" x14ac:dyDescent="0.3">
      <c r="A5684" s="1">
        <v>45192</v>
      </c>
      <c r="B5684" s="2" t="s">
        <v>321</v>
      </c>
      <c r="C5684" s="2" t="s">
        <v>47</v>
      </c>
      <c r="D5684" s="2" t="s">
        <v>26</v>
      </c>
      <c r="E5684" s="2" t="s">
        <v>32</v>
      </c>
      <c r="F5684" s="2">
        <v>532.70000000000005</v>
      </c>
      <c r="G5684" s="2">
        <v>6</v>
      </c>
      <c r="H5684" s="2">
        <v>-26.64</v>
      </c>
      <c r="I5684" t="str">
        <f t="shared" si="176"/>
        <v>Sep</v>
      </c>
      <c r="J5684">
        <f t="shared" si="177"/>
        <v>2023</v>
      </c>
    </row>
    <row r="5685" spans="1:10" ht="14.25" customHeight="1" x14ac:dyDescent="0.3">
      <c r="A5685" s="1">
        <v>45192</v>
      </c>
      <c r="B5685" s="2" t="s">
        <v>321</v>
      </c>
      <c r="C5685" s="2" t="s">
        <v>47</v>
      </c>
      <c r="D5685" s="2" t="s">
        <v>10</v>
      </c>
      <c r="E5685" s="2" t="s">
        <v>19</v>
      </c>
      <c r="F5685" s="2">
        <v>4.91</v>
      </c>
      <c r="G5685" s="2">
        <v>2</v>
      </c>
      <c r="H5685" s="2">
        <v>0.31</v>
      </c>
      <c r="I5685" t="str">
        <f t="shared" si="176"/>
        <v>Sep</v>
      </c>
      <c r="J5685">
        <f t="shared" si="177"/>
        <v>2023</v>
      </c>
    </row>
    <row r="5686" spans="1:10" ht="14.25" customHeight="1" x14ac:dyDescent="0.3">
      <c r="A5686" s="1">
        <v>45192</v>
      </c>
      <c r="B5686" s="2" t="s">
        <v>345</v>
      </c>
      <c r="C5686" s="2" t="s">
        <v>23</v>
      </c>
      <c r="D5686" s="2" t="s">
        <v>10</v>
      </c>
      <c r="E5686" s="2" t="s">
        <v>15</v>
      </c>
      <c r="F5686" s="2">
        <v>118.25</v>
      </c>
      <c r="G5686" s="2">
        <v>5</v>
      </c>
      <c r="H5686" s="2">
        <v>34.29</v>
      </c>
      <c r="I5686" t="str">
        <f t="shared" si="176"/>
        <v>Sep</v>
      </c>
      <c r="J5686">
        <f t="shared" si="177"/>
        <v>2023</v>
      </c>
    </row>
    <row r="5687" spans="1:10" ht="14.25" customHeight="1" x14ac:dyDescent="0.3">
      <c r="A5687" s="1">
        <v>45192</v>
      </c>
      <c r="B5687" s="2" t="s">
        <v>345</v>
      </c>
      <c r="C5687" s="2" t="s">
        <v>23</v>
      </c>
      <c r="D5687" s="2" t="s">
        <v>26</v>
      </c>
      <c r="E5687" s="2" t="s">
        <v>27</v>
      </c>
      <c r="F5687" s="2">
        <v>368.97</v>
      </c>
      <c r="G5687" s="2">
        <v>3</v>
      </c>
      <c r="H5687" s="2">
        <v>81.17</v>
      </c>
      <c r="I5687" t="str">
        <f t="shared" si="176"/>
        <v>Sep</v>
      </c>
      <c r="J5687">
        <f t="shared" si="177"/>
        <v>2023</v>
      </c>
    </row>
    <row r="5688" spans="1:10" ht="14.25" customHeight="1" x14ac:dyDescent="0.3">
      <c r="A5688" s="1">
        <v>45192</v>
      </c>
      <c r="B5688" s="2" t="s">
        <v>579</v>
      </c>
      <c r="C5688" s="2" t="s">
        <v>82</v>
      </c>
      <c r="D5688" s="2" t="s">
        <v>10</v>
      </c>
      <c r="E5688" s="2" t="s">
        <v>95</v>
      </c>
      <c r="F5688" s="2">
        <v>13.68</v>
      </c>
      <c r="G5688" s="2">
        <v>2</v>
      </c>
      <c r="H5688" s="2">
        <v>3.69</v>
      </c>
      <c r="I5688" t="str">
        <f t="shared" si="176"/>
        <v>Sep</v>
      </c>
      <c r="J5688">
        <f t="shared" si="177"/>
        <v>2023</v>
      </c>
    </row>
    <row r="5689" spans="1:10" ht="14.25" customHeight="1" x14ac:dyDescent="0.3">
      <c r="A5689" s="1">
        <v>45192</v>
      </c>
      <c r="B5689" s="2" t="s">
        <v>836</v>
      </c>
      <c r="C5689" s="2" t="s">
        <v>21</v>
      </c>
      <c r="D5689" s="2" t="s">
        <v>10</v>
      </c>
      <c r="E5689" s="2" t="s">
        <v>41</v>
      </c>
      <c r="F5689" s="2">
        <v>4.08</v>
      </c>
      <c r="G5689" s="2">
        <v>2</v>
      </c>
      <c r="H5689" s="2">
        <v>1.92</v>
      </c>
      <c r="I5689" t="str">
        <f t="shared" si="176"/>
        <v>Sep</v>
      </c>
      <c r="J5689">
        <f t="shared" si="177"/>
        <v>2023</v>
      </c>
    </row>
    <row r="5690" spans="1:10" ht="14.25" customHeight="1" x14ac:dyDescent="0.3">
      <c r="A5690" s="1">
        <v>45192</v>
      </c>
      <c r="B5690" s="2" t="s">
        <v>836</v>
      </c>
      <c r="C5690" s="2" t="s">
        <v>21</v>
      </c>
      <c r="D5690" s="2" t="s">
        <v>10</v>
      </c>
      <c r="E5690" s="2" t="s">
        <v>14</v>
      </c>
      <c r="F5690" s="2">
        <v>18.899999999999999</v>
      </c>
      <c r="G5690" s="2">
        <v>3</v>
      </c>
      <c r="H5690" s="2">
        <v>8.69</v>
      </c>
      <c r="I5690" t="str">
        <f t="shared" si="176"/>
        <v>Sep</v>
      </c>
      <c r="J5690">
        <f t="shared" si="177"/>
        <v>2023</v>
      </c>
    </row>
    <row r="5691" spans="1:10" ht="14.25" customHeight="1" x14ac:dyDescent="0.3">
      <c r="A5691" s="1">
        <v>45192</v>
      </c>
      <c r="B5691" s="2" t="s">
        <v>822</v>
      </c>
      <c r="C5691" s="2" t="s">
        <v>75</v>
      </c>
      <c r="D5691" s="2" t="s">
        <v>10</v>
      </c>
      <c r="E5691" s="2" t="s">
        <v>16</v>
      </c>
      <c r="F5691" s="2">
        <v>10.53</v>
      </c>
      <c r="G5691" s="2">
        <v>7</v>
      </c>
      <c r="H5691" s="2">
        <v>3.68</v>
      </c>
      <c r="I5691" t="str">
        <f t="shared" si="176"/>
        <v>Sep</v>
      </c>
      <c r="J5691">
        <f t="shared" si="177"/>
        <v>2023</v>
      </c>
    </row>
    <row r="5692" spans="1:10" ht="14.25" customHeight="1" x14ac:dyDescent="0.3">
      <c r="A5692" s="1">
        <v>45192</v>
      </c>
      <c r="B5692" s="2" t="s">
        <v>244</v>
      </c>
      <c r="C5692" s="2" t="s">
        <v>47</v>
      </c>
      <c r="D5692" s="2" t="s">
        <v>10</v>
      </c>
      <c r="E5692" s="2" t="s">
        <v>11</v>
      </c>
      <c r="F5692" s="2">
        <v>11.95</v>
      </c>
      <c r="G5692" s="2">
        <v>3</v>
      </c>
      <c r="H5692" s="2">
        <v>4.03</v>
      </c>
      <c r="I5692" t="str">
        <f t="shared" si="176"/>
        <v>Sep</v>
      </c>
      <c r="J5692">
        <f t="shared" si="177"/>
        <v>2023</v>
      </c>
    </row>
    <row r="5693" spans="1:10" ht="14.25" customHeight="1" x14ac:dyDescent="0.3">
      <c r="A5693" s="1">
        <v>45192</v>
      </c>
      <c r="B5693" s="2" t="s">
        <v>244</v>
      </c>
      <c r="C5693" s="2" t="s">
        <v>47</v>
      </c>
      <c r="D5693" s="2" t="s">
        <v>26</v>
      </c>
      <c r="E5693" s="2" t="s">
        <v>32</v>
      </c>
      <c r="F5693" s="2">
        <v>28</v>
      </c>
      <c r="G5693" s="2">
        <v>4</v>
      </c>
      <c r="H5693" s="2">
        <v>7.7</v>
      </c>
      <c r="I5693" t="str">
        <f t="shared" si="176"/>
        <v>Sep</v>
      </c>
      <c r="J5693">
        <f t="shared" si="177"/>
        <v>2023</v>
      </c>
    </row>
    <row r="5694" spans="1:10" ht="14.25" customHeight="1" x14ac:dyDescent="0.3">
      <c r="A5694" s="1">
        <v>45192</v>
      </c>
      <c r="B5694" s="2" t="s">
        <v>244</v>
      </c>
      <c r="C5694" s="2" t="s">
        <v>47</v>
      </c>
      <c r="D5694" s="2" t="s">
        <v>10</v>
      </c>
      <c r="E5694" s="2" t="s">
        <v>16</v>
      </c>
      <c r="F5694" s="2">
        <v>12.2</v>
      </c>
      <c r="G5694" s="2">
        <v>7</v>
      </c>
      <c r="H5694" s="2">
        <v>-9.76</v>
      </c>
      <c r="I5694" t="str">
        <f t="shared" si="176"/>
        <v>Sep</v>
      </c>
      <c r="J5694">
        <f t="shared" si="177"/>
        <v>2023</v>
      </c>
    </row>
    <row r="5695" spans="1:10" ht="14.25" customHeight="1" x14ac:dyDescent="0.3">
      <c r="A5695" s="1">
        <v>45192</v>
      </c>
      <c r="B5695" s="2" t="s">
        <v>752</v>
      </c>
      <c r="C5695" s="2" t="s">
        <v>82</v>
      </c>
      <c r="D5695" s="2" t="s">
        <v>10</v>
      </c>
      <c r="E5695" s="2" t="s">
        <v>16</v>
      </c>
      <c r="F5695" s="2">
        <v>13.22</v>
      </c>
      <c r="G5695" s="2">
        <v>4</v>
      </c>
      <c r="H5695" s="2">
        <v>4.46</v>
      </c>
      <c r="I5695" t="str">
        <f t="shared" si="176"/>
        <v>Sep</v>
      </c>
      <c r="J5695">
        <f t="shared" si="177"/>
        <v>2023</v>
      </c>
    </row>
    <row r="5696" spans="1:10" ht="14.25" customHeight="1" x14ac:dyDescent="0.3">
      <c r="A5696" s="1">
        <v>45192</v>
      </c>
      <c r="B5696" s="2" t="s">
        <v>752</v>
      </c>
      <c r="C5696" s="2" t="s">
        <v>82</v>
      </c>
      <c r="D5696" s="2" t="s">
        <v>26</v>
      </c>
      <c r="E5696" s="2" t="s">
        <v>27</v>
      </c>
      <c r="F5696" s="2">
        <v>184.75</v>
      </c>
      <c r="G5696" s="2">
        <v>3</v>
      </c>
      <c r="H5696" s="2">
        <v>-20.78</v>
      </c>
      <c r="I5696" t="str">
        <f t="shared" si="176"/>
        <v>Sep</v>
      </c>
      <c r="J5696">
        <f t="shared" si="177"/>
        <v>2023</v>
      </c>
    </row>
    <row r="5697" spans="1:10" ht="14.25" customHeight="1" x14ac:dyDescent="0.3">
      <c r="A5697" s="1">
        <v>45193</v>
      </c>
      <c r="B5697" s="2" t="s">
        <v>572</v>
      </c>
      <c r="C5697" s="2" t="s">
        <v>47</v>
      </c>
      <c r="D5697" s="2" t="s">
        <v>26</v>
      </c>
      <c r="E5697" s="2" t="s">
        <v>27</v>
      </c>
      <c r="F5697" s="2">
        <v>155.37</v>
      </c>
      <c r="G5697" s="2">
        <v>2</v>
      </c>
      <c r="H5697" s="2">
        <v>-13.32</v>
      </c>
      <c r="I5697" t="str">
        <f t="shared" si="176"/>
        <v>Sep</v>
      </c>
      <c r="J5697">
        <f t="shared" si="177"/>
        <v>2023</v>
      </c>
    </row>
    <row r="5698" spans="1:10" ht="14.25" customHeight="1" x14ac:dyDescent="0.3">
      <c r="A5698" s="1">
        <v>45193</v>
      </c>
      <c r="B5698" s="2" t="s">
        <v>238</v>
      </c>
      <c r="C5698" s="2" t="s">
        <v>21</v>
      </c>
      <c r="D5698" s="2" t="s">
        <v>10</v>
      </c>
      <c r="E5698" s="2" t="s">
        <v>15</v>
      </c>
      <c r="F5698" s="2">
        <v>41.96</v>
      </c>
      <c r="G5698" s="2">
        <v>2</v>
      </c>
      <c r="H5698" s="2">
        <v>2.94</v>
      </c>
      <c r="I5698" t="str">
        <f t="shared" si="176"/>
        <v>Sep</v>
      </c>
      <c r="J5698">
        <f t="shared" si="177"/>
        <v>2023</v>
      </c>
    </row>
    <row r="5699" spans="1:10" ht="14.25" customHeight="1" x14ac:dyDescent="0.3">
      <c r="A5699" s="1">
        <v>45193</v>
      </c>
      <c r="B5699" s="2" t="s">
        <v>238</v>
      </c>
      <c r="C5699" s="2" t="s">
        <v>21</v>
      </c>
      <c r="D5699" s="2" t="s">
        <v>10</v>
      </c>
      <c r="E5699" s="2" t="s">
        <v>11</v>
      </c>
      <c r="F5699" s="2">
        <v>41.7</v>
      </c>
      <c r="G5699" s="2">
        <v>5</v>
      </c>
      <c r="H5699" s="2">
        <v>20.85</v>
      </c>
      <c r="I5699" t="str">
        <f t="shared" ref="I5699:I5762" si="178">TEXT(A5699,"mmm")</f>
        <v>Sep</v>
      </c>
      <c r="J5699">
        <f t="shared" ref="J5699:J5762" si="179">YEAR(A5699)</f>
        <v>2023</v>
      </c>
    </row>
    <row r="5700" spans="1:10" ht="14.25" customHeight="1" x14ac:dyDescent="0.3">
      <c r="A5700" s="1">
        <v>45193</v>
      </c>
      <c r="B5700" s="2" t="s">
        <v>687</v>
      </c>
      <c r="C5700" s="2" t="s">
        <v>21</v>
      </c>
      <c r="D5700" s="2" t="s">
        <v>26</v>
      </c>
      <c r="E5700" s="2" t="s">
        <v>32</v>
      </c>
      <c r="F5700" s="2">
        <v>63.2</v>
      </c>
      <c r="G5700" s="2">
        <v>5</v>
      </c>
      <c r="H5700" s="2">
        <v>23.38</v>
      </c>
      <c r="I5700" t="str">
        <f t="shared" si="178"/>
        <v>Sep</v>
      </c>
      <c r="J5700">
        <f t="shared" si="179"/>
        <v>2023</v>
      </c>
    </row>
    <row r="5701" spans="1:10" ht="14.25" customHeight="1" x14ac:dyDescent="0.3">
      <c r="A5701" s="1">
        <v>45193</v>
      </c>
      <c r="B5701" s="2" t="s">
        <v>824</v>
      </c>
      <c r="C5701" s="2" t="s">
        <v>126</v>
      </c>
      <c r="D5701" s="2" t="s">
        <v>26</v>
      </c>
      <c r="E5701" s="2" t="s">
        <v>32</v>
      </c>
      <c r="F5701" s="2">
        <v>21.44</v>
      </c>
      <c r="G5701" s="2">
        <v>2</v>
      </c>
      <c r="H5701" s="2">
        <v>7.5</v>
      </c>
      <c r="I5701" t="str">
        <f t="shared" si="178"/>
        <v>Sep</v>
      </c>
      <c r="J5701">
        <f t="shared" si="179"/>
        <v>2023</v>
      </c>
    </row>
    <row r="5702" spans="1:10" ht="14.25" customHeight="1" x14ac:dyDescent="0.3">
      <c r="A5702" s="1">
        <v>45193</v>
      </c>
      <c r="B5702" s="2" t="s">
        <v>824</v>
      </c>
      <c r="C5702" s="2" t="s">
        <v>126</v>
      </c>
      <c r="D5702" s="2" t="s">
        <v>10</v>
      </c>
      <c r="E5702" s="2" t="s">
        <v>15</v>
      </c>
      <c r="F5702" s="2">
        <v>511.06</v>
      </c>
      <c r="G5702" s="2">
        <v>9</v>
      </c>
      <c r="H5702" s="2">
        <v>-95.82</v>
      </c>
      <c r="I5702" t="str">
        <f t="shared" si="178"/>
        <v>Sep</v>
      </c>
      <c r="J5702">
        <f t="shared" si="179"/>
        <v>2023</v>
      </c>
    </row>
    <row r="5703" spans="1:10" ht="14.25" customHeight="1" x14ac:dyDescent="0.3">
      <c r="A5703" s="1">
        <v>45193</v>
      </c>
      <c r="B5703" s="2" t="s">
        <v>221</v>
      </c>
      <c r="C5703" s="2" t="s">
        <v>329</v>
      </c>
      <c r="D5703" s="2" t="s">
        <v>10</v>
      </c>
      <c r="E5703" s="2" t="s">
        <v>16</v>
      </c>
      <c r="F5703" s="2">
        <v>6.38</v>
      </c>
      <c r="G5703" s="2">
        <v>1</v>
      </c>
      <c r="H5703" s="2">
        <v>2.93</v>
      </c>
      <c r="I5703" t="str">
        <f t="shared" si="178"/>
        <v>Sep</v>
      </c>
      <c r="J5703">
        <f t="shared" si="179"/>
        <v>2023</v>
      </c>
    </row>
    <row r="5704" spans="1:10" ht="14.25" customHeight="1" x14ac:dyDescent="0.3">
      <c r="A5704" s="1">
        <v>45193</v>
      </c>
      <c r="B5704" s="2" t="s">
        <v>221</v>
      </c>
      <c r="C5704" s="2" t="s">
        <v>329</v>
      </c>
      <c r="D5704" s="2" t="s">
        <v>10</v>
      </c>
      <c r="E5704" s="2" t="s">
        <v>11</v>
      </c>
      <c r="F5704" s="2">
        <v>6.48</v>
      </c>
      <c r="G5704" s="2">
        <v>1</v>
      </c>
      <c r="H5704" s="2">
        <v>3.11</v>
      </c>
      <c r="I5704" t="str">
        <f t="shared" si="178"/>
        <v>Sep</v>
      </c>
      <c r="J5704">
        <f t="shared" si="179"/>
        <v>2023</v>
      </c>
    </row>
    <row r="5705" spans="1:10" ht="14.25" customHeight="1" x14ac:dyDescent="0.3">
      <c r="A5705" s="1">
        <v>45193</v>
      </c>
      <c r="B5705" s="2" t="s">
        <v>191</v>
      </c>
      <c r="C5705" s="2" t="s">
        <v>68</v>
      </c>
      <c r="D5705" s="2" t="s">
        <v>26</v>
      </c>
      <c r="E5705" s="2" t="s">
        <v>32</v>
      </c>
      <c r="F5705" s="2">
        <v>127.95</v>
      </c>
      <c r="G5705" s="2">
        <v>3</v>
      </c>
      <c r="H5705" s="2">
        <v>21.75</v>
      </c>
      <c r="I5705" t="str">
        <f t="shared" si="178"/>
        <v>Sep</v>
      </c>
      <c r="J5705">
        <f t="shared" si="179"/>
        <v>2023</v>
      </c>
    </row>
    <row r="5706" spans="1:10" ht="14.25" customHeight="1" x14ac:dyDescent="0.3">
      <c r="A5706" s="1">
        <v>45193</v>
      </c>
      <c r="B5706" s="2" t="s">
        <v>593</v>
      </c>
      <c r="C5706" s="2" t="s">
        <v>13</v>
      </c>
      <c r="D5706" s="2" t="s">
        <v>10</v>
      </c>
      <c r="E5706" s="2" t="s">
        <v>16</v>
      </c>
      <c r="F5706" s="2">
        <v>442.37</v>
      </c>
      <c r="G5706" s="2">
        <v>7</v>
      </c>
      <c r="H5706" s="2">
        <v>-729.91</v>
      </c>
      <c r="I5706" t="str">
        <f t="shared" si="178"/>
        <v>Sep</v>
      </c>
      <c r="J5706">
        <f t="shared" si="179"/>
        <v>2023</v>
      </c>
    </row>
    <row r="5707" spans="1:10" ht="14.25" customHeight="1" x14ac:dyDescent="0.3">
      <c r="A5707" s="1">
        <v>45193</v>
      </c>
      <c r="B5707" s="2" t="s">
        <v>213</v>
      </c>
      <c r="C5707" s="2" t="s">
        <v>21</v>
      </c>
      <c r="D5707" s="2" t="s">
        <v>10</v>
      </c>
      <c r="E5707" s="2" t="s">
        <v>41</v>
      </c>
      <c r="F5707" s="2">
        <v>304.89999999999998</v>
      </c>
      <c r="G5707" s="2">
        <v>5</v>
      </c>
      <c r="H5707" s="2">
        <v>143.30000000000001</v>
      </c>
      <c r="I5707" t="str">
        <f t="shared" si="178"/>
        <v>Sep</v>
      </c>
      <c r="J5707">
        <f t="shared" si="179"/>
        <v>2023</v>
      </c>
    </row>
    <row r="5708" spans="1:10" ht="14.25" customHeight="1" x14ac:dyDescent="0.3">
      <c r="A5708" s="1">
        <v>45193</v>
      </c>
      <c r="B5708" s="2" t="s">
        <v>213</v>
      </c>
      <c r="C5708" s="2" t="s">
        <v>21</v>
      </c>
      <c r="D5708" s="2" t="s">
        <v>26</v>
      </c>
      <c r="E5708" s="2" t="s">
        <v>27</v>
      </c>
      <c r="F5708" s="2">
        <v>563.24</v>
      </c>
      <c r="G5708" s="2">
        <v>5</v>
      </c>
      <c r="H5708" s="2">
        <v>56.32</v>
      </c>
      <c r="I5708" t="str">
        <f t="shared" si="178"/>
        <v>Sep</v>
      </c>
      <c r="J5708">
        <f t="shared" si="179"/>
        <v>2023</v>
      </c>
    </row>
    <row r="5709" spans="1:10" ht="14.25" customHeight="1" x14ac:dyDescent="0.3">
      <c r="A5709" s="1">
        <v>45194</v>
      </c>
      <c r="B5709" s="2" t="s">
        <v>651</v>
      </c>
      <c r="C5709" s="2" t="s">
        <v>55</v>
      </c>
      <c r="D5709" s="2" t="s">
        <v>26</v>
      </c>
      <c r="E5709" s="2" t="s">
        <v>73</v>
      </c>
      <c r="F5709" s="2">
        <v>393.17</v>
      </c>
      <c r="G5709" s="2">
        <v>3</v>
      </c>
      <c r="H5709" s="2">
        <v>-204.45</v>
      </c>
      <c r="I5709" t="str">
        <f t="shared" si="178"/>
        <v>Sep</v>
      </c>
      <c r="J5709">
        <f t="shared" si="179"/>
        <v>2023</v>
      </c>
    </row>
    <row r="5710" spans="1:10" ht="14.25" customHeight="1" x14ac:dyDescent="0.3">
      <c r="A5710" s="1">
        <v>45194</v>
      </c>
      <c r="B5710" s="2" t="s">
        <v>113</v>
      </c>
      <c r="C5710" s="2" t="s">
        <v>9</v>
      </c>
      <c r="D5710" s="2" t="s">
        <v>10</v>
      </c>
      <c r="E5710" s="2" t="s">
        <v>14</v>
      </c>
      <c r="F5710" s="2">
        <v>15.94</v>
      </c>
      <c r="G5710" s="2">
        <v>4</v>
      </c>
      <c r="H5710" s="2">
        <v>5.18</v>
      </c>
      <c r="I5710" t="str">
        <f t="shared" si="178"/>
        <v>Sep</v>
      </c>
      <c r="J5710">
        <f t="shared" si="179"/>
        <v>2023</v>
      </c>
    </row>
    <row r="5711" spans="1:10" ht="14.25" customHeight="1" x14ac:dyDescent="0.3">
      <c r="A5711" s="1">
        <v>45194</v>
      </c>
      <c r="B5711" s="2" t="s">
        <v>184</v>
      </c>
      <c r="C5711" s="2" t="s">
        <v>52</v>
      </c>
      <c r="D5711" s="2" t="s">
        <v>10</v>
      </c>
      <c r="E5711" s="2" t="s">
        <v>11</v>
      </c>
      <c r="F5711" s="2">
        <v>60.05</v>
      </c>
      <c r="G5711" s="2">
        <v>9</v>
      </c>
      <c r="H5711" s="2">
        <v>22.52</v>
      </c>
      <c r="I5711" t="str">
        <f t="shared" si="178"/>
        <v>Sep</v>
      </c>
      <c r="J5711">
        <f t="shared" si="179"/>
        <v>2023</v>
      </c>
    </row>
    <row r="5712" spans="1:10" ht="14.25" customHeight="1" x14ac:dyDescent="0.3">
      <c r="A5712" s="1">
        <v>45194</v>
      </c>
      <c r="B5712" s="2" t="s">
        <v>184</v>
      </c>
      <c r="C5712" s="2" t="s">
        <v>52</v>
      </c>
      <c r="D5712" s="2" t="s">
        <v>10</v>
      </c>
      <c r="E5712" s="2" t="s">
        <v>16</v>
      </c>
      <c r="F5712" s="2">
        <v>5.0199999999999996</v>
      </c>
      <c r="G5712" s="2">
        <v>1</v>
      </c>
      <c r="H5712" s="2">
        <v>-3.52</v>
      </c>
      <c r="I5712" t="str">
        <f t="shared" si="178"/>
        <v>Sep</v>
      </c>
      <c r="J5712">
        <f t="shared" si="179"/>
        <v>2023</v>
      </c>
    </row>
    <row r="5713" spans="1:10" ht="14.25" customHeight="1" x14ac:dyDescent="0.3">
      <c r="A5713" s="1">
        <v>45194</v>
      </c>
      <c r="B5713" s="2" t="s">
        <v>693</v>
      </c>
      <c r="C5713" s="2" t="s">
        <v>21</v>
      </c>
      <c r="D5713" s="2" t="s">
        <v>10</v>
      </c>
      <c r="E5713" s="2" t="s">
        <v>19</v>
      </c>
      <c r="F5713" s="2">
        <v>16.559999999999999</v>
      </c>
      <c r="G5713" s="2">
        <v>4</v>
      </c>
      <c r="H5713" s="2">
        <v>6.96</v>
      </c>
      <c r="I5713" t="str">
        <f t="shared" si="178"/>
        <v>Sep</v>
      </c>
      <c r="J5713">
        <f t="shared" si="179"/>
        <v>2023</v>
      </c>
    </row>
    <row r="5714" spans="1:10" ht="14.25" customHeight="1" x14ac:dyDescent="0.3">
      <c r="A5714" s="1">
        <v>45194</v>
      </c>
      <c r="B5714" s="2" t="s">
        <v>643</v>
      </c>
      <c r="C5714" s="2" t="s">
        <v>79</v>
      </c>
      <c r="D5714" s="2" t="s">
        <v>28</v>
      </c>
      <c r="E5714" s="2" t="s">
        <v>34</v>
      </c>
      <c r="F5714" s="2">
        <v>499.95</v>
      </c>
      <c r="G5714" s="2">
        <v>5</v>
      </c>
      <c r="H5714" s="2">
        <v>174.98</v>
      </c>
      <c r="I5714" t="str">
        <f t="shared" si="178"/>
        <v>Sep</v>
      </c>
      <c r="J5714">
        <f t="shared" si="179"/>
        <v>2023</v>
      </c>
    </row>
    <row r="5715" spans="1:10" ht="14.25" customHeight="1" x14ac:dyDescent="0.3">
      <c r="A5715" s="1">
        <v>45194</v>
      </c>
      <c r="B5715" s="2" t="s">
        <v>643</v>
      </c>
      <c r="C5715" s="2" t="s">
        <v>79</v>
      </c>
      <c r="D5715" s="2" t="s">
        <v>10</v>
      </c>
      <c r="E5715" s="2" t="s">
        <v>19</v>
      </c>
      <c r="F5715" s="2">
        <v>3.04</v>
      </c>
      <c r="G5715" s="2">
        <v>1</v>
      </c>
      <c r="H5715" s="2">
        <v>1.03</v>
      </c>
      <c r="I5715" t="str">
        <f t="shared" si="178"/>
        <v>Sep</v>
      </c>
      <c r="J5715">
        <f t="shared" si="179"/>
        <v>2023</v>
      </c>
    </row>
    <row r="5716" spans="1:10" ht="14.25" customHeight="1" x14ac:dyDescent="0.3">
      <c r="A5716" s="1">
        <v>45194</v>
      </c>
      <c r="B5716" s="2" t="s">
        <v>643</v>
      </c>
      <c r="C5716" s="2" t="s">
        <v>79</v>
      </c>
      <c r="D5716" s="2" t="s">
        <v>26</v>
      </c>
      <c r="E5716" s="2" t="s">
        <v>27</v>
      </c>
      <c r="F5716" s="2">
        <v>201.96</v>
      </c>
      <c r="G5716" s="2">
        <v>2</v>
      </c>
      <c r="H5716" s="2">
        <v>50.49</v>
      </c>
      <c r="I5716" t="str">
        <f t="shared" si="178"/>
        <v>Sep</v>
      </c>
      <c r="J5716">
        <f t="shared" si="179"/>
        <v>2023</v>
      </c>
    </row>
    <row r="5717" spans="1:10" ht="14.25" customHeight="1" x14ac:dyDescent="0.3">
      <c r="A5717" s="1">
        <v>45194</v>
      </c>
      <c r="B5717" s="2" t="s">
        <v>643</v>
      </c>
      <c r="C5717" s="2" t="s">
        <v>79</v>
      </c>
      <c r="D5717" s="2" t="s">
        <v>26</v>
      </c>
      <c r="E5717" s="2" t="s">
        <v>32</v>
      </c>
      <c r="F5717" s="2">
        <v>68.64</v>
      </c>
      <c r="G5717" s="2">
        <v>11</v>
      </c>
      <c r="H5717" s="2">
        <v>17.16</v>
      </c>
      <c r="I5717" t="str">
        <f t="shared" si="178"/>
        <v>Sep</v>
      </c>
      <c r="J5717">
        <f t="shared" si="179"/>
        <v>2023</v>
      </c>
    </row>
    <row r="5718" spans="1:10" ht="14.25" customHeight="1" x14ac:dyDescent="0.3">
      <c r="A5718" s="1">
        <v>45194</v>
      </c>
      <c r="B5718" s="2" t="s">
        <v>650</v>
      </c>
      <c r="C5718" s="2" t="s">
        <v>47</v>
      </c>
      <c r="D5718" s="2" t="s">
        <v>10</v>
      </c>
      <c r="E5718" s="2" t="s">
        <v>53</v>
      </c>
      <c r="F5718" s="2">
        <v>286.26</v>
      </c>
      <c r="G5718" s="2">
        <v>1</v>
      </c>
      <c r="H5718" s="2">
        <v>17.89</v>
      </c>
      <c r="I5718" t="str">
        <f t="shared" si="178"/>
        <v>Sep</v>
      </c>
      <c r="J5718">
        <f t="shared" si="179"/>
        <v>2023</v>
      </c>
    </row>
    <row r="5719" spans="1:10" ht="14.25" customHeight="1" x14ac:dyDescent="0.3">
      <c r="A5719" s="1">
        <v>45194</v>
      </c>
      <c r="B5719" s="2" t="s">
        <v>650</v>
      </c>
      <c r="C5719" s="2" t="s">
        <v>47</v>
      </c>
      <c r="D5719" s="2" t="s">
        <v>10</v>
      </c>
      <c r="E5719" s="2" t="s">
        <v>15</v>
      </c>
      <c r="F5719" s="2">
        <v>24.22</v>
      </c>
      <c r="G5719" s="2">
        <v>2</v>
      </c>
      <c r="H5719" s="2">
        <v>-4.84</v>
      </c>
      <c r="I5719" t="str">
        <f t="shared" si="178"/>
        <v>Sep</v>
      </c>
      <c r="J5719">
        <f t="shared" si="179"/>
        <v>2023</v>
      </c>
    </row>
    <row r="5720" spans="1:10" ht="14.25" customHeight="1" x14ac:dyDescent="0.3">
      <c r="A5720" s="1">
        <v>45194</v>
      </c>
      <c r="B5720" s="2" t="s">
        <v>650</v>
      </c>
      <c r="C5720" s="2" t="s">
        <v>47</v>
      </c>
      <c r="D5720" s="2" t="s">
        <v>10</v>
      </c>
      <c r="E5720" s="2" t="s">
        <v>15</v>
      </c>
      <c r="F5720" s="2">
        <v>331.54</v>
      </c>
      <c r="G5720" s="2">
        <v>3</v>
      </c>
      <c r="H5720" s="2">
        <v>-82.88</v>
      </c>
      <c r="I5720" t="str">
        <f t="shared" si="178"/>
        <v>Sep</v>
      </c>
      <c r="J5720">
        <f t="shared" si="179"/>
        <v>2023</v>
      </c>
    </row>
    <row r="5721" spans="1:10" ht="14.25" customHeight="1" x14ac:dyDescent="0.3">
      <c r="A5721" s="1">
        <v>45194</v>
      </c>
      <c r="B5721" s="2" t="s">
        <v>391</v>
      </c>
      <c r="C5721" s="2" t="s">
        <v>21</v>
      </c>
      <c r="D5721" s="2" t="s">
        <v>26</v>
      </c>
      <c r="E5721" s="2" t="s">
        <v>45</v>
      </c>
      <c r="F5721" s="2">
        <v>477.67</v>
      </c>
      <c r="G5721" s="2">
        <v>2</v>
      </c>
      <c r="H5721" s="2">
        <v>84.29</v>
      </c>
      <c r="I5721" t="str">
        <f t="shared" si="178"/>
        <v>Sep</v>
      </c>
      <c r="J5721">
        <f t="shared" si="179"/>
        <v>2023</v>
      </c>
    </row>
    <row r="5722" spans="1:10" ht="14.25" customHeight="1" x14ac:dyDescent="0.3">
      <c r="A5722" s="1">
        <v>45194</v>
      </c>
      <c r="B5722" s="2" t="s">
        <v>343</v>
      </c>
      <c r="C5722" s="2" t="s">
        <v>21</v>
      </c>
      <c r="D5722" s="2" t="s">
        <v>10</v>
      </c>
      <c r="E5722" s="2" t="s">
        <v>11</v>
      </c>
      <c r="F5722" s="2">
        <v>10.9</v>
      </c>
      <c r="G5722" s="2">
        <v>5</v>
      </c>
      <c r="H5722" s="2">
        <v>5.12</v>
      </c>
      <c r="I5722" t="str">
        <f t="shared" si="178"/>
        <v>Sep</v>
      </c>
      <c r="J5722">
        <f t="shared" si="179"/>
        <v>2023</v>
      </c>
    </row>
    <row r="5723" spans="1:10" ht="14.25" customHeight="1" x14ac:dyDescent="0.3">
      <c r="A5723" s="1">
        <v>45194</v>
      </c>
      <c r="B5723" s="2" t="s">
        <v>343</v>
      </c>
      <c r="C5723" s="2" t="s">
        <v>21</v>
      </c>
      <c r="D5723" s="2" t="s">
        <v>10</v>
      </c>
      <c r="E5723" s="2" t="s">
        <v>14</v>
      </c>
      <c r="F5723" s="2">
        <v>29.6</v>
      </c>
      <c r="G5723" s="2">
        <v>2</v>
      </c>
      <c r="H5723" s="2">
        <v>14.8</v>
      </c>
      <c r="I5723" t="str">
        <f t="shared" si="178"/>
        <v>Sep</v>
      </c>
      <c r="J5723">
        <f t="shared" si="179"/>
        <v>2023</v>
      </c>
    </row>
    <row r="5724" spans="1:10" ht="14.25" customHeight="1" x14ac:dyDescent="0.3">
      <c r="A5724" s="1">
        <v>45194</v>
      </c>
      <c r="B5724" s="2" t="s">
        <v>343</v>
      </c>
      <c r="C5724" s="2" t="s">
        <v>21</v>
      </c>
      <c r="D5724" s="2" t="s">
        <v>10</v>
      </c>
      <c r="E5724" s="2" t="s">
        <v>14</v>
      </c>
      <c r="F5724" s="2">
        <v>4.9800000000000004</v>
      </c>
      <c r="G5724" s="2">
        <v>1</v>
      </c>
      <c r="H5724" s="2">
        <v>2.29</v>
      </c>
      <c r="I5724" t="str">
        <f t="shared" si="178"/>
        <v>Sep</v>
      </c>
      <c r="J5724">
        <f t="shared" si="179"/>
        <v>2023</v>
      </c>
    </row>
    <row r="5725" spans="1:10" ht="14.25" customHeight="1" x14ac:dyDescent="0.3">
      <c r="A5725" s="1">
        <v>45194</v>
      </c>
      <c r="B5725" s="2" t="s">
        <v>343</v>
      </c>
      <c r="C5725" s="2" t="s">
        <v>21</v>
      </c>
      <c r="D5725" s="2" t="s">
        <v>28</v>
      </c>
      <c r="E5725" s="2" t="s">
        <v>243</v>
      </c>
      <c r="F5725" s="2">
        <v>479.98</v>
      </c>
      <c r="G5725" s="2">
        <v>3</v>
      </c>
      <c r="H5725" s="2">
        <v>161.99</v>
      </c>
      <c r="I5725" t="str">
        <f t="shared" si="178"/>
        <v>Sep</v>
      </c>
      <c r="J5725">
        <f t="shared" si="179"/>
        <v>2023</v>
      </c>
    </row>
    <row r="5726" spans="1:10" ht="14.25" customHeight="1" x14ac:dyDescent="0.3">
      <c r="A5726" s="1">
        <v>45194</v>
      </c>
      <c r="B5726" s="2" t="s">
        <v>343</v>
      </c>
      <c r="C5726" s="2" t="s">
        <v>21</v>
      </c>
      <c r="D5726" s="2" t="s">
        <v>28</v>
      </c>
      <c r="E5726" s="2" t="s">
        <v>29</v>
      </c>
      <c r="F5726" s="2">
        <v>44.74</v>
      </c>
      <c r="G5726" s="2">
        <v>8</v>
      </c>
      <c r="H5726" s="2">
        <v>4.47</v>
      </c>
      <c r="I5726" t="str">
        <f t="shared" si="178"/>
        <v>Sep</v>
      </c>
      <c r="J5726">
        <f t="shared" si="179"/>
        <v>2023</v>
      </c>
    </row>
    <row r="5727" spans="1:10" ht="14.25" customHeight="1" x14ac:dyDescent="0.3">
      <c r="A5727" s="1">
        <v>45194</v>
      </c>
      <c r="B5727" s="2" t="s">
        <v>343</v>
      </c>
      <c r="C5727" s="2" t="s">
        <v>21</v>
      </c>
      <c r="D5727" s="2" t="s">
        <v>10</v>
      </c>
      <c r="E5727" s="2" t="s">
        <v>19</v>
      </c>
      <c r="F5727" s="2">
        <v>5.76</v>
      </c>
      <c r="G5727" s="2">
        <v>2</v>
      </c>
      <c r="H5727" s="2">
        <v>1.67</v>
      </c>
      <c r="I5727" t="str">
        <f t="shared" si="178"/>
        <v>Sep</v>
      </c>
      <c r="J5727">
        <f t="shared" si="179"/>
        <v>2023</v>
      </c>
    </row>
    <row r="5728" spans="1:10" ht="14.25" customHeight="1" x14ac:dyDescent="0.3">
      <c r="A5728" s="1">
        <v>45194</v>
      </c>
      <c r="B5728" s="2" t="s">
        <v>343</v>
      </c>
      <c r="C5728" s="2" t="s">
        <v>21</v>
      </c>
      <c r="D5728" s="2" t="s">
        <v>26</v>
      </c>
      <c r="E5728" s="2" t="s">
        <v>27</v>
      </c>
      <c r="F5728" s="2">
        <v>483.14</v>
      </c>
      <c r="G5728" s="2">
        <v>4</v>
      </c>
      <c r="H5728" s="2">
        <v>60.39</v>
      </c>
      <c r="I5728" t="str">
        <f t="shared" si="178"/>
        <v>Sep</v>
      </c>
      <c r="J5728">
        <f t="shared" si="179"/>
        <v>2023</v>
      </c>
    </row>
    <row r="5729" spans="1:10" ht="14.25" customHeight="1" x14ac:dyDescent="0.3">
      <c r="A5729" s="1">
        <v>45195</v>
      </c>
      <c r="B5729" s="2" t="s">
        <v>89</v>
      </c>
      <c r="C5729" s="2" t="s">
        <v>13</v>
      </c>
      <c r="D5729" s="2" t="s">
        <v>26</v>
      </c>
      <c r="E5729" s="2" t="s">
        <v>27</v>
      </c>
      <c r="F5729" s="2">
        <v>747.56</v>
      </c>
      <c r="G5729" s="2">
        <v>3</v>
      </c>
      <c r="H5729" s="2">
        <v>-96.11</v>
      </c>
      <c r="I5729" t="str">
        <f t="shared" si="178"/>
        <v>Sep</v>
      </c>
      <c r="J5729">
        <f t="shared" si="179"/>
        <v>2023</v>
      </c>
    </row>
    <row r="5730" spans="1:10" ht="14.25" customHeight="1" x14ac:dyDescent="0.3">
      <c r="A5730" s="1">
        <v>45195</v>
      </c>
      <c r="B5730" s="2" t="s">
        <v>89</v>
      </c>
      <c r="C5730" s="2" t="s">
        <v>13</v>
      </c>
      <c r="D5730" s="2" t="s">
        <v>10</v>
      </c>
      <c r="E5730" s="2" t="s">
        <v>41</v>
      </c>
      <c r="F5730" s="2">
        <v>8.93</v>
      </c>
      <c r="G5730" s="2">
        <v>2</v>
      </c>
      <c r="H5730" s="2">
        <v>3.35</v>
      </c>
      <c r="I5730" t="str">
        <f t="shared" si="178"/>
        <v>Sep</v>
      </c>
      <c r="J5730">
        <f t="shared" si="179"/>
        <v>2023</v>
      </c>
    </row>
    <row r="5731" spans="1:10" ht="14.25" customHeight="1" x14ac:dyDescent="0.3">
      <c r="A5731" s="1">
        <v>45195</v>
      </c>
      <c r="B5731" s="2" t="s">
        <v>634</v>
      </c>
      <c r="C5731" s="2" t="s">
        <v>21</v>
      </c>
      <c r="D5731" s="2" t="s">
        <v>26</v>
      </c>
      <c r="E5731" s="2" t="s">
        <v>45</v>
      </c>
      <c r="F5731" s="2">
        <v>424.96</v>
      </c>
      <c r="G5731" s="2">
        <v>5</v>
      </c>
      <c r="H5731" s="2">
        <v>20</v>
      </c>
      <c r="I5731" t="str">
        <f t="shared" si="178"/>
        <v>Sep</v>
      </c>
      <c r="J5731">
        <f t="shared" si="179"/>
        <v>2023</v>
      </c>
    </row>
    <row r="5732" spans="1:10" ht="14.25" customHeight="1" x14ac:dyDescent="0.3">
      <c r="A5732" s="1">
        <v>45195</v>
      </c>
      <c r="B5732" s="2" t="s">
        <v>254</v>
      </c>
      <c r="C5732" s="2" t="s">
        <v>82</v>
      </c>
      <c r="D5732" s="2" t="s">
        <v>10</v>
      </c>
      <c r="E5732" s="2" t="s">
        <v>53</v>
      </c>
      <c r="F5732" s="2">
        <v>236.88</v>
      </c>
      <c r="G5732" s="2">
        <v>6</v>
      </c>
      <c r="H5732" s="2">
        <v>66.33</v>
      </c>
      <c r="I5732" t="str">
        <f t="shared" si="178"/>
        <v>Sep</v>
      </c>
      <c r="J5732">
        <f t="shared" si="179"/>
        <v>2023</v>
      </c>
    </row>
    <row r="5733" spans="1:10" ht="14.25" customHeight="1" x14ac:dyDescent="0.3">
      <c r="A5733" s="1">
        <v>45195</v>
      </c>
      <c r="B5733" s="2" t="s">
        <v>254</v>
      </c>
      <c r="C5733" s="2" t="s">
        <v>82</v>
      </c>
      <c r="D5733" s="2" t="s">
        <v>10</v>
      </c>
      <c r="E5733" s="2" t="s">
        <v>11</v>
      </c>
      <c r="F5733" s="2">
        <v>29.9</v>
      </c>
      <c r="G5733" s="2">
        <v>5</v>
      </c>
      <c r="H5733" s="2">
        <v>14.65</v>
      </c>
      <c r="I5733" t="str">
        <f t="shared" si="178"/>
        <v>Sep</v>
      </c>
      <c r="J5733">
        <f t="shared" si="179"/>
        <v>2023</v>
      </c>
    </row>
    <row r="5734" spans="1:10" ht="14.25" customHeight="1" x14ac:dyDescent="0.3">
      <c r="A5734" s="1">
        <v>45195</v>
      </c>
      <c r="B5734" s="2" t="s">
        <v>254</v>
      </c>
      <c r="C5734" s="2" t="s">
        <v>82</v>
      </c>
      <c r="D5734" s="2" t="s">
        <v>28</v>
      </c>
      <c r="E5734" s="2" t="s">
        <v>34</v>
      </c>
      <c r="F5734" s="2">
        <v>100</v>
      </c>
      <c r="G5734" s="2">
        <v>4</v>
      </c>
      <c r="H5734" s="2">
        <v>21</v>
      </c>
      <c r="I5734" t="str">
        <f t="shared" si="178"/>
        <v>Sep</v>
      </c>
      <c r="J5734">
        <f t="shared" si="179"/>
        <v>2023</v>
      </c>
    </row>
    <row r="5735" spans="1:10" ht="14.25" customHeight="1" x14ac:dyDescent="0.3">
      <c r="A5735" s="1">
        <v>45195</v>
      </c>
      <c r="B5735" s="2" t="s">
        <v>415</v>
      </c>
      <c r="C5735" s="2" t="s">
        <v>165</v>
      </c>
      <c r="D5735" s="2" t="s">
        <v>10</v>
      </c>
      <c r="E5735" s="2" t="s">
        <v>11</v>
      </c>
      <c r="F5735" s="2">
        <v>9.99</v>
      </c>
      <c r="G5735" s="2">
        <v>1</v>
      </c>
      <c r="H5735" s="2">
        <v>4.5</v>
      </c>
      <c r="I5735" t="str">
        <f t="shared" si="178"/>
        <v>Sep</v>
      </c>
      <c r="J5735">
        <f t="shared" si="179"/>
        <v>2023</v>
      </c>
    </row>
    <row r="5736" spans="1:10" ht="14.25" customHeight="1" x14ac:dyDescent="0.3">
      <c r="A5736" s="1">
        <v>45195</v>
      </c>
      <c r="B5736" s="2" t="s">
        <v>317</v>
      </c>
      <c r="C5736" s="2" t="s">
        <v>21</v>
      </c>
      <c r="D5736" s="2" t="s">
        <v>10</v>
      </c>
      <c r="E5736" s="2" t="s">
        <v>15</v>
      </c>
      <c r="F5736" s="2">
        <v>51.45</v>
      </c>
      <c r="G5736" s="2">
        <v>3</v>
      </c>
      <c r="H5736" s="2">
        <v>13.89</v>
      </c>
      <c r="I5736" t="str">
        <f t="shared" si="178"/>
        <v>Sep</v>
      </c>
      <c r="J5736">
        <f t="shared" si="179"/>
        <v>2023</v>
      </c>
    </row>
    <row r="5737" spans="1:10" ht="14.25" customHeight="1" x14ac:dyDescent="0.3">
      <c r="A5737" s="1">
        <v>45195</v>
      </c>
      <c r="B5737" s="2" t="s">
        <v>317</v>
      </c>
      <c r="C5737" s="2" t="s">
        <v>21</v>
      </c>
      <c r="D5737" s="2" t="s">
        <v>10</v>
      </c>
      <c r="E5737" s="2" t="s">
        <v>14</v>
      </c>
      <c r="F5737" s="2">
        <v>7.83</v>
      </c>
      <c r="G5737" s="2">
        <v>3</v>
      </c>
      <c r="H5737" s="2">
        <v>3.6</v>
      </c>
      <c r="I5737" t="str">
        <f t="shared" si="178"/>
        <v>Sep</v>
      </c>
      <c r="J5737">
        <f t="shared" si="179"/>
        <v>2023</v>
      </c>
    </row>
    <row r="5738" spans="1:10" ht="14.25" customHeight="1" x14ac:dyDescent="0.3">
      <c r="A5738" s="1">
        <v>45195</v>
      </c>
      <c r="B5738" s="2" t="s">
        <v>317</v>
      </c>
      <c r="C5738" s="2" t="s">
        <v>21</v>
      </c>
      <c r="D5738" s="2" t="s">
        <v>10</v>
      </c>
      <c r="E5738" s="2" t="s">
        <v>19</v>
      </c>
      <c r="F5738" s="2">
        <v>35.4</v>
      </c>
      <c r="G5738" s="2">
        <v>5</v>
      </c>
      <c r="H5738" s="2">
        <v>13.45</v>
      </c>
      <c r="I5738" t="str">
        <f t="shared" si="178"/>
        <v>Sep</v>
      </c>
      <c r="J5738">
        <f t="shared" si="179"/>
        <v>2023</v>
      </c>
    </row>
    <row r="5739" spans="1:10" ht="14.25" customHeight="1" x14ac:dyDescent="0.3">
      <c r="A5739" s="1">
        <v>45195</v>
      </c>
      <c r="B5739" s="2" t="s">
        <v>317</v>
      </c>
      <c r="C5739" s="2" t="s">
        <v>21</v>
      </c>
      <c r="D5739" s="2" t="s">
        <v>10</v>
      </c>
      <c r="E5739" s="2" t="s">
        <v>11</v>
      </c>
      <c r="F5739" s="2">
        <v>29.9</v>
      </c>
      <c r="G5739" s="2">
        <v>5</v>
      </c>
      <c r="H5739" s="2">
        <v>13.46</v>
      </c>
      <c r="I5739" t="str">
        <f t="shared" si="178"/>
        <v>Sep</v>
      </c>
      <c r="J5739">
        <f t="shared" si="179"/>
        <v>2023</v>
      </c>
    </row>
    <row r="5740" spans="1:10" ht="14.25" customHeight="1" x14ac:dyDescent="0.3">
      <c r="A5740" s="1">
        <v>45195</v>
      </c>
      <c r="B5740" s="2" t="s">
        <v>430</v>
      </c>
      <c r="C5740" s="2" t="s">
        <v>21</v>
      </c>
      <c r="D5740" s="2" t="s">
        <v>10</v>
      </c>
      <c r="E5740" s="2" t="s">
        <v>11</v>
      </c>
      <c r="F5740" s="2">
        <v>12.96</v>
      </c>
      <c r="G5740" s="2">
        <v>2</v>
      </c>
      <c r="H5740" s="2">
        <v>6.22</v>
      </c>
      <c r="I5740" t="str">
        <f t="shared" si="178"/>
        <v>Sep</v>
      </c>
      <c r="J5740">
        <f t="shared" si="179"/>
        <v>2023</v>
      </c>
    </row>
    <row r="5741" spans="1:10" ht="14.25" customHeight="1" x14ac:dyDescent="0.3">
      <c r="A5741" s="1">
        <v>45195</v>
      </c>
      <c r="B5741" s="2" t="s">
        <v>522</v>
      </c>
      <c r="C5741" s="2" t="s">
        <v>64</v>
      </c>
      <c r="D5741" s="2" t="s">
        <v>28</v>
      </c>
      <c r="E5741" s="2" t="s">
        <v>34</v>
      </c>
      <c r="F5741" s="2">
        <v>431.98</v>
      </c>
      <c r="G5741" s="2">
        <v>3</v>
      </c>
      <c r="H5741" s="2">
        <v>-75.599999999999994</v>
      </c>
      <c r="I5741" t="str">
        <f t="shared" si="178"/>
        <v>Sep</v>
      </c>
      <c r="J5741">
        <f t="shared" si="179"/>
        <v>2023</v>
      </c>
    </row>
    <row r="5742" spans="1:10" ht="14.25" customHeight="1" x14ac:dyDescent="0.3">
      <c r="A5742" s="1">
        <v>45195</v>
      </c>
      <c r="B5742" s="2" t="s">
        <v>110</v>
      </c>
      <c r="C5742" s="2" t="s">
        <v>9</v>
      </c>
      <c r="D5742" s="2" t="s">
        <v>10</v>
      </c>
      <c r="E5742" s="2" t="s">
        <v>16</v>
      </c>
      <c r="F5742" s="2">
        <v>15.62</v>
      </c>
      <c r="G5742" s="2">
        <v>2</v>
      </c>
      <c r="H5742" s="2">
        <v>-25</v>
      </c>
      <c r="I5742" t="str">
        <f t="shared" si="178"/>
        <v>Sep</v>
      </c>
      <c r="J5742">
        <f t="shared" si="179"/>
        <v>2023</v>
      </c>
    </row>
    <row r="5743" spans="1:10" ht="14.25" customHeight="1" x14ac:dyDescent="0.3">
      <c r="A5743" s="1">
        <v>45195</v>
      </c>
      <c r="B5743" s="2" t="s">
        <v>452</v>
      </c>
      <c r="C5743" s="2" t="s">
        <v>9</v>
      </c>
      <c r="D5743" s="2" t="s">
        <v>10</v>
      </c>
      <c r="E5743" s="2" t="s">
        <v>53</v>
      </c>
      <c r="F5743" s="2">
        <v>93.03</v>
      </c>
      <c r="G5743" s="2">
        <v>2</v>
      </c>
      <c r="H5743" s="2">
        <v>-251.19</v>
      </c>
      <c r="I5743" t="str">
        <f t="shared" si="178"/>
        <v>Sep</v>
      </c>
      <c r="J5743">
        <f t="shared" si="179"/>
        <v>2023</v>
      </c>
    </row>
    <row r="5744" spans="1:10" ht="14.25" customHeight="1" x14ac:dyDescent="0.3">
      <c r="A5744" s="1">
        <v>45195</v>
      </c>
      <c r="B5744" s="2" t="s">
        <v>452</v>
      </c>
      <c r="C5744" s="2" t="s">
        <v>9</v>
      </c>
      <c r="D5744" s="2" t="s">
        <v>26</v>
      </c>
      <c r="E5744" s="2" t="s">
        <v>27</v>
      </c>
      <c r="F5744" s="2">
        <v>454.97</v>
      </c>
      <c r="G5744" s="2">
        <v>5</v>
      </c>
      <c r="H5744" s="2">
        <v>-136.49</v>
      </c>
      <c r="I5744" t="str">
        <f t="shared" si="178"/>
        <v>Sep</v>
      </c>
      <c r="J5744">
        <f t="shared" si="179"/>
        <v>2023</v>
      </c>
    </row>
    <row r="5745" spans="1:10" ht="14.25" customHeight="1" x14ac:dyDescent="0.3">
      <c r="A5745" s="1">
        <v>45195</v>
      </c>
      <c r="B5745" s="2" t="s">
        <v>793</v>
      </c>
      <c r="C5745" s="2" t="s">
        <v>9</v>
      </c>
      <c r="D5745" s="2" t="s">
        <v>10</v>
      </c>
      <c r="E5745" s="2" t="s">
        <v>16</v>
      </c>
      <c r="F5745" s="2">
        <v>6.82</v>
      </c>
      <c r="G5745" s="2">
        <v>2</v>
      </c>
      <c r="H5745" s="2">
        <v>-11.59</v>
      </c>
      <c r="I5745" t="str">
        <f t="shared" si="178"/>
        <v>Sep</v>
      </c>
      <c r="J5745">
        <f t="shared" si="179"/>
        <v>2023</v>
      </c>
    </row>
    <row r="5746" spans="1:10" ht="14.25" customHeight="1" x14ac:dyDescent="0.3">
      <c r="A5746" s="1">
        <v>45196</v>
      </c>
      <c r="B5746" s="2" t="s">
        <v>380</v>
      </c>
      <c r="C5746" s="2" t="s">
        <v>9</v>
      </c>
      <c r="D5746" s="2" t="s">
        <v>26</v>
      </c>
      <c r="E5746" s="2" t="s">
        <v>45</v>
      </c>
      <c r="F5746" s="2">
        <v>956.66</v>
      </c>
      <c r="G5746" s="2">
        <v>7</v>
      </c>
      <c r="H5746" s="2">
        <v>-225.1</v>
      </c>
      <c r="I5746" t="str">
        <f t="shared" si="178"/>
        <v>Sep</v>
      </c>
      <c r="J5746">
        <f t="shared" si="179"/>
        <v>2023</v>
      </c>
    </row>
    <row r="5747" spans="1:10" ht="14.25" customHeight="1" x14ac:dyDescent="0.3">
      <c r="A5747" s="1">
        <v>45196</v>
      </c>
      <c r="B5747" s="2" t="s">
        <v>359</v>
      </c>
      <c r="C5747" s="2" t="s">
        <v>47</v>
      </c>
      <c r="D5747" s="2" t="s">
        <v>10</v>
      </c>
      <c r="E5747" s="2" t="s">
        <v>16</v>
      </c>
      <c r="F5747" s="2">
        <v>2.91</v>
      </c>
      <c r="G5747" s="2">
        <v>3</v>
      </c>
      <c r="H5747" s="2">
        <v>-2.0299999999999998</v>
      </c>
      <c r="I5747" t="str">
        <f t="shared" si="178"/>
        <v>Sep</v>
      </c>
      <c r="J5747">
        <f t="shared" si="179"/>
        <v>2023</v>
      </c>
    </row>
    <row r="5748" spans="1:10" ht="14.25" customHeight="1" x14ac:dyDescent="0.3">
      <c r="A5748" s="1">
        <v>45196</v>
      </c>
      <c r="B5748" s="2" t="s">
        <v>734</v>
      </c>
      <c r="C5748" s="2" t="s">
        <v>82</v>
      </c>
      <c r="D5748" s="2" t="s">
        <v>28</v>
      </c>
      <c r="E5748" s="2" t="s">
        <v>29</v>
      </c>
      <c r="F5748" s="2">
        <v>1001.58</v>
      </c>
      <c r="G5748" s="2">
        <v>2</v>
      </c>
      <c r="H5748" s="2">
        <v>125.2</v>
      </c>
      <c r="I5748" t="str">
        <f t="shared" si="178"/>
        <v>Sep</v>
      </c>
      <c r="J5748">
        <f t="shared" si="179"/>
        <v>2023</v>
      </c>
    </row>
    <row r="5749" spans="1:10" ht="14.25" customHeight="1" x14ac:dyDescent="0.3">
      <c r="A5749" s="1">
        <v>45196</v>
      </c>
      <c r="B5749" s="2" t="s">
        <v>296</v>
      </c>
      <c r="C5749" s="2" t="s">
        <v>23</v>
      </c>
      <c r="D5749" s="2" t="s">
        <v>10</v>
      </c>
      <c r="E5749" s="2" t="s">
        <v>11</v>
      </c>
      <c r="F5749" s="2">
        <v>17.940000000000001</v>
      </c>
      <c r="G5749" s="2">
        <v>3</v>
      </c>
      <c r="H5749" s="2">
        <v>8.7899999999999991</v>
      </c>
      <c r="I5749" t="str">
        <f t="shared" si="178"/>
        <v>Sep</v>
      </c>
      <c r="J5749">
        <f t="shared" si="179"/>
        <v>2023</v>
      </c>
    </row>
    <row r="5750" spans="1:10" ht="14.25" customHeight="1" x14ac:dyDescent="0.3">
      <c r="A5750" s="1">
        <v>45196</v>
      </c>
      <c r="B5750" s="2" t="s">
        <v>296</v>
      </c>
      <c r="C5750" s="2" t="s">
        <v>23</v>
      </c>
      <c r="D5750" s="2" t="s">
        <v>10</v>
      </c>
      <c r="E5750" s="2" t="s">
        <v>19</v>
      </c>
      <c r="F5750" s="2">
        <v>13.89</v>
      </c>
      <c r="G5750" s="2">
        <v>3</v>
      </c>
      <c r="H5750" s="2">
        <v>4.58</v>
      </c>
      <c r="I5750" t="str">
        <f t="shared" si="178"/>
        <v>Sep</v>
      </c>
      <c r="J5750">
        <f t="shared" si="179"/>
        <v>2023</v>
      </c>
    </row>
    <row r="5751" spans="1:10" ht="14.25" customHeight="1" x14ac:dyDescent="0.3">
      <c r="A5751" s="1">
        <v>45197</v>
      </c>
      <c r="B5751" s="2" t="s">
        <v>61</v>
      </c>
      <c r="C5751" s="2" t="s">
        <v>13</v>
      </c>
      <c r="D5751" s="2" t="s">
        <v>10</v>
      </c>
      <c r="E5751" s="2" t="s">
        <v>11</v>
      </c>
      <c r="F5751" s="2">
        <v>99.14</v>
      </c>
      <c r="G5751" s="2">
        <v>4</v>
      </c>
      <c r="H5751" s="2">
        <v>30.98</v>
      </c>
      <c r="I5751" t="str">
        <f t="shared" si="178"/>
        <v>Sep</v>
      </c>
      <c r="J5751">
        <f t="shared" si="179"/>
        <v>2023</v>
      </c>
    </row>
    <row r="5752" spans="1:10" ht="14.25" customHeight="1" x14ac:dyDescent="0.3">
      <c r="A5752" s="1">
        <v>45198</v>
      </c>
      <c r="B5752" s="2" t="s">
        <v>709</v>
      </c>
      <c r="C5752" s="2" t="s">
        <v>18</v>
      </c>
      <c r="D5752" s="2" t="s">
        <v>10</v>
      </c>
      <c r="E5752" s="2" t="s">
        <v>14</v>
      </c>
      <c r="F5752" s="2">
        <v>15.94</v>
      </c>
      <c r="G5752" s="2">
        <v>4</v>
      </c>
      <c r="H5752" s="2">
        <v>5.18</v>
      </c>
      <c r="I5752" t="str">
        <f t="shared" si="178"/>
        <v>Sep</v>
      </c>
      <c r="J5752">
        <f t="shared" si="179"/>
        <v>2023</v>
      </c>
    </row>
    <row r="5753" spans="1:10" ht="14.25" customHeight="1" x14ac:dyDescent="0.3">
      <c r="A5753" s="1">
        <v>45198</v>
      </c>
      <c r="B5753" s="2" t="s">
        <v>642</v>
      </c>
      <c r="C5753" s="2" t="s">
        <v>68</v>
      </c>
      <c r="D5753" s="2" t="s">
        <v>10</v>
      </c>
      <c r="E5753" s="2" t="s">
        <v>19</v>
      </c>
      <c r="F5753" s="2">
        <v>40.880000000000003</v>
      </c>
      <c r="G5753" s="2">
        <v>7</v>
      </c>
      <c r="H5753" s="2">
        <v>10.63</v>
      </c>
      <c r="I5753" t="str">
        <f t="shared" si="178"/>
        <v>Sep</v>
      </c>
      <c r="J5753">
        <f t="shared" si="179"/>
        <v>2023</v>
      </c>
    </row>
    <row r="5754" spans="1:10" ht="14.25" customHeight="1" x14ac:dyDescent="0.3">
      <c r="A5754" s="1">
        <v>45198</v>
      </c>
      <c r="B5754" s="2" t="s">
        <v>322</v>
      </c>
      <c r="C5754" s="2" t="s">
        <v>21</v>
      </c>
      <c r="D5754" s="2" t="s">
        <v>10</v>
      </c>
      <c r="E5754" s="2" t="s">
        <v>11</v>
      </c>
      <c r="F5754" s="2">
        <v>18.97</v>
      </c>
      <c r="G5754" s="2">
        <v>1</v>
      </c>
      <c r="H5754" s="2">
        <v>9.11</v>
      </c>
      <c r="I5754" t="str">
        <f t="shared" si="178"/>
        <v>Sep</v>
      </c>
      <c r="J5754">
        <f t="shared" si="179"/>
        <v>2023</v>
      </c>
    </row>
    <row r="5755" spans="1:10" ht="14.25" customHeight="1" x14ac:dyDescent="0.3">
      <c r="A5755" s="1">
        <v>45198</v>
      </c>
      <c r="B5755" s="2" t="s">
        <v>591</v>
      </c>
      <c r="C5755" s="2" t="s">
        <v>198</v>
      </c>
      <c r="D5755" s="2" t="s">
        <v>28</v>
      </c>
      <c r="E5755" s="2" t="s">
        <v>34</v>
      </c>
      <c r="F5755" s="2">
        <v>209.97</v>
      </c>
      <c r="G5755" s="2">
        <v>3</v>
      </c>
      <c r="H5755" s="2">
        <v>71.39</v>
      </c>
      <c r="I5755" t="str">
        <f t="shared" si="178"/>
        <v>Sep</v>
      </c>
      <c r="J5755">
        <f t="shared" si="179"/>
        <v>2023</v>
      </c>
    </row>
    <row r="5756" spans="1:10" ht="14.25" customHeight="1" x14ac:dyDescent="0.3">
      <c r="A5756" s="1">
        <v>45198</v>
      </c>
      <c r="B5756" s="2" t="s">
        <v>591</v>
      </c>
      <c r="C5756" s="2" t="s">
        <v>198</v>
      </c>
      <c r="D5756" s="2" t="s">
        <v>10</v>
      </c>
      <c r="E5756" s="2" t="s">
        <v>16</v>
      </c>
      <c r="F5756" s="2">
        <v>62.94</v>
      </c>
      <c r="G5756" s="2">
        <v>3</v>
      </c>
      <c r="H5756" s="2">
        <v>30.21</v>
      </c>
      <c r="I5756" t="str">
        <f t="shared" si="178"/>
        <v>Sep</v>
      </c>
      <c r="J5756">
        <f t="shared" si="179"/>
        <v>2023</v>
      </c>
    </row>
    <row r="5757" spans="1:10" ht="14.25" customHeight="1" x14ac:dyDescent="0.3">
      <c r="A5757" s="1">
        <v>45198</v>
      </c>
      <c r="B5757" s="2" t="s">
        <v>591</v>
      </c>
      <c r="C5757" s="2" t="s">
        <v>198</v>
      </c>
      <c r="D5757" s="2" t="s">
        <v>10</v>
      </c>
      <c r="E5757" s="2" t="s">
        <v>19</v>
      </c>
      <c r="F5757" s="2">
        <v>25.92</v>
      </c>
      <c r="G5757" s="2">
        <v>9</v>
      </c>
      <c r="H5757" s="2">
        <v>7.78</v>
      </c>
      <c r="I5757" t="str">
        <f t="shared" si="178"/>
        <v>Sep</v>
      </c>
      <c r="J5757">
        <f t="shared" si="179"/>
        <v>2023</v>
      </c>
    </row>
    <row r="5758" spans="1:10" ht="14.25" customHeight="1" x14ac:dyDescent="0.3">
      <c r="A5758" s="1">
        <v>45198</v>
      </c>
      <c r="B5758" s="2" t="s">
        <v>611</v>
      </c>
      <c r="C5758" s="2" t="s">
        <v>21</v>
      </c>
      <c r="D5758" s="2" t="s">
        <v>10</v>
      </c>
      <c r="E5758" s="2" t="s">
        <v>16</v>
      </c>
      <c r="F5758" s="2">
        <v>27.24</v>
      </c>
      <c r="G5758" s="2">
        <v>5</v>
      </c>
      <c r="H5758" s="2">
        <v>9.5299999999999994</v>
      </c>
      <c r="I5758" t="str">
        <f t="shared" si="178"/>
        <v>Sep</v>
      </c>
      <c r="J5758">
        <f t="shared" si="179"/>
        <v>2023</v>
      </c>
    </row>
    <row r="5759" spans="1:10" ht="14.25" customHeight="1" x14ac:dyDescent="0.3">
      <c r="A5759" s="1">
        <v>45198</v>
      </c>
      <c r="B5759" s="2" t="s">
        <v>512</v>
      </c>
      <c r="C5759" s="2" t="s">
        <v>55</v>
      </c>
      <c r="D5759" s="2" t="s">
        <v>10</v>
      </c>
      <c r="E5759" s="2" t="s">
        <v>19</v>
      </c>
      <c r="F5759" s="2">
        <v>10.5</v>
      </c>
      <c r="G5759" s="2">
        <v>4</v>
      </c>
      <c r="H5759" s="2">
        <v>1.18</v>
      </c>
      <c r="I5759" t="str">
        <f t="shared" si="178"/>
        <v>Sep</v>
      </c>
      <c r="J5759">
        <f t="shared" si="179"/>
        <v>2023</v>
      </c>
    </row>
    <row r="5760" spans="1:10" ht="14.25" customHeight="1" x14ac:dyDescent="0.3">
      <c r="A5760" s="1">
        <v>45198</v>
      </c>
      <c r="B5760" s="2" t="s">
        <v>513</v>
      </c>
      <c r="C5760" s="2" t="s">
        <v>52</v>
      </c>
      <c r="D5760" s="2" t="s">
        <v>28</v>
      </c>
      <c r="E5760" s="2" t="s">
        <v>29</v>
      </c>
      <c r="F5760" s="2">
        <v>859.2</v>
      </c>
      <c r="G5760" s="2">
        <v>3</v>
      </c>
      <c r="H5760" s="2">
        <v>75.180000000000007</v>
      </c>
      <c r="I5760" t="str">
        <f t="shared" si="178"/>
        <v>Sep</v>
      </c>
      <c r="J5760">
        <f t="shared" si="179"/>
        <v>2023</v>
      </c>
    </row>
    <row r="5761" spans="1:10" ht="14.25" customHeight="1" x14ac:dyDescent="0.3">
      <c r="A5761" s="1">
        <v>45198</v>
      </c>
      <c r="B5761" s="2" t="s">
        <v>577</v>
      </c>
      <c r="C5761" s="2" t="s">
        <v>21</v>
      </c>
      <c r="D5761" s="2" t="s">
        <v>28</v>
      </c>
      <c r="E5761" s="2" t="s">
        <v>34</v>
      </c>
      <c r="F5761" s="2">
        <v>36.24</v>
      </c>
      <c r="G5761" s="2">
        <v>1</v>
      </c>
      <c r="H5761" s="2">
        <v>15.22</v>
      </c>
      <c r="I5761" t="str">
        <f t="shared" si="178"/>
        <v>Sep</v>
      </c>
      <c r="J5761">
        <f t="shared" si="179"/>
        <v>2023</v>
      </c>
    </row>
    <row r="5762" spans="1:10" ht="14.25" customHeight="1" x14ac:dyDescent="0.3">
      <c r="A5762" s="1">
        <v>45199</v>
      </c>
      <c r="B5762" s="2" t="s">
        <v>677</v>
      </c>
      <c r="C5762" s="2" t="s">
        <v>13</v>
      </c>
      <c r="D5762" s="2" t="s">
        <v>10</v>
      </c>
      <c r="E5762" s="2" t="s">
        <v>16</v>
      </c>
      <c r="F5762" s="2">
        <v>1.96</v>
      </c>
      <c r="G5762" s="2">
        <v>2</v>
      </c>
      <c r="H5762" s="2">
        <v>-3.24</v>
      </c>
      <c r="I5762" t="str">
        <f t="shared" si="178"/>
        <v>Sep</v>
      </c>
      <c r="J5762">
        <f t="shared" si="179"/>
        <v>2023</v>
      </c>
    </row>
    <row r="5763" spans="1:10" ht="14.25" customHeight="1" x14ac:dyDescent="0.3">
      <c r="A5763" s="1">
        <v>45199</v>
      </c>
      <c r="B5763" s="2" t="s">
        <v>259</v>
      </c>
      <c r="C5763" s="2" t="s">
        <v>75</v>
      </c>
      <c r="D5763" s="2" t="s">
        <v>26</v>
      </c>
      <c r="E5763" s="2" t="s">
        <v>45</v>
      </c>
      <c r="F5763" s="2">
        <v>523.91999999999996</v>
      </c>
      <c r="G5763" s="2">
        <v>5</v>
      </c>
      <c r="H5763" s="2">
        <v>-26.2</v>
      </c>
      <c r="I5763" t="str">
        <f t="shared" ref="I5763:I5826" si="180">TEXT(A5763,"mmm")</f>
        <v>Sep</v>
      </c>
      <c r="J5763">
        <f t="shared" ref="J5763:J5826" si="181">YEAR(A5763)</f>
        <v>2023</v>
      </c>
    </row>
    <row r="5764" spans="1:10" ht="14.25" customHeight="1" x14ac:dyDescent="0.3">
      <c r="A5764" s="1">
        <v>45200</v>
      </c>
      <c r="B5764" s="2" t="s">
        <v>348</v>
      </c>
      <c r="C5764" s="2" t="s">
        <v>21</v>
      </c>
      <c r="D5764" s="2" t="s">
        <v>26</v>
      </c>
      <c r="E5764" s="2" t="s">
        <v>27</v>
      </c>
      <c r="F5764" s="2">
        <v>194.85</v>
      </c>
      <c r="G5764" s="2">
        <v>4</v>
      </c>
      <c r="H5764" s="2">
        <v>12.18</v>
      </c>
      <c r="I5764" t="str">
        <f t="shared" si="180"/>
        <v>Oct</v>
      </c>
      <c r="J5764">
        <f t="shared" si="181"/>
        <v>2023</v>
      </c>
    </row>
    <row r="5765" spans="1:10" ht="14.25" customHeight="1" x14ac:dyDescent="0.3">
      <c r="A5765" s="1">
        <v>45200</v>
      </c>
      <c r="B5765" s="2" t="s">
        <v>463</v>
      </c>
      <c r="C5765" s="2" t="s">
        <v>68</v>
      </c>
      <c r="D5765" s="2" t="s">
        <v>28</v>
      </c>
      <c r="E5765" s="2" t="s">
        <v>29</v>
      </c>
      <c r="F5765" s="2">
        <v>69.900000000000006</v>
      </c>
      <c r="G5765" s="2">
        <v>2</v>
      </c>
      <c r="H5765" s="2">
        <v>18.87</v>
      </c>
      <c r="I5765" t="str">
        <f t="shared" si="180"/>
        <v>Oct</v>
      </c>
      <c r="J5765">
        <f t="shared" si="181"/>
        <v>2023</v>
      </c>
    </row>
    <row r="5766" spans="1:10" ht="14.25" customHeight="1" x14ac:dyDescent="0.3">
      <c r="A5766" s="1">
        <v>45200</v>
      </c>
      <c r="B5766" s="2" t="s">
        <v>463</v>
      </c>
      <c r="C5766" s="2" t="s">
        <v>68</v>
      </c>
      <c r="D5766" s="2" t="s">
        <v>26</v>
      </c>
      <c r="E5766" s="2" t="s">
        <v>32</v>
      </c>
      <c r="F5766" s="2">
        <v>41.85</v>
      </c>
      <c r="G5766" s="2">
        <v>5</v>
      </c>
      <c r="H5766" s="2">
        <v>10.88</v>
      </c>
      <c r="I5766" t="str">
        <f t="shared" si="180"/>
        <v>Oct</v>
      </c>
      <c r="J5766">
        <f t="shared" si="181"/>
        <v>2023</v>
      </c>
    </row>
    <row r="5767" spans="1:10" ht="14.25" customHeight="1" x14ac:dyDescent="0.3">
      <c r="A5767" s="1">
        <v>45200</v>
      </c>
      <c r="B5767" s="2" t="s">
        <v>259</v>
      </c>
      <c r="C5767" s="2" t="s">
        <v>75</v>
      </c>
      <c r="D5767" s="2" t="s">
        <v>26</v>
      </c>
      <c r="E5767" s="2" t="s">
        <v>73</v>
      </c>
      <c r="F5767" s="2">
        <v>330.59</v>
      </c>
      <c r="G5767" s="2">
        <v>1</v>
      </c>
      <c r="H5767" s="2">
        <v>-115.71</v>
      </c>
      <c r="I5767" t="str">
        <f t="shared" si="180"/>
        <v>Oct</v>
      </c>
      <c r="J5767">
        <f t="shared" si="181"/>
        <v>2023</v>
      </c>
    </row>
    <row r="5768" spans="1:10" ht="14.25" customHeight="1" x14ac:dyDescent="0.3">
      <c r="A5768" s="1">
        <v>45200</v>
      </c>
      <c r="B5768" s="2" t="s">
        <v>530</v>
      </c>
      <c r="C5768" s="2" t="s">
        <v>9</v>
      </c>
      <c r="D5768" s="2" t="s">
        <v>28</v>
      </c>
      <c r="E5768" s="2" t="s">
        <v>34</v>
      </c>
      <c r="F5768" s="2">
        <v>79.510000000000005</v>
      </c>
      <c r="G5768" s="2">
        <v>3</v>
      </c>
      <c r="H5768" s="2">
        <v>20.87</v>
      </c>
      <c r="I5768" t="str">
        <f t="shared" si="180"/>
        <v>Oct</v>
      </c>
      <c r="J5768">
        <f t="shared" si="181"/>
        <v>2023</v>
      </c>
    </row>
    <row r="5769" spans="1:10" ht="14.25" customHeight="1" x14ac:dyDescent="0.3">
      <c r="A5769" s="1">
        <v>45200</v>
      </c>
      <c r="B5769" s="2" t="s">
        <v>530</v>
      </c>
      <c r="C5769" s="2" t="s">
        <v>9</v>
      </c>
      <c r="D5769" s="2" t="s">
        <v>10</v>
      </c>
      <c r="E5769" s="2" t="s">
        <v>11</v>
      </c>
      <c r="F5769" s="2">
        <v>28.35</v>
      </c>
      <c r="G5769" s="2">
        <v>1</v>
      </c>
      <c r="H5769" s="2">
        <v>9.57</v>
      </c>
      <c r="I5769" t="str">
        <f t="shared" si="180"/>
        <v>Oct</v>
      </c>
      <c r="J5769">
        <f t="shared" si="181"/>
        <v>2023</v>
      </c>
    </row>
    <row r="5770" spans="1:10" ht="14.25" customHeight="1" x14ac:dyDescent="0.3">
      <c r="A5770" s="1">
        <v>45200</v>
      </c>
      <c r="B5770" s="2" t="s">
        <v>363</v>
      </c>
      <c r="C5770" s="2" t="s">
        <v>64</v>
      </c>
      <c r="D5770" s="2" t="s">
        <v>10</v>
      </c>
      <c r="E5770" s="2" t="s">
        <v>16</v>
      </c>
      <c r="F5770" s="2">
        <v>5.39</v>
      </c>
      <c r="G5770" s="2">
        <v>4</v>
      </c>
      <c r="H5770" s="2">
        <v>-4.49</v>
      </c>
      <c r="I5770" t="str">
        <f t="shared" si="180"/>
        <v>Oct</v>
      </c>
      <c r="J5770">
        <f t="shared" si="181"/>
        <v>2023</v>
      </c>
    </row>
    <row r="5771" spans="1:10" ht="14.25" customHeight="1" x14ac:dyDescent="0.3">
      <c r="A5771" s="1">
        <v>45200</v>
      </c>
      <c r="B5771" s="2" t="s">
        <v>363</v>
      </c>
      <c r="C5771" s="2" t="s">
        <v>64</v>
      </c>
      <c r="D5771" s="2" t="s">
        <v>10</v>
      </c>
      <c r="E5771" s="2" t="s">
        <v>19</v>
      </c>
      <c r="F5771" s="2">
        <v>30.98</v>
      </c>
      <c r="G5771" s="2">
        <v>8</v>
      </c>
      <c r="H5771" s="2">
        <v>5.03</v>
      </c>
      <c r="I5771" t="str">
        <f t="shared" si="180"/>
        <v>Oct</v>
      </c>
      <c r="J5771">
        <f t="shared" si="181"/>
        <v>2023</v>
      </c>
    </row>
    <row r="5772" spans="1:10" ht="14.25" customHeight="1" x14ac:dyDescent="0.3">
      <c r="A5772" s="1">
        <v>45201</v>
      </c>
      <c r="B5772" s="2" t="s">
        <v>749</v>
      </c>
      <c r="C5772" s="2" t="s">
        <v>75</v>
      </c>
      <c r="D5772" s="2" t="s">
        <v>10</v>
      </c>
      <c r="E5772" s="2" t="s">
        <v>53</v>
      </c>
      <c r="F5772" s="2">
        <v>61.44</v>
      </c>
      <c r="G5772" s="2">
        <v>3</v>
      </c>
      <c r="H5772" s="2">
        <v>16.59</v>
      </c>
      <c r="I5772" t="str">
        <f t="shared" si="180"/>
        <v>Oct</v>
      </c>
      <c r="J5772">
        <f t="shared" si="181"/>
        <v>2023</v>
      </c>
    </row>
    <row r="5773" spans="1:10" ht="14.25" customHeight="1" x14ac:dyDescent="0.3">
      <c r="A5773" s="1">
        <v>45201</v>
      </c>
      <c r="B5773" s="2" t="s">
        <v>834</v>
      </c>
      <c r="C5773" s="2" t="s">
        <v>55</v>
      </c>
      <c r="D5773" s="2" t="s">
        <v>10</v>
      </c>
      <c r="E5773" s="2" t="s">
        <v>16</v>
      </c>
      <c r="F5773" s="2">
        <v>54.79</v>
      </c>
      <c r="G5773" s="2">
        <v>6</v>
      </c>
      <c r="H5773" s="2">
        <v>-40.18</v>
      </c>
      <c r="I5773" t="str">
        <f t="shared" si="180"/>
        <v>Oct</v>
      </c>
      <c r="J5773">
        <f t="shared" si="181"/>
        <v>2023</v>
      </c>
    </row>
    <row r="5774" spans="1:10" ht="14.25" customHeight="1" x14ac:dyDescent="0.3">
      <c r="A5774" s="1">
        <v>45201</v>
      </c>
      <c r="B5774" s="2" t="s">
        <v>570</v>
      </c>
      <c r="C5774" s="2" t="s">
        <v>68</v>
      </c>
      <c r="D5774" s="2" t="s">
        <v>10</v>
      </c>
      <c r="E5774" s="2" t="s">
        <v>15</v>
      </c>
      <c r="F5774" s="2">
        <v>32.479999999999997</v>
      </c>
      <c r="G5774" s="2">
        <v>2</v>
      </c>
      <c r="H5774" s="2">
        <v>4.87</v>
      </c>
      <c r="I5774" t="str">
        <f t="shared" si="180"/>
        <v>Oct</v>
      </c>
      <c r="J5774">
        <f t="shared" si="181"/>
        <v>2023</v>
      </c>
    </row>
    <row r="5775" spans="1:10" ht="14.25" customHeight="1" x14ac:dyDescent="0.3">
      <c r="A5775" s="1">
        <v>45201</v>
      </c>
      <c r="B5775" s="2" t="s">
        <v>570</v>
      </c>
      <c r="C5775" s="2" t="s">
        <v>68</v>
      </c>
      <c r="D5775" s="2" t="s">
        <v>28</v>
      </c>
      <c r="E5775" s="2" t="s">
        <v>243</v>
      </c>
      <c r="F5775" s="2">
        <v>17499.95</v>
      </c>
      <c r="G5775" s="2">
        <v>5</v>
      </c>
      <c r="H5775" s="2">
        <v>8399.98</v>
      </c>
      <c r="I5775" t="str">
        <f t="shared" si="180"/>
        <v>Oct</v>
      </c>
      <c r="J5775">
        <f t="shared" si="181"/>
        <v>2023</v>
      </c>
    </row>
    <row r="5776" spans="1:10" ht="14.25" customHeight="1" x14ac:dyDescent="0.3">
      <c r="A5776" s="1">
        <v>45201</v>
      </c>
      <c r="B5776" s="2" t="s">
        <v>570</v>
      </c>
      <c r="C5776" s="2" t="s">
        <v>68</v>
      </c>
      <c r="D5776" s="2" t="s">
        <v>10</v>
      </c>
      <c r="E5776" s="2" t="s">
        <v>16</v>
      </c>
      <c r="F5776" s="2">
        <v>735.98</v>
      </c>
      <c r="G5776" s="2">
        <v>2</v>
      </c>
      <c r="H5776" s="2">
        <v>331.19</v>
      </c>
      <c r="I5776" t="str">
        <f t="shared" si="180"/>
        <v>Oct</v>
      </c>
      <c r="J5776">
        <f t="shared" si="181"/>
        <v>2023</v>
      </c>
    </row>
    <row r="5777" spans="1:10" ht="14.25" customHeight="1" x14ac:dyDescent="0.3">
      <c r="A5777" s="1">
        <v>45201</v>
      </c>
      <c r="B5777" s="2" t="s">
        <v>570</v>
      </c>
      <c r="C5777" s="2" t="s">
        <v>68</v>
      </c>
      <c r="D5777" s="2" t="s">
        <v>10</v>
      </c>
      <c r="E5777" s="2" t="s">
        <v>16</v>
      </c>
      <c r="F5777" s="2">
        <v>34.369999999999997</v>
      </c>
      <c r="G5777" s="2">
        <v>7</v>
      </c>
      <c r="H5777" s="2">
        <v>16.84</v>
      </c>
      <c r="I5777" t="str">
        <f t="shared" si="180"/>
        <v>Oct</v>
      </c>
      <c r="J5777">
        <f t="shared" si="181"/>
        <v>2023</v>
      </c>
    </row>
    <row r="5778" spans="1:10" ht="14.25" customHeight="1" x14ac:dyDescent="0.3">
      <c r="A5778" s="1">
        <v>45201</v>
      </c>
      <c r="B5778" s="2" t="s">
        <v>570</v>
      </c>
      <c r="C5778" s="2" t="s">
        <v>68</v>
      </c>
      <c r="D5778" s="2" t="s">
        <v>10</v>
      </c>
      <c r="E5778" s="2" t="s">
        <v>19</v>
      </c>
      <c r="F5778" s="2">
        <v>33.96</v>
      </c>
      <c r="G5778" s="2">
        <v>2</v>
      </c>
      <c r="H5778" s="2">
        <v>9.51</v>
      </c>
      <c r="I5778" t="str">
        <f t="shared" si="180"/>
        <v>Oct</v>
      </c>
      <c r="J5778">
        <f t="shared" si="181"/>
        <v>2023</v>
      </c>
    </row>
    <row r="5779" spans="1:10" ht="14.25" customHeight="1" x14ac:dyDescent="0.3">
      <c r="A5779" s="1">
        <v>45202</v>
      </c>
      <c r="B5779" s="2" t="s">
        <v>56</v>
      </c>
      <c r="C5779" s="2" t="s">
        <v>9</v>
      </c>
      <c r="D5779" s="2" t="s">
        <v>10</v>
      </c>
      <c r="E5779" s="2" t="s">
        <v>41</v>
      </c>
      <c r="F5779" s="2">
        <v>15.65</v>
      </c>
      <c r="G5779" s="2">
        <v>2</v>
      </c>
      <c r="H5779" s="2">
        <v>5.09</v>
      </c>
      <c r="I5779" t="str">
        <f t="shared" si="180"/>
        <v>Oct</v>
      </c>
      <c r="J5779">
        <f t="shared" si="181"/>
        <v>2023</v>
      </c>
    </row>
    <row r="5780" spans="1:10" ht="14.25" customHeight="1" x14ac:dyDescent="0.3">
      <c r="A5780" s="1">
        <v>45202</v>
      </c>
      <c r="B5780" s="2" t="s">
        <v>251</v>
      </c>
      <c r="C5780" s="2" t="s">
        <v>75</v>
      </c>
      <c r="D5780" s="2" t="s">
        <v>26</v>
      </c>
      <c r="E5780" s="2" t="s">
        <v>27</v>
      </c>
      <c r="F5780" s="2">
        <v>599.29</v>
      </c>
      <c r="G5780" s="2">
        <v>6</v>
      </c>
      <c r="H5780" s="2">
        <v>93.22</v>
      </c>
      <c r="I5780" t="str">
        <f t="shared" si="180"/>
        <v>Oct</v>
      </c>
      <c r="J5780">
        <f t="shared" si="181"/>
        <v>2023</v>
      </c>
    </row>
    <row r="5781" spans="1:10" ht="14.25" customHeight="1" x14ac:dyDescent="0.3">
      <c r="A5781" s="1">
        <v>45202</v>
      </c>
      <c r="B5781" s="2" t="s">
        <v>681</v>
      </c>
      <c r="C5781" s="2" t="s">
        <v>9</v>
      </c>
      <c r="D5781" s="2" t="s">
        <v>26</v>
      </c>
      <c r="E5781" s="2" t="s">
        <v>32</v>
      </c>
      <c r="F5781" s="2">
        <v>38.08</v>
      </c>
      <c r="G5781" s="2">
        <v>5</v>
      </c>
      <c r="H5781" s="2">
        <v>-29.51</v>
      </c>
      <c r="I5781" t="str">
        <f t="shared" si="180"/>
        <v>Oct</v>
      </c>
      <c r="J5781">
        <f t="shared" si="181"/>
        <v>2023</v>
      </c>
    </row>
    <row r="5782" spans="1:10" ht="14.25" customHeight="1" x14ac:dyDescent="0.3">
      <c r="A5782" s="1">
        <v>45202</v>
      </c>
      <c r="B5782" s="2" t="s">
        <v>545</v>
      </c>
      <c r="C5782" s="2" t="s">
        <v>21</v>
      </c>
      <c r="D5782" s="2" t="s">
        <v>10</v>
      </c>
      <c r="E5782" s="2" t="s">
        <v>14</v>
      </c>
      <c r="F5782" s="2">
        <v>6.16</v>
      </c>
      <c r="G5782" s="2">
        <v>2</v>
      </c>
      <c r="H5782" s="2">
        <v>2.96</v>
      </c>
      <c r="I5782" t="str">
        <f t="shared" si="180"/>
        <v>Oct</v>
      </c>
      <c r="J5782">
        <f t="shared" si="181"/>
        <v>2023</v>
      </c>
    </row>
    <row r="5783" spans="1:10" ht="14.25" customHeight="1" x14ac:dyDescent="0.3">
      <c r="A5783" s="1">
        <v>45202</v>
      </c>
      <c r="B5783" s="2" t="s">
        <v>545</v>
      </c>
      <c r="C5783" s="2" t="s">
        <v>21</v>
      </c>
      <c r="D5783" s="2" t="s">
        <v>26</v>
      </c>
      <c r="E5783" s="2" t="s">
        <v>27</v>
      </c>
      <c r="F5783" s="2">
        <v>915.14</v>
      </c>
      <c r="G5783" s="2">
        <v>4</v>
      </c>
      <c r="H5783" s="2">
        <v>102.95</v>
      </c>
      <c r="I5783" t="str">
        <f t="shared" si="180"/>
        <v>Oct</v>
      </c>
      <c r="J5783">
        <f t="shared" si="181"/>
        <v>2023</v>
      </c>
    </row>
    <row r="5784" spans="1:10" ht="14.25" customHeight="1" x14ac:dyDescent="0.3">
      <c r="A5784" s="1">
        <v>45202</v>
      </c>
      <c r="B5784" s="2" t="s">
        <v>545</v>
      </c>
      <c r="C5784" s="2" t="s">
        <v>21</v>
      </c>
      <c r="D5784" s="2" t="s">
        <v>10</v>
      </c>
      <c r="E5784" s="2" t="s">
        <v>11</v>
      </c>
      <c r="F5784" s="2">
        <v>8.56</v>
      </c>
      <c r="G5784" s="2">
        <v>2</v>
      </c>
      <c r="H5784" s="2">
        <v>3.85</v>
      </c>
      <c r="I5784" t="str">
        <f t="shared" si="180"/>
        <v>Oct</v>
      </c>
      <c r="J5784">
        <f t="shared" si="181"/>
        <v>2023</v>
      </c>
    </row>
    <row r="5785" spans="1:10" ht="14.25" customHeight="1" x14ac:dyDescent="0.3">
      <c r="A5785" s="1">
        <v>45202</v>
      </c>
      <c r="B5785" s="2" t="s">
        <v>545</v>
      </c>
      <c r="C5785" s="2" t="s">
        <v>21</v>
      </c>
      <c r="D5785" s="2" t="s">
        <v>10</v>
      </c>
      <c r="E5785" s="2" t="s">
        <v>11</v>
      </c>
      <c r="F5785" s="2">
        <v>97.82</v>
      </c>
      <c r="G5785" s="2">
        <v>2</v>
      </c>
      <c r="H5785" s="2">
        <v>45.98</v>
      </c>
      <c r="I5785" t="str">
        <f t="shared" si="180"/>
        <v>Oct</v>
      </c>
      <c r="J5785">
        <f t="shared" si="181"/>
        <v>2023</v>
      </c>
    </row>
    <row r="5786" spans="1:10" ht="14.25" customHeight="1" x14ac:dyDescent="0.3">
      <c r="A5786" s="1">
        <v>45203</v>
      </c>
      <c r="B5786" s="2" t="s">
        <v>613</v>
      </c>
      <c r="C5786" s="2" t="s">
        <v>9</v>
      </c>
      <c r="D5786" s="2" t="s">
        <v>10</v>
      </c>
      <c r="E5786" s="2" t="s">
        <v>41</v>
      </c>
      <c r="F5786" s="2">
        <v>59.75</v>
      </c>
      <c r="G5786" s="2">
        <v>7</v>
      </c>
      <c r="H5786" s="2">
        <v>19.420000000000002</v>
      </c>
      <c r="I5786" t="str">
        <f t="shared" si="180"/>
        <v>Oct</v>
      </c>
      <c r="J5786">
        <f t="shared" si="181"/>
        <v>2023</v>
      </c>
    </row>
    <row r="5787" spans="1:10" ht="14.25" customHeight="1" x14ac:dyDescent="0.3">
      <c r="A5787" s="1">
        <v>45203</v>
      </c>
      <c r="B5787" s="2" t="s">
        <v>166</v>
      </c>
      <c r="C5787" s="2" t="s">
        <v>553</v>
      </c>
      <c r="D5787" s="2" t="s">
        <v>10</v>
      </c>
      <c r="E5787" s="2" t="s">
        <v>16</v>
      </c>
      <c r="F5787" s="2">
        <v>30.4</v>
      </c>
      <c r="G5787" s="2">
        <v>1</v>
      </c>
      <c r="H5787" s="2">
        <v>13.98</v>
      </c>
      <c r="I5787" t="str">
        <f t="shared" si="180"/>
        <v>Oct</v>
      </c>
      <c r="J5787">
        <f t="shared" si="181"/>
        <v>2023</v>
      </c>
    </row>
    <row r="5788" spans="1:10" ht="14.25" customHeight="1" x14ac:dyDescent="0.3">
      <c r="A5788" s="1">
        <v>45203</v>
      </c>
      <c r="B5788" s="2" t="s">
        <v>166</v>
      </c>
      <c r="C5788" s="2" t="s">
        <v>553</v>
      </c>
      <c r="D5788" s="2" t="s">
        <v>28</v>
      </c>
      <c r="E5788" s="2" t="s">
        <v>243</v>
      </c>
      <c r="F5788" s="2">
        <v>5399.91</v>
      </c>
      <c r="G5788" s="2">
        <v>9</v>
      </c>
      <c r="H5788" s="2">
        <v>2591.96</v>
      </c>
      <c r="I5788" t="str">
        <f t="shared" si="180"/>
        <v>Oct</v>
      </c>
      <c r="J5788">
        <f t="shared" si="181"/>
        <v>2023</v>
      </c>
    </row>
    <row r="5789" spans="1:10" ht="14.25" customHeight="1" x14ac:dyDescent="0.3">
      <c r="A5789" s="1">
        <v>45203</v>
      </c>
      <c r="B5789" s="2" t="s">
        <v>166</v>
      </c>
      <c r="C5789" s="2" t="s">
        <v>553</v>
      </c>
      <c r="D5789" s="2" t="s">
        <v>10</v>
      </c>
      <c r="E5789" s="2" t="s">
        <v>15</v>
      </c>
      <c r="F5789" s="2">
        <v>119.1</v>
      </c>
      <c r="G5789" s="2">
        <v>3</v>
      </c>
      <c r="H5789" s="2">
        <v>34.54</v>
      </c>
      <c r="I5789" t="str">
        <f t="shared" si="180"/>
        <v>Oct</v>
      </c>
      <c r="J5789">
        <f t="shared" si="181"/>
        <v>2023</v>
      </c>
    </row>
    <row r="5790" spans="1:10" ht="14.25" customHeight="1" x14ac:dyDescent="0.3">
      <c r="A5790" s="1">
        <v>45203</v>
      </c>
      <c r="B5790" s="2" t="s">
        <v>33</v>
      </c>
      <c r="C5790" s="2" t="s">
        <v>215</v>
      </c>
      <c r="D5790" s="2" t="s">
        <v>26</v>
      </c>
      <c r="E5790" s="2" t="s">
        <v>73</v>
      </c>
      <c r="F5790" s="2">
        <v>239.37</v>
      </c>
      <c r="G5790" s="2">
        <v>2</v>
      </c>
      <c r="H5790" s="2">
        <v>-23.94</v>
      </c>
      <c r="I5790" t="str">
        <f t="shared" si="180"/>
        <v>Oct</v>
      </c>
      <c r="J5790">
        <f t="shared" si="181"/>
        <v>2023</v>
      </c>
    </row>
    <row r="5791" spans="1:10" ht="14.25" customHeight="1" x14ac:dyDescent="0.3">
      <c r="A5791" s="1">
        <v>45203</v>
      </c>
      <c r="B5791" s="2" t="s">
        <v>183</v>
      </c>
      <c r="C5791" s="2" t="s">
        <v>64</v>
      </c>
      <c r="D5791" s="2" t="s">
        <v>28</v>
      </c>
      <c r="E5791" s="2" t="s">
        <v>29</v>
      </c>
      <c r="F5791" s="2">
        <v>52.68</v>
      </c>
      <c r="G5791" s="2">
        <v>3</v>
      </c>
      <c r="H5791" s="2">
        <v>19.760000000000002</v>
      </c>
      <c r="I5791" t="str">
        <f t="shared" si="180"/>
        <v>Oct</v>
      </c>
      <c r="J5791">
        <f t="shared" si="181"/>
        <v>2023</v>
      </c>
    </row>
    <row r="5792" spans="1:10" ht="14.25" customHeight="1" x14ac:dyDescent="0.3">
      <c r="A5792" s="1">
        <v>45203</v>
      </c>
      <c r="B5792" s="2" t="s">
        <v>183</v>
      </c>
      <c r="C5792" s="2" t="s">
        <v>64</v>
      </c>
      <c r="D5792" s="2" t="s">
        <v>26</v>
      </c>
      <c r="E5792" s="2" t="s">
        <v>32</v>
      </c>
      <c r="F5792" s="2">
        <v>11.57</v>
      </c>
      <c r="G5792" s="2">
        <v>3</v>
      </c>
      <c r="H5792" s="2">
        <v>2.6</v>
      </c>
      <c r="I5792" t="str">
        <f t="shared" si="180"/>
        <v>Oct</v>
      </c>
      <c r="J5792">
        <f t="shared" si="181"/>
        <v>2023</v>
      </c>
    </row>
    <row r="5793" spans="1:10" ht="14.25" customHeight="1" x14ac:dyDescent="0.3">
      <c r="A5793" s="1">
        <v>45205</v>
      </c>
      <c r="B5793" s="2" t="s">
        <v>730</v>
      </c>
      <c r="C5793" s="2" t="s">
        <v>329</v>
      </c>
      <c r="D5793" s="2" t="s">
        <v>10</v>
      </c>
      <c r="E5793" s="2" t="s">
        <v>16</v>
      </c>
      <c r="F5793" s="2">
        <v>28.85</v>
      </c>
      <c r="G5793" s="2">
        <v>5</v>
      </c>
      <c r="H5793" s="2">
        <v>14.43</v>
      </c>
      <c r="I5793" t="str">
        <f t="shared" si="180"/>
        <v>Oct</v>
      </c>
      <c r="J5793">
        <f t="shared" si="181"/>
        <v>2023</v>
      </c>
    </row>
    <row r="5794" spans="1:10" ht="14.25" customHeight="1" x14ac:dyDescent="0.3">
      <c r="A5794" s="1">
        <v>45205</v>
      </c>
      <c r="B5794" s="2" t="s">
        <v>226</v>
      </c>
      <c r="C5794" s="2" t="s">
        <v>126</v>
      </c>
      <c r="D5794" s="2" t="s">
        <v>28</v>
      </c>
      <c r="E5794" s="2" t="s">
        <v>136</v>
      </c>
      <c r="F5794" s="2">
        <v>703.71</v>
      </c>
      <c r="G5794" s="2">
        <v>6</v>
      </c>
      <c r="H5794" s="2">
        <v>-938.28</v>
      </c>
      <c r="I5794" t="str">
        <f t="shared" si="180"/>
        <v>Oct</v>
      </c>
      <c r="J5794">
        <f t="shared" si="181"/>
        <v>2023</v>
      </c>
    </row>
    <row r="5795" spans="1:10" ht="14.25" customHeight="1" x14ac:dyDescent="0.3">
      <c r="A5795" s="1">
        <v>45205</v>
      </c>
      <c r="B5795" s="2" t="s">
        <v>226</v>
      </c>
      <c r="C5795" s="2" t="s">
        <v>126</v>
      </c>
      <c r="D5795" s="2" t="s">
        <v>10</v>
      </c>
      <c r="E5795" s="2" t="s">
        <v>16</v>
      </c>
      <c r="F5795" s="2">
        <v>17.899999999999999</v>
      </c>
      <c r="G5795" s="2">
        <v>4</v>
      </c>
      <c r="H5795" s="2">
        <v>-14.92</v>
      </c>
      <c r="I5795" t="str">
        <f t="shared" si="180"/>
        <v>Oct</v>
      </c>
      <c r="J5795">
        <f t="shared" si="181"/>
        <v>2023</v>
      </c>
    </row>
    <row r="5796" spans="1:10" ht="14.25" customHeight="1" x14ac:dyDescent="0.3">
      <c r="A5796" s="1">
        <v>45205</v>
      </c>
      <c r="B5796" s="2" t="s">
        <v>226</v>
      </c>
      <c r="C5796" s="2" t="s">
        <v>126</v>
      </c>
      <c r="D5796" s="2" t="s">
        <v>10</v>
      </c>
      <c r="E5796" s="2" t="s">
        <v>16</v>
      </c>
      <c r="F5796" s="2">
        <v>11.98</v>
      </c>
      <c r="G5796" s="2">
        <v>4</v>
      </c>
      <c r="H5796" s="2">
        <v>-9.18</v>
      </c>
      <c r="I5796" t="str">
        <f t="shared" si="180"/>
        <v>Oct</v>
      </c>
      <c r="J5796">
        <f t="shared" si="181"/>
        <v>2023</v>
      </c>
    </row>
    <row r="5797" spans="1:10" ht="14.25" customHeight="1" x14ac:dyDescent="0.3">
      <c r="A5797" s="1">
        <v>45205</v>
      </c>
      <c r="B5797" s="2" t="s">
        <v>226</v>
      </c>
      <c r="C5797" s="2" t="s">
        <v>126</v>
      </c>
      <c r="D5797" s="2" t="s">
        <v>28</v>
      </c>
      <c r="E5797" s="2" t="s">
        <v>34</v>
      </c>
      <c r="F5797" s="2">
        <v>67.959999999999994</v>
      </c>
      <c r="G5797" s="2">
        <v>5</v>
      </c>
      <c r="H5797" s="2">
        <v>0.85</v>
      </c>
      <c r="I5797" t="str">
        <f t="shared" si="180"/>
        <v>Oct</v>
      </c>
      <c r="J5797">
        <f t="shared" si="181"/>
        <v>2023</v>
      </c>
    </row>
    <row r="5798" spans="1:10" ht="14.25" customHeight="1" x14ac:dyDescent="0.3">
      <c r="A5798" s="1">
        <v>45206</v>
      </c>
      <c r="B5798" s="2" t="s">
        <v>632</v>
      </c>
      <c r="C5798" s="2" t="s">
        <v>21</v>
      </c>
      <c r="D5798" s="2" t="s">
        <v>10</v>
      </c>
      <c r="E5798" s="2" t="s">
        <v>16</v>
      </c>
      <c r="F5798" s="2">
        <v>27.26</v>
      </c>
      <c r="G5798" s="2">
        <v>2</v>
      </c>
      <c r="H5798" s="2">
        <v>8.86</v>
      </c>
      <c r="I5798" t="str">
        <f t="shared" si="180"/>
        <v>Oct</v>
      </c>
      <c r="J5798">
        <f t="shared" si="181"/>
        <v>2023</v>
      </c>
    </row>
    <row r="5799" spans="1:10" ht="14.25" customHeight="1" x14ac:dyDescent="0.3">
      <c r="A5799" s="1">
        <v>45206</v>
      </c>
      <c r="B5799" s="2" t="s">
        <v>803</v>
      </c>
      <c r="C5799" s="2" t="s">
        <v>82</v>
      </c>
      <c r="D5799" s="2" t="s">
        <v>28</v>
      </c>
      <c r="E5799" s="2" t="s">
        <v>136</v>
      </c>
      <c r="F5799" s="2">
        <v>837.6</v>
      </c>
      <c r="G5799" s="2">
        <v>3</v>
      </c>
      <c r="H5799" s="2">
        <v>62.82</v>
      </c>
      <c r="I5799" t="str">
        <f t="shared" si="180"/>
        <v>Oct</v>
      </c>
      <c r="J5799">
        <f t="shared" si="181"/>
        <v>2023</v>
      </c>
    </row>
    <row r="5800" spans="1:10" ht="14.25" customHeight="1" x14ac:dyDescent="0.3">
      <c r="A5800" s="1">
        <v>45206</v>
      </c>
      <c r="B5800" s="2" t="s">
        <v>270</v>
      </c>
      <c r="C5800" s="2" t="s">
        <v>21</v>
      </c>
      <c r="D5800" s="2" t="s">
        <v>10</v>
      </c>
      <c r="E5800" s="2" t="s">
        <v>11</v>
      </c>
      <c r="F5800" s="2">
        <v>10.56</v>
      </c>
      <c r="G5800" s="2">
        <v>2</v>
      </c>
      <c r="H5800" s="2">
        <v>5.07</v>
      </c>
      <c r="I5800" t="str">
        <f t="shared" si="180"/>
        <v>Oct</v>
      </c>
      <c r="J5800">
        <f t="shared" si="181"/>
        <v>2023</v>
      </c>
    </row>
    <row r="5801" spans="1:10" ht="14.25" customHeight="1" x14ac:dyDescent="0.3">
      <c r="A5801" s="1">
        <v>45206</v>
      </c>
      <c r="B5801" s="2" t="s">
        <v>367</v>
      </c>
      <c r="C5801" s="2" t="s">
        <v>18</v>
      </c>
      <c r="D5801" s="2" t="s">
        <v>10</v>
      </c>
      <c r="E5801" s="2" t="s">
        <v>14</v>
      </c>
      <c r="F5801" s="2">
        <v>4.93</v>
      </c>
      <c r="G5801" s="2">
        <v>2</v>
      </c>
      <c r="H5801" s="2">
        <v>1.72</v>
      </c>
      <c r="I5801" t="str">
        <f t="shared" si="180"/>
        <v>Oct</v>
      </c>
      <c r="J5801">
        <f t="shared" si="181"/>
        <v>2023</v>
      </c>
    </row>
    <row r="5802" spans="1:10" ht="14.25" customHeight="1" x14ac:dyDescent="0.3">
      <c r="A5802" s="1">
        <v>45206</v>
      </c>
      <c r="B5802" s="2" t="s">
        <v>327</v>
      </c>
      <c r="C5802" s="2" t="s">
        <v>82</v>
      </c>
      <c r="D5802" s="2" t="s">
        <v>10</v>
      </c>
      <c r="E5802" s="2" t="s">
        <v>30</v>
      </c>
      <c r="F5802" s="2">
        <v>93.36</v>
      </c>
      <c r="G5802" s="2">
        <v>12</v>
      </c>
      <c r="H5802" s="2">
        <v>0.93</v>
      </c>
      <c r="I5802" t="str">
        <f t="shared" si="180"/>
        <v>Oct</v>
      </c>
      <c r="J5802">
        <f t="shared" si="181"/>
        <v>2023</v>
      </c>
    </row>
    <row r="5803" spans="1:10" ht="14.25" customHeight="1" x14ac:dyDescent="0.3">
      <c r="A5803" s="1">
        <v>45207</v>
      </c>
      <c r="B5803" s="2" t="s">
        <v>692</v>
      </c>
      <c r="C5803" s="2" t="s">
        <v>9</v>
      </c>
      <c r="D5803" s="2" t="s">
        <v>26</v>
      </c>
      <c r="E5803" s="2" t="s">
        <v>32</v>
      </c>
      <c r="F5803" s="2">
        <v>51.71</v>
      </c>
      <c r="G5803" s="2">
        <v>8</v>
      </c>
      <c r="H5803" s="2">
        <v>-32.32</v>
      </c>
      <c r="I5803" t="str">
        <f t="shared" si="180"/>
        <v>Oct</v>
      </c>
      <c r="J5803">
        <f t="shared" si="181"/>
        <v>2023</v>
      </c>
    </row>
    <row r="5804" spans="1:10" ht="14.25" customHeight="1" x14ac:dyDescent="0.3">
      <c r="A5804" s="1">
        <v>45207</v>
      </c>
      <c r="B5804" s="2" t="s">
        <v>332</v>
      </c>
      <c r="C5804" s="2" t="s">
        <v>21</v>
      </c>
      <c r="D5804" s="2" t="s">
        <v>10</v>
      </c>
      <c r="E5804" s="2" t="s">
        <v>11</v>
      </c>
      <c r="F5804" s="2">
        <v>61.96</v>
      </c>
      <c r="G5804" s="2">
        <v>2</v>
      </c>
      <c r="H5804" s="2">
        <v>27.88</v>
      </c>
      <c r="I5804" t="str">
        <f t="shared" si="180"/>
        <v>Oct</v>
      </c>
      <c r="J5804">
        <f t="shared" si="181"/>
        <v>2023</v>
      </c>
    </row>
    <row r="5805" spans="1:10" ht="14.25" customHeight="1" x14ac:dyDescent="0.3">
      <c r="A5805" s="1">
        <v>45207</v>
      </c>
      <c r="B5805" s="2" t="s">
        <v>799</v>
      </c>
      <c r="C5805" s="2" t="s">
        <v>9</v>
      </c>
      <c r="D5805" s="2" t="s">
        <v>10</v>
      </c>
      <c r="E5805" s="2" t="s">
        <v>14</v>
      </c>
      <c r="F5805" s="2">
        <v>60.14</v>
      </c>
      <c r="G5805" s="2">
        <v>6</v>
      </c>
      <c r="H5805" s="2">
        <v>20.3</v>
      </c>
      <c r="I5805" t="str">
        <f t="shared" si="180"/>
        <v>Oct</v>
      </c>
      <c r="J5805">
        <f t="shared" si="181"/>
        <v>2023</v>
      </c>
    </row>
    <row r="5806" spans="1:10" ht="14.25" customHeight="1" x14ac:dyDescent="0.3">
      <c r="A5806" s="1">
        <v>45207</v>
      </c>
      <c r="B5806" s="2" t="s">
        <v>511</v>
      </c>
      <c r="C5806" s="2" t="s">
        <v>115</v>
      </c>
      <c r="D5806" s="2" t="s">
        <v>10</v>
      </c>
      <c r="E5806" s="2" t="s">
        <v>15</v>
      </c>
      <c r="F5806" s="2">
        <v>387.72</v>
      </c>
      <c r="G5806" s="2">
        <v>5</v>
      </c>
      <c r="H5806" s="2">
        <v>-67.849999999999994</v>
      </c>
      <c r="I5806" t="str">
        <f t="shared" si="180"/>
        <v>Oct</v>
      </c>
      <c r="J5806">
        <f t="shared" si="181"/>
        <v>2023</v>
      </c>
    </row>
    <row r="5807" spans="1:10" ht="14.25" customHeight="1" x14ac:dyDescent="0.3">
      <c r="A5807" s="1">
        <v>45208</v>
      </c>
      <c r="B5807" s="2" t="s">
        <v>706</v>
      </c>
      <c r="C5807" s="2" t="s">
        <v>47</v>
      </c>
      <c r="D5807" s="2" t="s">
        <v>28</v>
      </c>
      <c r="E5807" s="2" t="s">
        <v>29</v>
      </c>
      <c r="F5807" s="2">
        <v>23.98</v>
      </c>
      <c r="G5807" s="2">
        <v>4</v>
      </c>
      <c r="H5807" s="2">
        <v>-15.58</v>
      </c>
      <c r="I5807" t="str">
        <f t="shared" si="180"/>
        <v>Oct</v>
      </c>
      <c r="J5807">
        <f t="shared" si="181"/>
        <v>2023</v>
      </c>
    </row>
    <row r="5808" spans="1:10" ht="14.25" customHeight="1" x14ac:dyDescent="0.3">
      <c r="A5808" s="1">
        <v>45208</v>
      </c>
      <c r="B5808" s="2" t="s">
        <v>528</v>
      </c>
      <c r="C5808" s="2" t="s">
        <v>18</v>
      </c>
      <c r="D5808" s="2" t="s">
        <v>10</v>
      </c>
      <c r="E5808" s="2" t="s">
        <v>11</v>
      </c>
      <c r="F5808" s="2">
        <v>19.14</v>
      </c>
      <c r="G5808" s="2">
        <v>4</v>
      </c>
      <c r="H5808" s="2">
        <v>5.98</v>
      </c>
      <c r="I5808" t="str">
        <f t="shared" si="180"/>
        <v>Oct</v>
      </c>
      <c r="J5808">
        <f t="shared" si="181"/>
        <v>2023</v>
      </c>
    </row>
    <row r="5809" spans="1:10" ht="14.25" customHeight="1" x14ac:dyDescent="0.3">
      <c r="A5809" s="1">
        <v>45208</v>
      </c>
      <c r="B5809" s="2" t="s">
        <v>528</v>
      </c>
      <c r="C5809" s="2" t="s">
        <v>18</v>
      </c>
      <c r="D5809" s="2" t="s">
        <v>26</v>
      </c>
      <c r="E5809" s="2" t="s">
        <v>32</v>
      </c>
      <c r="F5809" s="2">
        <v>332.83</v>
      </c>
      <c r="G5809" s="2">
        <v>4</v>
      </c>
      <c r="H5809" s="2">
        <v>-24.96</v>
      </c>
      <c r="I5809" t="str">
        <f t="shared" si="180"/>
        <v>Oct</v>
      </c>
      <c r="J5809">
        <f t="shared" si="181"/>
        <v>2023</v>
      </c>
    </row>
    <row r="5810" spans="1:10" ht="14.25" customHeight="1" x14ac:dyDescent="0.3">
      <c r="A5810" s="1">
        <v>45208</v>
      </c>
      <c r="B5810" s="2" t="s">
        <v>787</v>
      </c>
      <c r="C5810" s="2" t="s">
        <v>55</v>
      </c>
      <c r="D5810" s="2" t="s">
        <v>10</v>
      </c>
      <c r="E5810" s="2" t="s">
        <v>19</v>
      </c>
      <c r="F5810" s="2">
        <v>1.41</v>
      </c>
      <c r="G5810" s="2">
        <v>1</v>
      </c>
      <c r="H5810" s="2">
        <v>0.16</v>
      </c>
      <c r="I5810" t="str">
        <f t="shared" si="180"/>
        <v>Oct</v>
      </c>
      <c r="J5810">
        <f t="shared" si="181"/>
        <v>2023</v>
      </c>
    </row>
    <row r="5811" spans="1:10" ht="14.25" customHeight="1" x14ac:dyDescent="0.3">
      <c r="A5811" s="1">
        <v>45208</v>
      </c>
      <c r="B5811" s="2" t="s">
        <v>787</v>
      </c>
      <c r="C5811" s="2" t="s">
        <v>55</v>
      </c>
      <c r="D5811" s="2" t="s">
        <v>26</v>
      </c>
      <c r="E5811" s="2" t="s">
        <v>32</v>
      </c>
      <c r="F5811" s="2">
        <v>169.57</v>
      </c>
      <c r="G5811" s="2">
        <v>2</v>
      </c>
      <c r="H5811" s="2">
        <v>0</v>
      </c>
      <c r="I5811" t="str">
        <f t="shared" si="180"/>
        <v>Oct</v>
      </c>
      <c r="J5811">
        <f t="shared" si="181"/>
        <v>2023</v>
      </c>
    </row>
    <row r="5812" spans="1:10" ht="14.25" customHeight="1" x14ac:dyDescent="0.3">
      <c r="A5812" s="1">
        <v>45209</v>
      </c>
      <c r="B5812" s="2" t="s">
        <v>806</v>
      </c>
      <c r="C5812" s="2" t="s">
        <v>115</v>
      </c>
      <c r="D5812" s="2" t="s">
        <v>10</v>
      </c>
      <c r="E5812" s="2" t="s">
        <v>95</v>
      </c>
      <c r="F5812" s="2">
        <v>20.61</v>
      </c>
      <c r="G5812" s="2">
        <v>2</v>
      </c>
      <c r="H5812" s="2">
        <v>-4.38</v>
      </c>
      <c r="I5812" t="str">
        <f t="shared" si="180"/>
        <v>Oct</v>
      </c>
      <c r="J5812">
        <f t="shared" si="181"/>
        <v>2023</v>
      </c>
    </row>
    <row r="5813" spans="1:10" ht="14.25" customHeight="1" x14ac:dyDescent="0.3">
      <c r="A5813" s="1">
        <v>45209</v>
      </c>
      <c r="B5813" s="2" t="s">
        <v>806</v>
      </c>
      <c r="C5813" s="2" t="s">
        <v>115</v>
      </c>
      <c r="D5813" s="2" t="s">
        <v>10</v>
      </c>
      <c r="E5813" s="2" t="s">
        <v>16</v>
      </c>
      <c r="F5813" s="2">
        <v>4.0999999999999996</v>
      </c>
      <c r="G5813" s="2">
        <v>3</v>
      </c>
      <c r="H5813" s="2">
        <v>-2.73</v>
      </c>
      <c r="I5813" t="str">
        <f t="shared" si="180"/>
        <v>Oct</v>
      </c>
      <c r="J5813">
        <f t="shared" si="181"/>
        <v>2023</v>
      </c>
    </row>
    <row r="5814" spans="1:10" ht="14.25" customHeight="1" x14ac:dyDescent="0.3">
      <c r="A5814" s="1">
        <v>45209</v>
      </c>
      <c r="B5814" s="2" t="s">
        <v>439</v>
      </c>
      <c r="C5814" s="2" t="s">
        <v>126</v>
      </c>
      <c r="D5814" s="2" t="s">
        <v>26</v>
      </c>
      <c r="E5814" s="2" t="s">
        <v>45</v>
      </c>
      <c r="F5814" s="2">
        <v>90.88</v>
      </c>
      <c r="G5814" s="2">
        <v>3</v>
      </c>
      <c r="H5814" s="2">
        <v>-190.85</v>
      </c>
      <c r="I5814" t="str">
        <f t="shared" si="180"/>
        <v>Oct</v>
      </c>
      <c r="J5814">
        <f t="shared" si="181"/>
        <v>2023</v>
      </c>
    </row>
    <row r="5815" spans="1:10" ht="14.25" customHeight="1" x14ac:dyDescent="0.3">
      <c r="A5815" s="1">
        <v>45209</v>
      </c>
      <c r="B5815" s="2" t="s">
        <v>439</v>
      </c>
      <c r="C5815" s="2" t="s">
        <v>126</v>
      </c>
      <c r="D5815" s="2" t="s">
        <v>28</v>
      </c>
      <c r="E5815" s="2" t="s">
        <v>29</v>
      </c>
      <c r="F5815" s="2">
        <v>15.99</v>
      </c>
      <c r="G5815" s="2">
        <v>1</v>
      </c>
      <c r="H5815" s="2">
        <v>-3</v>
      </c>
      <c r="I5815" t="str">
        <f t="shared" si="180"/>
        <v>Oct</v>
      </c>
      <c r="J5815">
        <f t="shared" si="181"/>
        <v>2023</v>
      </c>
    </row>
    <row r="5816" spans="1:10" ht="14.25" customHeight="1" x14ac:dyDescent="0.3">
      <c r="A5816" s="1">
        <v>45209</v>
      </c>
      <c r="B5816" s="2" t="s">
        <v>439</v>
      </c>
      <c r="C5816" s="2" t="s">
        <v>126</v>
      </c>
      <c r="D5816" s="2" t="s">
        <v>26</v>
      </c>
      <c r="E5816" s="2" t="s">
        <v>27</v>
      </c>
      <c r="F5816" s="2">
        <v>120.78</v>
      </c>
      <c r="G5816" s="2">
        <v>1</v>
      </c>
      <c r="H5816" s="2">
        <v>13.59</v>
      </c>
      <c r="I5816" t="str">
        <f t="shared" si="180"/>
        <v>Oct</v>
      </c>
      <c r="J5816">
        <f t="shared" si="181"/>
        <v>2023</v>
      </c>
    </row>
    <row r="5817" spans="1:10" ht="14.25" customHeight="1" x14ac:dyDescent="0.3">
      <c r="A5817" s="1">
        <v>45209</v>
      </c>
      <c r="B5817" s="2" t="s">
        <v>566</v>
      </c>
      <c r="C5817" s="2" t="s">
        <v>9</v>
      </c>
      <c r="D5817" s="2" t="s">
        <v>26</v>
      </c>
      <c r="E5817" s="2" t="s">
        <v>32</v>
      </c>
      <c r="F5817" s="2">
        <v>14</v>
      </c>
      <c r="G5817" s="2">
        <v>4</v>
      </c>
      <c r="H5817" s="2">
        <v>-6.3</v>
      </c>
      <c r="I5817" t="str">
        <f t="shared" si="180"/>
        <v>Oct</v>
      </c>
      <c r="J5817">
        <f t="shared" si="181"/>
        <v>2023</v>
      </c>
    </row>
    <row r="5818" spans="1:10" ht="14.25" customHeight="1" x14ac:dyDescent="0.3">
      <c r="A5818" s="1">
        <v>45209</v>
      </c>
      <c r="B5818" s="2" t="s">
        <v>566</v>
      </c>
      <c r="C5818" s="2" t="s">
        <v>9</v>
      </c>
      <c r="D5818" s="2" t="s">
        <v>10</v>
      </c>
      <c r="E5818" s="2" t="s">
        <v>16</v>
      </c>
      <c r="F5818" s="2">
        <v>16.39</v>
      </c>
      <c r="G5818" s="2">
        <v>2</v>
      </c>
      <c r="H5818" s="2">
        <v>-26.23</v>
      </c>
      <c r="I5818" t="str">
        <f t="shared" si="180"/>
        <v>Oct</v>
      </c>
      <c r="J5818">
        <f t="shared" si="181"/>
        <v>2023</v>
      </c>
    </row>
    <row r="5819" spans="1:10" ht="14.25" customHeight="1" x14ac:dyDescent="0.3">
      <c r="A5819" s="1">
        <v>45210</v>
      </c>
      <c r="B5819" s="2" t="s">
        <v>355</v>
      </c>
      <c r="C5819" s="2" t="s">
        <v>13</v>
      </c>
      <c r="D5819" s="2" t="s">
        <v>10</v>
      </c>
      <c r="E5819" s="2" t="s">
        <v>19</v>
      </c>
      <c r="F5819" s="2">
        <v>5.34</v>
      </c>
      <c r="G5819" s="2">
        <v>2</v>
      </c>
      <c r="H5819" s="2">
        <v>0.67</v>
      </c>
      <c r="I5819" t="str">
        <f t="shared" si="180"/>
        <v>Oct</v>
      </c>
      <c r="J5819">
        <f t="shared" si="181"/>
        <v>2023</v>
      </c>
    </row>
    <row r="5820" spans="1:10" ht="14.25" customHeight="1" x14ac:dyDescent="0.3">
      <c r="A5820" s="1">
        <v>45210</v>
      </c>
      <c r="B5820" s="2" t="s">
        <v>355</v>
      </c>
      <c r="C5820" s="2" t="s">
        <v>13</v>
      </c>
      <c r="D5820" s="2" t="s">
        <v>10</v>
      </c>
      <c r="E5820" s="2" t="s">
        <v>19</v>
      </c>
      <c r="F5820" s="2">
        <v>27.72</v>
      </c>
      <c r="G5820" s="2">
        <v>3</v>
      </c>
      <c r="H5820" s="2">
        <v>3.47</v>
      </c>
      <c r="I5820" t="str">
        <f t="shared" si="180"/>
        <v>Oct</v>
      </c>
      <c r="J5820">
        <f t="shared" si="181"/>
        <v>2023</v>
      </c>
    </row>
    <row r="5821" spans="1:10" ht="14.25" customHeight="1" x14ac:dyDescent="0.3">
      <c r="A5821" s="1">
        <v>45212</v>
      </c>
      <c r="B5821" s="2" t="s">
        <v>228</v>
      </c>
      <c r="C5821" s="2" t="s">
        <v>21</v>
      </c>
      <c r="D5821" s="2" t="s">
        <v>10</v>
      </c>
      <c r="E5821" s="2" t="s">
        <v>11</v>
      </c>
      <c r="F5821" s="2">
        <v>20.04</v>
      </c>
      <c r="G5821" s="2">
        <v>3</v>
      </c>
      <c r="H5821" s="2">
        <v>9.6199999999999992</v>
      </c>
      <c r="I5821" t="str">
        <f t="shared" si="180"/>
        <v>Oct</v>
      </c>
      <c r="J5821">
        <f t="shared" si="181"/>
        <v>2023</v>
      </c>
    </row>
    <row r="5822" spans="1:10" ht="14.25" customHeight="1" x14ac:dyDescent="0.3">
      <c r="A5822" s="1">
        <v>45212</v>
      </c>
      <c r="B5822" s="2" t="s">
        <v>228</v>
      </c>
      <c r="C5822" s="2" t="s">
        <v>21</v>
      </c>
      <c r="D5822" s="2" t="s">
        <v>10</v>
      </c>
      <c r="E5822" s="2" t="s">
        <v>11</v>
      </c>
      <c r="F5822" s="2">
        <v>35.44</v>
      </c>
      <c r="G5822" s="2">
        <v>1</v>
      </c>
      <c r="H5822" s="2">
        <v>16.66</v>
      </c>
      <c r="I5822" t="str">
        <f t="shared" si="180"/>
        <v>Oct</v>
      </c>
      <c r="J5822">
        <f t="shared" si="181"/>
        <v>2023</v>
      </c>
    </row>
    <row r="5823" spans="1:10" ht="14.25" customHeight="1" x14ac:dyDescent="0.3">
      <c r="A5823" s="1">
        <v>45212</v>
      </c>
      <c r="B5823" s="2" t="s">
        <v>228</v>
      </c>
      <c r="C5823" s="2" t="s">
        <v>21</v>
      </c>
      <c r="D5823" s="2" t="s">
        <v>10</v>
      </c>
      <c r="E5823" s="2" t="s">
        <v>19</v>
      </c>
      <c r="F5823" s="2">
        <v>11.52</v>
      </c>
      <c r="G5823" s="2">
        <v>4</v>
      </c>
      <c r="H5823" s="2">
        <v>3.46</v>
      </c>
      <c r="I5823" t="str">
        <f t="shared" si="180"/>
        <v>Oct</v>
      </c>
      <c r="J5823">
        <f t="shared" si="181"/>
        <v>2023</v>
      </c>
    </row>
    <row r="5824" spans="1:10" ht="14.25" customHeight="1" x14ac:dyDescent="0.3">
      <c r="A5824" s="1">
        <v>45212</v>
      </c>
      <c r="B5824" s="2" t="s">
        <v>228</v>
      </c>
      <c r="C5824" s="2" t="s">
        <v>21</v>
      </c>
      <c r="D5824" s="2" t="s">
        <v>10</v>
      </c>
      <c r="E5824" s="2" t="s">
        <v>30</v>
      </c>
      <c r="F5824" s="2">
        <v>4.0199999999999996</v>
      </c>
      <c r="G5824" s="2">
        <v>2</v>
      </c>
      <c r="H5824" s="2">
        <v>1.97</v>
      </c>
      <c r="I5824" t="str">
        <f t="shared" si="180"/>
        <v>Oct</v>
      </c>
      <c r="J5824">
        <f t="shared" si="181"/>
        <v>2023</v>
      </c>
    </row>
    <row r="5825" spans="1:10" ht="14.25" customHeight="1" x14ac:dyDescent="0.3">
      <c r="A5825" s="1">
        <v>45212</v>
      </c>
      <c r="B5825" s="2" t="s">
        <v>228</v>
      </c>
      <c r="C5825" s="2" t="s">
        <v>21</v>
      </c>
      <c r="D5825" s="2" t="s">
        <v>10</v>
      </c>
      <c r="E5825" s="2" t="s">
        <v>16</v>
      </c>
      <c r="F5825" s="2">
        <v>76.180000000000007</v>
      </c>
      <c r="G5825" s="2">
        <v>3</v>
      </c>
      <c r="H5825" s="2">
        <v>26.66</v>
      </c>
      <c r="I5825" t="str">
        <f t="shared" si="180"/>
        <v>Oct</v>
      </c>
      <c r="J5825">
        <f t="shared" si="181"/>
        <v>2023</v>
      </c>
    </row>
    <row r="5826" spans="1:10" ht="14.25" customHeight="1" x14ac:dyDescent="0.3">
      <c r="A5826" s="1">
        <v>45212</v>
      </c>
      <c r="B5826" s="2" t="s">
        <v>228</v>
      </c>
      <c r="C5826" s="2" t="s">
        <v>21</v>
      </c>
      <c r="D5826" s="2" t="s">
        <v>10</v>
      </c>
      <c r="E5826" s="2" t="s">
        <v>95</v>
      </c>
      <c r="F5826" s="2">
        <v>65.88</v>
      </c>
      <c r="G5826" s="2">
        <v>6</v>
      </c>
      <c r="H5826" s="2">
        <v>18.45</v>
      </c>
      <c r="I5826" t="str">
        <f t="shared" si="180"/>
        <v>Oct</v>
      </c>
      <c r="J5826">
        <f t="shared" si="181"/>
        <v>2023</v>
      </c>
    </row>
    <row r="5827" spans="1:10" ht="14.25" customHeight="1" x14ac:dyDescent="0.3">
      <c r="A5827" s="1">
        <v>45212</v>
      </c>
      <c r="B5827" s="2" t="s">
        <v>228</v>
      </c>
      <c r="C5827" s="2" t="s">
        <v>21</v>
      </c>
      <c r="D5827" s="2" t="s">
        <v>26</v>
      </c>
      <c r="E5827" s="2" t="s">
        <v>32</v>
      </c>
      <c r="F5827" s="2">
        <v>43.12</v>
      </c>
      <c r="G5827" s="2">
        <v>14</v>
      </c>
      <c r="H5827" s="2">
        <v>20.7</v>
      </c>
      <c r="I5827" t="str">
        <f t="shared" ref="I5827:I5890" si="182">TEXT(A5827,"mmm")</f>
        <v>Oct</v>
      </c>
      <c r="J5827">
        <f t="shared" ref="J5827:J5890" si="183">YEAR(A5827)</f>
        <v>2023</v>
      </c>
    </row>
    <row r="5828" spans="1:10" ht="14.25" customHeight="1" x14ac:dyDescent="0.3">
      <c r="A5828" s="1">
        <v>45212</v>
      </c>
      <c r="B5828" s="2" t="s">
        <v>550</v>
      </c>
      <c r="C5828" s="2" t="s">
        <v>126</v>
      </c>
      <c r="D5828" s="2" t="s">
        <v>26</v>
      </c>
      <c r="E5828" s="2" t="s">
        <v>73</v>
      </c>
      <c r="F5828" s="2">
        <v>727.45</v>
      </c>
      <c r="G5828" s="2">
        <v>5</v>
      </c>
      <c r="H5828" s="2">
        <v>-465.57</v>
      </c>
      <c r="I5828" t="str">
        <f t="shared" si="182"/>
        <v>Oct</v>
      </c>
      <c r="J5828">
        <f t="shared" si="183"/>
        <v>2023</v>
      </c>
    </row>
    <row r="5829" spans="1:10" ht="14.25" customHeight="1" x14ac:dyDescent="0.3">
      <c r="A5829" s="1">
        <v>45212</v>
      </c>
      <c r="B5829" s="2" t="s">
        <v>550</v>
      </c>
      <c r="C5829" s="2" t="s">
        <v>126</v>
      </c>
      <c r="D5829" s="2" t="s">
        <v>26</v>
      </c>
      <c r="E5829" s="2" t="s">
        <v>32</v>
      </c>
      <c r="F5829" s="2">
        <v>24.96</v>
      </c>
      <c r="G5829" s="2">
        <v>3</v>
      </c>
      <c r="H5829" s="2">
        <v>4.37</v>
      </c>
      <c r="I5829" t="str">
        <f t="shared" si="182"/>
        <v>Oct</v>
      </c>
      <c r="J5829">
        <f t="shared" si="183"/>
        <v>2023</v>
      </c>
    </row>
    <row r="5830" spans="1:10" ht="14.25" customHeight="1" x14ac:dyDescent="0.3">
      <c r="A5830" s="1">
        <v>45212</v>
      </c>
      <c r="B5830" s="2" t="s">
        <v>525</v>
      </c>
      <c r="C5830" s="2" t="s">
        <v>9</v>
      </c>
      <c r="D5830" s="2" t="s">
        <v>28</v>
      </c>
      <c r="E5830" s="2" t="s">
        <v>34</v>
      </c>
      <c r="F5830" s="2">
        <v>191.98</v>
      </c>
      <c r="G5830" s="2">
        <v>3</v>
      </c>
      <c r="H5830" s="2">
        <v>24</v>
      </c>
      <c r="I5830" t="str">
        <f t="shared" si="182"/>
        <v>Oct</v>
      </c>
      <c r="J5830">
        <f t="shared" si="183"/>
        <v>2023</v>
      </c>
    </row>
    <row r="5831" spans="1:10" ht="14.25" customHeight="1" x14ac:dyDescent="0.3">
      <c r="A5831" s="1">
        <v>45212</v>
      </c>
      <c r="B5831" s="2" t="s">
        <v>525</v>
      </c>
      <c r="C5831" s="2" t="s">
        <v>9</v>
      </c>
      <c r="D5831" s="2" t="s">
        <v>10</v>
      </c>
      <c r="E5831" s="2" t="s">
        <v>11</v>
      </c>
      <c r="F5831" s="2">
        <v>8.2899999999999991</v>
      </c>
      <c r="G5831" s="2">
        <v>2</v>
      </c>
      <c r="H5831" s="2">
        <v>3</v>
      </c>
      <c r="I5831" t="str">
        <f t="shared" si="182"/>
        <v>Oct</v>
      </c>
      <c r="J5831">
        <f t="shared" si="183"/>
        <v>2023</v>
      </c>
    </row>
    <row r="5832" spans="1:10" ht="14.25" customHeight="1" x14ac:dyDescent="0.3">
      <c r="A5832" s="1">
        <v>45212</v>
      </c>
      <c r="B5832" s="2" t="s">
        <v>525</v>
      </c>
      <c r="C5832" s="2" t="s">
        <v>9</v>
      </c>
      <c r="D5832" s="2" t="s">
        <v>26</v>
      </c>
      <c r="E5832" s="2" t="s">
        <v>32</v>
      </c>
      <c r="F5832" s="2">
        <v>139.91999999999999</v>
      </c>
      <c r="G5832" s="2">
        <v>5</v>
      </c>
      <c r="H5832" s="2">
        <v>-150.41</v>
      </c>
      <c r="I5832" t="str">
        <f t="shared" si="182"/>
        <v>Oct</v>
      </c>
      <c r="J5832">
        <f t="shared" si="183"/>
        <v>2023</v>
      </c>
    </row>
    <row r="5833" spans="1:10" ht="14.25" customHeight="1" x14ac:dyDescent="0.3">
      <c r="A5833" s="1">
        <v>45212</v>
      </c>
      <c r="B5833" s="2" t="s">
        <v>525</v>
      </c>
      <c r="C5833" s="2" t="s">
        <v>9</v>
      </c>
      <c r="D5833" s="2" t="s">
        <v>10</v>
      </c>
      <c r="E5833" s="2" t="s">
        <v>19</v>
      </c>
      <c r="F5833" s="2">
        <v>15.87</v>
      </c>
      <c r="G5833" s="2">
        <v>1</v>
      </c>
      <c r="H5833" s="2">
        <v>1.19</v>
      </c>
      <c r="I5833" t="str">
        <f t="shared" si="182"/>
        <v>Oct</v>
      </c>
      <c r="J5833">
        <f t="shared" si="183"/>
        <v>2023</v>
      </c>
    </row>
    <row r="5834" spans="1:10" ht="14.25" customHeight="1" x14ac:dyDescent="0.3">
      <c r="A5834" s="1">
        <v>45212</v>
      </c>
      <c r="B5834" s="2" t="s">
        <v>525</v>
      </c>
      <c r="C5834" s="2" t="s">
        <v>9</v>
      </c>
      <c r="D5834" s="2" t="s">
        <v>10</v>
      </c>
      <c r="E5834" s="2" t="s">
        <v>16</v>
      </c>
      <c r="F5834" s="2">
        <v>6.29</v>
      </c>
      <c r="G5834" s="2">
        <v>7</v>
      </c>
      <c r="H5834" s="2">
        <v>-11</v>
      </c>
      <c r="I5834" t="str">
        <f t="shared" si="182"/>
        <v>Oct</v>
      </c>
      <c r="J5834">
        <f t="shared" si="183"/>
        <v>2023</v>
      </c>
    </row>
    <row r="5835" spans="1:10" ht="14.25" customHeight="1" x14ac:dyDescent="0.3">
      <c r="A5835" s="1">
        <v>45212</v>
      </c>
      <c r="B5835" s="2" t="s">
        <v>692</v>
      </c>
      <c r="C5835" s="2" t="s">
        <v>75</v>
      </c>
      <c r="D5835" s="2" t="s">
        <v>10</v>
      </c>
      <c r="E5835" s="2" t="s">
        <v>19</v>
      </c>
      <c r="F5835" s="2">
        <v>34.700000000000003</v>
      </c>
      <c r="G5835" s="2">
        <v>5</v>
      </c>
      <c r="H5835" s="2">
        <v>12.49</v>
      </c>
      <c r="I5835" t="str">
        <f t="shared" si="182"/>
        <v>Oct</v>
      </c>
      <c r="J5835">
        <f t="shared" si="183"/>
        <v>2023</v>
      </c>
    </row>
    <row r="5836" spans="1:10" ht="14.25" customHeight="1" x14ac:dyDescent="0.3">
      <c r="A5836" s="1">
        <v>45212</v>
      </c>
      <c r="B5836" s="2" t="s">
        <v>692</v>
      </c>
      <c r="C5836" s="2" t="s">
        <v>75</v>
      </c>
      <c r="D5836" s="2" t="s">
        <v>10</v>
      </c>
      <c r="E5836" s="2" t="s">
        <v>15</v>
      </c>
      <c r="F5836" s="2">
        <v>99.87</v>
      </c>
      <c r="G5836" s="2">
        <v>3</v>
      </c>
      <c r="H5836" s="2">
        <v>23.97</v>
      </c>
      <c r="I5836" t="str">
        <f t="shared" si="182"/>
        <v>Oct</v>
      </c>
      <c r="J5836">
        <f t="shared" si="183"/>
        <v>2023</v>
      </c>
    </row>
    <row r="5837" spans="1:10" ht="14.25" customHeight="1" x14ac:dyDescent="0.3">
      <c r="A5837" s="1">
        <v>45212</v>
      </c>
      <c r="B5837" s="2" t="s">
        <v>692</v>
      </c>
      <c r="C5837" s="2" t="s">
        <v>75</v>
      </c>
      <c r="D5837" s="2" t="s">
        <v>10</v>
      </c>
      <c r="E5837" s="2" t="s">
        <v>11</v>
      </c>
      <c r="F5837" s="2">
        <v>37.94</v>
      </c>
      <c r="G5837" s="2">
        <v>2</v>
      </c>
      <c r="H5837" s="2">
        <v>18.21</v>
      </c>
      <c r="I5837" t="str">
        <f t="shared" si="182"/>
        <v>Oct</v>
      </c>
      <c r="J5837">
        <f t="shared" si="183"/>
        <v>2023</v>
      </c>
    </row>
    <row r="5838" spans="1:10" ht="14.25" customHeight="1" x14ac:dyDescent="0.3">
      <c r="A5838" s="1">
        <v>45212</v>
      </c>
      <c r="B5838" s="2" t="s">
        <v>692</v>
      </c>
      <c r="C5838" s="2" t="s">
        <v>75</v>
      </c>
      <c r="D5838" s="2" t="s">
        <v>10</v>
      </c>
      <c r="E5838" s="2" t="s">
        <v>14</v>
      </c>
      <c r="F5838" s="2">
        <v>24.9</v>
      </c>
      <c r="G5838" s="2">
        <v>5</v>
      </c>
      <c r="H5838" s="2">
        <v>11.45</v>
      </c>
      <c r="I5838" t="str">
        <f t="shared" si="182"/>
        <v>Oct</v>
      </c>
      <c r="J5838">
        <f t="shared" si="183"/>
        <v>2023</v>
      </c>
    </row>
    <row r="5839" spans="1:10" ht="14.25" customHeight="1" x14ac:dyDescent="0.3">
      <c r="A5839" s="1">
        <v>45212</v>
      </c>
      <c r="B5839" s="2" t="s">
        <v>692</v>
      </c>
      <c r="C5839" s="2" t="s">
        <v>75</v>
      </c>
      <c r="D5839" s="2" t="s">
        <v>26</v>
      </c>
      <c r="E5839" s="2" t="s">
        <v>32</v>
      </c>
      <c r="F5839" s="2">
        <v>82.26</v>
      </c>
      <c r="G5839" s="2">
        <v>3</v>
      </c>
      <c r="H5839" s="2">
        <v>33.729999999999997</v>
      </c>
      <c r="I5839" t="str">
        <f t="shared" si="182"/>
        <v>Oct</v>
      </c>
      <c r="J5839">
        <f t="shared" si="183"/>
        <v>2023</v>
      </c>
    </row>
    <row r="5840" spans="1:10" ht="14.25" customHeight="1" x14ac:dyDescent="0.3">
      <c r="A5840" s="1">
        <v>45213</v>
      </c>
      <c r="B5840" s="2" t="s">
        <v>141</v>
      </c>
      <c r="C5840" s="2" t="s">
        <v>82</v>
      </c>
      <c r="D5840" s="2" t="s">
        <v>28</v>
      </c>
      <c r="E5840" s="2" t="s">
        <v>34</v>
      </c>
      <c r="F5840" s="2">
        <v>177</v>
      </c>
      <c r="G5840" s="2">
        <v>3</v>
      </c>
      <c r="H5840" s="2">
        <v>30.09</v>
      </c>
      <c r="I5840" t="str">
        <f t="shared" si="182"/>
        <v>Oct</v>
      </c>
      <c r="J5840">
        <f t="shared" si="183"/>
        <v>2023</v>
      </c>
    </row>
    <row r="5841" spans="1:10" ht="14.25" customHeight="1" x14ac:dyDescent="0.3">
      <c r="A5841" s="1">
        <v>45213</v>
      </c>
      <c r="B5841" s="2" t="s">
        <v>245</v>
      </c>
      <c r="C5841" s="2" t="s">
        <v>115</v>
      </c>
      <c r="D5841" s="2" t="s">
        <v>26</v>
      </c>
      <c r="E5841" s="2" t="s">
        <v>27</v>
      </c>
      <c r="F5841" s="2">
        <v>102.59</v>
      </c>
      <c r="G5841" s="2">
        <v>1</v>
      </c>
      <c r="H5841" s="2">
        <v>10.26</v>
      </c>
      <c r="I5841" t="str">
        <f t="shared" si="182"/>
        <v>Oct</v>
      </c>
      <c r="J5841">
        <f t="shared" si="183"/>
        <v>2023</v>
      </c>
    </row>
    <row r="5842" spans="1:10" ht="14.25" customHeight="1" x14ac:dyDescent="0.3">
      <c r="A5842" s="1">
        <v>45213</v>
      </c>
      <c r="B5842" s="2" t="s">
        <v>245</v>
      </c>
      <c r="C5842" s="2" t="s">
        <v>115</v>
      </c>
      <c r="D5842" s="2" t="s">
        <v>28</v>
      </c>
      <c r="E5842" s="2" t="s">
        <v>34</v>
      </c>
      <c r="F5842" s="2">
        <v>22.7</v>
      </c>
      <c r="G5842" s="2">
        <v>1</v>
      </c>
      <c r="H5842" s="2">
        <v>5.96</v>
      </c>
      <c r="I5842" t="str">
        <f t="shared" si="182"/>
        <v>Oct</v>
      </c>
      <c r="J5842">
        <f t="shared" si="183"/>
        <v>2023</v>
      </c>
    </row>
    <row r="5843" spans="1:10" ht="14.25" customHeight="1" x14ac:dyDescent="0.3">
      <c r="A5843" s="1">
        <v>45213</v>
      </c>
      <c r="B5843" s="2" t="s">
        <v>245</v>
      </c>
      <c r="C5843" s="2" t="s">
        <v>115</v>
      </c>
      <c r="D5843" s="2" t="s">
        <v>10</v>
      </c>
      <c r="E5843" s="2" t="s">
        <v>11</v>
      </c>
      <c r="F5843" s="2">
        <v>93.02</v>
      </c>
      <c r="G5843" s="2">
        <v>3</v>
      </c>
      <c r="H5843" s="2">
        <v>33.72</v>
      </c>
      <c r="I5843" t="str">
        <f t="shared" si="182"/>
        <v>Oct</v>
      </c>
      <c r="J5843">
        <f t="shared" si="183"/>
        <v>2023</v>
      </c>
    </row>
    <row r="5844" spans="1:10" ht="14.25" customHeight="1" x14ac:dyDescent="0.3">
      <c r="A5844" s="1">
        <v>45213</v>
      </c>
      <c r="B5844" s="2" t="s">
        <v>245</v>
      </c>
      <c r="C5844" s="2" t="s">
        <v>115</v>
      </c>
      <c r="D5844" s="2" t="s">
        <v>10</v>
      </c>
      <c r="E5844" s="2" t="s">
        <v>95</v>
      </c>
      <c r="F5844" s="2">
        <v>12.77</v>
      </c>
      <c r="G5844" s="2">
        <v>2</v>
      </c>
      <c r="H5844" s="2">
        <v>1.44</v>
      </c>
      <c r="I5844" t="str">
        <f t="shared" si="182"/>
        <v>Oct</v>
      </c>
      <c r="J5844">
        <f t="shared" si="183"/>
        <v>2023</v>
      </c>
    </row>
    <row r="5845" spans="1:10" ht="14.25" customHeight="1" x14ac:dyDescent="0.3">
      <c r="A5845" s="1">
        <v>45213</v>
      </c>
      <c r="B5845" s="2" t="s">
        <v>245</v>
      </c>
      <c r="C5845" s="2" t="s">
        <v>115</v>
      </c>
      <c r="D5845" s="2" t="s">
        <v>10</v>
      </c>
      <c r="E5845" s="2" t="s">
        <v>41</v>
      </c>
      <c r="F5845" s="2">
        <v>35.01</v>
      </c>
      <c r="G5845" s="2">
        <v>4</v>
      </c>
      <c r="H5845" s="2">
        <v>13.13</v>
      </c>
      <c r="I5845" t="str">
        <f t="shared" si="182"/>
        <v>Oct</v>
      </c>
      <c r="J5845">
        <f t="shared" si="183"/>
        <v>2023</v>
      </c>
    </row>
    <row r="5846" spans="1:10" ht="14.25" customHeight="1" x14ac:dyDescent="0.3">
      <c r="A5846" s="1">
        <v>45213</v>
      </c>
      <c r="B5846" s="2" t="s">
        <v>245</v>
      </c>
      <c r="C5846" s="2" t="s">
        <v>115</v>
      </c>
      <c r="D5846" s="2" t="s">
        <v>10</v>
      </c>
      <c r="E5846" s="2" t="s">
        <v>11</v>
      </c>
      <c r="F5846" s="2">
        <v>39.15</v>
      </c>
      <c r="G5846" s="2">
        <v>1</v>
      </c>
      <c r="H5846" s="2">
        <v>14.68</v>
      </c>
      <c r="I5846" t="str">
        <f t="shared" si="182"/>
        <v>Oct</v>
      </c>
      <c r="J5846">
        <f t="shared" si="183"/>
        <v>2023</v>
      </c>
    </row>
    <row r="5847" spans="1:10" ht="14.25" customHeight="1" x14ac:dyDescent="0.3">
      <c r="A5847" s="1">
        <v>45213</v>
      </c>
      <c r="B5847" s="2" t="s">
        <v>269</v>
      </c>
      <c r="C5847" s="2" t="s">
        <v>75</v>
      </c>
      <c r="D5847" s="2" t="s">
        <v>28</v>
      </c>
      <c r="E5847" s="2" t="s">
        <v>29</v>
      </c>
      <c r="F5847" s="2">
        <v>1091.93</v>
      </c>
      <c r="G5847" s="2">
        <v>7</v>
      </c>
      <c r="H5847" s="2">
        <v>272.98</v>
      </c>
      <c r="I5847" t="str">
        <f t="shared" si="182"/>
        <v>Oct</v>
      </c>
      <c r="J5847">
        <f t="shared" si="183"/>
        <v>2023</v>
      </c>
    </row>
    <row r="5848" spans="1:10" ht="14.25" customHeight="1" x14ac:dyDescent="0.3">
      <c r="A5848" s="1">
        <v>45213</v>
      </c>
      <c r="B5848" s="2" t="s">
        <v>269</v>
      </c>
      <c r="C5848" s="2" t="s">
        <v>75</v>
      </c>
      <c r="D5848" s="2" t="s">
        <v>10</v>
      </c>
      <c r="E5848" s="2" t="s">
        <v>11</v>
      </c>
      <c r="F5848" s="2">
        <v>111.96</v>
      </c>
      <c r="G5848" s="2">
        <v>2</v>
      </c>
      <c r="H5848" s="2">
        <v>54.86</v>
      </c>
      <c r="I5848" t="str">
        <f t="shared" si="182"/>
        <v>Oct</v>
      </c>
      <c r="J5848">
        <f t="shared" si="183"/>
        <v>2023</v>
      </c>
    </row>
    <row r="5849" spans="1:10" ht="14.25" customHeight="1" x14ac:dyDescent="0.3">
      <c r="A5849" s="1">
        <v>45213</v>
      </c>
      <c r="B5849" s="2" t="s">
        <v>811</v>
      </c>
      <c r="C5849" s="2" t="s">
        <v>79</v>
      </c>
      <c r="D5849" s="2" t="s">
        <v>28</v>
      </c>
      <c r="E5849" s="2" t="s">
        <v>34</v>
      </c>
      <c r="F5849" s="2">
        <v>1649.75</v>
      </c>
      <c r="G5849" s="2">
        <v>5</v>
      </c>
      <c r="H5849" s="2">
        <v>544.41999999999996</v>
      </c>
      <c r="I5849" t="str">
        <f t="shared" si="182"/>
        <v>Oct</v>
      </c>
      <c r="J5849">
        <f t="shared" si="183"/>
        <v>2023</v>
      </c>
    </row>
    <row r="5850" spans="1:10" ht="14.25" customHeight="1" x14ac:dyDescent="0.3">
      <c r="A5850" s="1">
        <v>45214</v>
      </c>
      <c r="B5850" s="2" t="s">
        <v>789</v>
      </c>
      <c r="C5850" s="2" t="s">
        <v>134</v>
      </c>
      <c r="D5850" s="2" t="s">
        <v>10</v>
      </c>
      <c r="E5850" s="2" t="s">
        <v>11</v>
      </c>
      <c r="F5850" s="2">
        <v>45.68</v>
      </c>
      <c r="G5850" s="2">
        <v>2</v>
      </c>
      <c r="H5850" s="2">
        <v>21.01</v>
      </c>
      <c r="I5850" t="str">
        <f t="shared" si="182"/>
        <v>Oct</v>
      </c>
      <c r="J5850">
        <f t="shared" si="183"/>
        <v>2023</v>
      </c>
    </row>
    <row r="5851" spans="1:10" ht="14.25" customHeight="1" x14ac:dyDescent="0.3">
      <c r="A5851" s="1">
        <v>45214</v>
      </c>
      <c r="B5851" s="2" t="s">
        <v>789</v>
      </c>
      <c r="C5851" s="2" t="s">
        <v>134</v>
      </c>
      <c r="D5851" s="2" t="s">
        <v>10</v>
      </c>
      <c r="E5851" s="2" t="s">
        <v>11</v>
      </c>
      <c r="F5851" s="2">
        <v>60.12</v>
      </c>
      <c r="G5851" s="2">
        <v>9</v>
      </c>
      <c r="H5851" s="2">
        <v>28.86</v>
      </c>
      <c r="I5851" t="str">
        <f t="shared" si="182"/>
        <v>Oct</v>
      </c>
      <c r="J5851">
        <f t="shared" si="183"/>
        <v>2023</v>
      </c>
    </row>
    <row r="5852" spans="1:10" ht="14.25" customHeight="1" x14ac:dyDescent="0.3">
      <c r="A5852" s="1">
        <v>45214</v>
      </c>
      <c r="B5852" s="2" t="s">
        <v>789</v>
      </c>
      <c r="C5852" s="2" t="s">
        <v>134</v>
      </c>
      <c r="D5852" s="2" t="s">
        <v>10</v>
      </c>
      <c r="E5852" s="2" t="s">
        <v>16</v>
      </c>
      <c r="F5852" s="2">
        <v>41.72</v>
      </c>
      <c r="G5852" s="2">
        <v>5</v>
      </c>
      <c r="H5852" s="2">
        <v>13.04</v>
      </c>
      <c r="I5852" t="str">
        <f t="shared" si="182"/>
        <v>Oct</v>
      </c>
      <c r="J5852">
        <f t="shared" si="183"/>
        <v>2023</v>
      </c>
    </row>
    <row r="5853" spans="1:10" ht="14.25" customHeight="1" x14ac:dyDescent="0.3">
      <c r="A5853" s="1">
        <v>45214</v>
      </c>
      <c r="B5853" s="2" t="s">
        <v>789</v>
      </c>
      <c r="C5853" s="2" t="s">
        <v>134</v>
      </c>
      <c r="D5853" s="2" t="s">
        <v>10</v>
      </c>
      <c r="E5853" s="2" t="s">
        <v>11</v>
      </c>
      <c r="F5853" s="2">
        <v>71.599999999999994</v>
      </c>
      <c r="G5853" s="2">
        <v>8</v>
      </c>
      <c r="H5853" s="2">
        <v>32.94</v>
      </c>
      <c r="I5853" t="str">
        <f t="shared" si="182"/>
        <v>Oct</v>
      </c>
      <c r="J5853">
        <f t="shared" si="183"/>
        <v>2023</v>
      </c>
    </row>
    <row r="5854" spans="1:10" ht="14.25" customHeight="1" x14ac:dyDescent="0.3">
      <c r="A5854" s="1">
        <v>45214</v>
      </c>
      <c r="B5854" s="2" t="s">
        <v>80</v>
      </c>
      <c r="C5854" s="2" t="s">
        <v>329</v>
      </c>
      <c r="D5854" s="2" t="s">
        <v>10</v>
      </c>
      <c r="E5854" s="2" t="s">
        <v>14</v>
      </c>
      <c r="F5854" s="2">
        <v>20.16</v>
      </c>
      <c r="G5854" s="2">
        <v>7</v>
      </c>
      <c r="H5854" s="2">
        <v>9.8800000000000008</v>
      </c>
      <c r="I5854" t="str">
        <f t="shared" si="182"/>
        <v>Oct</v>
      </c>
      <c r="J5854">
        <f t="shared" si="183"/>
        <v>2023</v>
      </c>
    </row>
    <row r="5855" spans="1:10" ht="14.25" customHeight="1" x14ac:dyDescent="0.3">
      <c r="A5855" s="1">
        <v>45214</v>
      </c>
      <c r="B5855" s="2" t="s">
        <v>80</v>
      </c>
      <c r="C5855" s="2" t="s">
        <v>329</v>
      </c>
      <c r="D5855" s="2" t="s">
        <v>10</v>
      </c>
      <c r="E5855" s="2" t="s">
        <v>14</v>
      </c>
      <c r="F5855" s="2">
        <v>29.46</v>
      </c>
      <c r="G5855" s="2">
        <v>6</v>
      </c>
      <c r="H5855" s="2">
        <v>14.44</v>
      </c>
      <c r="I5855" t="str">
        <f t="shared" si="182"/>
        <v>Oct</v>
      </c>
      <c r="J5855">
        <f t="shared" si="183"/>
        <v>2023</v>
      </c>
    </row>
    <row r="5856" spans="1:10" ht="14.25" customHeight="1" x14ac:dyDescent="0.3">
      <c r="A5856" s="1">
        <v>45214</v>
      </c>
      <c r="B5856" s="2" t="s">
        <v>80</v>
      </c>
      <c r="C5856" s="2" t="s">
        <v>329</v>
      </c>
      <c r="D5856" s="2" t="s">
        <v>10</v>
      </c>
      <c r="E5856" s="2" t="s">
        <v>53</v>
      </c>
      <c r="F5856" s="2">
        <v>868.59</v>
      </c>
      <c r="G5856" s="2">
        <v>3</v>
      </c>
      <c r="H5856" s="2">
        <v>251.89</v>
      </c>
      <c r="I5856" t="str">
        <f t="shared" si="182"/>
        <v>Oct</v>
      </c>
      <c r="J5856">
        <f t="shared" si="183"/>
        <v>2023</v>
      </c>
    </row>
    <row r="5857" spans="1:10" ht="14.25" customHeight="1" x14ac:dyDescent="0.3">
      <c r="A5857" s="1">
        <v>45214</v>
      </c>
      <c r="B5857" s="2" t="s">
        <v>80</v>
      </c>
      <c r="C5857" s="2" t="s">
        <v>329</v>
      </c>
      <c r="D5857" s="2" t="s">
        <v>10</v>
      </c>
      <c r="E5857" s="2" t="s">
        <v>11</v>
      </c>
      <c r="F5857" s="2">
        <v>12.96</v>
      </c>
      <c r="G5857" s="2">
        <v>2</v>
      </c>
      <c r="H5857" s="2">
        <v>6.22</v>
      </c>
      <c r="I5857" t="str">
        <f t="shared" si="182"/>
        <v>Oct</v>
      </c>
      <c r="J5857">
        <f t="shared" si="183"/>
        <v>2023</v>
      </c>
    </row>
    <row r="5858" spans="1:10" ht="14.25" customHeight="1" x14ac:dyDescent="0.3">
      <c r="A5858" s="1">
        <v>45214</v>
      </c>
      <c r="B5858" s="2" t="s">
        <v>80</v>
      </c>
      <c r="C5858" s="2" t="s">
        <v>329</v>
      </c>
      <c r="D5858" s="2" t="s">
        <v>28</v>
      </c>
      <c r="E5858" s="2" t="s">
        <v>29</v>
      </c>
      <c r="F5858" s="2">
        <v>5.5</v>
      </c>
      <c r="G5858" s="2">
        <v>1</v>
      </c>
      <c r="H5858" s="2">
        <v>1.38</v>
      </c>
      <c r="I5858" t="str">
        <f t="shared" si="182"/>
        <v>Oct</v>
      </c>
      <c r="J5858">
        <f t="shared" si="183"/>
        <v>2023</v>
      </c>
    </row>
    <row r="5859" spans="1:10" ht="14.25" customHeight="1" x14ac:dyDescent="0.3">
      <c r="A5859" s="1">
        <v>45214</v>
      </c>
      <c r="B5859" s="2" t="s">
        <v>80</v>
      </c>
      <c r="C5859" s="2" t="s">
        <v>329</v>
      </c>
      <c r="D5859" s="2" t="s">
        <v>10</v>
      </c>
      <c r="E5859" s="2" t="s">
        <v>16</v>
      </c>
      <c r="F5859" s="2">
        <v>121.6</v>
      </c>
      <c r="G5859" s="2">
        <v>4</v>
      </c>
      <c r="H5859" s="2">
        <v>55.94</v>
      </c>
      <c r="I5859" t="str">
        <f t="shared" si="182"/>
        <v>Oct</v>
      </c>
      <c r="J5859">
        <f t="shared" si="183"/>
        <v>2023</v>
      </c>
    </row>
    <row r="5860" spans="1:10" ht="14.25" customHeight="1" x14ac:dyDescent="0.3">
      <c r="A5860" s="1">
        <v>45214</v>
      </c>
      <c r="B5860" s="2" t="s">
        <v>144</v>
      </c>
      <c r="C5860" s="2" t="s">
        <v>36</v>
      </c>
      <c r="D5860" s="2" t="s">
        <v>10</v>
      </c>
      <c r="E5860" s="2" t="s">
        <v>16</v>
      </c>
      <c r="F5860" s="2">
        <v>232.96</v>
      </c>
      <c r="G5860" s="2">
        <v>7</v>
      </c>
      <c r="H5860" s="2">
        <v>116.48</v>
      </c>
      <c r="I5860" t="str">
        <f t="shared" si="182"/>
        <v>Oct</v>
      </c>
      <c r="J5860">
        <f t="shared" si="183"/>
        <v>2023</v>
      </c>
    </row>
    <row r="5861" spans="1:10" ht="14.25" customHeight="1" x14ac:dyDescent="0.3">
      <c r="A5861" s="1">
        <v>45214</v>
      </c>
      <c r="B5861" s="2" t="s">
        <v>144</v>
      </c>
      <c r="C5861" s="2" t="s">
        <v>36</v>
      </c>
      <c r="D5861" s="2" t="s">
        <v>10</v>
      </c>
      <c r="E5861" s="2" t="s">
        <v>41</v>
      </c>
      <c r="F5861" s="2">
        <v>66.540000000000006</v>
      </c>
      <c r="G5861" s="2">
        <v>6</v>
      </c>
      <c r="H5861" s="2">
        <v>32.6</v>
      </c>
      <c r="I5861" t="str">
        <f t="shared" si="182"/>
        <v>Oct</v>
      </c>
      <c r="J5861">
        <f t="shared" si="183"/>
        <v>2023</v>
      </c>
    </row>
    <row r="5862" spans="1:10" ht="14.25" customHeight="1" x14ac:dyDescent="0.3">
      <c r="A5862" s="1">
        <v>45214</v>
      </c>
      <c r="B5862" s="2" t="s">
        <v>144</v>
      </c>
      <c r="C5862" s="2" t="s">
        <v>36</v>
      </c>
      <c r="D5862" s="2" t="s">
        <v>10</v>
      </c>
      <c r="E5862" s="2" t="s">
        <v>53</v>
      </c>
      <c r="F5862" s="2">
        <v>43.26</v>
      </c>
      <c r="G5862" s="2">
        <v>3</v>
      </c>
      <c r="H5862" s="2">
        <v>14.28</v>
      </c>
      <c r="I5862" t="str">
        <f t="shared" si="182"/>
        <v>Oct</v>
      </c>
      <c r="J5862">
        <f t="shared" si="183"/>
        <v>2023</v>
      </c>
    </row>
    <row r="5863" spans="1:10" ht="14.25" customHeight="1" x14ac:dyDescent="0.3">
      <c r="A5863" s="1">
        <v>45215</v>
      </c>
      <c r="B5863" s="2" t="s">
        <v>627</v>
      </c>
      <c r="C5863" s="2" t="s">
        <v>75</v>
      </c>
      <c r="D5863" s="2" t="s">
        <v>26</v>
      </c>
      <c r="E5863" s="2" t="s">
        <v>73</v>
      </c>
      <c r="F5863" s="2">
        <v>142.18</v>
      </c>
      <c r="G5863" s="2">
        <v>1</v>
      </c>
      <c r="H5863" s="2">
        <v>-37.92</v>
      </c>
      <c r="I5863" t="str">
        <f t="shared" si="182"/>
        <v>Oct</v>
      </c>
      <c r="J5863">
        <f t="shared" si="183"/>
        <v>2023</v>
      </c>
    </row>
    <row r="5864" spans="1:10" ht="14.25" customHeight="1" x14ac:dyDescent="0.3">
      <c r="A5864" s="1">
        <v>45216</v>
      </c>
      <c r="B5864" s="2" t="s">
        <v>719</v>
      </c>
      <c r="C5864" s="2" t="s">
        <v>21</v>
      </c>
      <c r="D5864" s="2" t="s">
        <v>10</v>
      </c>
      <c r="E5864" s="2" t="s">
        <v>16</v>
      </c>
      <c r="F5864" s="2">
        <v>18.16</v>
      </c>
      <c r="G5864" s="2">
        <v>5</v>
      </c>
      <c r="H5864" s="2">
        <v>6.58</v>
      </c>
      <c r="I5864" t="str">
        <f t="shared" si="182"/>
        <v>Oct</v>
      </c>
      <c r="J5864">
        <f t="shared" si="183"/>
        <v>2023</v>
      </c>
    </row>
    <row r="5865" spans="1:10" ht="14.25" customHeight="1" x14ac:dyDescent="0.3">
      <c r="A5865" s="1">
        <v>45216</v>
      </c>
      <c r="B5865" s="2" t="s">
        <v>660</v>
      </c>
      <c r="C5865" s="2" t="s">
        <v>21</v>
      </c>
      <c r="D5865" s="2" t="s">
        <v>26</v>
      </c>
      <c r="E5865" s="2" t="s">
        <v>45</v>
      </c>
      <c r="F5865" s="2">
        <v>120.67</v>
      </c>
      <c r="G5865" s="2">
        <v>2</v>
      </c>
      <c r="H5865" s="2">
        <v>21.29</v>
      </c>
      <c r="I5865" t="str">
        <f t="shared" si="182"/>
        <v>Oct</v>
      </c>
      <c r="J5865">
        <f t="shared" si="183"/>
        <v>2023</v>
      </c>
    </row>
    <row r="5866" spans="1:10" ht="14.25" customHeight="1" x14ac:dyDescent="0.3">
      <c r="A5866" s="1">
        <v>45216</v>
      </c>
      <c r="B5866" s="2" t="s">
        <v>731</v>
      </c>
      <c r="C5866" s="2" t="s">
        <v>91</v>
      </c>
      <c r="D5866" s="2" t="s">
        <v>28</v>
      </c>
      <c r="E5866" s="2" t="s">
        <v>29</v>
      </c>
      <c r="F5866" s="2">
        <v>449.97</v>
      </c>
      <c r="G5866" s="2">
        <v>3</v>
      </c>
      <c r="H5866" s="2">
        <v>220.49</v>
      </c>
      <c r="I5866" t="str">
        <f t="shared" si="182"/>
        <v>Oct</v>
      </c>
      <c r="J5866">
        <f t="shared" si="183"/>
        <v>2023</v>
      </c>
    </row>
    <row r="5867" spans="1:10" ht="14.25" customHeight="1" x14ac:dyDescent="0.3">
      <c r="A5867" s="1">
        <v>45216</v>
      </c>
      <c r="B5867" s="2" t="s">
        <v>731</v>
      </c>
      <c r="C5867" s="2" t="s">
        <v>91</v>
      </c>
      <c r="D5867" s="2" t="s">
        <v>10</v>
      </c>
      <c r="E5867" s="2" t="s">
        <v>53</v>
      </c>
      <c r="F5867" s="2">
        <v>1927.59</v>
      </c>
      <c r="G5867" s="2">
        <v>7</v>
      </c>
      <c r="H5867" s="2">
        <v>751.76</v>
      </c>
      <c r="I5867" t="str">
        <f t="shared" si="182"/>
        <v>Oct</v>
      </c>
      <c r="J5867">
        <f t="shared" si="183"/>
        <v>2023</v>
      </c>
    </row>
    <row r="5868" spans="1:10" ht="14.25" customHeight="1" x14ac:dyDescent="0.3">
      <c r="A5868" s="1">
        <v>45216</v>
      </c>
      <c r="B5868" s="2" t="s">
        <v>312</v>
      </c>
      <c r="C5868" s="2" t="s">
        <v>87</v>
      </c>
      <c r="D5868" s="2" t="s">
        <v>26</v>
      </c>
      <c r="E5868" s="2" t="s">
        <v>45</v>
      </c>
      <c r="F5868" s="2">
        <v>120.98</v>
      </c>
      <c r="G5868" s="2">
        <v>1</v>
      </c>
      <c r="H5868" s="2">
        <v>12.1</v>
      </c>
      <c r="I5868" t="str">
        <f t="shared" si="182"/>
        <v>Oct</v>
      </c>
      <c r="J5868">
        <f t="shared" si="183"/>
        <v>2023</v>
      </c>
    </row>
    <row r="5869" spans="1:10" ht="14.25" customHeight="1" x14ac:dyDescent="0.3">
      <c r="A5869" s="1">
        <v>45216</v>
      </c>
      <c r="B5869" s="2" t="s">
        <v>312</v>
      </c>
      <c r="C5869" s="2" t="s">
        <v>87</v>
      </c>
      <c r="D5869" s="2" t="s">
        <v>10</v>
      </c>
      <c r="E5869" s="2" t="s">
        <v>16</v>
      </c>
      <c r="F5869" s="2">
        <v>315.98</v>
      </c>
      <c r="G5869" s="2">
        <v>1</v>
      </c>
      <c r="H5869" s="2">
        <v>148.51</v>
      </c>
      <c r="I5869" t="str">
        <f t="shared" si="182"/>
        <v>Oct</v>
      </c>
      <c r="J5869">
        <f t="shared" si="183"/>
        <v>2023</v>
      </c>
    </row>
    <row r="5870" spans="1:10" ht="14.25" customHeight="1" x14ac:dyDescent="0.3">
      <c r="A5870" s="1">
        <v>45217</v>
      </c>
      <c r="B5870" s="2" t="s">
        <v>355</v>
      </c>
      <c r="C5870" s="2" t="s">
        <v>55</v>
      </c>
      <c r="D5870" s="2" t="s">
        <v>26</v>
      </c>
      <c r="E5870" s="2" t="s">
        <v>27</v>
      </c>
      <c r="F5870" s="2">
        <v>307.92</v>
      </c>
      <c r="G5870" s="2">
        <v>5</v>
      </c>
      <c r="H5870" s="2">
        <v>-34.64</v>
      </c>
      <c r="I5870" t="str">
        <f t="shared" si="182"/>
        <v>Oct</v>
      </c>
      <c r="J5870">
        <f t="shared" si="183"/>
        <v>2023</v>
      </c>
    </row>
    <row r="5871" spans="1:10" ht="14.25" customHeight="1" x14ac:dyDescent="0.3">
      <c r="A5871" s="1">
        <v>45219</v>
      </c>
      <c r="B5871" s="2" t="s">
        <v>390</v>
      </c>
      <c r="C5871" s="2" t="s">
        <v>47</v>
      </c>
      <c r="D5871" s="2" t="s">
        <v>10</v>
      </c>
      <c r="E5871" s="2" t="s">
        <v>19</v>
      </c>
      <c r="F5871" s="2">
        <v>7.15</v>
      </c>
      <c r="G5871" s="2">
        <v>3</v>
      </c>
      <c r="H5871" s="2">
        <v>0.72</v>
      </c>
      <c r="I5871" t="str">
        <f t="shared" si="182"/>
        <v>Oct</v>
      </c>
      <c r="J5871">
        <f t="shared" si="183"/>
        <v>2023</v>
      </c>
    </row>
    <row r="5872" spans="1:10" ht="14.25" customHeight="1" x14ac:dyDescent="0.3">
      <c r="A5872" s="1">
        <v>45219</v>
      </c>
      <c r="B5872" s="2" t="s">
        <v>317</v>
      </c>
      <c r="C5872" s="2" t="s">
        <v>9</v>
      </c>
      <c r="D5872" s="2" t="s">
        <v>10</v>
      </c>
      <c r="E5872" s="2" t="s">
        <v>11</v>
      </c>
      <c r="F5872" s="2">
        <v>51.02</v>
      </c>
      <c r="G5872" s="2">
        <v>7</v>
      </c>
      <c r="H5872" s="2">
        <v>15.94</v>
      </c>
      <c r="I5872" t="str">
        <f t="shared" si="182"/>
        <v>Oct</v>
      </c>
      <c r="J5872">
        <f t="shared" si="183"/>
        <v>2023</v>
      </c>
    </row>
    <row r="5873" spans="1:10" ht="14.25" customHeight="1" x14ac:dyDescent="0.3">
      <c r="A5873" s="1">
        <v>45219</v>
      </c>
      <c r="B5873" s="2" t="s">
        <v>317</v>
      </c>
      <c r="C5873" s="2" t="s">
        <v>9</v>
      </c>
      <c r="D5873" s="2" t="s">
        <v>10</v>
      </c>
      <c r="E5873" s="2" t="s">
        <v>30</v>
      </c>
      <c r="F5873" s="2">
        <v>25.25</v>
      </c>
      <c r="G5873" s="2">
        <v>4</v>
      </c>
      <c r="H5873" s="2">
        <v>7.89</v>
      </c>
      <c r="I5873" t="str">
        <f t="shared" si="182"/>
        <v>Oct</v>
      </c>
      <c r="J5873">
        <f t="shared" si="183"/>
        <v>2023</v>
      </c>
    </row>
    <row r="5874" spans="1:10" ht="14.25" customHeight="1" x14ac:dyDescent="0.3">
      <c r="A5874" s="1">
        <v>45219</v>
      </c>
      <c r="B5874" s="2" t="s">
        <v>317</v>
      </c>
      <c r="C5874" s="2" t="s">
        <v>9</v>
      </c>
      <c r="D5874" s="2" t="s">
        <v>26</v>
      </c>
      <c r="E5874" s="2" t="s">
        <v>27</v>
      </c>
      <c r="F5874" s="2">
        <v>56.69</v>
      </c>
      <c r="G5874" s="2">
        <v>1</v>
      </c>
      <c r="H5874" s="2">
        <v>-14.58</v>
      </c>
      <c r="I5874" t="str">
        <f t="shared" si="182"/>
        <v>Oct</v>
      </c>
      <c r="J5874">
        <f t="shared" si="183"/>
        <v>2023</v>
      </c>
    </row>
    <row r="5875" spans="1:10" ht="14.25" customHeight="1" x14ac:dyDescent="0.3">
      <c r="A5875" s="1">
        <v>45219</v>
      </c>
      <c r="B5875" s="2" t="s">
        <v>106</v>
      </c>
      <c r="C5875" s="2" t="s">
        <v>60</v>
      </c>
      <c r="D5875" s="2" t="s">
        <v>28</v>
      </c>
      <c r="E5875" s="2" t="s">
        <v>29</v>
      </c>
      <c r="F5875" s="2">
        <v>125.7</v>
      </c>
      <c r="G5875" s="2">
        <v>6</v>
      </c>
      <c r="H5875" s="2">
        <v>35.200000000000003</v>
      </c>
      <c r="I5875" t="str">
        <f t="shared" si="182"/>
        <v>Oct</v>
      </c>
      <c r="J5875">
        <f t="shared" si="183"/>
        <v>2023</v>
      </c>
    </row>
    <row r="5876" spans="1:10" ht="14.25" customHeight="1" x14ac:dyDescent="0.3">
      <c r="A5876" s="1">
        <v>45219</v>
      </c>
      <c r="B5876" s="2" t="s">
        <v>106</v>
      </c>
      <c r="C5876" s="2" t="s">
        <v>60</v>
      </c>
      <c r="D5876" s="2" t="s">
        <v>28</v>
      </c>
      <c r="E5876" s="2" t="s">
        <v>29</v>
      </c>
      <c r="F5876" s="2">
        <v>191.98</v>
      </c>
      <c r="G5876" s="2">
        <v>2</v>
      </c>
      <c r="H5876" s="2">
        <v>51.83</v>
      </c>
      <c r="I5876" t="str">
        <f t="shared" si="182"/>
        <v>Oct</v>
      </c>
      <c r="J5876">
        <f t="shared" si="183"/>
        <v>2023</v>
      </c>
    </row>
    <row r="5877" spans="1:10" ht="14.25" customHeight="1" x14ac:dyDescent="0.3">
      <c r="A5877" s="1">
        <v>45219</v>
      </c>
      <c r="B5877" s="2" t="s">
        <v>106</v>
      </c>
      <c r="C5877" s="2" t="s">
        <v>60</v>
      </c>
      <c r="D5877" s="2" t="s">
        <v>10</v>
      </c>
      <c r="E5877" s="2" t="s">
        <v>15</v>
      </c>
      <c r="F5877" s="2">
        <v>20.86</v>
      </c>
      <c r="G5877" s="2">
        <v>7</v>
      </c>
      <c r="H5877" s="2">
        <v>1.46</v>
      </c>
      <c r="I5877" t="str">
        <f t="shared" si="182"/>
        <v>Oct</v>
      </c>
      <c r="J5877">
        <f t="shared" si="183"/>
        <v>2023</v>
      </c>
    </row>
    <row r="5878" spans="1:10" ht="14.25" customHeight="1" x14ac:dyDescent="0.3">
      <c r="A5878" s="1">
        <v>45219</v>
      </c>
      <c r="B5878" s="2" t="s">
        <v>669</v>
      </c>
      <c r="C5878" s="2" t="s">
        <v>21</v>
      </c>
      <c r="D5878" s="2" t="s">
        <v>10</v>
      </c>
      <c r="E5878" s="2" t="s">
        <v>16</v>
      </c>
      <c r="F5878" s="2">
        <v>19.3</v>
      </c>
      <c r="G5878" s="2">
        <v>3</v>
      </c>
      <c r="H5878" s="2">
        <v>6.03</v>
      </c>
      <c r="I5878" t="str">
        <f t="shared" si="182"/>
        <v>Oct</v>
      </c>
      <c r="J5878">
        <f t="shared" si="183"/>
        <v>2023</v>
      </c>
    </row>
    <row r="5879" spans="1:10" ht="14.25" customHeight="1" x14ac:dyDescent="0.3">
      <c r="A5879" s="1">
        <v>45219</v>
      </c>
      <c r="B5879" s="2" t="s">
        <v>679</v>
      </c>
      <c r="C5879" s="2" t="s">
        <v>36</v>
      </c>
      <c r="D5879" s="2" t="s">
        <v>26</v>
      </c>
      <c r="E5879" s="2" t="s">
        <v>32</v>
      </c>
      <c r="F5879" s="2">
        <v>61.1</v>
      </c>
      <c r="G5879" s="2">
        <v>5</v>
      </c>
      <c r="H5879" s="2">
        <v>18.329999999999998</v>
      </c>
      <c r="I5879" t="str">
        <f t="shared" si="182"/>
        <v>Oct</v>
      </c>
      <c r="J5879">
        <f t="shared" si="183"/>
        <v>2023</v>
      </c>
    </row>
    <row r="5880" spans="1:10" ht="14.25" customHeight="1" x14ac:dyDescent="0.3">
      <c r="A5880" s="1">
        <v>45219</v>
      </c>
      <c r="B5880" s="2" t="s">
        <v>232</v>
      </c>
      <c r="C5880" s="2" t="s">
        <v>21</v>
      </c>
      <c r="D5880" s="2" t="s">
        <v>26</v>
      </c>
      <c r="E5880" s="2" t="s">
        <v>27</v>
      </c>
      <c r="F5880" s="2">
        <v>387.14</v>
      </c>
      <c r="G5880" s="2">
        <v>4</v>
      </c>
      <c r="H5880" s="2">
        <v>4.84</v>
      </c>
      <c r="I5880" t="str">
        <f t="shared" si="182"/>
        <v>Oct</v>
      </c>
      <c r="J5880">
        <f t="shared" si="183"/>
        <v>2023</v>
      </c>
    </row>
    <row r="5881" spans="1:10" ht="14.25" customHeight="1" x14ac:dyDescent="0.3">
      <c r="A5881" s="1">
        <v>45220</v>
      </c>
      <c r="B5881" s="2" t="s">
        <v>593</v>
      </c>
      <c r="C5881" s="2" t="s">
        <v>248</v>
      </c>
      <c r="D5881" s="2" t="s">
        <v>10</v>
      </c>
      <c r="E5881" s="2" t="s">
        <v>16</v>
      </c>
      <c r="F5881" s="2">
        <v>23.2</v>
      </c>
      <c r="G5881" s="2">
        <v>4</v>
      </c>
      <c r="H5881" s="2">
        <v>10.44</v>
      </c>
      <c r="I5881" t="str">
        <f t="shared" si="182"/>
        <v>Oct</v>
      </c>
      <c r="J5881">
        <f t="shared" si="183"/>
        <v>2023</v>
      </c>
    </row>
    <row r="5882" spans="1:10" ht="14.25" customHeight="1" x14ac:dyDescent="0.3">
      <c r="A5882" s="1">
        <v>45220</v>
      </c>
      <c r="B5882" s="2" t="s">
        <v>593</v>
      </c>
      <c r="C5882" s="2" t="s">
        <v>248</v>
      </c>
      <c r="D5882" s="2" t="s">
        <v>10</v>
      </c>
      <c r="E5882" s="2" t="s">
        <v>95</v>
      </c>
      <c r="F5882" s="2">
        <v>7.36</v>
      </c>
      <c r="G5882" s="2">
        <v>2</v>
      </c>
      <c r="H5882" s="2">
        <v>0.15</v>
      </c>
      <c r="I5882" t="str">
        <f t="shared" si="182"/>
        <v>Oct</v>
      </c>
      <c r="J5882">
        <f t="shared" si="183"/>
        <v>2023</v>
      </c>
    </row>
    <row r="5883" spans="1:10" ht="14.25" customHeight="1" x14ac:dyDescent="0.3">
      <c r="A5883" s="1">
        <v>45220</v>
      </c>
      <c r="B5883" s="2" t="s">
        <v>593</v>
      </c>
      <c r="C5883" s="2" t="s">
        <v>248</v>
      </c>
      <c r="D5883" s="2" t="s">
        <v>10</v>
      </c>
      <c r="E5883" s="2" t="s">
        <v>15</v>
      </c>
      <c r="F5883" s="2">
        <v>104.79</v>
      </c>
      <c r="G5883" s="2">
        <v>7</v>
      </c>
      <c r="H5883" s="2">
        <v>29.34</v>
      </c>
      <c r="I5883" t="str">
        <f t="shared" si="182"/>
        <v>Oct</v>
      </c>
      <c r="J5883">
        <f t="shared" si="183"/>
        <v>2023</v>
      </c>
    </row>
    <row r="5884" spans="1:10" ht="14.25" customHeight="1" x14ac:dyDescent="0.3">
      <c r="A5884" s="1">
        <v>45220</v>
      </c>
      <c r="B5884" s="2" t="s">
        <v>593</v>
      </c>
      <c r="C5884" s="2" t="s">
        <v>248</v>
      </c>
      <c r="D5884" s="2" t="s">
        <v>26</v>
      </c>
      <c r="E5884" s="2" t="s">
        <v>45</v>
      </c>
      <c r="F5884" s="2">
        <v>1043.92</v>
      </c>
      <c r="G5884" s="2">
        <v>4</v>
      </c>
      <c r="H5884" s="2">
        <v>271.42</v>
      </c>
      <c r="I5884" t="str">
        <f t="shared" si="182"/>
        <v>Oct</v>
      </c>
      <c r="J5884">
        <f t="shared" si="183"/>
        <v>2023</v>
      </c>
    </row>
    <row r="5885" spans="1:10" ht="14.25" customHeight="1" x14ac:dyDescent="0.3">
      <c r="A5885" s="1">
        <v>45220</v>
      </c>
      <c r="B5885" s="2" t="s">
        <v>758</v>
      </c>
      <c r="C5885" s="2" t="s">
        <v>21</v>
      </c>
      <c r="D5885" s="2" t="s">
        <v>10</v>
      </c>
      <c r="E5885" s="2" t="s">
        <v>11</v>
      </c>
      <c r="F5885" s="2">
        <v>22.92</v>
      </c>
      <c r="G5885" s="2">
        <v>3</v>
      </c>
      <c r="H5885" s="2">
        <v>11.23</v>
      </c>
      <c r="I5885" t="str">
        <f t="shared" si="182"/>
        <v>Oct</v>
      </c>
      <c r="J5885">
        <f t="shared" si="183"/>
        <v>2023</v>
      </c>
    </row>
    <row r="5886" spans="1:10" ht="14.25" customHeight="1" x14ac:dyDescent="0.3">
      <c r="A5886" s="1">
        <v>45220</v>
      </c>
      <c r="B5886" s="2" t="s">
        <v>332</v>
      </c>
      <c r="C5886" s="2" t="s">
        <v>21</v>
      </c>
      <c r="D5886" s="2" t="s">
        <v>10</v>
      </c>
      <c r="E5886" s="2" t="s">
        <v>15</v>
      </c>
      <c r="F5886" s="2">
        <v>154.44</v>
      </c>
      <c r="G5886" s="2">
        <v>3</v>
      </c>
      <c r="H5886" s="2">
        <v>1.54</v>
      </c>
      <c r="I5886" t="str">
        <f t="shared" si="182"/>
        <v>Oct</v>
      </c>
      <c r="J5886">
        <f t="shared" si="183"/>
        <v>2023</v>
      </c>
    </row>
    <row r="5887" spans="1:10" ht="14.25" customHeight="1" x14ac:dyDescent="0.3">
      <c r="A5887" s="1">
        <v>45220</v>
      </c>
      <c r="B5887" s="2" t="s">
        <v>232</v>
      </c>
      <c r="C5887" s="2" t="s">
        <v>38</v>
      </c>
      <c r="D5887" s="2" t="s">
        <v>10</v>
      </c>
      <c r="E5887" s="2" t="s">
        <v>16</v>
      </c>
      <c r="F5887" s="2">
        <v>7.92</v>
      </c>
      <c r="G5887" s="2">
        <v>4</v>
      </c>
      <c r="H5887" s="2">
        <v>3.56</v>
      </c>
      <c r="I5887" t="str">
        <f t="shared" si="182"/>
        <v>Oct</v>
      </c>
      <c r="J5887">
        <f t="shared" si="183"/>
        <v>2023</v>
      </c>
    </row>
    <row r="5888" spans="1:10" ht="14.25" customHeight="1" x14ac:dyDescent="0.3">
      <c r="A5888" s="1">
        <v>45220</v>
      </c>
      <c r="B5888" s="2" t="s">
        <v>847</v>
      </c>
      <c r="C5888" s="2" t="s">
        <v>215</v>
      </c>
      <c r="D5888" s="2" t="s">
        <v>28</v>
      </c>
      <c r="E5888" s="2" t="s">
        <v>34</v>
      </c>
      <c r="F5888" s="2">
        <v>98.16</v>
      </c>
      <c r="G5888" s="2">
        <v>6</v>
      </c>
      <c r="H5888" s="2">
        <v>9.82</v>
      </c>
      <c r="I5888" t="str">
        <f t="shared" si="182"/>
        <v>Oct</v>
      </c>
      <c r="J5888">
        <f t="shared" si="183"/>
        <v>2023</v>
      </c>
    </row>
    <row r="5889" spans="1:10" ht="14.25" customHeight="1" x14ac:dyDescent="0.3">
      <c r="A5889" s="1">
        <v>45220</v>
      </c>
      <c r="B5889" s="2" t="s">
        <v>817</v>
      </c>
      <c r="C5889" s="2" t="s">
        <v>47</v>
      </c>
      <c r="D5889" s="2" t="s">
        <v>28</v>
      </c>
      <c r="E5889" s="2" t="s">
        <v>29</v>
      </c>
      <c r="F5889" s="2">
        <v>235.15</v>
      </c>
      <c r="G5889" s="2">
        <v>8</v>
      </c>
      <c r="H5889" s="2">
        <v>-47.03</v>
      </c>
      <c r="I5889" t="str">
        <f t="shared" si="182"/>
        <v>Oct</v>
      </c>
      <c r="J5889">
        <f t="shared" si="183"/>
        <v>2023</v>
      </c>
    </row>
    <row r="5890" spans="1:10" ht="14.25" customHeight="1" x14ac:dyDescent="0.3">
      <c r="A5890" s="1">
        <v>45220</v>
      </c>
      <c r="B5890" s="2" t="s">
        <v>263</v>
      </c>
      <c r="C5890" s="2" t="s">
        <v>47</v>
      </c>
      <c r="D5890" s="2" t="s">
        <v>26</v>
      </c>
      <c r="E5890" s="2" t="s">
        <v>73</v>
      </c>
      <c r="F5890" s="2">
        <v>661.18</v>
      </c>
      <c r="G5890" s="2">
        <v>2</v>
      </c>
      <c r="H5890" s="2">
        <v>-231.41</v>
      </c>
      <c r="I5890" t="str">
        <f t="shared" si="182"/>
        <v>Oct</v>
      </c>
      <c r="J5890">
        <f t="shared" si="183"/>
        <v>2023</v>
      </c>
    </row>
    <row r="5891" spans="1:10" ht="14.25" customHeight="1" x14ac:dyDescent="0.3">
      <c r="A5891" s="1">
        <v>45220</v>
      </c>
      <c r="B5891" s="2" t="s">
        <v>353</v>
      </c>
      <c r="C5891" s="2" t="s">
        <v>66</v>
      </c>
      <c r="D5891" s="2" t="s">
        <v>10</v>
      </c>
      <c r="E5891" s="2" t="s">
        <v>19</v>
      </c>
      <c r="F5891" s="2">
        <v>113.22</v>
      </c>
      <c r="G5891" s="2">
        <v>3</v>
      </c>
      <c r="H5891" s="2">
        <v>29.44</v>
      </c>
      <c r="I5891" t="str">
        <f t="shared" ref="I5891:I5954" si="184">TEXT(A5891,"mmm")</f>
        <v>Oct</v>
      </c>
      <c r="J5891">
        <f t="shared" ref="J5891:J5954" si="185">YEAR(A5891)</f>
        <v>2023</v>
      </c>
    </row>
    <row r="5892" spans="1:10" ht="14.25" customHeight="1" x14ac:dyDescent="0.3">
      <c r="A5892" s="1">
        <v>45220</v>
      </c>
      <c r="B5892" s="2" t="s">
        <v>353</v>
      </c>
      <c r="C5892" s="2" t="s">
        <v>66</v>
      </c>
      <c r="D5892" s="2" t="s">
        <v>10</v>
      </c>
      <c r="E5892" s="2" t="s">
        <v>11</v>
      </c>
      <c r="F5892" s="2">
        <v>35.880000000000003</v>
      </c>
      <c r="G5892" s="2">
        <v>6</v>
      </c>
      <c r="H5892" s="2">
        <v>17.579999999999998</v>
      </c>
      <c r="I5892" t="str">
        <f t="shared" si="184"/>
        <v>Oct</v>
      </c>
      <c r="J5892">
        <f t="shared" si="185"/>
        <v>2023</v>
      </c>
    </row>
    <row r="5893" spans="1:10" ht="14.25" customHeight="1" x14ac:dyDescent="0.3">
      <c r="A5893" s="1">
        <v>45220</v>
      </c>
      <c r="B5893" s="2" t="s">
        <v>353</v>
      </c>
      <c r="C5893" s="2" t="s">
        <v>66</v>
      </c>
      <c r="D5893" s="2" t="s">
        <v>10</v>
      </c>
      <c r="E5893" s="2" t="s">
        <v>16</v>
      </c>
      <c r="F5893" s="2">
        <v>4535.9799999999996</v>
      </c>
      <c r="G5893" s="2">
        <v>3</v>
      </c>
      <c r="H5893" s="2">
        <v>1644.29</v>
      </c>
      <c r="I5893" t="str">
        <f t="shared" si="184"/>
        <v>Oct</v>
      </c>
      <c r="J5893">
        <f t="shared" si="185"/>
        <v>2023</v>
      </c>
    </row>
    <row r="5894" spans="1:10" ht="14.25" customHeight="1" x14ac:dyDescent="0.3">
      <c r="A5894" s="1">
        <v>45220</v>
      </c>
      <c r="B5894" s="2" t="s">
        <v>111</v>
      </c>
      <c r="C5894" s="2" t="s">
        <v>62</v>
      </c>
      <c r="D5894" s="2" t="s">
        <v>10</v>
      </c>
      <c r="E5894" s="2" t="s">
        <v>15</v>
      </c>
      <c r="F5894" s="2">
        <v>111.67</v>
      </c>
      <c r="G5894" s="2">
        <v>9</v>
      </c>
      <c r="H5894" s="2">
        <v>6.98</v>
      </c>
      <c r="I5894" t="str">
        <f t="shared" si="184"/>
        <v>Oct</v>
      </c>
      <c r="J5894">
        <f t="shared" si="185"/>
        <v>2023</v>
      </c>
    </row>
    <row r="5895" spans="1:10" ht="14.25" customHeight="1" x14ac:dyDescent="0.3">
      <c r="A5895" s="1">
        <v>45220</v>
      </c>
      <c r="B5895" s="2" t="s">
        <v>524</v>
      </c>
      <c r="C5895" s="2" t="s">
        <v>9</v>
      </c>
      <c r="D5895" s="2" t="s">
        <v>28</v>
      </c>
      <c r="E5895" s="2" t="s">
        <v>34</v>
      </c>
      <c r="F5895" s="2">
        <v>106.08</v>
      </c>
      <c r="G5895" s="2">
        <v>6</v>
      </c>
      <c r="H5895" s="2">
        <v>-9.2799999999999994</v>
      </c>
      <c r="I5895" t="str">
        <f t="shared" si="184"/>
        <v>Oct</v>
      </c>
      <c r="J5895">
        <f t="shared" si="185"/>
        <v>2023</v>
      </c>
    </row>
    <row r="5896" spans="1:10" ht="14.25" customHeight="1" x14ac:dyDescent="0.3">
      <c r="A5896" s="1">
        <v>45220</v>
      </c>
      <c r="B5896" s="2" t="s">
        <v>313</v>
      </c>
      <c r="C5896" s="2" t="s">
        <v>21</v>
      </c>
      <c r="D5896" s="2" t="s">
        <v>26</v>
      </c>
      <c r="E5896" s="2" t="s">
        <v>27</v>
      </c>
      <c r="F5896" s="2">
        <v>242.14</v>
      </c>
      <c r="G5896" s="2">
        <v>3</v>
      </c>
      <c r="H5896" s="2">
        <v>12.11</v>
      </c>
      <c r="I5896" t="str">
        <f t="shared" si="184"/>
        <v>Oct</v>
      </c>
      <c r="J5896">
        <f t="shared" si="185"/>
        <v>2023</v>
      </c>
    </row>
    <row r="5897" spans="1:10" ht="14.25" customHeight="1" x14ac:dyDescent="0.3">
      <c r="A5897" s="1">
        <v>45220</v>
      </c>
      <c r="B5897" s="2" t="s">
        <v>313</v>
      </c>
      <c r="C5897" s="2" t="s">
        <v>21</v>
      </c>
      <c r="D5897" s="2" t="s">
        <v>10</v>
      </c>
      <c r="E5897" s="2" t="s">
        <v>19</v>
      </c>
      <c r="F5897" s="2">
        <v>12.39</v>
      </c>
      <c r="G5897" s="2">
        <v>3</v>
      </c>
      <c r="H5897" s="2">
        <v>5.7</v>
      </c>
      <c r="I5897" t="str">
        <f t="shared" si="184"/>
        <v>Oct</v>
      </c>
      <c r="J5897">
        <f t="shared" si="185"/>
        <v>2023</v>
      </c>
    </row>
    <row r="5898" spans="1:10" ht="14.25" customHeight="1" x14ac:dyDescent="0.3">
      <c r="A5898" s="1">
        <v>45220</v>
      </c>
      <c r="B5898" s="2" t="s">
        <v>313</v>
      </c>
      <c r="C5898" s="2" t="s">
        <v>21</v>
      </c>
      <c r="D5898" s="2" t="s">
        <v>26</v>
      </c>
      <c r="E5898" s="2" t="s">
        <v>32</v>
      </c>
      <c r="F5898" s="2">
        <v>19.96</v>
      </c>
      <c r="G5898" s="2">
        <v>2</v>
      </c>
      <c r="H5898" s="2">
        <v>5.59</v>
      </c>
      <c r="I5898" t="str">
        <f t="shared" si="184"/>
        <v>Oct</v>
      </c>
      <c r="J5898">
        <f t="shared" si="185"/>
        <v>2023</v>
      </c>
    </row>
    <row r="5899" spans="1:10" ht="14.25" customHeight="1" x14ac:dyDescent="0.3">
      <c r="A5899" s="1">
        <v>45220</v>
      </c>
      <c r="B5899" s="2" t="s">
        <v>313</v>
      </c>
      <c r="C5899" s="2" t="s">
        <v>21</v>
      </c>
      <c r="D5899" s="2" t="s">
        <v>10</v>
      </c>
      <c r="E5899" s="2" t="s">
        <v>15</v>
      </c>
      <c r="F5899" s="2">
        <v>340.92</v>
      </c>
      <c r="G5899" s="2">
        <v>3</v>
      </c>
      <c r="H5899" s="2">
        <v>3.41</v>
      </c>
      <c r="I5899" t="str">
        <f t="shared" si="184"/>
        <v>Oct</v>
      </c>
      <c r="J5899">
        <f t="shared" si="185"/>
        <v>2023</v>
      </c>
    </row>
    <row r="5900" spans="1:10" ht="14.25" customHeight="1" x14ac:dyDescent="0.3">
      <c r="A5900" s="1">
        <v>45220</v>
      </c>
      <c r="B5900" s="2" t="s">
        <v>116</v>
      </c>
      <c r="C5900" s="2" t="s">
        <v>64</v>
      </c>
      <c r="D5900" s="2" t="s">
        <v>26</v>
      </c>
      <c r="E5900" s="2" t="s">
        <v>32</v>
      </c>
      <c r="F5900" s="2">
        <v>45.57</v>
      </c>
      <c r="G5900" s="2">
        <v>2</v>
      </c>
      <c r="H5900" s="2">
        <v>9.68</v>
      </c>
      <c r="I5900" t="str">
        <f t="shared" si="184"/>
        <v>Oct</v>
      </c>
      <c r="J5900">
        <f t="shared" si="185"/>
        <v>2023</v>
      </c>
    </row>
    <row r="5901" spans="1:10" ht="14.25" customHeight="1" x14ac:dyDescent="0.3">
      <c r="A5901" s="1">
        <v>45220</v>
      </c>
      <c r="B5901" s="2" t="s">
        <v>116</v>
      </c>
      <c r="C5901" s="2" t="s">
        <v>64</v>
      </c>
      <c r="D5901" s="2" t="s">
        <v>10</v>
      </c>
      <c r="E5901" s="2" t="s">
        <v>16</v>
      </c>
      <c r="F5901" s="2">
        <v>28.75</v>
      </c>
      <c r="G5901" s="2">
        <v>8</v>
      </c>
      <c r="H5901" s="2">
        <v>-21.08</v>
      </c>
      <c r="I5901" t="str">
        <f t="shared" si="184"/>
        <v>Oct</v>
      </c>
      <c r="J5901">
        <f t="shared" si="185"/>
        <v>2023</v>
      </c>
    </row>
    <row r="5902" spans="1:10" ht="14.25" customHeight="1" x14ac:dyDescent="0.3">
      <c r="A5902" s="1">
        <v>45221</v>
      </c>
      <c r="B5902" s="2" t="s">
        <v>799</v>
      </c>
      <c r="C5902" s="2" t="s">
        <v>60</v>
      </c>
      <c r="D5902" s="2" t="s">
        <v>26</v>
      </c>
      <c r="E5902" s="2" t="s">
        <v>32</v>
      </c>
      <c r="F5902" s="2">
        <v>31.4</v>
      </c>
      <c r="G5902" s="2">
        <v>5</v>
      </c>
      <c r="H5902" s="2">
        <v>10.050000000000001</v>
      </c>
      <c r="I5902" t="str">
        <f t="shared" si="184"/>
        <v>Oct</v>
      </c>
      <c r="J5902">
        <f t="shared" si="185"/>
        <v>2023</v>
      </c>
    </row>
    <row r="5903" spans="1:10" ht="14.25" customHeight="1" x14ac:dyDescent="0.3">
      <c r="A5903" s="1">
        <v>45221</v>
      </c>
      <c r="B5903" s="2" t="s">
        <v>81</v>
      </c>
      <c r="C5903" s="2" t="s">
        <v>36</v>
      </c>
      <c r="D5903" s="2" t="s">
        <v>26</v>
      </c>
      <c r="E5903" s="2" t="s">
        <v>32</v>
      </c>
      <c r="F5903" s="2">
        <v>39.92</v>
      </c>
      <c r="G5903" s="2">
        <v>4</v>
      </c>
      <c r="H5903" s="2">
        <v>11.18</v>
      </c>
      <c r="I5903" t="str">
        <f t="shared" si="184"/>
        <v>Oct</v>
      </c>
      <c r="J5903">
        <f t="shared" si="185"/>
        <v>2023</v>
      </c>
    </row>
    <row r="5904" spans="1:10" ht="14.25" customHeight="1" x14ac:dyDescent="0.3">
      <c r="A5904" s="1">
        <v>45221</v>
      </c>
      <c r="B5904" s="2" t="s">
        <v>565</v>
      </c>
      <c r="C5904" s="2" t="s">
        <v>82</v>
      </c>
      <c r="D5904" s="2" t="s">
        <v>10</v>
      </c>
      <c r="E5904" s="2" t="s">
        <v>11</v>
      </c>
      <c r="F5904" s="2">
        <v>6.68</v>
      </c>
      <c r="G5904" s="2">
        <v>1</v>
      </c>
      <c r="H5904" s="2">
        <v>3.21</v>
      </c>
      <c r="I5904" t="str">
        <f t="shared" si="184"/>
        <v>Oct</v>
      </c>
      <c r="J5904">
        <f t="shared" si="185"/>
        <v>2023</v>
      </c>
    </row>
    <row r="5905" spans="1:10" ht="14.25" customHeight="1" x14ac:dyDescent="0.3">
      <c r="A5905" s="1">
        <v>45221</v>
      </c>
      <c r="B5905" s="2" t="s">
        <v>565</v>
      </c>
      <c r="C5905" s="2" t="s">
        <v>82</v>
      </c>
      <c r="D5905" s="2" t="s">
        <v>10</v>
      </c>
      <c r="E5905" s="2" t="s">
        <v>19</v>
      </c>
      <c r="F5905" s="2">
        <v>8.34</v>
      </c>
      <c r="G5905" s="2">
        <v>3</v>
      </c>
      <c r="H5905" s="2">
        <v>2.25</v>
      </c>
      <c r="I5905" t="str">
        <f t="shared" si="184"/>
        <v>Oct</v>
      </c>
      <c r="J5905">
        <f t="shared" si="185"/>
        <v>2023</v>
      </c>
    </row>
    <row r="5906" spans="1:10" ht="14.25" customHeight="1" x14ac:dyDescent="0.3">
      <c r="A5906" s="1">
        <v>45221</v>
      </c>
      <c r="B5906" s="2" t="s">
        <v>565</v>
      </c>
      <c r="C5906" s="2" t="s">
        <v>82</v>
      </c>
      <c r="D5906" s="2" t="s">
        <v>26</v>
      </c>
      <c r="E5906" s="2" t="s">
        <v>32</v>
      </c>
      <c r="F5906" s="2">
        <v>101.94</v>
      </c>
      <c r="G5906" s="2">
        <v>3</v>
      </c>
      <c r="H5906" s="2">
        <v>30.58</v>
      </c>
      <c r="I5906" t="str">
        <f t="shared" si="184"/>
        <v>Oct</v>
      </c>
      <c r="J5906">
        <f t="shared" si="185"/>
        <v>2023</v>
      </c>
    </row>
    <row r="5907" spans="1:10" ht="14.25" customHeight="1" x14ac:dyDescent="0.3">
      <c r="A5907" s="1">
        <v>45222</v>
      </c>
      <c r="B5907" s="2" t="s">
        <v>101</v>
      </c>
      <c r="C5907" s="2" t="s">
        <v>75</v>
      </c>
      <c r="D5907" s="2" t="s">
        <v>10</v>
      </c>
      <c r="E5907" s="2" t="s">
        <v>11</v>
      </c>
      <c r="F5907" s="2">
        <v>379.4</v>
      </c>
      <c r="G5907" s="2">
        <v>10</v>
      </c>
      <c r="H5907" s="2">
        <v>178.32</v>
      </c>
      <c r="I5907" t="str">
        <f t="shared" si="184"/>
        <v>Oct</v>
      </c>
      <c r="J5907">
        <f t="shared" si="185"/>
        <v>2023</v>
      </c>
    </row>
    <row r="5908" spans="1:10" ht="14.25" customHeight="1" x14ac:dyDescent="0.3">
      <c r="A5908" s="1">
        <v>45222</v>
      </c>
      <c r="B5908" s="2" t="s">
        <v>319</v>
      </c>
      <c r="C5908" s="2" t="s">
        <v>13</v>
      </c>
      <c r="D5908" s="2" t="s">
        <v>26</v>
      </c>
      <c r="E5908" s="2" t="s">
        <v>32</v>
      </c>
      <c r="F5908" s="2">
        <v>16.16</v>
      </c>
      <c r="G5908" s="2">
        <v>7</v>
      </c>
      <c r="H5908" s="2">
        <v>-12.12</v>
      </c>
      <c r="I5908" t="str">
        <f t="shared" si="184"/>
        <v>Oct</v>
      </c>
      <c r="J5908">
        <f t="shared" si="185"/>
        <v>2023</v>
      </c>
    </row>
    <row r="5909" spans="1:10" ht="14.25" customHeight="1" x14ac:dyDescent="0.3">
      <c r="A5909" s="1">
        <v>45222</v>
      </c>
      <c r="B5909" s="2" t="s">
        <v>319</v>
      </c>
      <c r="C5909" s="2" t="s">
        <v>13</v>
      </c>
      <c r="D5909" s="2" t="s">
        <v>10</v>
      </c>
      <c r="E5909" s="2" t="s">
        <v>11</v>
      </c>
      <c r="F5909" s="2">
        <v>54.82</v>
      </c>
      <c r="G5909" s="2">
        <v>3</v>
      </c>
      <c r="H5909" s="2">
        <v>17.82</v>
      </c>
      <c r="I5909" t="str">
        <f t="shared" si="184"/>
        <v>Oct</v>
      </c>
      <c r="J5909">
        <f t="shared" si="185"/>
        <v>2023</v>
      </c>
    </row>
    <row r="5910" spans="1:10" ht="14.25" customHeight="1" x14ac:dyDescent="0.3">
      <c r="A5910" s="1">
        <v>45222</v>
      </c>
      <c r="B5910" s="2" t="s">
        <v>383</v>
      </c>
      <c r="C5910" s="2" t="s">
        <v>82</v>
      </c>
      <c r="D5910" s="2" t="s">
        <v>10</v>
      </c>
      <c r="E5910" s="2" t="s">
        <v>30</v>
      </c>
      <c r="F5910" s="2">
        <v>17.05</v>
      </c>
      <c r="G5910" s="2">
        <v>5</v>
      </c>
      <c r="H5910" s="2">
        <v>8.18</v>
      </c>
      <c r="I5910" t="str">
        <f t="shared" si="184"/>
        <v>Oct</v>
      </c>
      <c r="J5910">
        <f t="shared" si="185"/>
        <v>2023</v>
      </c>
    </row>
    <row r="5911" spans="1:10" ht="14.25" customHeight="1" x14ac:dyDescent="0.3">
      <c r="A5911" s="1">
        <v>45223</v>
      </c>
      <c r="B5911" s="2" t="s">
        <v>263</v>
      </c>
      <c r="C5911" s="2" t="s">
        <v>21</v>
      </c>
      <c r="D5911" s="2" t="s">
        <v>28</v>
      </c>
      <c r="E5911" s="2" t="s">
        <v>34</v>
      </c>
      <c r="F5911" s="2">
        <v>100</v>
      </c>
      <c r="G5911" s="2">
        <v>4</v>
      </c>
      <c r="H5911" s="2">
        <v>21</v>
      </c>
      <c r="I5911" t="str">
        <f t="shared" si="184"/>
        <v>Oct</v>
      </c>
      <c r="J5911">
        <f t="shared" si="185"/>
        <v>2023</v>
      </c>
    </row>
    <row r="5912" spans="1:10" ht="14.25" customHeight="1" x14ac:dyDescent="0.3">
      <c r="A5912" s="1">
        <v>45223</v>
      </c>
      <c r="B5912" s="2" t="s">
        <v>263</v>
      </c>
      <c r="C5912" s="2" t="s">
        <v>21</v>
      </c>
      <c r="D5912" s="2" t="s">
        <v>28</v>
      </c>
      <c r="E5912" s="2" t="s">
        <v>34</v>
      </c>
      <c r="F5912" s="2">
        <v>359.98</v>
      </c>
      <c r="G5912" s="2">
        <v>2</v>
      </c>
      <c r="H5912" s="2">
        <v>21.6</v>
      </c>
      <c r="I5912" t="str">
        <f t="shared" si="184"/>
        <v>Oct</v>
      </c>
      <c r="J5912">
        <f t="shared" si="185"/>
        <v>2023</v>
      </c>
    </row>
    <row r="5913" spans="1:10" ht="14.25" customHeight="1" x14ac:dyDescent="0.3">
      <c r="A5913" s="1">
        <v>45223</v>
      </c>
      <c r="B5913" s="2" t="s">
        <v>724</v>
      </c>
      <c r="C5913" s="2" t="s">
        <v>62</v>
      </c>
      <c r="D5913" s="2" t="s">
        <v>28</v>
      </c>
      <c r="E5913" s="2" t="s">
        <v>29</v>
      </c>
      <c r="F5913" s="2">
        <v>239.98</v>
      </c>
      <c r="G5913" s="2">
        <v>3</v>
      </c>
      <c r="H5913" s="2">
        <v>18</v>
      </c>
      <c r="I5913" t="str">
        <f t="shared" si="184"/>
        <v>Oct</v>
      </c>
      <c r="J5913">
        <f t="shared" si="185"/>
        <v>2023</v>
      </c>
    </row>
    <row r="5914" spans="1:10" ht="14.25" customHeight="1" x14ac:dyDescent="0.3">
      <c r="A5914" s="1">
        <v>45223</v>
      </c>
      <c r="B5914" s="2" t="s">
        <v>401</v>
      </c>
      <c r="C5914" s="2" t="s">
        <v>21</v>
      </c>
      <c r="D5914" s="2" t="s">
        <v>28</v>
      </c>
      <c r="E5914" s="2" t="s">
        <v>34</v>
      </c>
      <c r="F5914" s="2">
        <v>199.99</v>
      </c>
      <c r="G5914" s="2">
        <v>1</v>
      </c>
      <c r="H5914" s="2">
        <v>86</v>
      </c>
      <c r="I5914" t="str">
        <f t="shared" si="184"/>
        <v>Oct</v>
      </c>
      <c r="J5914">
        <f t="shared" si="185"/>
        <v>2023</v>
      </c>
    </row>
    <row r="5915" spans="1:10" ht="14.25" customHeight="1" x14ac:dyDescent="0.3">
      <c r="A5915" s="1">
        <v>45223</v>
      </c>
      <c r="B5915" s="2" t="s">
        <v>429</v>
      </c>
      <c r="C5915" s="2" t="s">
        <v>9</v>
      </c>
      <c r="D5915" s="2" t="s">
        <v>10</v>
      </c>
      <c r="E5915" s="2" t="s">
        <v>11</v>
      </c>
      <c r="F5915" s="2">
        <v>15.55</v>
      </c>
      <c r="G5915" s="2">
        <v>3</v>
      </c>
      <c r="H5915" s="2">
        <v>5.44</v>
      </c>
      <c r="I5915" t="str">
        <f t="shared" si="184"/>
        <v>Oct</v>
      </c>
      <c r="J5915">
        <f t="shared" si="185"/>
        <v>2023</v>
      </c>
    </row>
    <row r="5916" spans="1:10" ht="14.25" customHeight="1" x14ac:dyDescent="0.3">
      <c r="A5916" s="1">
        <v>45223</v>
      </c>
      <c r="B5916" s="2" t="s">
        <v>411</v>
      </c>
      <c r="C5916" s="2" t="s">
        <v>21</v>
      </c>
      <c r="D5916" s="2" t="s">
        <v>28</v>
      </c>
      <c r="E5916" s="2" t="s">
        <v>34</v>
      </c>
      <c r="F5916" s="2">
        <v>450</v>
      </c>
      <c r="G5916" s="2">
        <v>5</v>
      </c>
      <c r="H5916" s="2">
        <v>162</v>
      </c>
      <c r="I5916" t="str">
        <f t="shared" si="184"/>
        <v>Oct</v>
      </c>
      <c r="J5916">
        <f t="shared" si="185"/>
        <v>2023</v>
      </c>
    </row>
    <row r="5917" spans="1:10" ht="14.25" customHeight="1" x14ac:dyDescent="0.3">
      <c r="A5917" s="1">
        <v>45224</v>
      </c>
      <c r="B5917" s="2" t="s">
        <v>117</v>
      </c>
      <c r="C5917" s="2" t="s">
        <v>64</v>
      </c>
      <c r="D5917" s="2" t="s">
        <v>28</v>
      </c>
      <c r="E5917" s="2" t="s">
        <v>29</v>
      </c>
      <c r="F5917" s="2">
        <v>783.96</v>
      </c>
      <c r="G5917" s="2">
        <v>5</v>
      </c>
      <c r="H5917" s="2">
        <v>78.400000000000006</v>
      </c>
      <c r="I5917" t="str">
        <f t="shared" si="184"/>
        <v>Oct</v>
      </c>
      <c r="J5917">
        <f t="shared" si="185"/>
        <v>2023</v>
      </c>
    </row>
    <row r="5918" spans="1:10" ht="14.25" customHeight="1" x14ac:dyDescent="0.3">
      <c r="A5918" s="1">
        <v>45226</v>
      </c>
      <c r="B5918" s="2" t="s">
        <v>689</v>
      </c>
      <c r="C5918" s="2" t="s">
        <v>75</v>
      </c>
      <c r="D5918" s="2" t="s">
        <v>26</v>
      </c>
      <c r="E5918" s="2" t="s">
        <v>32</v>
      </c>
      <c r="F5918" s="2">
        <v>40.200000000000003</v>
      </c>
      <c r="G5918" s="2">
        <v>3</v>
      </c>
      <c r="H5918" s="2">
        <v>19.3</v>
      </c>
      <c r="I5918" t="str">
        <f t="shared" si="184"/>
        <v>Oct</v>
      </c>
      <c r="J5918">
        <f t="shared" si="185"/>
        <v>2023</v>
      </c>
    </row>
    <row r="5919" spans="1:10" ht="14.25" customHeight="1" x14ac:dyDescent="0.3">
      <c r="A5919" s="1">
        <v>45226</v>
      </c>
      <c r="B5919" s="2" t="s">
        <v>311</v>
      </c>
      <c r="C5919" s="2" t="s">
        <v>21</v>
      </c>
      <c r="D5919" s="2" t="s">
        <v>10</v>
      </c>
      <c r="E5919" s="2" t="s">
        <v>53</v>
      </c>
      <c r="F5919" s="2">
        <v>43.92</v>
      </c>
      <c r="G5919" s="2">
        <v>4</v>
      </c>
      <c r="H5919" s="2">
        <v>11.86</v>
      </c>
      <c r="I5919" t="str">
        <f t="shared" si="184"/>
        <v>Oct</v>
      </c>
      <c r="J5919">
        <f t="shared" si="185"/>
        <v>2023</v>
      </c>
    </row>
    <row r="5920" spans="1:10" ht="14.25" customHeight="1" x14ac:dyDescent="0.3">
      <c r="A5920" s="1">
        <v>45226</v>
      </c>
      <c r="B5920" s="2" t="s">
        <v>311</v>
      </c>
      <c r="C5920" s="2" t="s">
        <v>21</v>
      </c>
      <c r="D5920" s="2" t="s">
        <v>10</v>
      </c>
      <c r="E5920" s="2" t="s">
        <v>16</v>
      </c>
      <c r="F5920" s="2">
        <v>25.03</v>
      </c>
      <c r="G5920" s="2">
        <v>3</v>
      </c>
      <c r="H5920" s="2">
        <v>7.82</v>
      </c>
      <c r="I5920" t="str">
        <f t="shared" si="184"/>
        <v>Oct</v>
      </c>
      <c r="J5920">
        <f t="shared" si="185"/>
        <v>2023</v>
      </c>
    </row>
    <row r="5921" spans="1:10" ht="14.25" customHeight="1" x14ac:dyDescent="0.3">
      <c r="A5921" s="1">
        <v>45226</v>
      </c>
      <c r="B5921" s="2" t="s">
        <v>416</v>
      </c>
      <c r="C5921" s="2" t="s">
        <v>36</v>
      </c>
      <c r="D5921" s="2" t="s">
        <v>26</v>
      </c>
      <c r="E5921" s="2" t="s">
        <v>27</v>
      </c>
      <c r="F5921" s="2">
        <v>290.98</v>
      </c>
      <c r="G5921" s="2">
        <v>1</v>
      </c>
      <c r="H5921" s="2">
        <v>75.650000000000006</v>
      </c>
      <c r="I5921" t="str">
        <f t="shared" si="184"/>
        <v>Oct</v>
      </c>
      <c r="J5921">
        <f t="shared" si="185"/>
        <v>2023</v>
      </c>
    </row>
    <row r="5922" spans="1:10" ht="14.25" customHeight="1" x14ac:dyDescent="0.3">
      <c r="A5922" s="1">
        <v>45226</v>
      </c>
      <c r="B5922" s="2" t="s">
        <v>271</v>
      </c>
      <c r="C5922" s="2" t="s">
        <v>21</v>
      </c>
      <c r="D5922" s="2" t="s">
        <v>10</v>
      </c>
      <c r="E5922" s="2" t="s">
        <v>16</v>
      </c>
      <c r="F5922" s="2">
        <v>67.14</v>
      </c>
      <c r="G5922" s="2">
        <v>4</v>
      </c>
      <c r="H5922" s="2">
        <v>25.18</v>
      </c>
      <c r="I5922" t="str">
        <f t="shared" si="184"/>
        <v>Oct</v>
      </c>
      <c r="J5922">
        <f t="shared" si="185"/>
        <v>2023</v>
      </c>
    </row>
    <row r="5923" spans="1:10" ht="14.25" customHeight="1" x14ac:dyDescent="0.3">
      <c r="A5923" s="1">
        <v>45226</v>
      </c>
      <c r="B5923" s="2" t="s">
        <v>416</v>
      </c>
      <c r="C5923" s="2" t="s">
        <v>75</v>
      </c>
      <c r="D5923" s="2" t="s">
        <v>26</v>
      </c>
      <c r="E5923" s="2" t="s">
        <v>27</v>
      </c>
      <c r="F5923" s="2">
        <v>427.64</v>
      </c>
      <c r="G5923" s="2">
        <v>14</v>
      </c>
      <c r="H5923" s="2">
        <v>80.78</v>
      </c>
      <c r="I5923" t="str">
        <f t="shared" si="184"/>
        <v>Oct</v>
      </c>
      <c r="J5923">
        <f t="shared" si="185"/>
        <v>2023</v>
      </c>
    </row>
    <row r="5924" spans="1:10" ht="14.25" customHeight="1" x14ac:dyDescent="0.3">
      <c r="A5924" s="1">
        <v>45226</v>
      </c>
      <c r="B5924" s="2" t="s">
        <v>416</v>
      </c>
      <c r="C5924" s="2" t="s">
        <v>75</v>
      </c>
      <c r="D5924" s="2" t="s">
        <v>10</v>
      </c>
      <c r="E5924" s="2" t="s">
        <v>30</v>
      </c>
      <c r="F5924" s="2">
        <v>40.67</v>
      </c>
      <c r="G5924" s="2">
        <v>7</v>
      </c>
      <c r="H5924" s="2">
        <v>12.61</v>
      </c>
      <c r="I5924" t="str">
        <f t="shared" si="184"/>
        <v>Oct</v>
      </c>
      <c r="J5924">
        <f t="shared" si="185"/>
        <v>2023</v>
      </c>
    </row>
    <row r="5925" spans="1:10" ht="14.25" customHeight="1" x14ac:dyDescent="0.3">
      <c r="A5925" s="1">
        <v>45226</v>
      </c>
      <c r="B5925" s="2" t="s">
        <v>416</v>
      </c>
      <c r="C5925" s="2" t="s">
        <v>75</v>
      </c>
      <c r="D5925" s="2" t="s">
        <v>10</v>
      </c>
      <c r="E5925" s="2" t="s">
        <v>15</v>
      </c>
      <c r="F5925" s="2">
        <v>33.479999999999997</v>
      </c>
      <c r="G5925" s="2">
        <v>2</v>
      </c>
      <c r="H5925" s="2">
        <v>1.34</v>
      </c>
      <c r="I5925" t="str">
        <f t="shared" si="184"/>
        <v>Oct</v>
      </c>
      <c r="J5925">
        <f t="shared" si="185"/>
        <v>2023</v>
      </c>
    </row>
    <row r="5926" spans="1:10" ht="14.25" customHeight="1" x14ac:dyDescent="0.3">
      <c r="A5926" s="1">
        <v>45226</v>
      </c>
      <c r="B5926" s="2" t="s">
        <v>416</v>
      </c>
      <c r="C5926" s="2" t="s">
        <v>75</v>
      </c>
      <c r="D5926" s="2" t="s">
        <v>10</v>
      </c>
      <c r="E5926" s="2" t="s">
        <v>16</v>
      </c>
      <c r="F5926" s="2">
        <v>9.73</v>
      </c>
      <c r="G5926" s="2">
        <v>2</v>
      </c>
      <c r="H5926" s="2">
        <v>3.28</v>
      </c>
      <c r="I5926" t="str">
        <f t="shared" si="184"/>
        <v>Oct</v>
      </c>
      <c r="J5926">
        <f t="shared" si="185"/>
        <v>2023</v>
      </c>
    </row>
    <row r="5927" spans="1:10" ht="14.25" customHeight="1" x14ac:dyDescent="0.3">
      <c r="A5927" s="1">
        <v>45227</v>
      </c>
      <c r="B5927" s="2" t="s">
        <v>730</v>
      </c>
      <c r="C5927" s="2" t="s">
        <v>21</v>
      </c>
      <c r="D5927" s="2" t="s">
        <v>10</v>
      </c>
      <c r="E5927" s="2" t="s">
        <v>15</v>
      </c>
      <c r="F5927" s="2">
        <v>93.06</v>
      </c>
      <c r="G5927" s="2">
        <v>6</v>
      </c>
      <c r="H5927" s="2">
        <v>26.06</v>
      </c>
      <c r="I5927" t="str">
        <f t="shared" si="184"/>
        <v>Oct</v>
      </c>
      <c r="J5927">
        <f t="shared" si="185"/>
        <v>2023</v>
      </c>
    </row>
    <row r="5928" spans="1:10" ht="14.25" customHeight="1" x14ac:dyDescent="0.3">
      <c r="A5928" s="1">
        <v>45227</v>
      </c>
      <c r="B5928" s="2" t="s">
        <v>730</v>
      </c>
      <c r="C5928" s="2" t="s">
        <v>21</v>
      </c>
      <c r="D5928" s="2" t="s">
        <v>28</v>
      </c>
      <c r="E5928" s="2" t="s">
        <v>29</v>
      </c>
      <c r="F5928" s="2">
        <v>302.38</v>
      </c>
      <c r="G5928" s="2">
        <v>3</v>
      </c>
      <c r="H5928" s="2">
        <v>22.68</v>
      </c>
      <c r="I5928" t="str">
        <f t="shared" si="184"/>
        <v>Oct</v>
      </c>
      <c r="J5928">
        <f t="shared" si="185"/>
        <v>2023</v>
      </c>
    </row>
    <row r="5929" spans="1:10" ht="14.25" customHeight="1" x14ac:dyDescent="0.3">
      <c r="A5929" s="1">
        <v>45227</v>
      </c>
      <c r="B5929" s="2" t="s">
        <v>161</v>
      </c>
      <c r="C5929" s="2" t="s">
        <v>87</v>
      </c>
      <c r="D5929" s="2" t="s">
        <v>10</v>
      </c>
      <c r="E5929" s="2" t="s">
        <v>11</v>
      </c>
      <c r="F5929" s="2">
        <v>32.4</v>
      </c>
      <c r="G5929" s="2">
        <v>5</v>
      </c>
      <c r="H5929" s="2">
        <v>15.55</v>
      </c>
      <c r="I5929" t="str">
        <f t="shared" si="184"/>
        <v>Oct</v>
      </c>
      <c r="J5929">
        <f t="shared" si="185"/>
        <v>2023</v>
      </c>
    </row>
    <row r="5930" spans="1:10" ht="14.25" customHeight="1" x14ac:dyDescent="0.3">
      <c r="A5930" s="1">
        <v>45227</v>
      </c>
      <c r="B5930" s="2" t="s">
        <v>161</v>
      </c>
      <c r="C5930" s="2" t="s">
        <v>87</v>
      </c>
      <c r="D5930" s="2" t="s">
        <v>10</v>
      </c>
      <c r="E5930" s="2" t="s">
        <v>15</v>
      </c>
      <c r="F5930" s="2">
        <v>1082.48</v>
      </c>
      <c r="G5930" s="2">
        <v>8</v>
      </c>
      <c r="H5930" s="2">
        <v>10.82</v>
      </c>
      <c r="I5930" t="str">
        <f t="shared" si="184"/>
        <v>Oct</v>
      </c>
      <c r="J5930">
        <f t="shared" si="185"/>
        <v>2023</v>
      </c>
    </row>
    <row r="5931" spans="1:10" ht="14.25" customHeight="1" x14ac:dyDescent="0.3">
      <c r="A5931" s="1">
        <v>45227</v>
      </c>
      <c r="B5931" s="2" t="s">
        <v>161</v>
      </c>
      <c r="C5931" s="2" t="s">
        <v>87</v>
      </c>
      <c r="D5931" s="2" t="s">
        <v>10</v>
      </c>
      <c r="E5931" s="2" t="s">
        <v>11</v>
      </c>
      <c r="F5931" s="2">
        <v>56.91</v>
      </c>
      <c r="G5931" s="2">
        <v>3</v>
      </c>
      <c r="H5931" s="2">
        <v>27.32</v>
      </c>
      <c r="I5931" t="str">
        <f t="shared" si="184"/>
        <v>Oct</v>
      </c>
      <c r="J5931">
        <f t="shared" si="185"/>
        <v>2023</v>
      </c>
    </row>
    <row r="5932" spans="1:10" ht="14.25" customHeight="1" x14ac:dyDescent="0.3">
      <c r="A5932" s="1">
        <v>45227</v>
      </c>
      <c r="B5932" s="2" t="s">
        <v>161</v>
      </c>
      <c r="C5932" s="2" t="s">
        <v>87</v>
      </c>
      <c r="D5932" s="2" t="s">
        <v>26</v>
      </c>
      <c r="E5932" s="2" t="s">
        <v>32</v>
      </c>
      <c r="F5932" s="2">
        <v>77.599999999999994</v>
      </c>
      <c r="G5932" s="2">
        <v>4</v>
      </c>
      <c r="H5932" s="2">
        <v>38.020000000000003</v>
      </c>
      <c r="I5932" t="str">
        <f t="shared" si="184"/>
        <v>Oct</v>
      </c>
      <c r="J5932">
        <f t="shared" si="185"/>
        <v>2023</v>
      </c>
    </row>
    <row r="5933" spans="1:10" ht="14.25" customHeight="1" x14ac:dyDescent="0.3">
      <c r="A5933" s="1">
        <v>45227</v>
      </c>
      <c r="B5933" s="2" t="s">
        <v>161</v>
      </c>
      <c r="C5933" s="2" t="s">
        <v>87</v>
      </c>
      <c r="D5933" s="2" t="s">
        <v>10</v>
      </c>
      <c r="E5933" s="2" t="s">
        <v>16</v>
      </c>
      <c r="F5933" s="2">
        <v>14.28</v>
      </c>
      <c r="G5933" s="2">
        <v>1</v>
      </c>
      <c r="H5933" s="2">
        <v>6.57</v>
      </c>
      <c r="I5933" t="str">
        <f t="shared" si="184"/>
        <v>Oct</v>
      </c>
      <c r="J5933">
        <f t="shared" si="185"/>
        <v>2023</v>
      </c>
    </row>
    <row r="5934" spans="1:10" ht="14.25" customHeight="1" x14ac:dyDescent="0.3">
      <c r="A5934" s="1">
        <v>45227</v>
      </c>
      <c r="B5934" s="2" t="s">
        <v>830</v>
      </c>
      <c r="C5934" s="2" t="s">
        <v>21</v>
      </c>
      <c r="D5934" s="2" t="s">
        <v>10</v>
      </c>
      <c r="E5934" s="2" t="s">
        <v>11</v>
      </c>
      <c r="F5934" s="2">
        <v>50.96</v>
      </c>
      <c r="G5934" s="2">
        <v>7</v>
      </c>
      <c r="H5934" s="2">
        <v>25.48</v>
      </c>
      <c r="I5934" t="str">
        <f t="shared" si="184"/>
        <v>Oct</v>
      </c>
      <c r="J5934">
        <f t="shared" si="185"/>
        <v>2023</v>
      </c>
    </row>
    <row r="5935" spans="1:10" ht="14.25" customHeight="1" x14ac:dyDescent="0.3">
      <c r="A5935" s="1">
        <v>45227</v>
      </c>
      <c r="B5935" s="2" t="s">
        <v>830</v>
      </c>
      <c r="C5935" s="2" t="s">
        <v>21</v>
      </c>
      <c r="D5935" s="2" t="s">
        <v>10</v>
      </c>
      <c r="E5935" s="2" t="s">
        <v>16</v>
      </c>
      <c r="F5935" s="2">
        <v>49.54</v>
      </c>
      <c r="G5935" s="2">
        <v>3</v>
      </c>
      <c r="H5935" s="2">
        <v>17.34</v>
      </c>
      <c r="I5935" t="str">
        <f t="shared" si="184"/>
        <v>Oct</v>
      </c>
      <c r="J5935">
        <f t="shared" si="185"/>
        <v>2023</v>
      </c>
    </row>
    <row r="5936" spans="1:10" ht="14.25" customHeight="1" x14ac:dyDescent="0.3">
      <c r="A5936" s="1">
        <v>45227</v>
      </c>
      <c r="B5936" s="2" t="s">
        <v>256</v>
      </c>
      <c r="C5936" s="2" t="s">
        <v>64</v>
      </c>
      <c r="D5936" s="2" t="s">
        <v>26</v>
      </c>
      <c r="E5936" s="2" t="s">
        <v>32</v>
      </c>
      <c r="F5936" s="2">
        <v>47.95</v>
      </c>
      <c r="G5936" s="2">
        <v>3</v>
      </c>
      <c r="H5936" s="2">
        <v>13.79</v>
      </c>
      <c r="I5936" t="str">
        <f t="shared" si="184"/>
        <v>Oct</v>
      </c>
      <c r="J5936">
        <f t="shared" si="185"/>
        <v>2023</v>
      </c>
    </row>
    <row r="5937" spans="1:10" ht="14.25" customHeight="1" x14ac:dyDescent="0.3">
      <c r="A5937" s="1">
        <v>45227</v>
      </c>
      <c r="B5937" s="2" t="s">
        <v>256</v>
      </c>
      <c r="C5937" s="2" t="s">
        <v>64</v>
      </c>
      <c r="D5937" s="2" t="s">
        <v>10</v>
      </c>
      <c r="E5937" s="2" t="s">
        <v>16</v>
      </c>
      <c r="F5937" s="2">
        <v>37.43</v>
      </c>
      <c r="G5937" s="2">
        <v>5</v>
      </c>
      <c r="H5937" s="2">
        <v>-29.94</v>
      </c>
      <c r="I5937" t="str">
        <f t="shared" si="184"/>
        <v>Oct</v>
      </c>
      <c r="J5937">
        <f t="shared" si="185"/>
        <v>2023</v>
      </c>
    </row>
    <row r="5938" spans="1:10" ht="14.25" customHeight="1" x14ac:dyDescent="0.3">
      <c r="A5938" s="1">
        <v>45227</v>
      </c>
      <c r="B5938" s="2" t="s">
        <v>256</v>
      </c>
      <c r="C5938" s="2" t="s">
        <v>64</v>
      </c>
      <c r="D5938" s="2" t="s">
        <v>26</v>
      </c>
      <c r="E5938" s="2" t="s">
        <v>32</v>
      </c>
      <c r="F5938" s="2">
        <v>63.97</v>
      </c>
      <c r="G5938" s="2">
        <v>2</v>
      </c>
      <c r="H5938" s="2">
        <v>0</v>
      </c>
      <c r="I5938" t="str">
        <f t="shared" si="184"/>
        <v>Oct</v>
      </c>
      <c r="J5938">
        <f t="shared" si="185"/>
        <v>2023</v>
      </c>
    </row>
    <row r="5939" spans="1:10" ht="14.25" customHeight="1" x14ac:dyDescent="0.3">
      <c r="A5939" s="1">
        <v>45227</v>
      </c>
      <c r="B5939" s="2" t="s">
        <v>256</v>
      </c>
      <c r="C5939" s="2" t="s">
        <v>64</v>
      </c>
      <c r="D5939" s="2" t="s">
        <v>26</v>
      </c>
      <c r="E5939" s="2" t="s">
        <v>32</v>
      </c>
      <c r="F5939" s="2">
        <v>165.05</v>
      </c>
      <c r="G5939" s="2">
        <v>3</v>
      </c>
      <c r="H5939" s="2">
        <v>41.26</v>
      </c>
      <c r="I5939" t="str">
        <f t="shared" si="184"/>
        <v>Oct</v>
      </c>
      <c r="J5939">
        <f t="shared" si="185"/>
        <v>2023</v>
      </c>
    </row>
    <row r="5940" spans="1:10" ht="14.25" customHeight="1" x14ac:dyDescent="0.3">
      <c r="A5940" s="1">
        <v>45227</v>
      </c>
      <c r="B5940" s="2" t="s">
        <v>507</v>
      </c>
      <c r="C5940" s="2" t="s">
        <v>115</v>
      </c>
      <c r="D5940" s="2" t="s">
        <v>10</v>
      </c>
      <c r="E5940" s="2" t="s">
        <v>16</v>
      </c>
      <c r="F5940" s="2">
        <v>17.62</v>
      </c>
      <c r="G5940" s="2">
        <v>4</v>
      </c>
      <c r="H5940" s="2">
        <v>-14.09</v>
      </c>
      <c r="I5940" t="str">
        <f t="shared" si="184"/>
        <v>Oct</v>
      </c>
      <c r="J5940">
        <f t="shared" si="185"/>
        <v>2023</v>
      </c>
    </row>
    <row r="5941" spans="1:10" ht="14.25" customHeight="1" x14ac:dyDescent="0.3">
      <c r="A5941" s="1">
        <v>45227</v>
      </c>
      <c r="B5941" s="2" t="s">
        <v>355</v>
      </c>
      <c r="C5941" s="2" t="s">
        <v>64</v>
      </c>
      <c r="D5941" s="2" t="s">
        <v>10</v>
      </c>
      <c r="E5941" s="2" t="s">
        <v>16</v>
      </c>
      <c r="F5941" s="2">
        <v>38.19</v>
      </c>
      <c r="G5941" s="2">
        <v>5</v>
      </c>
      <c r="H5941" s="2">
        <v>-26.73</v>
      </c>
      <c r="I5941" t="str">
        <f t="shared" si="184"/>
        <v>Oct</v>
      </c>
      <c r="J5941">
        <f t="shared" si="185"/>
        <v>2023</v>
      </c>
    </row>
    <row r="5942" spans="1:10" ht="14.25" customHeight="1" x14ac:dyDescent="0.3">
      <c r="A5942" s="1">
        <v>45227</v>
      </c>
      <c r="B5942" s="2" t="s">
        <v>336</v>
      </c>
      <c r="C5942" s="2" t="s">
        <v>75</v>
      </c>
      <c r="D5942" s="2" t="s">
        <v>10</v>
      </c>
      <c r="E5942" s="2" t="s">
        <v>19</v>
      </c>
      <c r="F5942" s="2">
        <v>12.42</v>
      </c>
      <c r="G5942" s="2">
        <v>3</v>
      </c>
      <c r="H5942" s="2">
        <v>5.22</v>
      </c>
      <c r="I5942" t="str">
        <f t="shared" si="184"/>
        <v>Oct</v>
      </c>
      <c r="J5942">
        <f t="shared" si="185"/>
        <v>2023</v>
      </c>
    </row>
    <row r="5943" spans="1:10" ht="14.25" customHeight="1" x14ac:dyDescent="0.3">
      <c r="A5943" s="1">
        <v>45227</v>
      </c>
      <c r="B5943" s="2" t="s">
        <v>741</v>
      </c>
      <c r="C5943" s="2" t="s">
        <v>75</v>
      </c>
      <c r="D5943" s="2" t="s">
        <v>26</v>
      </c>
      <c r="E5943" s="2" t="s">
        <v>32</v>
      </c>
      <c r="F5943" s="2">
        <v>756.8</v>
      </c>
      <c r="G5943" s="2">
        <v>5</v>
      </c>
      <c r="H5943" s="2">
        <v>75.680000000000007</v>
      </c>
      <c r="I5943" t="str">
        <f t="shared" si="184"/>
        <v>Oct</v>
      </c>
      <c r="J5943">
        <f t="shared" si="185"/>
        <v>2023</v>
      </c>
    </row>
    <row r="5944" spans="1:10" ht="14.25" customHeight="1" x14ac:dyDescent="0.3">
      <c r="A5944" s="1">
        <v>45228</v>
      </c>
      <c r="B5944" s="2" t="s">
        <v>201</v>
      </c>
      <c r="C5944" s="2" t="s">
        <v>87</v>
      </c>
      <c r="D5944" s="2" t="s">
        <v>10</v>
      </c>
      <c r="E5944" s="2" t="s">
        <v>15</v>
      </c>
      <c r="F5944" s="2">
        <v>40.74</v>
      </c>
      <c r="G5944" s="2">
        <v>3</v>
      </c>
      <c r="H5944" s="2">
        <v>0.41</v>
      </c>
      <c r="I5944" t="str">
        <f t="shared" si="184"/>
        <v>Oct</v>
      </c>
      <c r="J5944">
        <f t="shared" si="185"/>
        <v>2023</v>
      </c>
    </row>
    <row r="5945" spans="1:10" ht="14.25" customHeight="1" x14ac:dyDescent="0.3">
      <c r="A5945" s="1">
        <v>45228</v>
      </c>
      <c r="B5945" s="2" t="s">
        <v>201</v>
      </c>
      <c r="C5945" s="2" t="s">
        <v>87</v>
      </c>
      <c r="D5945" s="2" t="s">
        <v>10</v>
      </c>
      <c r="E5945" s="2" t="s">
        <v>53</v>
      </c>
      <c r="F5945" s="2">
        <v>11.67</v>
      </c>
      <c r="G5945" s="2">
        <v>3</v>
      </c>
      <c r="H5945" s="2">
        <v>3.03</v>
      </c>
      <c r="I5945" t="str">
        <f t="shared" si="184"/>
        <v>Oct</v>
      </c>
      <c r="J5945">
        <f t="shared" si="185"/>
        <v>2023</v>
      </c>
    </row>
    <row r="5946" spans="1:10" ht="14.25" customHeight="1" x14ac:dyDescent="0.3">
      <c r="A5946" s="1">
        <v>45228</v>
      </c>
      <c r="B5946" s="2" t="s">
        <v>755</v>
      </c>
      <c r="C5946" s="2" t="s">
        <v>60</v>
      </c>
      <c r="D5946" s="2" t="s">
        <v>26</v>
      </c>
      <c r="E5946" s="2" t="s">
        <v>32</v>
      </c>
      <c r="F5946" s="2">
        <v>67</v>
      </c>
      <c r="G5946" s="2">
        <v>5</v>
      </c>
      <c r="H5946" s="2">
        <v>32.159999999999997</v>
      </c>
      <c r="I5946" t="str">
        <f t="shared" si="184"/>
        <v>Oct</v>
      </c>
      <c r="J5946">
        <f t="shared" si="185"/>
        <v>2023</v>
      </c>
    </row>
    <row r="5947" spans="1:10" ht="14.25" customHeight="1" x14ac:dyDescent="0.3">
      <c r="A5947" s="1">
        <v>45228</v>
      </c>
      <c r="B5947" s="2" t="s">
        <v>636</v>
      </c>
      <c r="C5947" s="2" t="s">
        <v>21</v>
      </c>
      <c r="D5947" s="2" t="s">
        <v>10</v>
      </c>
      <c r="E5947" s="2" t="s">
        <v>16</v>
      </c>
      <c r="F5947" s="2">
        <v>11.74</v>
      </c>
      <c r="G5947" s="2">
        <v>1</v>
      </c>
      <c r="H5947" s="2">
        <v>3.82</v>
      </c>
      <c r="I5947" t="str">
        <f t="shared" si="184"/>
        <v>Oct</v>
      </c>
      <c r="J5947">
        <f t="shared" si="185"/>
        <v>2023</v>
      </c>
    </row>
    <row r="5948" spans="1:10" ht="14.25" customHeight="1" x14ac:dyDescent="0.3">
      <c r="A5948" s="1">
        <v>45229</v>
      </c>
      <c r="B5948" s="2" t="s">
        <v>133</v>
      </c>
      <c r="C5948" s="2" t="s">
        <v>60</v>
      </c>
      <c r="D5948" s="2" t="s">
        <v>10</v>
      </c>
      <c r="E5948" s="2" t="s">
        <v>19</v>
      </c>
      <c r="F5948" s="2">
        <v>11.68</v>
      </c>
      <c r="G5948" s="2">
        <v>2</v>
      </c>
      <c r="H5948" s="2">
        <v>3.5</v>
      </c>
      <c r="I5948" t="str">
        <f t="shared" si="184"/>
        <v>Oct</v>
      </c>
      <c r="J5948">
        <f t="shared" si="185"/>
        <v>2023</v>
      </c>
    </row>
    <row r="5949" spans="1:10" ht="14.25" customHeight="1" x14ac:dyDescent="0.3">
      <c r="A5949" s="1">
        <v>45229</v>
      </c>
      <c r="B5949" s="2" t="s">
        <v>213</v>
      </c>
      <c r="C5949" s="2" t="s">
        <v>75</v>
      </c>
      <c r="D5949" s="2" t="s">
        <v>10</v>
      </c>
      <c r="E5949" s="2" t="s">
        <v>16</v>
      </c>
      <c r="F5949" s="2">
        <v>28.75</v>
      </c>
      <c r="G5949" s="2">
        <v>3</v>
      </c>
      <c r="H5949" s="2">
        <v>10.06</v>
      </c>
      <c r="I5949" t="str">
        <f t="shared" si="184"/>
        <v>Oct</v>
      </c>
      <c r="J5949">
        <f t="shared" si="185"/>
        <v>2023</v>
      </c>
    </row>
    <row r="5950" spans="1:10" ht="14.25" customHeight="1" x14ac:dyDescent="0.3">
      <c r="A5950" s="1">
        <v>45229</v>
      </c>
      <c r="B5950" s="2" t="s">
        <v>213</v>
      </c>
      <c r="C5950" s="2" t="s">
        <v>75</v>
      </c>
      <c r="D5950" s="2" t="s">
        <v>10</v>
      </c>
      <c r="E5950" s="2" t="s">
        <v>19</v>
      </c>
      <c r="F5950" s="2">
        <v>114.95</v>
      </c>
      <c r="G5950" s="2">
        <v>5</v>
      </c>
      <c r="H5950" s="2">
        <v>32.19</v>
      </c>
      <c r="I5950" t="str">
        <f t="shared" si="184"/>
        <v>Oct</v>
      </c>
      <c r="J5950">
        <f t="shared" si="185"/>
        <v>2023</v>
      </c>
    </row>
    <row r="5951" spans="1:10" ht="14.25" customHeight="1" x14ac:dyDescent="0.3">
      <c r="A5951" s="1">
        <v>45229</v>
      </c>
      <c r="B5951" s="2" t="s">
        <v>602</v>
      </c>
      <c r="C5951" s="2" t="s">
        <v>21</v>
      </c>
      <c r="D5951" s="2" t="s">
        <v>10</v>
      </c>
      <c r="E5951" s="2" t="s">
        <v>30</v>
      </c>
      <c r="F5951" s="2">
        <v>3.62</v>
      </c>
      <c r="G5951" s="2">
        <v>2</v>
      </c>
      <c r="H5951" s="2">
        <v>1.19</v>
      </c>
      <c r="I5951" t="str">
        <f t="shared" si="184"/>
        <v>Oct</v>
      </c>
      <c r="J5951">
        <f t="shared" si="185"/>
        <v>2023</v>
      </c>
    </row>
    <row r="5952" spans="1:10" ht="14.25" customHeight="1" x14ac:dyDescent="0.3">
      <c r="A5952" s="1">
        <v>45230</v>
      </c>
      <c r="B5952" s="2" t="s">
        <v>722</v>
      </c>
      <c r="C5952" s="2" t="s">
        <v>18</v>
      </c>
      <c r="D5952" s="2" t="s">
        <v>26</v>
      </c>
      <c r="E5952" s="2" t="s">
        <v>27</v>
      </c>
      <c r="F5952" s="2">
        <v>492.84</v>
      </c>
      <c r="G5952" s="2">
        <v>5</v>
      </c>
      <c r="H5952" s="2">
        <v>-14.08</v>
      </c>
      <c r="I5952" t="str">
        <f t="shared" si="184"/>
        <v>Oct</v>
      </c>
      <c r="J5952">
        <f t="shared" si="185"/>
        <v>2023</v>
      </c>
    </row>
    <row r="5953" spans="1:10" ht="14.25" customHeight="1" x14ac:dyDescent="0.3">
      <c r="A5953" s="1">
        <v>45230</v>
      </c>
      <c r="B5953" s="2" t="s">
        <v>161</v>
      </c>
      <c r="C5953" s="2" t="s">
        <v>21</v>
      </c>
      <c r="D5953" s="2" t="s">
        <v>10</v>
      </c>
      <c r="E5953" s="2" t="s">
        <v>15</v>
      </c>
      <c r="F5953" s="2">
        <v>1085.42</v>
      </c>
      <c r="G5953" s="2">
        <v>7</v>
      </c>
      <c r="H5953" s="2">
        <v>282.20999999999998</v>
      </c>
      <c r="I5953" t="str">
        <f t="shared" si="184"/>
        <v>Oct</v>
      </c>
      <c r="J5953">
        <f t="shared" si="185"/>
        <v>2023</v>
      </c>
    </row>
    <row r="5954" spans="1:10" ht="14.25" customHeight="1" x14ac:dyDescent="0.3">
      <c r="A5954" s="1">
        <v>45230</v>
      </c>
      <c r="B5954" s="2" t="s">
        <v>318</v>
      </c>
      <c r="C5954" s="2" t="s">
        <v>64</v>
      </c>
      <c r="D5954" s="2" t="s">
        <v>10</v>
      </c>
      <c r="E5954" s="2" t="s">
        <v>11</v>
      </c>
      <c r="F5954" s="2">
        <v>32.06</v>
      </c>
      <c r="G5954" s="2">
        <v>6</v>
      </c>
      <c r="H5954" s="2">
        <v>11.22</v>
      </c>
      <c r="I5954" t="str">
        <f t="shared" si="184"/>
        <v>Oct</v>
      </c>
      <c r="J5954">
        <f t="shared" si="185"/>
        <v>2023</v>
      </c>
    </row>
    <row r="5955" spans="1:10" ht="14.25" customHeight="1" x14ac:dyDescent="0.3">
      <c r="A5955" s="1">
        <v>45230</v>
      </c>
      <c r="B5955" s="2" t="s">
        <v>771</v>
      </c>
      <c r="C5955" s="2" t="s">
        <v>329</v>
      </c>
      <c r="D5955" s="2" t="s">
        <v>10</v>
      </c>
      <c r="E5955" s="2" t="s">
        <v>95</v>
      </c>
      <c r="F5955" s="2">
        <v>21.96</v>
      </c>
      <c r="G5955" s="2">
        <v>2</v>
      </c>
      <c r="H5955" s="2">
        <v>6.15</v>
      </c>
      <c r="I5955" t="str">
        <f t="shared" ref="I5955:I6018" si="186">TEXT(A5955,"mmm")</f>
        <v>Oct</v>
      </c>
      <c r="J5955">
        <f t="shared" ref="J5955:J6018" si="187">YEAR(A5955)</f>
        <v>2023</v>
      </c>
    </row>
    <row r="5956" spans="1:10" ht="14.25" customHeight="1" x14ac:dyDescent="0.3">
      <c r="A5956" s="1">
        <v>45230</v>
      </c>
      <c r="B5956" s="2" t="s">
        <v>771</v>
      </c>
      <c r="C5956" s="2" t="s">
        <v>329</v>
      </c>
      <c r="D5956" s="2" t="s">
        <v>26</v>
      </c>
      <c r="E5956" s="2" t="s">
        <v>27</v>
      </c>
      <c r="F5956" s="2">
        <v>368.97</v>
      </c>
      <c r="G5956" s="2">
        <v>3</v>
      </c>
      <c r="H5956" s="2">
        <v>81.17</v>
      </c>
      <c r="I5956" t="str">
        <f t="shared" si="186"/>
        <v>Oct</v>
      </c>
      <c r="J5956">
        <f t="shared" si="187"/>
        <v>2023</v>
      </c>
    </row>
    <row r="5957" spans="1:10" ht="14.25" customHeight="1" x14ac:dyDescent="0.3">
      <c r="A5957" s="1">
        <v>45230</v>
      </c>
      <c r="B5957" s="2" t="s">
        <v>771</v>
      </c>
      <c r="C5957" s="2" t="s">
        <v>329</v>
      </c>
      <c r="D5957" s="2" t="s">
        <v>10</v>
      </c>
      <c r="E5957" s="2" t="s">
        <v>19</v>
      </c>
      <c r="F5957" s="2">
        <v>12.39</v>
      </c>
      <c r="G5957" s="2">
        <v>3</v>
      </c>
      <c r="H5957" s="2">
        <v>3.47</v>
      </c>
      <c r="I5957" t="str">
        <f t="shared" si="186"/>
        <v>Oct</v>
      </c>
      <c r="J5957">
        <f t="shared" si="187"/>
        <v>2023</v>
      </c>
    </row>
    <row r="5958" spans="1:10" ht="14.25" customHeight="1" x14ac:dyDescent="0.3">
      <c r="A5958" s="1">
        <v>45230</v>
      </c>
      <c r="B5958" s="2" t="s">
        <v>771</v>
      </c>
      <c r="C5958" s="2" t="s">
        <v>329</v>
      </c>
      <c r="D5958" s="2" t="s">
        <v>10</v>
      </c>
      <c r="E5958" s="2" t="s">
        <v>15</v>
      </c>
      <c r="F5958" s="2">
        <v>332.94</v>
      </c>
      <c r="G5958" s="2">
        <v>3</v>
      </c>
      <c r="H5958" s="2">
        <v>9.99</v>
      </c>
      <c r="I5958" t="str">
        <f t="shared" si="186"/>
        <v>Oct</v>
      </c>
      <c r="J5958">
        <f t="shared" si="187"/>
        <v>2023</v>
      </c>
    </row>
    <row r="5959" spans="1:10" ht="14.25" customHeight="1" x14ac:dyDescent="0.3">
      <c r="A5959" s="1">
        <v>45230</v>
      </c>
      <c r="B5959" s="2" t="s">
        <v>543</v>
      </c>
      <c r="C5959" s="2" t="s">
        <v>21</v>
      </c>
      <c r="D5959" s="2" t="s">
        <v>26</v>
      </c>
      <c r="E5959" s="2" t="s">
        <v>27</v>
      </c>
      <c r="F5959" s="2">
        <v>1403.92</v>
      </c>
      <c r="G5959" s="2">
        <v>5</v>
      </c>
      <c r="H5959" s="2">
        <v>70.2</v>
      </c>
      <c r="I5959" t="str">
        <f t="shared" si="186"/>
        <v>Oct</v>
      </c>
      <c r="J5959">
        <f t="shared" si="187"/>
        <v>2023</v>
      </c>
    </row>
    <row r="5960" spans="1:10" ht="14.25" customHeight="1" x14ac:dyDescent="0.3">
      <c r="A5960" s="1">
        <v>45231</v>
      </c>
      <c r="B5960" s="2" t="s">
        <v>375</v>
      </c>
      <c r="C5960" s="2" t="s">
        <v>36</v>
      </c>
      <c r="D5960" s="2" t="s">
        <v>28</v>
      </c>
      <c r="E5960" s="2" t="s">
        <v>29</v>
      </c>
      <c r="F5960" s="2">
        <v>21.8</v>
      </c>
      <c r="G5960" s="2">
        <v>2</v>
      </c>
      <c r="H5960" s="2">
        <v>6.1</v>
      </c>
      <c r="I5960" t="str">
        <f t="shared" si="186"/>
        <v>Nov</v>
      </c>
      <c r="J5960">
        <f t="shared" si="187"/>
        <v>2023</v>
      </c>
    </row>
    <row r="5961" spans="1:10" ht="14.25" customHeight="1" x14ac:dyDescent="0.3">
      <c r="A5961" s="1">
        <v>45231</v>
      </c>
      <c r="B5961" s="2" t="s">
        <v>375</v>
      </c>
      <c r="C5961" s="2" t="s">
        <v>36</v>
      </c>
      <c r="D5961" s="2" t="s">
        <v>10</v>
      </c>
      <c r="E5961" s="2" t="s">
        <v>41</v>
      </c>
      <c r="F5961" s="2">
        <v>251.79</v>
      </c>
      <c r="G5961" s="2">
        <v>3</v>
      </c>
      <c r="H5961" s="2">
        <v>118.34</v>
      </c>
      <c r="I5961" t="str">
        <f t="shared" si="186"/>
        <v>Nov</v>
      </c>
      <c r="J5961">
        <f t="shared" si="187"/>
        <v>2023</v>
      </c>
    </row>
    <row r="5962" spans="1:10" ht="14.25" customHeight="1" x14ac:dyDescent="0.3">
      <c r="A5962" s="1">
        <v>45231</v>
      </c>
      <c r="B5962" s="2" t="s">
        <v>671</v>
      </c>
      <c r="C5962" s="2" t="s">
        <v>9</v>
      </c>
      <c r="D5962" s="2" t="s">
        <v>10</v>
      </c>
      <c r="E5962" s="2" t="s">
        <v>15</v>
      </c>
      <c r="F5962" s="2">
        <v>111.67</v>
      </c>
      <c r="G5962" s="2">
        <v>9</v>
      </c>
      <c r="H5962" s="2">
        <v>6.98</v>
      </c>
      <c r="I5962" t="str">
        <f t="shared" si="186"/>
        <v>Nov</v>
      </c>
      <c r="J5962">
        <f t="shared" si="187"/>
        <v>2023</v>
      </c>
    </row>
    <row r="5963" spans="1:10" ht="14.25" customHeight="1" x14ac:dyDescent="0.3">
      <c r="A5963" s="1">
        <v>45231</v>
      </c>
      <c r="B5963" s="2" t="s">
        <v>59</v>
      </c>
      <c r="C5963" s="2" t="s">
        <v>13</v>
      </c>
      <c r="D5963" s="2" t="s">
        <v>28</v>
      </c>
      <c r="E5963" s="2" t="s">
        <v>34</v>
      </c>
      <c r="F5963" s="2">
        <v>68.11</v>
      </c>
      <c r="G5963" s="2">
        <v>3</v>
      </c>
      <c r="H5963" s="2">
        <v>17.88</v>
      </c>
      <c r="I5963" t="str">
        <f t="shared" si="186"/>
        <v>Nov</v>
      </c>
      <c r="J5963">
        <f t="shared" si="187"/>
        <v>2023</v>
      </c>
    </row>
    <row r="5964" spans="1:10" ht="14.25" customHeight="1" x14ac:dyDescent="0.3">
      <c r="A5964" s="1">
        <v>45233</v>
      </c>
      <c r="B5964" s="2" t="s">
        <v>120</v>
      </c>
      <c r="C5964" s="2" t="s">
        <v>165</v>
      </c>
      <c r="D5964" s="2" t="s">
        <v>10</v>
      </c>
      <c r="E5964" s="2" t="s">
        <v>19</v>
      </c>
      <c r="F5964" s="2">
        <v>75.959999999999994</v>
      </c>
      <c r="G5964" s="2">
        <v>2</v>
      </c>
      <c r="H5964" s="2">
        <v>22.79</v>
      </c>
      <c r="I5964" t="str">
        <f t="shared" si="186"/>
        <v>Nov</v>
      </c>
      <c r="J5964">
        <f t="shared" si="187"/>
        <v>2023</v>
      </c>
    </row>
    <row r="5965" spans="1:10" ht="14.25" customHeight="1" x14ac:dyDescent="0.3">
      <c r="A5965" s="1">
        <v>45233</v>
      </c>
      <c r="B5965" s="2" t="s">
        <v>120</v>
      </c>
      <c r="C5965" s="2" t="s">
        <v>165</v>
      </c>
      <c r="D5965" s="2" t="s">
        <v>10</v>
      </c>
      <c r="E5965" s="2" t="s">
        <v>16</v>
      </c>
      <c r="F5965" s="2">
        <v>27.24</v>
      </c>
      <c r="G5965" s="2">
        <v>6</v>
      </c>
      <c r="H5965" s="2">
        <v>13.35</v>
      </c>
      <c r="I5965" t="str">
        <f t="shared" si="186"/>
        <v>Nov</v>
      </c>
      <c r="J5965">
        <f t="shared" si="187"/>
        <v>2023</v>
      </c>
    </row>
    <row r="5966" spans="1:10" ht="14.25" customHeight="1" x14ac:dyDescent="0.3">
      <c r="A5966" s="1">
        <v>45233</v>
      </c>
      <c r="B5966" s="2" t="s">
        <v>654</v>
      </c>
      <c r="C5966" s="2" t="s">
        <v>82</v>
      </c>
      <c r="D5966" s="2" t="s">
        <v>10</v>
      </c>
      <c r="E5966" s="2" t="s">
        <v>19</v>
      </c>
      <c r="F5966" s="2">
        <v>8.82</v>
      </c>
      <c r="G5966" s="2">
        <v>3</v>
      </c>
      <c r="H5966" s="2">
        <v>2.38</v>
      </c>
      <c r="I5966" t="str">
        <f t="shared" si="186"/>
        <v>Nov</v>
      </c>
      <c r="J5966">
        <f t="shared" si="187"/>
        <v>2023</v>
      </c>
    </row>
    <row r="5967" spans="1:10" ht="14.25" customHeight="1" x14ac:dyDescent="0.3">
      <c r="A5967" s="1">
        <v>45233</v>
      </c>
      <c r="B5967" s="2" t="s">
        <v>840</v>
      </c>
      <c r="C5967" s="2" t="s">
        <v>21</v>
      </c>
      <c r="D5967" s="2" t="s">
        <v>26</v>
      </c>
      <c r="E5967" s="2" t="s">
        <v>27</v>
      </c>
      <c r="F5967" s="2">
        <v>217.58</v>
      </c>
      <c r="G5967" s="2">
        <v>2</v>
      </c>
      <c r="H5967" s="2">
        <v>-29.92</v>
      </c>
      <c r="I5967" t="str">
        <f t="shared" si="186"/>
        <v>Nov</v>
      </c>
      <c r="J5967">
        <f t="shared" si="187"/>
        <v>2023</v>
      </c>
    </row>
    <row r="5968" spans="1:10" ht="14.25" customHeight="1" x14ac:dyDescent="0.3">
      <c r="A5968" s="1">
        <v>45233</v>
      </c>
      <c r="B5968" s="2" t="s">
        <v>840</v>
      </c>
      <c r="C5968" s="2" t="s">
        <v>21</v>
      </c>
      <c r="D5968" s="2" t="s">
        <v>28</v>
      </c>
      <c r="E5968" s="2" t="s">
        <v>34</v>
      </c>
      <c r="F5968" s="2">
        <v>82.95</v>
      </c>
      <c r="G5968" s="2">
        <v>5</v>
      </c>
      <c r="H5968" s="2">
        <v>29.03</v>
      </c>
      <c r="I5968" t="str">
        <f t="shared" si="186"/>
        <v>Nov</v>
      </c>
      <c r="J5968">
        <f t="shared" si="187"/>
        <v>2023</v>
      </c>
    </row>
    <row r="5969" spans="1:10" ht="14.25" customHeight="1" x14ac:dyDescent="0.3">
      <c r="A5969" s="1">
        <v>45233</v>
      </c>
      <c r="B5969" s="2" t="s">
        <v>840</v>
      </c>
      <c r="C5969" s="2" t="s">
        <v>21</v>
      </c>
      <c r="D5969" s="2" t="s">
        <v>10</v>
      </c>
      <c r="E5969" s="2" t="s">
        <v>14</v>
      </c>
      <c r="F5969" s="2">
        <v>87.71</v>
      </c>
      <c r="G5969" s="2">
        <v>7</v>
      </c>
      <c r="H5969" s="2">
        <v>41.22</v>
      </c>
      <c r="I5969" t="str">
        <f t="shared" si="186"/>
        <v>Nov</v>
      </c>
      <c r="J5969">
        <f t="shared" si="187"/>
        <v>2023</v>
      </c>
    </row>
    <row r="5970" spans="1:10" ht="14.25" customHeight="1" x14ac:dyDescent="0.3">
      <c r="A5970" s="1">
        <v>45233</v>
      </c>
      <c r="B5970" s="2" t="s">
        <v>840</v>
      </c>
      <c r="C5970" s="2" t="s">
        <v>21</v>
      </c>
      <c r="D5970" s="2" t="s">
        <v>10</v>
      </c>
      <c r="E5970" s="2" t="s">
        <v>53</v>
      </c>
      <c r="F5970" s="2">
        <v>1101.48</v>
      </c>
      <c r="G5970" s="2">
        <v>4</v>
      </c>
      <c r="H5970" s="2">
        <v>429.58</v>
      </c>
      <c r="I5970" t="str">
        <f t="shared" si="186"/>
        <v>Nov</v>
      </c>
      <c r="J5970">
        <f t="shared" si="187"/>
        <v>2023</v>
      </c>
    </row>
    <row r="5971" spans="1:10" ht="14.25" customHeight="1" x14ac:dyDescent="0.3">
      <c r="A5971" s="1">
        <v>45233</v>
      </c>
      <c r="B5971" s="2" t="s">
        <v>428</v>
      </c>
      <c r="C5971" s="2" t="s">
        <v>25</v>
      </c>
      <c r="D5971" s="2" t="s">
        <v>10</v>
      </c>
      <c r="E5971" s="2" t="s">
        <v>30</v>
      </c>
      <c r="F5971" s="2">
        <v>20</v>
      </c>
      <c r="G5971" s="2">
        <v>4</v>
      </c>
      <c r="H5971" s="2">
        <v>9.6</v>
      </c>
      <c r="I5971" t="str">
        <f t="shared" si="186"/>
        <v>Nov</v>
      </c>
      <c r="J5971">
        <f t="shared" si="187"/>
        <v>2023</v>
      </c>
    </row>
    <row r="5972" spans="1:10" ht="14.25" customHeight="1" x14ac:dyDescent="0.3">
      <c r="A5972" s="1">
        <v>45233</v>
      </c>
      <c r="B5972" s="2" t="s">
        <v>428</v>
      </c>
      <c r="C5972" s="2" t="s">
        <v>25</v>
      </c>
      <c r="D5972" s="2" t="s">
        <v>10</v>
      </c>
      <c r="E5972" s="2" t="s">
        <v>19</v>
      </c>
      <c r="F5972" s="2">
        <v>7.98</v>
      </c>
      <c r="G5972" s="2">
        <v>3</v>
      </c>
      <c r="H5972" s="2">
        <v>2.0699999999999998</v>
      </c>
      <c r="I5972" t="str">
        <f t="shared" si="186"/>
        <v>Nov</v>
      </c>
      <c r="J5972">
        <f t="shared" si="187"/>
        <v>2023</v>
      </c>
    </row>
    <row r="5973" spans="1:10" ht="14.25" customHeight="1" x14ac:dyDescent="0.3">
      <c r="A5973" s="1">
        <v>45233</v>
      </c>
      <c r="B5973" s="2" t="s">
        <v>428</v>
      </c>
      <c r="C5973" s="2" t="s">
        <v>25</v>
      </c>
      <c r="D5973" s="2" t="s">
        <v>26</v>
      </c>
      <c r="E5973" s="2" t="s">
        <v>32</v>
      </c>
      <c r="F5973" s="2">
        <v>24.1</v>
      </c>
      <c r="G5973" s="2">
        <v>5</v>
      </c>
      <c r="H5973" s="2">
        <v>9.16</v>
      </c>
      <c r="I5973" t="str">
        <f t="shared" si="186"/>
        <v>Nov</v>
      </c>
      <c r="J5973">
        <f t="shared" si="187"/>
        <v>2023</v>
      </c>
    </row>
    <row r="5974" spans="1:10" ht="14.25" customHeight="1" x14ac:dyDescent="0.3">
      <c r="A5974" s="1">
        <v>45233</v>
      </c>
      <c r="B5974" s="2" t="s">
        <v>428</v>
      </c>
      <c r="C5974" s="2" t="s">
        <v>25</v>
      </c>
      <c r="D5974" s="2" t="s">
        <v>10</v>
      </c>
      <c r="E5974" s="2" t="s">
        <v>19</v>
      </c>
      <c r="F5974" s="2">
        <v>8.75</v>
      </c>
      <c r="G5974" s="2">
        <v>1</v>
      </c>
      <c r="H5974" s="2">
        <v>2.63</v>
      </c>
      <c r="I5974" t="str">
        <f t="shared" si="186"/>
        <v>Nov</v>
      </c>
      <c r="J5974">
        <f t="shared" si="187"/>
        <v>2023</v>
      </c>
    </row>
    <row r="5975" spans="1:10" ht="14.25" customHeight="1" x14ac:dyDescent="0.3">
      <c r="A5975" s="1">
        <v>45233</v>
      </c>
      <c r="B5975" s="2" t="s">
        <v>428</v>
      </c>
      <c r="C5975" s="2" t="s">
        <v>25</v>
      </c>
      <c r="D5975" s="2" t="s">
        <v>26</v>
      </c>
      <c r="E5975" s="2" t="s">
        <v>73</v>
      </c>
      <c r="F5975" s="2">
        <v>842.94</v>
      </c>
      <c r="G5975" s="2">
        <v>3</v>
      </c>
      <c r="H5975" s="2">
        <v>160.16</v>
      </c>
      <c r="I5975" t="str">
        <f t="shared" si="186"/>
        <v>Nov</v>
      </c>
      <c r="J5975">
        <f t="shared" si="187"/>
        <v>2023</v>
      </c>
    </row>
    <row r="5976" spans="1:10" ht="14.25" customHeight="1" x14ac:dyDescent="0.3">
      <c r="A5976" s="1">
        <v>45233</v>
      </c>
      <c r="B5976" s="2" t="s">
        <v>59</v>
      </c>
      <c r="C5976" s="2" t="s">
        <v>21</v>
      </c>
      <c r="D5976" s="2" t="s">
        <v>10</v>
      </c>
      <c r="E5976" s="2" t="s">
        <v>30</v>
      </c>
      <c r="F5976" s="2">
        <v>15.26</v>
      </c>
      <c r="G5976" s="2">
        <v>7</v>
      </c>
      <c r="H5976" s="2">
        <v>5.04</v>
      </c>
      <c r="I5976" t="str">
        <f t="shared" si="186"/>
        <v>Nov</v>
      </c>
      <c r="J5976">
        <f t="shared" si="187"/>
        <v>2023</v>
      </c>
    </row>
    <row r="5977" spans="1:10" ht="14.25" customHeight="1" x14ac:dyDescent="0.3">
      <c r="A5977" s="1">
        <v>45233</v>
      </c>
      <c r="B5977" s="2" t="s">
        <v>59</v>
      </c>
      <c r="C5977" s="2" t="s">
        <v>21</v>
      </c>
      <c r="D5977" s="2" t="s">
        <v>10</v>
      </c>
      <c r="E5977" s="2" t="s">
        <v>53</v>
      </c>
      <c r="F5977" s="2">
        <v>43.32</v>
      </c>
      <c r="G5977" s="2">
        <v>2</v>
      </c>
      <c r="H5977" s="2">
        <v>14.3</v>
      </c>
      <c r="I5977" t="str">
        <f t="shared" si="186"/>
        <v>Nov</v>
      </c>
      <c r="J5977">
        <f t="shared" si="187"/>
        <v>2023</v>
      </c>
    </row>
    <row r="5978" spans="1:10" ht="14.25" customHeight="1" x14ac:dyDescent="0.3">
      <c r="A5978" s="1">
        <v>45233</v>
      </c>
      <c r="B5978" s="2" t="s">
        <v>59</v>
      </c>
      <c r="C5978" s="2" t="s">
        <v>21</v>
      </c>
      <c r="D5978" s="2" t="s">
        <v>10</v>
      </c>
      <c r="E5978" s="2" t="s">
        <v>16</v>
      </c>
      <c r="F5978" s="2">
        <v>43.58</v>
      </c>
      <c r="G5978" s="2">
        <v>12</v>
      </c>
      <c r="H5978" s="2">
        <v>15.8</v>
      </c>
      <c r="I5978" t="str">
        <f t="shared" si="186"/>
        <v>Nov</v>
      </c>
      <c r="J5978">
        <f t="shared" si="187"/>
        <v>2023</v>
      </c>
    </row>
    <row r="5979" spans="1:10" ht="14.25" customHeight="1" x14ac:dyDescent="0.3">
      <c r="A5979" s="1">
        <v>45233</v>
      </c>
      <c r="B5979" s="2" t="s">
        <v>59</v>
      </c>
      <c r="C5979" s="2" t="s">
        <v>21</v>
      </c>
      <c r="D5979" s="2" t="s">
        <v>10</v>
      </c>
      <c r="E5979" s="2" t="s">
        <v>11</v>
      </c>
      <c r="F5979" s="2">
        <v>116.28</v>
      </c>
      <c r="G5979" s="2">
        <v>3</v>
      </c>
      <c r="H5979" s="2">
        <v>56.98</v>
      </c>
      <c r="I5979" t="str">
        <f t="shared" si="186"/>
        <v>Nov</v>
      </c>
      <c r="J5979">
        <f t="shared" si="187"/>
        <v>2023</v>
      </c>
    </row>
    <row r="5980" spans="1:10" ht="14.25" customHeight="1" x14ac:dyDescent="0.3">
      <c r="A5980" s="1">
        <v>45233</v>
      </c>
      <c r="B5980" s="2" t="s">
        <v>59</v>
      </c>
      <c r="C5980" s="2" t="s">
        <v>21</v>
      </c>
      <c r="D5980" s="2" t="s">
        <v>10</v>
      </c>
      <c r="E5980" s="2" t="s">
        <v>16</v>
      </c>
      <c r="F5980" s="2">
        <v>9.3000000000000007</v>
      </c>
      <c r="G5980" s="2">
        <v>2</v>
      </c>
      <c r="H5980" s="2">
        <v>3.02</v>
      </c>
      <c r="I5980" t="str">
        <f t="shared" si="186"/>
        <v>Nov</v>
      </c>
      <c r="J5980">
        <f t="shared" si="187"/>
        <v>2023</v>
      </c>
    </row>
    <row r="5981" spans="1:10" ht="14.25" customHeight="1" x14ac:dyDescent="0.3">
      <c r="A5981" s="1">
        <v>45233</v>
      </c>
      <c r="B5981" s="2" t="s">
        <v>59</v>
      </c>
      <c r="C5981" s="2" t="s">
        <v>21</v>
      </c>
      <c r="D5981" s="2" t="s">
        <v>10</v>
      </c>
      <c r="E5981" s="2" t="s">
        <v>11</v>
      </c>
      <c r="F5981" s="2">
        <v>19.440000000000001</v>
      </c>
      <c r="G5981" s="2">
        <v>3</v>
      </c>
      <c r="H5981" s="2">
        <v>9.33</v>
      </c>
      <c r="I5981" t="str">
        <f t="shared" si="186"/>
        <v>Nov</v>
      </c>
      <c r="J5981">
        <f t="shared" si="187"/>
        <v>2023</v>
      </c>
    </row>
    <row r="5982" spans="1:10" ht="14.25" customHeight="1" x14ac:dyDescent="0.3">
      <c r="A5982" s="1">
        <v>45233</v>
      </c>
      <c r="B5982" s="2" t="s">
        <v>59</v>
      </c>
      <c r="C5982" s="2" t="s">
        <v>21</v>
      </c>
      <c r="D5982" s="2" t="s">
        <v>10</v>
      </c>
      <c r="E5982" s="2" t="s">
        <v>11</v>
      </c>
      <c r="F5982" s="2">
        <v>314.55</v>
      </c>
      <c r="G5982" s="2">
        <v>3</v>
      </c>
      <c r="H5982" s="2">
        <v>150.97999999999999</v>
      </c>
      <c r="I5982" t="str">
        <f t="shared" si="186"/>
        <v>Nov</v>
      </c>
      <c r="J5982">
        <f t="shared" si="187"/>
        <v>2023</v>
      </c>
    </row>
    <row r="5983" spans="1:10" ht="14.25" customHeight="1" x14ac:dyDescent="0.3">
      <c r="A5983" s="1">
        <v>45233</v>
      </c>
      <c r="B5983" s="2" t="s">
        <v>292</v>
      </c>
      <c r="C5983" s="2" t="s">
        <v>9</v>
      </c>
      <c r="D5983" s="2" t="s">
        <v>10</v>
      </c>
      <c r="E5983" s="2" t="s">
        <v>11</v>
      </c>
      <c r="F5983" s="2">
        <v>9.25</v>
      </c>
      <c r="G5983" s="2">
        <v>2</v>
      </c>
      <c r="H5983" s="2">
        <v>3.35</v>
      </c>
      <c r="I5983" t="str">
        <f t="shared" si="186"/>
        <v>Nov</v>
      </c>
      <c r="J5983">
        <f t="shared" si="187"/>
        <v>2023</v>
      </c>
    </row>
    <row r="5984" spans="1:10" ht="14.25" customHeight="1" x14ac:dyDescent="0.3">
      <c r="A5984" s="1">
        <v>45233</v>
      </c>
      <c r="B5984" s="2" t="s">
        <v>330</v>
      </c>
      <c r="C5984" s="2" t="s">
        <v>52</v>
      </c>
      <c r="D5984" s="2" t="s">
        <v>10</v>
      </c>
      <c r="E5984" s="2" t="s">
        <v>16</v>
      </c>
      <c r="F5984" s="2">
        <v>4.16</v>
      </c>
      <c r="G5984" s="2">
        <v>7</v>
      </c>
      <c r="H5984" s="2">
        <v>-3.47</v>
      </c>
      <c r="I5984" t="str">
        <f t="shared" si="186"/>
        <v>Nov</v>
      </c>
      <c r="J5984">
        <f t="shared" si="187"/>
        <v>2023</v>
      </c>
    </row>
    <row r="5985" spans="1:10" ht="14.25" customHeight="1" x14ac:dyDescent="0.3">
      <c r="A5985" s="1">
        <v>45233</v>
      </c>
      <c r="B5985" s="2" t="s">
        <v>330</v>
      </c>
      <c r="C5985" s="2" t="s">
        <v>52</v>
      </c>
      <c r="D5985" s="2" t="s">
        <v>28</v>
      </c>
      <c r="E5985" s="2" t="s">
        <v>136</v>
      </c>
      <c r="F5985" s="2">
        <v>179.99</v>
      </c>
      <c r="G5985" s="2">
        <v>3</v>
      </c>
      <c r="H5985" s="2">
        <v>-251.99</v>
      </c>
      <c r="I5985" t="str">
        <f t="shared" si="186"/>
        <v>Nov</v>
      </c>
      <c r="J5985">
        <f t="shared" si="187"/>
        <v>2023</v>
      </c>
    </row>
    <row r="5986" spans="1:10" ht="14.25" customHeight="1" x14ac:dyDescent="0.3">
      <c r="A5986" s="1">
        <v>45233</v>
      </c>
      <c r="B5986" s="2" t="s">
        <v>496</v>
      </c>
      <c r="C5986" s="2" t="s">
        <v>18</v>
      </c>
      <c r="D5986" s="2" t="s">
        <v>28</v>
      </c>
      <c r="E5986" s="2" t="s">
        <v>34</v>
      </c>
      <c r="F5986" s="2">
        <v>72</v>
      </c>
      <c r="G5986" s="2">
        <v>1</v>
      </c>
      <c r="H5986" s="2">
        <v>14.4</v>
      </c>
      <c r="I5986" t="str">
        <f t="shared" si="186"/>
        <v>Nov</v>
      </c>
      <c r="J5986">
        <f t="shared" si="187"/>
        <v>2023</v>
      </c>
    </row>
    <row r="5987" spans="1:10" ht="14.25" customHeight="1" x14ac:dyDescent="0.3">
      <c r="A5987" s="1">
        <v>45233</v>
      </c>
      <c r="B5987" s="2" t="s">
        <v>496</v>
      </c>
      <c r="C5987" s="2" t="s">
        <v>18</v>
      </c>
      <c r="D5987" s="2" t="s">
        <v>26</v>
      </c>
      <c r="E5987" s="2" t="s">
        <v>27</v>
      </c>
      <c r="F5987" s="2">
        <v>470.16</v>
      </c>
      <c r="G5987" s="2">
        <v>7</v>
      </c>
      <c r="H5987" s="2">
        <v>-13.43</v>
      </c>
      <c r="I5987" t="str">
        <f t="shared" si="186"/>
        <v>Nov</v>
      </c>
      <c r="J5987">
        <f t="shared" si="187"/>
        <v>2023</v>
      </c>
    </row>
    <row r="5988" spans="1:10" ht="14.25" customHeight="1" x14ac:dyDescent="0.3">
      <c r="A5988" s="1">
        <v>45234</v>
      </c>
      <c r="B5988" s="2" t="s">
        <v>626</v>
      </c>
      <c r="C5988" s="2" t="s">
        <v>25</v>
      </c>
      <c r="D5988" s="2" t="s">
        <v>10</v>
      </c>
      <c r="E5988" s="2" t="s">
        <v>30</v>
      </c>
      <c r="F5988" s="2">
        <v>10.74</v>
      </c>
      <c r="G5988" s="2">
        <v>3</v>
      </c>
      <c r="H5988" s="2">
        <v>5.26</v>
      </c>
      <c r="I5988" t="str">
        <f t="shared" si="186"/>
        <v>Nov</v>
      </c>
      <c r="J5988">
        <f t="shared" si="187"/>
        <v>2023</v>
      </c>
    </row>
    <row r="5989" spans="1:10" ht="14.25" customHeight="1" x14ac:dyDescent="0.3">
      <c r="A5989" s="1">
        <v>45234</v>
      </c>
      <c r="B5989" s="2" t="s">
        <v>830</v>
      </c>
      <c r="C5989" s="2" t="s">
        <v>82</v>
      </c>
      <c r="D5989" s="2" t="s">
        <v>26</v>
      </c>
      <c r="E5989" s="2" t="s">
        <v>32</v>
      </c>
      <c r="F5989" s="2">
        <v>209.88</v>
      </c>
      <c r="G5989" s="2">
        <v>3</v>
      </c>
      <c r="H5989" s="2">
        <v>35.68</v>
      </c>
      <c r="I5989" t="str">
        <f t="shared" si="186"/>
        <v>Nov</v>
      </c>
      <c r="J5989">
        <f t="shared" si="187"/>
        <v>2023</v>
      </c>
    </row>
    <row r="5990" spans="1:10" ht="14.25" customHeight="1" x14ac:dyDescent="0.3">
      <c r="A5990" s="1">
        <v>45234</v>
      </c>
      <c r="B5990" s="2" t="s">
        <v>454</v>
      </c>
      <c r="C5990" s="2" t="s">
        <v>21</v>
      </c>
      <c r="D5990" s="2" t="s">
        <v>26</v>
      </c>
      <c r="E5990" s="2" t="s">
        <v>32</v>
      </c>
      <c r="F5990" s="2">
        <v>38.29</v>
      </c>
      <c r="G5990" s="2">
        <v>7</v>
      </c>
      <c r="H5990" s="2">
        <v>16.46</v>
      </c>
      <c r="I5990" t="str">
        <f t="shared" si="186"/>
        <v>Nov</v>
      </c>
      <c r="J5990">
        <f t="shared" si="187"/>
        <v>2023</v>
      </c>
    </row>
    <row r="5991" spans="1:10" ht="14.25" customHeight="1" x14ac:dyDescent="0.3">
      <c r="A5991" s="1">
        <v>45234</v>
      </c>
      <c r="B5991" s="2" t="s">
        <v>497</v>
      </c>
      <c r="C5991" s="2" t="s">
        <v>21</v>
      </c>
      <c r="D5991" s="2" t="s">
        <v>10</v>
      </c>
      <c r="E5991" s="2" t="s">
        <v>19</v>
      </c>
      <c r="F5991" s="2">
        <v>192.8</v>
      </c>
      <c r="G5991" s="2">
        <v>4</v>
      </c>
      <c r="H5991" s="2">
        <v>55.91</v>
      </c>
      <c r="I5991" t="str">
        <f t="shared" si="186"/>
        <v>Nov</v>
      </c>
      <c r="J5991">
        <f t="shared" si="187"/>
        <v>2023</v>
      </c>
    </row>
    <row r="5992" spans="1:10" ht="14.25" customHeight="1" x14ac:dyDescent="0.3">
      <c r="A5992" s="1">
        <v>45234</v>
      </c>
      <c r="B5992" s="2" t="s">
        <v>681</v>
      </c>
      <c r="C5992" s="2" t="s">
        <v>52</v>
      </c>
      <c r="D5992" s="2" t="s">
        <v>10</v>
      </c>
      <c r="E5992" s="2" t="s">
        <v>95</v>
      </c>
      <c r="F5992" s="2">
        <v>17.579999999999998</v>
      </c>
      <c r="G5992" s="2">
        <v>7</v>
      </c>
      <c r="H5992" s="2">
        <v>-4.18</v>
      </c>
      <c r="I5992" t="str">
        <f t="shared" si="186"/>
        <v>Nov</v>
      </c>
      <c r="J5992">
        <f t="shared" si="187"/>
        <v>2023</v>
      </c>
    </row>
    <row r="5993" spans="1:10" ht="14.25" customHeight="1" x14ac:dyDescent="0.3">
      <c r="A5993" s="1">
        <v>45234</v>
      </c>
      <c r="B5993" s="2" t="s">
        <v>681</v>
      </c>
      <c r="C5993" s="2" t="s">
        <v>52</v>
      </c>
      <c r="D5993" s="2" t="s">
        <v>26</v>
      </c>
      <c r="E5993" s="2" t="s">
        <v>27</v>
      </c>
      <c r="F5993" s="2">
        <v>104.78</v>
      </c>
      <c r="G5993" s="2">
        <v>1</v>
      </c>
      <c r="H5993" s="2">
        <v>-14.41</v>
      </c>
      <c r="I5993" t="str">
        <f t="shared" si="186"/>
        <v>Nov</v>
      </c>
      <c r="J5993">
        <f t="shared" si="187"/>
        <v>2023</v>
      </c>
    </row>
    <row r="5994" spans="1:10" ht="14.25" customHeight="1" x14ac:dyDescent="0.3">
      <c r="A5994" s="1">
        <v>45234</v>
      </c>
      <c r="B5994" s="2" t="s">
        <v>681</v>
      </c>
      <c r="C5994" s="2" t="s">
        <v>52</v>
      </c>
      <c r="D5994" s="2" t="s">
        <v>10</v>
      </c>
      <c r="E5994" s="2" t="s">
        <v>11</v>
      </c>
      <c r="F5994" s="2">
        <v>47.95</v>
      </c>
      <c r="G5994" s="2">
        <v>3</v>
      </c>
      <c r="H5994" s="2">
        <v>16.78</v>
      </c>
      <c r="I5994" t="str">
        <f t="shared" si="186"/>
        <v>Nov</v>
      </c>
      <c r="J5994">
        <f t="shared" si="187"/>
        <v>2023</v>
      </c>
    </row>
    <row r="5995" spans="1:10" ht="14.25" customHeight="1" x14ac:dyDescent="0.3">
      <c r="A5995" s="1">
        <v>45234</v>
      </c>
      <c r="B5995" s="2" t="s">
        <v>681</v>
      </c>
      <c r="C5995" s="2" t="s">
        <v>52</v>
      </c>
      <c r="D5995" s="2" t="s">
        <v>26</v>
      </c>
      <c r="E5995" s="2" t="s">
        <v>27</v>
      </c>
      <c r="F5995" s="2">
        <v>650.35</v>
      </c>
      <c r="G5995" s="2">
        <v>3</v>
      </c>
      <c r="H5995" s="2">
        <v>-97.55</v>
      </c>
      <c r="I5995" t="str">
        <f t="shared" si="186"/>
        <v>Nov</v>
      </c>
      <c r="J5995">
        <f t="shared" si="187"/>
        <v>2023</v>
      </c>
    </row>
    <row r="5996" spans="1:10" ht="14.25" customHeight="1" x14ac:dyDescent="0.3">
      <c r="A5996" s="1">
        <v>45234</v>
      </c>
      <c r="B5996" s="2" t="s">
        <v>681</v>
      </c>
      <c r="C5996" s="2" t="s">
        <v>52</v>
      </c>
      <c r="D5996" s="2" t="s">
        <v>10</v>
      </c>
      <c r="E5996" s="2" t="s">
        <v>14</v>
      </c>
      <c r="F5996" s="2">
        <v>629.17999999999995</v>
      </c>
      <c r="G5996" s="2">
        <v>8</v>
      </c>
      <c r="H5996" s="2">
        <v>228.08</v>
      </c>
      <c r="I5996" t="str">
        <f t="shared" si="186"/>
        <v>Nov</v>
      </c>
      <c r="J5996">
        <f t="shared" si="187"/>
        <v>2023</v>
      </c>
    </row>
    <row r="5997" spans="1:10" ht="14.25" customHeight="1" x14ac:dyDescent="0.3">
      <c r="A5997" s="1">
        <v>45234</v>
      </c>
      <c r="B5997" s="2" t="s">
        <v>681</v>
      </c>
      <c r="C5997" s="2" t="s">
        <v>52</v>
      </c>
      <c r="D5997" s="2" t="s">
        <v>10</v>
      </c>
      <c r="E5997" s="2" t="s">
        <v>11</v>
      </c>
      <c r="F5997" s="2">
        <v>15.18</v>
      </c>
      <c r="G5997" s="2">
        <v>1</v>
      </c>
      <c r="H5997" s="2">
        <v>5.31</v>
      </c>
      <c r="I5997" t="str">
        <f t="shared" si="186"/>
        <v>Nov</v>
      </c>
      <c r="J5997">
        <f t="shared" si="187"/>
        <v>2023</v>
      </c>
    </row>
    <row r="5998" spans="1:10" ht="14.25" customHeight="1" x14ac:dyDescent="0.3">
      <c r="A5998" s="1">
        <v>45234</v>
      </c>
      <c r="B5998" s="2" t="s">
        <v>663</v>
      </c>
      <c r="C5998" s="2" t="s">
        <v>64</v>
      </c>
      <c r="D5998" s="2" t="s">
        <v>26</v>
      </c>
      <c r="E5998" s="2" t="s">
        <v>32</v>
      </c>
      <c r="F5998" s="2">
        <v>50.5</v>
      </c>
      <c r="G5998" s="2">
        <v>6</v>
      </c>
      <c r="H5998" s="2">
        <v>8.2100000000000009</v>
      </c>
      <c r="I5998" t="str">
        <f t="shared" si="186"/>
        <v>Nov</v>
      </c>
      <c r="J5998">
        <f t="shared" si="187"/>
        <v>2023</v>
      </c>
    </row>
    <row r="5999" spans="1:10" ht="14.25" customHeight="1" x14ac:dyDescent="0.3">
      <c r="A5999" s="1">
        <v>45234</v>
      </c>
      <c r="B5999" s="2" t="s">
        <v>316</v>
      </c>
      <c r="C5999" s="2" t="s">
        <v>21</v>
      </c>
      <c r="D5999" s="2" t="s">
        <v>10</v>
      </c>
      <c r="E5999" s="2" t="s">
        <v>16</v>
      </c>
      <c r="F5999" s="2">
        <v>7.71</v>
      </c>
      <c r="G5999" s="2">
        <v>2</v>
      </c>
      <c r="H5999" s="2">
        <v>2.8</v>
      </c>
      <c r="I5999" t="str">
        <f t="shared" si="186"/>
        <v>Nov</v>
      </c>
      <c r="J5999">
        <f t="shared" si="187"/>
        <v>2023</v>
      </c>
    </row>
    <row r="6000" spans="1:10" ht="14.25" customHeight="1" x14ac:dyDescent="0.3">
      <c r="A6000" s="1">
        <v>45234</v>
      </c>
      <c r="B6000" s="2" t="s">
        <v>316</v>
      </c>
      <c r="C6000" s="2" t="s">
        <v>21</v>
      </c>
      <c r="D6000" s="2" t="s">
        <v>10</v>
      </c>
      <c r="E6000" s="2" t="s">
        <v>16</v>
      </c>
      <c r="F6000" s="2">
        <v>4.18</v>
      </c>
      <c r="G6000" s="2">
        <v>1</v>
      </c>
      <c r="H6000" s="2">
        <v>1.31</v>
      </c>
      <c r="I6000" t="str">
        <f t="shared" si="186"/>
        <v>Nov</v>
      </c>
      <c r="J6000">
        <f t="shared" si="187"/>
        <v>2023</v>
      </c>
    </row>
    <row r="6001" spans="1:10" ht="14.25" customHeight="1" x14ac:dyDescent="0.3">
      <c r="A6001" s="1">
        <v>45234</v>
      </c>
      <c r="B6001" s="2" t="s">
        <v>316</v>
      </c>
      <c r="C6001" s="2" t="s">
        <v>21</v>
      </c>
      <c r="D6001" s="2" t="s">
        <v>10</v>
      </c>
      <c r="E6001" s="2" t="s">
        <v>11</v>
      </c>
      <c r="F6001" s="2">
        <v>38.880000000000003</v>
      </c>
      <c r="G6001" s="2">
        <v>6</v>
      </c>
      <c r="H6001" s="2">
        <v>18.66</v>
      </c>
      <c r="I6001" t="str">
        <f t="shared" si="186"/>
        <v>Nov</v>
      </c>
      <c r="J6001">
        <f t="shared" si="187"/>
        <v>2023</v>
      </c>
    </row>
    <row r="6002" spans="1:10" ht="14.25" customHeight="1" x14ac:dyDescent="0.3">
      <c r="A6002" s="1">
        <v>45234</v>
      </c>
      <c r="B6002" s="2" t="s">
        <v>801</v>
      </c>
      <c r="C6002" s="2" t="s">
        <v>115</v>
      </c>
      <c r="D6002" s="2" t="s">
        <v>10</v>
      </c>
      <c r="E6002" s="2" t="s">
        <v>15</v>
      </c>
      <c r="F6002" s="2">
        <v>45.25</v>
      </c>
      <c r="G6002" s="2">
        <v>2</v>
      </c>
      <c r="H6002" s="2">
        <v>3.96</v>
      </c>
      <c r="I6002" t="str">
        <f t="shared" si="186"/>
        <v>Nov</v>
      </c>
      <c r="J6002">
        <f t="shared" si="187"/>
        <v>2023</v>
      </c>
    </row>
    <row r="6003" spans="1:10" ht="14.25" customHeight="1" x14ac:dyDescent="0.3">
      <c r="A6003" s="1">
        <v>45234</v>
      </c>
      <c r="B6003" s="2" t="s">
        <v>801</v>
      </c>
      <c r="C6003" s="2" t="s">
        <v>115</v>
      </c>
      <c r="D6003" s="2" t="s">
        <v>26</v>
      </c>
      <c r="E6003" s="2" t="s">
        <v>73</v>
      </c>
      <c r="F6003" s="2">
        <v>876.3</v>
      </c>
      <c r="G6003" s="2">
        <v>10</v>
      </c>
      <c r="H6003" s="2">
        <v>-292.10000000000002</v>
      </c>
      <c r="I6003" t="str">
        <f t="shared" si="186"/>
        <v>Nov</v>
      </c>
      <c r="J6003">
        <f t="shared" si="187"/>
        <v>2023</v>
      </c>
    </row>
    <row r="6004" spans="1:10" ht="14.25" customHeight="1" x14ac:dyDescent="0.3">
      <c r="A6004" s="1">
        <v>45234</v>
      </c>
      <c r="B6004" s="2" t="s">
        <v>801</v>
      </c>
      <c r="C6004" s="2" t="s">
        <v>115</v>
      </c>
      <c r="D6004" s="2" t="s">
        <v>10</v>
      </c>
      <c r="E6004" s="2" t="s">
        <v>95</v>
      </c>
      <c r="F6004" s="2">
        <v>185.38</v>
      </c>
      <c r="G6004" s="2">
        <v>2</v>
      </c>
      <c r="H6004" s="2">
        <v>-34.76</v>
      </c>
      <c r="I6004" t="str">
        <f t="shared" si="186"/>
        <v>Nov</v>
      </c>
      <c r="J6004">
        <f t="shared" si="187"/>
        <v>2023</v>
      </c>
    </row>
    <row r="6005" spans="1:10" ht="14.25" customHeight="1" x14ac:dyDescent="0.3">
      <c r="A6005" s="1">
        <v>45234</v>
      </c>
      <c r="B6005" s="2" t="s">
        <v>270</v>
      </c>
      <c r="C6005" s="2" t="s">
        <v>21</v>
      </c>
      <c r="D6005" s="2" t="s">
        <v>28</v>
      </c>
      <c r="E6005" s="2" t="s">
        <v>136</v>
      </c>
      <c r="F6005" s="2">
        <v>686.4</v>
      </c>
      <c r="G6005" s="2">
        <v>2</v>
      </c>
      <c r="H6005" s="2">
        <v>77.22</v>
      </c>
      <c r="I6005" t="str">
        <f t="shared" si="186"/>
        <v>Nov</v>
      </c>
      <c r="J6005">
        <f t="shared" si="187"/>
        <v>2023</v>
      </c>
    </row>
    <row r="6006" spans="1:10" ht="14.25" customHeight="1" x14ac:dyDescent="0.3">
      <c r="A6006" s="1">
        <v>45234</v>
      </c>
      <c r="B6006" s="2" t="s">
        <v>605</v>
      </c>
      <c r="C6006" s="2" t="s">
        <v>9</v>
      </c>
      <c r="D6006" s="2" t="s">
        <v>26</v>
      </c>
      <c r="E6006" s="2" t="s">
        <v>32</v>
      </c>
      <c r="F6006" s="2">
        <v>11.38</v>
      </c>
      <c r="G6006" s="2">
        <v>3</v>
      </c>
      <c r="H6006" s="2">
        <v>-5.69</v>
      </c>
      <c r="I6006" t="str">
        <f t="shared" si="186"/>
        <v>Nov</v>
      </c>
      <c r="J6006">
        <f t="shared" si="187"/>
        <v>2023</v>
      </c>
    </row>
    <row r="6007" spans="1:10" ht="14.25" customHeight="1" x14ac:dyDescent="0.3">
      <c r="A6007" s="1">
        <v>45234</v>
      </c>
      <c r="B6007" s="2" t="s">
        <v>605</v>
      </c>
      <c r="C6007" s="2" t="s">
        <v>9</v>
      </c>
      <c r="D6007" s="2" t="s">
        <v>26</v>
      </c>
      <c r="E6007" s="2" t="s">
        <v>32</v>
      </c>
      <c r="F6007" s="2">
        <v>66.11</v>
      </c>
      <c r="G6007" s="2">
        <v>4</v>
      </c>
      <c r="H6007" s="2">
        <v>-84.29</v>
      </c>
      <c r="I6007" t="str">
        <f t="shared" si="186"/>
        <v>Nov</v>
      </c>
      <c r="J6007">
        <f t="shared" si="187"/>
        <v>2023</v>
      </c>
    </row>
    <row r="6008" spans="1:10" ht="14.25" customHeight="1" x14ac:dyDescent="0.3">
      <c r="A6008" s="1">
        <v>45235</v>
      </c>
      <c r="B6008" s="2" t="s">
        <v>502</v>
      </c>
      <c r="C6008" s="2" t="s">
        <v>21</v>
      </c>
      <c r="D6008" s="2" t="s">
        <v>10</v>
      </c>
      <c r="E6008" s="2" t="s">
        <v>16</v>
      </c>
      <c r="F6008" s="2">
        <v>29.12</v>
      </c>
      <c r="G6008" s="2">
        <v>5</v>
      </c>
      <c r="H6008" s="2">
        <v>9.83</v>
      </c>
      <c r="I6008" t="str">
        <f t="shared" si="186"/>
        <v>Nov</v>
      </c>
      <c r="J6008">
        <f t="shared" si="187"/>
        <v>2023</v>
      </c>
    </row>
    <row r="6009" spans="1:10" ht="14.25" customHeight="1" x14ac:dyDescent="0.3">
      <c r="A6009" s="1">
        <v>45235</v>
      </c>
      <c r="B6009" s="2" t="s">
        <v>830</v>
      </c>
      <c r="C6009" s="2" t="s">
        <v>18</v>
      </c>
      <c r="D6009" s="2" t="s">
        <v>28</v>
      </c>
      <c r="E6009" s="2" t="s">
        <v>29</v>
      </c>
      <c r="F6009" s="2">
        <v>23.99</v>
      </c>
      <c r="G6009" s="2">
        <v>2</v>
      </c>
      <c r="H6009" s="2">
        <v>-15.99</v>
      </c>
      <c r="I6009" t="str">
        <f t="shared" si="186"/>
        <v>Nov</v>
      </c>
      <c r="J6009">
        <f t="shared" si="187"/>
        <v>2023</v>
      </c>
    </row>
    <row r="6010" spans="1:10" ht="14.25" customHeight="1" x14ac:dyDescent="0.3">
      <c r="A6010" s="1">
        <v>45235</v>
      </c>
      <c r="B6010" s="2" t="s">
        <v>355</v>
      </c>
      <c r="C6010" s="2" t="s">
        <v>9</v>
      </c>
      <c r="D6010" s="2" t="s">
        <v>26</v>
      </c>
      <c r="E6010" s="2" t="s">
        <v>73</v>
      </c>
      <c r="F6010" s="2">
        <v>863.13</v>
      </c>
      <c r="G6010" s="2">
        <v>8</v>
      </c>
      <c r="H6010" s="2">
        <v>-160.30000000000001</v>
      </c>
      <c r="I6010" t="str">
        <f t="shared" si="186"/>
        <v>Nov</v>
      </c>
      <c r="J6010">
        <f t="shared" si="187"/>
        <v>2023</v>
      </c>
    </row>
    <row r="6011" spans="1:10" ht="14.25" customHeight="1" x14ac:dyDescent="0.3">
      <c r="A6011" s="1">
        <v>45235</v>
      </c>
      <c r="B6011" s="2" t="s">
        <v>355</v>
      </c>
      <c r="C6011" s="2" t="s">
        <v>9</v>
      </c>
      <c r="D6011" s="2" t="s">
        <v>10</v>
      </c>
      <c r="E6011" s="2" t="s">
        <v>16</v>
      </c>
      <c r="F6011" s="2">
        <v>3.56</v>
      </c>
      <c r="G6011" s="2">
        <v>3</v>
      </c>
      <c r="H6011" s="2">
        <v>-6.24</v>
      </c>
      <c r="I6011" t="str">
        <f t="shared" si="186"/>
        <v>Nov</v>
      </c>
      <c r="J6011">
        <f t="shared" si="187"/>
        <v>2023</v>
      </c>
    </row>
    <row r="6012" spans="1:10" ht="14.25" customHeight="1" x14ac:dyDescent="0.3">
      <c r="A6012" s="1">
        <v>45235</v>
      </c>
      <c r="B6012" s="2" t="s">
        <v>355</v>
      </c>
      <c r="C6012" s="2" t="s">
        <v>9</v>
      </c>
      <c r="D6012" s="2" t="s">
        <v>26</v>
      </c>
      <c r="E6012" s="2" t="s">
        <v>45</v>
      </c>
      <c r="F6012" s="2">
        <v>956.66</v>
      </c>
      <c r="G6012" s="2">
        <v>7</v>
      </c>
      <c r="H6012" s="2">
        <v>-225.1</v>
      </c>
      <c r="I6012" t="str">
        <f t="shared" si="186"/>
        <v>Nov</v>
      </c>
      <c r="J6012">
        <f t="shared" si="187"/>
        <v>2023</v>
      </c>
    </row>
    <row r="6013" spans="1:10" ht="14.25" customHeight="1" x14ac:dyDescent="0.3">
      <c r="A6013" s="1">
        <v>45235</v>
      </c>
      <c r="B6013" s="2" t="s">
        <v>355</v>
      </c>
      <c r="C6013" s="2" t="s">
        <v>9</v>
      </c>
      <c r="D6013" s="2" t="s">
        <v>10</v>
      </c>
      <c r="E6013" s="2" t="s">
        <v>16</v>
      </c>
      <c r="F6013" s="2">
        <v>12.59</v>
      </c>
      <c r="G6013" s="2">
        <v>3</v>
      </c>
      <c r="H6013" s="2">
        <v>-20.14</v>
      </c>
      <c r="I6013" t="str">
        <f t="shared" si="186"/>
        <v>Nov</v>
      </c>
      <c r="J6013">
        <f t="shared" si="187"/>
        <v>2023</v>
      </c>
    </row>
    <row r="6014" spans="1:10" ht="14.25" customHeight="1" x14ac:dyDescent="0.3">
      <c r="A6014" s="1">
        <v>45235</v>
      </c>
      <c r="B6014" s="2" t="s">
        <v>355</v>
      </c>
      <c r="C6014" s="2" t="s">
        <v>9</v>
      </c>
      <c r="D6014" s="2" t="s">
        <v>28</v>
      </c>
      <c r="E6014" s="2" t="s">
        <v>34</v>
      </c>
      <c r="F6014" s="2">
        <v>171.96</v>
      </c>
      <c r="G6014" s="2">
        <v>5</v>
      </c>
      <c r="H6014" s="2">
        <v>45.14</v>
      </c>
      <c r="I6014" t="str">
        <f t="shared" si="186"/>
        <v>Nov</v>
      </c>
      <c r="J6014">
        <f t="shared" si="187"/>
        <v>2023</v>
      </c>
    </row>
    <row r="6015" spans="1:10" ht="14.25" customHeight="1" x14ac:dyDescent="0.3">
      <c r="A6015" s="1">
        <v>45235</v>
      </c>
      <c r="B6015" s="2" t="s">
        <v>486</v>
      </c>
      <c r="C6015" s="2" t="s">
        <v>68</v>
      </c>
      <c r="D6015" s="2" t="s">
        <v>10</v>
      </c>
      <c r="E6015" s="2" t="s">
        <v>16</v>
      </c>
      <c r="F6015" s="2">
        <v>104.9</v>
      </c>
      <c r="G6015" s="2">
        <v>5</v>
      </c>
      <c r="H6015" s="2">
        <v>50.35</v>
      </c>
      <c r="I6015" t="str">
        <f t="shared" si="186"/>
        <v>Nov</v>
      </c>
      <c r="J6015">
        <f t="shared" si="187"/>
        <v>2023</v>
      </c>
    </row>
    <row r="6016" spans="1:10" ht="14.25" customHeight="1" x14ac:dyDescent="0.3">
      <c r="A6016" s="1">
        <v>45235</v>
      </c>
      <c r="B6016" s="2" t="s">
        <v>486</v>
      </c>
      <c r="C6016" s="2" t="s">
        <v>68</v>
      </c>
      <c r="D6016" s="2" t="s">
        <v>10</v>
      </c>
      <c r="E6016" s="2" t="s">
        <v>19</v>
      </c>
      <c r="F6016" s="2">
        <v>39.68</v>
      </c>
      <c r="G6016" s="2">
        <v>2</v>
      </c>
      <c r="H6016" s="2">
        <v>16.27</v>
      </c>
      <c r="I6016" t="str">
        <f t="shared" si="186"/>
        <v>Nov</v>
      </c>
      <c r="J6016">
        <f t="shared" si="187"/>
        <v>2023</v>
      </c>
    </row>
    <row r="6017" spans="1:10" ht="14.25" customHeight="1" x14ac:dyDescent="0.3">
      <c r="A6017" s="1">
        <v>45235</v>
      </c>
      <c r="B6017" s="2" t="s">
        <v>486</v>
      </c>
      <c r="C6017" s="2" t="s">
        <v>68</v>
      </c>
      <c r="D6017" s="2" t="s">
        <v>10</v>
      </c>
      <c r="E6017" s="2" t="s">
        <v>14</v>
      </c>
      <c r="F6017" s="2">
        <v>51.75</v>
      </c>
      <c r="G6017" s="2">
        <v>5</v>
      </c>
      <c r="H6017" s="2">
        <v>24.84</v>
      </c>
      <c r="I6017" t="str">
        <f t="shared" si="186"/>
        <v>Nov</v>
      </c>
      <c r="J6017">
        <f t="shared" si="187"/>
        <v>2023</v>
      </c>
    </row>
    <row r="6018" spans="1:10" ht="14.25" customHeight="1" x14ac:dyDescent="0.3">
      <c r="A6018" s="1">
        <v>45235</v>
      </c>
      <c r="B6018" s="2" t="s">
        <v>413</v>
      </c>
      <c r="C6018" s="2" t="s">
        <v>21</v>
      </c>
      <c r="D6018" s="2" t="s">
        <v>10</v>
      </c>
      <c r="E6018" s="2" t="s">
        <v>16</v>
      </c>
      <c r="F6018" s="2">
        <v>53.25</v>
      </c>
      <c r="G6018" s="2">
        <v>2</v>
      </c>
      <c r="H6018" s="2">
        <v>19.97</v>
      </c>
      <c r="I6018" t="str">
        <f t="shared" si="186"/>
        <v>Nov</v>
      </c>
      <c r="J6018">
        <f t="shared" si="187"/>
        <v>2023</v>
      </c>
    </row>
    <row r="6019" spans="1:10" ht="14.25" customHeight="1" x14ac:dyDescent="0.3">
      <c r="A6019" s="1">
        <v>45235</v>
      </c>
      <c r="B6019" s="2" t="s">
        <v>509</v>
      </c>
      <c r="C6019" s="2" t="s">
        <v>9</v>
      </c>
      <c r="D6019" s="2" t="s">
        <v>10</v>
      </c>
      <c r="E6019" s="2" t="s">
        <v>14</v>
      </c>
      <c r="F6019" s="2">
        <v>11.84</v>
      </c>
      <c r="G6019" s="2">
        <v>1</v>
      </c>
      <c r="H6019" s="2">
        <v>4.4400000000000004</v>
      </c>
      <c r="I6019" t="str">
        <f t="shared" ref="I6019:I6082" si="188">TEXT(A6019,"mmm")</f>
        <v>Nov</v>
      </c>
      <c r="J6019">
        <f t="shared" ref="J6019:J6082" si="189">YEAR(A6019)</f>
        <v>2023</v>
      </c>
    </row>
    <row r="6020" spans="1:10" ht="14.25" customHeight="1" x14ac:dyDescent="0.3">
      <c r="A6020" s="1">
        <v>45235</v>
      </c>
      <c r="B6020" s="2" t="s">
        <v>447</v>
      </c>
      <c r="C6020" s="2" t="s">
        <v>82</v>
      </c>
      <c r="D6020" s="2" t="s">
        <v>28</v>
      </c>
      <c r="E6020" s="2" t="s">
        <v>34</v>
      </c>
      <c r="F6020" s="2">
        <v>479.72</v>
      </c>
      <c r="G6020" s="2">
        <v>4</v>
      </c>
      <c r="H6020" s="2">
        <v>52.77</v>
      </c>
      <c r="I6020" t="str">
        <f t="shared" si="188"/>
        <v>Nov</v>
      </c>
      <c r="J6020">
        <f t="shared" si="189"/>
        <v>2023</v>
      </c>
    </row>
    <row r="6021" spans="1:10" ht="14.25" customHeight="1" x14ac:dyDescent="0.3">
      <c r="A6021" s="1">
        <v>45235</v>
      </c>
      <c r="B6021" s="2" t="s">
        <v>636</v>
      </c>
      <c r="C6021" s="2" t="s">
        <v>21</v>
      </c>
      <c r="D6021" s="2" t="s">
        <v>28</v>
      </c>
      <c r="E6021" s="2" t="s">
        <v>34</v>
      </c>
      <c r="F6021" s="2">
        <v>72</v>
      </c>
      <c r="G6021" s="2">
        <v>4</v>
      </c>
      <c r="H6021" s="2">
        <v>12.96</v>
      </c>
      <c r="I6021" t="str">
        <f t="shared" si="188"/>
        <v>Nov</v>
      </c>
      <c r="J6021">
        <f t="shared" si="189"/>
        <v>2023</v>
      </c>
    </row>
    <row r="6022" spans="1:10" ht="14.25" customHeight="1" x14ac:dyDescent="0.3">
      <c r="A6022" s="1">
        <v>45235</v>
      </c>
      <c r="B6022" s="2" t="s">
        <v>636</v>
      </c>
      <c r="C6022" s="2" t="s">
        <v>21</v>
      </c>
      <c r="D6022" s="2" t="s">
        <v>26</v>
      </c>
      <c r="E6022" s="2" t="s">
        <v>27</v>
      </c>
      <c r="F6022" s="2">
        <v>113.89</v>
      </c>
      <c r="G6022" s="2">
        <v>2</v>
      </c>
      <c r="H6022" s="2">
        <v>9.9700000000000006</v>
      </c>
      <c r="I6022" t="str">
        <f t="shared" si="188"/>
        <v>Nov</v>
      </c>
      <c r="J6022">
        <f t="shared" si="189"/>
        <v>2023</v>
      </c>
    </row>
    <row r="6023" spans="1:10" ht="14.25" customHeight="1" x14ac:dyDescent="0.3">
      <c r="A6023" s="1">
        <v>45235</v>
      </c>
      <c r="B6023" s="2" t="s">
        <v>636</v>
      </c>
      <c r="C6023" s="2" t="s">
        <v>21</v>
      </c>
      <c r="D6023" s="2" t="s">
        <v>10</v>
      </c>
      <c r="E6023" s="2" t="s">
        <v>41</v>
      </c>
      <c r="F6023" s="2">
        <v>158.13</v>
      </c>
      <c r="G6023" s="2">
        <v>3</v>
      </c>
      <c r="H6023" s="2">
        <v>77.48</v>
      </c>
      <c r="I6023" t="str">
        <f t="shared" si="188"/>
        <v>Nov</v>
      </c>
      <c r="J6023">
        <f t="shared" si="189"/>
        <v>2023</v>
      </c>
    </row>
    <row r="6024" spans="1:10" ht="14.25" customHeight="1" x14ac:dyDescent="0.3">
      <c r="A6024" s="1">
        <v>45235</v>
      </c>
      <c r="B6024" s="2" t="s">
        <v>465</v>
      </c>
      <c r="C6024" s="2" t="s">
        <v>36</v>
      </c>
      <c r="D6024" s="2" t="s">
        <v>26</v>
      </c>
      <c r="E6024" s="2" t="s">
        <v>32</v>
      </c>
      <c r="F6024" s="2">
        <v>273.95999999999998</v>
      </c>
      <c r="G6024" s="2">
        <v>2</v>
      </c>
      <c r="H6024" s="2">
        <v>71.23</v>
      </c>
      <c r="I6024" t="str">
        <f t="shared" si="188"/>
        <v>Nov</v>
      </c>
      <c r="J6024">
        <f t="shared" si="189"/>
        <v>2023</v>
      </c>
    </row>
    <row r="6025" spans="1:10" ht="14.25" customHeight="1" x14ac:dyDescent="0.3">
      <c r="A6025" s="1">
        <v>45235</v>
      </c>
      <c r="B6025" s="2" t="s">
        <v>465</v>
      </c>
      <c r="C6025" s="2" t="s">
        <v>36</v>
      </c>
      <c r="D6025" s="2" t="s">
        <v>28</v>
      </c>
      <c r="E6025" s="2" t="s">
        <v>34</v>
      </c>
      <c r="F6025" s="2">
        <v>89.97</v>
      </c>
      <c r="G6025" s="2">
        <v>3</v>
      </c>
      <c r="H6025" s="2">
        <v>18.89</v>
      </c>
      <c r="I6025" t="str">
        <f t="shared" si="188"/>
        <v>Nov</v>
      </c>
      <c r="J6025">
        <f t="shared" si="189"/>
        <v>2023</v>
      </c>
    </row>
    <row r="6026" spans="1:10" ht="14.25" customHeight="1" x14ac:dyDescent="0.3">
      <c r="A6026" s="1">
        <v>45235</v>
      </c>
      <c r="B6026" s="2" t="s">
        <v>465</v>
      </c>
      <c r="C6026" s="2" t="s">
        <v>36</v>
      </c>
      <c r="D6026" s="2" t="s">
        <v>26</v>
      </c>
      <c r="E6026" s="2" t="s">
        <v>32</v>
      </c>
      <c r="F6026" s="2">
        <v>756.8</v>
      </c>
      <c r="G6026" s="2">
        <v>5</v>
      </c>
      <c r="H6026" s="2">
        <v>75.680000000000007</v>
      </c>
      <c r="I6026" t="str">
        <f t="shared" si="188"/>
        <v>Nov</v>
      </c>
      <c r="J6026">
        <f t="shared" si="189"/>
        <v>2023</v>
      </c>
    </row>
    <row r="6027" spans="1:10" ht="14.25" customHeight="1" x14ac:dyDescent="0.3">
      <c r="A6027" s="1">
        <v>45236</v>
      </c>
      <c r="B6027" s="2" t="s">
        <v>542</v>
      </c>
      <c r="C6027" s="2" t="s">
        <v>21</v>
      </c>
      <c r="D6027" s="2" t="s">
        <v>26</v>
      </c>
      <c r="E6027" s="2" t="s">
        <v>27</v>
      </c>
      <c r="F6027" s="2">
        <v>81.42</v>
      </c>
      <c r="G6027" s="2">
        <v>2</v>
      </c>
      <c r="H6027" s="2">
        <v>-9.16</v>
      </c>
      <c r="I6027" t="str">
        <f t="shared" si="188"/>
        <v>Nov</v>
      </c>
      <c r="J6027">
        <f t="shared" si="189"/>
        <v>2023</v>
      </c>
    </row>
    <row r="6028" spans="1:10" ht="14.25" customHeight="1" x14ac:dyDescent="0.3">
      <c r="A6028" s="1">
        <v>45236</v>
      </c>
      <c r="B6028" s="2" t="s">
        <v>542</v>
      </c>
      <c r="C6028" s="2" t="s">
        <v>21</v>
      </c>
      <c r="D6028" s="2" t="s">
        <v>26</v>
      </c>
      <c r="E6028" s="2" t="s">
        <v>32</v>
      </c>
      <c r="F6028" s="2">
        <v>238.56</v>
      </c>
      <c r="G6028" s="2">
        <v>3</v>
      </c>
      <c r="H6028" s="2">
        <v>26.24</v>
      </c>
      <c r="I6028" t="str">
        <f t="shared" si="188"/>
        <v>Nov</v>
      </c>
      <c r="J6028">
        <f t="shared" si="189"/>
        <v>2023</v>
      </c>
    </row>
    <row r="6029" spans="1:10" ht="14.25" customHeight="1" x14ac:dyDescent="0.3">
      <c r="A6029" s="1">
        <v>45236</v>
      </c>
      <c r="B6029" s="2" t="s">
        <v>321</v>
      </c>
      <c r="C6029" s="2" t="s">
        <v>64</v>
      </c>
      <c r="D6029" s="2" t="s">
        <v>26</v>
      </c>
      <c r="E6029" s="2" t="s">
        <v>27</v>
      </c>
      <c r="F6029" s="2">
        <v>207.98</v>
      </c>
      <c r="G6029" s="2">
        <v>2</v>
      </c>
      <c r="H6029" s="2">
        <v>-28.6</v>
      </c>
      <c r="I6029" t="str">
        <f t="shared" si="188"/>
        <v>Nov</v>
      </c>
      <c r="J6029">
        <f t="shared" si="189"/>
        <v>2023</v>
      </c>
    </row>
    <row r="6030" spans="1:10" ht="14.25" customHeight="1" x14ac:dyDescent="0.3">
      <c r="A6030" s="1">
        <v>45236</v>
      </c>
      <c r="B6030" s="2" t="s">
        <v>321</v>
      </c>
      <c r="C6030" s="2" t="s">
        <v>64</v>
      </c>
      <c r="D6030" s="2" t="s">
        <v>10</v>
      </c>
      <c r="E6030" s="2" t="s">
        <v>11</v>
      </c>
      <c r="F6030" s="2">
        <v>36.11</v>
      </c>
      <c r="G6030" s="2">
        <v>2</v>
      </c>
      <c r="H6030" s="2">
        <v>12.64</v>
      </c>
      <c r="I6030" t="str">
        <f t="shared" si="188"/>
        <v>Nov</v>
      </c>
      <c r="J6030">
        <f t="shared" si="189"/>
        <v>2023</v>
      </c>
    </row>
    <row r="6031" spans="1:10" ht="14.25" customHeight="1" x14ac:dyDescent="0.3">
      <c r="A6031" s="1">
        <v>45236</v>
      </c>
      <c r="B6031" s="2" t="s">
        <v>321</v>
      </c>
      <c r="C6031" s="2" t="s">
        <v>64</v>
      </c>
      <c r="D6031" s="2" t="s">
        <v>26</v>
      </c>
      <c r="E6031" s="2" t="s">
        <v>32</v>
      </c>
      <c r="F6031" s="2">
        <v>35.57</v>
      </c>
      <c r="G6031" s="2">
        <v>2</v>
      </c>
      <c r="H6031" s="2">
        <v>5.78</v>
      </c>
      <c r="I6031" t="str">
        <f t="shared" si="188"/>
        <v>Nov</v>
      </c>
      <c r="J6031">
        <f t="shared" si="189"/>
        <v>2023</v>
      </c>
    </row>
    <row r="6032" spans="1:10" ht="14.25" customHeight="1" x14ac:dyDescent="0.3">
      <c r="A6032" s="1">
        <v>45236</v>
      </c>
      <c r="B6032" s="2" t="s">
        <v>321</v>
      </c>
      <c r="C6032" s="2" t="s">
        <v>64</v>
      </c>
      <c r="D6032" s="2" t="s">
        <v>10</v>
      </c>
      <c r="E6032" s="2" t="s">
        <v>11</v>
      </c>
      <c r="F6032" s="2">
        <v>88.77</v>
      </c>
      <c r="G6032" s="2">
        <v>2</v>
      </c>
      <c r="H6032" s="2">
        <v>31.07</v>
      </c>
      <c r="I6032" t="str">
        <f t="shared" si="188"/>
        <v>Nov</v>
      </c>
      <c r="J6032">
        <f t="shared" si="189"/>
        <v>2023</v>
      </c>
    </row>
    <row r="6033" spans="1:10" ht="14.25" customHeight="1" x14ac:dyDescent="0.3">
      <c r="A6033" s="1">
        <v>45236</v>
      </c>
      <c r="B6033" s="2" t="s">
        <v>648</v>
      </c>
      <c r="C6033" s="2" t="s">
        <v>21</v>
      </c>
      <c r="D6033" s="2" t="s">
        <v>10</v>
      </c>
      <c r="E6033" s="2" t="s">
        <v>15</v>
      </c>
      <c r="F6033" s="2">
        <v>84.84</v>
      </c>
      <c r="G6033" s="2">
        <v>3</v>
      </c>
      <c r="H6033" s="2">
        <v>22.91</v>
      </c>
      <c r="I6033" t="str">
        <f t="shared" si="188"/>
        <v>Nov</v>
      </c>
      <c r="J6033">
        <f t="shared" si="189"/>
        <v>2023</v>
      </c>
    </row>
    <row r="6034" spans="1:10" ht="14.25" customHeight="1" x14ac:dyDescent="0.3">
      <c r="A6034" s="1">
        <v>45237</v>
      </c>
      <c r="B6034" s="2" t="s">
        <v>728</v>
      </c>
      <c r="C6034" s="2" t="s">
        <v>82</v>
      </c>
      <c r="D6034" s="2" t="s">
        <v>10</v>
      </c>
      <c r="E6034" s="2" t="s">
        <v>16</v>
      </c>
      <c r="F6034" s="2">
        <v>27.68</v>
      </c>
      <c r="G6034" s="2">
        <v>2</v>
      </c>
      <c r="H6034" s="2">
        <v>9.69</v>
      </c>
      <c r="I6034" t="str">
        <f t="shared" si="188"/>
        <v>Nov</v>
      </c>
      <c r="J6034">
        <f t="shared" si="189"/>
        <v>2023</v>
      </c>
    </row>
    <row r="6035" spans="1:10" ht="14.25" customHeight="1" x14ac:dyDescent="0.3">
      <c r="A6035" s="1">
        <v>45237</v>
      </c>
      <c r="B6035" s="2" t="s">
        <v>746</v>
      </c>
      <c r="C6035" s="2" t="s">
        <v>21</v>
      </c>
      <c r="D6035" s="2" t="s">
        <v>10</v>
      </c>
      <c r="E6035" s="2" t="s">
        <v>16</v>
      </c>
      <c r="F6035" s="2">
        <v>37.44</v>
      </c>
      <c r="G6035" s="2">
        <v>4</v>
      </c>
      <c r="H6035" s="2">
        <v>11.7</v>
      </c>
      <c r="I6035" t="str">
        <f t="shared" si="188"/>
        <v>Nov</v>
      </c>
      <c r="J6035">
        <f t="shared" si="189"/>
        <v>2023</v>
      </c>
    </row>
    <row r="6036" spans="1:10" ht="14.25" customHeight="1" x14ac:dyDescent="0.3">
      <c r="A6036" s="1">
        <v>45237</v>
      </c>
      <c r="B6036" s="2" t="s">
        <v>746</v>
      </c>
      <c r="C6036" s="2" t="s">
        <v>21</v>
      </c>
      <c r="D6036" s="2" t="s">
        <v>10</v>
      </c>
      <c r="E6036" s="2" t="s">
        <v>16</v>
      </c>
      <c r="F6036" s="2">
        <v>26.98</v>
      </c>
      <c r="G6036" s="2">
        <v>4</v>
      </c>
      <c r="H6036" s="2">
        <v>8.77</v>
      </c>
      <c r="I6036" t="str">
        <f t="shared" si="188"/>
        <v>Nov</v>
      </c>
      <c r="J6036">
        <f t="shared" si="189"/>
        <v>2023</v>
      </c>
    </row>
    <row r="6037" spans="1:10" ht="14.25" customHeight="1" x14ac:dyDescent="0.3">
      <c r="A6037" s="1">
        <v>45237</v>
      </c>
      <c r="B6037" s="2" t="s">
        <v>746</v>
      </c>
      <c r="C6037" s="2" t="s">
        <v>21</v>
      </c>
      <c r="D6037" s="2" t="s">
        <v>10</v>
      </c>
      <c r="E6037" s="2" t="s">
        <v>95</v>
      </c>
      <c r="F6037" s="2">
        <v>11.36</v>
      </c>
      <c r="G6037" s="2">
        <v>2</v>
      </c>
      <c r="H6037" s="2">
        <v>3.29</v>
      </c>
      <c r="I6037" t="str">
        <f t="shared" si="188"/>
        <v>Nov</v>
      </c>
      <c r="J6037">
        <f t="shared" si="189"/>
        <v>2023</v>
      </c>
    </row>
    <row r="6038" spans="1:10" ht="14.25" customHeight="1" x14ac:dyDescent="0.3">
      <c r="A6038" s="1">
        <v>45237</v>
      </c>
      <c r="B6038" s="2" t="s">
        <v>746</v>
      </c>
      <c r="C6038" s="2" t="s">
        <v>21</v>
      </c>
      <c r="D6038" s="2" t="s">
        <v>10</v>
      </c>
      <c r="E6038" s="2" t="s">
        <v>14</v>
      </c>
      <c r="F6038" s="2">
        <v>14.62</v>
      </c>
      <c r="G6038" s="2">
        <v>2</v>
      </c>
      <c r="H6038" s="2">
        <v>6.87</v>
      </c>
      <c r="I6038" t="str">
        <f t="shared" si="188"/>
        <v>Nov</v>
      </c>
      <c r="J6038">
        <f t="shared" si="189"/>
        <v>2023</v>
      </c>
    </row>
    <row r="6039" spans="1:10" ht="14.25" customHeight="1" x14ac:dyDescent="0.3">
      <c r="A6039" s="1">
        <v>45237</v>
      </c>
      <c r="B6039" s="2" t="s">
        <v>667</v>
      </c>
      <c r="C6039" s="2" t="s">
        <v>21</v>
      </c>
      <c r="D6039" s="2" t="s">
        <v>26</v>
      </c>
      <c r="E6039" s="2" t="s">
        <v>32</v>
      </c>
      <c r="F6039" s="2">
        <v>14.82</v>
      </c>
      <c r="G6039" s="2">
        <v>3</v>
      </c>
      <c r="H6039" s="2">
        <v>6.22</v>
      </c>
      <c r="I6039" t="str">
        <f t="shared" si="188"/>
        <v>Nov</v>
      </c>
      <c r="J6039">
        <f t="shared" si="189"/>
        <v>2023</v>
      </c>
    </row>
    <row r="6040" spans="1:10" ht="14.25" customHeight="1" x14ac:dyDescent="0.3">
      <c r="A6040" s="1">
        <v>45237</v>
      </c>
      <c r="B6040" s="2" t="s">
        <v>563</v>
      </c>
      <c r="C6040" s="2" t="s">
        <v>47</v>
      </c>
      <c r="D6040" s="2" t="s">
        <v>28</v>
      </c>
      <c r="E6040" s="2" t="s">
        <v>34</v>
      </c>
      <c r="F6040" s="2">
        <v>119.98</v>
      </c>
      <c r="G6040" s="2">
        <v>3</v>
      </c>
      <c r="H6040" s="2">
        <v>22.5</v>
      </c>
      <c r="I6040" t="str">
        <f t="shared" si="188"/>
        <v>Nov</v>
      </c>
      <c r="J6040">
        <f t="shared" si="189"/>
        <v>2023</v>
      </c>
    </row>
    <row r="6041" spans="1:10" ht="14.25" customHeight="1" x14ac:dyDescent="0.3">
      <c r="A6041" s="1">
        <v>45237</v>
      </c>
      <c r="B6041" s="2" t="s">
        <v>270</v>
      </c>
      <c r="C6041" s="2" t="s">
        <v>87</v>
      </c>
      <c r="D6041" s="2" t="s">
        <v>10</v>
      </c>
      <c r="E6041" s="2" t="s">
        <v>30</v>
      </c>
      <c r="F6041" s="2">
        <v>14.96</v>
      </c>
      <c r="G6041" s="2">
        <v>4</v>
      </c>
      <c r="H6041" s="2">
        <v>0.3</v>
      </c>
      <c r="I6041" t="str">
        <f t="shared" si="188"/>
        <v>Nov</v>
      </c>
      <c r="J6041">
        <f t="shared" si="189"/>
        <v>2023</v>
      </c>
    </row>
    <row r="6042" spans="1:10" ht="14.25" customHeight="1" x14ac:dyDescent="0.3">
      <c r="A6042" s="1">
        <v>45237</v>
      </c>
      <c r="B6042" s="2" t="s">
        <v>649</v>
      </c>
      <c r="C6042" s="2" t="s">
        <v>21</v>
      </c>
      <c r="D6042" s="2" t="s">
        <v>10</v>
      </c>
      <c r="E6042" s="2" t="s">
        <v>11</v>
      </c>
      <c r="F6042" s="2">
        <v>12.9</v>
      </c>
      <c r="G6042" s="2">
        <v>2</v>
      </c>
      <c r="H6042" s="2">
        <v>6.32</v>
      </c>
      <c r="I6042" t="str">
        <f t="shared" si="188"/>
        <v>Nov</v>
      </c>
      <c r="J6042">
        <f t="shared" si="189"/>
        <v>2023</v>
      </c>
    </row>
    <row r="6043" spans="1:10" ht="14.25" customHeight="1" x14ac:dyDescent="0.3">
      <c r="A6043" s="1">
        <v>45237</v>
      </c>
      <c r="B6043" s="2" t="s">
        <v>486</v>
      </c>
      <c r="C6043" s="2" t="s">
        <v>848</v>
      </c>
      <c r="D6043" s="2" t="s">
        <v>26</v>
      </c>
      <c r="E6043" s="2" t="s">
        <v>27</v>
      </c>
      <c r="F6043" s="2">
        <v>1603.14</v>
      </c>
      <c r="G6043" s="2">
        <v>4</v>
      </c>
      <c r="H6043" s="2">
        <v>100.2</v>
      </c>
      <c r="I6043" t="str">
        <f t="shared" si="188"/>
        <v>Nov</v>
      </c>
      <c r="J6043">
        <f t="shared" si="189"/>
        <v>2023</v>
      </c>
    </row>
    <row r="6044" spans="1:10" ht="14.25" customHeight="1" x14ac:dyDescent="0.3">
      <c r="A6044" s="1">
        <v>45237</v>
      </c>
      <c r="B6044" s="2" t="s">
        <v>470</v>
      </c>
      <c r="C6044" s="2" t="s">
        <v>75</v>
      </c>
      <c r="D6044" s="2" t="s">
        <v>28</v>
      </c>
      <c r="E6044" s="2" t="s">
        <v>29</v>
      </c>
      <c r="F6044" s="2">
        <v>263.95999999999998</v>
      </c>
      <c r="G6044" s="2">
        <v>4</v>
      </c>
      <c r="H6044" s="2">
        <v>71.27</v>
      </c>
      <c r="I6044" t="str">
        <f t="shared" si="188"/>
        <v>Nov</v>
      </c>
      <c r="J6044">
        <f t="shared" si="189"/>
        <v>2023</v>
      </c>
    </row>
    <row r="6045" spans="1:10" ht="14.25" customHeight="1" x14ac:dyDescent="0.3">
      <c r="A6045" s="1">
        <v>45237</v>
      </c>
      <c r="B6045" s="2" t="s">
        <v>470</v>
      </c>
      <c r="C6045" s="2" t="s">
        <v>75</v>
      </c>
      <c r="D6045" s="2" t="s">
        <v>28</v>
      </c>
      <c r="E6045" s="2" t="s">
        <v>29</v>
      </c>
      <c r="F6045" s="2">
        <v>359.97</v>
      </c>
      <c r="G6045" s="2">
        <v>3</v>
      </c>
      <c r="H6045" s="2">
        <v>100.79</v>
      </c>
      <c r="I6045" t="str">
        <f t="shared" si="188"/>
        <v>Nov</v>
      </c>
      <c r="J6045">
        <f t="shared" si="189"/>
        <v>2023</v>
      </c>
    </row>
    <row r="6046" spans="1:10" ht="14.25" customHeight="1" x14ac:dyDescent="0.3">
      <c r="A6046" s="1">
        <v>45237</v>
      </c>
      <c r="B6046" s="2" t="s">
        <v>470</v>
      </c>
      <c r="C6046" s="2" t="s">
        <v>75</v>
      </c>
      <c r="D6046" s="2" t="s">
        <v>10</v>
      </c>
      <c r="E6046" s="2" t="s">
        <v>11</v>
      </c>
      <c r="F6046" s="2">
        <v>12.96</v>
      </c>
      <c r="G6046" s="2">
        <v>2</v>
      </c>
      <c r="H6046" s="2">
        <v>6.22</v>
      </c>
      <c r="I6046" t="str">
        <f t="shared" si="188"/>
        <v>Nov</v>
      </c>
      <c r="J6046">
        <f t="shared" si="189"/>
        <v>2023</v>
      </c>
    </row>
    <row r="6047" spans="1:10" ht="14.25" customHeight="1" x14ac:dyDescent="0.3">
      <c r="A6047" s="1">
        <v>45237</v>
      </c>
      <c r="B6047" s="2" t="s">
        <v>470</v>
      </c>
      <c r="C6047" s="2" t="s">
        <v>75</v>
      </c>
      <c r="D6047" s="2" t="s">
        <v>10</v>
      </c>
      <c r="E6047" s="2" t="s">
        <v>15</v>
      </c>
      <c r="F6047" s="2">
        <v>116.82</v>
      </c>
      <c r="G6047" s="2">
        <v>3</v>
      </c>
      <c r="H6047" s="2">
        <v>5.84</v>
      </c>
      <c r="I6047" t="str">
        <f t="shared" si="188"/>
        <v>Nov</v>
      </c>
      <c r="J6047">
        <f t="shared" si="189"/>
        <v>2023</v>
      </c>
    </row>
    <row r="6048" spans="1:10" ht="14.25" customHeight="1" x14ac:dyDescent="0.3">
      <c r="A6048" s="1">
        <v>45237</v>
      </c>
      <c r="B6048" s="2" t="s">
        <v>470</v>
      </c>
      <c r="C6048" s="2" t="s">
        <v>75</v>
      </c>
      <c r="D6048" s="2" t="s">
        <v>10</v>
      </c>
      <c r="E6048" s="2" t="s">
        <v>16</v>
      </c>
      <c r="F6048" s="2">
        <v>276.77999999999997</v>
      </c>
      <c r="G6048" s="2">
        <v>2</v>
      </c>
      <c r="H6048" s="2">
        <v>89.95</v>
      </c>
      <c r="I6048" t="str">
        <f t="shared" si="188"/>
        <v>Nov</v>
      </c>
      <c r="J6048">
        <f t="shared" si="189"/>
        <v>2023</v>
      </c>
    </row>
    <row r="6049" spans="1:10" ht="14.25" customHeight="1" x14ac:dyDescent="0.3">
      <c r="A6049" s="1">
        <v>45237</v>
      </c>
      <c r="B6049" s="2" t="s">
        <v>351</v>
      </c>
      <c r="C6049" s="2" t="s">
        <v>9</v>
      </c>
      <c r="D6049" s="2" t="s">
        <v>26</v>
      </c>
      <c r="E6049" s="2" t="s">
        <v>32</v>
      </c>
      <c r="F6049" s="2">
        <v>44.46</v>
      </c>
      <c r="G6049" s="2">
        <v>5</v>
      </c>
      <c r="H6049" s="2">
        <v>-17.78</v>
      </c>
      <c r="I6049" t="str">
        <f t="shared" si="188"/>
        <v>Nov</v>
      </c>
      <c r="J6049">
        <f t="shared" si="189"/>
        <v>2023</v>
      </c>
    </row>
    <row r="6050" spans="1:10" ht="14.25" customHeight="1" x14ac:dyDescent="0.3">
      <c r="A6050" s="1">
        <v>45237</v>
      </c>
      <c r="B6050" s="2" t="s">
        <v>351</v>
      </c>
      <c r="C6050" s="2" t="s">
        <v>9</v>
      </c>
      <c r="D6050" s="2" t="s">
        <v>10</v>
      </c>
      <c r="E6050" s="2" t="s">
        <v>15</v>
      </c>
      <c r="F6050" s="2">
        <v>314.08999999999997</v>
      </c>
      <c r="G6050" s="2">
        <v>3</v>
      </c>
      <c r="H6050" s="2">
        <v>19.63</v>
      </c>
      <c r="I6050" t="str">
        <f t="shared" si="188"/>
        <v>Nov</v>
      </c>
      <c r="J6050">
        <f t="shared" si="189"/>
        <v>2023</v>
      </c>
    </row>
    <row r="6051" spans="1:10" ht="14.25" customHeight="1" x14ac:dyDescent="0.3">
      <c r="A6051" s="1">
        <v>45237</v>
      </c>
      <c r="B6051" s="2" t="s">
        <v>94</v>
      </c>
      <c r="C6051" s="2" t="s">
        <v>21</v>
      </c>
      <c r="D6051" s="2" t="s">
        <v>28</v>
      </c>
      <c r="E6051" s="2" t="s">
        <v>34</v>
      </c>
      <c r="F6051" s="2">
        <v>479.97</v>
      </c>
      <c r="G6051" s="2">
        <v>3</v>
      </c>
      <c r="H6051" s="2">
        <v>163.19</v>
      </c>
      <c r="I6051" t="str">
        <f t="shared" si="188"/>
        <v>Nov</v>
      </c>
      <c r="J6051">
        <f t="shared" si="189"/>
        <v>2023</v>
      </c>
    </row>
    <row r="6052" spans="1:10" ht="14.25" customHeight="1" x14ac:dyDescent="0.3">
      <c r="A6052" s="1">
        <v>45237</v>
      </c>
      <c r="B6052" s="2" t="s">
        <v>508</v>
      </c>
      <c r="C6052" s="2" t="s">
        <v>21</v>
      </c>
      <c r="D6052" s="2" t="s">
        <v>10</v>
      </c>
      <c r="E6052" s="2" t="s">
        <v>16</v>
      </c>
      <c r="F6052" s="2">
        <v>57.58</v>
      </c>
      <c r="G6052" s="2">
        <v>2</v>
      </c>
      <c r="H6052" s="2">
        <v>20.149999999999999</v>
      </c>
      <c r="I6052" t="str">
        <f t="shared" si="188"/>
        <v>Nov</v>
      </c>
      <c r="J6052">
        <f t="shared" si="189"/>
        <v>2023</v>
      </c>
    </row>
    <row r="6053" spans="1:10" ht="14.25" customHeight="1" x14ac:dyDescent="0.3">
      <c r="A6053" s="1">
        <v>45238</v>
      </c>
      <c r="B6053" s="2" t="s">
        <v>777</v>
      </c>
      <c r="C6053" s="2" t="s">
        <v>25</v>
      </c>
      <c r="D6053" s="2" t="s">
        <v>26</v>
      </c>
      <c r="E6053" s="2" t="s">
        <v>45</v>
      </c>
      <c r="F6053" s="2">
        <v>261.95999999999998</v>
      </c>
      <c r="G6053" s="2">
        <v>2</v>
      </c>
      <c r="H6053" s="2">
        <v>41.91</v>
      </c>
      <c r="I6053" t="str">
        <f t="shared" si="188"/>
        <v>Nov</v>
      </c>
      <c r="J6053">
        <f t="shared" si="189"/>
        <v>2023</v>
      </c>
    </row>
    <row r="6054" spans="1:10" ht="14.25" customHeight="1" x14ac:dyDescent="0.3">
      <c r="A6054" s="1">
        <v>45238</v>
      </c>
      <c r="B6054" s="2" t="s">
        <v>777</v>
      </c>
      <c r="C6054" s="2" t="s">
        <v>25</v>
      </c>
      <c r="D6054" s="2" t="s">
        <v>26</v>
      </c>
      <c r="E6054" s="2" t="s">
        <v>27</v>
      </c>
      <c r="F6054" s="2">
        <v>731.94</v>
      </c>
      <c r="G6054" s="2">
        <v>3</v>
      </c>
      <c r="H6054" s="2">
        <v>219.58</v>
      </c>
      <c r="I6054" t="str">
        <f t="shared" si="188"/>
        <v>Nov</v>
      </c>
      <c r="J6054">
        <f t="shared" si="189"/>
        <v>2023</v>
      </c>
    </row>
    <row r="6055" spans="1:10" ht="14.25" customHeight="1" x14ac:dyDescent="0.3">
      <c r="A6055" s="1">
        <v>45239</v>
      </c>
      <c r="B6055" s="2" t="s">
        <v>484</v>
      </c>
      <c r="C6055" s="2" t="s">
        <v>21</v>
      </c>
      <c r="D6055" s="2" t="s">
        <v>28</v>
      </c>
      <c r="E6055" s="2" t="s">
        <v>34</v>
      </c>
      <c r="F6055" s="2">
        <v>479.97</v>
      </c>
      <c r="G6055" s="2">
        <v>3</v>
      </c>
      <c r="H6055" s="2">
        <v>177.59</v>
      </c>
      <c r="I6055" t="str">
        <f t="shared" si="188"/>
        <v>Nov</v>
      </c>
      <c r="J6055">
        <f t="shared" si="189"/>
        <v>2023</v>
      </c>
    </row>
    <row r="6056" spans="1:10" ht="14.25" customHeight="1" x14ac:dyDescent="0.3">
      <c r="A6056" s="1">
        <v>45240</v>
      </c>
      <c r="B6056" s="2" t="s">
        <v>665</v>
      </c>
      <c r="C6056" s="2" t="s">
        <v>21</v>
      </c>
      <c r="D6056" s="2" t="s">
        <v>10</v>
      </c>
      <c r="E6056" s="2" t="s">
        <v>15</v>
      </c>
      <c r="F6056" s="2">
        <v>155.82</v>
      </c>
      <c r="G6056" s="2">
        <v>7</v>
      </c>
      <c r="H6056" s="2">
        <v>42.07</v>
      </c>
      <c r="I6056" t="str">
        <f t="shared" si="188"/>
        <v>Nov</v>
      </c>
      <c r="J6056">
        <f t="shared" si="189"/>
        <v>2023</v>
      </c>
    </row>
    <row r="6057" spans="1:10" ht="14.25" customHeight="1" x14ac:dyDescent="0.3">
      <c r="A6057" s="1">
        <v>45240</v>
      </c>
      <c r="B6057" s="2" t="s">
        <v>665</v>
      </c>
      <c r="C6057" s="2" t="s">
        <v>21</v>
      </c>
      <c r="D6057" s="2" t="s">
        <v>10</v>
      </c>
      <c r="E6057" s="2" t="s">
        <v>16</v>
      </c>
      <c r="F6057" s="2">
        <v>70.010000000000005</v>
      </c>
      <c r="G6057" s="2">
        <v>3</v>
      </c>
      <c r="H6057" s="2">
        <v>24.5</v>
      </c>
      <c r="I6057" t="str">
        <f t="shared" si="188"/>
        <v>Nov</v>
      </c>
      <c r="J6057">
        <f t="shared" si="189"/>
        <v>2023</v>
      </c>
    </row>
    <row r="6058" spans="1:10" ht="14.25" customHeight="1" x14ac:dyDescent="0.3">
      <c r="A6058" s="1">
        <v>45240</v>
      </c>
      <c r="B6058" s="2" t="s">
        <v>757</v>
      </c>
      <c r="C6058" s="2" t="s">
        <v>21</v>
      </c>
      <c r="D6058" s="2" t="s">
        <v>10</v>
      </c>
      <c r="E6058" s="2" t="s">
        <v>16</v>
      </c>
      <c r="F6058" s="2">
        <v>13.22</v>
      </c>
      <c r="G6058" s="2">
        <v>4</v>
      </c>
      <c r="H6058" s="2">
        <v>4.46</v>
      </c>
      <c r="I6058" t="str">
        <f t="shared" si="188"/>
        <v>Nov</v>
      </c>
      <c r="J6058">
        <f t="shared" si="189"/>
        <v>2023</v>
      </c>
    </row>
    <row r="6059" spans="1:10" ht="14.25" customHeight="1" x14ac:dyDescent="0.3">
      <c r="A6059" s="1">
        <v>45240</v>
      </c>
      <c r="B6059" s="2" t="s">
        <v>757</v>
      </c>
      <c r="C6059" s="2" t="s">
        <v>21</v>
      </c>
      <c r="D6059" s="2" t="s">
        <v>10</v>
      </c>
      <c r="E6059" s="2" t="s">
        <v>11</v>
      </c>
      <c r="F6059" s="2">
        <v>32.4</v>
      </c>
      <c r="G6059" s="2">
        <v>5</v>
      </c>
      <c r="H6059" s="2">
        <v>15.55</v>
      </c>
      <c r="I6059" t="str">
        <f t="shared" si="188"/>
        <v>Nov</v>
      </c>
      <c r="J6059">
        <f t="shared" si="189"/>
        <v>2023</v>
      </c>
    </row>
    <row r="6060" spans="1:10" ht="14.25" customHeight="1" x14ac:dyDescent="0.3">
      <c r="A6060" s="1">
        <v>45240</v>
      </c>
      <c r="B6060" s="2" t="s">
        <v>659</v>
      </c>
      <c r="C6060" s="2" t="s">
        <v>23</v>
      </c>
      <c r="D6060" s="2" t="s">
        <v>10</v>
      </c>
      <c r="E6060" s="2" t="s">
        <v>19</v>
      </c>
      <c r="F6060" s="2">
        <v>41.86</v>
      </c>
      <c r="G6060" s="2">
        <v>7</v>
      </c>
      <c r="H6060" s="2">
        <v>10.47</v>
      </c>
      <c r="I6060" t="str">
        <f t="shared" si="188"/>
        <v>Nov</v>
      </c>
      <c r="J6060">
        <f t="shared" si="189"/>
        <v>2023</v>
      </c>
    </row>
    <row r="6061" spans="1:10" ht="14.25" customHeight="1" x14ac:dyDescent="0.3">
      <c r="A6061" s="1">
        <v>45240</v>
      </c>
      <c r="B6061" s="2" t="s">
        <v>258</v>
      </c>
      <c r="C6061" s="2" t="s">
        <v>47</v>
      </c>
      <c r="D6061" s="2" t="s">
        <v>10</v>
      </c>
      <c r="E6061" s="2" t="s">
        <v>95</v>
      </c>
      <c r="F6061" s="2">
        <v>14.72</v>
      </c>
      <c r="G6061" s="2">
        <v>5</v>
      </c>
      <c r="H6061" s="2">
        <v>-3.31</v>
      </c>
      <c r="I6061" t="str">
        <f t="shared" si="188"/>
        <v>Nov</v>
      </c>
      <c r="J6061">
        <f t="shared" si="189"/>
        <v>2023</v>
      </c>
    </row>
    <row r="6062" spans="1:10" ht="14.25" customHeight="1" x14ac:dyDescent="0.3">
      <c r="A6062" s="1">
        <v>45240</v>
      </c>
      <c r="B6062" s="2" t="s">
        <v>258</v>
      </c>
      <c r="C6062" s="2" t="s">
        <v>47</v>
      </c>
      <c r="D6062" s="2" t="s">
        <v>10</v>
      </c>
      <c r="E6062" s="2" t="s">
        <v>15</v>
      </c>
      <c r="F6062" s="2">
        <v>38.979999999999997</v>
      </c>
      <c r="G6062" s="2">
        <v>3</v>
      </c>
      <c r="H6062" s="2">
        <v>-2.44</v>
      </c>
      <c r="I6062" t="str">
        <f t="shared" si="188"/>
        <v>Nov</v>
      </c>
      <c r="J6062">
        <f t="shared" si="189"/>
        <v>2023</v>
      </c>
    </row>
    <row r="6063" spans="1:10" ht="14.25" customHeight="1" x14ac:dyDescent="0.3">
      <c r="A6063" s="1">
        <v>45240</v>
      </c>
      <c r="B6063" s="2" t="s">
        <v>437</v>
      </c>
      <c r="C6063" s="2" t="s">
        <v>47</v>
      </c>
      <c r="D6063" s="2" t="s">
        <v>10</v>
      </c>
      <c r="E6063" s="2" t="s">
        <v>14</v>
      </c>
      <c r="F6063" s="2">
        <v>9.2200000000000006</v>
      </c>
      <c r="G6063" s="2">
        <v>4</v>
      </c>
      <c r="H6063" s="2">
        <v>3.34</v>
      </c>
      <c r="I6063" t="str">
        <f t="shared" si="188"/>
        <v>Nov</v>
      </c>
      <c r="J6063">
        <f t="shared" si="189"/>
        <v>2023</v>
      </c>
    </row>
    <row r="6064" spans="1:10" ht="14.25" customHeight="1" x14ac:dyDescent="0.3">
      <c r="A6064" s="1">
        <v>45240</v>
      </c>
      <c r="B6064" s="2" t="s">
        <v>437</v>
      </c>
      <c r="C6064" s="2" t="s">
        <v>47</v>
      </c>
      <c r="D6064" s="2" t="s">
        <v>28</v>
      </c>
      <c r="E6064" s="2" t="s">
        <v>29</v>
      </c>
      <c r="F6064" s="2">
        <v>41.96</v>
      </c>
      <c r="G6064" s="2">
        <v>7</v>
      </c>
      <c r="H6064" s="2">
        <v>-9.7899999999999991</v>
      </c>
      <c r="I6064" t="str">
        <f t="shared" si="188"/>
        <v>Nov</v>
      </c>
      <c r="J6064">
        <f t="shared" si="189"/>
        <v>2023</v>
      </c>
    </row>
    <row r="6065" spans="1:10" ht="14.25" customHeight="1" x14ac:dyDescent="0.3">
      <c r="A6065" s="1">
        <v>45240</v>
      </c>
      <c r="B6065" s="2" t="s">
        <v>437</v>
      </c>
      <c r="C6065" s="2" t="s">
        <v>47</v>
      </c>
      <c r="D6065" s="2" t="s">
        <v>10</v>
      </c>
      <c r="E6065" s="2" t="s">
        <v>11</v>
      </c>
      <c r="F6065" s="2">
        <v>89.57</v>
      </c>
      <c r="G6065" s="2">
        <v>2</v>
      </c>
      <c r="H6065" s="2">
        <v>32.47</v>
      </c>
      <c r="I6065" t="str">
        <f t="shared" si="188"/>
        <v>Nov</v>
      </c>
      <c r="J6065">
        <f t="shared" si="189"/>
        <v>2023</v>
      </c>
    </row>
    <row r="6066" spans="1:10" ht="14.25" customHeight="1" x14ac:dyDescent="0.3">
      <c r="A6066" s="1">
        <v>45240</v>
      </c>
      <c r="B6066" s="2" t="s">
        <v>437</v>
      </c>
      <c r="C6066" s="2" t="s">
        <v>47</v>
      </c>
      <c r="D6066" s="2" t="s">
        <v>10</v>
      </c>
      <c r="E6066" s="2" t="s">
        <v>11</v>
      </c>
      <c r="F6066" s="2">
        <v>22.25</v>
      </c>
      <c r="G6066" s="2">
        <v>3</v>
      </c>
      <c r="H6066" s="2">
        <v>7.51</v>
      </c>
      <c r="I6066" t="str">
        <f t="shared" si="188"/>
        <v>Nov</v>
      </c>
      <c r="J6066">
        <f t="shared" si="189"/>
        <v>2023</v>
      </c>
    </row>
    <row r="6067" spans="1:10" ht="14.25" customHeight="1" x14ac:dyDescent="0.3">
      <c r="A6067" s="1">
        <v>45240</v>
      </c>
      <c r="B6067" s="2" t="s">
        <v>437</v>
      </c>
      <c r="C6067" s="2" t="s">
        <v>47</v>
      </c>
      <c r="D6067" s="2" t="s">
        <v>10</v>
      </c>
      <c r="E6067" s="2" t="s">
        <v>53</v>
      </c>
      <c r="F6067" s="2">
        <v>334.88</v>
      </c>
      <c r="G6067" s="2">
        <v>4</v>
      </c>
      <c r="H6067" s="2">
        <v>29.3</v>
      </c>
      <c r="I6067" t="str">
        <f t="shared" si="188"/>
        <v>Nov</v>
      </c>
      <c r="J6067">
        <f t="shared" si="189"/>
        <v>2023</v>
      </c>
    </row>
    <row r="6068" spans="1:10" ht="14.25" customHeight="1" x14ac:dyDescent="0.3">
      <c r="A6068" s="1">
        <v>45240</v>
      </c>
      <c r="B6068" s="2" t="s">
        <v>437</v>
      </c>
      <c r="C6068" s="2" t="s">
        <v>47</v>
      </c>
      <c r="D6068" s="2" t="s">
        <v>26</v>
      </c>
      <c r="E6068" s="2" t="s">
        <v>32</v>
      </c>
      <c r="F6068" s="2">
        <v>148.29</v>
      </c>
      <c r="G6068" s="2">
        <v>7</v>
      </c>
      <c r="H6068" s="2">
        <v>29.66</v>
      </c>
      <c r="I6068" t="str">
        <f t="shared" si="188"/>
        <v>Nov</v>
      </c>
      <c r="J6068">
        <f t="shared" si="189"/>
        <v>2023</v>
      </c>
    </row>
    <row r="6069" spans="1:10" ht="14.25" customHeight="1" x14ac:dyDescent="0.3">
      <c r="A6069" s="1">
        <v>45240</v>
      </c>
      <c r="B6069" s="2" t="s">
        <v>437</v>
      </c>
      <c r="C6069" s="2" t="s">
        <v>47</v>
      </c>
      <c r="D6069" s="2" t="s">
        <v>10</v>
      </c>
      <c r="E6069" s="2" t="s">
        <v>11</v>
      </c>
      <c r="F6069" s="2">
        <v>4.62</v>
      </c>
      <c r="G6069" s="2">
        <v>1</v>
      </c>
      <c r="H6069" s="2">
        <v>1.68</v>
      </c>
      <c r="I6069" t="str">
        <f t="shared" si="188"/>
        <v>Nov</v>
      </c>
      <c r="J6069">
        <f t="shared" si="189"/>
        <v>2023</v>
      </c>
    </row>
    <row r="6070" spans="1:10" ht="14.25" customHeight="1" x14ac:dyDescent="0.3">
      <c r="A6070" s="1">
        <v>45240</v>
      </c>
      <c r="B6070" s="2" t="s">
        <v>437</v>
      </c>
      <c r="C6070" s="2" t="s">
        <v>47</v>
      </c>
      <c r="D6070" s="2" t="s">
        <v>28</v>
      </c>
      <c r="E6070" s="2" t="s">
        <v>34</v>
      </c>
      <c r="F6070" s="2">
        <v>178.92</v>
      </c>
      <c r="G6070" s="2">
        <v>7</v>
      </c>
      <c r="H6070" s="2">
        <v>-29.07</v>
      </c>
      <c r="I6070" t="str">
        <f t="shared" si="188"/>
        <v>Nov</v>
      </c>
      <c r="J6070">
        <f t="shared" si="189"/>
        <v>2023</v>
      </c>
    </row>
    <row r="6071" spans="1:10" ht="14.25" customHeight="1" x14ac:dyDescent="0.3">
      <c r="A6071" s="1">
        <v>45240</v>
      </c>
      <c r="B6071" s="2" t="s">
        <v>437</v>
      </c>
      <c r="C6071" s="2" t="s">
        <v>47</v>
      </c>
      <c r="D6071" s="2" t="s">
        <v>10</v>
      </c>
      <c r="E6071" s="2" t="s">
        <v>16</v>
      </c>
      <c r="F6071" s="2">
        <v>69.89</v>
      </c>
      <c r="G6071" s="2">
        <v>7</v>
      </c>
      <c r="H6071" s="2">
        <v>-46.59</v>
      </c>
      <c r="I6071" t="str">
        <f t="shared" si="188"/>
        <v>Nov</v>
      </c>
      <c r="J6071">
        <f t="shared" si="189"/>
        <v>2023</v>
      </c>
    </row>
    <row r="6072" spans="1:10" ht="14.25" customHeight="1" x14ac:dyDescent="0.3">
      <c r="A6072" s="1">
        <v>45240</v>
      </c>
      <c r="B6072" s="2" t="s">
        <v>350</v>
      </c>
      <c r="C6072" s="2" t="s">
        <v>9</v>
      </c>
      <c r="D6072" s="2" t="s">
        <v>28</v>
      </c>
      <c r="E6072" s="2" t="s">
        <v>34</v>
      </c>
      <c r="F6072" s="2">
        <v>279.94</v>
      </c>
      <c r="G6072" s="2">
        <v>7</v>
      </c>
      <c r="H6072" s="2">
        <v>48.99</v>
      </c>
      <c r="I6072" t="str">
        <f t="shared" si="188"/>
        <v>Nov</v>
      </c>
      <c r="J6072">
        <f t="shared" si="189"/>
        <v>2023</v>
      </c>
    </row>
    <row r="6073" spans="1:10" ht="14.25" customHeight="1" x14ac:dyDescent="0.3">
      <c r="A6073" s="1">
        <v>45240</v>
      </c>
      <c r="B6073" s="2" t="s">
        <v>739</v>
      </c>
      <c r="C6073" s="2" t="s">
        <v>91</v>
      </c>
      <c r="D6073" s="2" t="s">
        <v>26</v>
      </c>
      <c r="E6073" s="2" t="s">
        <v>32</v>
      </c>
      <c r="F6073" s="2">
        <v>37.299999999999997</v>
      </c>
      <c r="G6073" s="2">
        <v>2</v>
      </c>
      <c r="H6073" s="2">
        <v>17.16</v>
      </c>
      <c r="I6073" t="str">
        <f t="shared" si="188"/>
        <v>Nov</v>
      </c>
      <c r="J6073">
        <f t="shared" si="189"/>
        <v>2023</v>
      </c>
    </row>
    <row r="6074" spans="1:10" ht="14.25" customHeight="1" x14ac:dyDescent="0.3">
      <c r="A6074" s="1">
        <v>45240</v>
      </c>
      <c r="B6074" s="2" t="s">
        <v>739</v>
      </c>
      <c r="C6074" s="2" t="s">
        <v>91</v>
      </c>
      <c r="D6074" s="2" t="s">
        <v>10</v>
      </c>
      <c r="E6074" s="2" t="s">
        <v>16</v>
      </c>
      <c r="F6074" s="2">
        <v>81.96</v>
      </c>
      <c r="G6074" s="2">
        <v>2</v>
      </c>
      <c r="H6074" s="2">
        <v>39.340000000000003</v>
      </c>
      <c r="I6074" t="str">
        <f t="shared" si="188"/>
        <v>Nov</v>
      </c>
      <c r="J6074">
        <f t="shared" si="189"/>
        <v>2023</v>
      </c>
    </row>
    <row r="6075" spans="1:10" ht="14.25" customHeight="1" x14ac:dyDescent="0.3">
      <c r="A6075" s="1">
        <v>45240</v>
      </c>
      <c r="B6075" s="2" t="s">
        <v>634</v>
      </c>
      <c r="C6075" s="2" t="s">
        <v>75</v>
      </c>
      <c r="D6075" s="2" t="s">
        <v>10</v>
      </c>
      <c r="E6075" s="2" t="s">
        <v>16</v>
      </c>
      <c r="F6075" s="2">
        <v>20.37</v>
      </c>
      <c r="G6075" s="2">
        <v>1</v>
      </c>
      <c r="H6075" s="2">
        <v>7.38</v>
      </c>
      <c r="I6075" t="str">
        <f t="shared" si="188"/>
        <v>Nov</v>
      </c>
      <c r="J6075">
        <f t="shared" si="189"/>
        <v>2023</v>
      </c>
    </row>
    <row r="6076" spans="1:10" ht="14.25" customHeight="1" x14ac:dyDescent="0.3">
      <c r="A6076" s="1">
        <v>45240</v>
      </c>
      <c r="B6076" s="2" t="s">
        <v>634</v>
      </c>
      <c r="C6076" s="2" t="s">
        <v>75</v>
      </c>
      <c r="D6076" s="2" t="s">
        <v>10</v>
      </c>
      <c r="E6076" s="2" t="s">
        <v>16</v>
      </c>
      <c r="F6076" s="2">
        <v>49.85</v>
      </c>
      <c r="G6076" s="2">
        <v>3</v>
      </c>
      <c r="H6076" s="2">
        <v>16.82</v>
      </c>
      <c r="I6076" t="str">
        <f t="shared" si="188"/>
        <v>Nov</v>
      </c>
      <c r="J6076">
        <f t="shared" si="189"/>
        <v>2023</v>
      </c>
    </row>
    <row r="6077" spans="1:10" ht="14.25" customHeight="1" x14ac:dyDescent="0.3">
      <c r="A6077" s="1">
        <v>45240</v>
      </c>
      <c r="B6077" s="2" t="s">
        <v>234</v>
      </c>
      <c r="C6077" s="2" t="s">
        <v>21</v>
      </c>
      <c r="D6077" s="2" t="s">
        <v>10</v>
      </c>
      <c r="E6077" s="2" t="s">
        <v>11</v>
      </c>
      <c r="F6077" s="2">
        <v>67.709999999999994</v>
      </c>
      <c r="G6077" s="2">
        <v>3</v>
      </c>
      <c r="H6077" s="2">
        <v>32.5</v>
      </c>
      <c r="I6077" t="str">
        <f t="shared" si="188"/>
        <v>Nov</v>
      </c>
      <c r="J6077">
        <f t="shared" si="189"/>
        <v>2023</v>
      </c>
    </row>
    <row r="6078" spans="1:10" ht="14.25" customHeight="1" x14ac:dyDescent="0.3">
      <c r="A6078" s="1">
        <v>45240</v>
      </c>
      <c r="B6078" s="2" t="s">
        <v>234</v>
      </c>
      <c r="C6078" s="2" t="s">
        <v>21</v>
      </c>
      <c r="D6078" s="2" t="s">
        <v>10</v>
      </c>
      <c r="E6078" s="2" t="s">
        <v>53</v>
      </c>
      <c r="F6078" s="2">
        <v>129.91999999999999</v>
      </c>
      <c r="G6078" s="2">
        <v>4</v>
      </c>
      <c r="H6078" s="2">
        <v>38.979999999999997</v>
      </c>
      <c r="I6078" t="str">
        <f t="shared" si="188"/>
        <v>Nov</v>
      </c>
      <c r="J6078">
        <f t="shared" si="189"/>
        <v>2023</v>
      </c>
    </row>
    <row r="6079" spans="1:10" ht="14.25" customHeight="1" x14ac:dyDescent="0.3">
      <c r="A6079" s="1">
        <v>45240</v>
      </c>
      <c r="B6079" s="2" t="s">
        <v>234</v>
      </c>
      <c r="C6079" s="2" t="s">
        <v>21</v>
      </c>
      <c r="D6079" s="2" t="s">
        <v>26</v>
      </c>
      <c r="E6079" s="2" t="s">
        <v>32</v>
      </c>
      <c r="F6079" s="2">
        <v>467.46</v>
      </c>
      <c r="G6079" s="2">
        <v>9</v>
      </c>
      <c r="H6079" s="2">
        <v>191.66</v>
      </c>
      <c r="I6079" t="str">
        <f t="shared" si="188"/>
        <v>Nov</v>
      </c>
      <c r="J6079">
        <f t="shared" si="189"/>
        <v>2023</v>
      </c>
    </row>
    <row r="6080" spans="1:10" ht="14.25" customHeight="1" x14ac:dyDescent="0.3">
      <c r="A6080" s="1">
        <v>45240</v>
      </c>
      <c r="B6080" s="2" t="s">
        <v>234</v>
      </c>
      <c r="C6080" s="2" t="s">
        <v>21</v>
      </c>
      <c r="D6080" s="2" t="s">
        <v>10</v>
      </c>
      <c r="E6080" s="2" t="s">
        <v>11</v>
      </c>
      <c r="F6080" s="2">
        <v>61.4</v>
      </c>
      <c r="G6080" s="2">
        <v>5</v>
      </c>
      <c r="H6080" s="2">
        <v>28.86</v>
      </c>
      <c r="I6080" t="str">
        <f t="shared" si="188"/>
        <v>Nov</v>
      </c>
      <c r="J6080">
        <f t="shared" si="189"/>
        <v>2023</v>
      </c>
    </row>
    <row r="6081" spans="1:10" ht="14.25" customHeight="1" x14ac:dyDescent="0.3">
      <c r="A6081" s="1">
        <v>45240</v>
      </c>
      <c r="B6081" s="2" t="s">
        <v>234</v>
      </c>
      <c r="C6081" s="2" t="s">
        <v>21</v>
      </c>
      <c r="D6081" s="2" t="s">
        <v>10</v>
      </c>
      <c r="E6081" s="2" t="s">
        <v>15</v>
      </c>
      <c r="F6081" s="2">
        <v>720.76</v>
      </c>
      <c r="G6081" s="2">
        <v>4</v>
      </c>
      <c r="H6081" s="2">
        <v>187.4</v>
      </c>
      <c r="I6081" t="str">
        <f t="shared" si="188"/>
        <v>Nov</v>
      </c>
      <c r="J6081">
        <f t="shared" si="189"/>
        <v>2023</v>
      </c>
    </row>
    <row r="6082" spans="1:10" ht="14.25" customHeight="1" x14ac:dyDescent="0.3">
      <c r="A6082" s="1">
        <v>45240</v>
      </c>
      <c r="B6082" s="2" t="s">
        <v>234</v>
      </c>
      <c r="C6082" s="2" t="s">
        <v>21</v>
      </c>
      <c r="D6082" s="2" t="s">
        <v>10</v>
      </c>
      <c r="E6082" s="2" t="s">
        <v>16</v>
      </c>
      <c r="F6082" s="2">
        <v>5.18</v>
      </c>
      <c r="G6082" s="2">
        <v>3</v>
      </c>
      <c r="H6082" s="2">
        <v>1.81</v>
      </c>
      <c r="I6082" t="str">
        <f t="shared" si="188"/>
        <v>Nov</v>
      </c>
      <c r="J6082">
        <f t="shared" si="189"/>
        <v>2023</v>
      </c>
    </row>
    <row r="6083" spans="1:10" ht="14.25" customHeight="1" x14ac:dyDescent="0.3">
      <c r="A6083" s="1">
        <v>45240</v>
      </c>
      <c r="B6083" s="2" t="s">
        <v>234</v>
      </c>
      <c r="C6083" s="2" t="s">
        <v>21</v>
      </c>
      <c r="D6083" s="2" t="s">
        <v>10</v>
      </c>
      <c r="E6083" s="2" t="s">
        <v>19</v>
      </c>
      <c r="F6083" s="2">
        <v>14.7</v>
      </c>
      <c r="G6083" s="2">
        <v>5</v>
      </c>
      <c r="H6083" s="2">
        <v>3.97</v>
      </c>
      <c r="I6083" t="str">
        <f t="shared" ref="I6083:I6146" si="190">TEXT(A6083,"mmm")</f>
        <v>Nov</v>
      </c>
      <c r="J6083">
        <f t="shared" ref="J6083:J6146" si="191">YEAR(A6083)</f>
        <v>2023</v>
      </c>
    </row>
    <row r="6084" spans="1:10" ht="14.25" customHeight="1" x14ac:dyDescent="0.3">
      <c r="A6084" s="1">
        <v>45240</v>
      </c>
      <c r="B6084" s="2" t="s">
        <v>214</v>
      </c>
      <c r="C6084" s="2" t="s">
        <v>21</v>
      </c>
      <c r="D6084" s="2" t="s">
        <v>26</v>
      </c>
      <c r="E6084" s="2" t="s">
        <v>32</v>
      </c>
      <c r="F6084" s="2">
        <v>9.98</v>
      </c>
      <c r="G6084" s="2">
        <v>1</v>
      </c>
      <c r="H6084" s="2">
        <v>2.79</v>
      </c>
      <c r="I6084" t="str">
        <f t="shared" si="190"/>
        <v>Nov</v>
      </c>
      <c r="J6084">
        <f t="shared" si="191"/>
        <v>2023</v>
      </c>
    </row>
    <row r="6085" spans="1:10" ht="14.25" customHeight="1" x14ac:dyDescent="0.3">
      <c r="A6085" s="1">
        <v>45240</v>
      </c>
      <c r="B6085" s="2" t="s">
        <v>717</v>
      </c>
      <c r="C6085" s="2" t="s">
        <v>21</v>
      </c>
      <c r="D6085" s="2" t="s">
        <v>10</v>
      </c>
      <c r="E6085" s="2" t="s">
        <v>15</v>
      </c>
      <c r="F6085" s="2">
        <v>29.74</v>
      </c>
      <c r="G6085" s="2">
        <v>1</v>
      </c>
      <c r="H6085" s="2">
        <v>4.46</v>
      </c>
      <c r="I6085" t="str">
        <f t="shared" si="190"/>
        <v>Nov</v>
      </c>
      <c r="J6085">
        <f t="shared" si="191"/>
        <v>2023</v>
      </c>
    </row>
    <row r="6086" spans="1:10" ht="14.25" customHeight="1" x14ac:dyDescent="0.3">
      <c r="A6086" s="1">
        <v>45240</v>
      </c>
      <c r="B6086" s="2" t="s">
        <v>37</v>
      </c>
      <c r="C6086" s="2" t="s">
        <v>47</v>
      </c>
      <c r="D6086" s="2" t="s">
        <v>10</v>
      </c>
      <c r="E6086" s="2" t="s">
        <v>11</v>
      </c>
      <c r="F6086" s="2">
        <v>31.1</v>
      </c>
      <c r="G6086" s="2">
        <v>6</v>
      </c>
      <c r="H6086" s="2">
        <v>10.89</v>
      </c>
      <c r="I6086" t="str">
        <f t="shared" si="190"/>
        <v>Nov</v>
      </c>
      <c r="J6086">
        <f t="shared" si="191"/>
        <v>2023</v>
      </c>
    </row>
    <row r="6087" spans="1:10" ht="14.25" customHeight="1" x14ac:dyDescent="0.3">
      <c r="A6087" s="1">
        <v>45240</v>
      </c>
      <c r="B6087" s="2" t="s">
        <v>99</v>
      </c>
      <c r="C6087" s="2" t="s">
        <v>329</v>
      </c>
      <c r="D6087" s="2" t="s">
        <v>28</v>
      </c>
      <c r="E6087" s="2" t="s">
        <v>29</v>
      </c>
      <c r="F6087" s="2">
        <v>221.98</v>
      </c>
      <c r="G6087" s="2">
        <v>2</v>
      </c>
      <c r="H6087" s="2">
        <v>62.15</v>
      </c>
      <c r="I6087" t="str">
        <f t="shared" si="190"/>
        <v>Nov</v>
      </c>
      <c r="J6087">
        <f t="shared" si="191"/>
        <v>2023</v>
      </c>
    </row>
    <row r="6088" spans="1:10" ht="14.25" customHeight="1" x14ac:dyDescent="0.3">
      <c r="A6088" s="1">
        <v>45240</v>
      </c>
      <c r="B6088" s="2" t="s">
        <v>99</v>
      </c>
      <c r="C6088" s="2" t="s">
        <v>329</v>
      </c>
      <c r="D6088" s="2" t="s">
        <v>26</v>
      </c>
      <c r="E6088" s="2" t="s">
        <v>45</v>
      </c>
      <c r="F6088" s="2">
        <v>341.96</v>
      </c>
      <c r="G6088" s="2">
        <v>2</v>
      </c>
      <c r="H6088" s="2">
        <v>54.71</v>
      </c>
      <c r="I6088" t="str">
        <f t="shared" si="190"/>
        <v>Nov</v>
      </c>
      <c r="J6088">
        <f t="shared" si="191"/>
        <v>2023</v>
      </c>
    </row>
    <row r="6089" spans="1:10" ht="14.25" customHeight="1" x14ac:dyDescent="0.3">
      <c r="A6089" s="1">
        <v>45240</v>
      </c>
      <c r="B6089" s="2" t="s">
        <v>124</v>
      </c>
      <c r="C6089" s="2" t="s">
        <v>75</v>
      </c>
      <c r="D6089" s="2" t="s">
        <v>10</v>
      </c>
      <c r="E6089" s="2" t="s">
        <v>16</v>
      </c>
      <c r="F6089" s="2">
        <v>3.64</v>
      </c>
      <c r="G6089" s="2">
        <v>1</v>
      </c>
      <c r="H6089" s="2">
        <v>1.37</v>
      </c>
      <c r="I6089" t="str">
        <f t="shared" si="190"/>
        <v>Nov</v>
      </c>
      <c r="J6089">
        <f t="shared" si="191"/>
        <v>2023</v>
      </c>
    </row>
    <row r="6090" spans="1:10" ht="14.25" customHeight="1" x14ac:dyDescent="0.3">
      <c r="A6090" s="1">
        <v>45240</v>
      </c>
      <c r="B6090" s="2" t="s">
        <v>124</v>
      </c>
      <c r="C6090" s="2" t="s">
        <v>75</v>
      </c>
      <c r="D6090" s="2" t="s">
        <v>28</v>
      </c>
      <c r="E6090" s="2" t="s">
        <v>29</v>
      </c>
      <c r="F6090" s="2">
        <v>881.93</v>
      </c>
      <c r="G6090" s="2">
        <v>7</v>
      </c>
      <c r="H6090" s="2">
        <v>220.48</v>
      </c>
      <c r="I6090" t="str">
        <f t="shared" si="190"/>
        <v>Nov</v>
      </c>
      <c r="J6090">
        <f t="shared" si="191"/>
        <v>2023</v>
      </c>
    </row>
    <row r="6091" spans="1:10" ht="14.25" customHeight="1" x14ac:dyDescent="0.3">
      <c r="A6091" s="1">
        <v>45241</v>
      </c>
      <c r="B6091" s="2" t="s">
        <v>815</v>
      </c>
      <c r="C6091" s="2" t="s">
        <v>75</v>
      </c>
      <c r="D6091" s="2" t="s">
        <v>28</v>
      </c>
      <c r="E6091" s="2" t="s">
        <v>34</v>
      </c>
      <c r="F6091" s="2">
        <v>59.97</v>
      </c>
      <c r="G6091" s="2">
        <v>3</v>
      </c>
      <c r="H6091" s="2">
        <v>14.99</v>
      </c>
      <c r="I6091" t="str">
        <f t="shared" si="190"/>
        <v>Nov</v>
      </c>
      <c r="J6091">
        <f t="shared" si="191"/>
        <v>2023</v>
      </c>
    </row>
    <row r="6092" spans="1:10" ht="14.25" customHeight="1" x14ac:dyDescent="0.3">
      <c r="A6092" s="1">
        <v>45241</v>
      </c>
      <c r="B6092" s="2" t="s">
        <v>815</v>
      </c>
      <c r="C6092" s="2" t="s">
        <v>75</v>
      </c>
      <c r="D6092" s="2" t="s">
        <v>10</v>
      </c>
      <c r="E6092" s="2" t="s">
        <v>15</v>
      </c>
      <c r="F6092" s="2">
        <v>83.36</v>
      </c>
      <c r="G6092" s="2">
        <v>1</v>
      </c>
      <c r="H6092" s="2">
        <v>20.84</v>
      </c>
      <c r="I6092" t="str">
        <f t="shared" si="190"/>
        <v>Nov</v>
      </c>
      <c r="J6092">
        <f t="shared" si="191"/>
        <v>2023</v>
      </c>
    </row>
    <row r="6093" spans="1:10" ht="14.25" customHeight="1" x14ac:dyDescent="0.3">
      <c r="A6093" s="1">
        <v>45241</v>
      </c>
      <c r="B6093" s="2" t="s">
        <v>726</v>
      </c>
      <c r="C6093" s="2" t="s">
        <v>13</v>
      </c>
      <c r="D6093" s="2" t="s">
        <v>28</v>
      </c>
      <c r="E6093" s="2" t="s">
        <v>34</v>
      </c>
      <c r="F6093" s="2">
        <v>95.97</v>
      </c>
      <c r="G6093" s="2">
        <v>4</v>
      </c>
      <c r="H6093" s="2">
        <v>1.2</v>
      </c>
      <c r="I6093" t="str">
        <f t="shared" si="190"/>
        <v>Nov</v>
      </c>
      <c r="J6093">
        <f t="shared" si="191"/>
        <v>2023</v>
      </c>
    </row>
    <row r="6094" spans="1:10" ht="14.25" customHeight="1" x14ac:dyDescent="0.3">
      <c r="A6094" s="1">
        <v>45241</v>
      </c>
      <c r="B6094" s="2" t="s">
        <v>726</v>
      </c>
      <c r="C6094" s="2" t="s">
        <v>13</v>
      </c>
      <c r="D6094" s="2" t="s">
        <v>26</v>
      </c>
      <c r="E6094" s="2" t="s">
        <v>27</v>
      </c>
      <c r="F6094" s="2">
        <v>47.99</v>
      </c>
      <c r="G6094" s="2">
        <v>2</v>
      </c>
      <c r="H6094" s="2">
        <v>-2.06</v>
      </c>
      <c r="I6094" t="str">
        <f t="shared" si="190"/>
        <v>Nov</v>
      </c>
      <c r="J6094">
        <f t="shared" si="191"/>
        <v>2023</v>
      </c>
    </row>
    <row r="6095" spans="1:10" ht="14.25" customHeight="1" x14ac:dyDescent="0.3">
      <c r="A6095" s="1">
        <v>45241</v>
      </c>
      <c r="B6095" s="2" t="s">
        <v>508</v>
      </c>
      <c r="C6095" s="2" t="s">
        <v>60</v>
      </c>
      <c r="D6095" s="2" t="s">
        <v>28</v>
      </c>
      <c r="E6095" s="2" t="s">
        <v>29</v>
      </c>
      <c r="F6095" s="2">
        <v>257.98</v>
      </c>
      <c r="G6095" s="2">
        <v>2</v>
      </c>
      <c r="H6095" s="2">
        <v>74.81</v>
      </c>
      <c r="I6095" t="str">
        <f t="shared" si="190"/>
        <v>Nov</v>
      </c>
      <c r="J6095">
        <f t="shared" si="191"/>
        <v>2023</v>
      </c>
    </row>
    <row r="6096" spans="1:10" ht="14.25" customHeight="1" x14ac:dyDescent="0.3">
      <c r="A6096" s="1">
        <v>45241</v>
      </c>
      <c r="B6096" s="2" t="s">
        <v>397</v>
      </c>
      <c r="C6096" s="2" t="s">
        <v>21</v>
      </c>
      <c r="D6096" s="2" t="s">
        <v>26</v>
      </c>
      <c r="E6096" s="2" t="s">
        <v>32</v>
      </c>
      <c r="F6096" s="2">
        <v>6.96</v>
      </c>
      <c r="G6096" s="2">
        <v>4</v>
      </c>
      <c r="H6096" s="2">
        <v>2.23</v>
      </c>
      <c r="I6096" t="str">
        <f t="shared" si="190"/>
        <v>Nov</v>
      </c>
      <c r="J6096">
        <f t="shared" si="191"/>
        <v>2023</v>
      </c>
    </row>
    <row r="6097" spans="1:10" ht="14.25" customHeight="1" x14ac:dyDescent="0.3">
      <c r="A6097" s="1">
        <v>45241</v>
      </c>
      <c r="B6097" s="2" t="s">
        <v>226</v>
      </c>
      <c r="C6097" s="2" t="s">
        <v>64</v>
      </c>
      <c r="D6097" s="2" t="s">
        <v>10</v>
      </c>
      <c r="E6097" s="2" t="s">
        <v>16</v>
      </c>
      <c r="F6097" s="2">
        <v>9.89</v>
      </c>
      <c r="G6097" s="2">
        <v>2</v>
      </c>
      <c r="H6097" s="2">
        <v>-6.92</v>
      </c>
      <c r="I6097" t="str">
        <f t="shared" si="190"/>
        <v>Nov</v>
      </c>
      <c r="J6097">
        <f t="shared" si="191"/>
        <v>2023</v>
      </c>
    </row>
    <row r="6098" spans="1:10" ht="14.25" customHeight="1" x14ac:dyDescent="0.3">
      <c r="A6098" s="1">
        <v>45241</v>
      </c>
      <c r="B6098" s="2" t="s">
        <v>226</v>
      </c>
      <c r="C6098" s="2" t="s">
        <v>64</v>
      </c>
      <c r="D6098" s="2" t="s">
        <v>10</v>
      </c>
      <c r="E6098" s="2" t="s">
        <v>53</v>
      </c>
      <c r="F6098" s="2">
        <v>671.54</v>
      </c>
      <c r="G6098" s="2">
        <v>3</v>
      </c>
      <c r="H6098" s="2">
        <v>50.37</v>
      </c>
      <c r="I6098" t="str">
        <f t="shared" si="190"/>
        <v>Nov</v>
      </c>
      <c r="J6098">
        <f t="shared" si="191"/>
        <v>2023</v>
      </c>
    </row>
    <row r="6099" spans="1:10" ht="14.25" customHeight="1" x14ac:dyDescent="0.3">
      <c r="A6099" s="1">
        <v>45241</v>
      </c>
      <c r="B6099" s="2" t="s">
        <v>687</v>
      </c>
      <c r="C6099" s="2" t="s">
        <v>75</v>
      </c>
      <c r="D6099" s="2" t="s">
        <v>10</v>
      </c>
      <c r="E6099" s="2" t="s">
        <v>15</v>
      </c>
      <c r="F6099" s="2">
        <v>28.14</v>
      </c>
      <c r="G6099" s="2">
        <v>3</v>
      </c>
      <c r="H6099" s="2">
        <v>7.88</v>
      </c>
      <c r="I6099" t="str">
        <f t="shared" si="190"/>
        <v>Nov</v>
      </c>
      <c r="J6099">
        <f t="shared" si="191"/>
        <v>2023</v>
      </c>
    </row>
    <row r="6100" spans="1:10" ht="14.25" customHeight="1" x14ac:dyDescent="0.3">
      <c r="A6100" s="1">
        <v>45241</v>
      </c>
      <c r="B6100" s="2" t="s">
        <v>687</v>
      </c>
      <c r="C6100" s="2" t="s">
        <v>75</v>
      </c>
      <c r="D6100" s="2" t="s">
        <v>28</v>
      </c>
      <c r="E6100" s="2" t="s">
        <v>34</v>
      </c>
      <c r="F6100" s="2">
        <v>36</v>
      </c>
      <c r="G6100" s="2">
        <v>2</v>
      </c>
      <c r="H6100" s="2">
        <v>6.48</v>
      </c>
      <c r="I6100" t="str">
        <f t="shared" si="190"/>
        <v>Nov</v>
      </c>
      <c r="J6100">
        <f t="shared" si="191"/>
        <v>2023</v>
      </c>
    </row>
    <row r="6101" spans="1:10" ht="14.25" customHeight="1" x14ac:dyDescent="0.3">
      <c r="A6101" s="1">
        <v>45241</v>
      </c>
      <c r="B6101" s="2" t="s">
        <v>687</v>
      </c>
      <c r="C6101" s="2" t="s">
        <v>75</v>
      </c>
      <c r="D6101" s="2" t="s">
        <v>10</v>
      </c>
      <c r="E6101" s="2" t="s">
        <v>19</v>
      </c>
      <c r="F6101" s="2">
        <v>92.94</v>
      </c>
      <c r="G6101" s="2">
        <v>3</v>
      </c>
      <c r="H6101" s="2">
        <v>25.09</v>
      </c>
      <c r="I6101" t="str">
        <f t="shared" si="190"/>
        <v>Nov</v>
      </c>
      <c r="J6101">
        <f t="shared" si="191"/>
        <v>2023</v>
      </c>
    </row>
    <row r="6102" spans="1:10" ht="14.25" customHeight="1" x14ac:dyDescent="0.3">
      <c r="A6102" s="1">
        <v>45241</v>
      </c>
      <c r="B6102" s="2" t="s">
        <v>687</v>
      </c>
      <c r="C6102" s="2" t="s">
        <v>75</v>
      </c>
      <c r="D6102" s="2" t="s">
        <v>26</v>
      </c>
      <c r="E6102" s="2" t="s">
        <v>27</v>
      </c>
      <c r="F6102" s="2">
        <v>245.65</v>
      </c>
      <c r="G6102" s="2">
        <v>3</v>
      </c>
      <c r="H6102" s="2">
        <v>8.19</v>
      </c>
      <c r="I6102" t="str">
        <f t="shared" si="190"/>
        <v>Nov</v>
      </c>
      <c r="J6102">
        <f t="shared" si="191"/>
        <v>2023</v>
      </c>
    </row>
    <row r="6103" spans="1:10" ht="14.25" customHeight="1" x14ac:dyDescent="0.3">
      <c r="A6103" s="1">
        <v>45241</v>
      </c>
      <c r="B6103" s="2" t="s">
        <v>687</v>
      </c>
      <c r="C6103" s="2" t="s">
        <v>75</v>
      </c>
      <c r="D6103" s="2" t="s">
        <v>10</v>
      </c>
      <c r="E6103" s="2" t="s">
        <v>16</v>
      </c>
      <c r="F6103" s="2">
        <v>55.01</v>
      </c>
      <c r="G6103" s="2">
        <v>3</v>
      </c>
      <c r="H6103" s="2">
        <v>17.190000000000001</v>
      </c>
      <c r="I6103" t="str">
        <f t="shared" si="190"/>
        <v>Nov</v>
      </c>
      <c r="J6103">
        <f t="shared" si="191"/>
        <v>2023</v>
      </c>
    </row>
    <row r="6104" spans="1:10" ht="14.25" customHeight="1" x14ac:dyDescent="0.3">
      <c r="A6104" s="1">
        <v>45241</v>
      </c>
      <c r="B6104" s="2" t="s">
        <v>687</v>
      </c>
      <c r="C6104" s="2" t="s">
        <v>75</v>
      </c>
      <c r="D6104" s="2" t="s">
        <v>10</v>
      </c>
      <c r="E6104" s="2" t="s">
        <v>16</v>
      </c>
      <c r="F6104" s="2">
        <v>35.229999999999997</v>
      </c>
      <c r="G6104" s="2">
        <v>3</v>
      </c>
      <c r="H6104" s="2">
        <v>11.45</v>
      </c>
      <c r="I6104" t="str">
        <f t="shared" si="190"/>
        <v>Nov</v>
      </c>
      <c r="J6104">
        <f t="shared" si="191"/>
        <v>2023</v>
      </c>
    </row>
    <row r="6105" spans="1:10" ht="14.25" customHeight="1" x14ac:dyDescent="0.3">
      <c r="A6105" s="1">
        <v>45241</v>
      </c>
      <c r="B6105" s="2" t="s">
        <v>337</v>
      </c>
      <c r="C6105" s="2" t="s">
        <v>21</v>
      </c>
      <c r="D6105" s="2" t="s">
        <v>26</v>
      </c>
      <c r="E6105" s="2" t="s">
        <v>32</v>
      </c>
      <c r="F6105" s="2">
        <v>41.96</v>
      </c>
      <c r="G6105" s="2">
        <v>2</v>
      </c>
      <c r="H6105" s="2">
        <v>10.91</v>
      </c>
      <c r="I6105" t="str">
        <f t="shared" si="190"/>
        <v>Nov</v>
      </c>
      <c r="J6105">
        <f t="shared" si="191"/>
        <v>2023</v>
      </c>
    </row>
    <row r="6106" spans="1:10" ht="14.25" customHeight="1" x14ac:dyDescent="0.3">
      <c r="A6106" s="1">
        <v>45241</v>
      </c>
      <c r="B6106" s="2" t="s">
        <v>337</v>
      </c>
      <c r="C6106" s="2" t="s">
        <v>21</v>
      </c>
      <c r="D6106" s="2" t="s">
        <v>26</v>
      </c>
      <c r="E6106" s="2" t="s">
        <v>27</v>
      </c>
      <c r="F6106" s="2">
        <v>451.15</v>
      </c>
      <c r="G6106" s="2">
        <v>3</v>
      </c>
      <c r="H6106" s="2">
        <v>0</v>
      </c>
      <c r="I6106" t="str">
        <f t="shared" si="190"/>
        <v>Nov</v>
      </c>
      <c r="J6106">
        <f t="shared" si="191"/>
        <v>2023</v>
      </c>
    </row>
    <row r="6107" spans="1:10" ht="14.25" customHeight="1" x14ac:dyDescent="0.3">
      <c r="A6107" s="1">
        <v>45241</v>
      </c>
      <c r="B6107" s="2" t="s">
        <v>337</v>
      </c>
      <c r="C6107" s="2" t="s">
        <v>21</v>
      </c>
      <c r="D6107" s="2" t="s">
        <v>10</v>
      </c>
      <c r="E6107" s="2" t="s">
        <v>16</v>
      </c>
      <c r="F6107" s="2">
        <v>31.5</v>
      </c>
      <c r="G6107" s="2">
        <v>11</v>
      </c>
      <c r="H6107" s="2">
        <v>11.03</v>
      </c>
      <c r="I6107" t="str">
        <f t="shared" si="190"/>
        <v>Nov</v>
      </c>
      <c r="J6107">
        <f t="shared" si="191"/>
        <v>2023</v>
      </c>
    </row>
    <row r="6108" spans="1:10" ht="14.25" customHeight="1" x14ac:dyDescent="0.3">
      <c r="A6108" s="1">
        <v>45241</v>
      </c>
      <c r="B6108" s="2" t="s">
        <v>830</v>
      </c>
      <c r="C6108" s="2" t="s">
        <v>68</v>
      </c>
      <c r="D6108" s="2" t="s">
        <v>26</v>
      </c>
      <c r="E6108" s="2" t="s">
        <v>73</v>
      </c>
      <c r="F6108" s="2">
        <v>2678.94</v>
      </c>
      <c r="G6108" s="2">
        <v>6</v>
      </c>
      <c r="H6108" s="2">
        <v>241.1</v>
      </c>
      <c r="I6108" t="str">
        <f t="shared" si="190"/>
        <v>Nov</v>
      </c>
      <c r="J6108">
        <f t="shared" si="191"/>
        <v>2023</v>
      </c>
    </row>
    <row r="6109" spans="1:10" ht="14.25" customHeight="1" x14ac:dyDescent="0.3">
      <c r="A6109" s="1">
        <v>45241</v>
      </c>
      <c r="B6109" s="2" t="s">
        <v>849</v>
      </c>
      <c r="C6109" s="2" t="s">
        <v>13</v>
      </c>
      <c r="D6109" s="2" t="s">
        <v>10</v>
      </c>
      <c r="E6109" s="2" t="s">
        <v>19</v>
      </c>
      <c r="F6109" s="2">
        <v>14.11</v>
      </c>
      <c r="G6109" s="2">
        <v>6</v>
      </c>
      <c r="H6109" s="2">
        <v>1.23</v>
      </c>
      <c r="I6109" t="str">
        <f t="shared" si="190"/>
        <v>Nov</v>
      </c>
      <c r="J6109">
        <f t="shared" si="191"/>
        <v>2023</v>
      </c>
    </row>
    <row r="6110" spans="1:10" ht="14.25" customHeight="1" x14ac:dyDescent="0.3">
      <c r="A6110" s="1">
        <v>45242</v>
      </c>
      <c r="B6110" s="2" t="s">
        <v>159</v>
      </c>
      <c r="C6110" s="2" t="s">
        <v>55</v>
      </c>
      <c r="D6110" s="2" t="s">
        <v>10</v>
      </c>
      <c r="E6110" s="2" t="s">
        <v>16</v>
      </c>
      <c r="F6110" s="2">
        <v>6.27</v>
      </c>
      <c r="G6110" s="2">
        <v>5</v>
      </c>
      <c r="H6110" s="2">
        <v>-4.5999999999999996</v>
      </c>
      <c r="I6110" t="str">
        <f t="shared" si="190"/>
        <v>Nov</v>
      </c>
      <c r="J6110">
        <f t="shared" si="191"/>
        <v>2023</v>
      </c>
    </row>
    <row r="6111" spans="1:10" ht="14.25" customHeight="1" x14ac:dyDescent="0.3">
      <c r="A6111" s="1">
        <v>45242</v>
      </c>
      <c r="B6111" s="2" t="s">
        <v>159</v>
      </c>
      <c r="C6111" s="2" t="s">
        <v>55</v>
      </c>
      <c r="D6111" s="2" t="s">
        <v>10</v>
      </c>
      <c r="E6111" s="2" t="s">
        <v>16</v>
      </c>
      <c r="F6111" s="2">
        <v>4.37</v>
      </c>
      <c r="G6111" s="2">
        <v>7</v>
      </c>
      <c r="H6111" s="2">
        <v>-3.35</v>
      </c>
      <c r="I6111" t="str">
        <f t="shared" si="190"/>
        <v>Nov</v>
      </c>
      <c r="J6111">
        <f t="shared" si="191"/>
        <v>2023</v>
      </c>
    </row>
    <row r="6112" spans="1:10" ht="14.25" customHeight="1" x14ac:dyDescent="0.3">
      <c r="A6112" s="1">
        <v>45242</v>
      </c>
      <c r="B6112" s="2" t="s">
        <v>159</v>
      </c>
      <c r="C6112" s="2" t="s">
        <v>55</v>
      </c>
      <c r="D6112" s="2" t="s">
        <v>28</v>
      </c>
      <c r="E6112" s="2" t="s">
        <v>34</v>
      </c>
      <c r="F6112" s="2">
        <v>31.98</v>
      </c>
      <c r="G6112" s="2">
        <v>2</v>
      </c>
      <c r="H6112" s="2">
        <v>2</v>
      </c>
      <c r="I6112" t="str">
        <f t="shared" si="190"/>
        <v>Nov</v>
      </c>
      <c r="J6112">
        <f t="shared" si="191"/>
        <v>2023</v>
      </c>
    </row>
    <row r="6113" spans="1:10" ht="14.25" customHeight="1" x14ac:dyDescent="0.3">
      <c r="A6113" s="1">
        <v>45242</v>
      </c>
      <c r="B6113" s="2" t="s">
        <v>196</v>
      </c>
      <c r="C6113" s="2" t="s">
        <v>68</v>
      </c>
      <c r="D6113" s="2" t="s">
        <v>10</v>
      </c>
      <c r="E6113" s="2" t="s">
        <v>41</v>
      </c>
      <c r="F6113" s="2">
        <v>287.52</v>
      </c>
      <c r="G6113" s="2">
        <v>8</v>
      </c>
      <c r="H6113" s="2">
        <v>129.38</v>
      </c>
      <c r="I6113" t="str">
        <f t="shared" si="190"/>
        <v>Nov</v>
      </c>
      <c r="J6113">
        <f t="shared" si="191"/>
        <v>2023</v>
      </c>
    </row>
    <row r="6114" spans="1:10" ht="14.25" customHeight="1" x14ac:dyDescent="0.3">
      <c r="A6114" s="1">
        <v>45242</v>
      </c>
      <c r="B6114" s="2" t="s">
        <v>196</v>
      </c>
      <c r="C6114" s="2" t="s">
        <v>68</v>
      </c>
      <c r="D6114" s="2" t="s">
        <v>10</v>
      </c>
      <c r="E6114" s="2" t="s">
        <v>53</v>
      </c>
      <c r="F6114" s="2">
        <v>37.68</v>
      </c>
      <c r="G6114" s="2">
        <v>2</v>
      </c>
      <c r="H6114" s="2">
        <v>10.55</v>
      </c>
      <c r="I6114" t="str">
        <f t="shared" si="190"/>
        <v>Nov</v>
      </c>
      <c r="J6114">
        <f t="shared" si="191"/>
        <v>2023</v>
      </c>
    </row>
    <row r="6115" spans="1:10" ht="14.25" customHeight="1" x14ac:dyDescent="0.3">
      <c r="A6115" s="1">
        <v>45242</v>
      </c>
      <c r="B6115" s="2" t="s">
        <v>196</v>
      </c>
      <c r="C6115" s="2" t="s">
        <v>68</v>
      </c>
      <c r="D6115" s="2" t="s">
        <v>10</v>
      </c>
      <c r="E6115" s="2" t="s">
        <v>11</v>
      </c>
      <c r="F6115" s="2">
        <v>19.98</v>
      </c>
      <c r="G6115" s="2">
        <v>2</v>
      </c>
      <c r="H6115" s="2">
        <v>8.99</v>
      </c>
      <c r="I6115" t="str">
        <f t="shared" si="190"/>
        <v>Nov</v>
      </c>
      <c r="J6115">
        <f t="shared" si="191"/>
        <v>2023</v>
      </c>
    </row>
    <row r="6116" spans="1:10" ht="14.25" customHeight="1" x14ac:dyDescent="0.3">
      <c r="A6116" s="1">
        <v>45242</v>
      </c>
      <c r="B6116" s="2" t="s">
        <v>196</v>
      </c>
      <c r="C6116" s="2" t="s">
        <v>68</v>
      </c>
      <c r="D6116" s="2" t="s">
        <v>10</v>
      </c>
      <c r="E6116" s="2" t="s">
        <v>19</v>
      </c>
      <c r="F6116" s="2">
        <v>20.58</v>
      </c>
      <c r="G6116" s="2">
        <v>7</v>
      </c>
      <c r="H6116" s="2">
        <v>5.56</v>
      </c>
      <c r="I6116" t="str">
        <f t="shared" si="190"/>
        <v>Nov</v>
      </c>
      <c r="J6116">
        <f t="shared" si="191"/>
        <v>2023</v>
      </c>
    </row>
    <row r="6117" spans="1:10" ht="14.25" customHeight="1" x14ac:dyDescent="0.3">
      <c r="A6117" s="1">
        <v>45242</v>
      </c>
      <c r="B6117" s="2" t="s">
        <v>196</v>
      </c>
      <c r="C6117" s="2" t="s">
        <v>68</v>
      </c>
      <c r="D6117" s="2" t="s">
        <v>10</v>
      </c>
      <c r="E6117" s="2" t="s">
        <v>16</v>
      </c>
      <c r="F6117" s="2">
        <v>17.38</v>
      </c>
      <c r="G6117" s="2">
        <v>2</v>
      </c>
      <c r="H6117" s="2">
        <v>8.69</v>
      </c>
      <c r="I6117" t="str">
        <f t="shared" si="190"/>
        <v>Nov</v>
      </c>
      <c r="J6117">
        <f t="shared" si="191"/>
        <v>2023</v>
      </c>
    </row>
    <row r="6118" spans="1:10" ht="14.25" customHeight="1" x14ac:dyDescent="0.3">
      <c r="A6118" s="1">
        <v>45242</v>
      </c>
      <c r="B6118" s="2" t="s">
        <v>602</v>
      </c>
      <c r="C6118" s="2" t="s">
        <v>47</v>
      </c>
      <c r="D6118" s="2" t="s">
        <v>26</v>
      </c>
      <c r="E6118" s="2" t="s">
        <v>27</v>
      </c>
      <c r="F6118" s="2">
        <v>1474.8</v>
      </c>
      <c r="G6118" s="2">
        <v>7</v>
      </c>
      <c r="H6118" s="2">
        <v>-21.07</v>
      </c>
      <c r="I6118" t="str">
        <f t="shared" si="190"/>
        <v>Nov</v>
      </c>
      <c r="J6118">
        <f t="shared" si="191"/>
        <v>2023</v>
      </c>
    </row>
    <row r="6119" spans="1:10" ht="14.25" customHeight="1" x14ac:dyDescent="0.3">
      <c r="A6119" s="1">
        <v>45242</v>
      </c>
      <c r="B6119" s="2" t="s">
        <v>602</v>
      </c>
      <c r="C6119" s="2" t="s">
        <v>47</v>
      </c>
      <c r="D6119" s="2" t="s">
        <v>10</v>
      </c>
      <c r="E6119" s="2" t="s">
        <v>53</v>
      </c>
      <c r="F6119" s="2">
        <v>110.1</v>
      </c>
      <c r="G6119" s="2">
        <v>2</v>
      </c>
      <c r="H6119" s="2">
        <v>33.03</v>
      </c>
      <c r="I6119" t="str">
        <f t="shared" si="190"/>
        <v>Nov</v>
      </c>
      <c r="J6119">
        <f t="shared" si="191"/>
        <v>2023</v>
      </c>
    </row>
    <row r="6120" spans="1:10" ht="14.25" customHeight="1" x14ac:dyDescent="0.3">
      <c r="A6120" s="1">
        <v>45242</v>
      </c>
      <c r="B6120" s="2" t="s">
        <v>602</v>
      </c>
      <c r="C6120" s="2" t="s">
        <v>47</v>
      </c>
      <c r="D6120" s="2" t="s">
        <v>10</v>
      </c>
      <c r="E6120" s="2" t="s">
        <v>30</v>
      </c>
      <c r="F6120" s="2">
        <v>16.75</v>
      </c>
      <c r="G6120" s="2">
        <v>6</v>
      </c>
      <c r="H6120" s="2">
        <v>5.44</v>
      </c>
      <c r="I6120" t="str">
        <f t="shared" si="190"/>
        <v>Nov</v>
      </c>
      <c r="J6120">
        <f t="shared" si="191"/>
        <v>2023</v>
      </c>
    </row>
    <row r="6121" spans="1:10" ht="14.25" customHeight="1" x14ac:dyDescent="0.3">
      <c r="A6121" s="1">
        <v>45242</v>
      </c>
      <c r="B6121" s="2" t="s">
        <v>602</v>
      </c>
      <c r="C6121" s="2" t="s">
        <v>47</v>
      </c>
      <c r="D6121" s="2" t="s">
        <v>26</v>
      </c>
      <c r="E6121" s="2" t="s">
        <v>27</v>
      </c>
      <c r="F6121" s="2">
        <v>1537.07</v>
      </c>
      <c r="G6121" s="2">
        <v>9</v>
      </c>
      <c r="H6121" s="2">
        <v>0</v>
      </c>
      <c r="I6121" t="str">
        <f t="shared" si="190"/>
        <v>Nov</v>
      </c>
      <c r="J6121">
        <f t="shared" si="191"/>
        <v>2023</v>
      </c>
    </row>
    <row r="6122" spans="1:10" ht="14.25" customHeight="1" x14ac:dyDescent="0.3">
      <c r="A6122" s="1">
        <v>45242</v>
      </c>
      <c r="B6122" s="2" t="s">
        <v>602</v>
      </c>
      <c r="C6122" s="2" t="s">
        <v>47</v>
      </c>
      <c r="D6122" s="2" t="s">
        <v>26</v>
      </c>
      <c r="E6122" s="2" t="s">
        <v>27</v>
      </c>
      <c r="F6122" s="2">
        <v>449.37</v>
      </c>
      <c r="G6122" s="2">
        <v>2</v>
      </c>
      <c r="H6122" s="2">
        <v>-12.84</v>
      </c>
      <c r="I6122" t="str">
        <f t="shared" si="190"/>
        <v>Nov</v>
      </c>
      <c r="J6122">
        <f t="shared" si="191"/>
        <v>2023</v>
      </c>
    </row>
    <row r="6123" spans="1:10" ht="14.25" customHeight="1" x14ac:dyDescent="0.3">
      <c r="A6123" s="1">
        <v>45242</v>
      </c>
      <c r="B6123" s="2" t="s">
        <v>300</v>
      </c>
      <c r="C6123" s="2" t="s">
        <v>21</v>
      </c>
      <c r="D6123" s="2" t="s">
        <v>28</v>
      </c>
      <c r="E6123" s="2" t="s">
        <v>29</v>
      </c>
      <c r="F6123" s="2">
        <v>203.98</v>
      </c>
      <c r="G6123" s="2">
        <v>3</v>
      </c>
      <c r="H6123" s="2">
        <v>25.5</v>
      </c>
      <c r="I6123" t="str">
        <f t="shared" si="190"/>
        <v>Nov</v>
      </c>
      <c r="J6123">
        <f t="shared" si="191"/>
        <v>2023</v>
      </c>
    </row>
    <row r="6124" spans="1:10" ht="14.25" customHeight="1" x14ac:dyDescent="0.3">
      <c r="A6124" s="1">
        <v>45242</v>
      </c>
      <c r="B6124" s="2" t="s">
        <v>300</v>
      </c>
      <c r="C6124" s="2" t="s">
        <v>21</v>
      </c>
      <c r="D6124" s="2" t="s">
        <v>26</v>
      </c>
      <c r="E6124" s="2" t="s">
        <v>73</v>
      </c>
      <c r="F6124" s="2">
        <v>674.35</v>
      </c>
      <c r="G6124" s="2">
        <v>3</v>
      </c>
      <c r="H6124" s="2">
        <v>-8.43</v>
      </c>
      <c r="I6124" t="str">
        <f t="shared" si="190"/>
        <v>Nov</v>
      </c>
      <c r="J6124">
        <f t="shared" si="191"/>
        <v>2023</v>
      </c>
    </row>
    <row r="6125" spans="1:10" ht="14.25" customHeight="1" x14ac:dyDescent="0.3">
      <c r="A6125" s="1">
        <v>45242</v>
      </c>
      <c r="B6125" s="2" t="s">
        <v>217</v>
      </c>
      <c r="C6125" s="2" t="s">
        <v>13</v>
      </c>
      <c r="D6125" s="2" t="s">
        <v>26</v>
      </c>
      <c r="E6125" s="2" t="s">
        <v>32</v>
      </c>
      <c r="F6125" s="2">
        <v>22.75</v>
      </c>
      <c r="G6125" s="2">
        <v>6</v>
      </c>
      <c r="H6125" s="2">
        <v>-8.5299999999999994</v>
      </c>
      <c r="I6125" t="str">
        <f t="shared" si="190"/>
        <v>Nov</v>
      </c>
      <c r="J6125">
        <f t="shared" si="191"/>
        <v>2023</v>
      </c>
    </row>
    <row r="6126" spans="1:10" ht="14.25" customHeight="1" x14ac:dyDescent="0.3">
      <c r="A6126" s="1">
        <v>45243</v>
      </c>
      <c r="B6126" s="2" t="s">
        <v>435</v>
      </c>
      <c r="C6126" s="2" t="s">
        <v>82</v>
      </c>
      <c r="D6126" s="2" t="s">
        <v>10</v>
      </c>
      <c r="E6126" s="2" t="s">
        <v>19</v>
      </c>
      <c r="F6126" s="2">
        <v>44.02</v>
      </c>
      <c r="G6126" s="2">
        <v>2</v>
      </c>
      <c r="H6126" s="2">
        <v>11.45</v>
      </c>
      <c r="I6126" t="str">
        <f t="shared" si="190"/>
        <v>Nov</v>
      </c>
      <c r="J6126">
        <f t="shared" si="191"/>
        <v>2023</v>
      </c>
    </row>
    <row r="6127" spans="1:10" ht="14.25" customHeight="1" x14ac:dyDescent="0.3">
      <c r="A6127" s="1">
        <v>45243</v>
      </c>
      <c r="B6127" s="2" t="s">
        <v>163</v>
      </c>
      <c r="C6127" s="2" t="s">
        <v>115</v>
      </c>
      <c r="D6127" s="2" t="s">
        <v>10</v>
      </c>
      <c r="E6127" s="2" t="s">
        <v>95</v>
      </c>
      <c r="F6127" s="2">
        <v>52.14</v>
      </c>
      <c r="G6127" s="2">
        <v>7</v>
      </c>
      <c r="H6127" s="2">
        <v>5.87</v>
      </c>
      <c r="I6127" t="str">
        <f t="shared" si="190"/>
        <v>Nov</v>
      </c>
      <c r="J6127">
        <f t="shared" si="191"/>
        <v>2023</v>
      </c>
    </row>
    <row r="6128" spans="1:10" ht="14.25" customHeight="1" x14ac:dyDescent="0.3">
      <c r="A6128" s="1">
        <v>45243</v>
      </c>
      <c r="B6128" s="2" t="s">
        <v>850</v>
      </c>
      <c r="C6128" s="2" t="s">
        <v>82</v>
      </c>
      <c r="D6128" s="2" t="s">
        <v>26</v>
      </c>
      <c r="E6128" s="2" t="s">
        <v>32</v>
      </c>
      <c r="F6128" s="2">
        <v>4.18</v>
      </c>
      <c r="G6128" s="2">
        <v>1</v>
      </c>
      <c r="H6128" s="2">
        <v>1.5</v>
      </c>
      <c r="I6128" t="str">
        <f t="shared" si="190"/>
        <v>Nov</v>
      </c>
      <c r="J6128">
        <f t="shared" si="191"/>
        <v>2023</v>
      </c>
    </row>
    <row r="6129" spans="1:10" ht="14.25" customHeight="1" x14ac:dyDescent="0.3">
      <c r="A6129" s="1">
        <v>45243</v>
      </c>
      <c r="B6129" s="2" t="s">
        <v>757</v>
      </c>
      <c r="C6129" s="2" t="s">
        <v>18</v>
      </c>
      <c r="D6129" s="2" t="s">
        <v>10</v>
      </c>
      <c r="E6129" s="2" t="s">
        <v>11</v>
      </c>
      <c r="F6129" s="2">
        <v>217.06</v>
      </c>
      <c r="G6129" s="2">
        <v>7</v>
      </c>
      <c r="H6129" s="2">
        <v>78.680000000000007</v>
      </c>
      <c r="I6129" t="str">
        <f t="shared" si="190"/>
        <v>Nov</v>
      </c>
      <c r="J6129">
        <f t="shared" si="191"/>
        <v>2023</v>
      </c>
    </row>
    <row r="6130" spans="1:10" ht="14.25" customHeight="1" x14ac:dyDescent="0.3">
      <c r="A6130" s="1">
        <v>45243</v>
      </c>
      <c r="B6130" s="2" t="s">
        <v>226</v>
      </c>
      <c r="C6130" s="2" t="s">
        <v>13</v>
      </c>
      <c r="D6130" s="2" t="s">
        <v>10</v>
      </c>
      <c r="E6130" s="2" t="s">
        <v>16</v>
      </c>
      <c r="F6130" s="2">
        <v>3.14</v>
      </c>
      <c r="G6130" s="2">
        <v>2</v>
      </c>
      <c r="H6130" s="2">
        <v>-4.7</v>
      </c>
      <c r="I6130" t="str">
        <f t="shared" si="190"/>
        <v>Nov</v>
      </c>
      <c r="J6130">
        <f t="shared" si="191"/>
        <v>2023</v>
      </c>
    </row>
    <row r="6131" spans="1:10" ht="14.25" customHeight="1" x14ac:dyDescent="0.3">
      <c r="A6131" s="1">
        <v>45243</v>
      </c>
      <c r="B6131" s="2" t="s">
        <v>86</v>
      </c>
      <c r="C6131" s="2" t="s">
        <v>75</v>
      </c>
      <c r="D6131" s="2" t="s">
        <v>10</v>
      </c>
      <c r="E6131" s="2" t="s">
        <v>15</v>
      </c>
      <c r="F6131" s="2">
        <v>77.55</v>
      </c>
      <c r="G6131" s="2">
        <v>5</v>
      </c>
      <c r="H6131" s="2">
        <v>20.16</v>
      </c>
      <c r="I6131" t="str">
        <f t="shared" si="190"/>
        <v>Nov</v>
      </c>
      <c r="J6131">
        <f t="shared" si="191"/>
        <v>2023</v>
      </c>
    </row>
    <row r="6132" spans="1:10" ht="14.25" customHeight="1" x14ac:dyDescent="0.3">
      <c r="A6132" s="1">
        <v>45243</v>
      </c>
      <c r="B6132" s="2" t="s">
        <v>86</v>
      </c>
      <c r="C6132" s="2" t="s">
        <v>75</v>
      </c>
      <c r="D6132" s="2" t="s">
        <v>10</v>
      </c>
      <c r="E6132" s="2" t="s">
        <v>15</v>
      </c>
      <c r="F6132" s="2">
        <v>24.88</v>
      </c>
      <c r="G6132" s="2">
        <v>2</v>
      </c>
      <c r="H6132" s="2">
        <v>6.97</v>
      </c>
      <c r="I6132" t="str">
        <f t="shared" si="190"/>
        <v>Nov</v>
      </c>
      <c r="J6132">
        <f t="shared" si="191"/>
        <v>2023</v>
      </c>
    </row>
    <row r="6133" spans="1:10" ht="14.25" customHeight="1" x14ac:dyDescent="0.3">
      <c r="A6133" s="1">
        <v>45243</v>
      </c>
      <c r="B6133" s="2" t="s">
        <v>86</v>
      </c>
      <c r="C6133" s="2" t="s">
        <v>75</v>
      </c>
      <c r="D6133" s="2" t="s">
        <v>10</v>
      </c>
      <c r="E6133" s="2" t="s">
        <v>19</v>
      </c>
      <c r="F6133" s="2">
        <v>140.75</v>
      </c>
      <c r="G6133" s="2">
        <v>5</v>
      </c>
      <c r="H6133" s="2">
        <v>39.409999999999997</v>
      </c>
      <c r="I6133" t="str">
        <f t="shared" si="190"/>
        <v>Nov</v>
      </c>
      <c r="J6133">
        <f t="shared" si="191"/>
        <v>2023</v>
      </c>
    </row>
    <row r="6134" spans="1:10" ht="14.25" customHeight="1" x14ac:dyDescent="0.3">
      <c r="A6134" s="1">
        <v>45243</v>
      </c>
      <c r="B6134" s="2" t="s">
        <v>86</v>
      </c>
      <c r="C6134" s="2" t="s">
        <v>75</v>
      </c>
      <c r="D6134" s="2" t="s">
        <v>10</v>
      </c>
      <c r="E6134" s="2" t="s">
        <v>15</v>
      </c>
      <c r="F6134" s="2">
        <v>36.630000000000003</v>
      </c>
      <c r="G6134" s="2">
        <v>3</v>
      </c>
      <c r="H6134" s="2">
        <v>9.89</v>
      </c>
      <c r="I6134" t="str">
        <f t="shared" si="190"/>
        <v>Nov</v>
      </c>
      <c r="J6134">
        <f t="shared" si="191"/>
        <v>2023</v>
      </c>
    </row>
    <row r="6135" spans="1:10" ht="14.25" customHeight="1" x14ac:dyDescent="0.3">
      <c r="A6135" s="1">
        <v>45243</v>
      </c>
      <c r="B6135" s="2" t="s">
        <v>393</v>
      </c>
      <c r="C6135" s="2" t="s">
        <v>329</v>
      </c>
      <c r="D6135" s="2" t="s">
        <v>26</v>
      </c>
      <c r="E6135" s="2" t="s">
        <v>32</v>
      </c>
      <c r="F6135" s="2">
        <v>30.36</v>
      </c>
      <c r="G6135" s="2">
        <v>4</v>
      </c>
      <c r="H6135" s="2">
        <v>13.05</v>
      </c>
      <c r="I6135" t="str">
        <f t="shared" si="190"/>
        <v>Nov</v>
      </c>
      <c r="J6135">
        <f t="shared" si="191"/>
        <v>2023</v>
      </c>
    </row>
    <row r="6136" spans="1:10" ht="14.25" customHeight="1" x14ac:dyDescent="0.3">
      <c r="A6136" s="1">
        <v>45243</v>
      </c>
      <c r="B6136" s="2" t="s">
        <v>691</v>
      </c>
      <c r="C6136" s="2" t="s">
        <v>75</v>
      </c>
      <c r="D6136" s="2" t="s">
        <v>28</v>
      </c>
      <c r="E6136" s="2" t="s">
        <v>29</v>
      </c>
      <c r="F6136" s="2">
        <v>2279.96</v>
      </c>
      <c r="G6136" s="2">
        <v>4</v>
      </c>
      <c r="H6136" s="2">
        <v>592.79</v>
      </c>
      <c r="I6136" t="str">
        <f t="shared" si="190"/>
        <v>Nov</v>
      </c>
      <c r="J6136">
        <f t="shared" si="191"/>
        <v>2023</v>
      </c>
    </row>
    <row r="6137" spans="1:10" ht="14.25" customHeight="1" x14ac:dyDescent="0.3">
      <c r="A6137" s="1">
        <v>45243</v>
      </c>
      <c r="B6137" s="2" t="s">
        <v>691</v>
      </c>
      <c r="C6137" s="2" t="s">
        <v>75</v>
      </c>
      <c r="D6137" s="2" t="s">
        <v>10</v>
      </c>
      <c r="E6137" s="2" t="s">
        <v>14</v>
      </c>
      <c r="F6137" s="2">
        <v>14.94</v>
      </c>
      <c r="G6137" s="2">
        <v>3</v>
      </c>
      <c r="H6137" s="2">
        <v>6.87</v>
      </c>
      <c r="I6137" t="str">
        <f t="shared" si="190"/>
        <v>Nov</v>
      </c>
      <c r="J6137">
        <f t="shared" si="191"/>
        <v>2023</v>
      </c>
    </row>
    <row r="6138" spans="1:10" ht="14.25" customHeight="1" x14ac:dyDescent="0.3">
      <c r="A6138" s="1">
        <v>45243</v>
      </c>
      <c r="B6138" s="2" t="s">
        <v>748</v>
      </c>
      <c r="C6138" s="2" t="s">
        <v>82</v>
      </c>
      <c r="D6138" s="2" t="s">
        <v>26</v>
      </c>
      <c r="E6138" s="2" t="s">
        <v>32</v>
      </c>
      <c r="F6138" s="2">
        <v>19.54</v>
      </c>
      <c r="G6138" s="2">
        <v>2</v>
      </c>
      <c r="H6138" s="2">
        <v>7.23</v>
      </c>
      <c r="I6138" t="str">
        <f t="shared" si="190"/>
        <v>Nov</v>
      </c>
      <c r="J6138">
        <f t="shared" si="191"/>
        <v>2023</v>
      </c>
    </row>
    <row r="6139" spans="1:10" ht="14.25" customHeight="1" x14ac:dyDescent="0.3">
      <c r="A6139" s="1">
        <v>45244</v>
      </c>
      <c r="B6139" s="2" t="s">
        <v>222</v>
      </c>
      <c r="C6139" s="2" t="s">
        <v>23</v>
      </c>
      <c r="D6139" s="2" t="s">
        <v>28</v>
      </c>
      <c r="E6139" s="2" t="s">
        <v>34</v>
      </c>
      <c r="F6139" s="2">
        <v>499.98</v>
      </c>
      <c r="G6139" s="2">
        <v>2</v>
      </c>
      <c r="H6139" s="2">
        <v>115</v>
      </c>
      <c r="I6139" t="str">
        <f t="shared" si="190"/>
        <v>Nov</v>
      </c>
      <c r="J6139">
        <f t="shared" si="191"/>
        <v>2023</v>
      </c>
    </row>
    <row r="6140" spans="1:10" ht="14.25" customHeight="1" x14ac:dyDescent="0.3">
      <c r="A6140" s="1">
        <v>45244</v>
      </c>
      <c r="B6140" s="2" t="s">
        <v>222</v>
      </c>
      <c r="C6140" s="2" t="s">
        <v>23</v>
      </c>
      <c r="D6140" s="2" t="s">
        <v>10</v>
      </c>
      <c r="E6140" s="2" t="s">
        <v>11</v>
      </c>
      <c r="F6140" s="2">
        <v>5.28</v>
      </c>
      <c r="G6140" s="2">
        <v>1</v>
      </c>
      <c r="H6140" s="2">
        <v>2.38</v>
      </c>
      <c r="I6140" t="str">
        <f t="shared" si="190"/>
        <v>Nov</v>
      </c>
      <c r="J6140">
        <f t="shared" si="191"/>
        <v>2023</v>
      </c>
    </row>
    <row r="6141" spans="1:10" ht="14.25" customHeight="1" x14ac:dyDescent="0.3">
      <c r="A6141" s="1">
        <v>45244</v>
      </c>
      <c r="B6141" s="2" t="s">
        <v>222</v>
      </c>
      <c r="C6141" s="2" t="s">
        <v>23</v>
      </c>
      <c r="D6141" s="2" t="s">
        <v>10</v>
      </c>
      <c r="E6141" s="2" t="s">
        <v>16</v>
      </c>
      <c r="F6141" s="2">
        <v>8.26</v>
      </c>
      <c r="G6141" s="2">
        <v>2</v>
      </c>
      <c r="H6141" s="2">
        <v>3.88</v>
      </c>
      <c r="I6141" t="str">
        <f t="shared" si="190"/>
        <v>Nov</v>
      </c>
      <c r="J6141">
        <f t="shared" si="191"/>
        <v>2023</v>
      </c>
    </row>
    <row r="6142" spans="1:10" ht="14.25" customHeight="1" x14ac:dyDescent="0.3">
      <c r="A6142" s="1">
        <v>45244</v>
      </c>
      <c r="B6142" s="2" t="s">
        <v>851</v>
      </c>
      <c r="C6142" s="2" t="s">
        <v>21</v>
      </c>
      <c r="D6142" s="2" t="s">
        <v>10</v>
      </c>
      <c r="E6142" s="2" t="s">
        <v>14</v>
      </c>
      <c r="F6142" s="2">
        <v>7.38</v>
      </c>
      <c r="G6142" s="2">
        <v>2</v>
      </c>
      <c r="H6142" s="2">
        <v>3.47</v>
      </c>
      <c r="I6142" t="str">
        <f t="shared" si="190"/>
        <v>Nov</v>
      </c>
      <c r="J6142">
        <f t="shared" si="191"/>
        <v>2023</v>
      </c>
    </row>
    <row r="6143" spans="1:10" ht="14.25" customHeight="1" x14ac:dyDescent="0.3">
      <c r="A6143" s="1">
        <v>45244</v>
      </c>
      <c r="B6143" s="2" t="s">
        <v>781</v>
      </c>
      <c r="C6143" s="2" t="s">
        <v>9</v>
      </c>
      <c r="D6143" s="2" t="s">
        <v>10</v>
      </c>
      <c r="E6143" s="2" t="s">
        <v>16</v>
      </c>
      <c r="F6143" s="2">
        <v>2.2999999999999998</v>
      </c>
      <c r="G6143" s="2">
        <v>2</v>
      </c>
      <c r="H6143" s="2">
        <v>-3.9</v>
      </c>
      <c r="I6143" t="str">
        <f t="shared" si="190"/>
        <v>Nov</v>
      </c>
      <c r="J6143">
        <f t="shared" si="191"/>
        <v>2023</v>
      </c>
    </row>
    <row r="6144" spans="1:10" ht="14.25" customHeight="1" x14ac:dyDescent="0.3">
      <c r="A6144" s="1">
        <v>45244</v>
      </c>
      <c r="B6144" s="2" t="s">
        <v>407</v>
      </c>
      <c r="C6144" s="2" t="s">
        <v>75</v>
      </c>
      <c r="D6144" s="2" t="s">
        <v>26</v>
      </c>
      <c r="E6144" s="2" t="s">
        <v>27</v>
      </c>
      <c r="F6144" s="2">
        <v>408.01</v>
      </c>
      <c r="G6144" s="2">
        <v>2</v>
      </c>
      <c r="H6144" s="2">
        <v>72.53</v>
      </c>
      <c r="I6144" t="str">
        <f t="shared" si="190"/>
        <v>Nov</v>
      </c>
      <c r="J6144">
        <f t="shared" si="191"/>
        <v>2023</v>
      </c>
    </row>
    <row r="6145" spans="1:10" ht="14.25" customHeight="1" x14ac:dyDescent="0.3">
      <c r="A6145" s="1">
        <v>45244</v>
      </c>
      <c r="B6145" s="2" t="s">
        <v>407</v>
      </c>
      <c r="C6145" s="2" t="s">
        <v>75</v>
      </c>
      <c r="D6145" s="2" t="s">
        <v>10</v>
      </c>
      <c r="E6145" s="2" t="s">
        <v>15</v>
      </c>
      <c r="F6145" s="2">
        <v>40.44</v>
      </c>
      <c r="G6145" s="2">
        <v>3</v>
      </c>
      <c r="H6145" s="2">
        <v>10.51</v>
      </c>
      <c r="I6145" t="str">
        <f t="shared" si="190"/>
        <v>Nov</v>
      </c>
      <c r="J6145">
        <f t="shared" si="191"/>
        <v>2023</v>
      </c>
    </row>
    <row r="6146" spans="1:10" ht="14.25" customHeight="1" x14ac:dyDescent="0.3">
      <c r="A6146" s="1">
        <v>45244</v>
      </c>
      <c r="B6146" s="2" t="s">
        <v>704</v>
      </c>
      <c r="C6146" s="2" t="s">
        <v>18</v>
      </c>
      <c r="D6146" s="2" t="s">
        <v>26</v>
      </c>
      <c r="E6146" s="2" t="s">
        <v>27</v>
      </c>
      <c r="F6146" s="2">
        <v>380.06</v>
      </c>
      <c r="G6146" s="2">
        <v>3</v>
      </c>
      <c r="H6146" s="2">
        <v>-21.72</v>
      </c>
      <c r="I6146" t="str">
        <f t="shared" si="190"/>
        <v>Nov</v>
      </c>
      <c r="J6146">
        <f t="shared" si="191"/>
        <v>2023</v>
      </c>
    </row>
    <row r="6147" spans="1:10" ht="14.25" customHeight="1" x14ac:dyDescent="0.3">
      <c r="A6147" s="1">
        <v>45244</v>
      </c>
      <c r="B6147" s="2" t="s">
        <v>704</v>
      </c>
      <c r="C6147" s="2" t="s">
        <v>18</v>
      </c>
      <c r="D6147" s="2" t="s">
        <v>28</v>
      </c>
      <c r="E6147" s="2" t="s">
        <v>243</v>
      </c>
      <c r="F6147" s="2">
        <v>1199.98</v>
      </c>
      <c r="G6147" s="2">
        <v>4</v>
      </c>
      <c r="H6147" s="2">
        <v>180</v>
      </c>
      <c r="I6147" t="str">
        <f t="shared" ref="I6147:I6210" si="192">TEXT(A6147,"mmm")</f>
        <v>Nov</v>
      </c>
      <c r="J6147">
        <f t="shared" ref="J6147:J6210" si="193">YEAR(A6147)</f>
        <v>2023</v>
      </c>
    </row>
    <row r="6148" spans="1:10" ht="14.25" customHeight="1" x14ac:dyDescent="0.3">
      <c r="A6148" s="1">
        <v>45244</v>
      </c>
      <c r="B6148" s="2" t="s">
        <v>704</v>
      </c>
      <c r="C6148" s="2" t="s">
        <v>18</v>
      </c>
      <c r="D6148" s="2" t="s">
        <v>26</v>
      </c>
      <c r="E6148" s="2" t="s">
        <v>32</v>
      </c>
      <c r="F6148" s="2">
        <v>48.58</v>
      </c>
      <c r="G6148" s="2">
        <v>3</v>
      </c>
      <c r="H6148" s="2">
        <v>9.7200000000000006</v>
      </c>
      <c r="I6148" t="str">
        <f t="shared" si="192"/>
        <v>Nov</v>
      </c>
      <c r="J6148">
        <f t="shared" si="193"/>
        <v>2023</v>
      </c>
    </row>
    <row r="6149" spans="1:10" ht="14.25" customHeight="1" x14ac:dyDescent="0.3">
      <c r="A6149" s="1">
        <v>45244</v>
      </c>
      <c r="B6149" s="2" t="s">
        <v>632</v>
      </c>
      <c r="C6149" s="2" t="s">
        <v>21</v>
      </c>
      <c r="D6149" s="2" t="s">
        <v>10</v>
      </c>
      <c r="E6149" s="2" t="s">
        <v>19</v>
      </c>
      <c r="F6149" s="2">
        <v>9.84</v>
      </c>
      <c r="G6149" s="2">
        <v>3</v>
      </c>
      <c r="H6149" s="2">
        <v>2.85</v>
      </c>
      <c r="I6149" t="str">
        <f t="shared" si="192"/>
        <v>Nov</v>
      </c>
      <c r="J6149">
        <f t="shared" si="193"/>
        <v>2023</v>
      </c>
    </row>
    <row r="6150" spans="1:10" ht="14.25" customHeight="1" x14ac:dyDescent="0.3">
      <c r="A6150" s="1">
        <v>45244</v>
      </c>
      <c r="B6150" s="2" t="s">
        <v>240</v>
      </c>
      <c r="C6150" s="2" t="s">
        <v>38</v>
      </c>
      <c r="D6150" s="2" t="s">
        <v>10</v>
      </c>
      <c r="E6150" s="2" t="s">
        <v>11</v>
      </c>
      <c r="F6150" s="2">
        <v>16.45</v>
      </c>
      <c r="G6150" s="2">
        <v>5</v>
      </c>
      <c r="H6150" s="2">
        <v>7.57</v>
      </c>
      <c r="I6150" t="str">
        <f t="shared" si="192"/>
        <v>Nov</v>
      </c>
      <c r="J6150">
        <f t="shared" si="193"/>
        <v>2023</v>
      </c>
    </row>
    <row r="6151" spans="1:10" ht="14.25" customHeight="1" x14ac:dyDescent="0.3">
      <c r="A6151" s="1">
        <v>45244</v>
      </c>
      <c r="B6151" s="2" t="s">
        <v>240</v>
      </c>
      <c r="C6151" s="2" t="s">
        <v>38</v>
      </c>
      <c r="D6151" s="2" t="s">
        <v>26</v>
      </c>
      <c r="E6151" s="2" t="s">
        <v>32</v>
      </c>
      <c r="F6151" s="2">
        <v>19.920000000000002</v>
      </c>
      <c r="G6151" s="2">
        <v>4</v>
      </c>
      <c r="H6151" s="2">
        <v>6.57</v>
      </c>
      <c r="I6151" t="str">
        <f t="shared" si="192"/>
        <v>Nov</v>
      </c>
      <c r="J6151">
        <f t="shared" si="193"/>
        <v>2023</v>
      </c>
    </row>
    <row r="6152" spans="1:10" ht="14.25" customHeight="1" x14ac:dyDescent="0.3">
      <c r="A6152" s="1">
        <v>45244</v>
      </c>
      <c r="B6152" s="2" t="s">
        <v>431</v>
      </c>
      <c r="C6152" s="2" t="s">
        <v>215</v>
      </c>
      <c r="D6152" s="2" t="s">
        <v>28</v>
      </c>
      <c r="E6152" s="2" t="s">
        <v>29</v>
      </c>
      <c r="F6152" s="2">
        <v>89.97</v>
      </c>
      <c r="G6152" s="2">
        <v>3</v>
      </c>
      <c r="H6152" s="2">
        <v>25.19</v>
      </c>
      <c r="I6152" t="str">
        <f t="shared" si="192"/>
        <v>Nov</v>
      </c>
      <c r="J6152">
        <f t="shared" si="193"/>
        <v>2023</v>
      </c>
    </row>
    <row r="6153" spans="1:10" ht="14.25" customHeight="1" x14ac:dyDescent="0.3">
      <c r="A6153" s="1">
        <v>45244</v>
      </c>
      <c r="B6153" s="2" t="s">
        <v>8</v>
      </c>
      <c r="C6153" s="2" t="s">
        <v>75</v>
      </c>
      <c r="D6153" s="2" t="s">
        <v>28</v>
      </c>
      <c r="E6153" s="2" t="s">
        <v>29</v>
      </c>
      <c r="F6153" s="2">
        <v>13.98</v>
      </c>
      <c r="G6153" s="2">
        <v>2</v>
      </c>
      <c r="H6153" s="2">
        <v>3.91</v>
      </c>
      <c r="I6153" t="str">
        <f t="shared" si="192"/>
        <v>Nov</v>
      </c>
      <c r="J6153">
        <f t="shared" si="193"/>
        <v>2023</v>
      </c>
    </row>
    <row r="6154" spans="1:10" ht="14.25" customHeight="1" x14ac:dyDescent="0.3">
      <c r="A6154" s="1">
        <v>45244</v>
      </c>
      <c r="B6154" s="2" t="s">
        <v>8</v>
      </c>
      <c r="C6154" s="2" t="s">
        <v>75</v>
      </c>
      <c r="D6154" s="2" t="s">
        <v>10</v>
      </c>
      <c r="E6154" s="2" t="s">
        <v>19</v>
      </c>
      <c r="F6154" s="2">
        <v>23.65</v>
      </c>
      <c r="G6154" s="2">
        <v>1</v>
      </c>
      <c r="H6154" s="2">
        <v>6.15</v>
      </c>
      <c r="I6154" t="str">
        <f t="shared" si="192"/>
        <v>Nov</v>
      </c>
      <c r="J6154">
        <f t="shared" si="193"/>
        <v>2023</v>
      </c>
    </row>
    <row r="6155" spans="1:10" ht="14.25" customHeight="1" x14ac:dyDescent="0.3">
      <c r="A6155" s="1">
        <v>45245</v>
      </c>
      <c r="B6155" s="2" t="s">
        <v>733</v>
      </c>
      <c r="C6155" s="2" t="s">
        <v>21</v>
      </c>
      <c r="D6155" s="2" t="s">
        <v>28</v>
      </c>
      <c r="E6155" s="2" t="s">
        <v>34</v>
      </c>
      <c r="F6155" s="2">
        <v>99.39</v>
      </c>
      <c r="G6155" s="2">
        <v>3</v>
      </c>
      <c r="H6155" s="2">
        <v>40.75</v>
      </c>
      <c r="I6155" t="str">
        <f t="shared" si="192"/>
        <v>Nov</v>
      </c>
      <c r="J6155">
        <f t="shared" si="193"/>
        <v>2023</v>
      </c>
    </row>
    <row r="6156" spans="1:10" ht="14.25" customHeight="1" x14ac:dyDescent="0.3">
      <c r="A6156" s="1">
        <v>45245</v>
      </c>
      <c r="B6156" s="2" t="s">
        <v>686</v>
      </c>
      <c r="C6156" s="2" t="s">
        <v>21</v>
      </c>
      <c r="D6156" s="2" t="s">
        <v>10</v>
      </c>
      <c r="E6156" s="2" t="s">
        <v>16</v>
      </c>
      <c r="F6156" s="2">
        <v>1016.79</v>
      </c>
      <c r="G6156" s="2">
        <v>1</v>
      </c>
      <c r="H6156" s="2">
        <v>381.3</v>
      </c>
      <c r="I6156" t="str">
        <f t="shared" si="192"/>
        <v>Nov</v>
      </c>
      <c r="J6156">
        <f t="shared" si="193"/>
        <v>2023</v>
      </c>
    </row>
    <row r="6157" spans="1:10" ht="14.25" customHeight="1" x14ac:dyDescent="0.3">
      <c r="A6157" s="1">
        <v>45245</v>
      </c>
      <c r="B6157" s="2" t="s">
        <v>686</v>
      </c>
      <c r="C6157" s="2" t="s">
        <v>21</v>
      </c>
      <c r="D6157" s="2" t="s">
        <v>10</v>
      </c>
      <c r="E6157" s="2" t="s">
        <v>16</v>
      </c>
      <c r="F6157" s="2">
        <v>38.14</v>
      </c>
      <c r="G6157" s="2">
        <v>7</v>
      </c>
      <c r="H6157" s="2">
        <v>13.35</v>
      </c>
      <c r="I6157" t="str">
        <f t="shared" si="192"/>
        <v>Nov</v>
      </c>
      <c r="J6157">
        <f t="shared" si="193"/>
        <v>2023</v>
      </c>
    </row>
    <row r="6158" spans="1:10" ht="14.25" customHeight="1" x14ac:dyDescent="0.3">
      <c r="A6158" s="1">
        <v>45245</v>
      </c>
      <c r="B6158" s="2" t="s">
        <v>183</v>
      </c>
      <c r="C6158" s="2" t="s">
        <v>21</v>
      </c>
      <c r="D6158" s="2" t="s">
        <v>28</v>
      </c>
      <c r="E6158" s="2" t="s">
        <v>29</v>
      </c>
      <c r="F6158" s="2">
        <v>361.38</v>
      </c>
      <c r="G6158" s="2">
        <v>2</v>
      </c>
      <c r="H6158" s="2">
        <v>27.1</v>
      </c>
      <c r="I6158" t="str">
        <f t="shared" si="192"/>
        <v>Nov</v>
      </c>
      <c r="J6158">
        <f t="shared" si="193"/>
        <v>2023</v>
      </c>
    </row>
    <row r="6159" spans="1:10" ht="14.25" customHeight="1" x14ac:dyDescent="0.3">
      <c r="A6159" s="1">
        <v>45245</v>
      </c>
      <c r="B6159" s="2" t="s">
        <v>473</v>
      </c>
      <c r="C6159" s="2" t="s">
        <v>115</v>
      </c>
      <c r="D6159" s="2" t="s">
        <v>26</v>
      </c>
      <c r="E6159" s="2" t="s">
        <v>73</v>
      </c>
      <c r="F6159" s="2">
        <v>630.02</v>
      </c>
      <c r="G6159" s="2">
        <v>4</v>
      </c>
      <c r="H6159" s="2">
        <v>-199.51</v>
      </c>
      <c r="I6159" t="str">
        <f t="shared" si="192"/>
        <v>Nov</v>
      </c>
      <c r="J6159">
        <f t="shared" si="193"/>
        <v>2023</v>
      </c>
    </row>
    <row r="6160" spans="1:10" ht="14.25" customHeight="1" x14ac:dyDescent="0.3">
      <c r="A6160" s="1">
        <v>45246</v>
      </c>
      <c r="B6160" s="2" t="s">
        <v>191</v>
      </c>
      <c r="C6160" s="2" t="s">
        <v>167</v>
      </c>
      <c r="D6160" s="2" t="s">
        <v>10</v>
      </c>
      <c r="E6160" s="2" t="s">
        <v>41</v>
      </c>
      <c r="F6160" s="2">
        <v>28.4</v>
      </c>
      <c r="G6160" s="2">
        <v>5</v>
      </c>
      <c r="H6160" s="2">
        <v>13.35</v>
      </c>
      <c r="I6160" t="str">
        <f t="shared" si="192"/>
        <v>Nov</v>
      </c>
      <c r="J6160">
        <f t="shared" si="193"/>
        <v>2023</v>
      </c>
    </row>
    <row r="6161" spans="1:10" ht="14.25" customHeight="1" x14ac:dyDescent="0.3">
      <c r="A6161" s="1">
        <v>45246</v>
      </c>
      <c r="B6161" s="2" t="s">
        <v>65</v>
      </c>
      <c r="C6161" s="2" t="s">
        <v>21</v>
      </c>
      <c r="D6161" s="2" t="s">
        <v>10</v>
      </c>
      <c r="E6161" s="2" t="s">
        <v>16</v>
      </c>
      <c r="F6161" s="2">
        <v>8.32</v>
      </c>
      <c r="G6161" s="2">
        <v>5</v>
      </c>
      <c r="H6161" s="2">
        <v>2.81</v>
      </c>
      <c r="I6161" t="str">
        <f t="shared" si="192"/>
        <v>Nov</v>
      </c>
      <c r="J6161">
        <f t="shared" si="193"/>
        <v>2023</v>
      </c>
    </row>
    <row r="6162" spans="1:10" ht="14.25" customHeight="1" x14ac:dyDescent="0.3">
      <c r="A6162" s="1">
        <v>45247</v>
      </c>
      <c r="B6162" s="2" t="s">
        <v>459</v>
      </c>
      <c r="C6162" s="2" t="s">
        <v>167</v>
      </c>
      <c r="D6162" s="2" t="s">
        <v>10</v>
      </c>
      <c r="E6162" s="2" t="s">
        <v>16</v>
      </c>
      <c r="F6162" s="2">
        <v>10.78</v>
      </c>
      <c r="G6162" s="2">
        <v>3</v>
      </c>
      <c r="H6162" s="2">
        <v>3.37</v>
      </c>
      <c r="I6162" t="str">
        <f t="shared" si="192"/>
        <v>Nov</v>
      </c>
      <c r="J6162">
        <f t="shared" si="193"/>
        <v>2023</v>
      </c>
    </row>
    <row r="6163" spans="1:10" ht="14.25" customHeight="1" x14ac:dyDescent="0.3">
      <c r="A6163" s="1">
        <v>45247</v>
      </c>
      <c r="B6163" s="2" t="s">
        <v>569</v>
      </c>
      <c r="C6163" s="2" t="s">
        <v>9</v>
      </c>
      <c r="D6163" s="2" t="s">
        <v>28</v>
      </c>
      <c r="E6163" s="2" t="s">
        <v>29</v>
      </c>
      <c r="F6163" s="2">
        <v>67.180000000000007</v>
      </c>
      <c r="G6163" s="2">
        <v>3</v>
      </c>
      <c r="H6163" s="2">
        <v>6.72</v>
      </c>
      <c r="I6163" t="str">
        <f t="shared" si="192"/>
        <v>Nov</v>
      </c>
      <c r="J6163">
        <f t="shared" si="193"/>
        <v>2023</v>
      </c>
    </row>
    <row r="6164" spans="1:10" ht="14.25" customHeight="1" x14ac:dyDescent="0.3">
      <c r="A6164" s="1">
        <v>45247</v>
      </c>
      <c r="B6164" s="2" t="s">
        <v>569</v>
      </c>
      <c r="C6164" s="2" t="s">
        <v>9</v>
      </c>
      <c r="D6164" s="2" t="s">
        <v>10</v>
      </c>
      <c r="E6164" s="2" t="s">
        <v>11</v>
      </c>
      <c r="F6164" s="2">
        <v>15.23</v>
      </c>
      <c r="G6164" s="2">
        <v>4</v>
      </c>
      <c r="H6164" s="2">
        <v>5.52</v>
      </c>
      <c r="I6164" t="str">
        <f t="shared" si="192"/>
        <v>Nov</v>
      </c>
      <c r="J6164">
        <f t="shared" si="193"/>
        <v>2023</v>
      </c>
    </row>
    <row r="6165" spans="1:10" ht="14.25" customHeight="1" x14ac:dyDescent="0.3">
      <c r="A6165" s="1">
        <v>45247</v>
      </c>
      <c r="B6165" s="2" t="s">
        <v>703</v>
      </c>
      <c r="C6165" s="2" t="s">
        <v>21</v>
      </c>
      <c r="D6165" s="2" t="s">
        <v>10</v>
      </c>
      <c r="E6165" s="2" t="s">
        <v>95</v>
      </c>
      <c r="F6165" s="2">
        <v>49.5</v>
      </c>
      <c r="G6165" s="2">
        <v>5</v>
      </c>
      <c r="H6165" s="2">
        <v>13.37</v>
      </c>
      <c r="I6165" t="str">
        <f t="shared" si="192"/>
        <v>Nov</v>
      </c>
      <c r="J6165">
        <f t="shared" si="193"/>
        <v>2023</v>
      </c>
    </row>
    <row r="6166" spans="1:10" ht="14.25" customHeight="1" x14ac:dyDescent="0.3">
      <c r="A6166" s="1">
        <v>45248</v>
      </c>
      <c r="B6166" s="2" t="s">
        <v>367</v>
      </c>
      <c r="C6166" s="2" t="s">
        <v>329</v>
      </c>
      <c r="D6166" s="2" t="s">
        <v>10</v>
      </c>
      <c r="E6166" s="2" t="s">
        <v>15</v>
      </c>
      <c r="F6166" s="2">
        <v>1117.92</v>
      </c>
      <c r="G6166" s="2">
        <v>4</v>
      </c>
      <c r="H6166" s="2">
        <v>55.9</v>
      </c>
      <c r="I6166" t="str">
        <f t="shared" si="192"/>
        <v>Nov</v>
      </c>
      <c r="J6166">
        <f t="shared" si="193"/>
        <v>2023</v>
      </c>
    </row>
    <row r="6167" spans="1:10" ht="14.25" customHeight="1" x14ac:dyDescent="0.3">
      <c r="A6167" s="1">
        <v>45248</v>
      </c>
      <c r="B6167" s="2" t="s">
        <v>254</v>
      </c>
      <c r="C6167" s="2" t="s">
        <v>9</v>
      </c>
      <c r="D6167" s="2" t="s">
        <v>10</v>
      </c>
      <c r="E6167" s="2" t="s">
        <v>19</v>
      </c>
      <c r="F6167" s="2">
        <v>6.37</v>
      </c>
      <c r="G6167" s="2">
        <v>2</v>
      </c>
      <c r="H6167" s="2">
        <v>1.03</v>
      </c>
      <c r="I6167" t="str">
        <f t="shared" si="192"/>
        <v>Nov</v>
      </c>
      <c r="J6167">
        <f t="shared" si="193"/>
        <v>2023</v>
      </c>
    </row>
    <row r="6168" spans="1:10" ht="14.25" customHeight="1" x14ac:dyDescent="0.3">
      <c r="A6168" s="1">
        <v>45248</v>
      </c>
      <c r="B6168" s="2" t="s">
        <v>254</v>
      </c>
      <c r="C6168" s="2" t="s">
        <v>9</v>
      </c>
      <c r="D6168" s="2" t="s">
        <v>10</v>
      </c>
      <c r="E6168" s="2" t="s">
        <v>14</v>
      </c>
      <c r="F6168" s="2">
        <v>48.85</v>
      </c>
      <c r="G6168" s="2">
        <v>2</v>
      </c>
      <c r="H6168" s="2">
        <v>15.88</v>
      </c>
      <c r="I6168" t="str">
        <f t="shared" si="192"/>
        <v>Nov</v>
      </c>
      <c r="J6168">
        <f t="shared" si="193"/>
        <v>2023</v>
      </c>
    </row>
    <row r="6169" spans="1:10" ht="14.25" customHeight="1" x14ac:dyDescent="0.3">
      <c r="A6169" s="1">
        <v>45248</v>
      </c>
      <c r="B6169" s="2" t="s">
        <v>254</v>
      </c>
      <c r="C6169" s="2" t="s">
        <v>9</v>
      </c>
      <c r="D6169" s="2" t="s">
        <v>10</v>
      </c>
      <c r="E6169" s="2" t="s">
        <v>11</v>
      </c>
      <c r="F6169" s="2">
        <v>19.649999999999999</v>
      </c>
      <c r="G6169" s="2">
        <v>2</v>
      </c>
      <c r="H6169" s="2">
        <v>6.63</v>
      </c>
      <c r="I6169" t="str">
        <f t="shared" si="192"/>
        <v>Nov</v>
      </c>
      <c r="J6169">
        <f t="shared" si="193"/>
        <v>2023</v>
      </c>
    </row>
    <row r="6170" spans="1:10" ht="14.25" customHeight="1" x14ac:dyDescent="0.3">
      <c r="A6170" s="1">
        <v>45248</v>
      </c>
      <c r="B6170" s="2" t="s">
        <v>254</v>
      </c>
      <c r="C6170" s="2" t="s">
        <v>9</v>
      </c>
      <c r="D6170" s="2" t="s">
        <v>26</v>
      </c>
      <c r="E6170" s="2" t="s">
        <v>27</v>
      </c>
      <c r="F6170" s="2">
        <v>255.11</v>
      </c>
      <c r="G6170" s="2">
        <v>6</v>
      </c>
      <c r="H6170" s="2">
        <v>-18.22</v>
      </c>
      <c r="I6170" t="str">
        <f t="shared" si="192"/>
        <v>Nov</v>
      </c>
      <c r="J6170">
        <f t="shared" si="193"/>
        <v>2023</v>
      </c>
    </row>
    <row r="6171" spans="1:10" ht="14.25" customHeight="1" x14ac:dyDescent="0.3">
      <c r="A6171" s="1">
        <v>45248</v>
      </c>
      <c r="B6171" s="2" t="s">
        <v>257</v>
      </c>
      <c r="C6171" s="2" t="s">
        <v>47</v>
      </c>
      <c r="D6171" s="2" t="s">
        <v>10</v>
      </c>
      <c r="E6171" s="2" t="s">
        <v>53</v>
      </c>
      <c r="F6171" s="2">
        <v>103.97</v>
      </c>
      <c r="G6171" s="2">
        <v>6</v>
      </c>
      <c r="H6171" s="2">
        <v>16.89</v>
      </c>
      <c r="I6171" t="str">
        <f t="shared" si="192"/>
        <v>Nov</v>
      </c>
      <c r="J6171">
        <f t="shared" si="193"/>
        <v>2023</v>
      </c>
    </row>
    <row r="6172" spans="1:10" ht="14.25" customHeight="1" x14ac:dyDescent="0.3">
      <c r="A6172" s="1">
        <v>45248</v>
      </c>
      <c r="B6172" s="2" t="s">
        <v>564</v>
      </c>
      <c r="C6172" s="2" t="s">
        <v>21</v>
      </c>
      <c r="D6172" s="2" t="s">
        <v>28</v>
      </c>
      <c r="E6172" s="2" t="s">
        <v>29</v>
      </c>
      <c r="F6172" s="2">
        <v>61.19</v>
      </c>
      <c r="G6172" s="2">
        <v>1</v>
      </c>
      <c r="H6172" s="2">
        <v>6.12</v>
      </c>
      <c r="I6172" t="str">
        <f t="shared" si="192"/>
        <v>Nov</v>
      </c>
      <c r="J6172">
        <f t="shared" si="193"/>
        <v>2023</v>
      </c>
    </row>
    <row r="6173" spans="1:10" ht="14.25" customHeight="1" x14ac:dyDescent="0.3">
      <c r="A6173" s="1">
        <v>45248</v>
      </c>
      <c r="B6173" s="2" t="s">
        <v>564</v>
      </c>
      <c r="C6173" s="2" t="s">
        <v>21</v>
      </c>
      <c r="D6173" s="2" t="s">
        <v>10</v>
      </c>
      <c r="E6173" s="2" t="s">
        <v>53</v>
      </c>
      <c r="F6173" s="2">
        <v>67.84</v>
      </c>
      <c r="G6173" s="2">
        <v>1</v>
      </c>
      <c r="H6173" s="2">
        <v>18.32</v>
      </c>
      <c r="I6173" t="str">
        <f t="shared" si="192"/>
        <v>Nov</v>
      </c>
      <c r="J6173">
        <f t="shared" si="193"/>
        <v>2023</v>
      </c>
    </row>
    <row r="6174" spans="1:10" ht="14.25" customHeight="1" x14ac:dyDescent="0.3">
      <c r="A6174" s="1">
        <v>45248</v>
      </c>
      <c r="B6174" s="2" t="s">
        <v>114</v>
      </c>
      <c r="C6174" s="2" t="s">
        <v>60</v>
      </c>
      <c r="D6174" s="2" t="s">
        <v>26</v>
      </c>
      <c r="E6174" s="2" t="s">
        <v>27</v>
      </c>
      <c r="F6174" s="2">
        <v>301.95999999999998</v>
      </c>
      <c r="G6174" s="2">
        <v>2</v>
      </c>
      <c r="H6174" s="2">
        <v>33.22</v>
      </c>
      <c r="I6174" t="str">
        <f t="shared" si="192"/>
        <v>Nov</v>
      </c>
      <c r="J6174">
        <f t="shared" si="193"/>
        <v>2023</v>
      </c>
    </row>
    <row r="6175" spans="1:10" ht="14.25" customHeight="1" x14ac:dyDescent="0.3">
      <c r="A6175" s="1">
        <v>45248</v>
      </c>
      <c r="B6175" s="2" t="s">
        <v>455</v>
      </c>
      <c r="C6175" s="2" t="s">
        <v>198</v>
      </c>
      <c r="D6175" s="2" t="s">
        <v>28</v>
      </c>
      <c r="E6175" s="2" t="s">
        <v>34</v>
      </c>
      <c r="F6175" s="2">
        <v>1319.96</v>
      </c>
      <c r="G6175" s="2">
        <v>4</v>
      </c>
      <c r="H6175" s="2">
        <v>527.98</v>
      </c>
      <c r="I6175" t="str">
        <f t="shared" si="192"/>
        <v>Nov</v>
      </c>
      <c r="J6175">
        <f t="shared" si="193"/>
        <v>2023</v>
      </c>
    </row>
    <row r="6176" spans="1:10" ht="14.25" customHeight="1" x14ac:dyDescent="0.3">
      <c r="A6176" s="1">
        <v>45248</v>
      </c>
      <c r="B6176" s="2" t="s">
        <v>256</v>
      </c>
      <c r="C6176" s="2" t="s">
        <v>21</v>
      </c>
      <c r="D6176" s="2" t="s">
        <v>28</v>
      </c>
      <c r="E6176" s="2" t="s">
        <v>34</v>
      </c>
      <c r="F6176" s="2">
        <v>595</v>
      </c>
      <c r="G6176" s="2">
        <v>5</v>
      </c>
      <c r="H6176" s="2">
        <v>95.2</v>
      </c>
      <c r="I6176" t="str">
        <f t="shared" si="192"/>
        <v>Nov</v>
      </c>
      <c r="J6176">
        <f t="shared" si="193"/>
        <v>2023</v>
      </c>
    </row>
    <row r="6177" spans="1:10" ht="14.25" customHeight="1" x14ac:dyDescent="0.3">
      <c r="A6177" s="1">
        <v>45248</v>
      </c>
      <c r="B6177" s="2" t="s">
        <v>811</v>
      </c>
      <c r="C6177" s="2" t="s">
        <v>21</v>
      </c>
      <c r="D6177" s="2" t="s">
        <v>10</v>
      </c>
      <c r="E6177" s="2" t="s">
        <v>16</v>
      </c>
      <c r="F6177" s="2">
        <v>61.12</v>
      </c>
      <c r="G6177" s="2">
        <v>5</v>
      </c>
      <c r="H6177" s="2">
        <v>22.16</v>
      </c>
      <c r="I6177" t="str">
        <f t="shared" si="192"/>
        <v>Nov</v>
      </c>
      <c r="J6177">
        <f t="shared" si="193"/>
        <v>2023</v>
      </c>
    </row>
    <row r="6178" spans="1:10" ht="14.25" customHeight="1" x14ac:dyDescent="0.3">
      <c r="A6178" s="1">
        <v>45249</v>
      </c>
      <c r="B6178" s="2" t="s">
        <v>798</v>
      </c>
      <c r="C6178" s="2" t="s">
        <v>75</v>
      </c>
      <c r="D6178" s="2" t="s">
        <v>10</v>
      </c>
      <c r="E6178" s="2" t="s">
        <v>16</v>
      </c>
      <c r="F6178" s="2">
        <v>14.35</v>
      </c>
      <c r="G6178" s="2">
        <v>3</v>
      </c>
      <c r="H6178" s="2">
        <v>4.66</v>
      </c>
      <c r="I6178" t="str">
        <f t="shared" si="192"/>
        <v>Nov</v>
      </c>
      <c r="J6178">
        <f t="shared" si="193"/>
        <v>2023</v>
      </c>
    </row>
    <row r="6179" spans="1:10" ht="14.25" customHeight="1" x14ac:dyDescent="0.3">
      <c r="A6179" s="1">
        <v>45249</v>
      </c>
      <c r="B6179" s="2" t="s">
        <v>798</v>
      </c>
      <c r="C6179" s="2" t="s">
        <v>75</v>
      </c>
      <c r="D6179" s="2" t="s">
        <v>10</v>
      </c>
      <c r="E6179" s="2" t="s">
        <v>15</v>
      </c>
      <c r="F6179" s="2">
        <v>64.959999999999994</v>
      </c>
      <c r="G6179" s="2">
        <v>2</v>
      </c>
      <c r="H6179" s="2">
        <v>2.6</v>
      </c>
      <c r="I6179" t="str">
        <f t="shared" si="192"/>
        <v>Nov</v>
      </c>
      <c r="J6179">
        <f t="shared" si="193"/>
        <v>2023</v>
      </c>
    </row>
    <row r="6180" spans="1:10" ht="14.25" customHeight="1" x14ac:dyDescent="0.3">
      <c r="A6180" s="1">
        <v>45249</v>
      </c>
      <c r="B6180" s="2" t="s">
        <v>798</v>
      </c>
      <c r="C6180" s="2" t="s">
        <v>75</v>
      </c>
      <c r="D6180" s="2" t="s">
        <v>10</v>
      </c>
      <c r="E6180" s="2" t="s">
        <v>15</v>
      </c>
      <c r="F6180" s="2">
        <v>68.599999999999994</v>
      </c>
      <c r="G6180" s="2">
        <v>4</v>
      </c>
      <c r="H6180" s="2">
        <v>18.52</v>
      </c>
      <c r="I6180" t="str">
        <f t="shared" si="192"/>
        <v>Nov</v>
      </c>
      <c r="J6180">
        <f t="shared" si="193"/>
        <v>2023</v>
      </c>
    </row>
    <row r="6181" spans="1:10" ht="14.25" customHeight="1" x14ac:dyDescent="0.3">
      <c r="A6181" s="1">
        <v>45249</v>
      </c>
      <c r="B6181" s="2" t="s">
        <v>349</v>
      </c>
      <c r="C6181" s="2" t="s">
        <v>9</v>
      </c>
      <c r="D6181" s="2" t="s">
        <v>10</v>
      </c>
      <c r="E6181" s="2" t="s">
        <v>15</v>
      </c>
      <c r="F6181" s="2">
        <v>100.7</v>
      </c>
      <c r="G6181" s="2">
        <v>6</v>
      </c>
      <c r="H6181" s="2">
        <v>-16.36</v>
      </c>
      <c r="I6181" t="str">
        <f t="shared" si="192"/>
        <v>Nov</v>
      </c>
      <c r="J6181">
        <f t="shared" si="193"/>
        <v>2023</v>
      </c>
    </row>
    <row r="6182" spans="1:10" ht="14.25" customHeight="1" x14ac:dyDescent="0.3">
      <c r="A6182" s="1">
        <v>45249</v>
      </c>
      <c r="B6182" s="2" t="s">
        <v>349</v>
      </c>
      <c r="C6182" s="2" t="s">
        <v>9</v>
      </c>
      <c r="D6182" s="2" t="s">
        <v>26</v>
      </c>
      <c r="E6182" s="2" t="s">
        <v>32</v>
      </c>
      <c r="F6182" s="2">
        <v>2.33</v>
      </c>
      <c r="G6182" s="2">
        <v>2</v>
      </c>
      <c r="H6182" s="2">
        <v>-0.76</v>
      </c>
      <c r="I6182" t="str">
        <f t="shared" si="192"/>
        <v>Nov</v>
      </c>
      <c r="J6182">
        <f t="shared" si="193"/>
        <v>2023</v>
      </c>
    </row>
    <row r="6183" spans="1:10" ht="14.25" customHeight="1" x14ac:dyDescent="0.3">
      <c r="A6183" s="1">
        <v>45249</v>
      </c>
      <c r="B6183" s="2" t="s">
        <v>349</v>
      </c>
      <c r="C6183" s="2" t="s">
        <v>9</v>
      </c>
      <c r="D6183" s="2" t="s">
        <v>10</v>
      </c>
      <c r="E6183" s="2" t="s">
        <v>16</v>
      </c>
      <c r="F6183" s="2">
        <v>10.78</v>
      </c>
      <c r="G6183" s="2">
        <v>5</v>
      </c>
      <c r="H6183" s="2">
        <v>-17.25</v>
      </c>
      <c r="I6183" t="str">
        <f t="shared" si="192"/>
        <v>Nov</v>
      </c>
      <c r="J6183">
        <f t="shared" si="193"/>
        <v>2023</v>
      </c>
    </row>
    <row r="6184" spans="1:10" ht="14.25" customHeight="1" x14ac:dyDescent="0.3">
      <c r="A6184" s="1">
        <v>45249</v>
      </c>
      <c r="B6184" s="2" t="s">
        <v>349</v>
      </c>
      <c r="C6184" s="2" t="s">
        <v>9</v>
      </c>
      <c r="D6184" s="2" t="s">
        <v>10</v>
      </c>
      <c r="E6184" s="2" t="s">
        <v>30</v>
      </c>
      <c r="F6184" s="2">
        <v>58.37</v>
      </c>
      <c r="G6184" s="2">
        <v>12</v>
      </c>
      <c r="H6184" s="2">
        <v>21.89</v>
      </c>
      <c r="I6184" t="str">
        <f t="shared" si="192"/>
        <v>Nov</v>
      </c>
      <c r="J6184">
        <f t="shared" si="193"/>
        <v>2023</v>
      </c>
    </row>
    <row r="6185" spans="1:10" ht="14.25" customHeight="1" x14ac:dyDescent="0.3">
      <c r="A6185" s="1">
        <v>45249</v>
      </c>
      <c r="B6185" s="2" t="s">
        <v>349</v>
      </c>
      <c r="C6185" s="2" t="s">
        <v>9</v>
      </c>
      <c r="D6185" s="2" t="s">
        <v>10</v>
      </c>
      <c r="E6185" s="2" t="s">
        <v>41</v>
      </c>
      <c r="F6185" s="2">
        <v>40.97</v>
      </c>
      <c r="G6185" s="2">
        <v>3</v>
      </c>
      <c r="H6185" s="2">
        <v>13.83</v>
      </c>
      <c r="I6185" t="str">
        <f t="shared" si="192"/>
        <v>Nov</v>
      </c>
      <c r="J6185">
        <f t="shared" si="193"/>
        <v>2023</v>
      </c>
    </row>
    <row r="6186" spans="1:10" ht="14.25" customHeight="1" x14ac:dyDescent="0.3">
      <c r="A6186" s="1">
        <v>45249</v>
      </c>
      <c r="B6186" s="2" t="s">
        <v>349</v>
      </c>
      <c r="C6186" s="2" t="s">
        <v>9</v>
      </c>
      <c r="D6186" s="2" t="s">
        <v>28</v>
      </c>
      <c r="E6186" s="2" t="s">
        <v>29</v>
      </c>
      <c r="F6186" s="2">
        <v>71.959999999999994</v>
      </c>
      <c r="G6186" s="2">
        <v>5</v>
      </c>
      <c r="H6186" s="2">
        <v>25.19</v>
      </c>
      <c r="I6186" t="str">
        <f t="shared" si="192"/>
        <v>Nov</v>
      </c>
      <c r="J6186">
        <f t="shared" si="193"/>
        <v>2023</v>
      </c>
    </row>
    <row r="6187" spans="1:10" ht="14.25" customHeight="1" x14ac:dyDescent="0.3">
      <c r="A6187" s="1">
        <v>45249</v>
      </c>
      <c r="B6187" s="2" t="s">
        <v>349</v>
      </c>
      <c r="C6187" s="2" t="s">
        <v>9</v>
      </c>
      <c r="D6187" s="2" t="s">
        <v>10</v>
      </c>
      <c r="E6187" s="2" t="s">
        <v>11</v>
      </c>
      <c r="F6187" s="2">
        <v>10.37</v>
      </c>
      <c r="G6187" s="2">
        <v>2</v>
      </c>
      <c r="H6187" s="2">
        <v>3.63</v>
      </c>
      <c r="I6187" t="str">
        <f t="shared" si="192"/>
        <v>Nov</v>
      </c>
      <c r="J6187">
        <f t="shared" si="193"/>
        <v>2023</v>
      </c>
    </row>
    <row r="6188" spans="1:10" ht="14.25" customHeight="1" x14ac:dyDescent="0.3">
      <c r="A6188" s="1">
        <v>45249</v>
      </c>
      <c r="B6188" s="2" t="s">
        <v>349</v>
      </c>
      <c r="C6188" s="2" t="s">
        <v>9</v>
      </c>
      <c r="D6188" s="2" t="s">
        <v>10</v>
      </c>
      <c r="E6188" s="2" t="s">
        <v>16</v>
      </c>
      <c r="F6188" s="2">
        <v>1.19</v>
      </c>
      <c r="G6188" s="2">
        <v>2</v>
      </c>
      <c r="H6188" s="2">
        <v>-2.0299999999999998</v>
      </c>
      <c r="I6188" t="str">
        <f t="shared" si="192"/>
        <v>Nov</v>
      </c>
      <c r="J6188">
        <f t="shared" si="193"/>
        <v>2023</v>
      </c>
    </row>
    <row r="6189" spans="1:10" ht="14.25" customHeight="1" x14ac:dyDescent="0.3">
      <c r="A6189" s="1">
        <v>45249</v>
      </c>
      <c r="B6189" s="2" t="s">
        <v>122</v>
      </c>
      <c r="C6189" s="2" t="s">
        <v>75</v>
      </c>
      <c r="D6189" s="2" t="s">
        <v>10</v>
      </c>
      <c r="E6189" s="2" t="s">
        <v>19</v>
      </c>
      <c r="F6189" s="2">
        <v>17.28</v>
      </c>
      <c r="G6189" s="2">
        <v>6</v>
      </c>
      <c r="H6189" s="2">
        <v>5.01</v>
      </c>
      <c r="I6189" t="str">
        <f t="shared" si="192"/>
        <v>Nov</v>
      </c>
      <c r="J6189">
        <f t="shared" si="193"/>
        <v>2023</v>
      </c>
    </row>
    <row r="6190" spans="1:10" ht="14.25" customHeight="1" x14ac:dyDescent="0.3">
      <c r="A6190" s="1">
        <v>45249</v>
      </c>
      <c r="B6190" s="2" t="s">
        <v>122</v>
      </c>
      <c r="C6190" s="2" t="s">
        <v>75</v>
      </c>
      <c r="D6190" s="2" t="s">
        <v>10</v>
      </c>
      <c r="E6190" s="2" t="s">
        <v>16</v>
      </c>
      <c r="F6190" s="2">
        <v>17.71</v>
      </c>
      <c r="G6190" s="2">
        <v>3</v>
      </c>
      <c r="H6190" s="2">
        <v>6.42</v>
      </c>
      <c r="I6190" t="str">
        <f t="shared" si="192"/>
        <v>Nov</v>
      </c>
      <c r="J6190">
        <f t="shared" si="193"/>
        <v>2023</v>
      </c>
    </row>
    <row r="6191" spans="1:10" ht="14.25" customHeight="1" x14ac:dyDescent="0.3">
      <c r="A6191" s="1">
        <v>45249</v>
      </c>
      <c r="B6191" s="2" t="s">
        <v>749</v>
      </c>
      <c r="C6191" s="2" t="s">
        <v>68</v>
      </c>
      <c r="D6191" s="2" t="s">
        <v>10</v>
      </c>
      <c r="E6191" s="2" t="s">
        <v>53</v>
      </c>
      <c r="F6191" s="2">
        <v>54.96</v>
      </c>
      <c r="G6191" s="2">
        <v>3</v>
      </c>
      <c r="H6191" s="2">
        <v>15.94</v>
      </c>
      <c r="I6191" t="str">
        <f t="shared" si="192"/>
        <v>Nov</v>
      </c>
      <c r="J6191">
        <f t="shared" si="193"/>
        <v>2023</v>
      </c>
    </row>
    <row r="6192" spans="1:10" ht="14.25" customHeight="1" x14ac:dyDescent="0.3">
      <c r="A6192" s="1">
        <v>45249</v>
      </c>
      <c r="B6192" s="2" t="s">
        <v>302</v>
      </c>
      <c r="C6192" s="2" t="s">
        <v>115</v>
      </c>
      <c r="D6192" s="2" t="s">
        <v>10</v>
      </c>
      <c r="E6192" s="2" t="s">
        <v>19</v>
      </c>
      <c r="F6192" s="2">
        <v>18.48</v>
      </c>
      <c r="G6192" s="2">
        <v>2</v>
      </c>
      <c r="H6192" s="2">
        <v>6.01</v>
      </c>
      <c r="I6192" t="str">
        <f t="shared" si="192"/>
        <v>Nov</v>
      </c>
      <c r="J6192">
        <f t="shared" si="193"/>
        <v>2023</v>
      </c>
    </row>
    <row r="6193" spans="1:10" ht="14.25" customHeight="1" x14ac:dyDescent="0.3">
      <c r="A6193" s="1">
        <v>45249</v>
      </c>
      <c r="B6193" s="2" t="s">
        <v>42</v>
      </c>
      <c r="C6193" s="2" t="s">
        <v>75</v>
      </c>
      <c r="D6193" s="2" t="s">
        <v>10</v>
      </c>
      <c r="E6193" s="2" t="s">
        <v>53</v>
      </c>
      <c r="F6193" s="2">
        <v>8.74</v>
      </c>
      <c r="G6193" s="2">
        <v>2</v>
      </c>
      <c r="H6193" s="2">
        <v>2.27</v>
      </c>
      <c r="I6193" t="str">
        <f t="shared" si="192"/>
        <v>Nov</v>
      </c>
      <c r="J6193">
        <f t="shared" si="193"/>
        <v>2023</v>
      </c>
    </row>
    <row r="6194" spans="1:10" ht="14.25" customHeight="1" x14ac:dyDescent="0.3">
      <c r="A6194" s="1">
        <v>45249</v>
      </c>
      <c r="B6194" s="2" t="s">
        <v>42</v>
      </c>
      <c r="C6194" s="2" t="s">
        <v>75</v>
      </c>
      <c r="D6194" s="2" t="s">
        <v>10</v>
      </c>
      <c r="E6194" s="2" t="s">
        <v>11</v>
      </c>
      <c r="F6194" s="2">
        <v>44.75</v>
      </c>
      <c r="G6194" s="2">
        <v>5</v>
      </c>
      <c r="H6194" s="2">
        <v>20.59</v>
      </c>
      <c r="I6194" t="str">
        <f t="shared" si="192"/>
        <v>Nov</v>
      </c>
      <c r="J6194">
        <f t="shared" si="193"/>
        <v>2023</v>
      </c>
    </row>
    <row r="6195" spans="1:10" ht="14.25" customHeight="1" x14ac:dyDescent="0.3">
      <c r="A6195" s="1">
        <v>45249</v>
      </c>
      <c r="B6195" s="2" t="s">
        <v>432</v>
      </c>
      <c r="C6195" s="2" t="s">
        <v>82</v>
      </c>
      <c r="D6195" s="2" t="s">
        <v>26</v>
      </c>
      <c r="E6195" s="2" t="s">
        <v>32</v>
      </c>
      <c r="F6195" s="2">
        <v>31.96</v>
      </c>
      <c r="G6195" s="2">
        <v>2</v>
      </c>
      <c r="H6195" s="2">
        <v>1.6</v>
      </c>
      <c r="I6195" t="str">
        <f t="shared" si="192"/>
        <v>Nov</v>
      </c>
      <c r="J6195">
        <f t="shared" si="193"/>
        <v>2023</v>
      </c>
    </row>
    <row r="6196" spans="1:10" ht="14.25" customHeight="1" x14ac:dyDescent="0.3">
      <c r="A6196" s="1">
        <v>45250</v>
      </c>
      <c r="B6196" s="2" t="s">
        <v>680</v>
      </c>
      <c r="C6196" s="2" t="s">
        <v>329</v>
      </c>
      <c r="D6196" s="2" t="s">
        <v>10</v>
      </c>
      <c r="E6196" s="2" t="s">
        <v>14</v>
      </c>
      <c r="F6196" s="2">
        <v>14.62</v>
      </c>
      <c r="G6196" s="2">
        <v>2</v>
      </c>
      <c r="H6196" s="2">
        <v>6.87</v>
      </c>
      <c r="I6196" t="str">
        <f t="shared" si="192"/>
        <v>Nov</v>
      </c>
      <c r="J6196">
        <f t="shared" si="193"/>
        <v>2023</v>
      </c>
    </row>
    <row r="6197" spans="1:10" ht="14.25" customHeight="1" x14ac:dyDescent="0.3">
      <c r="A6197" s="1">
        <v>45250</v>
      </c>
      <c r="B6197" s="2" t="s">
        <v>680</v>
      </c>
      <c r="C6197" s="2" t="s">
        <v>329</v>
      </c>
      <c r="D6197" s="2" t="s">
        <v>28</v>
      </c>
      <c r="E6197" s="2" t="s">
        <v>29</v>
      </c>
      <c r="F6197" s="2">
        <v>944.93</v>
      </c>
      <c r="G6197" s="2">
        <v>7</v>
      </c>
      <c r="H6197" s="2">
        <v>236.23</v>
      </c>
      <c r="I6197" t="str">
        <f t="shared" si="192"/>
        <v>Nov</v>
      </c>
      <c r="J6197">
        <f t="shared" si="193"/>
        <v>2023</v>
      </c>
    </row>
    <row r="6198" spans="1:10" ht="14.25" customHeight="1" x14ac:dyDescent="0.3">
      <c r="A6198" s="1">
        <v>45250</v>
      </c>
      <c r="B6198" s="2" t="s">
        <v>396</v>
      </c>
      <c r="C6198" s="2" t="s">
        <v>47</v>
      </c>
      <c r="D6198" s="2" t="s">
        <v>10</v>
      </c>
      <c r="E6198" s="2" t="s">
        <v>30</v>
      </c>
      <c r="F6198" s="2">
        <v>19.100000000000001</v>
      </c>
      <c r="G6198" s="2">
        <v>7</v>
      </c>
      <c r="H6198" s="2">
        <v>6.68</v>
      </c>
      <c r="I6198" t="str">
        <f t="shared" si="192"/>
        <v>Nov</v>
      </c>
      <c r="J6198">
        <f t="shared" si="193"/>
        <v>2023</v>
      </c>
    </row>
    <row r="6199" spans="1:10" ht="14.25" customHeight="1" x14ac:dyDescent="0.3">
      <c r="A6199" s="1">
        <v>45250</v>
      </c>
      <c r="B6199" s="2" t="s">
        <v>396</v>
      </c>
      <c r="C6199" s="2" t="s">
        <v>47</v>
      </c>
      <c r="D6199" s="2" t="s">
        <v>10</v>
      </c>
      <c r="E6199" s="2" t="s">
        <v>14</v>
      </c>
      <c r="F6199" s="2">
        <v>18.5</v>
      </c>
      <c r="G6199" s="2">
        <v>8</v>
      </c>
      <c r="H6199" s="2">
        <v>6.24</v>
      </c>
      <c r="I6199" t="str">
        <f t="shared" si="192"/>
        <v>Nov</v>
      </c>
      <c r="J6199">
        <f t="shared" si="193"/>
        <v>2023</v>
      </c>
    </row>
    <row r="6200" spans="1:10" ht="14.25" customHeight="1" x14ac:dyDescent="0.3">
      <c r="A6200" s="1">
        <v>45250</v>
      </c>
      <c r="B6200" s="2" t="s">
        <v>396</v>
      </c>
      <c r="C6200" s="2" t="s">
        <v>47</v>
      </c>
      <c r="D6200" s="2" t="s">
        <v>28</v>
      </c>
      <c r="E6200" s="2" t="s">
        <v>34</v>
      </c>
      <c r="F6200" s="2">
        <v>255.98</v>
      </c>
      <c r="G6200" s="2">
        <v>2</v>
      </c>
      <c r="H6200" s="2">
        <v>54.4</v>
      </c>
      <c r="I6200" t="str">
        <f t="shared" si="192"/>
        <v>Nov</v>
      </c>
      <c r="J6200">
        <f t="shared" si="193"/>
        <v>2023</v>
      </c>
    </row>
    <row r="6201" spans="1:10" ht="14.25" customHeight="1" x14ac:dyDescent="0.3">
      <c r="A6201" s="1">
        <v>45250</v>
      </c>
      <c r="B6201" s="2" t="s">
        <v>396</v>
      </c>
      <c r="C6201" s="2" t="s">
        <v>47</v>
      </c>
      <c r="D6201" s="2" t="s">
        <v>26</v>
      </c>
      <c r="E6201" s="2" t="s">
        <v>45</v>
      </c>
      <c r="F6201" s="2">
        <v>86.97</v>
      </c>
      <c r="G6201" s="2">
        <v>3</v>
      </c>
      <c r="H6201" s="2">
        <v>-48.7</v>
      </c>
      <c r="I6201" t="str">
        <f t="shared" si="192"/>
        <v>Nov</v>
      </c>
      <c r="J6201">
        <f t="shared" si="193"/>
        <v>2023</v>
      </c>
    </row>
    <row r="6202" spans="1:10" ht="14.25" customHeight="1" x14ac:dyDescent="0.3">
      <c r="A6202" s="1">
        <v>45250</v>
      </c>
      <c r="B6202" s="2" t="s">
        <v>220</v>
      </c>
      <c r="C6202" s="2" t="s">
        <v>47</v>
      </c>
      <c r="D6202" s="2" t="s">
        <v>10</v>
      </c>
      <c r="E6202" s="2" t="s">
        <v>11</v>
      </c>
      <c r="F6202" s="2">
        <v>15.7</v>
      </c>
      <c r="G6202" s="2">
        <v>3</v>
      </c>
      <c r="H6202" s="2">
        <v>5.0999999999999996</v>
      </c>
      <c r="I6202" t="str">
        <f t="shared" si="192"/>
        <v>Nov</v>
      </c>
      <c r="J6202">
        <f t="shared" si="193"/>
        <v>2023</v>
      </c>
    </row>
    <row r="6203" spans="1:10" ht="14.25" customHeight="1" x14ac:dyDescent="0.3">
      <c r="A6203" s="1">
        <v>45250</v>
      </c>
      <c r="B6203" s="2" t="s">
        <v>220</v>
      </c>
      <c r="C6203" s="2" t="s">
        <v>47</v>
      </c>
      <c r="D6203" s="2" t="s">
        <v>10</v>
      </c>
      <c r="E6203" s="2" t="s">
        <v>16</v>
      </c>
      <c r="F6203" s="2">
        <v>2.63</v>
      </c>
      <c r="G6203" s="2">
        <v>2</v>
      </c>
      <c r="H6203" s="2">
        <v>-1.93</v>
      </c>
      <c r="I6203" t="str">
        <f t="shared" si="192"/>
        <v>Nov</v>
      </c>
      <c r="J6203">
        <f t="shared" si="193"/>
        <v>2023</v>
      </c>
    </row>
    <row r="6204" spans="1:10" ht="14.25" customHeight="1" x14ac:dyDescent="0.3">
      <c r="A6204" s="1">
        <v>45250</v>
      </c>
      <c r="B6204" s="2" t="s">
        <v>220</v>
      </c>
      <c r="C6204" s="2" t="s">
        <v>47</v>
      </c>
      <c r="D6204" s="2" t="s">
        <v>10</v>
      </c>
      <c r="E6204" s="2" t="s">
        <v>16</v>
      </c>
      <c r="F6204" s="2">
        <v>14.43</v>
      </c>
      <c r="G6204" s="2">
        <v>3</v>
      </c>
      <c r="H6204" s="2">
        <v>-10.58</v>
      </c>
      <c r="I6204" t="str">
        <f t="shared" si="192"/>
        <v>Nov</v>
      </c>
      <c r="J6204">
        <f t="shared" si="193"/>
        <v>2023</v>
      </c>
    </row>
    <row r="6205" spans="1:10" ht="14.25" customHeight="1" x14ac:dyDescent="0.3">
      <c r="A6205" s="1">
        <v>45250</v>
      </c>
      <c r="B6205" s="2" t="s">
        <v>51</v>
      </c>
      <c r="C6205" s="2" t="s">
        <v>9</v>
      </c>
      <c r="D6205" s="2" t="s">
        <v>26</v>
      </c>
      <c r="E6205" s="2" t="s">
        <v>27</v>
      </c>
      <c r="F6205" s="2">
        <v>318.43</v>
      </c>
      <c r="G6205" s="2">
        <v>5</v>
      </c>
      <c r="H6205" s="2">
        <v>-77.33</v>
      </c>
      <c r="I6205" t="str">
        <f t="shared" si="192"/>
        <v>Nov</v>
      </c>
      <c r="J6205">
        <f t="shared" si="193"/>
        <v>2023</v>
      </c>
    </row>
    <row r="6206" spans="1:10" ht="14.25" customHeight="1" x14ac:dyDescent="0.3">
      <c r="A6206" s="1">
        <v>45250</v>
      </c>
      <c r="B6206" s="2" t="s">
        <v>51</v>
      </c>
      <c r="C6206" s="2" t="s">
        <v>9</v>
      </c>
      <c r="D6206" s="2" t="s">
        <v>28</v>
      </c>
      <c r="E6206" s="2" t="s">
        <v>29</v>
      </c>
      <c r="F6206" s="2">
        <v>122.92</v>
      </c>
      <c r="G6206" s="2">
        <v>7</v>
      </c>
      <c r="H6206" s="2">
        <v>46.1</v>
      </c>
      <c r="I6206" t="str">
        <f t="shared" si="192"/>
        <v>Nov</v>
      </c>
      <c r="J6206">
        <f t="shared" si="193"/>
        <v>2023</v>
      </c>
    </row>
    <row r="6207" spans="1:10" ht="14.25" customHeight="1" x14ac:dyDescent="0.3">
      <c r="A6207" s="1">
        <v>45250</v>
      </c>
      <c r="B6207" s="2" t="s">
        <v>51</v>
      </c>
      <c r="C6207" s="2" t="s">
        <v>9</v>
      </c>
      <c r="D6207" s="2" t="s">
        <v>26</v>
      </c>
      <c r="E6207" s="2" t="s">
        <v>32</v>
      </c>
      <c r="F6207" s="2">
        <v>7.07</v>
      </c>
      <c r="G6207" s="2">
        <v>3</v>
      </c>
      <c r="H6207" s="2">
        <v>-2.83</v>
      </c>
      <c r="I6207" t="str">
        <f t="shared" si="192"/>
        <v>Nov</v>
      </c>
      <c r="J6207">
        <f t="shared" si="193"/>
        <v>2023</v>
      </c>
    </row>
    <row r="6208" spans="1:10" ht="14.25" customHeight="1" x14ac:dyDescent="0.3">
      <c r="A6208" s="1">
        <v>45250</v>
      </c>
      <c r="B6208" s="2" t="s">
        <v>370</v>
      </c>
      <c r="C6208" s="2" t="s">
        <v>68</v>
      </c>
      <c r="D6208" s="2" t="s">
        <v>10</v>
      </c>
      <c r="E6208" s="2" t="s">
        <v>11</v>
      </c>
      <c r="F6208" s="2">
        <v>9.08</v>
      </c>
      <c r="G6208" s="2">
        <v>2</v>
      </c>
      <c r="H6208" s="2">
        <v>4.09</v>
      </c>
      <c r="I6208" t="str">
        <f t="shared" si="192"/>
        <v>Nov</v>
      </c>
      <c r="J6208">
        <f t="shared" si="193"/>
        <v>2023</v>
      </c>
    </row>
    <row r="6209" spans="1:10" ht="14.25" customHeight="1" x14ac:dyDescent="0.3">
      <c r="A6209" s="1">
        <v>45250</v>
      </c>
      <c r="B6209" s="2" t="s">
        <v>370</v>
      </c>
      <c r="C6209" s="2" t="s">
        <v>68</v>
      </c>
      <c r="D6209" s="2" t="s">
        <v>10</v>
      </c>
      <c r="E6209" s="2" t="s">
        <v>11</v>
      </c>
      <c r="F6209" s="2">
        <v>314.55</v>
      </c>
      <c r="G6209" s="2">
        <v>3</v>
      </c>
      <c r="H6209" s="2">
        <v>150.97999999999999</v>
      </c>
      <c r="I6209" t="str">
        <f t="shared" si="192"/>
        <v>Nov</v>
      </c>
      <c r="J6209">
        <f t="shared" si="193"/>
        <v>2023</v>
      </c>
    </row>
    <row r="6210" spans="1:10" ht="14.25" customHeight="1" x14ac:dyDescent="0.3">
      <c r="A6210" s="1">
        <v>45250</v>
      </c>
      <c r="B6210" s="2" t="s">
        <v>370</v>
      </c>
      <c r="C6210" s="2" t="s">
        <v>68</v>
      </c>
      <c r="D6210" s="2" t="s">
        <v>10</v>
      </c>
      <c r="E6210" s="2" t="s">
        <v>16</v>
      </c>
      <c r="F6210" s="2">
        <v>4.91</v>
      </c>
      <c r="G6210" s="2">
        <v>1</v>
      </c>
      <c r="H6210" s="2">
        <v>2.31</v>
      </c>
      <c r="I6210" t="str">
        <f t="shared" si="192"/>
        <v>Nov</v>
      </c>
      <c r="J6210">
        <f t="shared" si="193"/>
        <v>2023</v>
      </c>
    </row>
    <row r="6211" spans="1:10" ht="14.25" customHeight="1" x14ac:dyDescent="0.3">
      <c r="A6211" s="1">
        <v>45250</v>
      </c>
      <c r="B6211" s="2" t="s">
        <v>49</v>
      </c>
      <c r="C6211" s="2" t="s">
        <v>9</v>
      </c>
      <c r="D6211" s="2" t="s">
        <v>28</v>
      </c>
      <c r="E6211" s="2" t="s">
        <v>29</v>
      </c>
      <c r="F6211" s="2">
        <v>151.19</v>
      </c>
      <c r="G6211" s="2">
        <v>1</v>
      </c>
      <c r="H6211" s="2">
        <v>13.23</v>
      </c>
      <c r="I6211" t="str">
        <f t="shared" ref="I6211:I6274" si="194">TEXT(A6211,"mmm")</f>
        <v>Nov</v>
      </c>
      <c r="J6211">
        <f t="shared" ref="J6211:J6274" si="195">YEAR(A6211)</f>
        <v>2023</v>
      </c>
    </row>
    <row r="6212" spans="1:10" ht="14.25" customHeight="1" x14ac:dyDescent="0.3">
      <c r="A6212" s="1">
        <v>45250</v>
      </c>
      <c r="B6212" s="2" t="s">
        <v>148</v>
      </c>
      <c r="C6212" s="2" t="s">
        <v>21</v>
      </c>
      <c r="D6212" s="2" t="s">
        <v>10</v>
      </c>
      <c r="E6212" s="2" t="s">
        <v>53</v>
      </c>
      <c r="F6212" s="2">
        <v>39</v>
      </c>
      <c r="G6212" s="2">
        <v>12</v>
      </c>
      <c r="H6212" s="2">
        <v>11.31</v>
      </c>
      <c r="I6212" t="str">
        <f t="shared" si="194"/>
        <v>Nov</v>
      </c>
      <c r="J6212">
        <f t="shared" si="195"/>
        <v>2023</v>
      </c>
    </row>
    <row r="6213" spans="1:10" ht="14.25" customHeight="1" x14ac:dyDescent="0.3">
      <c r="A6213" s="1">
        <v>45250</v>
      </c>
      <c r="B6213" s="2" t="s">
        <v>443</v>
      </c>
      <c r="C6213" s="2" t="s">
        <v>38</v>
      </c>
      <c r="D6213" s="2" t="s">
        <v>10</v>
      </c>
      <c r="E6213" s="2" t="s">
        <v>16</v>
      </c>
      <c r="F6213" s="2">
        <v>128.4</v>
      </c>
      <c r="G6213" s="2">
        <v>3</v>
      </c>
      <c r="H6213" s="2">
        <v>62.92</v>
      </c>
      <c r="I6213" t="str">
        <f t="shared" si="194"/>
        <v>Nov</v>
      </c>
      <c r="J6213">
        <f t="shared" si="195"/>
        <v>2023</v>
      </c>
    </row>
    <row r="6214" spans="1:10" ht="14.25" customHeight="1" x14ac:dyDescent="0.3">
      <c r="A6214" s="1">
        <v>45250</v>
      </c>
      <c r="B6214" s="2" t="s">
        <v>481</v>
      </c>
      <c r="C6214" s="2" t="s">
        <v>64</v>
      </c>
      <c r="D6214" s="2" t="s">
        <v>26</v>
      </c>
      <c r="E6214" s="2" t="s">
        <v>45</v>
      </c>
      <c r="F6214" s="2">
        <v>289.57</v>
      </c>
      <c r="G6214" s="2">
        <v>2</v>
      </c>
      <c r="H6214" s="2">
        <v>10.86</v>
      </c>
      <c r="I6214" t="str">
        <f t="shared" si="194"/>
        <v>Nov</v>
      </c>
      <c r="J6214">
        <f t="shared" si="195"/>
        <v>2023</v>
      </c>
    </row>
    <row r="6215" spans="1:10" ht="14.25" customHeight="1" x14ac:dyDescent="0.3">
      <c r="A6215" s="1">
        <v>45250</v>
      </c>
      <c r="B6215" s="2" t="s">
        <v>481</v>
      </c>
      <c r="C6215" s="2" t="s">
        <v>64</v>
      </c>
      <c r="D6215" s="2" t="s">
        <v>10</v>
      </c>
      <c r="E6215" s="2" t="s">
        <v>15</v>
      </c>
      <c r="F6215" s="2">
        <v>39.72</v>
      </c>
      <c r="G6215" s="2">
        <v>5</v>
      </c>
      <c r="H6215" s="2">
        <v>4.47</v>
      </c>
      <c r="I6215" t="str">
        <f t="shared" si="194"/>
        <v>Nov</v>
      </c>
      <c r="J6215">
        <f t="shared" si="195"/>
        <v>2023</v>
      </c>
    </row>
    <row r="6216" spans="1:10" ht="14.25" customHeight="1" x14ac:dyDescent="0.3">
      <c r="A6216" s="1">
        <v>45250</v>
      </c>
      <c r="B6216" s="2" t="s">
        <v>481</v>
      </c>
      <c r="C6216" s="2" t="s">
        <v>64</v>
      </c>
      <c r="D6216" s="2" t="s">
        <v>28</v>
      </c>
      <c r="E6216" s="2" t="s">
        <v>29</v>
      </c>
      <c r="F6216" s="2">
        <v>244.77</v>
      </c>
      <c r="G6216" s="2">
        <v>4</v>
      </c>
      <c r="H6216" s="2">
        <v>24.48</v>
      </c>
      <c r="I6216" t="str">
        <f t="shared" si="194"/>
        <v>Nov</v>
      </c>
      <c r="J6216">
        <f t="shared" si="195"/>
        <v>2023</v>
      </c>
    </row>
    <row r="6217" spans="1:10" ht="14.25" customHeight="1" x14ac:dyDescent="0.3">
      <c r="A6217" s="1">
        <v>45250</v>
      </c>
      <c r="B6217" s="2" t="s">
        <v>761</v>
      </c>
      <c r="C6217" s="2" t="s">
        <v>21</v>
      </c>
      <c r="D6217" s="2" t="s">
        <v>28</v>
      </c>
      <c r="E6217" s="2" t="s">
        <v>34</v>
      </c>
      <c r="F6217" s="2">
        <v>27.88</v>
      </c>
      <c r="G6217" s="2">
        <v>2</v>
      </c>
      <c r="H6217" s="2">
        <v>3.9</v>
      </c>
      <c r="I6217" t="str">
        <f t="shared" si="194"/>
        <v>Nov</v>
      </c>
      <c r="J6217">
        <f t="shared" si="195"/>
        <v>2023</v>
      </c>
    </row>
    <row r="6218" spans="1:10" ht="14.25" customHeight="1" x14ac:dyDescent="0.3">
      <c r="A6218" s="1">
        <v>45251</v>
      </c>
      <c r="B6218" s="2" t="s">
        <v>718</v>
      </c>
      <c r="C6218" s="2" t="s">
        <v>52</v>
      </c>
      <c r="D6218" s="2" t="s">
        <v>26</v>
      </c>
      <c r="E6218" s="2" t="s">
        <v>27</v>
      </c>
      <c r="F6218" s="2">
        <v>195.14</v>
      </c>
      <c r="G6218" s="2">
        <v>4</v>
      </c>
      <c r="H6218" s="2">
        <v>-12.2</v>
      </c>
      <c r="I6218" t="str">
        <f t="shared" si="194"/>
        <v>Nov</v>
      </c>
      <c r="J6218">
        <f t="shared" si="195"/>
        <v>2023</v>
      </c>
    </row>
    <row r="6219" spans="1:10" ht="14.25" customHeight="1" x14ac:dyDescent="0.3">
      <c r="A6219" s="1">
        <v>45251</v>
      </c>
      <c r="B6219" s="2" t="s">
        <v>563</v>
      </c>
      <c r="C6219" s="2" t="s">
        <v>165</v>
      </c>
      <c r="D6219" s="2" t="s">
        <v>10</v>
      </c>
      <c r="E6219" s="2" t="s">
        <v>11</v>
      </c>
      <c r="F6219" s="2">
        <v>40.46</v>
      </c>
      <c r="G6219" s="2">
        <v>7</v>
      </c>
      <c r="H6219" s="2">
        <v>19.829999999999998</v>
      </c>
      <c r="I6219" t="str">
        <f t="shared" si="194"/>
        <v>Nov</v>
      </c>
      <c r="J6219">
        <f t="shared" si="195"/>
        <v>2023</v>
      </c>
    </row>
    <row r="6220" spans="1:10" ht="14.25" customHeight="1" x14ac:dyDescent="0.3">
      <c r="A6220" s="1">
        <v>45251</v>
      </c>
      <c r="B6220" s="2" t="s">
        <v>563</v>
      </c>
      <c r="C6220" s="2" t="s">
        <v>165</v>
      </c>
      <c r="D6220" s="2" t="s">
        <v>28</v>
      </c>
      <c r="E6220" s="2" t="s">
        <v>29</v>
      </c>
      <c r="F6220" s="2">
        <v>404.94</v>
      </c>
      <c r="G6220" s="2">
        <v>3</v>
      </c>
      <c r="H6220" s="2">
        <v>109.33</v>
      </c>
      <c r="I6220" t="str">
        <f t="shared" si="194"/>
        <v>Nov</v>
      </c>
      <c r="J6220">
        <f t="shared" si="195"/>
        <v>2023</v>
      </c>
    </row>
    <row r="6221" spans="1:10" ht="14.25" customHeight="1" x14ac:dyDescent="0.3">
      <c r="A6221" s="1">
        <v>45251</v>
      </c>
      <c r="B6221" s="2" t="s">
        <v>127</v>
      </c>
      <c r="C6221" s="2" t="s">
        <v>47</v>
      </c>
      <c r="D6221" s="2" t="s">
        <v>28</v>
      </c>
      <c r="E6221" s="2" t="s">
        <v>136</v>
      </c>
      <c r="F6221" s="2">
        <v>30.35</v>
      </c>
      <c r="G6221" s="2">
        <v>7</v>
      </c>
      <c r="H6221" s="2">
        <v>-24.28</v>
      </c>
      <c r="I6221" t="str">
        <f t="shared" si="194"/>
        <v>Nov</v>
      </c>
      <c r="J6221">
        <f t="shared" si="195"/>
        <v>2023</v>
      </c>
    </row>
    <row r="6222" spans="1:10" ht="14.25" customHeight="1" x14ac:dyDescent="0.3">
      <c r="A6222" s="1">
        <v>45251</v>
      </c>
      <c r="B6222" s="2" t="s">
        <v>127</v>
      </c>
      <c r="C6222" s="2" t="s">
        <v>47</v>
      </c>
      <c r="D6222" s="2" t="s">
        <v>26</v>
      </c>
      <c r="E6222" s="2" t="s">
        <v>27</v>
      </c>
      <c r="F6222" s="2">
        <v>127.55</v>
      </c>
      <c r="G6222" s="2">
        <v>3</v>
      </c>
      <c r="H6222" s="2">
        <v>-9.11</v>
      </c>
      <c r="I6222" t="str">
        <f t="shared" si="194"/>
        <v>Nov</v>
      </c>
      <c r="J6222">
        <f t="shared" si="195"/>
        <v>2023</v>
      </c>
    </row>
    <row r="6223" spans="1:10" ht="14.25" customHeight="1" x14ac:dyDescent="0.3">
      <c r="A6223" s="1">
        <v>45251</v>
      </c>
      <c r="B6223" s="2" t="s">
        <v>127</v>
      </c>
      <c r="C6223" s="2" t="s">
        <v>47</v>
      </c>
      <c r="D6223" s="2" t="s">
        <v>26</v>
      </c>
      <c r="E6223" s="2" t="s">
        <v>32</v>
      </c>
      <c r="F6223" s="2">
        <v>77.95</v>
      </c>
      <c r="G6223" s="2">
        <v>3</v>
      </c>
      <c r="H6223" s="2">
        <v>15.59</v>
      </c>
      <c r="I6223" t="str">
        <f t="shared" si="194"/>
        <v>Nov</v>
      </c>
      <c r="J6223">
        <f t="shared" si="195"/>
        <v>2023</v>
      </c>
    </row>
    <row r="6224" spans="1:10" ht="14.25" customHeight="1" x14ac:dyDescent="0.3">
      <c r="A6224" s="1">
        <v>45251</v>
      </c>
      <c r="B6224" s="2" t="s">
        <v>378</v>
      </c>
      <c r="C6224" s="2" t="s">
        <v>13</v>
      </c>
      <c r="D6224" s="2" t="s">
        <v>10</v>
      </c>
      <c r="E6224" s="2" t="s">
        <v>11</v>
      </c>
      <c r="F6224" s="2">
        <v>38.43</v>
      </c>
      <c r="G6224" s="2">
        <v>1</v>
      </c>
      <c r="H6224" s="2">
        <v>13.45</v>
      </c>
      <c r="I6224" t="str">
        <f t="shared" si="194"/>
        <v>Nov</v>
      </c>
      <c r="J6224">
        <f t="shared" si="195"/>
        <v>2023</v>
      </c>
    </row>
    <row r="6225" spans="1:10" ht="14.25" customHeight="1" x14ac:dyDescent="0.3">
      <c r="A6225" s="1">
        <v>45251</v>
      </c>
      <c r="B6225" s="2" t="s">
        <v>378</v>
      </c>
      <c r="C6225" s="2" t="s">
        <v>13</v>
      </c>
      <c r="D6225" s="2" t="s">
        <v>10</v>
      </c>
      <c r="E6225" s="2" t="s">
        <v>15</v>
      </c>
      <c r="F6225" s="2">
        <v>21.57</v>
      </c>
      <c r="G6225" s="2">
        <v>2</v>
      </c>
      <c r="H6225" s="2">
        <v>1.62</v>
      </c>
      <c r="I6225" t="str">
        <f t="shared" si="194"/>
        <v>Nov</v>
      </c>
      <c r="J6225">
        <f t="shared" si="195"/>
        <v>2023</v>
      </c>
    </row>
    <row r="6226" spans="1:10" ht="14.25" customHeight="1" x14ac:dyDescent="0.3">
      <c r="A6226" s="1">
        <v>45251</v>
      </c>
      <c r="B6226" s="2" t="s">
        <v>378</v>
      </c>
      <c r="C6226" s="2" t="s">
        <v>13</v>
      </c>
      <c r="D6226" s="2" t="s">
        <v>28</v>
      </c>
      <c r="E6226" s="2" t="s">
        <v>34</v>
      </c>
      <c r="F6226" s="2">
        <v>81.58</v>
      </c>
      <c r="G6226" s="2">
        <v>3</v>
      </c>
      <c r="H6226" s="2">
        <v>2.04</v>
      </c>
      <c r="I6226" t="str">
        <f t="shared" si="194"/>
        <v>Nov</v>
      </c>
      <c r="J6226">
        <f t="shared" si="195"/>
        <v>2023</v>
      </c>
    </row>
    <row r="6227" spans="1:10" ht="14.25" customHeight="1" x14ac:dyDescent="0.3">
      <c r="A6227" s="1">
        <v>45251</v>
      </c>
      <c r="B6227" s="2" t="s">
        <v>76</v>
      </c>
      <c r="C6227" s="2" t="s">
        <v>75</v>
      </c>
      <c r="D6227" s="2" t="s">
        <v>10</v>
      </c>
      <c r="E6227" s="2" t="s">
        <v>11</v>
      </c>
      <c r="F6227" s="2">
        <v>12.96</v>
      </c>
      <c r="G6227" s="2">
        <v>2</v>
      </c>
      <c r="H6227" s="2">
        <v>6.35</v>
      </c>
      <c r="I6227" t="str">
        <f t="shared" si="194"/>
        <v>Nov</v>
      </c>
      <c r="J6227">
        <f t="shared" si="195"/>
        <v>2023</v>
      </c>
    </row>
    <row r="6228" spans="1:10" ht="14.25" customHeight="1" x14ac:dyDescent="0.3">
      <c r="A6228" s="1">
        <v>45251</v>
      </c>
      <c r="B6228" s="2" t="s">
        <v>560</v>
      </c>
      <c r="C6228" s="2" t="s">
        <v>75</v>
      </c>
      <c r="D6228" s="2" t="s">
        <v>26</v>
      </c>
      <c r="E6228" s="2" t="s">
        <v>45</v>
      </c>
      <c r="F6228" s="2">
        <v>113.57</v>
      </c>
      <c r="G6228" s="2">
        <v>2</v>
      </c>
      <c r="H6228" s="2">
        <v>12.78</v>
      </c>
      <c r="I6228" t="str">
        <f t="shared" si="194"/>
        <v>Nov</v>
      </c>
      <c r="J6228">
        <f t="shared" si="195"/>
        <v>2023</v>
      </c>
    </row>
    <row r="6229" spans="1:10" ht="14.25" customHeight="1" x14ac:dyDescent="0.3">
      <c r="A6229" s="1">
        <v>45251</v>
      </c>
      <c r="B6229" s="2" t="s">
        <v>567</v>
      </c>
      <c r="C6229" s="2" t="s">
        <v>21</v>
      </c>
      <c r="D6229" s="2" t="s">
        <v>10</v>
      </c>
      <c r="E6229" s="2" t="s">
        <v>11</v>
      </c>
      <c r="F6229" s="2">
        <v>32.4</v>
      </c>
      <c r="G6229" s="2">
        <v>5</v>
      </c>
      <c r="H6229" s="2">
        <v>15.55</v>
      </c>
      <c r="I6229" t="str">
        <f t="shared" si="194"/>
        <v>Nov</v>
      </c>
      <c r="J6229">
        <f t="shared" si="195"/>
        <v>2023</v>
      </c>
    </row>
    <row r="6230" spans="1:10" ht="14.25" customHeight="1" x14ac:dyDescent="0.3">
      <c r="A6230" s="1">
        <v>45252</v>
      </c>
      <c r="B6230" s="2" t="s">
        <v>809</v>
      </c>
      <c r="C6230" s="2" t="s">
        <v>75</v>
      </c>
      <c r="D6230" s="2" t="s">
        <v>26</v>
      </c>
      <c r="E6230" s="2" t="s">
        <v>32</v>
      </c>
      <c r="F6230" s="2">
        <v>39.880000000000003</v>
      </c>
      <c r="G6230" s="2">
        <v>2</v>
      </c>
      <c r="H6230" s="2">
        <v>11.17</v>
      </c>
      <c r="I6230" t="str">
        <f t="shared" si="194"/>
        <v>Nov</v>
      </c>
      <c r="J6230">
        <f t="shared" si="195"/>
        <v>2023</v>
      </c>
    </row>
    <row r="6231" spans="1:10" ht="14.25" customHeight="1" x14ac:dyDescent="0.3">
      <c r="A6231" s="1">
        <v>45252</v>
      </c>
      <c r="B6231" s="2" t="s">
        <v>809</v>
      </c>
      <c r="C6231" s="2" t="s">
        <v>75</v>
      </c>
      <c r="D6231" s="2" t="s">
        <v>10</v>
      </c>
      <c r="E6231" s="2" t="s">
        <v>16</v>
      </c>
      <c r="F6231" s="2">
        <v>12.19</v>
      </c>
      <c r="G6231" s="2">
        <v>4</v>
      </c>
      <c r="H6231" s="2">
        <v>4.1100000000000003</v>
      </c>
      <c r="I6231" t="str">
        <f t="shared" si="194"/>
        <v>Nov</v>
      </c>
      <c r="J6231">
        <f t="shared" si="195"/>
        <v>2023</v>
      </c>
    </row>
    <row r="6232" spans="1:10" ht="14.25" customHeight="1" x14ac:dyDescent="0.3">
      <c r="A6232" s="1">
        <v>45252</v>
      </c>
      <c r="B6232" s="2" t="s">
        <v>809</v>
      </c>
      <c r="C6232" s="2" t="s">
        <v>75</v>
      </c>
      <c r="D6232" s="2" t="s">
        <v>10</v>
      </c>
      <c r="E6232" s="2" t="s">
        <v>19</v>
      </c>
      <c r="F6232" s="2">
        <v>20.82</v>
      </c>
      <c r="G6232" s="2">
        <v>3</v>
      </c>
      <c r="H6232" s="2">
        <v>7.5</v>
      </c>
      <c r="I6232" t="str">
        <f t="shared" si="194"/>
        <v>Nov</v>
      </c>
      <c r="J6232">
        <f t="shared" si="195"/>
        <v>2023</v>
      </c>
    </row>
    <row r="6233" spans="1:10" ht="14.25" customHeight="1" x14ac:dyDescent="0.3">
      <c r="A6233" s="1">
        <v>45252</v>
      </c>
      <c r="B6233" s="2" t="s">
        <v>182</v>
      </c>
      <c r="C6233" s="2" t="s">
        <v>60</v>
      </c>
      <c r="D6233" s="2" t="s">
        <v>10</v>
      </c>
      <c r="E6233" s="2" t="s">
        <v>16</v>
      </c>
      <c r="F6233" s="2">
        <v>49.44</v>
      </c>
      <c r="G6233" s="2">
        <v>3</v>
      </c>
      <c r="H6233" s="2">
        <v>24.23</v>
      </c>
      <c r="I6233" t="str">
        <f t="shared" si="194"/>
        <v>Nov</v>
      </c>
      <c r="J6233">
        <f t="shared" si="195"/>
        <v>2023</v>
      </c>
    </row>
    <row r="6234" spans="1:10" ht="14.25" customHeight="1" x14ac:dyDescent="0.3">
      <c r="A6234" s="1">
        <v>45252</v>
      </c>
      <c r="B6234" s="2" t="s">
        <v>689</v>
      </c>
      <c r="C6234" s="2" t="s">
        <v>9</v>
      </c>
      <c r="D6234" s="2" t="s">
        <v>10</v>
      </c>
      <c r="E6234" s="2" t="s">
        <v>16</v>
      </c>
      <c r="F6234" s="2">
        <v>6.22</v>
      </c>
      <c r="G6234" s="2">
        <v>6</v>
      </c>
      <c r="H6234" s="2">
        <v>-9.6300000000000008</v>
      </c>
      <c r="I6234" t="str">
        <f t="shared" si="194"/>
        <v>Nov</v>
      </c>
      <c r="J6234">
        <f t="shared" si="195"/>
        <v>2023</v>
      </c>
    </row>
    <row r="6235" spans="1:10" ht="14.25" customHeight="1" x14ac:dyDescent="0.3">
      <c r="A6235" s="1">
        <v>45252</v>
      </c>
      <c r="B6235" s="2" t="s">
        <v>689</v>
      </c>
      <c r="C6235" s="2" t="s">
        <v>9</v>
      </c>
      <c r="D6235" s="2" t="s">
        <v>10</v>
      </c>
      <c r="E6235" s="2" t="s">
        <v>19</v>
      </c>
      <c r="F6235" s="2">
        <v>23.62</v>
      </c>
      <c r="G6235" s="2">
        <v>9</v>
      </c>
      <c r="H6235" s="2">
        <v>2.66</v>
      </c>
      <c r="I6235" t="str">
        <f t="shared" si="194"/>
        <v>Nov</v>
      </c>
      <c r="J6235">
        <f t="shared" si="195"/>
        <v>2023</v>
      </c>
    </row>
    <row r="6236" spans="1:10" ht="14.25" customHeight="1" x14ac:dyDescent="0.3">
      <c r="A6236" s="1">
        <v>45252</v>
      </c>
      <c r="B6236" s="2" t="s">
        <v>689</v>
      </c>
      <c r="C6236" s="2" t="s">
        <v>9</v>
      </c>
      <c r="D6236" s="2" t="s">
        <v>28</v>
      </c>
      <c r="E6236" s="2" t="s">
        <v>34</v>
      </c>
      <c r="F6236" s="2">
        <v>24.03</v>
      </c>
      <c r="G6236" s="2">
        <v>2</v>
      </c>
      <c r="H6236" s="2">
        <v>-0.6</v>
      </c>
      <c r="I6236" t="str">
        <f t="shared" si="194"/>
        <v>Nov</v>
      </c>
      <c r="J6236">
        <f t="shared" si="195"/>
        <v>2023</v>
      </c>
    </row>
    <row r="6237" spans="1:10" ht="14.25" customHeight="1" x14ac:dyDescent="0.3">
      <c r="A6237" s="1">
        <v>45252</v>
      </c>
      <c r="B6237" s="2" t="s">
        <v>689</v>
      </c>
      <c r="C6237" s="2" t="s">
        <v>9</v>
      </c>
      <c r="D6237" s="2" t="s">
        <v>10</v>
      </c>
      <c r="E6237" s="2" t="s">
        <v>14</v>
      </c>
      <c r="F6237" s="2">
        <v>2.09</v>
      </c>
      <c r="G6237" s="2">
        <v>1</v>
      </c>
      <c r="H6237" s="2">
        <v>0.68</v>
      </c>
      <c r="I6237" t="str">
        <f t="shared" si="194"/>
        <v>Nov</v>
      </c>
      <c r="J6237">
        <f t="shared" si="195"/>
        <v>2023</v>
      </c>
    </row>
    <row r="6238" spans="1:10" ht="14.25" customHeight="1" x14ac:dyDescent="0.3">
      <c r="A6238" s="1">
        <v>45252</v>
      </c>
      <c r="B6238" s="2" t="s">
        <v>689</v>
      </c>
      <c r="C6238" s="2" t="s">
        <v>9</v>
      </c>
      <c r="D6238" s="2" t="s">
        <v>10</v>
      </c>
      <c r="E6238" s="2" t="s">
        <v>16</v>
      </c>
      <c r="F6238" s="2">
        <v>4.49</v>
      </c>
      <c r="G6238" s="2">
        <v>6</v>
      </c>
      <c r="H6238" s="2">
        <v>-6.73</v>
      </c>
      <c r="I6238" t="str">
        <f t="shared" si="194"/>
        <v>Nov</v>
      </c>
      <c r="J6238">
        <f t="shared" si="195"/>
        <v>2023</v>
      </c>
    </row>
    <row r="6239" spans="1:10" ht="14.25" customHeight="1" x14ac:dyDescent="0.3">
      <c r="A6239" s="1">
        <v>45252</v>
      </c>
      <c r="B6239" s="2" t="s">
        <v>756</v>
      </c>
      <c r="C6239" s="2" t="s">
        <v>75</v>
      </c>
      <c r="D6239" s="2" t="s">
        <v>10</v>
      </c>
      <c r="E6239" s="2" t="s">
        <v>16</v>
      </c>
      <c r="F6239" s="2">
        <v>134.27000000000001</v>
      </c>
      <c r="G6239" s="2">
        <v>8</v>
      </c>
      <c r="H6239" s="2">
        <v>47</v>
      </c>
      <c r="I6239" t="str">
        <f t="shared" si="194"/>
        <v>Nov</v>
      </c>
      <c r="J6239">
        <f t="shared" si="195"/>
        <v>2023</v>
      </c>
    </row>
    <row r="6240" spans="1:10" ht="14.25" customHeight="1" x14ac:dyDescent="0.3">
      <c r="A6240" s="1">
        <v>45253</v>
      </c>
      <c r="B6240" s="2" t="s">
        <v>536</v>
      </c>
      <c r="C6240" s="2" t="s">
        <v>18</v>
      </c>
      <c r="D6240" s="2" t="s">
        <v>10</v>
      </c>
      <c r="E6240" s="2" t="s">
        <v>30</v>
      </c>
      <c r="F6240" s="2">
        <v>15.8</v>
      </c>
      <c r="G6240" s="2">
        <v>5</v>
      </c>
      <c r="H6240" s="2">
        <v>2.37</v>
      </c>
      <c r="I6240" t="str">
        <f t="shared" si="194"/>
        <v>Nov</v>
      </c>
      <c r="J6240">
        <f t="shared" si="195"/>
        <v>2023</v>
      </c>
    </row>
    <row r="6241" spans="1:10" ht="14.25" customHeight="1" x14ac:dyDescent="0.3">
      <c r="A6241" s="1">
        <v>45253</v>
      </c>
      <c r="B6241" s="2" t="s">
        <v>536</v>
      </c>
      <c r="C6241" s="2" t="s">
        <v>18</v>
      </c>
      <c r="D6241" s="2" t="s">
        <v>26</v>
      </c>
      <c r="E6241" s="2" t="s">
        <v>32</v>
      </c>
      <c r="F6241" s="2">
        <v>14.37</v>
      </c>
      <c r="G6241" s="2">
        <v>2</v>
      </c>
      <c r="H6241" s="2">
        <v>3.95</v>
      </c>
      <c r="I6241" t="str">
        <f t="shared" si="194"/>
        <v>Nov</v>
      </c>
      <c r="J6241">
        <f t="shared" si="195"/>
        <v>2023</v>
      </c>
    </row>
    <row r="6242" spans="1:10" ht="14.25" customHeight="1" x14ac:dyDescent="0.3">
      <c r="A6242" s="1">
        <v>45253</v>
      </c>
      <c r="B6242" s="2" t="s">
        <v>536</v>
      </c>
      <c r="C6242" s="2" t="s">
        <v>18</v>
      </c>
      <c r="D6242" s="2" t="s">
        <v>26</v>
      </c>
      <c r="E6242" s="2" t="s">
        <v>32</v>
      </c>
      <c r="F6242" s="2">
        <v>70.45</v>
      </c>
      <c r="G6242" s="2">
        <v>7</v>
      </c>
      <c r="H6242" s="2">
        <v>12.33</v>
      </c>
      <c r="I6242" t="str">
        <f t="shared" si="194"/>
        <v>Nov</v>
      </c>
      <c r="J6242">
        <f t="shared" si="195"/>
        <v>2023</v>
      </c>
    </row>
    <row r="6243" spans="1:10" ht="14.25" customHeight="1" x14ac:dyDescent="0.3">
      <c r="A6243" s="1">
        <v>45254</v>
      </c>
      <c r="B6243" s="2" t="s">
        <v>412</v>
      </c>
      <c r="C6243" s="2" t="s">
        <v>18</v>
      </c>
      <c r="D6243" s="2" t="s">
        <v>10</v>
      </c>
      <c r="E6243" s="2" t="s">
        <v>30</v>
      </c>
      <c r="F6243" s="2">
        <v>4.42</v>
      </c>
      <c r="G6243" s="2">
        <v>3</v>
      </c>
      <c r="H6243" s="2">
        <v>1.6</v>
      </c>
      <c r="I6243" t="str">
        <f t="shared" si="194"/>
        <v>Nov</v>
      </c>
      <c r="J6243">
        <f t="shared" si="195"/>
        <v>2023</v>
      </c>
    </row>
    <row r="6244" spans="1:10" ht="14.25" customHeight="1" x14ac:dyDescent="0.3">
      <c r="A6244" s="1">
        <v>45254</v>
      </c>
      <c r="B6244" s="2" t="s">
        <v>174</v>
      </c>
      <c r="C6244" s="2" t="s">
        <v>75</v>
      </c>
      <c r="D6244" s="2" t="s">
        <v>10</v>
      </c>
      <c r="E6244" s="2" t="s">
        <v>16</v>
      </c>
      <c r="F6244" s="2">
        <v>17.22</v>
      </c>
      <c r="G6244" s="2">
        <v>4</v>
      </c>
      <c r="H6244" s="2">
        <v>6.03</v>
      </c>
      <c r="I6244" t="str">
        <f t="shared" si="194"/>
        <v>Nov</v>
      </c>
      <c r="J6244">
        <f t="shared" si="195"/>
        <v>2023</v>
      </c>
    </row>
    <row r="6245" spans="1:10" ht="14.25" customHeight="1" x14ac:dyDescent="0.3">
      <c r="A6245" s="1">
        <v>45254</v>
      </c>
      <c r="B6245" s="2" t="s">
        <v>174</v>
      </c>
      <c r="C6245" s="2" t="s">
        <v>75</v>
      </c>
      <c r="D6245" s="2" t="s">
        <v>10</v>
      </c>
      <c r="E6245" s="2" t="s">
        <v>11</v>
      </c>
      <c r="F6245" s="2">
        <v>11.56</v>
      </c>
      <c r="G6245" s="2">
        <v>2</v>
      </c>
      <c r="H6245" s="2">
        <v>5.66</v>
      </c>
      <c r="I6245" t="str">
        <f t="shared" si="194"/>
        <v>Nov</v>
      </c>
      <c r="J6245">
        <f t="shared" si="195"/>
        <v>2023</v>
      </c>
    </row>
    <row r="6246" spans="1:10" ht="14.25" customHeight="1" x14ac:dyDescent="0.3">
      <c r="A6246" s="1">
        <v>45254</v>
      </c>
      <c r="B6246" s="2" t="s">
        <v>174</v>
      </c>
      <c r="C6246" s="2" t="s">
        <v>75</v>
      </c>
      <c r="D6246" s="2" t="s">
        <v>28</v>
      </c>
      <c r="E6246" s="2" t="s">
        <v>34</v>
      </c>
      <c r="F6246" s="2">
        <v>88.4</v>
      </c>
      <c r="G6246" s="2">
        <v>4</v>
      </c>
      <c r="H6246" s="2">
        <v>11.49</v>
      </c>
      <c r="I6246" t="str">
        <f t="shared" si="194"/>
        <v>Nov</v>
      </c>
      <c r="J6246">
        <f t="shared" si="195"/>
        <v>2023</v>
      </c>
    </row>
    <row r="6247" spans="1:10" ht="14.25" customHeight="1" x14ac:dyDescent="0.3">
      <c r="A6247" s="1">
        <v>45254</v>
      </c>
      <c r="B6247" s="2" t="s">
        <v>174</v>
      </c>
      <c r="C6247" s="2" t="s">
        <v>75</v>
      </c>
      <c r="D6247" s="2" t="s">
        <v>10</v>
      </c>
      <c r="E6247" s="2" t="s">
        <v>11</v>
      </c>
      <c r="F6247" s="2">
        <v>6.48</v>
      </c>
      <c r="G6247" s="2">
        <v>1</v>
      </c>
      <c r="H6247" s="2">
        <v>3.11</v>
      </c>
      <c r="I6247" t="str">
        <f t="shared" si="194"/>
        <v>Nov</v>
      </c>
      <c r="J6247">
        <f t="shared" si="195"/>
        <v>2023</v>
      </c>
    </row>
    <row r="6248" spans="1:10" ht="14.25" customHeight="1" x14ac:dyDescent="0.3">
      <c r="A6248" s="1">
        <v>45254</v>
      </c>
      <c r="B6248" s="2" t="s">
        <v>610</v>
      </c>
      <c r="C6248" s="2" t="s">
        <v>21</v>
      </c>
      <c r="D6248" s="2" t="s">
        <v>28</v>
      </c>
      <c r="E6248" s="2" t="s">
        <v>29</v>
      </c>
      <c r="F6248" s="2">
        <v>33.520000000000003</v>
      </c>
      <c r="G6248" s="2">
        <v>2</v>
      </c>
      <c r="H6248" s="2">
        <v>3.35</v>
      </c>
      <c r="I6248" t="str">
        <f t="shared" si="194"/>
        <v>Nov</v>
      </c>
      <c r="J6248">
        <f t="shared" si="195"/>
        <v>2023</v>
      </c>
    </row>
    <row r="6249" spans="1:10" ht="14.25" customHeight="1" x14ac:dyDescent="0.3">
      <c r="A6249" s="1">
        <v>45254</v>
      </c>
      <c r="B6249" s="2" t="s">
        <v>610</v>
      </c>
      <c r="C6249" s="2" t="s">
        <v>21</v>
      </c>
      <c r="D6249" s="2" t="s">
        <v>26</v>
      </c>
      <c r="E6249" s="2" t="s">
        <v>32</v>
      </c>
      <c r="F6249" s="2">
        <v>9.94</v>
      </c>
      <c r="G6249" s="2">
        <v>2</v>
      </c>
      <c r="H6249" s="2">
        <v>3.08</v>
      </c>
      <c r="I6249" t="str">
        <f t="shared" si="194"/>
        <v>Nov</v>
      </c>
      <c r="J6249">
        <f t="shared" si="195"/>
        <v>2023</v>
      </c>
    </row>
    <row r="6250" spans="1:10" ht="14.25" customHeight="1" x14ac:dyDescent="0.3">
      <c r="A6250" s="1">
        <v>45254</v>
      </c>
      <c r="B6250" s="2" t="s">
        <v>852</v>
      </c>
      <c r="C6250" s="2" t="s">
        <v>9</v>
      </c>
      <c r="D6250" s="2" t="s">
        <v>10</v>
      </c>
      <c r="E6250" s="2" t="s">
        <v>15</v>
      </c>
      <c r="F6250" s="2">
        <v>41.92</v>
      </c>
      <c r="G6250" s="2">
        <v>5</v>
      </c>
      <c r="H6250" s="2">
        <v>3.67</v>
      </c>
      <c r="I6250" t="str">
        <f t="shared" si="194"/>
        <v>Nov</v>
      </c>
      <c r="J6250">
        <f t="shared" si="195"/>
        <v>2023</v>
      </c>
    </row>
    <row r="6251" spans="1:10" ht="14.25" customHeight="1" x14ac:dyDescent="0.3">
      <c r="A6251" s="1">
        <v>45254</v>
      </c>
      <c r="B6251" s="2" t="s">
        <v>852</v>
      </c>
      <c r="C6251" s="2" t="s">
        <v>9</v>
      </c>
      <c r="D6251" s="2" t="s">
        <v>28</v>
      </c>
      <c r="E6251" s="2" t="s">
        <v>34</v>
      </c>
      <c r="F6251" s="2">
        <v>297.58</v>
      </c>
      <c r="G6251" s="2">
        <v>3</v>
      </c>
      <c r="H6251" s="2">
        <v>-7.44</v>
      </c>
      <c r="I6251" t="str">
        <f t="shared" si="194"/>
        <v>Nov</v>
      </c>
      <c r="J6251">
        <f t="shared" si="195"/>
        <v>2023</v>
      </c>
    </row>
    <row r="6252" spans="1:10" ht="14.25" customHeight="1" x14ac:dyDescent="0.3">
      <c r="A6252" s="1">
        <v>45254</v>
      </c>
      <c r="B6252" s="2" t="s">
        <v>852</v>
      </c>
      <c r="C6252" s="2" t="s">
        <v>9</v>
      </c>
      <c r="D6252" s="2" t="s">
        <v>10</v>
      </c>
      <c r="E6252" s="2" t="s">
        <v>30</v>
      </c>
      <c r="F6252" s="2">
        <v>4.34</v>
      </c>
      <c r="G6252" s="2">
        <v>3</v>
      </c>
      <c r="H6252" s="2">
        <v>0.87</v>
      </c>
      <c r="I6252" t="str">
        <f t="shared" si="194"/>
        <v>Nov</v>
      </c>
      <c r="J6252">
        <f t="shared" si="195"/>
        <v>2023</v>
      </c>
    </row>
    <row r="6253" spans="1:10" ht="14.25" customHeight="1" x14ac:dyDescent="0.3">
      <c r="A6253" s="1">
        <v>45254</v>
      </c>
      <c r="B6253" s="2" t="s">
        <v>852</v>
      </c>
      <c r="C6253" s="2" t="s">
        <v>9</v>
      </c>
      <c r="D6253" s="2" t="s">
        <v>28</v>
      </c>
      <c r="E6253" s="2" t="s">
        <v>34</v>
      </c>
      <c r="F6253" s="2">
        <v>94.99</v>
      </c>
      <c r="G6253" s="2">
        <v>2</v>
      </c>
      <c r="H6253" s="2">
        <v>-2.37</v>
      </c>
      <c r="I6253" t="str">
        <f t="shared" si="194"/>
        <v>Nov</v>
      </c>
      <c r="J6253">
        <f t="shared" si="195"/>
        <v>2023</v>
      </c>
    </row>
    <row r="6254" spans="1:10" ht="14.25" customHeight="1" x14ac:dyDescent="0.3">
      <c r="A6254" s="1">
        <v>45254</v>
      </c>
      <c r="B6254" s="2" t="s">
        <v>852</v>
      </c>
      <c r="C6254" s="2" t="s">
        <v>9</v>
      </c>
      <c r="D6254" s="2" t="s">
        <v>10</v>
      </c>
      <c r="E6254" s="2" t="s">
        <v>11</v>
      </c>
      <c r="F6254" s="2">
        <v>74.349999999999994</v>
      </c>
      <c r="G6254" s="2">
        <v>3</v>
      </c>
      <c r="H6254" s="2">
        <v>23.24</v>
      </c>
      <c r="I6254" t="str">
        <f t="shared" si="194"/>
        <v>Nov</v>
      </c>
      <c r="J6254">
        <f t="shared" si="195"/>
        <v>2023</v>
      </c>
    </row>
    <row r="6255" spans="1:10" ht="14.25" customHeight="1" x14ac:dyDescent="0.3">
      <c r="A6255" s="1">
        <v>45254</v>
      </c>
      <c r="B6255" s="2" t="s">
        <v>852</v>
      </c>
      <c r="C6255" s="2" t="s">
        <v>9</v>
      </c>
      <c r="D6255" s="2" t="s">
        <v>10</v>
      </c>
      <c r="E6255" s="2" t="s">
        <v>19</v>
      </c>
      <c r="F6255" s="2">
        <v>14.04</v>
      </c>
      <c r="G6255" s="2">
        <v>3</v>
      </c>
      <c r="H6255" s="2">
        <v>1.58</v>
      </c>
      <c r="I6255" t="str">
        <f t="shared" si="194"/>
        <v>Nov</v>
      </c>
      <c r="J6255">
        <f t="shared" si="195"/>
        <v>2023</v>
      </c>
    </row>
    <row r="6256" spans="1:10" ht="14.25" customHeight="1" x14ac:dyDescent="0.3">
      <c r="A6256" s="1">
        <v>45254</v>
      </c>
      <c r="B6256" s="2" t="s">
        <v>853</v>
      </c>
      <c r="C6256" s="2" t="s">
        <v>52</v>
      </c>
      <c r="D6256" s="2" t="s">
        <v>10</v>
      </c>
      <c r="E6256" s="2" t="s">
        <v>11</v>
      </c>
      <c r="F6256" s="2">
        <v>24.78</v>
      </c>
      <c r="G6256" s="2">
        <v>1</v>
      </c>
      <c r="H6256" s="2">
        <v>7.75</v>
      </c>
      <c r="I6256" t="str">
        <f t="shared" si="194"/>
        <v>Nov</v>
      </c>
      <c r="J6256">
        <f t="shared" si="195"/>
        <v>2023</v>
      </c>
    </row>
    <row r="6257" spans="1:10" ht="14.25" customHeight="1" x14ac:dyDescent="0.3">
      <c r="A6257" s="1">
        <v>45254</v>
      </c>
      <c r="B6257" s="2" t="s">
        <v>274</v>
      </c>
      <c r="C6257" s="2" t="s">
        <v>9</v>
      </c>
      <c r="D6257" s="2" t="s">
        <v>28</v>
      </c>
      <c r="E6257" s="2" t="s">
        <v>29</v>
      </c>
      <c r="F6257" s="2">
        <v>657.55</v>
      </c>
      <c r="G6257" s="2">
        <v>6</v>
      </c>
      <c r="H6257" s="2">
        <v>49.32</v>
      </c>
      <c r="I6257" t="str">
        <f t="shared" si="194"/>
        <v>Nov</v>
      </c>
      <c r="J6257">
        <f t="shared" si="195"/>
        <v>2023</v>
      </c>
    </row>
    <row r="6258" spans="1:10" ht="14.25" customHeight="1" x14ac:dyDescent="0.3">
      <c r="A6258" s="1">
        <v>45254</v>
      </c>
      <c r="B6258" s="2" t="s">
        <v>641</v>
      </c>
      <c r="C6258" s="2" t="s">
        <v>21</v>
      </c>
      <c r="D6258" s="2" t="s">
        <v>28</v>
      </c>
      <c r="E6258" s="2" t="s">
        <v>34</v>
      </c>
      <c r="F6258" s="2">
        <v>659.9</v>
      </c>
      <c r="G6258" s="2">
        <v>2</v>
      </c>
      <c r="H6258" s="2">
        <v>217.77</v>
      </c>
      <c r="I6258" t="str">
        <f t="shared" si="194"/>
        <v>Nov</v>
      </c>
      <c r="J6258">
        <f t="shared" si="195"/>
        <v>2023</v>
      </c>
    </row>
    <row r="6259" spans="1:10" ht="14.25" customHeight="1" x14ac:dyDescent="0.3">
      <c r="A6259" s="1">
        <v>45254</v>
      </c>
      <c r="B6259" s="2" t="s">
        <v>641</v>
      </c>
      <c r="C6259" s="2" t="s">
        <v>21</v>
      </c>
      <c r="D6259" s="2" t="s">
        <v>26</v>
      </c>
      <c r="E6259" s="2" t="s">
        <v>27</v>
      </c>
      <c r="F6259" s="2">
        <v>1684.75</v>
      </c>
      <c r="G6259" s="2">
        <v>6</v>
      </c>
      <c r="H6259" s="2">
        <v>210.59</v>
      </c>
      <c r="I6259" t="str">
        <f t="shared" si="194"/>
        <v>Nov</v>
      </c>
      <c r="J6259">
        <f t="shared" si="195"/>
        <v>2023</v>
      </c>
    </row>
    <row r="6260" spans="1:10" ht="14.25" customHeight="1" x14ac:dyDescent="0.3">
      <c r="A6260" s="1">
        <v>45254</v>
      </c>
      <c r="B6260" s="2" t="s">
        <v>641</v>
      </c>
      <c r="C6260" s="2" t="s">
        <v>21</v>
      </c>
      <c r="D6260" s="2" t="s">
        <v>28</v>
      </c>
      <c r="E6260" s="2" t="s">
        <v>34</v>
      </c>
      <c r="F6260" s="2">
        <v>559.91999999999996</v>
      </c>
      <c r="G6260" s="2">
        <v>8</v>
      </c>
      <c r="H6260" s="2">
        <v>190.37</v>
      </c>
      <c r="I6260" t="str">
        <f t="shared" si="194"/>
        <v>Nov</v>
      </c>
      <c r="J6260">
        <f t="shared" si="195"/>
        <v>2023</v>
      </c>
    </row>
    <row r="6261" spans="1:10" ht="14.25" customHeight="1" x14ac:dyDescent="0.3">
      <c r="A6261" s="1">
        <v>45254</v>
      </c>
      <c r="B6261" s="2" t="s">
        <v>554</v>
      </c>
      <c r="C6261" s="2" t="s">
        <v>82</v>
      </c>
      <c r="D6261" s="2" t="s">
        <v>10</v>
      </c>
      <c r="E6261" s="2" t="s">
        <v>16</v>
      </c>
      <c r="F6261" s="2">
        <v>1219.96</v>
      </c>
      <c r="G6261" s="2">
        <v>5</v>
      </c>
      <c r="H6261" s="2">
        <v>381.24</v>
      </c>
      <c r="I6261" t="str">
        <f t="shared" si="194"/>
        <v>Nov</v>
      </c>
      <c r="J6261">
        <f t="shared" si="195"/>
        <v>2023</v>
      </c>
    </row>
    <row r="6262" spans="1:10" ht="14.25" customHeight="1" x14ac:dyDescent="0.3">
      <c r="A6262" s="1">
        <v>45254</v>
      </c>
      <c r="B6262" s="2" t="s">
        <v>238</v>
      </c>
      <c r="C6262" s="2" t="s">
        <v>215</v>
      </c>
      <c r="D6262" s="2" t="s">
        <v>26</v>
      </c>
      <c r="E6262" s="2" t="s">
        <v>32</v>
      </c>
      <c r="F6262" s="2">
        <v>207.76</v>
      </c>
      <c r="G6262" s="2">
        <v>4</v>
      </c>
      <c r="H6262" s="2">
        <v>85.18</v>
      </c>
      <c r="I6262" t="str">
        <f t="shared" si="194"/>
        <v>Nov</v>
      </c>
      <c r="J6262">
        <f t="shared" si="195"/>
        <v>2023</v>
      </c>
    </row>
    <row r="6263" spans="1:10" ht="14.25" customHeight="1" x14ac:dyDescent="0.3">
      <c r="A6263" s="1">
        <v>45254</v>
      </c>
      <c r="B6263" s="2" t="s">
        <v>756</v>
      </c>
      <c r="C6263" s="2" t="s">
        <v>47</v>
      </c>
      <c r="D6263" s="2" t="s">
        <v>10</v>
      </c>
      <c r="E6263" s="2" t="s">
        <v>41</v>
      </c>
      <c r="F6263" s="2">
        <v>40.75</v>
      </c>
      <c r="G6263" s="2">
        <v>3</v>
      </c>
      <c r="H6263" s="2">
        <v>15.28</v>
      </c>
      <c r="I6263" t="str">
        <f t="shared" si="194"/>
        <v>Nov</v>
      </c>
      <c r="J6263">
        <f t="shared" si="195"/>
        <v>2023</v>
      </c>
    </row>
    <row r="6264" spans="1:10" ht="14.25" customHeight="1" x14ac:dyDescent="0.3">
      <c r="A6264" s="1">
        <v>45254</v>
      </c>
      <c r="B6264" s="2" t="s">
        <v>756</v>
      </c>
      <c r="C6264" s="2" t="s">
        <v>47</v>
      </c>
      <c r="D6264" s="2" t="s">
        <v>28</v>
      </c>
      <c r="E6264" s="2" t="s">
        <v>34</v>
      </c>
      <c r="F6264" s="2">
        <v>139.96</v>
      </c>
      <c r="G6264" s="2">
        <v>5</v>
      </c>
      <c r="H6264" s="2">
        <v>-22.74</v>
      </c>
      <c r="I6264" t="str">
        <f t="shared" si="194"/>
        <v>Nov</v>
      </c>
      <c r="J6264">
        <f t="shared" si="195"/>
        <v>2023</v>
      </c>
    </row>
    <row r="6265" spans="1:10" ht="14.25" customHeight="1" x14ac:dyDescent="0.3">
      <c r="A6265" s="1">
        <v>45254</v>
      </c>
      <c r="B6265" s="2" t="s">
        <v>822</v>
      </c>
      <c r="C6265" s="2" t="s">
        <v>82</v>
      </c>
      <c r="D6265" s="2" t="s">
        <v>10</v>
      </c>
      <c r="E6265" s="2" t="s">
        <v>95</v>
      </c>
      <c r="F6265" s="2">
        <v>25.35</v>
      </c>
      <c r="G6265" s="2">
        <v>3</v>
      </c>
      <c r="H6265" s="2">
        <v>7.61</v>
      </c>
      <c r="I6265" t="str">
        <f t="shared" si="194"/>
        <v>Nov</v>
      </c>
      <c r="J6265">
        <f t="shared" si="195"/>
        <v>2023</v>
      </c>
    </row>
    <row r="6266" spans="1:10" ht="14.25" customHeight="1" x14ac:dyDescent="0.3">
      <c r="A6266" s="1">
        <v>45254</v>
      </c>
      <c r="B6266" s="2" t="s">
        <v>600</v>
      </c>
      <c r="C6266" s="2" t="s">
        <v>82</v>
      </c>
      <c r="D6266" s="2" t="s">
        <v>26</v>
      </c>
      <c r="E6266" s="2" t="s">
        <v>32</v>
      </c>
      <c r="F6266" s="2">
        <v>82.26</v>
      </c>
      <c r="G6266" s="2">
        <v>3</v>
      </c>
      <c r="H6266" s="2">
        <v>33.729999999999997</v>
      </c>
      <c r="I6266" t="str">
        <f t="shared" si="194"/>
        <v>Nov</v>
      </c>
      <c r="J6266">
        <f t="shared" si="195"/>
        <v>2023</v>
      </c>
    </row>
    <row r="6267" spans="1:10" ht="14.25" customHeight="1" x14ac:dyDescent="0.3">
      <c r="A6267" s="1">
        <v>45254</v>
      </c>
      <c r="B6267" s="2" t="s">
        <v>147</v>
      </c>
      <c r="C6267" s="2" t="s">
        <v>64</v>
      </c>
      <c r="D6267" s="2" t="s">
        <v>26</v>
      </c>
      <c r="E6267" s="2" t="s">
        <v>45</v>
      </c>
      <c r="F6267" s="2">
        <v>339.92</v>
      </c>
      <c r="G6267" s="2">
        <v>5</v>
      </c>
      <c r="H6267" s="2">
        <v>8.5</v>
      </c>
      <c r="I6267" t="str">
        <f t="shared" si="194"/>
        <v>Nov</v>
      </c>
      <c r="J6267">
        <f t="shared" si="195"/>
        <v>2023</v>
      </c>
    </row>
    <row r="6268" spans="1:10" ht="14.25" customHeight="1" x14ac:dyDescent="0.3">
      <c r="A6268" s="1">
        <v>45254</v>
      </c>
      <c r="B6268" s="2" t="s">
        <v>147</v>
      </c>
      <c r="C6268" s="2" t="s">
        <v>64</v>
      </c>
      <c r="D6268" s="2" t="s">
        <v>10</v>
      </c>
      <c r="E6268" s="2" t="s">
        <v>11</v>
      </c>
      <c r="F6268" s="2">
        <v>10.53</v>
      </c>
      <c r="G6268" s="2">
        <v>4</v>
      </c>
      <c r="H6268" s="2">
        <v>3.42</v>
      </c>
      <c r="I6268" t="str">
        <f t="shared" si="194"/>
        <v>Nov</v>
      </c>
      <c r="J6268">
        <f t="shared" si="195"/>
        <v>2023</v>
      </c>
    </row>
    <row r="6269" spans="1:10" ht="14.25" customHeight="1" x14ac:dyDescent="0.3">
      <c r="A6269" s="1">
        <v>45254</v>
      </c>
      <c r="B6269" s="2" t="s">
        <v>147</v>
      </c>
      <c r="C6269" s="2" t="s">
        <v>64</v>
      </c>
      <c r="D6269" s="2" t="s">
        <v>10</v>
      </c>
      <c r="E6269" s="2" t="s">
        <v>53</v>
      </c>
      <c r="F6269" s="2">
        <v>42.38</v>
      </c>
      <c r="G6269" s="2">
        <v>2</v>
      </c>
      <c r="H6269" s="2">
        <v>4.24</v>
      </c>
      <c r="I6269" t="str">
        <f t="shared" si="194"/>
        <v>Nov</v>
      </c>
      <c r="J6269">
        <f t="shared" si="195"/>
        <v>2023</v>
      </c>
    </row>
    <row r="6270" spans="1:10" ht="14.25" customHeight="1" x14ac:dyDescent="0.3">
      <c r="A6270" s="1">
        <v>45255</v>
      </c>
      <c r="B6270" s="2" t="s">
        <v>703</v>
      </c>
      <c r="C6270" s="2" t="s">
        <v>64</v>
      </c>
      <c r="D6270" s="2" t="s">
        <v>10</v>
      </c>
      <c r="E6270" s="2" t="s">
        <v>11</v>
      </c>
      <c r="F6270" s="2">
        <v>5.08</v>
      </c>
      <c r="G6270" s="2">
        <v>1</v>
      </c>
      <c r="H6270" s="2">
        <v>1.65</v>
      </c>
      <c r="I6270" t="str">
        <f t="shared" si="194"/>
        <v>Nov</v>
      </c>
      <c r="J6270">
        <f t="shared" si="195"/>
        <v>2023</v>
      </c>
    </row>
    <row r="6271" spans="1:10" ht="14.25" customHeight="1" x14ac:dyDescent="0.3">
      <c r="A6271" s="1">
        <v>45255</v>
      </c>
      <c r="B6271" s="2" t="s">
        <v>526</v>
      </c>
      <c r="C6271" s="2" t="s">
        <v>87</v>
      </c>
      <c r="D6271" s="2" t="s">
        <v>10</v>
      </c>
      <c r="E6271" s="2" t="s">
        <v>15</v>
      </c>
      <c r="F6271" s="2">
        <v>563.4</v>
      </c>
      <c r="G6271" s="2">
        <v>4</v>
      </c>
      <c r="H6271" s="2">
        <v>67.61</v>
      </c>
      <c r="I6271" t="str">
        <f t="shared" si="194"/>
        <v>Nov</v>
      </c>
      <c r="J6271">
        <f t="shared" si="195"/>
        <v>2023</v>
      </c>
    </row>
    <row r="6272" spans="1:10" ht="14.25" customHeight="1" x14ac:dyDescent="0.3">
      <c r="A6272" s="1">
        <v>45255</v>
      </c>
      <c r="B6272" s="2" t="s">
        <v>526</v>
      </c>
      <c r="C6272" s="2" t="s">
        <v>87</v>
      </c>
      <c r="D6272" s="2" t="s">
        <v>28</v>
      </c>
      <c r="E6272" s="2" t="s">
        <v>136</v>
      </c>
      <c r="F6272" s="2">
        <v>319.92</v>
      </c>
      <c r="G6272" s="2">
        <v>8</v>
      </c>
      <c r="H6272" s="2">
        <v>118.37</v>
      </c>
      <c r="I6272" t="str">
        <f t="shared" si="194"/>
        <v>Nov</v>
      </c>
      <c r="J6272">
        <f t="shared" si="195"/>
        <v>2023</v>
      </c>
    </row>
    <row r="6273" spans="1:10" ht="14.25" customHeight="1" x14ac:dyDescent="0.3">
      <c r="A6273" s="1">
        <v>45255</v>
      </c>
      <c r="B6273" s="2" t="s">
        <v>355</v>
      </c>
      <c r="C6273" s="2" t="s">
        <v>57</v>
      </c>
      <c r="D6273" s="2" t="s">
        <v>28</v>
      </c>
      <c r="E6273" s="2" t="s">
        <v>29</v>
      </c>
      <c r="F6273" s="2">
        <v>59.98</v>
      </c>
      <c r="G6273" s="2">
        <v>2</v>
      </c>
      <c r="H6273" s="2">
        <v>17.989999999999998</v>
      </c>
      <c r="I6273" t="str">
        <f t="shared" si="194"/>
        <v>Nov</v>
      </c>
      <c r="J6273">
        <f t="shared" si="195"/>
        <v>2023</v>
      </c>
    </row>
    <row r="6274" spans="1:10" ht="14.25" customHeight="1" x14ac:dyDescent="0.3">
      <c r="A6274" s="1">
        <v>45255</v>
      </c>
      <c r="B6274" s="2" t="s">
        <v>726</v>
      </c>
      <c r="C6274" s="2" t="s">
        <v>60</v>
      </c>
      <c r="D6274" s="2" t="s">
        <v>26</v>
      </c>
      <c r="E6274" s="2" t="s">
        <v>73</v>
      </c>
      <c r="F6274" s="2">
        <v>1568.61</v>
      </c>
      <c r="G6274" s="2">
        <v>9</v>
      </c>
      <c r="H6274" s="2">
        <v>329.41</v>
      </c>
      <c r="I6274" t="str">
        <f t="shared" si="194"/>
        <v>Nov</v>
      </c>
      <c r="J6274">
        <f t="shared" si="195"/>
        <v>2023</v>
      </c>
    </row>
    <row r="6275" spans="1:10" ht="14.25" customHeight="1" x14ac:dyDescent="0.3">
      <c r="A6275" s="1">
        <v>45255</v>
      </c>
      <c r="B6275" s="2" t="s">
        <v>726</v>
      </c>
      <c r="C6275" s="2" t="s">
        <v>60</v>
      </c>
      <c r="D6275" s="2" t="s">
        <v>10</v>
      </c>
      <c r="E6275" s="2" t="s">
        <v>16</v>
      </c>
      <c r="F6275" s="2">
        <v>17.3</v>
      </c>
      <c r="G6275" s="2">
        <v>1</v>
      </c>
      <c r="H6275" s="2">
        <v>8.3000000000000007</v>
      </c>
      <c r="I6275" t="str">
        <f t="shared" ref="I6275:I6338" si="196">TEXT(A6275,"mmm")</f>
        <v>Nov</v>
      </c>
      <c r="J6275">
        <f t="shared" ref="J6275:J6338" si="197">YEAR(A6275)</f>
        <v>2023</v>
      </c>
    </row>
    <row r="6276" spans="1:10" ht="14.25" customHeight="1" x14ac:dyDescent="0.3">
      <c r="A6276" s="1">
        <v>45255</v>
      </c>
      <c r="B6276" s="2" t="s">
        <v>726</v>
      </c>
      <c r="C6276" s="2" t="s">
        <v>60</v>
      </c>
      <c r="D6276" s="2" t="s">
        <v>28</v>
      </c>
      <c r="E6276" s="2" t="s">
        <v>34</v>
      </c>
      <c r="F6276" s="2">
        <v>160</v>
      </c>
      <c r="G6276" s="2">
        <v>8</v>
      </c>
      <c r="H6276" s="2">
        <v>62.4</v>
      </c>
      <c r="I6276" t="str">
        <f t="shared" si="196"/>
        <v>Nov</v>
      </c>
      <c r="J6276">
        <f t="shared" si="197"/>
        <v>2023</v>
      </c>
    </row>
    <row r="6277" spans="1:10" ht="14.25" customHeight="1" x14ac:dyDescent="0.3">
      <c r="A6277" s="1">
        <v>45255</v>
      </c>
      <c r="B6277" s="2" t="s">
        <v>163</v>
      </c>
      <c r="C6277" s="2" t="s">
        <v>47</v>
      </c>
      <c r="D6277" s="2" t="s">
        <v>10</v>
      </c>
      <c r="E6277" s="2" t="s">
        <v>16</v>
      </c>
      <c r="F6277" s="2">
        <v>456.59</v>
      </c>
      <c r="G6277" s="2">
        <v>2</v>
      </c>
      <c r="H6277" s="2">
        <v>-304.39</v>
      </c>
      <c r="I6277" t="str">
        <f t="shared" si="196"/>
        <v>Nov</v>
      </c>
      <c r="J6277">
        <f t="shared" si="197"/>
        <v>2023</v>
      </c>
    </row>
    <row r="6278" spans="1:10" ht="14.25" customHeight="1" x14ac:dyDescent="0.3">
      <c r="A6278" s="1">
        <v>45255</v>
      </c>
      <c r="B6278" s="2" t="s">
        <v>163</v>
      </c>
      <c r="C6278" s="2" t="s">
        <v>47</v>
      </c>
      <c r="D6278" s="2" t="s">
        <v>28</v>
      </c>
      <c r="E6278" s="2" t="s">
        <v>136</v>
      </c>
      <c r="F6278" s="2">
        <v>4499.99</v>
      </c>
      <c r="G6278" s="2">
        <v>5</v>
      </c>
      <c r="H6278" s="2">
        <v>-6599.98</v>
      </c>
      <c r="I6278" t="str">
        <f t="shared" si="196"/>
        <v>Nov</v>
      </c>
      <c r="J6278">
        <f t="shared" si="197"/>
        <v>2023</v>
      </c>
    </row>
    <row r="6279" spans="1:10" ht="14.25" customHeight="1" x14ac:dyDescent="0.3">
      <c r="A6279" s="1">
        <v>45255</v>
      </c>
      <c r="B6279" s="2" t="s">
        <v>163</v>
      </c>
      <c r="C6279" s="2" t="s">
        <v>47</v>
      </c>
      <c r="D6279" s="2" t="s">
        <v>28</v>
      </c>
      <c r="E6279" s="2" t="s">
        <v>34</v>
      </c>
      <c r="F6279" s="2">
        <v>59.98</v>
      </c>
      <c r="G6279" s="2">
        <v>3</v>
      </c>
      <c r="H6279" s="2">
        <v>12</v>
      </c>
      <c r="I6279" t="str">
        <f t="shared" si="196"/>
        <v>Nov</v>
      </c>
      <c r="J6279">
        <f t="shared" si="197"/>
        <v>2023</v>
      </c>
    </row>
    <row r="6280" spans="1:10" ht="14.25" customHeight="1" x14ac:dyDescent="0.3">
      <c r="A6280" s="1">
        <v>45255</v>
      </c>
      <c r="B6280" s="2" t="s">
        <v>205</v>
      </c>
      <c r="C6280" s="2" t="s">
        <v>198</v>
      </c>
      <c r="D6280" s="2" t="s">
        <v>10</v>
      </c>
      <c r="E6280" s="2" t="s">
        <v>15</v>
      </c>
      <c r="F6280" s="2">
        <v>73.36</v>
      </c>
      <c r="G6280" s="2">
        <v>7</v>
      </c>
      <c r="H6280" s="2">
        <v>19.809999999999999</v>
      </c>
      <c r="I6280" t="str">
        <f t="shared" si="196"/>
        <v>Nov</v>
      </c>
      <c r="J6280">
        <f t="shared" si="197"/>
        <v>2023</v>
      </c>
    </row>
    <row r="6281" spans="1:10" ht="14.25" customHeight="1" x14ac:dyDescent="0.3">
      <c r="A6281" s="1">
        <v>45255</v>
      </c>
      <c r="B6281" s="2" t="s">
        <v>362</v>
      </c>
      <c r="C6281" s="2" t="s">
        <v>21</v>
      </c>
      <c r="D6281" s="2" t="s">
        <v>26</v>
      </c>
      <c r="E6281" s="2" t="s">
        <v>27</v>
      </c>
      <c r="F6281" s="2">
        <v>194.35</v>
      </c>
      <c r="G6281" s="2">
        <v>3</v>
      </c>
      <c r="H6281" s="2">
        <v>19.440000000000001</v>
      </c>
      <c r="I6281" t="str">
        <f t="shared" si="196"/>
        <v>Nov</v>
      </c>
      <c r="J6281">
        <f t="shared" si="197"/>
        <v>2023</v>
      </c>
    </row>
    <row r="6282" spans="1:10" ht="14.25" customHeight="1" x14ac:dyDescent="0.3">
      <c r="A6282" s="1">
        <v>45256</v>
      </c>
      <c r="B6282" s="2" t="s">
        <v>298</v>
      </c>
      <c r="C6282" s="2" t="s">
        <v>198</v>
      </c>
      <c r="D6282" s="2" t="s">
        <v>10</v>
      </c>
      <c r="E6282" s="2" t="s">
        <v>11</v>
      </c>
      <c r="F6282" s="2">
        <v>70.98</v>
      </c>
      <c r="G6282" s="2">
        <v>7</v>
      </c>
      <c r="H6282" s="2">
        <v>34.78</v>
      </c>
      <c r="I6282" t="str">
        <f t="shared" si="196"/>
        <v>Nov</v>
      </c>
      <c r="J6282">
        <f t="shared" si="197"/>
        <v>2023</v>
      </c>
    </row>
    <row r="6283" spans="1:10" ht="14.25" customHeight="1" x14ac:dyDescent="0.3">
      <c r="A6283" s="1">
        <v>45256</v>
      </c>
      <c r="B6283" s="2" t="s">
        <v>298</v>
      </c>
      <c r="C6283" s="2" t="s">
        <v>198</v>
      </c>
      <c r="D6283" s="2" t="s">
        <v>10</v>
      </c>
      <c r="E6283" s="2" t="s">
        <v>16</v>
      </c>
      <c r="F6283" s="2">
        <v>91.68</v>
      </c>
      <c r="G6283" s="2">
        <v>3</v>
      </c>
      <c r="H6283" s="2">
        <v>45.84</v>
      </c>
      <c r="I6283" t="str">
        <f t="shared" si="196"/>
        <v>Nov</v>
      </c>
      <c r="J6283">
        <f t="shared" si="197"/>
        <v>2023</v>
      </c>
    </row>
    <row r="6284" spans="1:10" ht="14.25" customHeight="1" x14ac:dyDescent="0.3">
      <c r="A6284" s="1">
        <v>45256</v>
      </c>
      <c r="B6284" s="2" t="s">
        <v>298</v>
      </c>
      <c r="C6284" s="2" t="s">
        <v>198</v>
      </c>
      <c r="D6284" s="2" t="s">
        <v>10</v>
      </c>
      <c r="E6284" s="2" t="s">
        <v>16</v>
      </c>
      <c r="F6284" s="2">
        <v>33.75</v>
      </c>
      <c r="G6284" s="2">
        <v>5</v>
      </c>
      <c r="H6284" s="2">
        <v>16.88</v>
      </c>
      <c r="I6284" t="str">
        <f t="shared" si="196"/>
        <v>Nov</v>
      </c>
      <c r="J6284">
        <f t="shared" si="197"/>
        <v>2023</v>
      </c>
    </row>
    <row r="6285" spans="1:10" ht="14.25" customHeight="1" x14ac:dyDescent="0.3">
      <c r="A6285" s="1">
        <v>45256</v>
      </c>
      <c r="B6285" s="2" t="s">
        <v>298</v>
      </c>
      <c r="C6285" s="2" t="s">
        <v>198</v>
      </c>
      <c r="D6285" s="2" t="s">
        <v>28</v>
      </c>
      <c r="E6285" s="2" t="s">
        <v>136</v>
      </c>
      <c r="F6285" s="2">
        <v>3040</v>
      </c>
      <c r="G6285" s="2">
        <v>8</v>
      </c>
      <c r="H6285" s="2">
        <v>1459.2</v>
      </c>
      <c r="I6285" t="str">
        <f t="shared" si="196"/>
        <v>Nov</v>
      </c>
      <c r="J6285">
        <f t="shared" si="197"/>
        <v>2023</v>
      </c>
    </row>
    <row r="6286" spans="1:10" ht="14.25" customHeight="1" x14ac:dyDescent="0.3">
      <c r="A6286" s="1">
        <v>45256</v>
      </c>
      <c r="B6286" s="2" t="s">
        <v>570</v>
      </c>
      <c r="C6286" s="2" t="s">
        <v>82</v>
      </c>
      <c r="D6286" s="2" t="s">
        <v>10</v>
      </c>
      <c r="E6286" s="2" t="s">
        <v>16</v>
      </c>
      <c r="F6286" s="2">
        <v>7.31</v>
      </c>
      <c r="G6286" s="2">
        <v>2</v>
      </c>
      <c r="H6286" s="2">
        <v>2.56</v>
      </c>
      <c r="I6286" t="str">
        <f t="shared" si="196"/>
        <v>Nov</v>
      </c>
      <c r="J6286">
        <f t="shared" si="197"/>
        <v>2023</v>
      </c>
    </row>
    <row r="6287" spans="1:10" ht="14.25" customHeight="1" x14ac:dyDescent="0.3">
      <c r="A6287" s="1">
        <v>45256</v>
      </c>
      <c r="B6287" s="2" t="s">
        <v>255</v>
      </c>
      <c r="C6287" s="2" t="s">
        <v>18</v>
      </c>
      <c r="D6287" s="2" t="s">
        <v>28</v>
      </c>
      <c r="E6287" s="2" t="s">
        <v>29</v>
      </c>
      <c r="F6287" s="2">
        <v>494.98</v>
      </c>
      <c r="G6287" s="2">
        <v>3</v>
      </c>
      <c r="H6287" s="2">
        <v>-115.5</v>
      </c>
      <c r="I6287" t="str">
        <f t="shared" si="196"/>
        <v>Nov</v>
      </c>
      <c r="J6287">
        <f t="shared" si="197"/>
        <v>2023</v>
      </c>
    </row>
    <row r="6288" spans="1:10" ht="14.25" customHeight="1" x14ac:dyDescent="0.3">
      <c r="A6288" s="1">
        <v>45256</v>
      </c>
      <c r="B6288" s="2" t="s">
        <v>271</v>
      </c>
      <c r="C6288" s="2" t="s">
        <v>64</v>
      </c>
      <c r="D6288" s="2" t="s">
        <v>10</v>
      </c>
      <c r="E6288" s="2" t="s">
        <v>16</v>
      </c>
      <c r="F6288" s="2">
        <v>3.74</v>
      </c>
      <c r="G6288" s="2">
        <v>4</v>
      </c>
      <c r="H6288" s="2">
        <v>-2.62</v>
      </c>
      <c r="I6288" t="str">
        <f t="shared" si="196"/>
        <v>Nov</v>
      </c>
      <c r="J6288">
        <f t="shared" si="197"/>
        <v>2023</v>
      </c>
    </row>
    <row r="6289" spans="1:10" ht="14.25" customHeight="1" x14ac:dyDescent="0.3">
      <c r="A6289" s="1">
        <v>45256</v>
      </c>
      <c r="B6289" s="2" t="s">
        <v>131</v>
      </c>
      <c r="C6289" s="2" t="s">
        <v>75</v>
      </c>
      <c r="D6289" s="2" t="s">
        <v>26</v>
      </c>
      <c r="E6289" s="2" t="s">
        <v>73</v>
      </c>
      <c r="F6289" s="2">
        <v>313.18</v>
      </c>
      <c r="G6289" s="2">
        <v>2</v>
      </c>
      <c r="H6289" s="2">
        <v>-120.05</v>
      </c>
      <c r="I6289" t="str">
        <f t="shared" si="196"/>
        <v>Nov</v>
      </c>
      <c r="J6289">
        <f t="shared" si="197"/>
        <v>2023</v>
      </c>
    </row>
    <row r="6290" spans="1:10" ht="14.25" customHeight="1" x14ac:dyDescent="0.3">
      <c r="A6290" s="1">
        <v>45256</v>
      </c>
      <c r="B6290" s="2" t="s">
        <v>274</v>
      </c>
      <c r="C6290" s="2" t="s">
        <v>9</v>
      </c>
      <c r="D6290" s="2" t="s">
        <v>10</v>
      </c>
      <c r="E6290" s="2" t="s">
        <v>19</v>
      </c>
      <c r="F6290" s="2">
        <v>17.86</v>
      </c>
      <c r="G6290" s="2">
        <v>4</v>
      </c>
      <c r="H6290" s="2">
        <v>4.24</v>
      </c>
      <c r="I6290" t="str">
        <f t="shared" si="196"/>
        <v>Nov</v>
      </c>
      <c r="J6290">
        <f t="shared" si="197"/>
        <v>2023</v>
      </c>
    </row>
    <row r="6291" spans="1:10" ht="14.25" customHeight="1" x14ac:dyDescent="0.3">
      <c r="A6291" s="1">
        <v>45256</v>
      </c>
      <c r="B6291" s="2" t="s">
        <v>80</v>
      </c>
      <c r="C6291" s="2" t="s">
        <v>248</v>
      </c>
      <c r="D6291" s="2" t="s">
        <v>28</v>
      </c>
      <c r="E6291" s="2" t="s">
        <v>34</v>
      </c>
      <c r="F6291" s="2">
        <v>59.97</v>
      </c>
      <c r="G6291" s="2">
        <v>3</v>
      </c>
      <c r="H6291" s="2">
        <v>14.99</v>
      </c>
      <c r="I6291" t="str">
        <f t="shared" si="196"/>
        <v>Nov</v>
      </c>
      <c r="J6291">
        <f t="shared" si="197"/>
        <v>2023</v>
      </c>
    </row>
    <row r="6292" spans="1:10" ht="14.25" customHeight="1" x14ac:dyDescent="0.3">
      <c r="A6292" s="1">
        <v>45256</v>
      </c>
      <c r="B6292" s="2" t="s">
        <v>80</v>
      </c>
      <c r="C6292" s="2" t="s">
        <v>248</v>
      </c>
      <c r="D6292" s="2" t="s">
        <v>10</v>
      </c>
      <c r="E6292" s="2" t="s">
        <v>11</v>
      </c>
      <c r="F6292" s="2">
        <v>13.36</v>
      </c>
      <c r="G6292" s="2">
        <v>2</v>
      </c>
      <c r="H6292" s="2">
        <v>6.41</v>
      </c>
      <c r="I6292" t="str">
        <f t="shared" si="196"/>
        <v>Nov</v>
      </c>
      <c r="J6292">
        <f t="shared" si="197"/>
        <v>2023</v>
      </c>
    </row>
    <row r="6293" spans="1:10" ht="14.25" customHeight="1" x14ac:dyDescent="0.3">
      <c r="A6293" s="1">
        <v>45256</v>
      </c>
      <c r="B6293" s="2" t="s">
        <v>349</v>
      </c>
      <c r="C6293" s="2" t="s">
        <v>18</v>
      </c>
      <c r="D6293" s="2" t="s">
        <v>10</v>
      </c>
      <c r="E6293" s="2" t="s">
        <v>16</v>
      </c>
      <c r="F6293" s="2">
        <v>78.760000000000005</v>
      </c>
      <c r="G6293" s="2">
        <v>9</v>
      </c>
      <c r="H6293" s="2">
        <v>-57.76</v>
      </c>
      <c r="I6293" t="str">
        <f t="shared" si="196"/>
        <v>Nov</v>
      </c>
      <c r="J6293">
        <f t="shared" si="197"/>
        <v>2023</v>
      </c>
    </row>
    <row r="6294" spans="1:10" ht="14.25" customHeight="1" x14ac:dyDescent="0.3">
      <c r="A6294" s="1">
        <v>45256</v>
      </c>
      <c r="B6294" s="2" t="s">
        <v>459</v>
      </c>
      <c r="C6294" s="2" t="s">
        <v>21</v>
      </c>
      <c r="D6294" s="2" t="s">
        <v>26</v>
      </c>
      <c r="E6294" s="2" t="s">
        <v>45</v>
      </c>
      <c r="F6294" s="2">
        <v>3406.66</v>
      </c>
      <c r="G6294" s="2">
        <v>8</v>
      </c>
      <c r="H6294" s="2">
        <v>160.31</v>
      </c>
      <c r="I6294" t="str">
        <f t="shared" si="196"/>
        <v>Nov</v>
      </c>
      <c r="J6294">
        <f t="shared" si="197"/>
        <v>2023</v>
      </c>
    </row>
    <row r="6295" spans="1:10" ht="14.25" customHeight="1" x14ac:dyDescent="0.3">
      <c r="A6295" s="1">
        <v>45256</v>
      </c>
      <c r="B6295" s="2" t="s">
        <v>459</v>
      </c>
      <c r="C6295" s="2" t="s">
        <v>21</v>
      </c>
      <c r="D6295" s="2" t="s">
        <v>10</v>
      </c>
      <c r="E6295" s="2" t="s">
        <v>19</v>
      </c>
      <c r="F6295" s="2">
        <v>37.17</v>
      </c>
      <c r="G6295" s="2">
        <v>9</v>
      </c>
      <c r="H6295" s="2">
        <v>10.41</v>
      </c>
      <c r="I6295" t="str">
        <f t="shared" si="196"/>
        <v>Nov</v>
      </c>
      <c r="J6295">
        <f t="shared" si="197"/>
        <v>2023</v>
      </c>
    </row>
    <row r="6296" spans="1:10" ht="14.25" customHeight="1" x14ac:dyDescent="0.3">
      <c r="A6296" s="1">
        <v>45256</v>
      </c>
      <c r="B6296" s="2" t="s">
        <v>459</v>
      </c>
      <c r="C6296" s="2" t="s">
        <v>21</v>
      </c>
      <c r="D6296" s="2" t="s">
        <v>10</v>
      </c>
      <c r="E6296" s="2" t="s">
        <v>53</v>
      </c>
      <c r="F6296" s="2">
        <v>64.959999999999994</v>
      </c>
      <c r="G6296" s="2">
        <v>2</v>
      </c>
      <c r="H6296" s="2">
        <v>19.489999999999998</v>
      </c>
      <c r="I6296" t="str">
        <f t="shared" si="196"/>
        <v>Nov</v>
      </c>
      <c r="J6296">
        <f t="shared" si="197"/>
        <v>2023</v>
      </c>
    </row>
    <row r="6297" spans="1:10" ht="14.25" customHeight="1" x14ac:dyDescent="0.3">
      <c r="A6297" s="1">
        <v>45256</v>
      </c>
      <c r="B6297" s="2" t="s">
        <v>459</v>
      </c>
      <c r="C6297" s="2" t="s">
        <v>21</v>
      </c>
      <c r="D6297" s="2" t="s">
        <v>26</v>
      </c>
      <c r="E6297" s="2" t="s">
        <v>32</v>
      </c>
      <c r="F6297" s="2">
        <v>595.38</v>
      </c>
      <c r="G6297" s="2">
        <v>6</v>
      </c>
      <c r="H6297" s="2">
        <v>297.69</v>
      </c>
      <c r="I6297" t="str">
        <f t="shared" si="196"/>
        <v>Nov</v>
      </c>
      <c r="J6297">
        <f t="shared" si="197"/>
        <v>2023</v>
      </c>
    </row>
    <row r="6298" spans="1:10" ht="14.25" customHeight="1" x14ac:dyDescent="0.3">
      <c r="A6298" s="1">
        <v>45257</v>
      </c>
      <c r="B6298" s="2" t="s">
        <v>551</v>
      </c>
      <c r="C6298" s="2" t="s">
        <v>13</v>
      </c>
      <c r="D6298" s="2" t="s">
        <v>10</v>
      </c>
      <c r="E6298" s="2" t="s">
        <v>15</v>
      </c>
      <c r="F6298" s="2">
        <v>97.98</v>
      </c>
      <c r="G6298" s="2">
        <v>2</v>
      </c>
      <c r="H6298" s="2">
        <v>-24.5</v>
      </c>
      <c r="I6298" t="str">
        <f t="shared" si="196"/>
        <v>Nov</v>
      </c>
      <c r="J6298">
        <f t="shared" si="197"/>
        <v>2023</v>
      </c>
    </row>
    <row r="6299" spans="1:10" ht="14.25" customHeight="1" x14ac:dyDescent="0.3">
      <c r="A6299" s="1">
        <v>45257</v>
      </c>
      <c r="B6299" s="2" t="s">
        <v>551</v>
      </c>
      <c r="C6299" s="2" t="s">
        <v>13</v>
      </c>
      <c r="D6299" s="2" t="s">
        <v>28</v>
      </c>
      <c r="E6299" s="2" t="s">
        <v>34</v>
      </c>
      <c r="F6299" s="2">
        <v>62.4</v>
      </c>
      <c r="G6299" s="2">
        <v>6</v>
      </c>
      <c r="H6299" s="2">
        <v>19.5</v>
      </c>
      <c r="I6299" t="str">
        <f t="shared" si="196"/>
        <v>Nov</v>
      </c>
      <c r="J6299">
        <f t="shared" si="197"/>
        <v>2023</v>
      </c>
    </row>
    <row r="6300" spans="1:10" ht="14.25" customHeight="1" x14ac:dyDescent="0.3">
      <c r="A6300" s="1">
        <v>45257</v>
      </c>
      <c r="B6300" s="2" t="s">
        <v>655</v>
      </c>
      <c r="C6300" s="2" t="s">
        <v>55</v>
      </c>
      <c r="D6300" s="2" t="s">
        <v>28</v>
      </c>
      <c r="E6300" s="2" t="s">
        <v>29</v>
      </c>
      <c r="F6300" s="2">
        <v>271.99</v>
      </c>
      <c r="G6300" s="2">
        <v>1</v>
      </c>
      <c r="H6300" s="2">
        <v>23.8</v>
      </c>
      <c r="I6300" t="str">
        <f t="shared" si="196"/>
        <v>Nov</v>
      </c>
      <c r="J6300">
        <f t="shared" si="197"/>
        <v>2023</v>
      </c>
    </row>
    <row r="6301" spans="1:10" ht="14.25" customHeight="1" x14ac:dyDescent="0.3">
      <c r="A6301" s="1">
        <v>45257</v>
      </c>
      <c r="B6301" s="2" t="s">
        <v>741</v>
      </c>
      <c r="C6301" s="2" t="s">
        <v>60</v>
      </c>
      <c r="D6301" s="2" t="s">
        <v>10</v>
      </c>
      <c r="E6301" s="2" t="s">
        <v>53</v>
      </c>
      <c r="F6301" s="2">
        <v>167.29</v>
      </c>
      <c r="G6301" s="2">
        <v>6</v>
      </c>
      <c r="H6301" s="2">
        <v>29.74</v>
      </c>
      <c r="I6301" t="str">
        <f t="shared" si="196"/>
        <v>Nov</v>
      </c>
      <c r="J6301">
        <f t="shared" si="197"/>
        <v>2023</v>
      </c>
    </row>
    <row r="6302" spans="1:10" ht="14.25" customHeight="1" x14ac:dyDescent="0.3">
      <c r="A6302" s="1">
        <v>45257</v>
      </c>
      <c r="B6302" s="2" t="s">
        <v>342</v>
      </c>
      <c r="C6302" s="2" t="s">
        <v>469</v>
      </c>
      <c r="D6302" s="2" t="s">
        <v>28</v>
      </c>
      <c r="E6302" s="2" t="s">
        <v>34</v>
      </c>
      <c r="F6302" s="2">
        <v>34.950000000000003</v>
      </c>
      <c r="G6302" s="2">
        <v>5</v>
      </c>
      <c r="H6302" s="2">
        <v>15.38</v>
      </c>
      <c r="I6302" t="str">
        <f t="shared" si="196"/>
        <v>Nov</v>
      </c>
      <c r="J6302">
        <f t="shared" si="197"/>
        <v>2023</v>
      </c>
    </row>
    <row r="6303" spans="1:10" ht="14.25" customHeight="1" x14ac:dyDescent="0.3">
      <c r="A6303" s="1">
        <v>45257</v>
      </c>
      <c r="B6303" s="2" t="s">
        <v>342</v>
      </c>
      <c r="C6303" s="2" t="s">
        <v>469</v>
      </c>
      <c r="D6303" s="2" t="s">
        <v>10</v>
      </c>
      <c r="E6303" s="2" t="s">
        <v>16</v>
      </c>
      <c r="F6303" s="2">
        <v>152</v>
      </c>
      <c r="G6303" s="2">
        <v>5</v>
      </c>
      <c r="H6303" s="2">
        <v>69.92</v>
      </c>
      <c r="I6303" t="str">
        <f t="shared" si="196"/>
        <v>Nov</v>
      </c>
      <c r="J6303">
        <f t="shared" si="197"/>
        <v>2023</v>
      </c>
    </row>
    <row r="6304" spans="1:10" ht="14.25" customHeight="1" x14ac:dyDescent="0.3">
      <c r="A6304" s="1">
        <v>45257</v>
      </c>
      <c r="B6304" s="2" t="s">
        <v>665</v>
      </c>
      <c r="C6304" s="2" t="s">
        <v>87</v>
      </c>
      <c r="D6304" s="2" t="s">
        <v>26</v>
      </c>
      <c r="E6304" s="2" t="s">
        <v>32</v>
      </c>
      <c r="F6304" s="2">
        <v>31.56</v>
      </c>
      <c r="G6304" s="2">
        <v>3</v>
      </c>
      <c r="H6304" s="2">
        <v>10.41</v>
      </c>
      <c r="I6304" t="str">
        <f t="shared" si="196"/>
        <v>Nov</v>
      </c>
      <c r="J6304">
        <f t="shared" si="197"/>
        <v>2023</v>
      </c>
    </row>
    <row r="6305" spans="1:10" ht="14.25" customHeight="1" x14ac:dyDescent="0.3">
      <c r="A6305" s="1">
        <v>45257</v>
      </c>
      <c r="B6305" s="2" t="s">
        <v>288</v>
      </c>
      <c r="C6305" s="2" t="s">
        <v>64</v>
      </c>
      <c r="D6305" s="2" t="s">
        <v>28</v>
      </c>
      <c r="E6305" s="2" t="s">
        <v>29</v>
      </c>
      <c r="F6305" s="2">
        <v>116.76</v>
      </c>
      <c r="G6305" s="2">
        <v>1</v>
      </c>
      <c r="H6305" s="2">
        <v>14.6</v>
      </c>
      <c r="I6305" t="str">
        <f t="shared" si="196"/>
        <v>Nov</v>
      </c>
      <c r="J6305">
        <f t="shared" si="197"/>
        <v>2023</v>
      </c>
    </row>
    <row r="6306" spans="1:10" ht="14.25" customHeight="1" x14ac:dyDescent="0.3">
      <c r="A6306" s="1">
        <v>45257</v>
      </c>
      <c r="B6306" s="2" t="s">
        <v>288</v>
      </c>
      <c r="C6306" s="2" t="s">
        <v>64</v>
      </c>
      <c r="D6306" s="2" t="s">
        <v>26</v>
      </c>
      <c r="E6306" s="2" t="s">
        <v>73</v>
      </c>
      <c r="F6306" s="2">
        <v>331.02</v>
      </c>
      <c r="G6306" s="2">
        <v>7</v>
      </c>
      <c r="H6306" s="2">
        <v>-114.35</v>
      </c>
      <c r="I6306" t="str">
        <f t="shared" si="196"/>
        <v>Nov</v>
      </c>
      <c r="J6306">
        <f t="shared" si="197"/>
        <v>2023</v>
      </c>
    </row>
    <row r="6307" spans="1:10" ht="14.25" customHeight="1" x14ac:dyDescent="0.3">
      <c r="A6307" s="1">
        <v>45257</v>
      </c>
      <c r="B6307" s="2" t="s">
        <v>826</v>
      </c>
      <c r="C6307" s="2" t="s">
        <v>55</v>
      </c>
      <c r="D6307" s="2" t="s">
        <v>10</v>
      </c>
      <c r="E6307" s="2" t="s">
        <v>15</v>
      </c>
      <c r="F6307" s="2">
        <v>39.81</v>
      </c>
      <c r="G6307" s="2">
        <v>4</v>
      </c>
      <c r="H6307" s="2">
        <v>3.98</v>
      </c>
      <c r="I6307" t="str">
        <f t="shared" si="196"/>
        <v>Nov</v>
      </c>
      <c r="J6307">
        <f t="shared" si="197"/>
        <v>2023</v>
      </c>
    </row>
    <row r="6308" spans="1:10" ht="14.25" customHeight="1" x14ac:dyDescent="0.3">
      <c r="A6308" s="1">
        <v>45257</v>
      </c>
      <c r="B6308" s="2" t="s">
        <v>149</v>
      </c>
      <c r="C6308" s="2" t="s">
        <v>87</v>
      </c>
      <c r="D6308" s="2" t="s">
        <v>10</v>
      </c>
      <c r="E6308" s="2" t="s">
        <v>11</v>
      </c>
      <c r="F6308" s="2">
        <v>25.92</v>
      </c>
      <c r="G6308" s="2">
        <v>4</v>
      </c>
      <c r="H6308" s="2">
        <v>12.44</v>
      </c>
      <c r="I6308" t="str">
        <f t="shared" si="196"/>
        <v>Nov</v>
      </c>
      <c r="J6308">
        <f t="shared" si="197"/>
        <v>2023</v>
      </c>
    </row>
    <row r="6309" spans="1:10" ht="14.25" customHeight="1" x14ac:dyDescent="0.3">
      <c r="A6309" s="1">
        <v>45257</v>
      </c>
      <c r="B6309" s="2" t="s">
        <v>149</v>
      </c>
      <c r="C6309" s="2" t="s">
        <v>87</v>
      </c>
      <c r="D6309" s="2" t="s">
        <v>10</v>
      </c>
      <c r="E6309" s="2" t="s">
        <v>19</v>
      </c>
      <c r="F6309" s="2">
        <v>34.65</v>
      </c>
      <c r="G6309" s="2">
        <v>3</v>
      </c>
      <c r="H6309" s="2">
        <v>9.6999999999999993</v>
      </c>
      <c r="I6309" t="str">
        <f t="shared" si="196"/>
        <v>Nov</v>
      </c>
      <c r="J6309">
        <f t="shared" si="197"/>
        <v>2023</v>
      </c>
    </row>
    <row r="6310" spans="1:10" ht="14.25" customHeight="1" x14ac:dyDescent="0.3">
      <c r="A6310" s="1">
        <v>45257</v>
      </c>
      <c r="B6310" s="2" t="s">
        <v>149</v>
      </c>
      <c r="C6310" s="2" t="s">
        <v>87</v>
      </c>
      <c r="D6310" s="2" t="s">
        <v>10</v>
      </c>
      <c r="E6310" s="2" t="s">
        <v>11</v>
      </c>
      <c r="F6310" s="2">
        <v>204.95</v>
      </c>
      <c r="G6310" s="2">
        <v>5</v>
      </c>
      <c r="H6310" s="2">
        <v>100.43</v>
      </c>
      <c r="I6310" t="str">
        <f t="shared" si="196"/>
        <v>Nov</v>
      </c>
      <c r="J6310">
        <f t="shared" si="197"/>
        <v>2023</v>
      </c>
    </row>
    <row r="6311" spans="1:10" ht="14.25" customHeight="1" x14ac:dyDescent="0.3">
      <c r="A6311" s="1">
        <v>45257</v>
      </c>
      <c r="B6311" s="2" t="s">
        <v>149</v>
      </c>
      <c r="C6311" s="2" t="s">
        <v>87</v>
      </c>
      <c r="D6311" s="2" t="s">
        <v>10</v>
      </c>
      <c r="E6311" s="2" t="s">
        <v>16</v>
      </c>
      <c r="F6311" s="2">
        <v>79.95</v>
      </c>
      <c r="G6311" s="2">
        <v>5</v>
      </c>
      <c r="H6311" s="2">
        <v>38.380000000000003</v>
      </c>
      <c r="I6311" t="str">
        <f t="shared" si="196"/>
        <v>Nov</v>
      </c>
      <c r="J6311">
        <f t="shared" si="197"/>
        <v>2023</v>
      </c>
    </row>
    <row r="6312" spans="1:10" ht="14.25" customHeight="1" x14ac:dyDescent="0.3">
      <c r="A6312" s="1">
        <v>45258</v>
      </c>
      <c r="B6312" s="2" t="s">
        <v>854</v>
      </c>
      <c r="C6312" s="2" t="s">
        <v>248</v>
      </c>
      <c r="D6312" s="2" t="s">
        <v>10</v>
      </c>
      <c r="E6312" s="2" t="s">
        <v>16</v>
      </c>
      <c r="F6312" s="2">
        <v>7.16</v>
      </c>
      <c r="G6312" s="2">
        <v>2</v>
      </c>
      <c r="H6312" s="2">
        <v>3.44</v>
      </c>
      <c r="I6312" t="str">
        <f t="shared" si="196"/>
        <v>Nov</v>
      </c>
      <c r="J6312">
        <f t="shared" si="197"/>
        <v>2023</v>
      </c>
    </row>
    <row r="6313" spans="1:10" ht="14.25" customHeight="1" x14ac:dyDescent="0.3">
      <c r="A6313" s="1">
        <v>45258</v>
      </c>
      <c r="B6313" s="2" t="s">
        <v>35</v>
      </c>
      <c r="C6313" s="2" t="s">
        <v>64</v>
      </c>
      <c r="D6313" s="2" t="s">
        <v>10</v>
      </c>
      <c r="E6313" s="2" t="s">
        <v>16</v>
      </c>
      <c r="F6313" s="2">
        <v>7.43</v>
      </c>
      <c r="G6313" s="2">
        <v>6</v>
      </c>
      <c r="H6313" s="2">
        <v>-5.7</v>
      </c>
      <c r="I6313" t="str">
        <f t="shared" si="196"/>
        <v>Nov</v>
      </c>
      <c r="J6313">
        <f t="shared" si="197"/>
        <v>2023</v>
      </c>
    </row>
    <row r="6314" spans="1:10" ht="14.25" customHeight="1" x14ac:dyDescent="0.3">
      <c r="A6314" s="1">
        <v>45258</v>
      </c>
      <c r="B6314" s="2" t="s">
        <v>277</v>
      </c>
      <c r="C6314" s="2" t="s">
        <v>23</v>
      </c>
      <c r="D6314" s="2" t="s">
        <v>26</v>
      </c>
      <c r="E6314" s="2" t="s">
        <v>27</v>
      </c>
      <c r="F6314" s="2">
        <v>182.67</v>
      </c>
      <c r="G6314" s="2">
        <v>3</v>
      </c>
      <c r="H6314" s="2">
        <v>52.97</v>
      </c>
      <c r="I6314" t="str">
        <f t="shared" si="196"/>
        <v>Nov</v>
      </c>
      <c r="J6314">
        <f t="shared" si="197"/>
        <v>2023</v>
      </c>
    </row>
    <row r="6315" spans="1:10" ht="14.25" customHeight="1" x14ac:dyDescent="0.3">
      <c r="A6315" s="1">
        <v>45258</v>
      </c>
      <c r="B6315" s="2" t="s">
        <v>277</v>
      </c>
      <c r="C6315" s="2" t="s">
        <v>23</v>
      </c>
      <c r="D6315" s="2" t="s">
        <v>28</v>
      </c>
      <c r="E6315" s="2" t="s">
        <v>34</v>
      </c>
      <c r="F6315" s="2">
        <v>101.7</v>
      </c>
      <c r="G6315" s="2">
        <v>6</v>
      </c>
      <c r="H6315" s="2">
        <v>6.1</v>
      </c>
      <c r="I6315" t="str">
        <f t="shared" si="196"/>
        <v>Nov</v>
      </c>
      <c r="J6315">
        <f t="shared" si="197"/>
        <v>2023</v>
      </c>
    </row>
    <row r="6316" spans="1:10" ht="14.25" customHeight="1" x14ac:dyDescent="0.3">
      <c r="A6316" s="1">
        <v>45258</v>
      </c>
      <c r="B6316" s="2" t="s">
        <v>277</v>
      </c>
      <c r="C6316" s="2" t="s">
        <v>23</v>
      </c>
      <c r="D6316" s="2" t="s">
        <v>10</v>
      </c>
      <c r="E6316" s="2" t="s">
        <v>15</v>
      </c>
      <c r="F6316" s="2">
        <v>1126.02</v>
      </c>
      <c r="G6316" s="2">
        <v>3</v>
      </c>
      <c r="H6316" s="2">
        <v>56.3</v>
      </c>
      <c r="I6316" t="str">
        <f t="shared" si="196"/>
        <v>Nov</v>
      </c>
      <c r="J6316">
        <f t="shared" si="197"/>
        <v>2023</v>
      </c>
    </row>
    <row r="6317" spans="1:10" ht="14.25" customHeight="1" x14ac:dyDescent="0.3">
      <c r="A6317" s="1">
        <v>45258</v>
      </c>
      <c r="B6317" s="2" t="s">
        <v>277</v>
      </c>
      <c r="C6317" s="2" t="s">
        <v>23</v>
      </c>
      <c r="D6317" s="2" t="s">
        <v>10</v>
      </c>
      <c r="E6317" s="2" t="s">
        <v>15</v>
      </c>
      <c r="F6317" s="2">
        <v>1263.3</v>
      </c>
      <c r="G6317" s="2">
        <v>6</v>
      </c>
      <c r="H6317" s="2">
        <v>315.83</v>
      </c>
      <c r="I6317" t="str">
        <f t="shared" si="196"/>
        <v>Nov</v>
      </c>
      <c r="J6317">
        <f t="shared" si="197"/>
        <v>2023</v>
      </c>
    </row>
    <row r="6318" spans="1:10" ht="14.25" customHeight="1" x14ac:dyDescent="0.3">
      <c r="A6318" s="1">
        <v>45258</v>
      </c>
      <c r="B6318" s="2" t="s">
        <v>235</v>
      </c>
      <c r="C6318" s="2" t="s">
        <v>18</v>
      </c>
      <c r="D6318" s="2" t="s">
        <v>28</v>
      </c>
      <c r="E6318" s="2" t="s">
        <v>29</v>
      </c>
      <c r="F6318" s="2">
        <v>340.18</v>
      </c>
      <c r="G6318" s="2">
        <v>3</v>
      </c>
      <c r="H6318" s="2">
        <v>-73.709999999999994</v>
      </c>
      <c r="I6318" t="str">
        <f t="shared" si="196"/>
        <v>Nov</v>
      </c>
      <c r="J6318">
        <f t="shared" si="197"/>
        <v>2023</v>
      </c>
    </row>
    <row r="6319" spans="1:10" ht="14.25" customHeight="1" x14ac:dyDescent="0.3">
      <c r="A6319" s="1">
        <v>45258</v>
      </c>
      <c r="B6319" s="2" t="s">
        <v>235</v>
      </c>
      <c r="C6319" s="2" t="s">
        <v>18</v>
      </c>
      <c r="D6319" s="2" t="s">
        <v>10</v>
      </c>
      <c r="E6319" s="2" t="s">
        <v>30</v>
      </c>
      <c r="F6319" s="2">
        <v>12.67</v>
      </c>
      <c r="G6319" s="2">
        <v>8</v>
      </c>
      <c r="H6319" s="2">
        <v>2.69</v>
      </c>
      <c r="I6319" t="str">
        <f t="shared" si="196"/>
        <v>Nov</v>
      </c>
      <c r="J6319">
        <f t="shared" si="197"/>
        <v>2023</v>
      </c>
    </row>
    <row r="6320" spans="1:10" ht="14.25" customHeight="1" x14ac:dyDescent="0.3">
      <c r="A6320" s="1">
        <v>45258</v>
      </c>
      <c r="B6320" s="2" t="s">
        <v>235</v>
      </c>
      <c r="C6320" s="2" t="s">
        <v>18</v>
      </c>
      <c r="D6320" s="2" t="s">
        <v>10</v>
      </c>
      <c r="E6320" s="2" t="s">
        <v>16</v>
      </c>
      <c r="F6320" s="2">
        <v>6.89</v>
      </c>
      <c r="G6320" s="2">
        <v>2</v>
      </c>
      <c r="H6320" s="2">
        <v>-5.05</v>
      </c>
      <c r="I6320" t="str">
        <f t="shared" si="196"/>
        <v>Nov</v>
      </c>
      <c r="J6320">
        <f t="shared" si="197"/>
        <v>2023</v>
      </c>
    </row>
    <row r="6321" spans="1:10" ht="14.25" customHeight="1" x14ac:dyDescent="0.3">
      <c r="A6321" s="1">
        <v>45258</v>
      </c>
      <c r="B6321" s="2" t="s">
        <v>235</v>
      </c>
      <c r="C6321" s="2" t="s">
        <v>18</v>
      </c>
      <c r="D6321" s="2" t="s">
        <v>10</v>
      </c>
      <c r="E6321" s="2" t="s">
        <v>15</v>
      </c>
      <c r="F6321" s="2">
        <v>32.54</v>
      </c>
      <c r="G6321" s="2">
        <v>2</v>
      </c>
      <c r="H6321" s="2">
        <v>-7.73</v>
      </c>
      <c r="I6321" t="str">
        <f t="shared" si="196"/>
        <v>Nov</v>
      </c>
      <c r="J6321">
        <f t="shared" si="197"/>
        <v>2023</v>
      </c>
    </row>
    <row r="6322" spans="1:10" ht="14.25" customHeight="1" x14ac:dyDescent="0.3">
      <c r="A6322" s="1">
        <v>45258</v>
      </c>
      <c r="B6322" s="2" t="s">
        <v>235</v>
      </c>
      <c r="C6322" s="2" t="s">
        <v>18</v>
      </c>
      <c r="D6322" s="2" t="s">
        <v>26</v>
      </c>
      <c r="E6322" s="2" t="s">
        <v>27</v>
      </c>
      <c r="F6322" s="2">
        <v>347.8</v>
      </c>
      <c r="G6322" s="2">
        <v>7</v>
      </c>
      <c r="H6322" s="2">
        <v>-24.84</v>
      </c>
      <c r="I6322" t="str">
        <f t="shared" si="196"/>
        <v>Nov</v>
      </c>
      <c r="J6322">
        <f t="shared" si="197"/>
        <v>2023</v>
      </c>
    </row>
    <row r="6323" spans="1:10" ht="14.25" customHeight="1" x14ac:dyDescent="0.3">
      <c r="A6323" s="1">
        <v>45259</v>
      </c>
      <c r="B6323" s="2" t="s">
        <v>386</v>
      </c>
      <c r="C6323" s="2" t="s">
        <v>9</v>
      </c>
      <c r="D6323" s="2" t="s">
        <v>28</v>
      </c>
      <c r="E6323" s="2" t="s">
        <v>34</v>
      </c>
      <c r="F6323" s="2">
        <v>58.42</v>
      </c>
      <c r="G6323" s="2">
        <v>2</v>
      </c>
      <c r="H6323" s="2">
        <v>16.79</v>
      </c>
      <c r="I6323" t="str">
        <f t="shared" si="196"/>
        <v>Nov</v>
      </c>
      <c r="J6323">
        <f t="shared" si="197"/>
        <v>2023</v>
      </c>
    </row>
    <row r="6324" spans="1:10" ht="14.25" customHeight="1" x14ac:dyDescent="0.3">
      <c r="A6324" s="1">
        <v>45259</v>
      </c>
      <c r="B6324" s="2" t="s">
        <v>166</v>
      </c>
      <c r="C6324" s="2" t="s">
        <v>13</v>
      </c>
      <c r="D6324" s="2" t="s">
        <v>26</v>
      </c>
      <c r="E6324" s="2" t="s">
        <v>32</v>
      </c>
      <c r="F6324" s="2">
        <v>242.18</v>
      </c>
      <c r="G6324" s="2">
        <v>4</v>
      </c>
      <c r="H6324" s="2">
        <v>-302.72000000000003</v>
      </c>
      <c r="I6324" t="str">
        <f t="shared" si="196"/>
        <v>Nov</v>
      </c>
      <c r="J6324">
        <f t="shared" si="197"/>
        <v>2023</v>
      </c>
    </row>
    <row r="6325" spans="1:10" ht="14.25" customHeight="1" x14ac:dyDescent="0.3">
      <c r="A6325" s="1">
        <v>45260</v>
      </c>
      <c r="B6325" s="2" t="s">
        <v>694</v>
      </c>
      <c r="C6325" s="2" t="s">
        <v>115</v>
      </c>
      <c r="D6325" s="2" t="s">
        <v>28</v>
      </c>
      <c r="E6325" s="2" t="s">
        <v>29</v>
      </c>
      <c r="F6325" s="2">
        <v>36.19</v>
      </c>
      <c r="G6325" s="2">
        <v>1</v>
      </c>
      <c r="H6325" s="2">
        <v>2.71</v>
      </c>
      <c r="I6325" t="str">
        <f t="shared" si="196"/>
        <v>Nov</v>
      </c>
      <c r="J6325">
        <f t="shared" si="197"/>
        <v>2023</v>
      </c>
    </row>
    <row r="6326" spans="1:10" ht="14.25" customHeight="1" x14ac:dyDescent="0.3">
      <c r="A6326" s="1">
        <v>45260</v>
      </c>
      <c r="B6326" s="2" t="s">
        <v>272</v>
      </c>
      <c r="C6326" s="2" t="s">
        <v>60</v>
      </c>
      <c r="D6326" s="2" t="s">
        <v>10</v>
      </c>
      <c r="E6326" s="2" t="s">
        <v>11</v>
      </c>
      <c r="F6326" s="2">
        <v>33.36</v>
      </c>
      <c r="G6326" s="2">
        <v>4</v>
      </c>
      <c r="H6326" s="2">
        <v>16.68</v>
      </c>
      <c r="I6326" t="str">
        <f t="shared" si="196"/>
        <v>Nov</v>
      </c>
      <c r="J6326">
        <f t="shared" si="197"/>
        <v>2023</v>
      </c>
    </row>
    <row r="6327" spans="1:10" ht="14.25" customHeight="1" x14ac:dyDescent="0.3">
      <c r="A6327" s="1">
        <v>45260</v>
      </c>
      <c r="B6327" s="2" t="s">
        <v>272</v>
      </c>
      <c r="C6327" s="2" t="s">
        <v>60</v>
      </c>
      <c r="D6327" s="2" t="s">
        <v>10</v>
      </c>
      <c r="E6327" s="2" t="s">
        <v>11</v>
      </c>
      <c r="F6327" s="2">
        <v>13.76</v>
      </c>
      <c r="G6327" s="2">
        <v>2</v>
      </c>
      <c r="H6327" s="2">
        <v>6.33</v>
      </c>
      <c r="I6327" t="str">
        <f t="shared" si="196"/>
        <v>Nov</v>
      </c>
      <c r="J6327">
        <f t="shared" si="197"/>
        <v>2023</v>
      </c>
    </row>
    <row r="6328" spans="1:10" ht="14.25" customHeight="1" x14ac:dyDescent="0.3">
      <c r="A6328" s="1">
        <v>45260</v>
      </c>
      <c r="B6328" s="2" t="s">
        <v>272</v>
      </c>
      <c r="C6328" s="2" t="s">
        <v>60</v>
      </c>
      <c r="D6328" s="2" t="s">
        <v>10</v>
      </c>
      <c r="E6328" s="2" t="s">
        <v>15</v>
      </c>
      <c r="F6328" s="2">
        <v>496.86</v>
      </c>
      <c r="G6328" s="2">
        <v>7</v>
      </c>
      <c r="H6328" s="2">
        <v>24.84</v>
      </c>
      <c r="I6328" t="str">
        <f t="shared" si="196"/>
        <v>Nov</v>
      </c>
      <c r="J6328">
        <f t="shared" si="197"/>
        <v>2023</v>
      </c>
    </row>
    <row r="6329" spans="1:10" ht="14.25" customHeight="1" x14ac:dyDescent="0.3">
      <c r="A6329" s="1">
        <v>45260</v>
      </c>
      <c r="B6329" s="2" t="s">
        <v>272</v>
      </c>
      <c r="C6329" s="2" t="s">
        <v>60</v>
      </c>
      <c r="D6329" s="2" t="s">
        <v>26</v>
      </c>
      <c r="E6329" s="2" t="s">
        <v>27</v>
      </c>
      <c r="F6329" s="2">
        <v>389.97</v>
      </c>
      <c r="G6329" s="2">
        <v>3</v>
      </c>
      <c r="H6329" s="2">
        <v>35.1</v>
      </c>
      <c r="I6329" t="str">
        <f t="shared" si="196"/>
        <v>Nov</v>
      </c>
      <c r="J6329">
        <f t="shared" si="197"/>
        <v>2023</v>
      </c>
    </row>
    <row r="6330" spans="1:10" ht="14.25" customHeight="1" x14ac:dyDescent="0.3">
      <c r="A6330" s="1">
        <v>45261</v>
      </c>
      <c r="B6330" s="2" t="s">
        <v>403</v>
      </c>
      <c r="C6330" s="2" t="s">
        <v>140</v>
      </c>
      <c r="D6330" s="2" t="s">
        <v>10</v>
      </c>
      <c r="E6330" s="2" t="s">
        <v>11</v>
      </c>
      <c r="F6330" s="2">
        <v>23.92</v>
      </c>
      <c r="G6330" s="2">
        <v>4</v>
      </c>
      <c r="H6330" s="2">
        <v>11.72</v>
      </c>
      <c r="I6330" t="str">
        <f t="shared" si="196"/>
        <v>Dec</v>
      </c>
      <c r="J6330">
        <f t="shared" si="197"/>
        <v>2023</v>
      </c>
    </row>
    <row r="6331" spans="1:10" ht="14.25" customHeight="1" x14ac:dyDescent="0.3">
      <c r="A6331" s="1">
        <v>45261</v>
      </c>
      <c r="B6331" s="2" t="s">
        <v>332</v>
      </c>
      <c r="C6331" s="2" t="s">
        <v>215</v>
      </c>
      <c r="D6331" s="2" t="s">
        <v>26</v>
      </c>
      <c r="E6331" s="2" t="s">
        <v>27</v>
      </c>
      <c r="F6331" s="2">
        <v>172.5</v>
      </c>
      <c r="G6331" s="2">
        <v>2</v>
      </c>
      <c r="H6331" s="2">
        <v>51.75</v>
      </c>
      <c r="I6331" t="str">
        <f t="shared" si="196"/>
        <v>Dec</v>
      </c>
      <c r="J6331">
        <f t="shared" si="197"/>
        <v>2023</v>
      </c>
    </row>
    <row r="6332" spans="1:10" ht="14.25" customHeight="1" x14ac:dyDescent="0.3">
      <c r="A6332" s="1">
        <v>45261</v>
      </c>
      <c r="B6332" s="2" t="s">
        <v>332</v>
      </c>
      <c r="C6332" s="2" t="s">
        <v>215</v>
      </c>
      <c r="D6332" s="2" t="s">
        <v>28</v>
      </c>
      <c r="E6332" s="2" t="s">
        <v>29</v>
      </c>
      <c r="F6332" s="2">
        <v>179.97</v>
      </c>
      <c r="G6332" s="2">
        <v>3</v>
      </c>
      <c r="H6332" s="2">
        <v>44.99</v>
      </c>
      <c r="I6332" t="str">
        <f t="shared" si="196"/>
        <v>Dec</v>
      </c>
      <c r="J6332">
        <f t="shared" si="197"/>
        <v>2023</v>
      </c>
    </row>
    <row r="6333" spans="1:10" ht="14.25" customHeight="1" x14ac:dyDescent="0.3">
      <c r="A6333" s="1">
        <v>45261</v>
      </c>
      <c r="B6333" s="2" t="s">
        <v>314</v>
      </c>
      <c r="C6333" s="2" t="s">
        <v>68</v>
      </c>
      <c r="D6333" s="2" t="s">
        <v>26</v>
      </c>
      <c r="E6333" s="2" t="s">
        <v>32</v>
      </c>
      <c r="F6333" s="2">
        <v>17.309999999999999</v>
      </c>
      <c r="G6333" s="2">
        <v>3</v>
      </c>
      <c r="H6333" s="2">
        <v>5.19</v>
      </c>
      <c r="I6333" t="str">
        <f t="shared" si="196"/>
        <v>Dec</v>
      </c>
      <c r="J6333">
        <f t="shared" si="197"/>
        <v>2023</v>
      </c>
    </row>
    <row r="6334" spans="1:10" ht="14.25" customHeight="1" x14ac:dyDescent="0.3">
      <c r="A6334" s="1">
        <v>45261</v>
      </c>
      <c r="B6334" s="2" t="s">
        <v>220</v>
      </c>
      <c r="C6334" s="2" t="s">
        <v>62</v>
      </c>
      <c r="D6334" s="2" t="s">
        <v>10</v>
      </c>
      <c r="E6334" s="2" t="s">
        <v>19</v>
      </c>
      <c r="F6334" s="2">
        <v>4.7</v>
      </c>
      <c r="G6334" s="2">
        <v>2</v>
      </c>
      <c r="H6334" s="2">
        <v>0.41</v>
      </c>
      <c r="I6334" t="str">
        <f t="shared" si="196"/>
        <v>Dec</v>
      </c>
      <c r="J6334">
        <f t="shared" si="197"/>
        <v>2023</v>
      </c>
    </row>
    <row r="6335" spans="1:10" ht="14.25" customHeight="1" x14ac:dyDescent="0.3">
      <c r="A6335" s="1">
        <v>45261</v>
      </c>
      <c r="B6335" s="2" t="s">
        <v>388</v>
      </c>
      <c r="C6335" s="2" t="s">
        <v>21</v>
      </c>
      <c r="D6335" s="2" t="s">
        <v>26</v>
      </c>
      <c r="E6335" s="2" t="s">
        <v>32</v>
      </c>
      <c r="F6335" s="2">
        <v>16.739999999999998</v>
      </c>
      <c r="G6335" s="2">
        <v>2</v>
      </c>
      <c r="H6335" s="2">
        <v>4.3499999999999996</v>
      </c>
      <c r="I6335" t="str">
        <f t="shared" si="196"/>
        <v>Dec</v>
      </c>
      <c r="J6335">
        <f t="shared" si="197"/>
        <v>2023</v>
      </c>
    </row>
    <row r="6336" spans="1:10" ht="14.25" customHeight="1" x14ac:dyDescent="0.3">
      <c r="A6336" s="1">
        <v>45261</v>
      </c>
      <c r="B6336" s="2" t="s">
        <v>443</v>
      </c>
      <c r="C6336" s="2" t="s">
        <v>248</v>
      </c>
      <c r="D6336" s="2" t="s">
        <v>10</v>
      </c>
      <c r="E6336" s="2" t="s">
        <v>16</v>
      </c>
      <c r="F6336" s="2">
        <v>88.08</v>
      </c>
      <c r="G6336" s="2">
        <v>6</v>
      </c>
      <c r="H6336" s="2">
        <v>40.520000000000003</v>
      </c>
      <c r="I6336" t="str">
        <f t="shared" si="196"/>
        <v>Dec</v>
      </c>
      <c r="J6336">
        <f t="shared" si="197"/>
        <v>2023</v>
      </c>
    </row>
    <row r="6337" spans="1:10" ht="14.25" customHeight="1" x14ac:dyDescent="0.3">
      <c r="A6337" s="1">
        <v>45261</v>
      </c>
      <c r="B6337" s="2" t="s">
        <v>443</v>
      </c>
      <c r="C6337" s="2" t="s">
        <v>248</v>
      </c>
      <c r="D6337" s="2" t="s">
        <v>26</v>
      </c>
      <c r="E6337" s="2" t="s">
        <v>27</v>
      </c>
      <c r="F6337" s="2">
        <v>751.92</v>
      </c>
      <c r="G6337" s="2">
        <v>4</v>
      </c>
      <c r="H6337" s="2">
        <v>150.38</v>
      </c>
      <c r="I6337" t="str">
        <f t="shared" si="196"/>
        <v>Dec</v>
      </c>
      <c r="J6337">
        <f t="shared" si="197"/>
        <v>2023</v>
      </c>
    </row>
    <row r="6338" spans="1:10" ht="14.25" customHeight="1" x14ac:dyDescent="0.3">
      <c r="A6338" s="1">
        <v>45261</v>
      </c>
      <c r="B6338" s="2" t="s">
        <v>76</v>
      </c>
      <c r="C6338" s="2" t="s">
        <v>115</v>
      </c>
      <c r="D6338" s="2" t="s">
        <v>28</v>
      </c>
      <c r="E6338" s="2" t="s">
        <v>29</v>
      </c>
      <c r="F6338" s="2">
        <v>863.93</v>
      </c>
      <c r="G6338" s="2">
        <v>9</v>
      </c>
      <c r="H6338" s="2">
        <v>86.39</v>
      </c>
      <c r="I6338" t="str">
        <f t="shared" si="196"/>
        <v>Dec</v>
      </c>
      <c r="J6338">
        <f t="shared" si="197"/>
        <v>2023</v>
      </c>
    </row>
    <row r="6339" spans="1:10" ht="14.25" customHeight="1" x14ac:dyDescent="0.3">
      <c r="A6339" s="1">
        <v>45261</v>
      </c>
      <c r="B6339" s="2" t="s">
        <v>594</v>
      </c>
      <c r="C6339" s="2" t="s">
        <v>9</v>
      </c>
      <c r="D6339" s="2" t="s">
        <v>26</v>
      </c>
      <c r="E6339" s="2" t="s">
        <v>27</v>
      </c>
      <c r="F6339" s="2">
        <v>248.43</v>
      </c>
      <c r="G6339" s="2">
        <v>5</v>
      </c>
      <c r="H6339" s="2">
        <v>-17.75</v>
      </c>
      <c r="I6339" t="str">
        <f t="shared" ref="I6339:I6402" si="198">TEXT(A6339,"mmm")</f>
        <v>Dec</v>
      </c>
      <c r="J6339">
        <f t="shared" ref="J6339:J6402" si="199">YEAR(A6339)</f>
        <v>2023</v>
      </c>
    </row>
    <row r="6340" spans="1:10" ht="14.25" customHeight="1" x14ac:dyDescent="0.3">
      <c r="A6340" s="1">
        <v>45261</v>
      </c>
      <c r="B6340" s="2" t="s">
        <v>594</v>
      </c>
      <c r="C6340" s="2" t="s">
        <v>9</v>
      </c>
      <c r="D6340" s="2" t="s">
        <v>10</v>
      </c>
      <c r="E6340" s="2" t="s">
        <v>53</v>
      </c>
      <c r="F6340" s="2">
        <v>11.65</v>
      </c>
      <c r="G6340" s="2">
        <v>4</v>
      </c>
      <c r="H6340" s="2">
        <v>-30.87</v>
      </c>
      <c r="I6340" t="str">
        <f t="shared" si="198"/>
        <v>Dec</v>
      </c>
      <c r="J6340">
        <f t="shared" si="199"/>
        <v>2023</v>
      </c>
    </row>
    <row r="6341" spans="1:10" ht="14.25" customHeight="1" x14ac:dyDescent="0.3">
      <c r="A6341" s="1">
        <v>45261</v>
      </c>
      <c r="B6341" s="2" t="s">
        <v>594</v>
      </c>
      <c r="C6341" s="2" t="s">
        <v>9</v>
      </c>
      <c r="D6341" s="2" t="s">
        <v>26</v>
      </c>
      <c r="E6341" s="2" t="s">
        <v>27</v>
      </c>
      <c r="F6341" s="2">
        <v>85.25</v>
      </c>
      <c r="G6341" s="2">
        <v>2</v>
      </c>
      <c r="H6341" s="2">
        <v>-1.22</v>
      </c>
      <c r="I6341" t="str">
        <f t="shared" si="198"/>
        <v>Dec</v>
      </c>
      <c r="J6341">
        <f t="shared" si="199"/>
        <v>2023</v>
      </c>
    </row>
    <row r="6342" spans="1:10" ht="14.25" customHeight="1" x14ac:dyDescent="0.3">
      <c r="A6342" s="1">
        <v>45261</v>
      </c>
      <c r="B6342" s="2" t="s">
        <v>119</v>
      </c>
      <c r="C6342" s="2" t="s">
        <v>181</v>
      </c>
      <c r="D6342" s="2" t="s">
        <v>28</v>
      </c>
      <c r="E6342" s="2" t="s">
        <v>29</v>
      </c>
      <c r="F6342" s="2">
        <v>137.94</v>
      </c>
      <c r="G6342" s="2">
        <v>3</v>
      </c>
      <c r="H6342" s="2">
        <v>35.86</v>
      </c>
      <c r="I6342" t="str">
        <f t="shared" si="198"/>
        <v>Dec</v>
      </c>
      <c r="J6342">
        <f t="shared" si="199"/>
        <v>2023</v>
      </c>
    </row>
    <row r="6343" spans="1:10" ht="14.25" customHeight="1" x14ac:dyDescent="0.3">
      <c r="A6343" s="1">
        <v>45261</v>
      </c>
      <c r="B6343" s="2" t="s">
        <v>119</v>
      </c>
      <c r="C6343" s="2" t="s">
        <v>181</v>
      </c>
      <c r="D6343" s="2" t="s">
        <v>26</v>
      </c>
      <c r="E6343" s="2" t="s">
        <v>32</v>
      </c>
      <c r="F6343" s="2">
        <v>111.15</v>
      </c>
      <c r="G6343" s="2">
        <v>5</v>
      </c>
      <c r="H6343" s="2">
        <v>48.91</v>
      </c>
      <c r="I6343" t="str">
        <f t="shared" si="198"/>
        <v>Dec</v>
      </c>
      <c r="J6343">
        <f t="shared" si="199"/>
        <v>2023</v>
      </c>
    </row>
    <row r="6344" spans="1:10" ht="14.25" customHeight="1" x14ac:dyDescent="0.3">
      <c r="A6344" s="1">
        <v>45261</v>
      </c>
      <c r="B6344" s="2" t="s">
        <v>119</v>
      </c>
      <c r="C6344" s="2" t="s">
        <v>181</v>
      </c>
      <c r="D6344" s="2" t="s">
        <v>10</v>
      </c>
      <c r="E6344" s="2" t="s">
        <v>53</v>
      </c>
      <c r="F6344" s="2">
        <v>901.95</v>
      </c>
      <c r="G6344" s="2">
        <v>3</v>
      </c>
      <c r="H6344" s="2">
        <v>297.64</v>
      </c>
      <c r="I6344" t="str">
        <f t="shared" si="198"/>
        <v>Dec</v>
      </c>
      <c r="J6344">
        <f t="shared" si="199"/>
        <v>2023</v>
      </c>
    </row>
    <row r="6345" spans="1:10" ht="14.25" customHeight="1" x14ac:dyDescent="0.3">
      <c r="A6345" s="1">
        <v>45261</v>
      </c>
      <c r="B6345" s="2" t="s">
        <v>119</v>
      </c>
      <c r="C6345" s="2" t="s">
        <v>181</v>
      </c>
      <c r="D6345" s="2" t="s">
        <v>26</v>
      </c>
      <c r="E6345" s="2" t="s">
        <v>73</v>
      </c>
      <c r="F6345" s="2">
        <v>366.01</v>
      </c>
      <c r="G6345" s="2">
        <v>3</v>
      </c>
      <c r="H6345" s="2">
        <v>-47.06</v>
      </c>
      <c r="I6345" t="str">
        <f t="shared" si="198"/>
        <v>Dec</v>
      </c>
      <c r="J6345">
        <f t="shared" si="199"/>
        <v>2023</v>
      </c>
    </row>
    <row r="6346" spans="1:10" ht="14.25" customHeight="1" x14ac:dyDescent="0.3">
      <c r="A6346" s="1">
        <v>45261</v>
      </c>
      <c r="B6346" s="2" t="s">
        <v>161</v>
      </c>
      <c r="C6346" s="2" t="s">
        <v>36</v>
      </c>
      <c r="D6346" s="2" t="s">
        <v>10</v>
      </c>
      <c r="E6346" s="2" t="s">
        <v>53</v>
      </c>
      <c r="F6346" s="2">
        <v>2104.5500000000002</v>
      </c>
      <c r="G6346" s="2">
        <v>7</v>
      </c>
      <c r="H6346" s="2">
        <v>694.5</v>
      </c>
      <c r="I6346" t="str">
        <f t="shared" si="198"/>
        <v>Dec</v>
      </c>
      <c r="J6346">
        <f t="shared" si="199"/>
        <v>2023</v>
      </c>
    </row>
    <row r="6347" spans="1:10" ht="14.25" customHeight="1" x14ac:dyDescent="0.3">
      <c r="A6347" s="1">
        <v>45261</v>
      </c>
      <c r="B6347" s="2" t="s">
        <v>161</v>
      </c>
      <c r="C6347" s="2" t="s">
        <v>36</v>
      </c>
      <c r="D6347" s="2" t="s">
        <v>10</v>
      </c>
      <c r="E6347" s="2" t="s">
        <v>95</v>
      </c>
      <c r="F6347" s="2">
        <v>40.700000000000003</v>
      </c>
      <c r="G6347" s="2">
        <v>5</v>
      </c>
      <c r="H6347" s="2">
        <v>11.8</v>
      </c>
      <c r="I6347" t="str">
        <f t="shared" si="198"/>
        <v>Dec</v>
      </c>
      <c r="J6347">
        <f t="shared" si="199"/>
        <v>2023</v>
      </c>
    </row>
    <row r="6348" spans="1:10" ht="14.25" customHeight="1" x14ac:dyDescent="0.3">
      <c r="A6348" s="1">
        <v>45261</v>
      </c>
      <c r="B6348" s="2" t="s">
        <v>226</v>
      </c>
      <c r="C6348" s="2" t="s">
        <v>21</v>
      </c>
      <c r="D6348" s="2" t="s">
        <v>26</v>
      </c>
      <c r="E6348" s="2" t="s">
        <v>32</v>
      </c>
      <c r="F6348" s="2">
        <v>31.96</v>
      </c>
      <c r="G6348" s="2">
        <v>2</v>
      </c>
      <c r="H6348" s="2">
        <v>1.6</v>
      </c>
      <c r="I6348" t="str">
        <f t="shared" si="198"/>
        <v>Dec</v>
      </c>
      <c r="J6348">
        <f t="shared" si="199"/>
        <v>2023</v>
      </c>
    </row>
    <row r="6349" spans="1:10" ht="14.25" customHeight="1" x14ac:dyDescent="0.3">
      <c r="A6349" s="1">
        <v>45261</v>
      </c>
      <c r="B6349" s="2" t="s">
        <v>226</v>
      </c>
      <c r="C6349" s="2" t="s">
        <v>21</v>
      </c>
      <c r="D6349" s="2" t="s">
        <v>10</v>
      </c>
      <c r="E6349" s="2" t="s">
        <v>11</v>
      </c>
      <c r="F6349" s="2">
        <v>47.9</v>
      </c>
      <c r="G6349" s="2">
        <v>1</v>
      </c>
      <c r="H6349" s="2">
        <v>22.99</v>
      </c>
      <c r="I6349" t="str">
        <f t="shared" si="198"/>
        <v>Dec</v>
      </c>
      <c r="J6349">
        <f t="shared" si="199"/>
        <v>2023</v>
      </c>
    </row>
    <row r="6350" spans="1:10" ht="14.25" customHeight="1" x14ac:dyDescent="0.3">
      <c r="A6350" s="1">
        <v>45261</v>
      </c>
      <c r="B6350" s="2" t="s">
        <v>226</v>
      </c>
      <c r="C6350" s="2" t="s">
        <v>21</v>
      </c>
      <c r="D6350" s="2" t="s">
        <v>10</v>
      </c>
      <c r="E6350" s="2" t="s">
        <v>15</v>
      </c>
      <c r="F6350" s="2">
        <v>1112.94</v>
      </c>
      <c r="G6350" s="2">
        <v>3</v>
      </c>
      <c r="H6350" s="2">
        <v>222.59</v>
      </c>
      <c r="I6350" t="str">
        <f t="shared" si="198"/>
        <v>Dec</v>
      </c>
      <c r="J6350">
        <f t="shared" si="199"/>
        <v>2023</v>
      </c>
    </row>
    <row r="6351" spans="1:10" ht="14.25" customHeight="1" x14ac:dyDescent="0.3">
      <c r="A6351" s="1">
        <v>45261</v>
      </c>
      <c r="B6351" s="2" t="s">
        <v>226</v>
      </c>
      <c r="C6351" s="2" t="s">
        <v>21</v>
      </c>
      <c r="D6351" s="2" t="s">
        <v>10</v>
      </c>
      <c r="E6351" s="2" t="s">
        <v>41</v>
      </c>
      <c r="F6351" s="2">
        <v>22.92</v>
      </c>
      <c r="G6351" s="2">
        <v>3</v>
      </c>
      <c r="H6351" s="2">
        <v>11.23</v>
      </c>
      <c r="I6351" t="str">
        <f t="shared" si="198"/>
        <v>Dec</v>
      </c>
      <c r="J6351">
        <f t="shared" si="199"/>
        <v>2023</v>
      </c>
    </row>
    <row r="6352" spans="1:10" ht="14.25" customHeight="1" x14ac:dyDescent="0.3">
      <c r="A6352" s="1">
        <v>45261</v>
      </c>
      <c r="B6352" s="2" t="s">
        <v>541</v>
      </c>
      <c r="C6352" s="2" t="s">
        <v>21</v>
      </c>
      <c r="D6352" s="2" t="s">
        <v>10</v>
      </c>
      <c r="E6352" s="2" t="s">
        <v>19</v>
      </c>
      <c r="F6352" s="2">
        <v>23.04</v>
      </c>
      <c r="G6352" s="2">
        <v>8</v>
      </c>
      <c r="H6352" s="2">
        <v>6.91</v>
      </c>
      <c r="I6352" t="str">
        <f t="shared" si="198"/>
        <v>Dec</v>
      </c>
      <c r="J6352">
        <f t="shared" si="199"/>
        <v>2023</v>
      </c>
    </row>
    <row r="6353" spans="1:10" ht="14.25" customHeight="1" x14ac:dyDescent="0.3">
      <c r="A6353" s="1">
        <v>45262</v>
      </c>
      <c r="B6353" s="2" t="s">
        <v>647</v>
      </c>
      <c r="C6353" s="2" t="s">
        <v>21</v>
      </c>
      <c r="D6353" s="2" t="s">
        <v>10</v>
      </c>
      <c r="E6353" s="2" t="s">
        <v>11</v>
      </c>
      <c r="F6353" s="2">
        <v>25.92</v>
      </c>
      <c r="G6353" s="2">
        <v>4</v>
      </c>
      <c r="H6353" s="2">
        <v>12.44</v>
      </c>
      <c r="I6353" t="str">
        <f t="shared" si="198"/>
        <v>Dec</v>
      </c>
      <c r="J6353">
        <f t="shared" si="199"/>
        <v>2023</v>
      </c>
    </row>
    <row r="6354" spans="1:10" ht="14.25" customHeight="1" x14ac:dyDescent="0.3">
      <c r="A6354" s="1">
        <v>45262</v>
      </c>
      <c r="B6354" s="2" t="s">
        <v>647</v>
      </c>
      <c r="C6354" s="2" t="s">
        <v>21</v>
      </c>
      <c r="D6354" s="2" t="s">
        <v>10</v>
      </c>
      <c r="E6354" s="2" t="s">
        <v>11</v>
      </c>
      <c r="F6354" s="2">
        <v>40.46</v>
      </c>
      <c r="G6354" s="2">
        <v>7</v>
      </c>
      <c r="H6354" s="2">
        <v>19.829999999999998</v>
      </c>
      <c r="I6354" t="str">
        <f t="shared" si="198"/>
        <v>Dec</v>
      </c>
      <c r="J6354">
        <f t="shared" si="199"/>
        <v>2023</v>
      </c>
    </row>
    <row r="6355" spans="1:10" ht="14.25" customHeight="1" x14ac:dyDescent="0.3">
      <c r="A6355" s="1">
        <v>45262</v>
      </c>
      <c r="B6355" s="2" t="s">
        <v>647</v>
      </c>
      <c r="C6355" s="2" t="s">
        <v>21</v>
      </c>
      <c r="D6355" s="2" t="s">
        <v>10</v>
      </c>
      <c r="E6355" s="2" t="s">
        <v>15</v>
      </c>
      <c r="F6355" s="2">
        <v>33.869999999999997</v>
      </c>
      <c r="G6355" s="2">
        <v>3</v>
      </c>
      <c r="H6355" s="2">
        <v>8.81</v>
      </c>
      <c r="I6355" t="str">
        <f t="shared" si="198"/>
        <v>Dec</v>
      </c>
      <c r="J6355">
        <f t="shared" si="199"/>
        <v>2023</v>
      </c>
    </row>
    <row r="6356" spans="1:10" ht="14.25" customHeight="1" x14ac:dyDescent="0.3">
      <c r="A6356" s="1">
        <v>45262</v>
      </c>
      <c r="B6356" s="2" t="s">
        <v>506</v>
      </c>
      <c r="C6356" s="2" t="s">
        <v>21</v>
      </c>
      <c r="D6356" s="2" t="s">
        <v>10</v>
      </c>
      <c r="E6356" s="2" t="s">
        <v>16</v>
      </c>
      <c r="F6356" s="2">
        <v>24.7</v>
      </c>
      <c r="G6356" s="2">
        <v>2</v>
      </c>
      <c r="H6356" s="2">
        <v>9.26</v>
      </c>
      <c r="I6356" t="str">
        <f t="shared" si="198"/>
        <v>Dec</v>
      </c>
      <c r="J6356">
        <f t="shared" si="199"/>
        <v>2023</v>
      </c>
    </row>
    <row r="6357" spans="1:10" ht="14.25" customHeight="1" x14ac:dyDescent="0.3">
      <c r="A6357" s="1">
        <v>45262</v>
      </c>
      <c r="B6357" s="2" t="s">
        <v>506</v>
      </c>
      <c r="C6357" s="2" t="s">
        <v>21</v>
      </c>
      <c r="D6357" s="2" t="s">
        <v>10</v>
      </c>
      <c r="E6357" s="2" t="s">
        <v>53</v>
      </c>
      <c r="F6357" s="2">
        <v>59.7</v>
      </c>
      <c r="G6357" s="2">
        <v>3</v>
      </c>
      <c r="H6357" s="2">
        <v>26.87</v>
      </c>
      <c r="I6357" t="str">
        <f t="shared" si="198"/>
        <v>Dec</v>
      </c>
      <c r="J6357">
        <f t="shared" si="199"/>
        <v>2023</v>
      </c>
    </row>
    <row r="6358" spans="1:10" ht="14.25" customHeight="1" x14ac:dyDescent="0.3">
      <c r="A6358" s="1">
        <v>45262</v>
      </c>
      <c r="B6358" s="2" t="s">
        <v>506</v>
      </c>
      <c r="C6358" s="2" t="s">
        <v>21</v>
      </c>
      <c r="D6358" s="2" t="s">
        <v>26</v>
      </c>
      <c r="E6358" s="2" t="s">
        <v>32</v>
      </c>
      <c r="F6358" s="2">
        <v>14.52</v>
      </c>
      <c r="G6358" s="2">
        <v>3</v>
      </c>
      <c r="H6358" s="2">
        <v>5.66</v>
      </c>
      <c r="I6358" t="str">
        <f t="shared" si="198"/>
        <v>Dec</v>
      </c>
      <c r="J6358">
        <f t="shared" si="199"/>
        <v>2023</v>
      </c>
    </row>
    <row r="6359" spans="1:10" ht="14.25" customHeight="1" x14ac:dyDescent="0.3">
      <c r="A6359" s="1">
        <v>45262</v>
      </c>
      <c r="B6359" s="2" t="s">
        <v>506</v>
      </c>
      <c r="C6359" s="2" t="s">
        <v>21</v>
      </c>
      <c r="D6359" s="2" t="s">
        <v>10</v>
      </c>
      <c r="E6359" s="2" t="s">
        <v>16</v>
      </c>
      <c r="F6359" s="2">
        <v>104.18</v>
      </c>
      <c r="G6359" s="2">
        <v>3</v>
      </c>
      <c r="H6359" s="2">
        <v>33.86</v>
      </c>
      <c r="I6359" t="str">
        <f t="shared" si="198"/>
        <v>Dec</v>
      </c>
      <c r="J6359">
        <f t="shared" si="199"/>
        <v>2023</v>
      </c>
    </row>
    <row r="6360" spans="1:10" ht="14.25" customHeight="1" x14ac:dyDescent="0.3">
      <c r="A6360" s="1">
        <v>45262</v>
      </c>
      <c r="B6360" s="2" t="s">
        <v>83</v>
      </c>
      <c r="C6360" s="2" t="s">
        <v>553</v>
      </c>
      <c r="D6360" s="2" t="s">
        <v>10</v>
      </c>
      <c r="E6360" s="2" t="s">
        <v>15</v>
      </c>
      <c r="F6360" s="2">
        <v>2079.4</v>
      </c>
      <c r="G6360" s="2">
        <v>5</v>
      </c>
      <c r="H6360" s="2">
        <v>582.23</v>
      </c>
      <c r="I6360" t="str">
        <f t="shared" si="198"/>
        <v>Dec</v>
      </c>
      <c r="J6360">
        <f t="shared" si="199"/>
        <v>2023</v>
      </c>
    </row>
    <row r="6361" spans="1:10" ht="14.25" customHeight="1" x14ac:dyDescent="0.3">
      <c r="A6361" s="1">
        <v>45262</v>
      </c>
      <c r="B6361" s="2" t="s">
        <v>83</v>
      </c>
      <c r="C6361" s="2" t="s">
        <v>553</v>
      </c>
      <c r="D6361" s="2" t="s">
        <v>28</v>
      </c>
      <c r="E6361" s="2" t="s">
        <v>29</v>
      </c>
      <c r="F6361" s="2">
        <v>629.95000000000005</v>
      </c>
      <c r="G6361" s="2">
        <v>5</v>
      </c>
      <c r="H6361" s="2">
        <v>176.39</v>
      </c>
      <c r="I6361" t="str">
        <f t="shared" si="198"/>
        <v>Dec</v>
      </c>
      <c r="J6361">
        <f t="shared" si="199"/>
        <v>2023</v>
      </c>
    </row>
    <row r="6362" spans="1:10" ht="14.25" customHeight="1" x14ac:dyDescent="0.3">
      <c r="A6362" s="1">
        <v>45262</v>
      </c>
      <c r="B6362" s="2" t="s">
        <v>83</v>
      </c>
      <c r="C6362" s="2" t="s">
        <v>553</v>
      </c>
      <c r="D6362" s="2" t="s">
        <v>26</v>
      </c>
      <c r="E6362" s="2" t="s">
        <v>32</v>
      </c>
      <c r="F6362" s="2">
        <v>72.42</v>
      </c>
      <c r="G6362" s="2">
        <v>6</v>
      </c>
      <c r="H6362" s="2">
        <v>23.9</v>
      </c>
      <c r="I6362" t="str">
        <f t="shared" si="198"/>
        <v>Dec</v>
      </c>
      <c r="J6362">
        <f t="shared" si="199"/>
        <v>2023</v>
      </c>
    </row>
    <row r="6363" spans="1:10" ht="14.25" customHeight="1" x14ac:dyDescent="0.3">
      <c r="A6363" s="1">
        <v>45262</v>
      </c>
      <c r="B6363" s="2" t="s">
        <v>581</v>
      </c>
      <c r="C6363" s="2" t="s">
        <v>75</v>
      </c>
      <c r="D6363" s="2" t="s">
        <v>10</v>
      </c>
      <c r="E6363" s="2" t="s">
        <v>16</v>
      </c>
      <c r="F6363" s="2">
        <v>415.18</v>
      </c>
      <c r="G6363" s="2">
        <v>3</v>
      </c>
      <c r="H6363" s="2">
        <v>134.93</v>
      </c>
      <c r="I6363" t="str">
        <f t="shared" si="198"/>
        <v>Dec</v>
      </c>
      <c r="J6363">
        <f t="shared" si="199"/>
        <v>2023</v>
      </c>
    </row>
    <row r="6364" spans="1:10" ht="14.25" customHeight="1" x14ac:dyDescent="0.3">
      <c r="A6364" s="1">
        <v>45262</v>
      </c>
      <c r="B6364" s="2" t="s">
        <v>581</v>
      </c>
      <c r="C6364" s="2" t="s">
        <v>75</v>
      </c>
      <c r="D6364" s="2" t="s">
        <v>10</v>
      </c>
      <c r="E6364" s="2" t="s">
        <v>16</v>
      </c>
      <c r="F6364" s="2">
        <v>35.229999999999997</v>
      </c>
      <c r="G6364" s="2">
        <v>3</v>
      </c>
      <c r="H6364" s="2">
        <v>11.45</v>
      </c>
      <c r="I6364" t="str">
        <f t="shared" si="198"/>
        <v>Dec</v>
      </c>
      <c r="J6364">
        <f t="shared" si="199"/>
        <v>2023</v>
      </c>
    </row>
    <row r="6365" spans="1:10" ht="14.25" customHeight="1" x14ac:dyDescent="0.3">
      <c r="A6365" s="1">
        <v>45262</v>
      </c>
      <c r="B6365" s="2" t="s">
        <v>581</v>
      </c>
      <c r="C6365" s="2" t="s">
        <v>75</v>
      </c>
      <c r="D6365" s="2" t="s">
        <v>10</v>
      </c>
      <c r="E6365" s="2" t="s">
        <v>11</v>
      </c>
      <c r="F6365" s="2">
        <v>54.96</v>
      </c>
      <c r="G6365" s="2">
        <v>1</v>
      </c>
      <c r="H6365" s="2">
        <v>26.93</v>
      </c>
      <c r="I6365" t="str">
        <f t="shared" si="198"/>
        <v>Dec</v>
      </c>
      <c r="J6365">
        <f t="shared" si="199"/>
        <v>2023</v>
      </c>
    </row>
    <row r="6366" spans="1:10" ht="14.25" customHeight="1" x14ac:dyDescent="0.3">
      <c r="A6366" s="1">
        <v>45262</v>
      </c>
      <c r="B6366" s="2" t="s">
        <v>535</v>
      </c>
      <c r="C6366" s="2" t="s">
        <v>126</v>
      </c>
      <c r="D6366" s="2" t="s">
        <v>28</v>
      </c>
      <c r="E6366" s="2" t="s">
        <v>34</v>
      </c>
      <c r="F6366" s="2">
        <v>165.6</v>
      </c>
      <c r="G6366" s="2">
        <v>3</v>
      </c>
      <c r="H6366" s="2">
        <v>-6.21</v>
      </c>
      <c r="I6366" t="str">
        <f t="shared" si="198"/>
        <v>Dec</v>
      </c>
      <c r="J6366">
        <f t="shared" si="199"/>
        <v>2023</v>
      </c>
    </row>
    <row r="6367" spans="1:10" ht="14.25" customHeight="1" x14ac:dyDescent="0.3">
      <c r="A6367" s="1">
        <v>45262</v>
      </c>
      <c r="B6367" s="2" t="s">
        <v>269</v>
      </c>
      <c r="C6367" s="2" t="s">
        <v>165</v>
      </c>
      <c r="D6367" s="2" t="s">
        <v>10</v>
      </c>
      <c r="E6367" s="2" t="s">
        <v>16</v>
      </c>
      <c r="F6367" s="2">
        <v>115.84</v>
      </c>
      <c r="G6367" s="2">
        <v>8</v>
      </c>
      <c r="H6367" s="2">
        <v>54.44</v>
      </c>
      <c r="I6367" t="str">
        <f t="shared" si="198"/>
        <v>Dec</v>
      </c>
      <c r="J6367">
        <f t="shared" si="199"/>
        <v>2023</v>
      </c>
    </row>
    <row r="6368" spans="1:10" ht="14.25" customHeight="1" x14ac:dyDescent="0.3">
      <c r="A6368" s="1">
        <v>45262</v>
      </c>
      <c r="B6368" s="2" t="s">
        <v>232</v>
      </c>
      <c r="C6368" s="2" t="s">
        <v>9</v>
      </c>
      <c r="D6368" s="2" t="s">
        <v>26</v>
      </c>
      <c r="E6368" s="2" t="s">
        <v>45</v>
      </c>
      <c r="F6368" s="2">
        <v>781.86</v>
      </c>
      <c r="G6368" s="2">
        <v>10</v>
      </c>
      <c r="H6368" s="2">
        <v>-137.97999999999999</v>
      </c>
      <c r="I6368" t="str">
        <f t="shared" si="198"/>
        <v>Dec</v>
      </c>
      <c r="J6368">
        <f t="shared" si="199"/>
        <v>2023</v>
      </c>
    </row>
    <row r="6369" spans="1:10" ht="14.25" customHeight="1" x14ac:dyDescent="0.3">
      <c r="A6369" s="1">
        <v>45262</v>
      </c>
      <c r="B6369" s="2" t="s">
        <v>232</v>
      </c>
      <c r="C6369" s="2" t="s">
        <v>9</v>
      </c>
      <c r="D6369" s="2" t="s">
        <v>10</v>
      </c>
      <c r="E6369" s="2" t="s">
        <v>11</v>
      </c>
      <c r="F6369" s="2">
        <v>30.82</v>
      </c>
      <c r="G6369" s="2">
        <v>9</v>
      </c>
      <c r="H6369" s="2">
        <v>9.6300000000000008</v>
      </c>
      <c r="I6369" t="str">
        <f t="shared" si="198"/>
        <v>Dec</v>
      </c>
      <c r="J6369">
        <f t="shared" si="199"/>
        <v>2023</v>
      </c>
    </row>
    <row r="6370" spans="1:10" ht="14.25" customHeight="1" x14ac:dyDescent="0.3">
      <c r="A6370" s="1">
        <v>45263</v>
      </c>
      <c r="B6370" s="2" t="s">
        <v>782</v>
      </c>
      <c r="C6370" s="2" t="s">
        <v>75</v>
      </c>
      <c r="D6370" s="2" t="s">
        <v>10</v>
      </c>
      <c r="E6370" s="2" t="s">
        <v>11</v>
      </c>
      <c r="F6370" s="2">
        <v>182.72</v>
      </c>
      <c r="G6370" s="2">
        <v>8</v>
      </c>
      <c r="H6370" s="2">
        <v>84.05</v>
      </c>
      <c r="I6370" t="str">
        <f t="shared" si="198"/>
        <v>Dec</v>
      </c>
      <c r="J6370">
        <f t="shared" si="199"/>
        <v>2023</v>
      </c>
    </row>
    <row r="6371" spans="1:10" ht="14.25" customHeight="1" x14ac:dyDescent="0.3">
      <c r="A6371" s="1">
        <v>45263</v>
      </c>
      <c r="B6371" s="2" t="s">
        <v>782</v>
      </c>
      <c r="C6371" s="2" t="s">
        <v>75</v>
      </c>
      <c r="D6371" s="2" t="s">
        <v>26</v>
      </c>
      <c r="E6371" s="2" t="s">
        <v>73</v>
      </c>
      <c r="F6371" s="2">
        <v>400.03</v>
      </c>
      <c r="G6371" s="2">
        <v>2</v>
      </c>
      <c r="H6371" s="2">
        <v>-153.35</v>
      </c>
      <c r="I6371" t="str">
        <f t="shared" si="198"/>
        <v>Dec</v>
      </c>
      <c r="J6371">
        <f t="shared" si="199"/>
        <v>2023</v>
      </c>
    </row>
    <row r="6372" spans="1:10" ht="14.25" customHeight="1" x14ac:dyDescent="0.3">
      <c r="A6372" s="1">
        <v>45263</v>
      </c>
      <c r="B6372" s="2" t="s">
        <v>782</v>
      </c>
      <c r="C6372" s="2" t="s">
        <v>75</v>
      </c>
      <c r="D6372" s="2" t="s">
        <v>10</v>
      </c>
      <c r="E6372" s="2" t="s">
        <v>15</v>
      </c>
      <c r="F6372" s="2">
        <v>33.630000000000003</v>
      </c>
      <c r="G6372" s="2">
        <v>3</v>
      </c>
      <c r="H6372" s="2">
        <v>10.09</v>
      </c>
      <c r="I6372" t="str">
        <f t="shared" si="198"/>
        <v>Dec</v>
      </c>
      <c r="J6372">
        <f t="shared" si="199"/>
        <v>2023</v>
      </c>
    </row>
    <row r="6373" spans="1:10" ht="14.25" customHeight="1" x14ac:dyDescent="0.3">
      <c r="A6373" s="1">
        <v>45263</v>
      </c>
      <c r="B6373" s="2" t="s">
        <v>782</v>
      </c>
      <c r="C6373" s="2" t="s">
        <v>75</v>
      </c>
      <c r="D6373" s="2" t="s">
        <v>26</v>
      </c>
      <c r="E6373" s="2" t="s">
        <v>27</v>
      </c>
      <c r="F6373" s="2">
        <v>542.65</v>
      </c>
      <c r="G6373" s="2">
        <v>3</v>
      </c>
      <c r="H6373" s="2">
        <v>102.5</v>
      </c>
      <c r="I6373" t="str">
        <f t="shared" si="198"/>
        <v>Dec</v>
      </c>
      <c r="J6373">
        <f t="shared" si="199"/>
        <v>2023</v>
      </c>
    </row>
    <row r="6374" spans="1:10" ht="14.25" customHeight="1" x14ac:dyDescent="0.3">
      <c r="A6374" s="1">
        <v>45263</v>
      </c>
      <c r="B6374" s="2" t="s">
        <v>782</v>
      </c>
      <c r="C6374" s="2" t="s">
        <v>75</v>
      </c>
      <c r="D6374" s="2" t="s">
        <v>10</v>
      </c>
      <c r="E6374" s="2" t="s">
        <v>14</v>
      </c>
      <c r="F6374" s="2">
        <v>6.3</v>
      </c>
      <c r="G6374" s="2">
        <v>2</v>
      </c>
      <c r="H6374" s="2">
        <v>3.02</v>
      </c>
      <c r="I6374" t="str">
        <f t="shared" si="198"/>
        <v>Dec</v>
      </c>
      <c r="J6374">
        <f t="shared" si="199"/>
        <v>2023</v>
      </c>
    </row>
    <row r="6375" spans="1:10" ht="14.25" customHeight="1" x14ac:dyDescent="0.3">
      <c r="A6375" s="1">
        <v>45263</v>
      </c>
      <c r="B6375" s="2" t="s">
        <v>814</v>
      </c>
      <c r="C6375" s="2" t="s">
        <v>18</v>
      </c>
      <c r="D6375" s="2" t="s">
        <v>10</v>
      </c>
      <c r="E6375" s="2" t="s">
        <v>53</v>
      </c>
      <c r="F6375" s="2">
        <v>394.82</v>
      </c>
      <c r="G6375" s="2">
        <v>4</v>
      </c>
      <c r="H6375" s="2">
        <v>93.77</v>
      </c>
      <c r="I6375" t="str">
        <f t="shared" si="198"/>
        <v>Dec</v>
      </c>
      <c r="J6375">
        <f t="shared" si="199"/>
        <v>2023</v>
      </c>
    </row>
    <row r="6376" spans="1:10" ht="14.25" customHeight="1" x14ac:dyDescent="0.3">
      <c r="A6376" s="1">
        <v>45263</v>
      </c>
      <c r="B6376" s="2" t="s">
        <v>814</v>
      </c>
      <c r="C6376" s="2" t="s">
        <v>18</v>
      </c>
      <c r="D6376" s="2" t="s">
        <v>10</v>
      </c>
      <c r="E6376" s="2" t="s">
        <v>16</v>
      </c>
      <c r="F6376" s="2">
        <v>18.190000000000001</v>
      </c>
      <c r="G6376" s="2">
        <v>4</v>
      </c>
      <c r="H6376" s="2">
        <v>-14.55</v>
      </c>
      <c r="I6376" t="str">
        <f t="shared" si="198"/>
        <v>Dec</v>
      </c>
      <c r="J6376">
        <f t="shared" si="199"/>
        <v>2023</v>
      </c>
    </row>
    <row r="6377" spans="1:10" ht="14.25" customHeight="1" x14ac:dyDescent="0.3">
      <c r="A6377" s="1">
        <v>45263</v>
      </c>
      <c r="B6377" s="2" t="s">
        <v>758</v>
      </c>
      <c r="C6377" s="2" t="s">
        <v>21</v>
      </c>
      <c r="D6377" s="2" t="s">
        <v>28</v>
      </c>
      <c r="E6377" s="2" t="s">
        <v>34</v>
      </c>
      <c r="F6377" s="2">
        <v>1649.95</v>
      </c>
      <c r="G6377" s="2">
        <v>5</v>
      </c>
      <c r="H6377" s="2">
        <v>659.98</v>
      </c>
      <c r="I6377" t="str">
        <f t="shared" si="198"/>
        <v>Dec</v>
      </c>
      <c r="J6377">
        <f t="shared" si="199"/>
        <v>2023</v>
      </c>
    </row>
    <row r="6378" spans="1:10" ht="14.25" customHeight="1" x14ac:dyDescent="0.3">
      <c r="A6378" s="1">
        <v>45263</v>
      </c>
      <c r="B6378" s="2" t="s">
        <v>758</v>
      </c>
      <c r="C6378" s="2" t="s">
        <v>21</v>
      </c>
      <c r="D6378" s="2" t="s">
        <v>26</v>
      </c>
      <c r="E6378" s="2" t="s">
        <v>32</v>
      </c>
      <c r="F6378" s="2">
        <v>111.9</v>
      </c>
      <c r="G6378" s="2">
        <v>6</v>
      </c>
      <c r="H6378" s="2">
        <v>51.47</v>
      </c>
      <c r="I6378" t="str">
        <f t="shared" si="198"/>
        <v>Dec</v>
      </c>
      <c r="J6378">
        <f t="shared" si="199"/>
        <v>2023</v>
      </c>
    </row>
    <row r="6379" spans="1:10" ht="14.25" customHeight="1" x14ac:dyDescent="0.3">
      <c r="A6379" s="1">
        <v>45263</v>
      </c>
      <c r="B6379" s="2" t="s">
        <v>46</v>
      </c>
      <c r="C6379" s="2" t="s">
        <v>68</v>
      </c>
      <c r="D6379" s="2" t="s">
        <v>26</v>
      </c>
      <c r="E6379" s="2" t="s">
        <v>73</v>
      </c>
      <c r="F6379" s="2">
        <v>581.96</v>
      </c>
      <c r="G6379" s="2">
        <v>2</v>
      </c>
      <c r="H6379" s="2">
        <v>104.75</v>
      </c>
      <c r="I6379" t="str">
        <f t="shared" si="198"/>
        <v>Dec</v>
      </c>
      <c r="J6379">
        <f t="shared" si="199"/>
        <v>2023</v>
      </c>
    </row>
    <row r="6380" spans="1:10" ht="14.25" customHeight="1" x14ac:dyDescent="0.3">
      <c r="A6380" s="1">
        <v>45263</v>
      </c>
      <c r="B6380" s="2" t="s">
        <v>46</v>
      </c>
      <c r="C6380" s="2" t="s">
        <v>68</v>
      </c>
      <c r="D6380" s="2" t="s">
        <v>26</v>
      </c>
      <c r="E6380" s="2" t="s">
        <v>27</v>
      </c>
      <c r="F6380" s="2">
        <v>29.98</v>
      </c>
      <c r="G6380" s="2">
        <v>1</v>
      </c>
      <c r="H6380" s="2">
        <v>8.09</v>
      </c>
      <c r="I6380" t="str">
        <f t="shared" si="198"/>
        <v>Dec</v>
      </c>
      <c r="J6380">
        <f t="shared" si="199"/>
        <v>2023</v>
      </c>
    </row>
    <row r="6381" spans="1:10" ht="14.25" customHeight="1" x14ac:dyDescent="0.3">
      <c r="A6381" s="1">
        <v>45263</v>
      </c>
      <c r="B6381" s="2" t="s">
        <v>152</v>
      </c>
      <c r="C6381" s="2" t="s">
        <v>21</v>
      </c>
      <c r="D6381" s="2" t="s">
        <v>10</v>
      </c>
      <c r="E6381" s="2" t="s">
        <v>15</v>
      </c>
      <c r="F6381" s="2">
        <v>772.68</v>
      </c>
      <c r="G6381" s="2">
        <v>4</v>
      </c>
      <c r="H6381" s="2">
        <v>108.18</v>
      </c>
      <c r="I6381" t="str">
        <f t="shared" si="198"/>
        <v>Dec</v>
      </c>
      <c r="J6381">
        <f t="shared" si="199"/>
        <v>2023</v>
      </c>
    </row>
    <row r="6382" spans="1:10" ht="14.25" customHeight="1" x14ac:dyDescent="0.3">
      <c r="A6382" s="1">
        <v>45263</v>
      </c>
      <c r="B6382" s="2" t="s">
        <v>378</v>
      </c>
      <c r="C6382" s="2" t="s">
        <v>21</v>
      </c>
      <c r="D6382" s="2" t="s">
        <v>26</v>
      </c>
      <c r="E6382" s="2" t="s">
        <v>73</v>
      </c>
      <c r="F6382" s="2">
        <v>268.7</v>
      </c>
      <c r="G6382" s="2">
        <v>3</v>
      </c>
      <c r="H6382" s="2">
        <v>6.72</v>
      </c>
      <c r="I6382" t="str">
        <f t="shared" si="198"/>
        <v>Dec</v>
      </c>
      <c r="J6382">
        <f t="shared" si="199"/>
        <v>2023</v>
      </c>
    </row>
    <row r="6383" spans="1:10" ht="14.25" customHeight="1" x14ac:dyDescent="0.3">
      <c r="A6383" s="1">
        <v>45263</v>
      </c>
      <c r="B6383" s="2" t="s">
        <v>378</v>
      </c>
      <c r="C6383" s="2" t="s">
        <v>21</v>
      </c>
      <c r="D6383" s="2" t="s">
        <v>10</v>
      </c>
      <c r="E6383" s="2" t="s">
        <v>19</v>
      </c>
      <c r="F6383" s="2">
        <v>21.92</v>
      </c>
      <c r="G6383" s="2">
        <v>8</v>
      </c>
      <c r="H6383" s="2">
        <v>5.92</v>
      </c>
      <c r="I6383" t="str">
        <f t="shared" si="198"/>
        <v>Dec</v>
      </c>
      <c r="J6383">
        <f t="shared" si="199"/>
        <v>2023</v>
      </c>
    </row>
    <row r="6384" spans="1:10" ht="14.25" customHeight="1" x14ac:dyDescent="0.3">
      <c r="A6384" s="1">
        <v>45263</v>
      </c>
      <c r="B6384" s="2" t="s">
        <v>378</v>
      </c>
      <c r="C6384" s="2" t="s">
        <v>21</v>
      </c>
      <c r="D6384" s="2" t="s">
        <v>10</v>
      </c>
      <c r="E6384" s="2" t="s">
        <v>15</v>
      </c>
      <c r="F6384" s="2">
        <v>48.72</v>
      </c>
      <c r="G6384" s="2">
        <v>3</v>
      </c>
      <c r="H6384" s="2">
        <v>7.31</v>
      </c>
      <c r="I6384" t="str">
        <f t="shared" si="198"/>
        <v>Dec</v>
      </c>
      <c r="J6384">
        <f t="shared" si="199"/>
        <v>2023</v>
      </c>
    </row>
    <row r="6385" spans="1:10" ht="14.25" customHeight="1" x14ac:dyDescent="0.3">
      <c r="A6385" s="1">
        <v>45263</v>
      </c>
      <c r="B6385" s="2" t="s">
        <v>378</v>
      </c>
      <c r="C6385" s="2" t="s">
        <v>21</v>
      </c>
      <c r="D6385" s="2" t="s">
        <v>26</v>
      </c>
      <c r="E6385" s="2" t="s">
        <v>45</v>
      </c>
      <c r="F6385" s="2">
        <v>205.67</v>
      </c>
      <c r="G6385" s="2">
        <v>2</v>
      </c>
      <c r="H6385" s="2">
        <v>-12.1</v>
      </c>
      <c r="I6385" t="str">
        <f t="shared" si="198"/>
        <v>Dec</v>
      </c>
      <c r="J6385">
        <f t="shared" si="199"/>
        <v>2023</v>
      </c>
    </row>
    <row r="6386" spans="1:10" ht="14.25" customHeight="1" x14ac:dyDescent="0.3">
      <c r="A6386" s="1">
        <v>45264</v>
      </c>
      <c r="B6386" s="2" t="s">
        <v>453</v>
      </c>
      <c r="C6386" s="2" t="s">
        <v>75</v>
      </c>
      <c r="D6386" s="2" t="s">
        <v>26</v>
      </c>
      <c r="E6386" s="2" t="s">
        <v>32</v>
      </c>
      <c r="F6386" s="2">
        <v>113.79</v>
      </c>
      <c r="G6386" s="2">
        <v>3</v>
      </c>
      <c r="H6386" s="2">
        <v>20.48</v>
      </c>
      <c r="I6386" t="str">
        <f t="shared" si="198"/>
        <v>Dec</v>
      </c>
      <c r="J6386">
        <f t="shared" si="199"/>
        <v>2023</v>
      </c>
    </row>
    <row r="6387" spans="1:10" ht="14.25" customHeight="1" x14ac:dyDescent="0.3">
      <c r="A6387" s="1">
        <v>45264</v>
      </c>
      <c r="B6387" s="2" t="s">
        <v>453</v>
      </c>
      <c r="C6387" s="2" t="s">
        <v>75</v>
      </c>
      <c r="D6387" s="2" t="s">
        <v>28</v>
      </c>
      <c r="E6387" s="2" t="s">
        <v>34</v>
      </c>
      <c r="F6387" s="2">
        <v>78.150000000000006</v>
      </c>
      <c r="G6387" s="2">
        <v>1</v>
      </c>
      <c r="H6387" s="2">
        <v>34.39</v>
      </c>
      <c r="I6387" t="str">
        <f t="shared" si="198"/>
        <v>Dec</v>
      </c>
      <c r="J6387">
        <f t="shared" si="199"/>
        <v>2023</v>
      </c>
    </row>
    <row r="6388" spans="1:10" ht="14.25" customHeight="1" x14ac:dyDescent="0.3">
      <c r="A6388" s="1">
        <v>45264</v>
      </c>
      <c r="B6388" s="2" t="s">
        <v>453</v>
      </c>
      <c r="C6388" s="2" t="s">
        <v>75</v>
      </c>
      <c r="D6388" s="2" t="s">
        <v>10</v>
      </c>
      <c r="E6388" s="2" t="s">
        <v>16</v>
      </c>
      <c r="F6388" s="2">
        <v>1.73</v>
      </c>
      <c r="G6388" s="2">
        <v>1</v>
      </c>
      <c r="H6388" s="2">
        <v>0.6</v>
      </c>
      <c r="I6388" t="str">
        <f t="shared" si="198"/>
        <v>Dec</v>
      </c>
      <c r="J6388">
        <f t="shared" si="199"/>
        <v>2023</v>
      </c>
    </row>
    <row r="6389" spans="1:10" ht="14.25" customHeight="1" x14ac:dyDescent="0.3">
      <c r="A6389" s="1">
        <v>45264</v>
      </c>
      <c r="B6389" s="2" t="s">
        <v>453</v>
      </c>
      <c r="C6389" s="2" t="s">
        <v>75</v>
      </c>
      <c r="D6389" s="2" t="s">
        <v>10</v>
      </c>
      <c r="E6389" s="2" t="s">
        <v>11</v>
      </c>
      <c r="F6389" s="2">
        <v>40.56</v>
      </c>
      <c r="G6389" s="2">
        <v>4</v>
      </c>
      <c r="H6389" s="2">
        <v>19.87</v>
      </c>
      <c r="I6389" t="str">
        <f t="shared" si="198"/>
        <v>Dec</v>
      </c>
      <c r="J6389">
        <f t="shared" si="199"/>
        <v>2023</v>
      </c>
    </row>
    <row r="6390" spans="1:10" ht="14.25" customHeight="1" x14ac:dyDescent="0.3">
      <c r="A6390" s="1">
        <v>45264</v>
      </c>
      <c r="B6390" s="2" t="s">
        <v>453</v>
      </c>
      <c r="C6390" s="2" t="s">
        <v>75</v>
      </c>
      <c r="D6390" s="2" t="s">
        <v>10</v>
      </c>
      <c r="E6390" s="2" t="s">
        <v>15</v>
      </c>
      <c r="F6390" s="2">
        <v>182.94</v>
      </c>
      <c r="G6390" s="2">
        <v>3</v>
      </c>
      <c r="H6390" s="2">
        <v>3.66</v>
      </c>
      <c r="I6390" t="str">
        <f t="shared" si="198"/>
        <v>Dec</v>
      </c>
      <c r="J6390">
        <f t="shared" si="199"/>
        <v>2023</v>
      </c>
    </row>
    <row r="6391" spans="1:10" ht="14.25" customHeight="1" x14ac:dyDescent="0.3">
      <c r="A6391" s="1">
        <v>45264</v>
      </c>
      <c r="B6391" s="2" t="s">
        <v>453</v>
      </c>
      <c r="C6391" s="2" t="s">
        <v>75</v>
      </c>
      <c r="D6391" s="2" t="s">
        <v>10</v>
      </c>
      <c r="E6391" s="2" t="s">
        <v>15</v>
      </c>
      <c r="F6391" s="2">
        <v>193.86</v>
      </c>
      <c r="G6391" s="2">
        <v>2</v>
      </c>
      <c r="H6391" s="2">
        <v>11.63</v>
      </c>
      <c r="I6391" t="str">
        <f t="shared" si="198"/>
        <v>Dec</v>
      </c>
      <c r="J6391">
        <f t="shared" si="199"/>
        <v>2023</v>
      </c>
    </row>
    <row r="6392" spans="1:10" ht="14.25" customHeight="1" x14ac:dyDescent="0.3">
      <c r="A6392" s="1">
        <v>45264</v>
      </c>
      <c r="B6392" s="2" t="s">
        <v>294</v>
      </c>
      <c r="C6392" s="2" t="s">
        <v>75</v>
      </c>
      <c r="D6392" s="2" t="s">
        <v>10</v>
      </c>
      <c r="E6392" s="2" t="s">
        <v>15</v>
      </c>
      <c r="F6392" s="2">
        <v>212.88</v>
      </c>
      <c r="G6392" s="2">
        <v>6</v>
      </c>
      <c r="H6392" s="2">
        <v>0</v>
      </c>
      <c r="I6392" t="str">
        <f t="shared" si="198"/>
        <v>Dec</v>
      </c>
      <c r="J6392">
        <f t="shared" si="199"/>
        <v>2023</v>
      </c>
    </row>
    <row r="6393" spans="1:10" ht="14.25" customHeight="1" x14ac:dyDescent="0.3">
      <c r="A6393" s="1">
        <v>45264</v>
      </c>
      <c r="B6393" s="2" t="s">
        <v>340</v>
      </c>
      <c r="C6393" s="2" t="s">
        <v>75</v>
      </c>
      <c r="D6393" s="2" t="s">
        <v>10</v>
      </c>
      <c r="E6393" s="2" t="s">
        <v>16</v>
      </c>
      <c r="F6393" s="2">
        <v>15.53</v>
      </c>
      <c r="G6393" s="2">
        <v>3</v>
      </c>
      <c r="H6393" s="2">
        <v>5.82</v>
      </c>
      <c r="I6393" t="str">
        <f t="shared" si="198"/>
        <v>Dec</v>
      </c>
      <c r="J6393">
        <f t="shared" si="199"/>
        <v>2023</v>
      </c>
    </row>
    <row r="6394" spans="1:10" ht="14.25" customHeight="1" x14ac:dyDescent="0.3">
      <c r="A6394" s="1">
        <v>45264</v>
      </c>
      <c r="B6394" s="2" t="s">
        <v>458</v>
      </c>
      <c r="C6394" s="2" t="s">
        <v>21</v>
      </c>
      <c r="D6394" s="2" t="s">
        <v>10</v>
      </c>
      <c r="E6394" s="2" t="s">
        <v>11</v>
      </c>
      <c r="F6394" s="2">
        <v>104.85</v>
      </c>
      <c r="G6394" s="2">
        <v>1</v>
      </c>
      <c r="H6394" s="2">
        <v>50.33</v>
      </c>
      <c r="I6394" t="str">
        <f t="shared" si="198"/>
        <v>Dec</v>
      </c>
      <c r="J6394">
        <f t="shared" si="199"/>
        <v>2023</v>
      </c>
    </row>
    <row r="6395" spans="1:10" ht="14.25" customHeight="1" x14ac:dyDescent="0.3">
      <c r="A6395" s="1">
        <v>45265</v>
      </c>
      <c r="B6395" s="2" t="s">
        <v>648</v>
      </c>
      <c r="C6395" s="2" t="s">
        <v>82</v>
      </c>
      <c r="D6395" s="2" t="s">
        <v>10</v>
      </c>
      <c r="E6395" s="2" t="s">
        <v>16</v>
      </c>
      <c r="F6395" s="2">
        <v>407.98</v>
      </c>
      <c r="G6395" s="2">
        <v>3</v>
      </c>
      <c r="H6395" s="2">
        <v>132.59</v>
      </c>
      <c r="I6395" t="str">
        <f t="shared" si="198"/>
        <v>Dec</v>
      </c>
      <c r="J6395">
        <f t="shared" si="199"/>
        <v>2023</v>
      </c>
    </row>
    <row r="6396" spans="1:10" ht="14.25" customHeight="1" x14ac:dyDescent="0.3">
      <c r="A6396" s="1">
        <v>45265</v>
      </c>
      <c r="B6396" s="2" t="s">
        <v>855</v>
      </c>
      <c r="C6396" s="2" t="s">
        <v>79</v>
      </c>
      <c r="D6396" s="2" t="s">
        <v>28</v>
      </c>
      <c r="E6396" s="2" t="s">
        <v>29</v>
      </c>
      <c r="F6396" s="2">
        <v>384.45</v>
      </c>
      <c r="G6396" s="2">
        <v>11</v>
      </c>
      <c r="H6396" s="2">
        <v>103.8</v>
      </c>
      <c r="I6396" t="str">
        <f t="shared" si="198"/>
        <v>Dec</v>
      </c>
      <c r="J6396">
        <f t="shared" si="199"/>
        <v>2023</v>
      </c>
    </row>
    <row r="6397" spans="1:10" ht="14.25" customHeight="1" x14ac:dyDescent="0.3">
      <c r="A6397" s="1">
        <v>45265</v>
      </c>
      <c r="B6397" s="2" t="s">
        <v>855</v>
      </c>
      <c r="C6397" s="2" t="s">
        <v>79</v>
      </c>
      <c r="D6397" s="2" t="s">
        <v>28</v>
      </c>
      <c r="E6397" s="2" t="s">
        <v>29</v>
      </c>
      <c r="F6397" s="2">
        <v>149.97</v>
      </c>
      <c r="G6397" s="2">
        <v>3</v>
      </c>
      <c r="H6397" s="2">
        <v>6</v>
      </c>
      <c r="I6397" t="str">
        <f t="shared" si="198"/>
        <v>Dec</v>
      </c>
      <c r="J6397">
        <f t="shared" si="199"/>
        <v>2023</v>
      </c>
    </row>
    <row r="6398" spans="1:10" ht="14.25" customHeight="1" x14ac:dyDescent="0.3">
      <c r="A6398" s="1">
        <v>45265</v>
      </c>
      <c r="B6398" s="2" t="s">
        <v>855</v>
      </c>
      <c r="C6398" s="2" t="s">
        <v>79</v>
      </c>
      <c r="D6398" s="2" t="s">
        <v>26</v>
      </c>
      <c r="E6398" s="2" t="s">
        <v>27</v>
      </c>
      <c r="F6398" s="2">
        <v>1951.84</v>
      </c>
      <c r="G6398" s="2">
        <v>8</v>
      </c>
      <c r="H6398" s="2">
        <v>585.54999999999995</v>
      </c>
      <c r="I6398" t="str">
        <f t="shared" si="198"/>
        <v>Dec</v>
      </c>
      <c r="J6398">
        <f t="shared" si="199"/>
        <v>2023</v>
      </c>
    </row>
    <row r="6399" spans="1:10" ht="14.25" customHeight="1" x14ac:dyDescent="0.3">
      <c r="A6399" s="1">
        <v>45265</v>
      </c>
      <c r="B6399" s="2" t="s">
        <v>855</v>
      </c>
      <c r="C6399" s="2" t="s">
        <v>79</v>
      </c>
      <c r="D6399" s="2" t="s">
        <v>10</v>
      </c>
      <c r="E6399" s="2" t="s">
        <v>16</v>
      </c>
      <c r="F6399" s="2">
        <v>171.55</v>
      </c>
      <c r="G6399" s="2">
        <v>5</v>
      </c>
      <c r="H6399" s="2">
        <v>80.63</v>
      </c>
      <c r="I6399" t="str">
        <f t="shared" si="198"/>
        <v>Dec</v>
      </c>
      <c r="J6399">
        <f t="shared" si="199"/>
        <v>2023</v>
      </c>
    </row>
    <row r="6400" spans="1:10" ht="14.25" customHeight="1" x14ac:dyDescent="0.3">
      <c r="A6400" s="1">
        <v>45265</v>
      </c>
      <c r="B6400" s="2" t="s">
        <v>296</v>
      </c>
      <c r="C6400" s="2" t="s">
        <v>25</v>
      </c>
      <c r="D6400" s="2" t="s">
        <v>26</v>
      </c>
      <c r="E6400" s="2" t="s">
        <v>32</v>
      </c>
      <c r="F6400" s="2">
        <v>191.82</v>
      </c>
      <c r="G6400" s="2">
        <v>3</v>
      </c>
      <c r="H6400" s="2">
        <v>74.81</v>
      </c>
      <c r="I6400" t="str">
        <f t="shared" si="198"/>
        <v>Dec</v>
      </c>
      <c r="J6400">
        <f t="shared" si="199"/>
        <v>2023</v>
      </c>
    </row>
    <row r="6401" spans="1:10" ht="14.25" customHeight="1" x14ac:dyDescent="0.3">
      <c r="A6401" s="1">
        <v>45265</v>
      </c>
      <c r="B6401" s="2" t="s">
        <v>296</v>
      </c>
      <c r="C6401" s="2" t="s">
        <v>75</v>
      </c>
      <c r="D6401" s="2" t="s">
        <v>10</v>
      </c>
      <c r="E6401" s="2" t="s">
        <v>15</v>
      </c>
      <c r="F6401" s="2">
        <v>465.18</v>
      </c>
      <c r="G6401" s="2">
        <v>3</v>
      </c>
      <c r="H6401" s="2">
        <v>120.95</v>
      </c>
      <c r="I6401" t="str">
        <f t="shared" si="198"/>
        <v>Dec</v>
      </c>
      <c r="J6401">
        <f t="shared" si="199"/>
        <v>2023</v>
      </c>
    </row>
    <row r="6402" spans="1:10" ht="14.25" customHeight="1" x14ac:dyDescent="0.3">
      <c r="A6402" s="1">
        <v>45265</v>
      </c>
      <c r="B6402" s="2" t="s">
        <v>230</v>
      </c>
      <c r="C6402" s="2" t="s">
        <v>181</v>
      </c>
      <c r="D6402" s="2" t="s">
        <v>26</v>
      </c>
      <c r="E6402" s="2" t="s">
        <v>45</v>
      </c>
      <c r="F6402" s="2">
        <v>81.94</v>
      </c>
      <c r="G6402" s="2">
        <v>1</v>
      </c>
      <c r="H6402" s="2">
        <v>20.49</v>
      </c>
      <c r="I6402" t="str">
        <f t="shared" si="198"/>
        <v>Dec</v>
      </c>
      <c r="J6402">
        <f t="shared" si="199"/>
        <v>2023</v>
      </c>
    </row>
    <row r="6403" spans="1:10" ht="14.25" customHeight="1" x14ac:dyDescent="0.3">
      <c r="A6403" s="1">
        <v>45265</v>
      </c>
      <c r="B6403" s="2" t="s">
        <v>601</v>
      </c>
      <c r="C6403" s="2" t="s">
        <v>710</v>
      </c>
      <c r="D6403" s="2" t="s">
        <v>10</v>
      </c>
      <c r="E6403" s="2" t="s">
        <v>19</v>
      </c>
      <c r="F6403" s="2">
        <v>33.92</v>
      </c>
      <c r="G6403" s="2">
        <v>8</v>
      </c>
      <c r="H6403" s="2">
        <v>13.23</v>
      </c>
      <c r="I6403" t="str">
        <f t="shared" ref="I6403:I6466" si="200">TEXT(A6403,"mmm")</f>
        <v>Dec</v>
      </c>
      <c r="J6403">
        <f t="shared" ref="J6403:J6466" si="201">YEAR(A6403)</f>
        <v>2023</v>
      </c>
    </row>
    <row r="6404" spans="1:10" ht="14.25" customHeight="1" x14ac:dyDescent="0.3">
      <c r="A6404" s="1">
        <v>45265</v>
      </c>
      <c r="B6404" s="2" t="s">
        <v>705</v>
      </c>
      <c r="C6404" s="2" t="s">
        <v>25</v>
      </c>
      <c r="D6404" s="2" t="s">
        <v>28</v>
      </c>
      <c r="E6404" s="2" t="s">
        <v>29</v>
      </c>
      <c r="F6404" s="2">
        <v>699.98</v>
      </c>
      <c r="G6404" s="2">
        <v>2</v>
      </c>
      <c r="H6404" s="2">
        <v>195.99</v>
      </c>
      <c r="I6404" t="str">
        <f t="shared" si="200"/>
        <v>Dec</v>
      </c>
      <c r="J6404">
        <f t="shared" si="201"/>
        <v>2023</v>
      </c>
    </row>
    <row r="6405" spans="1:10" ht="14.25" customHeight="1" x14ac:dyDescent="0.3">
      <c r="A6405" s="1">
        <v>45265</v>
      </c>
      <c r="B6405" s="2" t="s">
        <v>705</v>
      </c>
      <c r="C6405" s="2" t="s">
        <v>25</v>
      </c>
      <c r="D6405" s="2" t="s">
        <v>10</v>
      </c>
      <c r="E6405" s="2" t="s">
        <v>15</v>
      </c>
      <c r="F6405" s="2">
        <v>584.82000000000005</v>
      </c>
      <c r="G6405" s="2">
        <v>9</v>
      </c>
      <c r="H6405" s="2">
        <v>70.180000000000007</v>
      </c>
      <c r="I6405" t="str">
        <f t="shared" si="200"/>
        <v>Dec</v>
      </c>
      <c r="J6405">
        <f t="shared" si="201"/>
        <v>2023</v>
      </c>
    </row>
    <row r="6406" spans="1:10" ht="14.25" customHeight="1" x14ac:dyDescent="0.3">
      <c r="A6406" s="1">
        <v>45265</v>
      </c>
      <c r="B6406" s="2" t="s">
        <v>277</v>
      </c>
      <c r="C6406" s="2" t="s">
        <v>13</v>
      </c>
      <c r="D6406" s="2" t="s">
        <v>10</v>
      </c>
      <c r="E6406" s="2" t="s">
        <v>14</v>
      </c>
      <c r="F6406" s="2">
        <v>11.95</v>
      </c>
      <c r="G6406" s="2">
        <v>3</v>
      </c>
      <c r="H6406" s="2">
        <v>3.88</v>
      </c>
      <c r="I6406" t="str">
        <f t="shared" si="200"/>
        <v>Dec</v>
      </c>
      <c r="J6406">
        <f t="shared" si="201"/>
        <v>2023</v>
      </c>
    </row>
    <row r="6407" spans="1:10" ht="14.25" customHeight="1" x14ac:dyDescent="0.3">
      <c r="A6407" s="1">
        <v>45265</v>
      </c>
      <c r="B6407" s="2" t="s">
        <v>168</v>
      </c>
      <c r="C6407" s="2" t="s">
        <v>13</v>
      </c>
      <c r="D6407" s="2" t="s">
        <v>10</v>
      </c>
      <c r="E6407" s="2" t="s">
        <v>19</v>
      </c>
      <c r="F6407" s="2">
        <v>3.54</v>
      </c>
      <c r="G6407" s="2">
        <v>2</v>
      </c>
      <c r="H6407" s="2">
        <v>0.31</v>
      </c>
      <c r="I6407" t="str">
        <f t="shared" si="200"/>
        <v>Dec</v>
      </c>
      <c r="J6407">
        <f t="shared" si="201"/>
        <v>2023</v>
      </c>
    </row>
    <row r="6408" spans="1:10" ht="14.25" customHeight="1" x14ac:dyDescent="0.3">
      <c r="A6408" s="1">
        <v>45265</v>
      </c>
      <c r="B6408" s="2" t="s">
        <v>810</v>
      </c>
      <c r="C6408" s="2" t="s">
        <v>38</v>
      </c>
      <c r="D6408" s="2" t="s">
        <v>26</v>
      </c>
      <c r="E6408" s="2" t="s">
        <v>32</v>
      </c>
      <c r="F6408" s="2">
        <v>13.4</v>
      </c>
      <c r="G6408" s="2">
        <v>1</v>
      </c>
      <c r="H6408" s="2">
        <v>6.43</v>
      </c>
      <c r="I6408" t="str">
        <f t="shared" si="200"/>
        <v>Dec</v>
      </c>
      <c r="J6408">
        <f t="shared" si="201"/>
        <v>2023</v>
      </c>
    </row>
    <row r="6409" spans="1:10" ht="14.25" customHeight="1" x14ac:dyDescent="0.3">
      <c r="A6409" s="1">
        <v>45265</v>
      </c>
      <c r="B6409" s="2" t="s">
        <v>810</v>
      </c>
      <c r="C6409" s="2" t="s">
        <v>38</v>
      </c>
      <c r="D6409" s="2" t="s">
        <v>10</v>
      </c>
      <c r="E6409" s="2" t="s">
        <v>11</v>
      </c>
      <c r="F6409" s="2">
        <v>4.9800000000000004</v>
      </c>
      <c r="G6409" s="2">
        <v>1</v>
      </c>
      <c r="H6409" s="2">
        <v>2.34</v>
      </c>
      <c r="I6409" t="str">
        <f t="shared" si="200"/>
        <v>Dec</v>
      </c>
      <c r="J6409">
        <f t="shared" si="201"/>
        <v>2023</v>
      </c>
    </row>
    <row r="6410" spans="1:10" ht="14.25" customHeight="1" x14ac:dyDescent="0.3">
      <c r="A6410" s="1">
        <v>45265</v>
      </c>
      <c r="B6410" s="2" t="s">
        <v>810</v>
      </c>
      <c r="C6410" s="2" t="s">
        <v>38</v>
      </c>
      <c r="D6410" s="2" t="s">
        <v>10</v>
      </c>
      <c r="E6410" s="2" t="s">
        <v>41</v>
      </c>
      <c r="F6410" s="2">
        <v>109.69</v>
      </c>
      <c r="G6410" s="2">
        <v>7</v>
      </c>
      <c r="H6410" s="2">
        <v>51.55</v>
      </c>
      <c r="I6410" t="str">
        <f t="shared" si="200"/>
        <v>Dec</v>
      </c>
      <c r="J6410">
        <f t="shared" si="201"/>
        <v>2023</v>
      </c>
    </row>
    <row r="6411" spans="1:10" ht="14.25" customHeight="1" x14ac:dyDescent="0.3">
      <c r="A6411" s="1">
        <v>45266</v>
      </c>
      <c r="B6411" s="2" t="s">
        <v>551</v>
      </c>
      <c r="C6411" s="2" t="s">
        <v>21</v>
      </c>
      <c r="D6411" s="2" t="s">
        <v>10</v>
      </c>
      <c r="E6411" s="2" t="s">
        <v>11</v>
      </c>
      <c r="F6411" s="2">
        <v>19.440000000000001</v>
      </c>
      <c r="G6411" s="2">
        <v>3</v>
      </c>
      <c r="H6411" s="2">
        <v>9.33</v>
      </c>
      <c r="I6411" t="str">
        <f t="shared" si="200"/>
        <v>Dec</v>
      </c>
      <c r="J6411">
        <f t="shared" si="201"/>
        <v>2023</v>
      </c>
    </row>
    <row r="6412" spans="1:10" ht="14.25" customHeight="1" x14ac:dyDescent="0.3">
      <c r="A6412" s="1">
        <v>45266</v>
      </c>
      <c r="B6412" s="2" t="s">
        <v>284</v>
      </c>
      <c r="C6412" s="2" t="s">
        <v>82</v>
      </c>
      <c r="D6412" s="2" t="s">
        <v>28</v>
      </c>
      <c r="E6412" s="2" t="s">
        <v>29</v>
      </c>
      <c r="F6412" s="2">
        <v>156.79</v>
      </c>
      <c r="G6412" s="2">
        <v>1</v>
      </c>
      <c r="H6412" s="2">
        <v>13.72</v>
      </c>
      <c r="I6412" t="str">
        <f t="shared" si="200"/>
        <v>Dec</v>
      </c>
      <c r="J6412">
        <f t="shared" si="201"/>
        <v>2023</v>
      </c>
    </row>
    <row r="6413" spans="1:10" ht="14.25" customHeight="1" x14ac:dyDescent="0.3">
      <c r="A6413" s="1">
        <v>45266</v>
      </c>
      <c r="B6413" s="2" t="s">
        <v>284</v>
      </c>
      <c r="C6413" s="2" t="s">
        <v>82</v>
      </c>
      <c r="D6413" s="2" t="s">
        <v>28</v>
      </c>
      <c r="E6413" s="2" t="s">
        <v>29</v>
      </c>
      <c r="F6413" s="2">
        <v>431.98</v>
      </c>
      <c r="G6413" s="2">
        <v>3</v>
      </c>
      <c r="H6413" s="2">
        <v>27</v>
      </c>
      <c r="I6413" t="str">
        <f t="shared" si="200"/>
        <v>Dec</v>
      </c>
      <c r="J6413">
        <f t="shared" si="201"/>
        <v>2023</v>
      </c>
    </row>
    <row r="6414" spans="1:10" ht="14.25" customHeight="1" x14ac:dyDescent="0.3">
      <c r="A6414" s="1">
        <v>45266</v>
      </c>
      <c r="B6414" s="2" t="s">
        <v>284</v>
      </c>
      <c r="C6414" s="2" t="s">
        <v>82</v>
      </c>
      <c r="D6414" s="2" t="s">
        <v>10</v>
      </c>
      <c r="E6414" s="2" t="s">
        <v>41</v>
      </c>
      <c r="F6414" s="2">
        <v>35.89</v>
      </c>
      <c r="G6414" s="2">
        <v>1</v>
      </c>
      <c r="H6414" s="2">
        <v>16.149999999999999</v>
      </c>
      <c r="I6414" t="str">
        <f t="shared" si="200"/>
        <v>Dec</v>
      </c>
      <c r="J6414">
        <f t="shared" si="201"/>
        <v>2023</v>
      </c>
    </row>
    <row r="6415" spans="1:10" ht="14.25" customHeight="1" x14ac:dyDescent="0.3">
      <c r="A6415" s="1">
        <v>45266</v>
      </c>
      <c r="B6415" s="2" t="s">
        <v>284</v>
      </c>
      <c r="C6415" s="2" t="s">
        <v>82</v>
      </c>
      <c r="D6415" s="2" t="s">
        <v>10</v>
      </c>
      <c r="E6415" s="2" t="s">
        <v>16</v>
      </c>
      <c r="F6415" s="2">
        <v>47.21</v>
      </c>
      <c r="G6415" s="2">
        <v>7</v>
      </c>
      <c r="H6415" s="2">
        <v>15.34</v>
      </c>
      <c r="I6415" t="str">
        <f t="shared" si="200"/>
        <v>Dec</v>
      </c>
      <c r="J6415">
        <f t="shared" si="201"/>
        <v>2023</v>
      </c>
    </row>
    <row r="6416" spans="1:10" ht="14.25" customHeight="1" x14ac:dyDescent="0.3">
      <c r="A6416" s="1">
        <v>45266</v>
      </c>
      <c r="B6416" s="2" t="s">
        <v>284</v>
      </c>
      <c r="C6416" s="2" t="s">
        <v>82</v>
      </c>
      <c r="D6416" s="2" t="s">
        <v>10</v>
      </c>
      <c r="E6416" s="2" t="s">
        <v>11</v>
      </c>
      <c r="F6416" s="2">
        <v>248.08</v>
      </c>
      <c r="G6416" s="2">
        <v>7</v>
      </c>
      <c r="H6416" s="2">
        <v>116.6</v>
      </c>
      <c r="I6416" t="str">
        <f t="shared" si="200"/>
        <v>Dec</v>
      </c>
      <c r="J6416">
        <f t="shared" si="201"/>
        <v>2023</v>
      </c>
    </row>
    <row r="6417" spans="1:10" ht="14.25" customHeight="1" x14ac:dyDescent="0.3">
      <c r="A6417" s="1">
        <v>45266</v>
      </c>
      <c r="B6417" s="2" t="s">
        <v>284</v>
      </c>
      <c r="C6417" s="2" t="s">
        <v>82</v>
      </c>
      <c r="D6417" s="2" t="s">
        <v>10</v>
      </c>
      <c r="E6417" s="2" t="s">
        <v>11</v>
      </c>
      <c r="F6417" s="2">
        <v>189.7</v>
      </c>
      <c r="G6417" s="2">
        <v>5</v>
      </c>
      <c r="H6417" s="2">
        <v>89.16</v>
      </c>
      <c r="I6417" t="str">
        <f t="shared" si="200"/>
        <v>Dec</v>
      </c>
      <c r="J6417">
        <f t="shared" si="201"/>
        <v>2023</v>
      </c>
    </row>
    <row r="6418" spans="1:10" ht="14.25" customHeight="1" x14ac:dyDescent="0.3">
      <c r="A6418" s="1">
        <v>45266</v>
      </c>
      <c r="B6418" s="2" t="s">
        <v>284</v>
      </c>
      <c r="C6418" s="2" t="s">
        <v>82</v>
      </c>
      <c r="D6418" s="2" t="s">
        <v>10</v>
      </c>
      <c r="E6418" s="2" t="s">
        <v>16</v>
      </c>
      <c r="F6418" s="2">
        <v>59.81</v>
      </c>
      <c r="G6418" s="2">
        <v>3</v>
      </c>
      <c r="H6418" s="2">
        <v>19.440000000000001</v>
      </c>
      <c r="I6418" t="str">
        <f t="shared" si="200"/>
        <v>Dec</v>
      </c>
      <c r="J6418">
        <f t="shared" si="201"/>
        <v>2023</v>
      </c>
    </row>
    <row r="6419" spans="1:10" ht="14.25" customHeight="1" x14ac:dyDescent="0.3">
      <c r="A6419" s="1">
        <v>45266</v>
      </c>
      <c r="B6419" s="2" t="s">
        <v>752</v>
      </c>
      <c r="C6419" s="2" t="s">
        <v>75</v>
      </c>
      <c r="D6419" s="2" t="s">
        <v>10</v>
      </c>
      <c r="E6419" s="2" t="s">
        <v>16</v>
      </c>
      <c r="F6419" s="2">
        <v>968.74</v>
      </c>
      <c r="G6419" s="2">
        <v>7</v>
      </c>
      <c r="H6419" s="2">
        <v>314.83999999999997</v>
      </c>
      <c r="I6419" t="str">
        <f t="shared" si="200"/>
        <v>Dec</v>
      </c>
      <c r="J6419">
        <f t="shared" si="201"/>
        <v>2023</v>
      </c>
    </row>
    <row r="6420" spans="1:10" ht="14.25" customHeight="1" x14ac:dyDescent="0.3">
      <c r="A6420" s="1">
        <v>45266</v>
      </c>
      <c r="B6420" s="2" t="s">
        <v>752</v>
      </c>
      <c r="C6420" s="2" t="s">
        <v>75</v>
      </c>
      <c r="D6420" s="2" t="s">
        <v>10</v>
      </c>
      <c r="E6420" s="2" t="s">
        <v>16</v>
      </c>
      <c r="F6420" s="2">
        <v>222.35</v>
      </c>
      <c r="G6420" s="2">
        <v>13</v>
      </c>
      <c r="H6420" s="2">
        <v>77.819999999999993</v>
      </c>
      <c r="I6420" t="str">
        <f t="shared" si="200"/>
        <v>Dec</v>
      </c>
      <c r="J6420">
        <f t="shared" si="201"/>
        <v>2023</v>
      </c>
    </row>
    <row r="6421" spans="1:10" ht="14.25" customHeight="1" x14ac:dyDescent="0.3">
      <c r="A6421" s="1">
        <v>45266</v>
      </c>
      <c r="B6421" s="2" t="s">
        <v>752</v>
      </c>
      <c r="C6421" s="2" t="s">
        <v>75</v>
      </c>
      <c r="D6421" s="2" t="s">
        <v>28</v>
      </c>
      <c r="E6421" s="2" t="s">
        <v>243</v>
      </c>
      <c r="F6421" s="2">
        <v>479.98</v>
      </c>
      <c r="G6421" s="2">
        <v>2</v>
      </c>
      <c r="H6421" s="2">
        <v>90</v>
      </c>
      <c r="I6421" t="str">
        <f t="shared" si="200"/>
        <v>Dec</v>
      </c>
      <c r="J6421">
        <f t="shared" si="201"/>
        <v>2023</v>
      </c>
    </row>
    <row r="6422" spans="1:10" ht="14.25" customHeight="1" x14ac:dyDescent="0.3">
      <c r="A6422" s="1">
        <v>45266</v>
      </c>
      <c r="B6422" s="2" t="s">
        <v>116</v>
      </c>
      <c r="C6422" s="2" t="s">
        <v>21</v>
      </c>
      <c r="D6422" s="2" t="s">
        <v>28</v>
      </c>
      <c r="E6422" s="2" t="s">
        <v>29</v>
      </c>
      <c r="F6422" s="2">
        <v>271.95999999999998</v>
      </c>
      <c r="G6422" s="2">
        <v>5</v>
      </c>
      <c r="H6422" s="2">
        <v>27.2</v>
      </c>
      <c r="I6422" t="str">
        <f t="shared" si="200"/>
        <v>Dec</v>
      </c>
      <c r="J6422">
        <f t="shared" si="201"/>
        <v>2023</v>
      </c>
    </row>
    <row r="6423" spans="1:10" ht="14.25" customHeight="1" x14ac:dyDescent="0.3">
      <c r="A6423" s="1">
        <v>45266</v>
      </c>
      <c r="B6423" s="2" t="s">
        <v>116</v>
      </c>
      <c r="C6423" s="2" t="s">
        <v>21</v>
      </c>
      <c r="D6423" s="2" t="s">
        <v>10</v>
      </c>
      <c r="E6423" s="2" t="s">
        <v>19</v>
      </c>
      <c r="F6423" s="2">
        <v>18.690000000000001</v>
      </c>
      <c r="G6423" s="2">
        <v>7</v>
      </c>
      <c r="H6423" s="2">
        <v>5.23</v>
      </c>
      <c r="I6423" t="str">
        <f t="shared" si="200"/>
        <v>Dec</v>
      </c>
      <c r="J6423">
        <f t="shared" si="201"/>
        <v>2023</v>
      </c>
    </row>
    <row r="6424" spans="1:10" ht="14.25" customHeight="1" x14ac:dyDescent="0.3">
      <c r="A6424" s="1">
        <v>45266</v>
      </c>
      <c r="B6424" s="2" t="s">
        <v>116</v>
      </c>
      <c r="C6424" s="2" t="s">
        <v>21</v>
      </c>
      <c r="D6424" s="2" t="s">
        <v>10</v>
      </c>
      <c r="E6424" s="2" t="s">
        <v>11</v>
      </c>
      <c r="F6424" s="2">
        <v>13.36</v>
      </c>
      <c r="G6424" s="2">
        <v>2</v>
      </c>
      <c r="H6424" s="2">
        <v>6.41</v>
      </c>
      <c r="I6424" t="str">
        <f t="shared" si="200"/>
        <v>Dec</v>
      </c>
      <c r="J6424">
        <f t="shared" si="201"/>
        <v>2023</v>
      </c>
    </row>
    <row r="6425" spans="1:10" ht="14.25" customHeight="1" x14ac:dyDescent="0.3">
      <c r="A6425" s="1">
        <v>45266</v>
      </c>
      <c r="B6425" s="2" t="s">
        <v>116</v>
      </c>
      <c r="C6425" s="2" t="s">
        <v>21</v>
      </c>
      <c r="D6425" s="2" t="s">
        <v>28</v>
      </c>
      <c r="E6425" s="2" t="s">
        <v>29</v>
      </c>
      <c r="F6425" s="2">
        <v>249.58</v>
      </c>
      <c r="G6425" s="2">
        <v>2</v>
      </c>
      <c r="H6425" s="2">
        <v>31.2</v>
      </c>
      <c r="I6425" t="str">
        <f t="shared" si="200"/>
        <v>Dec</v>
      </c>
      <c r="J6425">
        <f t="shared" si="201"/>
        <v>2023</v>
      </c>
    </row>
    <row r="6426" spans="1:10" ht="14.25" customHeight="1" x14ac:dyDescent="0.3">
      <c r="A6426" s="1">
        <v>45266</v>
      </c>
      <c r="B6426" s="2" t="s">
        <v>116</v>
      </c>
      <c r="C6426" s="2" t="s">
        <v>21</v>
      </c>
      <c r="D6426" s="2" t="s">
        <v>10</v>
      </c>
      <c r="E6426" s="2" t="s">
        <v>30</v>
      </c>
      <c r="F6426" s="2">
        <v>13.86</v>
      </c>
      <c r="G6426" s="2">
        <v>7</v>
      </c>
      <c r="H6426" s="2">
        <v>0</v>
      </c>
      <c r="I6426" t="str">
        <f t="shared" si="200"/>
        <v>Dec</v>
      </c>
      <c r="J6426">
        <f t="shared" si="201"/>
        <v>2023</v>
      </c>
    </row>
    <row r="6427" spans="1:10" ht="14.25" customHeight="1" x14ac:dyDescent="0.3">
      <c r="A6427" s="1">
        <v>45266</v>
      </c>
      <c r="B6427" s="2" t="s">
        <v>116</v>
      </c>
      <c r="C6427" s="2" t="s">
        <v>21</v>
      </c>
      <c r="D6427" s="2" t="s">
        <v>10</v>
      </c>
      <c r="E6427" s="2" t="s">
        <v>16</v>
      </c>
      <c r="F6427" s="2">
        <v>13.38</v>
      </c>
      <c r="G6427" s="2">
        <v>4</v>
      </c>
      <c r="H6427" s="2">
        <v>4.68</v>
      </c>
      <c r="I6427" t="str">
        <f t="shared" si="200"/>
        <v>Dec</v>
      </c>
      <c r="J6427">
        <f t="shared" si="201"/>
        <v>2023</v>
      </c>
    </row>
    <row r="6428" spans="1:10" ht="14.25" customHeight="1" x14ac:dyDescent="0.3">
      <c r="A6428" s="1">
        <v>45266</v>
      </c>
      <c r="B6428" s="2" t="s">
        <v>116</v>
      </c>
      <c r="C6428" s="2" t="s">
        <v>21</v>
      </c>
      <c r="D6428" s="2" t="s">
        <v>10</v>
      </c>
      <c r="E6428" s="2" t="s">
        <v>16</v>
      </c>
      <c r="F6428" s="2">
        <v>437.47</v>
      </c>
      <c r="G6428" s="2">
        <v>14</v>
      </c>
      <c r="H6428" s="2">
        <v>153.12</v>
      </c>
      <c r="I6428" t="str">
        <f t="shared" si="200"/>
        <v>Dec</v>
      </c>
      <c r="J6428">
        <f t="shared" si="201"/>
        <v>2023</v>
      </c>
    </row>
    <row r="6429" spans="1:10" ht="14.25" customHeight="1" x14ac:dyDescent="0.3">
      <c r="A6429" s="1">
        <v>45268</v>
      </c>
      <c r="B6429" s="2" t="s">
        <v>775</v>
      </c>
      <c r="C6429" s="2" t="s">
        <v>9</v>
      </c>
      <c r="D6429" s="2" t="s">
        <v>28</v>
      </c>
      <c r="E6429" s="2" t="s">
        <v>29</v>
      </c>
      <c r="F6429" s="2">
        <v>1097.54</v>
      </c>
      <c r="G6429" s="2">
        <v>7</v>
      </c>
      <c r="H6429" s="2">
        <v>123.47</v>
      </c>
      <c r="I6429" t="str">
        <f t="shared" si="200"/>
        <v>Dec</v>
      </c>
      <c r="J6429">
        <f t="shared" si="201"/>
        <v>2023</v>
      </c>
    </row>
    <row r="6430" spans="1:10" ht="14.25" customHeight="1" x14ac:dyDescent="0.3">
      <c r="A6430" s="1">
        <v>45268</v>
      </c>
      <c r="B6430" s="2" t="s">
        <v>775</v>
      </c>
      <c r="C6430" s="2" t="s">
        <v>9</v>
      </c>
      <c r="D6430" s="2" t="s">
        <v>26</v>
      </c>
      <c r="E6430" s="2" t="s">
        <v>32</v>
      </c>
      <c r="F6430" s="2">
        <v>190.92</v>
      </c>
      <c r="G6430" s="2">
        <v>5</v>
      </c>
      <c r="H6430" s="2">
        <v>-147.96</v>
      </c>
      <c r="I6430" t="str">
        <f t="shared" si="200"/>
        <v>Dec</v>
      </c>
      <c r="J6430">
        <f t="shared" si="201"/>
        <v>2023</v>
      </c>
    </row>
    <row r="6431" spans="1:10" ht="14.25" customHeight="1" x14ac:dyDescent="0.3">
      <c r="A6431" s="1">
        <v>45268</v>
      </c>
      <c r="B6431" s="2" t="s">
        <v>144</v>
      </c>
      <c r="C6431" s="2" t="s">
        <v>140</v>
      </c>
      <c r="D6431" s="2" t="s">
        <v>28</v>
      </c>
      <c r="E6431" s="2" t="s">
        <v>29</v>
      </c>
      <c r="F6431" s="2">
        <v>114.95</v>
      </c>
      <c r="G6431" s="2">
        <v>5</v>
      </c>
      <c r="H6431" s="2">
        <v>2.2999999999999998</v>
      </c>
      <c r="I6431" t="str">
        <f t="shared" si="200"/>
        <v>Dec</v>
      </c>
      <c r="J6431">
        <f t="shared" si="201"/>
        <v>2023</v>
      </c>
    </row>
    <row r="6432" spans="1:10" ht="14.25" customHeight="1" x14ac:dyDescent="0.3">
      <c r="A6432" s="1">
        <v>45268</v>
      </c>
      <c r="B6432" s="2" t="s">
        <v>496</v>
      </c>
      <c r="C6432" s="2" t="s">
        <v>47</v>
      </c>
      <c r="D6432" s="2" t="s">
        <v>10</v>
      </c>
      <c r="E6432" s="2" t="s">
        <v>16</v>
      </c>
      <c r="F6432" s="2">
        <v>12.96</v>
      </c>
      <c r="G6432" s="2">
        <v>7</v>
      </c>
      <c r="H6432" s="2">
        <v>-9.5</v>
      </c>
      <c r="I6432" t="str">
        <f t="shared" si="200"/>
        <v>Dec</v>
      </c>
      <c r="J6432">
        <f t="shared" si="201"/>
        <v>2023</v>
      </c>
    </row>
    <row r="6433" spans="1:10" ht="14.25" customHeight="1" x14ac:dyDescent="0.3">
      <c r="A6433" s="1">
        <v>45268</v>
      </c>
      <c r="B6433" s="2" t="s">
        <v>456</v>
      </c>
      <c r="C6433" s="2" t="s">
        <v>21</v>
      </c>
      <c r="D6433" s="2" t="s">
        <v>10</v>
      </c>
      <c r="E6433" s="2" t="s">
        <v>19</v>
      </c>
      <c r="F6433" s="2">
        <v>8.56</v>
      </c>
      <c r="G6433" s="2">
        <v>2</v>
      </c>
      <c r="H6433" s="2">
        <v>2.48</v>
      </c>
      <c r="I6433" t="str">
        <f t="shared" si="200"/>
        <v>Dec</v>
      </c>
      <c r="J6433">
        <f t="shared" si="201"/>
        <v>2023</v>
      </c>
    </row>
    <row r="6434" spans="1:10" ht="14.25" customHeight="1" x14ac:dyDescent="0.3">
      <c r="A6434" s="1">
        <v>45268</v>
      </c>
      <c r="B6434" s="2" t="s">
        <v>456</v>
      </c>
      <c r="C6434" s="2" t="s">
        <v>21</v>
      </c>
      <c r="D6434" s="2" t="s">
        <v>10</v>
      </c>
      <c r="E6434" s="2" t="s">
        <v>11</v>
      </c>
      <c r="F6434" s="2">
        <v>45.36</v>
      </c>
      <c r="G6434" s="2">
        <v>7</v>
      </c>
      <c r="H6434" s="2">
        <v>21.77</v>
      </c>
      <c r="I6434" t="str">
        <f t="shared" si="200"/>
        <v>Dec</v>
      </c>
      <c r="J6434">
        <f t="shared" si="201"/>
        <v>2023</v>
      </c>
    </row>
    <row r="6435" spans="1:10" ht="14.25" customHeight="1" x14ac:dyDescent="0.3">
      <c r="A6435" s="1">
        <v>45268</v>
      </c>
      <c r="B6435" s="2" t="s">
        <v>456</v>
      </c>
      <c r="C6435" s="2" t="s">
        <v>21</v>
      </c>
      <c r="D6435" s="2" t="s">
        <v>26</v>
      </c>
      <c r="E6435" s="2" t="s">
        <v>73</v>
      </c>
      <c r="F6435" s="2">
        <v>1421.66</v>
      </c>
      <c r="G6435" s="2">
        <v>6</v>
      </c>
      <c r="H6435" s="2">
        <v>-195.48</v>
      </c>
      <c r="I6435" t="str">
        <f t="shared" si="200"/>
        <v>Dec</v>
      </c>
      <c r="J6435">
        <f t="shared" si="201"/>
        <v>2023</v>
      </c>
    </row>
    <row r="6436" spans="1:10" ht="14.25" customHeight="1" x14ac:dyDescent="0.3">
      <c r="A6436" s="1">
        <v>45268</v>
      </c>
      <c r="B6436" s="2" t="s">
        <v>511</v>
      </c>
      <c r="C6436" s="2" t="s">
        <v>21</v>
      </c>
      <c r="D6436" s="2" t="s">
        <v>10</v>
      </c>
      <c r="E6436" s="2" t="s">
        <v>15</v>
      </c>
      <c r="F6436" s="2">
        <v>34.049999999999997</v>
      </c>
      <c r="G6436" s="2">
        <v>3</v>
      </c>
      <c r="H6436" s="2">
        <v>9.5299999999999994</v>
      </c>
      <c r="I6436" t="str">
        <f t="shared" si="200"/>
        <v>Dec</v>
      </c>
      <c r="J6436">
        <f t="shared" si="201"/>
        <v>2023</v>
      </c>
    </row>
    <row r="6437" spans="1:10" ht="14.25" customHeight="1" x14ac:dyDescent="0.3">
      <c r="A6437" s="1">
        <v>45268</v>
      </c>
      <c r="B6437" s="2" t="s">
        <v>511</v>
      </c>
      <c r="C6437" s="2" t="s">
        <v>21</v>
      </c>
      <c r="D6437" s="2" t="s">
        <v>10</v>
      </c>
      <c r="E6437" s="2" t="s">
        <v>15</v>
      </c>
      <c r="F6437" s="2">
        <v>352.38</v>
      </c>
      <c r="G6437" s="2">
        <v>2</v>
      </c>
      <c r="H6437" s="2">
        <v>81.05</v>
      </c>
      <c r="I6437" t="str">
        <f t="shared" si="200"/>
        <v>Dec</v>
      </c>
      <c r="J6437">
        <f t="shared" si="201"/>
        <v>2023</v>
      </c>
    </row>
    <row r="6438" spans="1:10" ht="14.25" customHeight="1" x14ac:dyDescent="0.3">
      <c r="A6438" s="1">
        <v>45268</v>
      </c>
      <c r="B6438" s="2" t="s">
        <v>422</v>
      </c>
      <c r="C6438" s="2" t="s">
        <v>115</v>
      </c>
      <c r="D6438" s="2" t="s">
        <v>28</v>
      </c>
      <c r="E6438" s="2" t="s">
        <v>29</v>
      </c>
      <c r="F6438" s="2">
        <v>249.58</v>
      </c>
      <c r="G6438" s="2">
        <v>2</v>
      </c>
      <c r="H6438" s="2">
        <v>31.2</v>
      </c>
      <c r="I6438" t="str">
        <f t="shared" si="200"/>
        <v>Dec</v>
      </c>
      <c r="J6438">
        <f t="shared" si="201"/>
        <v>2023</v>
      </c>
    </row>
    <row r="6439" spans="1:10" ht="14.25" customHeight="1" x14ac:dyDescent="0.3">
      <c r="A6439" s="1">
        <v>45268</v>
      </c>
      <c r="B6439" s="2" t="s">
        <v>422</v>
      </c>
      <c r="C6439" s="2" t="s">
        <v>115</v>
      </c>
      <c r="D6439" s="2" t="s">
        <v>28</v>
      </c>
      <c r="E6439" s="2" t="s">
        <v>34</v>
      </c>
      <c r="F6439" s="2">
        <v>68.11</v>
      </c>
      <c r="G6439" s="2">
        <v>3</v>
      </c>
      <c r="H6439" s="2">
        <v>17.88</v>
      </c>
      <c r="I6439" t="str">
        <f t="shared" si="200"/>
        <v>Dec</v>
      </c>
      <c r="J6439">
        <f t="shared" si="201"/>
        <v>2023</v>
      </c>
    </row>
    <row r="6440" spans="1:10" ht="14.25" customHeight="1" x14ac:dyDescent="0.3">
      <c r="A6440" s="1">
        <v>45268</v>
      </c>
      <c r="B6440" s="2" t="s">
        <v>422</v>
      </c>
      <c r="C6440" s="2" t="s">
        <v>115</v>
      </c>
      <c r="D6440" s="2" t="s">
        <v>28</v>
      </c>
      <c r="E6440" s="2" t="s">
        <v>34</v>
      </c>
      <c r="F6440" s="2">
        <v>16.559999999999999</v>
      </c>
      <c r="G6440" s="2">
        <v>3</v>
      </c>
      <c r="H6440" s="2">
        <v>-2.48</v>
      </c>
      <c r="I6440" t="str">
        <f t="shared" si="200"/>
        <v>Dec</v>
      </c>
      <c r="J6440">
        <f t="shared" si="201"/>
        <v>2023</v>
      </c>
    </row>
    <row r="6441" spans="1:10" ht="14.25" customHeight="1" x14ac:dyDescent="0.3">
      <c r="A6441" s="1">
        <v>45268</v>
      </c>
      <c r="B6441" s="2" t="s">
        <v>713</v>
      </c>
      <c r="C6441" s="2" t="s">
        <v>47</v>
      </c>
      <c r="D6441" s="2" t="s">
        <v>10</v>
      </c>
      <c r="E6441" s="2" t="s">
        <v>11</v>
      </c>
      <c r="F6441" s="2">
        <v>10.58</v>
      </c>
      <c r="G6441" s="2">
        <v>3</v>
      </c>
      <c r="H6441" s="2">
        <v>3.44</v>
      </c>
      <c r="I6441" t="str">
        <f t="shared" si="200"/>
        <v>Dec</v>
      </c>
      <c r="J6441">
        <f t="shared" si="201"/>
        <v>2023</v>
      </c>
    </row>
    <row r="6442" spans="1:10" ht="14.25" customHeight="1" x14ac:dyDescent="0.3">
      <c r="A6442" s="1">
        <v>45268</v>
      </c>
      <c r="B6442" s="2" t="s">
        <v>385</v>
      </c>
      <c r="C6442" s="2" t="s">
        <v>79</v>
      </c>
      <c r="D6442" s="2" t="s">
        <v>26</v>
      </c>
      <c r="E6442" s="2" t="s">
        <v>45</v>
      </c>
      <c r="F6442" s="2">
        <v>405.86</v>
      </c>
      <c r="G6442" s="2">
        <v>7</v>
      </c>
      <c r="H6442" s="2">
        <v>32.47</v>
      </c>
      <c r="I6442" t="str">
        <f t="shared" si="200"/>
        <v>Dec</v>
      </c>
      <c r="J6442">
        <f t="shared" si="201"/>
        <v>2023</v>
      </c>
    </row>
    <row r="6443" spans="1:10" ht="14.25" customHeight="1" x14ac:dyDescent="0.3">
      <c r="A6443" s="1">
        <v>45268</v>
      </c>
      <c r="B6443" s="2" t="s">
        <v>385</v>
      </c>
      <c r="C6443" s="2" t="s">
        <v>79</v>
      </c>
      <c r="D6443" s="2" t="s">
        <v>26</v>
      </c>
      <c r="E6443" s="2" t="s">
        <v>27</v>
      </c>
      <c r="F6443" s="2">
        <v>680.01</v>
      </c>
      <c r="G6443" s="2">
        <v>3</v>
      </c>
      <c r="H6443" s="2">
        <v>176.8</v>
      </c>
      <c r="I6443" t="str">
        <f t="shared" si="200"/>
        <v>Dec</v>
      </c>
      <c r="J6443">
        <f t="shared" si="201"/>
        <v>2023</v>
      </c>
    </row>
    <row r="6444" spans="1:10" ht="14.25" customHeight="1" x14ac:dyDescent="0.3">
      <c r="A6444" s="1">
        <v>45269</v>
      </c>
      <c r="B6444" s="2" t="s">
        <v>187</v>
      </c>
      <c r="C6444" s="2" t="s">
        <v>381</v>
      </c>
      <c r="D6444" s="2" t="s">
        <v>10</v>
      </c>
      <c r="E6444" s="2" t="s">
        <v>19</v>
      </c>
      <c r="F6444" s="2">
        <v>19.46</v>
      </c>
      <c r="G6444" s="2">
        <v>7</v>
      </c>
      <c r="H6444" s="2">
        <v>5.0599999999999996</v>
      </c>
      <c r="I6444" t="str">
        <f t="shared" si="200"/>
        <v>Dec</v>
      </c>
      <c r="J6444">
        <f t="shared" si="201"/>
        <v>2023</v>
      </c>
    </row>
    <row r="6445" spans="1:10" ht="14.25" customHeight="1" x14ac:dyDescent="0.3">
      <c r="A6445" s="1">
        <v>45269</v>
      </c>
      <c r="B6445" s="2" t="s">
        <v>187</v>
      </c>
      <c r="C6445" s="2" t="s">
        <v>381</v>
      </c>
      <c r="D6445" s="2" t="s">
        <v>10</v>
      </c>
      <c r="E6445" s="2" t="s">
        <v>53</v>
      </c>
      <c r="F6445" s="2">
        <v>60.34</v>
      </c>
      <c r="G6445" s="2">
        <v>7</v>
      </c>
      <c r="H6445" s="2">
        <v>15.69</v>
      </c>
      <c r="I6445" t="str">
        <f t="shared" si="200"/>
        <v>Dec</v>
      </c>
      <c r="J6445">
        <f t="shared" si="201"/>
        <v>2023</v>
      </c>
    </row>
    <row r="6446" spans="1:10" ht="14.25" customHeight="1" x14ac:dyDescent="0.3">
      <c r="A6446" s="1">
        <v>45269</v>
      </c>
      <c r="B6446" s="2" t="s">
        <v>740</v>
      </c>
      <c r="C6446" s="2" t="s">
        <v>181</v>
      </c>
      <c r="D6446" s="2" t="s">
        <v>10</v>
      </c>
      <c r="E6446" s="2" t="s">
        <v>14</v>
      </c>
      <c r="F6446" s="2">
        <v>3.69</v>
      </c>
      <c r="G6446" s="2">
        <v>1</v>
      </c>
      <c r="H6446" s="2">
        <v>1.73</v>
      </c>
      <c r="I6446" t="str">
        <f t="shared" si="200"/>
        <v>Dec</v>
      </c>
      <c r="J6446">
        <f t="shared" si="201"/>
        <v>2023</v>
      </c>
    </row>
    <row r="6447" spans="1:10" ht="14.25" customHeight="1" x14ac:dyDescent="0.3">
      <c r="A6447" s="1">
        <v>45269</v>
      </c>
      <c r="B6447" s="2" t="s">
        <v>740</v>
      </c>
      <c r="C6447" s="2" t="s">
        <v>181</v>
      </c>
      <c r="D6447" s="2" t="s">
        <v>10</v>
      </c>
      <c r="E6447" s="2" t="s">
        <v>14</v>
      </c>
      <c r="F6447" s="2">
        <v>122.12</v>
      </c>
      <c r="G6447" s="2">
        <v>4</v>
      </c>
      <c r="H6447" s="2">
        <v>56.18</v>
      </c>
      <c r="I6447" t="str">
        <f t="shared" si="200"/>
        <v>Dec</v>
      </c>
      <c r="J6447">
        <f t="shared" si="201"/>
        <v>2023</v>
      </c>
    </row>
    <row r="6448" spans="1:10" ht="14.25" customHeight="1" x14ac:dyDescent="0.3">
      <c r="A6448" s="1">
        <v>45269</v>
      </c>
      <c r="B6448" s="2" t="s">
        <v>233</v>
      </c>
      <c r="C6448" s="2" t="s">
        <v>9</v>
      </c>
      <c r="D6448" s="2" t="s">
        <v>10</v>
      </c>
      <c r="E6448" s="2" t="s">
        <v>11</v>
      </c>
      <c r="F6448" s="2">
        <v>9.39</v>
      </c>
      <c r="G6448" s="2">
        <v>2</v>
      </c>
      <c r="H6448" s="2">
        <v>3.29</v>
      </c>
      <c r="I6448" t="str">
        <f t="shared" si="200"/>
        <v>Dec</v>
      </c>
      <c r="J6448">
        <f t="shared" si="201"/>
        <v>2023</v>
      </c>
    </row>
    <row r="6449" spans="1:10" ht="14.25" customHeight="1" x14ac:dyDescent="0.3">
      <c r="A6449" s="1">
        <v>45269</v>
      </c>
      <c r="B6449" s="2" t="s">
        <v>233</v>
      </c>
      <c r="C6449" s="2" t="s">
        <v>9</v>
      </c>
      <c r="D6449" s="2" t="s">
        <v>10</v>
      </c>
      <c r="E6449" s="2" t="s">
        <v>19</v>
      </c>
      <c r="F6449" s="2">
        <v>9.33</v>
      </c>
      <c r="G6449" s="2">
        <v>1</v>
      </c>
      <c r="H6449" s="2">
        <v>0.82</v>
      </c>
      <c r="I6449" t="str">
        <f t="shared" si="200"/>
        <v>Dec</v>
      </c>
      <c r="J6449">
        <f t="shared" si="201"/>
        <v>2023</v>
      </c>
    </row>
    <row r="6450" spans="1:10" ht="14.25" customHeight="1" x14ac:dyDescent="0.3">
      <c r="A6450" s="1">
        <v>45269</v>
      </c>
      <c r="B6450" s="2" t="s">
        <v>162</v>
      </c>
      <c r="C6450" s="2" t="s">
        <v>62</v>
      </c>
      <c r="D6450" s="2" t="s">
        <v>26</v>
      </c>
      <c r="E6450" s="2" t="s">
        <v>73</v>
      </c>
      <c r="F6450" s="2">
        <v>79.97</v>
      </c>
      <c r="G6450" s="2">
        <v>3</v>
      </c>
      <c r="H6450" s="2">
        <v>-29.32</v>
      </c>
      <c r="I6450" t="str">
        <f t="shared" si="200"/>
        <v>Dec</v>
      </c>
      <c r="J6450">
        <f t="shared" si="201"/>
        <v>2023</v>
      </c>
    </row>
    <row r="6451" spans="1:10" ht="14.25" customHeight="1" x14ac:dyDescent="0.3">
      <c r="A6451" s="1">
        <v>45269</v>
      </c>
      <c r="B6451" s="2" t="s">
        <v>162</v>
      </c>
      <c r="C6451" s="2" t="s">
        <v>62</v>
      </c>
      <c r="D6451" s="2" t="s">
        <v>10</v>
      </c>
      <c r="E6451" s="2" t="s">
        <v>16</v>
      </c>
      <c r="F6451" s="2">
        <v>2.95</v>
      </c>
      <c r="G6451" s="2">
        <v>2</v>
      </c>
      <c r="H6451" s="2">
        <v>-2.06</v>
      </c>
      <c r="I6451" t="str">
        <f t="shared" si="200"/>
        <v>Dec</v>
      </c>
      <c r="J6451">
        <f t="shared" si="201"/>
        <v>2023</v>
      </c>
    </row>
    <row r="6452" spans="1:10" ht="14.25" customHeight="1" x14ac:dyDescent="0.3">
      <c r="A6452" s="1">
        <v>45269</v>
      </c>
      <c r="B6452" s="2" t="s">
        <v>636</v>
      </c>
      <c r="C6452" s="2" t="s">
        <v>60</v>
      </c>
      <c r="D6452" s="2" t="s">
        <v>28</v>
      </c>
      <c r="E6452" s="2" t="s">
        <v>29</v>
      </c>
      <c r="F6452" s="2">
        <v>10.9</v>
      </c>
      <c r="G6452" s="2">
        <v>1</v>
      </c>
      <c r="H6452" s="2">
        <v>3.05</v>
      </c>
      <c r="I6452" t="str">
        <f t="shared" si="200"/>
        <v>Dec</v>
      </c>
      <c r="J6452">
        <f t="shared" si="201"/>
        <v>2023</v>
      </c>
    </row>
    <row r="6453" spans="1:10" ht="14.25" customHeight="1" x14ac:dyDescent="0.3">
      <c r="A6453" s="1">
        <v>45269</v>
      </c>
      <c r="B6453" s="2" t="s">
        <v>636</v>
      </c>
      <c r="C6453" s="2" t="s">
        <v>60</v>
      </c>
      <c r="D6453" s="2" t="s">
        <v>28</v>
      </c>
      <c r="E6453" s="2" t="s">
        <v>34</v>
      </c>
      <c r="F6453" s="2">
        <v>59.98</v>
      </c>
      <c r="G6453" s="2">
        <v>2</v>
      </c>
      <c r="H6453" s="2">
        <v>25.19</v>
      </c>
      <c r="I6453" t="str">
        <f t="shared" si="200"/>
        <v>Dec</v>
      </c>
      <c r="J6453">
        <f t="shared" si="201"/>
        <v>2023</v>
      </c>
    </row>
    <row r="6454" spans="1:10" ht="14.25" customHeight="1" x14ac:dyDescent="0.3">
      <c r="A6454" s="1">
        <v>45269</v>
      </c>
      <c r="B6454" s="2" t="s">
        <v>636</v>
      </c>
      <c r="C6454" s="2" t="s">
        <v>60</v>
      </c>
      <c r="D6454" s="2" t="s">
        <v>10</v>
      </c>
      <c r="E6454" s="2" t="s">
        <v>53</v>
      </c>
      <c r="F6454" s="2">
        <v>61.93</v>
      </c>
      <c r="G6454" s="2">
        <v>1</v>
      </c>
      <c r="H6454" s="2">
        <v>23.4</v>
      </c>
      <c r="I6454" t="str">
        <f t="shared" si="200"/>
        <v>Dec</v>
      </c>
      <c r="J6454">
        <f t="shared" si="201"/>
        <v>2023</v>
      </c>
    </row>
    <row r="6455" spans="1:10" ht="14.25" customHeight="1" x14ac:dyDescent="0.3">
      <c r="A6455" s="1">
        <v>45269</v>
      </c>
      <c r="B6455" s="2" t="s">
        <v>251</v>
      </c>
      <c r="C6455" s="2" t="s">
        <v>62</v>
      </c>
      <c r="D6455" s="2" t="s">
        <v>28</v>
      </c>
      <c r="E6455" s="2" t="s">
        <v>29</v>
      </c>
      <c r="F6455" s="2">
        <v>40.68</v>
      </c>
      <c r="G6455" s="2">
        <v>3</v>
      </c>
      <c r="H6455" s="2">
        <v>-9.15</v>
      </c>
      <c r="I6455" t="str">
        <f t="shared" si="200"/>
        <v>Dec</v>
      </c>
      <c r="J6455">
        <f t="shared" si="201"/>
        <v>2023</v>
      </c>
    </row>
    <row r="6456" spans="1:10" ht="14.25" customHeight="1" x14ac:dyDescent="0.3">
      <c r="A6456" s="1">
        <v>45269</v>
      </c>
      <c r="B6456" s="2" t="s">
        <v>342</v>
      </c>
      <c r="C6456" s="2" t="s">
        <v>13</v>
      </c>
      <c r="D6456" s="2" t="s">
        <v>10</v>
      </c>
      <c r="E6456" s="2" t="s">
        <v>95</v>
      </c>
      <c r="F6456" s="2">
        <v>20.57</v>
      </c>
      <c r="G6456" s="2">
        <v>3</v>
      </c>
      <c r="H6456" s="2">
        <v>1.54</v>
      </c>
      <c r="I6456" t="str">
        <f t="shared" si="200"/>
        <v>Dec</v>
      </c>
      <c r="J6456">
        <f t="shared" si="201"/>
        <v>2023</v>
      </c>
    </row>
    <row r="6457" spans="1:10" ht="14.25" customHeight="1" x14ac:dyDescent="0.3">
      <c r="A6457" s="1">
        <v>45269</v>
      </c>
      <c r="B6457" s="2" t="s">
        <v>342</v>
      </c>
      <c r="C6457" s="2" t="s">
        <v>13</v>
      </c>
      <c r="D6457" s="2" t="s">
        <v>10</v>
      </c>
      <c r="E6457" s="2" t="s">
        <v>53</v>
      </c>
      <c r="F6457" s="2">
        <v>4.3600000000000003</v>
      </c>
      <c r="G6457" s="2">
        <v>2</v>
      </c>
      <c r="H6457" s="2">
        <v>-11.76</v>
      </c>
      <c r="I6457" t="str">
        <f t="shared" si="200"/>
        <v>Dec</v>
      </c>
      <c r="J6457">
        <f t="shared" si="201"/>
        <v>2023</v>
      </c>
    </row>
    <row r="6458" spans="1:10" ht="14.25" customHeight="1" x14ac:dyDescent="0.3">
      <c r="A6458" s="1">
        <v>45269</v>
      </c>
      <c r="B6458" s="2" t="s">
        <v>342</v>
      </c>
      <c r="C6458" s="2" t="s">
        <v>13</v>
      </c>
      <c r="D6458" s="2" t="s">
        <v>28</v>
      </c>
      <c r="E6458" s="2" t="s">
        <v>34</v>
      </c>
      <c r="F6458" s="2">
        <v>19.04</v>
      </c>
      <c r="G6458" s="2">
        <v>4</v>
      </c>
      <c r="H6458" s="2">
        <v>-1.43</v>
      </c>
      <c r="I6458" t="str">
        <f t="shared" si="200"/>
        <v>Dec</v>
      </c>
      <c r="J6458">
        <f t="shared" si="201"/>
        <v>2023</v>
      </c>
    </row>
    <row r="6459" spans="1:10" ht="14.25" customHeight="1" x14ac:dyDescent="0.3">
      <c r="A6459" s="1">
        <v>45269</v>
      </c>
      <c r="B6459" s="2" t="s">
        <v>217</v>
      </c>
      <c r="C6459" s="2" t="s">
        <v>21</v>
      </c>
      <c r="D6459" s="2" t="s">
        <v>10</v>
      </c>
      <c r="E6459" s="2" t="s">
        <v>16</v>
      </c>
      <c r="F6459" s="2">
        <v>273.92</v>
      </c>
      <c r="G6459" s="2">
        <v>8</v>
      </c>
      <c r="H6459" s="2">
        <v>99.3</v>
      </c>
      <c r="I6459" t="str">
        <f t="shared" si="200"/>
        <v>Dec</v>
      </c>
      <c r="J6459">
        <f t="shared" si="201"/>
        <v>2023</v>
      </c>
    </row>
    <row r="6460" spans="1:10" ht="14.25" customHeight="1" x14ac:dyDescent="0.3">
      <c r="A6460" s="1">
        <v>45269</v>
      </c>
      <c r="B6460" s="2" t="s">
        <v>246</v>
      </c>
      <c r="C6460" s="2" t="s">
        <v>36</v>
      </c>
      <c r="D6460" s="2" t="s">
        <v>26</v>
      </c>
      <c r="E6460" s="2" t="s">
        <v>73</v>
      </c>
      <c r="F6460" s="2">
        <v>1056.8599999999999</v>
      </c>
      <c r="G6460" s="2">
        <v>7</v>
      </c>
      <c r="H6460" s="2">
        <v>158.53</v>
      </c>
      <c r="I6460" t="str">
        <f t="shared" si="200"/>
        <v>Dec</v>
      </c>
      <c r="J6460">
        <f t="shared" si="201"/>
        <v>2023</v>
      </c>
    </row>
    <row r="6461" spans="1:10" ht="14.25" customHeight="1" x14ac:dyDescent="0.3">
      <c r="A6461" s="1">
        <v>45270</v>
      </c>
      <c r="B6461" s="2" t="s">
        <v>636</v>
      </c>
      <c r="C6461" s="2" t="s">
        <v>21</v>
      </c>
      <c r="D6461" s="2" t="s">
        <v>26</v>
      </c>
      <c r="E6461" s="2" t="s">
        <v>27</v>
      </c>
      <c r="F6461" s="2">
        <v>321.57</v>
      </c>
      <c r="G6461" s="2">
        <v>2</v>
      </c>
      <c r="H6461" s="2">
        <v>28.14</v>
      </c>
      <c r="I6461" t="str">
        <f t="shared" si="200"/>
        <v>Dec</v>
      </c>
      <c r="J6461">
        <f t="shared" si="201"/>
        <v>2023</v>
      </c>
    </row>
    <row r="6462" spans="1:10" ht="14.25" customHeight="1" x14ac:dyDescent="0.3">
      <c r="A6462" s="1">
        <v>45270</v>
      </c>
      <c r="B6462" s="2" t="s">
        <v>50</v>
      </c>
      <c r="C6462" s="2" t="s">
        <v>75</v>
      </c>
      <c r="D6462" s="2" t="s">
        <v>10</v>
      </c>
      <c r="E6462" s="2" t="s">
        <v>15</v>
      </c>
      <c r="F6462" s="2">
        <v>80.58</v>
      </c>
      <c r="G6462" s="2">
        <v>6</v>
      </c>
      <c r="H6462" s="2">
        <v>22.56</v>
      </c>
      <c r="I6462" t="str">
        <f t="shared" si="200"/>
        <v>Dec</v>
      </c>
      <c r="J6462">
        <f t="shared" si="201"/>
        <v>2023</v>
      </c>
    </row>
    <row r="6463" spans="1:10" ht="14.25" customHeight="1" x14ac:dyDescent="0.3">
      <c r="A6463" s="1">
        <v>45270</v>
      </c>
      <c r="B6463" s="2" t="s">
        <v>50</v>
      </c>
      <c r="C6463" s="2" t="s">
        <v>75</v>
      </c>
      <c r="D6463" s="2" t="s">
        <v>10</v>
      </c>
      <c r="E6463" s="2" t="s">
        <v>41</v>
      </c>
      <c r="F6463" s="2">
        <v>361.92</v>
      </c>
      <c r="G6463" s="2">
        <v>4</v>
      </c>
      <c r="H6463" s="2">
        <v>162.86000000000001</v>
      </c>
      <c r="I6463" t="str">
        <f t="shared" si="200"/>
        <v>Dec</v>
      </c>
      <c r="J6463">
        <f t="shared" si="201"/>
        <v>2023</v>
      </c>
    </row>
    <row r="6464" spans="1:10" ht="14.25" customHeight="1" x14ac:dyDescent="0.3">
      <c r="A6464" s="1">
        <v>45270</v>
      </c>
      <c r="B6464" s="2" t="s">
        <v>428</v>
      </c>
      <c r="C6464" s="2" t="s">
        <v>82</v>
      </c>
      <c r="D6464" s="2" t="s">
        <v>10</v>
      </c>
      <c r="E6464" s="2" t="s">
        <v>16</v>
      </c>
      <c r="F6464" s="2">
        <v>153.55000000000001</v>
      </c>
      <c r="G6464" s="2">
        <v>3</v>
      </c>
      <c r="H6464" s="2">
        <v>51.82</v>
      </c>
      <c r="I6464" t="str">
        <f t="shared" si="200"/>
        <v>Dec</v>
      </c>
      <c r="J6464">
        <f t="shared" si="201"/>
        <v>2023</v>
      </c>
    </row>
    <row r="6465" spans="1:10" ht="14.25" customHeight="1" x14ac:dyDescent="0.3">
      <c r="A6465" s="1">
        <v>45270</v>
      </c>
      <c r="B6465" s="2" t="s">
        <v>428</v>
      </c>
      <c r="C6465" s="2" t="s">
        <v>82</v>
      </c>
      <c r="D6465" s="2" t="s">
        <v>10</v>
      </c>
      <c r="E6465" s="2" t="s">
        <v>53</v>
      </c>
      <c r="F6465" s="2">
        <v>65.34</v>
      </c>
      <c r="G6465" s="2">
        <v>3</v>
      </c>
      <c r="H6465" s="2">
        <v>22.87</v>
      </c>
      <c r="I6465" t="str">
        <f t="shared" si="200"/>
        <v>Dec</v>
      </c>
      <c r="J6465">
        <f t="shared" si="201"/>
        <v>2023</v>
      </c>
    </row>
    <row r="6466" spans="1:10" ht="14.25" customHeight="1" x14ac:dyDescent="0.3">
      <c r="A6466" s="1">
        <v>45270</v>
      </c>
      <c r="B6466" s="2" t="s">
        <v>428</v>
      </c>
      <c r="C6466" s="2" t="s">
        <v>82</v>
      </c>
      <c r="D6466" s="2" t="s">
        <v>10</v>
      </c>
      <c r="E6466" s="2" t="s">
        <v>11</v>
      </c>
      <c r="F6466" s="2">
        <v>123.92</v>
      </c>
      <c r="G6466" s="2">
        <v>4</v>
      </c>
      <c r="H6466" s="2">
        <v>55.76</v>
      </c>
      <c r="I6466" t="str">
        <f t="shared" si="200"/>
        <v>Dec</v>
      </c>
      <c r="J6466">
        <f t="shared" si="201"/>
        <v>2023</v>
      </c>
    </row>
    <row r="6467" spans="1:10" ht="14.25" customHeight="1" x14ac:dyDescent="0.3">
      <c r="A6467" s="1">
        <v>45270</v>
      </c>
      <c r="B6467" s="2" t="s">
        <v>428</v>
      </c>
      <c r="C6467" s="2" t="s">
        <v>82</v>
      </c>
      <c r="D6467" s="2" t="s">
        <v>10</v>
      </c>
      <c r="E6467" s="2" t="s">
        <v>53</v>
      </c>
      <c r="F6467" s="2">
        <v>35.1</v>
      </c>
      <c r="G6467" s="2">
        <v>3</v>
      </c>
      <c r="H6467" s="2">
        <v>12.29</v>
      </c>
      <c r="I6467" t="str">
        <f t="shared" ref="I6467:I6530" si="202">TEXT(A6467,"mmm")</f>
        <v>Dec</v>
      </c>
      <c r="J6467">
        <f t="shared" ref="J6467:J6530" si="203">YEAR(A6467)</f>
        <v>2023</v>
      </c>
    </row>
    <row r="6468" spans="1:10" ht="14.25" customHeight="1" x14ac:dyDescent="0.3">
      <c r="A6468" s="1">
        <v>45270</v>
      </c>
      <c r="B6468" s="2" t="s">
        <v>428</v>
      </c>
      <c r="C6468" s="2" t="s">
        <v>82</v>
      </c>
      <c r="D6468" s="2" t="s">
        <v>28</v>
      </c>
      <c r="E6468" s="2" t="s">
        <v>34</v>
      </c>
      <c r="F6468" s="2">
        <v>44.75</v>
      </c>
      <c r="G6468" s="2">
        <v>5</v>
      </c>
      <c r="H6468" s="2">
        <v>8.5</v>
      </c>
      <c r="I6468" t="str">
        <f t="shared" si="202"/>
        <v>Dec</v>
      </c>
      <c r="J6468">
        <f t="shared" si="203"/>
        <v>2023</v>
      </c>
    </row>
    <row r="6469" spans="1:10" ht="14.25" customHeight="1" x14ac:dyDescent="0.3">
      <c r="A6469" s="1">
        <v>45270</v>
      </c>
      <c r="B6469" s="2" t="s">
        <v>362</v>
      </c>
      <c r="C6469" s="2" t="s">
        <v>68</v>
      </c>
      <c r="D6469" s="2" t="s">
        <v>26</v>
      </c>
      <c r="E6469" s="2" t="s">
        <v>27</v>
      </c>
      <c r="F6469" s="2">
        <v>1424.9</v>
      </c>
      <c r="G6469" s="2">
        <v>5</v>
      </c>
      <c r="H6469" s="2">
        <v>356.23</v>
      </c>
      <c r="I6469" t="str">
        <f t="shared" si="202"/>
        <v>Dec</v>
      </c>
      <c r="J6469">
        <f t="shared" si="203"/>
        <v>2023</v>
      </c>
    </row>
    <row r="6470" spans="1:10" ht="14.25" customHeight="1" x14ac:dyDescent="0.3">
      <c r="A6470" s="1">
        <v>45270</v>
      </c>
      <c r="B6470" s="2" t="s">
        <v>767</v>
      </c>
      <c r="C6470" s="2" t="s">
        <v>21</v>
      </c>
      <c r="D6470" s="2" t="s">
        <v>10</v>
      </c>
      <c r="E6470" s="2" t="s">
        <v>11</v>
      </c>
      <c r="F6470" s="2">
        <v>80.28</v>
      </c>
      <c r="G6470" s="2">
        <v>12</v>
      </c>
      <c r="H6470" s="2">
        <v>36.93</v>
      </c>
      <c r="I6470" t="str">
        <f t="shared" si="202"/>
        <v>Dec</v>
      </c>
      <c r="J6470">
        <f t="shared" si="203"/>
        <v>2023</v>
      </c>
    </row>
    <row r="6471" spans="1:10" ht="14.25" customHeight="1" x14ac:dyDescent="0.3">
      <c r="A6471" s="1">
        <v>45270</v>
      </c>
      <c r="B6471" s="2" t="s">
        <v>826</v>
      </c>
      <c r="C6471" s="2" t="s">
        <v>75</v>
      </c>
      <c r="D6471" s="2" t="s">
        <v>10</v>
      </c>
      <c r="E6471" s="2" t="s">
        <v>11</v>
      </c>
      <c r="F6471" s="2">
        <v>18.54</v>
      </c>
      <c r="G6471" s="2">
        <v>2</v>
      </c>
      <c r="H6471" s="2">
        <v>8.7100000000000009</v>
      </c>
      <c r="I6471" t="str">
        <f t="shared" si="202"/>
        <v>Dec</v>
      </c>
      <c r="J6471">
        <f t="shared" si="203"/>
        <v>2023</v>
      </c>
    </row>
    <row r="6472" spans="1:10" ht="14.25" customHeight="1" x14ac:dyDescent="0.3">
      <c r="A6472" s="1">
        <v>45270</v>
      </c>
      <c r="B6472" s="2" t="s">
        <v>826</v>
      </c>
      <c r="C6472" s="2" t="s">
        <v>75</v>
      </c>
      <c r="D6472" s="2" t="s">
        <v>10</v>
      </c>
      <c r="E6472" s="2" t="s">
        <v>16</v>
      </c>
      <c r="F6472" s="2">
        <v>679.96</v>
      </c>
      <c r="G6472" s="2">
        <v>5</v>
      </c>
      <c r="H6472" s="2">
        <v>220.99</v>
      </c>
      <c r="I6472" t="str">
        <f t="shared" si="202"/>
        <v>Dec</v>
      </c>
      <c r="J6472">
        <f t="shared" si="203"/>
        <v>2023</v>
      </c>
    </row>
    <row r="6473" spans="1:10" ht="14.25" customHeight="1" x14ac:dyDescent="0.3">
      <c r="A6473" s="1">
        <v>45270</v>
      </c>
      <c r="B6473" s="2" t="s">
        <v>692</v>
      </c>
      <c r="C6473" s="2" t="s">
        <v>75</v>
      </c>
      <c r="D6473" s="2" t="s">
        <v>10</v>
      </c>
      <c r="E6473" s="2" t="s">
        <v>11</v>
      </c>
      <c r="F6473" s="2">
        <v>62.82</v>
      </c>
      <c r="G6473" s="2">
        <v>9</v>
      </c>
      <c r="H6473" s="2">
        <v>29.53</v>
      </c>
      <c r="I6473" t="str">
        <f t="shared" si="202"/>
        <v>Dec</v>
      </c>
      <c r="J6473">
        <f t="shared" si="203"/>
        <v>2023</v>
      </c>
    </row>
    <row r="6474" spans="1:10" ht="14.25" customHeight="1" x14ac:dyDescent="0.3">
      <c r="A6474" s="1">
        <v>45270</v>
      </c>
      <c r="B6474" s="2" t="s">
        <v>492</v>
      </c>
      <c r="C6474" s="2" t="s">
        <v>75</v>
      </c>
      <c r="D6474" s="2" t="s">
        <v>10</v>
      </c>
      <c r="E6474" s="2" t="s">
        <v>11</v>
      </c>
      <c r="F6474" s="2">
        <v>6.48</v>
      </c>
      <c r="G6474" s="2">
        <v>1</v>
      </c>
      <c r="H6474" s="2">
        <v>3.11</v>
      </c>
      <c r="I6474" t="str">
        <f t="shared" si="202"/>
        <v>Dec</v>
      </c>
      <c r="J6474">
        <f t="shared" si="203"/>
        <v>2023</v>
      </c>
    </row>
    <row r="6475" spans="1:10" ht="14.25" customHeight="1" x14ac:dyDescent="0.3">
      <c r="A6475" s="1">
        <v>45271</v>
      </c>
      <c r="B6475" s="2" t="s">
        <v>432</v>
      </c>
      <c r="C6475" s="2" t="s">
        <v>75</v>
      </c>
      <c r="D6475" s="2" t="s">
        <v>10</v>
      </c>
      <c r="E6475" s="2" t="s">
        <v>30</v>
      </c>
      <c r="F6475" s="2">
        <v>15.26</v>
      </c>
      <c r="G6475" s="2">
        <v>7</v>
      </c>
      <c r="H6475" s="2">
        <v>6.26</v>
      </c>
      <c r="I6475" t="str">
        <f t="shared" si="202"/>
        <v>Dec</v>
      </c>
      <c r="J6475">
        <f t="shared" si="203"/>
        <v>2023</v>
      </c>
    </row>
    <row r="6476" spans="1:10" ht="14.25" customHeight="1" x14ac:dyDescent="0.3">
      <c r="A6476" s="1">
        <v>45271</v>
      </c>
      <c r="B6476" s="2" t="s">
        <v>432</v>
      </c>
      <c r="C6476" s="2" t="s">
        <v>75</v>
      </c>
      <c r="D6476" s="2" t="s">
        <v>28</v>
      </c>
      <c r="E6476" s="2" t="s">
        <v>29</v>
      </c>
      <c r="F6476" s="2">
        <v>1029.95</v>
      </c>
      <c r="G6476" s="2">
        <v>5</v>
      </c>
      <c r="H6476" s="2">
        <v>298.69</v>
      </c>
      <c r="I6476" t="str">
        <f t="shared" si="202"/>
        <v>Dec</v>
      </c>
      <c r="J6476">
        <f t="shared" si="203"/>
        <v>2023</v>
      </c>
    </row>
    <row r="6477" spans="1:10" ht="14.25" customHeight="1" x14ac:dyDescent="0.3">
      <c r="A6477" s="1">
        <v>45271</v>
      </c>
      <c r="B6477" s="2" t="s">
        <v>740</v>
      </c>
      <c r="C6477" s="2" t="s">
        <v>126</v>
      </c>
      <c r="D6477" s="2" t="s">
        <v>10</v>
      </c>
      <c r="E6477" s="2" t="s">
        <v>15</v>
      </c>
      <c r="F6477" s="2">
        <v>243.38</v>
      </c>
      <c r="G6477" s="2">
        <v>3</v>
      </c>
      <c r="H6477" s="2">
        <v>-51.72</v>
      </c>
      <c r="I6477" t="str">
        <f t="shared" si="202"/>
        <v>Dec</v>
      </c>
      <c r="J6477">
        <f t="shared" si="203"/>
        <v>2023</v>
      </c>
    </row>
    <row r="6478" spans="1:10" ht="14.25" customHeight="1" x14ac:dyDescent="0.3">
      <c r="A6478" s="1">
        <v>45271</v>
      </c>
      <c r="B6478" s="2" t="s">
        <v>740</v>
      </c>
      <c r="C6478" s="2" t="s">
        <v>126</v>
      </c>
      <c r="D6478" s="2" t="s">
        <v>28</v>
      </c>
      <c r="E6478" s="2" t="s">
        <v>34</v>
      </c>
      <c r="F6478" s="2">
        <v>119.8</v>
      </c>
      <c r="G6478" s="2">
        <v>5</v>
      </c>
      <c r="H6478" s="2">
        <v>29.95</v>
      </c>
      <c r="I6478" t="str">
        <f t="shared" si="202"/>
        <v>Dec</v>
      </c>
      <c r="J6478">
        <f t="shared" si="203"/>
        <v>2023</v>
      </c>
    </row>
    <row r="6479" spans="1:10" ht="14.25" customHeight="1" x14ac:dyDescent="0.3">
      <c r="A6479" s="1">
        <v>45271</v>
      </c>
      <c r="B6479" s="2" t="s">
        <v>740</v>
      </c>
      <c r="C6479" s="2" t="s">
        <v>126</v>
      </c>
      <c r="D6479" s="2" t="s">
        <v>28</v>
      </c>
      <c r="E6479" s="2" t="s">
        <v>29</v>
      </c>
      <c r="F6479" s="2">
        <v>300.77</v>
      </c>
      <c r="G6479" s="2">
        <v>4</v>
      </c>
      <c r="H6479" s="2">
        <v>30.08</v>
      </c>
      <c r="I6479" t="str">
        <f t="shared" si="202"/>
        <v>Dec</v>
      </c>
      <c r="J6479">
        <f t="shared" si="203"/>
        <v>2023</v>
      </c>
    </row>
    <row r="6480" spans="1:10" ht="14.25" customHeight="1" x14ac:dyDescent="0.3">
      <c r="A6480" s="1">
        <v>45271</v>
      </c>
      <c r="B6480" s="2" t="s">
        <v>346</v>
      </c>
      <c r="C6480" s="2" t="s">
        <v>82</v>
      </c>
      <c r="D6480" s="2" t="s">
        <v>26</v>
      </c>
      <c r="E6480" s="2" t="s">
        <v>32</v>
      </c>
      <c r="F6480" s="2">
        <v>14.8</v>
      </c>
      <c r="G6480" s="2">
        <v>4</v>
      </c>
      <c r="H6480" s="2">
        <v>6.07</v>
      </c>
      <c r="I6480" t="str">
        <f t="shared" si="202"/>
        <v>Dec</v>
      </c>
      <c r="J6480">
        <f t="shared" si="203"/>
        <v>2023</v>
      </c>
    </row>
    <row r="6481" spans="1:10" ht="14.25" customHeight="1" x14ac:dyDescent="0.3">
      <c r="A6481" s="1">
        <v>45271</v>
      </c>
      <c r="B6481" s="2" t="s">
        <v>346</v>
      </c>
      <c r="C6481" s="2" t="s">
        <v>82</v>
      </c>
      <c r="D6481" s="2" t="s">
        <v>28</v>
      </c>
      <c r="E6481" s="2" t="s">
        <v>29</v>
      </c>
      <c r="F6481" s="2">
        <v>302.38</v>
      </c>
      <c r="G6481" s="2">
        <v>3</v>
      </c>
      <c r="H6481" s="2">
        <v>22.68</v>
      </c>
      <c r="I6481" t="str">
        <f t="shared" si="202"/>
        <v>Dec</v>
      </c>
      <c r="J6481">
        <f t="shared" si="203"/>
        <v>2023</v>
      </c>
    </row>
    <row r="6482" spans="1:10" ht="14.25" customHeight="1" x14ac:dyDescent="0.3">
      <c r="A6482" s="1">
        <v>45271</v>
      </c>
      <c r="B6482" s="2" t="s">
        <v>346</v>
      </c>
      <c r="C6482" s="2" t="s">
        <v>82</v>
      </c>
      <c r="D6482" s="2" t="s">
        <v>28</v>
      </c>
      <c r="E6482" s="2" t="s">
        <v>34</v>
      </c>
      <c r="F6482" s="2">
        <v>316</v>
      </c>
      <c r="G6482" s="2">
        <v>4</v>
      </c>
      <c r="H6482" s="2">
        <v>31.6</v>
      </c>
      <c r="I6482" t="str">
        <f t="shared" si="202"/>
        <v>Dec</v>
      </c>
      <c r="J6482">
        <f t="shared" si="203"/>
        <v>2023</v>
      </c>
    </row>
    <row r="6483" spans="1:10" ht="14.25" customHeight="1" x14ac:dyDescent="0.3">
      <c r="A6483" s="1">
        <v>45271</v>
      </c>
      <c r="B6483" s="2" t="s">
        <v>406</v>
      </c>
      <c r="C6483" s="2" t="s">
        <v>64</v>
      </c>
      <c r="D6483" s="2" t="s">
        <v>10</v>
      </c>
      <c r="E6483" s="2" t="s">
        <v>15</v>
      </c>
      <c r="F6483" s="2">
        <v>85.22</v>
      </c>
      <c r="G6483" s="2">
        <v>3</v>
      </c>
      <c r="H6483" s="2">
        <v>7.46</v>
      </c>
      <c r="I6483" t="str">
        <f t="shared" si="202"/>
        <v>Dec</v>
      </c>
      <c r="J6483">
        <f t="shared" si="203"/>
        <v>2023</v>
      </c>
    </row>
    <row r="6484" spans="1:10" ht="14.25" customHeight="1" x14ac:dyDescent="0.3">
      <c r="A6484" s="1">
        <v>45271</v>
      </c>
      <c r="B6484" s="2" t="s">
        <v>341</v>
      </c>
      <c r="C6484" s="2" t="s">
        <v>62</v>
      </c>
      <c r="D6484" s="2" t="s">
        <v>10</v>
      </c>
      <c r="E6484" s="2" t="s">
        <v>19</v>
      </c>
      <c r="F6484" s="2">
        <v>6.67</v>
      </c>
      <c r="G6484" s="2">
        <v>3</v>
      </c>
      <c r="H6484" s="2">
        <v>1.67</v>
      </c>
      <c r="I6484" t="str">
        <f t="shared" si="202"/>
        <v>Dec</v>
      </c>
      <c r="J6484">
        <f t="shared" si="203"/>
        <v>2023</v>
      </c>
    </row>
    <row r="6485" spans="1:10" ht="14.25" customHeight="1" x14ac:dyDescent="0.3">
      <c r="A6485" s="1">
        <v>45271</v>
      </c>
      <c r="B6485" s="2" t="s">
        <v>338</v>
      </c>
      <c r="C6485" s="2" t="s">
        <v>47</v>
      </c>
      <c r="D6485" s="2" t="s">
        <v>10</v>
      </c>
      <c r="E6485" s="2" t="s">
        <v>15</v>
      </c>
      <c r="F6485" s="2">
        <v>64.959999999999994</v>
      </c>
      <c r="G6485" s="2">
        <v>5</v>
      </c>
      <c r="H6485" s="2">
        <v>-4.0599999999999996</v>
      </c>
      <c r="I6485" t="str">
        <f t="shared" si="202"/>
        <v>Dec</v>
      </c>
      <c r="J6485">
        <f t="shared" si="203"/>
        <v>2023</v>
      </c>
    </row>
    <row r="6486" spans="1:10" ht="14.25" customHeight="1" x14ac:dyDescent="0.3">
      <c r="A6486" s="1">
        <v>45271</v>
      </c>
      <c r="B6486" s="2" t="s">
        <v>338</v>
      </c>
      <c r="C6486" s="2" t="s">
        <v>47</v>
      </c>
      <c r="D6486" s="2" t="s">
        <v>10</v>
      </c>
      <c r="E6486" s="2" t="s">
        <v>95</v>
      </c>
      <c r="F6486" s="2">
        <v>13.52</v>
      </c>
      <c r="G6486" s="2">
        <v>2</v>
      </c>
      <c r="H6486" s="2">
        <v>1.69</v>
      </c>
      <c r="I6486" t="str">
        <f t="shared" si="202"/>
        <v>Dec</v>
      </c>
      <c r="J6486">
        <f t="shared" si="203"/>
        <v>2023</v>
      </c>
    </row>
    <row r="6487" spans="1:10" ht="14.25" customHeight="1" x14ac:dyDescent="0.3">
      <c r="A6487" s="1">
        <v>45271</v>
      </c>
      <c r="B6487" s="2" t="s">
        <v>338</v>
      </c>
      <c r="C6487" s="2" t="s">
        <v>47</v>
      </c>
      <c r="D6487" s="2" t="s">
        <v>26</v>
      </c>
      <c r="E6487" s="2" t="s">
        <v>27</v>
      </c>
      <c r="F6487" s="2">
        <v>458.43</v>
      </c>
      <c r="G6487" s="2">
        <v>5</v>
      </c>
      <c r="H6487" s="2">
        <v>-137.53</v>
      </c>
      <c r="I6487" t="str">
        <f t="shared" si="202"/>
        <v>Dec</v>
      </c>
      <c r="J6487">
        <f t="shared" si="203"/>
        <v>2023</v>
      </c>
    </row>
    <row r="6488" spans="1:10" ht="14.25" customHeight="1" x14ac:dyDescent="0.3">
      <c r="A6488" s="1">
        <v>45271</v>
      </c>
      <c r="B6488" s="2" t="s">
        <v>338</v>
      </c>
      <c r="C6488" s="2" t="s">
        <v>47</v>
      </c>
      <c r="D6488" s="2" t="s">
        <v>10</v>
      </c>
      <c r="E6488" s="2" t="s">
        <v>53</v>
      </c>
      <c r="F6488" s="2">
        <v>387.14</v>
      </c>
      <c r="G6488" s="2">
        <v>4</v>
      </c>
      <c r="H6488" s="2">
        <v>24.2</v>
      </c>
      <c r="I6488" t="str">
        <f t="shared" si="202"/>
        <v>Dec</v>
      </c>
      <c r="J6488">
        <f t="shared" si="203"/>
        <v>2023</v>
      </c>
    </row>
    <row r="6489" spans="1:10" ht="14.25" customHeight="1" x14ac:dyDescent="0.3">
      <c r="A6489" s="1">
        <v>45271</v>
      </c>
      <c r="B6489" s="2" t="s">
        <v>338</v>
      </c>
      <c r="C6489" s="2" t="s">
        <v>47</v>
      </c>
      <c r="D6489" s="2" t="s">
        <v>26</v>
      </c>
      <c r="E6489" s="2" t="s">
        <v>73</v>
      </c>
      <c r="F6489" s="2">
        <v>328.59</v>
      </c>
      <c r="G6489" s="2">
        <v>3</v>
      </c>
      <c r="H6489" s="2">
        <v>-147.87</v>
      </c>
      <c r="I6489" t="str">
        <f t="shared" si="202"/>
        <v>Dec</v>
      </c>
      <c r="J6489">
        <f t="shared" si="203"/>
        <v>2023</v>
      </c>
    </row>
    <row r="6490" spans="1:10" ht="14.25" customHeight="1" x14ac:dyDescent="0.3">
      <c r="A6490" s="1">
        <v>45271</v>
      </c>
      <c r="B6490" s="2" t="s">
        <v>83</v>
      </c>
      <c r="C6490" s="2" t="s">
        <v>52</v>
      </c>
      <c r="D6490" s="2" t="s">
        <v>26</v>
      </c>
      <c r="E6490" s="2" t="s">
        <v>27</v>
      </c>
      <c r="F6490" s="2">
        <v>403.92</v>
      </c>
      <c r="G6490" s="2">
        <v>5</v>
      </c>
      <c r="H6490" s="2">
        <v>25.25</v>
      </c>
      <c r="I6490" t="str">
        <f t="shared" si="202"/>
        <v>Dec</v>
      </c>
      <c r="J6490">
        <f t="shared" si="203"/>
        <v>2023</v>
      </c>
    </row>
    <row r="6491" spans="1:10" ht="14.25" customHeight="1" x14ac:dyDescent="0.3">
      <c r="A6491" s="1">
        <v>45271</v>
      </c>
      <c r="B6491" s="2" t="s">
        <v>566</v>
      </c>
      <c r="C6491" s="2" t="s">
        <v>21</v>
      </c>
      <c r="D6491" s="2" t="s">
        <v>10</v>
      </c>
      <c r="E6491" s="2" t="s">
        <v>16</v>
      </c>
      <c r="F6491" s="2">
        <v>209.6</v>
      </c>
      <c r="G6491" s="2">
        <v>5</v>
      </c>
      <c r="H6491" s="2">
        <v>68.12</v>
      </c>
      <c r="I6491" t="str">
        <f t="shared" si="202"/>
        <v>Dec</v>
      </c>
      <c r="J6491">
        <f t="shared" si="203"/>
        <v>2023</v>
      </c>
    </row>
    <row r="6492" spans="1:10" ht="14.25" customHeight="1" x14ac:dyDescent="0.3">
      <c r="A6492" s="1">
        <v>45271</v>
      </c>
      <c r="B6492" s="2" t="s">
        <v>566</v>
      </c>
      <c r="C6492" s="2" t="s">
        <v>21</v>
      </c>
      <c r="D6492" s="2" t="s">
        <v>10</v>
      </c>
      <c r="E6492" s="2" t="s">
        <v>19</v>
      </c>
      <c r="F6492" s="2">
        <v>23.32</v>
      </c>
      <c r="G6492" s="2">
        <v>2</v>
      </c>
      <c r="H6492" s="2">
        <v>6.06</v>
      </c>
      <c r="I6492" t="str">
        <f t="shared" si="202"/>
        <v>Dec</v>
      </c>
      <c r="J6492">
        <f t="shared" si="203"/>
        <v>2023</v>
      </c>
    </row>
    <row r="6493" spans="1:10" ht="14.25" customHeight="1" x14ac:dyDescent="0.3">
      <c r="A6493" s="1">
        <v>45271</v>
      </c>
      <c r="B6493" s="2" t="s">
        <v>566</v>
      </c>
      <c r="C6493" s="2" t="s">
        <v>21</v>
      </c>
      <c r="D6493" s="2" t="s">
        <v>10</v>
      </c>
      <c r="E6493" s="2" t="s">
        <v>11</v>
      </c>
      <c r="F6493" s="2">
        <v>30.98</v>
      </c>
      <c r="G6493" s="2">
        <v>1</v>
      </c>
      <c r="H6493" s="2">
        <v>13.94</v>
      </c>
      <c r="I6493" t="str">
        <f t="shared" si="202"/>
        <v>Dec</v>
      </c>
      <c r="J6493">
        <f t="shared" si="203"/>
        <v>2023</v>
      </c>
    </row>
    <row r="6494" spans="1:10" ht="14.25" customHeight="1" x14ac:dyDescent="0.3">
      <c r="A6494" s="1">
        <v>45271</v>
      </c>
      <c r="B6494" s="2" t="s">
        <v>566</v>
      </c>
      <c r="C6494" s="2" t="s">
        <v>21</v>
      </c>
      <c r="D6494" s="2" t="s">
        <v>28</v>
      </c>
      <c r="E6494" s="2" t="s">
        <v>34</v>
      </c>
      <c r="F6494" s="2">
        <v>119.96</v>
      </c>
      <c r="G6494" s="2">
        <v>4</v>
      </c>
      <c r="H6494" s="2">
        <v>25.19</v>
      </c>
      <c r="I6494" t="str">
        <f t="shared" si="202"/>
        <v>Dec</v>
      </c>
      <c r="J6494">
        <f t="shared" si="203"/>
        <v>2023</v>
      </c>
    </row>
    <row r="6495" spans="1:10" ht="14.25" customHeight="1" x14ac:dyDescent="0.3">
      <c r="A6495" s="1">
        <v>45271</v>
      </c>
      <c r="B6495" s="2" t="s">
        <v>566</v>
      </c>
      <c r="C6495" s="2" t="s">
        <v>21</v>
      </c>
      <c r="D6495" s="2" t="s">
        <v>26</v>
      </c>
      <c r="E6495" s="2" t="s">
        <v>27</v>
      </c>
      <c r="F6495" s="2">
        <v>363.92</v>
      </c>
      <c r="G6495" s="2">
        <v>5</v>
      </c>
      <c r="H6495" s="2">
        <v>-31.84</v>
      </c>
      <c r="I6495" t="str">
        <f t="shared" si="202"/>
        <v>Dec</v>
      </c>
      <c r="J6495">
        <f t="shared" si="203"/>
        <v>2023</v>
      </c>
    </row>
    <row r="6496" spans="1:10" ht="14.25" customHeight="1" x14ac:dyDescent="0.3">
      <c r="A6496" s="1">
        <v>45271</v>
      </c>
      <c r="B6496" s="2" t="s">
        <v>566</v>
      </c>
      <c r="C6496" s="2" t="s">
        <v>21</v>
      </c>
      <c r="D6496" s="2" t="s">
        <v>10</v>
      </c>
      <c r="E6496" s="2" t="s">
        <v>16</v>
      </c>
      <c r="F6496" s="2">
        <v>35.81</v>
      </c>
      <c r="G6496" s="2">
        <v>3</v>
      </c>
      <c r="H6496" s="2">
        <v>11.19</v>
      </c>
      <c r="I6496" t="str">
        <f t="shared" si="202"/>
        <v>Dec</v>
      </c>
      <c r="J6496">
        <f t="shared" si="203"/>
        <v>2023</v>
      </c>
    </row>
    <row r="6497" spans="1:10" ht="14.25" customHeight="1" x14ac:dyDescent="0.3">
      <c r="A6497" s="1">
        <v>45271</v>
      </c>
      <c r="B6497" s="2" t="s">
        <v>566</v>
      </c>
      <c r="C6497" s="2" t="s">
        <v>21</v>
      </c>
      <c r="D6497" s="2" t="s">
        <v>10</v>
      </c>
      <c r="E6497" s="2" t="s">
        <v>16</v>
      </c>
      <c r="F6497" s="2">
        <v>122.69</v>
      </c>
      <c r="G6497" s="2">
        <v>9</v>
      </c>
      <c r="H6497" s="2">
        <v>39.869999999999997</v>
      </c>
      <c r="I6497" t="str">
        <f t="shared" si="202"/>
        <v>Dec</v>
      </c>
      <c r="J6497">
        <f t="shared" si="203"/>
        <v>2023</v>
      </c>
    </row>
    <row r="6498" spans="1:10" ht="14.25" customHeight="1" x14ac:dyDescent="0.3">
      <c r="A6498" s="1">
        <v>45271</v>
      </c>
      <c r="B6498" s="2" t="s">
        <v>566</v>
      </c>
      <c r="C6498" s="2" t="s">
        <v>21</v>
      </c>
      <c r="D6498" s="2" t="s">
        <v>26</v>
      </c>
      <c r="E6498" s="2" t="s">
        <v>73</v>
      </c>
      <c r="F6498" s="2">
        <v>892.14</v>
      </c>
      <c r="G6498" s="2">
        <v>7</v>
      </c>
      <c r="H6498" s="2">
        <v>111.52</v>
      </c>
      <c r="I6498" t="str">
        <f t="shared" si="202"/>
        <v>Dec</v>
      </c>
      <c r="J6498">
        <f t="shared" si="203"/>
        <v>2023</v>
      </c>
    </row>
    <row r="6499" spans="1:10" ht="14.25" customHeight="1" x14ac:dyDescent="0.3">
      <c r="A6499" s="1">
        <v>45271</v>
      </c>
      <c r="B6499" s="2" t="s">
        <v>566</v>
      </c>
      <c r="C6499" s="2" t="s">
        <v>21</v>
      </c>
      <c r="D6499" s="2" t="s">
        <v>10</v>
      </c>
      <c r="E6499" s="2" t="s">
        <v>15</v>
      </c>
      <c r="F6499" s="2">
        <v>50.22</v>
      </c>
      <c r="G6499" s="2">
        <v>3</v>
      </c>
      <c r="H6499" s="2">
        <v>2.0099999999999998</v>
      </c>
      <c r="I6499" t="str">
        <f t="shared" si="202"/>
        <v>Dec</v>
      </c>
      <c r="J6499">
        <f t="shared" si="203"/>
        <v>2023</v>
      </c>
    </row>
    <row r="6500" spans="1:10" ht="14.25" customHeight="1" x14ac:dyDescent="0.3">
      <c r="A6500" s="1">
        <v>45271</v>
      </c>
      <c r="B6500" s="2" t="s">
        <v>566</v>
      </c>
      <c r="C6500" s="2" t="s">
        <v>21</v>
      </c>
      <c r="D6500" s="2" t="s">
        <v>10</v>
      </c>
      <c r="E6500" s="2" t="s">
        <v>53</v>
      </c>
      <c r="F6500" s="2">
        <v>83.42</v>
      </c>
      <c r="G6500" s="2">
        <v>2</v>
      </c>
      <c r="H6500" s="2">
        <v>24.19</v>
      </c>
      <c r="I6500" t="str">
        <f t="shared" si="202"/>
        <v>Dec</v>
      </c>
      <c r="J6500">
        <f t="shared" si="203"/>
        <v>2023</v>
      </c>
    </row>
    <row r="6501" spans="1:10" ht="14.25" customHeight="1" x14ac:dyDescent="0.3">
      <c r="A6501" s="1">
        <v>45271</v>
      </c>
      <c r="B6501" s="2" t="s">
        <v>566</v>
      </c>
      <c r="C6501" s="2" t="s">
        <v>21</v>
      </c>
      <c r="D6501" s="2" t="s">
        <v>10</v>
      </c>
      <c r="E6501" s="2" t="s">
        <v>16</v>
      </c>
      <c r="F6501" s="2">
        <v>5.87</v>
      </c>
      <c r="G6501" s="2">
        <v>2</v>
      </c>
      <c r="H6501" s="2">
        <v>2.13</v>
      </c>
      <c r="I6501" t="str">
        <f t="shared" si="202"/>
        <v>Dec</v>
      </c>
      <c r="J6501">
        <f t="shared" si="203"/>
        <v>2023</v>
      </c>
    </row>
    <row r="6502" spans="1:10" ht="14.25" customHeight="1" x14ac:dyDescent="0.3">
      <c r="A6502" s="1">
        <v>45271</v>
      </c>
      <c r="B6502" s="2" t="s">
        <v>643</v>
      </c>
      <c r="C6502" s="2" t="s">
        <v>47</v>
      </c>
      <c r="D6502" s="2" t="s">
        <v>10</v>
      </c>
      <c r="E6502" s="2" t="s">
        <v>53</v>
      </c>
      <c r="F6502" s="2">
        <v>73.540000000000006</v>
      </c>
      <c r="G6502" s="2">
        <v>4</v>
      </c>
      <c r="H6502" s="2">
        <v>9.19</v>
      </c>
      <c r="I6502" t="str">
        <f t="shared" si="202"/>
        <v>Dec</v>
      </c>
      <c r="J6502">
        <f t="shared" si="203"/>
        <v>2023</v>
      </c>
    </row>
    <row r="6503" spans="1:10" ht="14.25" customHeight="1" x14ac:dyDescent="0.3">
      <c r="A6503" s="1">
        <v>45272</v>
      </c>
      <c r="B6503" s="2" t="s">
        <v>201</v>
      </c>
      <c r="C6503" s="2" t="s">
        <v>47</v>
      </c>
      <c r="D6503" s="2" t="s">
        <v>10</v>
      </c>
      <c r="E6503" s="2" t="s">
        <v>16</v>
      </c>
      <c r="F6503" s="2">
        <v>18.690000000000001</v>
      </c>
      <c r="G6503" s="2">
        <v>3</v>
      </c>
      <c r="H6503" s="2">
        <v>-14.33</v>
      </c>
      <c r="I6503" t="str">
        <f t="shared" si="202"/>
        <v>Dec</v>
      </c>
      <c r="J6503">
        <f t="shared" si="203"/>
        <v>2023</v>
      </c>
    </row>
    <row r="6504" spans="1:10" ht="14.25" customHeight="1" x14ac:dyDescent="0.3">
      <c r="A6504" s="1">
        <v>45272</v>
      </c>
      <c r="B6504" s="2" t="s">
        <v>201</v>
      </c>
      <c r="C6504" s="2" t="s">
        <v>47</v>
      </c>
      <c r="D6504" s="2" t="s">
        <v>28</v>
      </c>
      <c r="E6504" s="2" t="s">
        <v>34</v>
      </c>
      <c r="F6504" s="2">
        <v>383.95</v>
      </c>
      <c r="G6504" s="2">
        <v>6</v>
      </c>
      <c r="H6504" s="2">
        <v>76.790000000000006</v>
      </c>
      <c r="I6504" t="str">
        <f t="shared" si="202"/>
        <v>Dec</v>
      </c>
      <c r="J6504">
        <f t="shared" si="203"/>
        <v>2023</v>
      </c>
    </row>
    <row r="6505" spans="1:10" ht="14.25" customHeight="1" x14ac:dyDescent="0.3">
      <c r="A6505" s="1">
        <v>45272</v>
      </c>
      <c r="B6505" s="2" t="s">
        <v>412</v>
      </c>
      <c r="C6505" s="2" t="s">
        <v>60</v>
      </c>
      <c r="D6505" s="2" t="s">
        <v>28</v>
      </c>
      <c r="E6505" s="2" t="s">
        <v>29</v>
      </c>
      <c r="F6505" s="2">
        <v>657.93</v>
      </c>
      <c r="G6505" s="2">
        <v>7</v>
      </c>
      <c r="H6505" s="2">
        <v>184.22</v>
      </c>
      <c r="I6505" t="str">
        <f t="shared" si="202"/>
        <v>Dec</v>
      </c>
      <c r="J6505">
        <f t="shared" si="203"/>
        <v>2023</v>
      </c>
    </row>
    <row r="6506" spans="1:10" ht="14.25" customHeight="1" x14ac:dyDescent="0.3">
      <c r="A6506" s="1">
        <v>45272</v>
      </c>
      <c r="B6506" s="2" t="s">
        <v>412</v>
      </c>
      <c r="C6506" s="2" t="s">
        <v>60</v>
      </c>
      <c r="D6506" s="2" t="s">
        <v>26</v>
      </c>
      <c r="E6506" s="2" t="s">
        <v>32</v>
      </c>
      <c r="F6506" s="2">
        <v>33.479999999999997</v>
      </c>
      <c r="G6506" s="2">
        <v>4</v>
      </c>
      <c r="H6506" s="2">
        <v>8.6999999999999993</v>
      </c>
      <c r="I6506" t="str">
        <f t="shared" si="202"/>
        <v>Dec</v>
      </c>
      <c r="J6506">
        <f t="shared" si="203"/>
        <v>2023</v>
      </c>
    </row>
    <row r="6507" spans="1:10" ht="14.25" customHeight="1" x14ac:dyDescent="0.3">
      <c r="A6507" s="1">
        <v>45272</v>
      </c>
      <c r="B6507" s="2" t="s">
        <v>412</v>
      </c>
      <c r="C6507" s="2" t="s">
        <v>60</v>
      </c>
      <c r="D6507" s="2" t="s">
        <v>10</v>
      </c>
      <c r="E6507" s="2" t="s">
        <v>19</v>
      </c>
      <c r="F6507" s="2">
        <v>13.9</v>
      </c>
      <c r="G6507" s="2">
        <v>5</v>
      </c>
      <c r="H6507" s="2">
        <v>3.61</v>
      </c>
      <c r="I6507" t="str">
        <f t="shared" si="202"/>
        <v>Dec</v>
      </c>
      <c r="J6507">
        <f t="shared" si="203"/>
        <v>2023</v>
      </c>
    </row>
    <row r="6508" spans="1:10" ht="14.25" customHeight="1" x14ac:dyDescent="0.3">
      <c r="A6508" s="1">
        <v>45272</v>
      </c>
      <c r="B6508" s="2" t="s">
        <v>412</v>
      </c>
      <c r="C6508" s="2" t="s">
        <v>60</v>
      </c>
      <c r="D6508" s="2" t="s">
        <v>10</v>
      </c>
      <c r="E6508" s="2" t="s">
        <v>15</v>
      </c>
      <c r="F6508" s="2">
        <v>26.86</v>
      </c>
      <c r="G6508" s="2">
        <v>2</v>
      </c>
      <c r="H6508" s="2">
        <v>6.72</v>
      </c>
      <c r="I6508" t="str">
        <f t="shared" si="202"/>
        <v>Dec</v>
      </c>
      <c r="J6508">
        <f t="shared" si="203"/>
        <v>2023</v>
      </c>
    </row>
    <row r="6509" spans="1:10" ht="14.25" customHeight="1" x14ac:dyDescent="0.3">
      <c r="A6509" s="1">
        <v>45272</v>
      </c>
      <c r="B6509" s="2" t="s">
        <v>646</v>
      </c>
      <c r="C6509" s="2" t="s">
        <v>23</v>
      </c>
      <c r="D6509" s="2" t="s">
        <v>28</v>
      </c>
      <c r="E6509" s="2" t="s">
        <v>34</v>
      </c>
      <c r="F6509" s="2">
        <v>249.95</v>
      </c>
      <c r="G6509" s="2">
        <v>5</v>
      </c>
      <c r="H6509" s="2">
        <v>20</v>
      </c>
      <c r="I6509" t="str">
        <f t="shared" si="202"/>
        <v>Dec</v>
      </c>
      <c r="J6509">
        <f t="shared" si="203"/>
        <v>2023</v>
      </c>
    </row>
    <row r="6510" spans="1:10" ht="14.25" customHeight="1" x14ac:dyDescent="0.3">
      <c r="A6510" s="1">
        <v>45272</v>
      </c>
      <c r="B6510" s="2" t="s">
        <v>646</v>
      </c>
      <c r="C6510" s="2" t="s">
        <v>23</v>
      </c>
      <c r="D6510" s="2" t="s">
        <v>10</v>
      </c>
      <c r="E6510" s="2" t="s">
        <v>11</v>
      </c>
      <c r="F6510" s="2">
        <v>49.12</v>
      </c>
      <c r="G6510" s="2">
        <v>4</v>
      </c>
      <c r="H6510" s="2">
        <v>23.09</v>
      </c>
      <c r="I6510" t="str">
        <f t="shared" si="202"/>
        <v>Dec</v>
      </c>
      <c r="J6510">
        <f t="shared" si="203"/>
        <v>2023</v>
      </c>
    </row>
    <row r="6511" spans="1:10" ht="14.25" customHeight="1" x14ac:dyDescent="0.3">
      <c r="A6511" s="1">
        <v>45272</v>
      </c>
      <c r="B6511" s="2" t="s">
        <v>575</v>
      </c>
      <c r="C6511" s="2" t="s">
        <v>21</v>
      </c>
      <c r="D6511" s="2" t="s">
        <v>26</v>
      </c>
      <c r="E6511" s="2" t="s">
        <v>32</v>
      </c>
      <c r="F6511" s="2">
        <v>383.64</v>
      </c>
      <c r="G6511" s="2">
        <v>6</v>
      </c>
      <c r="H6511" s="2">
        <v>122.76</v>
      </c>
      <c r="I6511" t="str">
        <f t="shared" si="202"/>
        <v>Dec</v>
      </c>
      <c r="J6511">
        <f t="shared" si="203"/>
        <v>2023</v>
      </c>
    </row>
    <row r="6512" spans="1:10" ht="14.25" customHeight="1" x14ac:dyDescent="0.3">
      <c r="A6512" s="1">
        <v>45272</v>
      </c>
      <c r="B6512" s="2" t="s">
        <v>575</v>
      </c>
      <c r="C6512" s="2" t="s">
        <v>21</v>
      </c>
      <c r="D6512" s="2" t="s">
        <v>10</v>
      </c>
      <c r="E6512" s="2" t="s">
        <v>53</v>
      </c>
      <c r="F6512" s="2">
        <v>56.52</v>
      </c>
      <c r="G6512" s="2">
        <v>3</v>
      </c>
      <c r="H6512" s="2">
        <v>15.83</v>
      </c>
      <c r="I6512" t="str">
        <f t="shared" si="202"/>
        <v>Dec</v>
      </c>
      <c r="J6512">
        <f t="shared" si="203"/>
        <v>2023</v>
      </c>
    </row>
    <row r="6513" spans="1:10" ht="14.25" customHeight="1" x14ac:dyDescent="0.3">
      <c r="A6513" s="1">
        <v>45272</v>
      </c>
      <c r="B6513" s="2" t="s">
        <v>338</v>
      </c>
      <c r="C6513" s="2" t="s">
        <v>75</v>
      </c>
      <c r="D6513" s="2" t="s">
        <v>26</v>
      </c>
      <c r="E6513" s="2" t="s">
        <v>32</v>
      </c>
      <c r="F6513" s="2">
        <v>60.35</v>
      </c>
      <c r="G6513" s="2">
        <v>5</v>
      </c>
      <c r="H6513" s="2">
        <v>19.920000000000002</v>
      </c>
      <c r="I6513" t="str">
        <f t="shared" si="202"/>
        <v>Dec</v>
      </c>
      <c r="J6513">
        <f t="shared" si="203"/>
        <v>2023</v>
      </c>
    </row>
    <row r="6514" spans="1:10" ht="14.25" customHeight="1" x14ac:dyDescent="0.3">
      <c r="A6514" s="1">
        <v>45272</v>
      </c>
      <c r="B6514" s="2" t="s">
        <v>338</v>
      </c>
      <c r="C6514" s="2" t="s">
        <v>75</v>
      </c>
      <c r="D6514" s="2" t="s">
        <v>10</v>
      </c>
      <c r="E6514" s="2" t="s">
        <v>95</v>
      </c>
      <c r="F6514" s="2">
        <v>35.520000000000003</v>
      </c>
      <c r="G6514" s="2">
        <v>4</v>
      </c>
      <c r="H6514" s="2">
        <v>9.9499999999999993</v>
      </c>
      <c r="I6514" t="str">
        <f t="shared" si="202"/>
        <v>Dec</v>
      </c>
      <c r="J6514">
        <f t="shared" si="203"/>
        <v>2023</v>
      </c>
    </row>
    <row r="6515" spans="1:10" ht="14.25" customHeight="1" x14ac:dyDescent="0.3">
      <c r="A6515" s="1">
        <v>45272</v>
      </c>
      <c r="B6515" s="2" t="s">
        <v>338</v>
      </c>
      <c r="C6515" s="2" t="s">
        <v>75</v>
      </c>
      <c r="D6515" s="2" t="s">
        <v>10</v>
      </c>
      <c r="E6515" s="2" t="s">
        <v>19</v>
      </c>
      <c r="F6515" s="2">
        <v>11.2</v>
      </c>
      <c r="G6515" s="2">
        <v>7</v>
      </c>
      <c r="H6515" s="2">
        <v>4.82</v>
      </c>
      <c r="I6515" t="str">
        <f t="shared" si="202"/>
        <v>Dec</v>
      </c>
      <c r="J6515">
        <f t="shared" si="203"/>
        <v>2023</v>
      </c>
    </row>
    <row r="6516" spans="1:10" ht="14.25" customHeight="1" x14ac:dyDescent="0.3">
      <c r="A6516" s="1">
        <v>45273</v>
      </c>
      <c r="B6516" s="2" t="s">
        <v>556</v>
      </c>
      <c r="C6516" s="2" t="s">
        <v>329</v>
      </c>
      <c r="D6516" s="2" t="s">
        <v>28</v>
      </c>
      <c r="E6516" s="2" t="s">
        <v>34</v>
      </c>
      <c r="F6516" s="2">
        <v>63.88</v>
      </c>
      <c r="G6516" s="2">
        <v>4</v>
      </c>
      <c r="H6516" s="2">
        <v>24.91</v>
      </c>
      <c r="I6516" t="str">
        <f t="shared" si="202"/>
        <v>Dec</v>
      </c>
      <c r="J6516">
        <f t="shared" si="203"/>
        <v>2023</v>
      </c>
    </row>
    <row r="6517" spans="1:10" ht="14.25" customHeight="1" x14ac:dyDescent="0.3">
      <c r="A6517" s="1">
        <v>45273</v>
      </c>
      <c r="B6517" s="2" t="s">
        <v>342</v>
      </c>
      <c r="C6517" s="2" t="s">
        <v>21</v>
      </c>
      <c r="D6517" s="2" t="s">
        <v>10</v>
      </c>
      <c r="E6517" s="2" t="s">
        <v>16</v>
      </c>
      <c r="F6517" s="2">
        <v>6.1</v>
      </c>
      <c r="G6517" s="2">
        <v>2</v>
      </c>
      <c r="H6517" s="2">
        <v>2.21</v>
      </c>
      <c r="I6517" t="str">
        <f t="shared" si="202"/>
        <v>Dec</v>
      </c>
      <c r="J6517">
        <f t="shared" si="203"/>
        <v>2023</v>
      </c>
    </row>
    <row r="6518" spans="1:10" ht="14.25" customHeight="1" x14ac:dyDescent="0.3">
      <c r="A6518" s="1">
        <v>45273</v>
      </c>
      <c r="B6518" s="2" t="s">
        <v>342</v>
      </c>
      <c r="C6518" s="2" t="s">
        <v>21</v>
      </c>
      <c r="D6518" s="2" t="s">
        <v>26</v>
      </c>
      <c r="E6518" s="2" t="s">
        <v>73</v>
      </c>
      <c r="F6518" s="2">
        <v>1114.27</v>
      </c>
      <c r="G6518" s="2">
        <v>4</v>
      </c>
      <c r="H6518" s="2">
        <v>41.79</v>
      </c>
      <c r="I6518" t="str">
        <f t="shared" si="202"/>
        <v>Dec</v>
      </c>
      <c r="J6518">
        <f t="shared" si="203"/>
        <v>2023</v>
      </c>
    </row>
    <row r="6519" spans="1:10" ht="14.25" customHeight="1" x14ac:dyDescent="0.3">
      <c r="A6519" s="1">
        <v>45273</v>
      </c>
      <c r="B6519" s="2" t="s">
        <v>74</v>
      </c>
      <c r="C6519" s="2" t="s">
        <v>21</v>
      </c>
      <c r="D6519" s="2" t="s">
        <v>10</v>
      </c>
      <c r="E6519" s="2" t="s">
        <v>19</v>
      </c>
      <c r="F6519" s="2">
        <v>9.84</v>
      </c>
      <c r="G6519" s="2">
        <v>3</v>
      </c>
      <c r="H6519" s="2">
        <v>3.25</v>
      </c>
      <c r="I6519" t="str">
        <f t="shared" si="202"/>
        <v>Dec</v>
      </c>
      <c r="J6519">
        <f t="shared" si="203"/>
        <v>2023</v>
      </c>
    </row>
    <row r="6520" spans="1:10" ht="14.25" customHeight="1" x14ac:dyDescent="0.3">
      <c r="A6520" s="1">
        <v>45274</v>
      </c>
      <c r="B6520" s="2" t="s">
        <v>351</v>
      </c>
      <c r="C6520" s="2" t="s">
        <v>143</v>
      </c>
      <c r="D6520" s="2" t="s">
        <v>26</v>
      </c>
      <c r="E6520" s="2" t="s">
        <v>32</v>
      </c>
      <c r="F6520" s="2">
        <v>133.38</v>
      </c>
      <c r="G6520" s="2">
        <v>6</v>
      </c>
      <c r="H6520" s="2">
        <v>58.69</v>
      </c>
      <c r="I6520" t="str">
        <f t="shared" si="202"/>
        <v>Dec</v>
      </c>
      <c r="J6520">
        <f t="shared" si="203"/>
        <v>2023</v>
      </c>
    </row>
    <row r="6521" spans="1:10" ht="14.25" customHeight="1" x14ac:dyDescent="0.3">
      <c r="A6521" s="1">
        <v>45274</v>
      </c>
      <c r="B6521" s="2" t="s">
        <v>572</v>
      </c>
      <c r="C6521" s="2" t="s">
        <v>75</v>
      </c>
      <c r="D6521" s="2" t="s">
        <v>10</v>
      </c>
      <c r="E6521" s="2" t="s">
        <v>11</v>
      </c>
      <c r="F6521" s="2">
        <v>14.62</v>
      </c>
      <c r="G6521" s="2">
        <v>2</v>
      </c>
      <c r="H6521" s="2">
        <v>6.73</v>
      </c>
      <c r="I6521" t="str">
        <f t="shared" si="202"/>
        <v>Dec</v>
      </c>
      <c r="J6521">
        <f t="shared" si="203"/>
        <v>2023</v>
      </c>
    </row>
    <row r="6522" spans="1:10" ht="14.25" customHeight="1" x14ac:dyDescent="0.3">
      <c r="A6522" s="1">
        <v>45274</v>
      </c>
      <c r="B6522" s="2" t="s">
        <v>572</v>
      </c>
      <c r="C6522" s="2" t="s">
        <v>75</v>
      </c>
      <c r="D6522" s="2" t="s">
        <v>10</v>
      </c>
      <c r="E6522" s="2" t="s">
        <v>14</v>
      </c>
      <c r="F6522" s="2">
        <v>5.76</v>
      </c>
      <c r="G6522" s="2">
        <v>2</v>
      </c>
      <c r="H6522" s="2">
        <v>2.82</v>
      </c>
      <c r="I6522" t="str">
        <f t="shared" si="202"/>
        <v>Dec</v>
      </c>
      <c r="J6522">
        <f t="shared" si="203"/>
        <v>2023</v>
      </c>
    </row>
    <row r="6523" spans="1:10" ht="14.25" customHeight="1" x14ac:dyDescent="0.3">
      <c r="A6523" s="1">
        <v>45274</v>
      </c>
      <c r="B6523" s="2" t="s">
        <v>572</v>
      </c>
      <c r="C6523" s="2" t="s">
        <v>75</v>
      </c>
      <c r="D6523" s="2" t="s">
        <v>10</v>
      </c>
      <c r="E6523" s="2" t="s">
        <v>30</v>
      </c>
      <c r="F6523" s="2">
        <v>21.48</v>
      </c>
      <c r="G6523" s="2">
        <v>6</v>
      </c>
      <c r="H6523" s="2">
        <v>10.53</v>
      </c>
      <c r="I6523" t="str">
        <f t="shared" si="202"/>
        <v>Dec</v>
      </c>
      <c r="J6523">
        <f t="shared" si="203"/>
        <v>2023</v>
      </c>
    </row>
    <row r="6524" spans="1:10" ht="14.25" customHeight="1" x14ac:dyDescent="0.3">
      <c r="A6524" s="1">
        <v>45274</v>
      </c>
      <c r="B6524" s="2" t="s">
        <v>572</v>
      </c>
      <c r="C6524" s="2" t="s">
        <v>75</v>
      </c>
      <c r="D6524" s="2" t="s">
        <v>26</v>
      </c>
      <c r="E6524" s="2" t="s">
        <v>32</v>
      </c>
      <c r="F6524" s="2">
        <v>396.92</v>
      </c>
      <c r="G6524" s="2">
        <v>4</v>
      </c>
      <c r="H6524" s="2">
        <v>198.46</v>
      </c>
      <c r="I6524" t="str">
        <f t="shared" si="202"/>
        <v>Dec</v>
      </c>
      <c r="J6524">
        <f t="shared" si="203"/>
        <v>2023</v>
      </c>
    </row>
    <row r="6525" spans="1:10" ht="14.25" customHeight="1" x14ac:dyDescent="0.3">
      <c r="A6525" s="1">
        <v>45274</v>
      </c>
      <c r="B6525" s="2" t="s">
        <v>572</v>
      </c>
      <c r="C6525" s="2" t="s">
        <v>75</v>
      </c>
      <c r="D6525" s="2" t="s">
        <v>10</v>
      </c>
      <c r="E6525" s="2" t="s">
        <v>15</v>
      </c>
      <c r="F6525" s="2">
        <v>17.149999999999999</v>
      </c>
      <c r="G6525" s="2">
        <v>1</v>
      </c>
      <c r="H6525" s="2">
        <v>4.63</v>
      </c>
      <c r="I6525" t="str">
        <f t="shared" si="202"/>
        <v>Dec</v>
      </c>
      <c r="J6525">
        <f t="shared" si="203"/>
        <v>2023</v>
      </c>
    </row>
    <row r="6526" spans="1:10" ht="14.25" customHeight="1" x14ac:dyDescent="0.3">
      <c r="A6526" s="1">
        <v>45274</v>
      </c>
      <c r="B6526" s="2" t="s">
        <v>572</v>
      </c>
      <c r="C6526" s="2" t="s">
        <v>75</v>
      </c>
      <c r="D6526" s="2" t="s">
        <v>10</v>
      </c>
      <c r="E6526" s="2" t="s">
        <v>16</v>
      </c>
      <c r="F6526" s="2">
        <v>23.12</v>
      </c>
      <c r="G6526" s="2">
        <v>2</v>
      </c>
      <c r="H6526" s="2">
        <v>7.8</v>
      </c>
      <c r="I6526" t="str">
        <f t="shared" si="202"/>
        <v>Dec</v>
      </c>
      <c r="J6526">
        <f t="shared" si="203"/>
        <v>2023</v>
      </c>
    </row>
    <row r="6527" spans="1:10" ht="14.25" customHeight="1" x14ac:dyDescent="0.3">
      <c r="A6527" s="1">
        <v>45274</v>
      </c>
      <c r="B6527" s="2" t="s">
        <v>235</v>
      </c>
      <c r="C6527" s="2" t="s">
        <v>21</v>
      </c>
      <c r="D6527" s="2" t="s">
        <v>26</v>
      </c>
      <c r="E6527" s="2" t="s">
        <v>27</v>
      </c>
      <c r="F6527" s="2">
        <v>81.42</v>
      </c>
      <c r="G6527" s="2">
        <v>2</v>
      </c>
      <c r="H6527" s="2">
        <v>-9.16</v>
      </c>
      <c r="I6527" t="str">
        <f t="shared" si="202"/>
        <v>Dec</v>
      </c>
      <c r="J6527">
        <f t="shared" si="203"/>
        <v>2023</v>
      </c>
    </row>
    <row r="6528" spans="1:10" ht="14.25" customHeight="1" x14ac:dyDescent="0.3">
      <c r="A6528" s="1">
        <v>45274</v>
      </c>
      <c r="B6528" s="2" t="s">
        <v>235</v>
      </c>
      <c r="C6528" s="2" t="s">
        <v>21</v>
      </c>
      <c r="D6528" s="2" t="s">
        <v>10</v>
      </c>
      <c r="E6528" s="2" t="s">
        <v>15</v>
      </c>
      <c r="F6528" s="2">
        <v>134.80000000000001</v>
      </c>
      <c r="G6528" s="2">
        <v>10</v>
      </c>
      <c r="H6528" s="2">
        <v>35.049999999999997</v>
      </c>
      <c r="I6528" t="str">
        <f t="shared" si="202"/>
        <v>Dec</v>
      </c>
      <c r="J6528">
        <f t="shared" si="203"/>
        <v>2023</v>
      </c>
    </row>
    <row r="6529" spans="1:10" ht="14.25" customHeight="1" x14ac:dyDescent="0.3">
      <c r="A6529" s="1">
        <v>45275</v>
      </c>
      <c r="B6529" s="2" t="s">
        <v>706</v>
      </c>
      <c r="C6529" s="2" t="s">
        <v>60</v>
      </c>
      <c r="D6529" s="2" t="s">
        <v>26</v>
      </c>
      <c r="E6529" s="2" t="s">
        <v>73</v>
      </c>
      <c r="F6529" s="2">
        <v>1652.94</v>
      </c>
      <c r="G6529" s="2">
        <v>3</v>
      </c>
      <c r="H6529" s="2">
        <v>231.41</v>
      </c>
      <c r="I6529" t="str">
        <f t="shared" si="202"/>
        <v>Dec</v>
      </c>
      <c r="J6529">
        <f t="shared" si="203"/>
        <v>2023</v>
      </c>
    </row>
    <row r="6530" spans="1:10" ht="14.25" customHeight="1" x14ac:dyDescent="0.3">
      <c r="A6530" s="1">
        <v>45275</v>
      </c>
      <c r="B6530" s="2" t="s">
        <v>706</v>
      </c>
      <c r="C6530" s="2" t="s">
        <v>60</v>
      </c>
      <c r="D6530" s="2" t="s">
        <v>10</v>
      </c>
      <c r="E6530" s="2" t="s">
        <v>15</v>
      </c>
      <c r="F6530" s="2">
        <v>296.37</v>
      </c>
      <c r="G6530" s="2">
        <v>3</v>
      </c>
      <c r="H6530" s="2">
        <v>80.02</v>
      </c>
      <c r="I6530" t="str">
        <f t="shared" si="202"/>
        <v>Dec</v>
      </c>
      <c r="J6530">
        <f t="shared" si="203"/>
        <v>2023</v>
      </c>
    </row>
    <row r="6531" spans="1:10" ht="14.25" customHeight="1" x14ac:dyDescent="0.3">
      <c r="A6531" s="1">
        <v>45275</v>
      </c>
      <c r="B6531" s="2" t="s">
        <v>221</v>
      </c>
      <c r="C6531" s="2" t="s">
        <v>21</v>
      </c>
      <c r="D6531" s="2" t="s">
        <v>26</v>
      </c>
      <c r="E6531" s="2" t="s">
        <v>32</v>
      </c>
      <c r="F6531" s="2">
        <v>14.76</v>
      </c>
      <c r="G6531" s="2">
        <v>2</v>
      </c>
      <c r="H6531" s="2">
        <v>4.28</v>
      </c>
      <c r="I6531" t="str">
        <f t="shared" ref="I6531:I6594" si="204">TEXT(A6531,"mmm")</f>
        <v>Dec</v>
      </c>
      <c r="J6531">
        <f t="shared" ref="J6531:J6594" si="205">YEAR(A6531)</f>
        <v>2023</v>
      </c>
    </row>
    <row r="6532" spans="1:10" ht="14.25" customHeight="1" x14ac:dyDescent="0.3">
      <c r="A6532" s="1">
        <v>45275</v>
      </c>
      <c r="B6532" s="2" t="s">
        <v>168</v>
      </c>
      <c r="C6532" s="2" t="s">
        <v>52</v>
      </c>
      <c r="D6532" s="2" t="s">
        <v>26</v>
      </c>
      <c r="E6532" s="2" t="s">
        <v>73</v>
      </c>
      <c r="F6532" s="2">
        <v>564.20000000000005</v>
      </c>
      <c r="G6532" s="2">
        <v>3</v>
      </c>
      <c r="H6532" s="2">
        <v>-304.67</v>
      </c>
      <c r="I6532" t="str">
        <f t="shared" si="204"/>
        <v>Dec</v>
      </c>
      <c r="J6532">
        <f t="shared" si="205"/>
        <v>2023</v>
      </c>
    </row>
    <row r="6533" spans="1:10" ht="14.25" customHeight="1" x14ac:dyDescent="0.3">
      <c r="A6533" s="1">
        <v>45275</v>
      </c>
      <c r="B6533" s="2" t="s">
        <v>168</v>
      </c>
      <c r="C6533" s="2" t="s">
        <v>52</v>
      </c>
      <c r="D6533" s="2" t="s">
        <v>10</v>
      </c>
      <c r="E6533" s="2" t="s">
        <v>53</v>
      </c>
      <c r="F6533" s="2">
        <v>87.17</v>
      </c>
      <c r="G6533" s="2">
        <v>2</v>
      </c>
      <c r="H6533" s="2">
        <v>8.7200000000000006</v>
      </c>
      <c r="I6533" t="str">
        <f t="shared" si="204"/>
        <v>Dec</v>
      </c>
      <c r="J6533">
        <f t="shared" si="205"/>
        <v>2023</v>
      </c>
    </row>
    <row r="6534" spans="1:10" ht="14.25" customHeight="1" x14ac:dyDescent="0.3">
      <c r="A6534" s="1">
        <v>45275</v>
      </c>
      <c r="B6534" s="2" t="s">
        <v>561</v>
      </c>
      <c r="C6534" s="2" t="s">
        <v>47</v>
      </c>
      <c r="D6534" s="2" t="s">
        <v>10</v>
      </c>
      <c r="E6534" s="2" t="s">
        <v>16</v>
      </c>
      <c r="F6534" s="2">
        <v>2.21</v>
      </c>
      <c r="G6534" s="2">
        <v>3</v>
      </c>
      <c r="H6534" s="2">
        <v>-1.48</v>
      </c>
      <c r="I6534" t="str">
        <f t="shared" si="204"/>
        <v>Dec</v>
      </c>
      <c r="J6534">
        <f t="shared" si="205"/>
        <v>2023</v>
      </c>
    </row>
    <row r="6535" spans="1:10" ht="14.25" customHeight="1" x14ac:dyDescent="0.3">
      <c r="A6535" s="1">
        <v>45275</v>
      </c>
      <c r="B6535" s="2" t="s">
        <v>601</v>
      </c>
      <c r="C6535" s="2" t="s">
        <v>57</v>
      </c>
      <c r="D6535" s="2" t="s">
        <v>10</v>
      </c>
      <c r="E6535" s="2" t="s">
        <v>11</v>
      </c>
      <c r="F6535" s="2">
        <v>19.440000000000001</v>
      </c>
      <c r="G6535" s="2">
        <v>3</v>
      </c>
      <c r="H6535" s="2">
        <v>9.33</v>
      </c>
      <c r="I6535" t="str">
        <f t="shared" si="204"/>
        <v>Dec</v>
      </c>
      <c r="J6535">
        <f t="shared" si="205"/>
        <v>2023</v>
      </c>
    </row>
    <row r="6536" spans="1:10" ht="14.25" customHeight="1" x14ac:dyDescent="0.3">
      <c r="A6536" s="1">
        <v>45276</v>
      </c>
      <c r="B6536" s="2" t="s">
        <v>655</v>
      </c>
      <c r="C6536" s="2" t="s">
        <v>13</v>
      </c>
      <c r="D6536" s="2" t="s">
        <v>10</v>
      </c>
      <c r="E6536" s="2" t="s">
        <v>16</v>
      </c>
      <c r="F6536" s="2">
        <v>4.79</v>
      </c>
      <c r="G6536" s="2">
        <v>3</v>
      </c>
      <c r="H6536" s="2">
        <v>-7.9</v>
      </c>
      <c r="I6536" t="str">
        <f t="shared" si="204"/>
        <v>Dec</v>
      </c>
      <c r="J6536">
        <f t="shared" si="205"/>
        <v>2023</v>
      </c>
    </row>
    <row r="6537" spans="1:10" ht="14.25" customHeight="1" x14ac:dyDescent="0.3">
      <c r="A6537" s="1">
        <v>45276</v>
      </c>
      <c r="B6537" s="2" t="s">
        <v>506</v>
      </c>
      <c r="C6537" s="2" t="s">
        <v>75</v>
      </c>
      <c r="D6537" s="2" t="s">
        <v>10</v>
      </c>
      <c r="E6537" s="2" t="s">
        <v>30</v>
      </c>
      <c r="F6537" s="2">
        <v>3.68</v>
      </c>
      <c r="G6537" s="2">
        <v>2</v>
      </c>
      <c r="H6537" s="2">
        <v>1.8</v>
      </c>
      <c r="I6537" t="str">
        <f t="shared" si="204"/>
        <v>Dec</v>
      </c>
      <c r="J6537">
        <f t="shared" si="205"/>
        <v>2023</v>
      </c>
    </row>
    <row r="6538" spans="1:10" ht="14.25" customHeight="1" x14ac:dyDescent="0.3">
      <c r="A6538" s="1">
        <v>45276</v>
      </c>
      <c r="B6538" s="2" t="s">
        <v>572</v>
      </c>
      <c r="C6538" s="2" t="s">
        <v>21</v>
      </c>
      <c r="D6538" s="2" t="s">
        <v>26</v>
      </c>
      <c r="E6538" s="2" t="s">
        <v>27</v>
      </c>
      <c r="F6538" s="2">
        <v>563.91999999999996</v>
      </c>
      <c r="G6538" s="2">
        <v>5</v>
      </c>
      <c r="H6538" s="2">
        <v>7.05</v>
      </c>
      <c r="I6538" t="str">
        <f t="shared" si="204"/>
        <v>Dec</v>
      </c>
      <c r="J6538">
        <f t="shared" si="205"/>
        <v>2023</v>
      </c>
    </row>
    <row r="6539" spans="1:10" ht="14.25" customHeight="1" x14ac:dyDescent="0.3">
      <c r="A6539" s="1">
        <v>45276</v>
      </c>
      <c r="B6539" s="2" t="s">
        <v>464</v>
      </c>
      <c r="C6539" s="2" t="s">
        <v>115</v>
      </c>
      <c r="D6539" s="2" t="s">
        <v>10</v>
      </c>
      <c r="E6539" s="2" t="s">
        <v>53</v>
      </c>
      <c r="F6539" s="2">
        <v>34.94</v>
      </c>
      <c r="G6539" s="2">
        <v>3</v>
      </c>
      <c r="H6539" s="2">
        <v>3.06</v>
      </c>
      <c r="I6539" t="str">
        <f t="shared" si="204"/>
        <v>Dec</v>
      </c>
      <c r="J6539">
        <f t="shared" si="205"/>
        <v>2023</v>
      </c>
    </row>
    <row r="6540" spans="1:10" ht="14.25" customHeight="1" x14ac:dyDescent="0.3">
      <c r="A6540" s="1">
        <v>45276</v>
      </c>
      <c r="B6540" s="2" t="s">
        <v>522</v>
      </c>
      <c r="C6540" s="2" t="s">
        <v>21</v>
      </c>
      <c r="D6540" s="2" t="s">
        <v>28</v>
      </c>
      <c r="E6540" s="2" t="s">
        <v>34</v>
      </c>
      <c r="F6540" s="2">
        <v>21.21</v>
      </c>
      <c r="G6540" s="2">
        <v>7</v>
      </c>
      <c r="H6540" s="2">
        <v>4.45</v>
      </c>
      <c r="I6540" t="str">
        <f t="shared" si="204"/>
        <v>Dec</v>
      </c>
      <c r="J6540">
        <f t="shared" si="205"/>
        <v>2023</v>
      </c>
    </row>
    <row r="6541" spans="1:10" ht="14.25" customHeight="1" x14ac:dyDescent="0.3">
      <c r="A6541" s="1">
        <v>45277</v>
      </c>
      <c r="B6541" s="2" t="s">
        <v>847</v>
      </c>
      <c r="C6541" s="2" t="s">
        <v>21</v>
      </c>
      <c r="D6541" s="2" t="s">
        <v>26</v>
      </c>
      <c r="E6541" s="2" t="s">
        <v>73</v>
      </c>
      <c r="F6541" s="2">
        <v>2003.52</v>
      </c>
      <c r="G6541" s="2">
        <v>6</v>
      </c>
      <c r="H6541" s="2">
        <v>-325.57</v>
      </c>
      <c r="I6541" t="str">
        <f t="shared" si="204"/>
        <v>Dec</v>
      </c>
      <c r="J6541">
        <f t="shared" si="205"/>
        <v>2023</v>
      </c>
    </row>
    <row r="6542" spans="1:10" ht="14.25" customHeight="1" x14ac:dyDescent="0.3">
      <c r="A6542" s="1">
        <v>45277</v>
      </c>
      <c r="B6542" s="2" t="s">
        <v>600</v>
      </c>
      <c r="C6542" s="2" t="s">
        <v>82</v>
      </c>
      <c r="D6542" s="2" t="s">
        <v>10</v>
      </c>
      <c r="E6542" s="2" t="s">
        <v>15</v>
      </c>
      <c r="F6542" s="2">
        <v>46.53</v>
      </c>
      <c r="G6542" s="2">
        <v>3</v>
      </c>
      <c r="H6542" s="2">
        <v>13.03</v>
      </c>
      <c r="I6542" t="str">
        <f t="shared" si="204"/>
        <v>Dec</v>
      </c>
      <c r="J6542">
        <f t="shared" si="205"/>
        <v>2023</v>
      </c>
    </row>
    <row r="6543" spans="1:10" ht="14.25" customHeight="1" x14ac:dyDescent="0.3">
      <c r="A6543" s="1">
        <v>45277</v>
      </c>
      <c r="B6543" s="2" t="s">
        <v>584</v>
      </c>
      <c r="C6543" s="2" t="s">
        <v>9</v>
      </c>
      <c r="D6543" s="2" t="s">
        <v>10</v>
      </c>
      <c r="E6543" s="2" t="s">
        <v>11</v>
      </c>
      <c r="F6543" s="2">
        <v>51.84</v>
      </c>
      <c r="G6543" s="2">
        <v>10</v>
      </c>
      <c r="H6543" s="2">
        <v>18.14</v>
      </c>
      <c r="I6543" t="str">
        <f t="shared" si="204"/>
        <v>Dec</v>
      </c>
      <c r="J6543">
        <f t="shared" si="205"/>
        <v>2023</v>
      </c>
    </row>
    <row r="6544" spans="1:10" ht="14.25" customHeight="1" x14ac:dyDescent="0.3">
      <c r="A6544" s="1">
        <v>45277</v>
      </c>
      <c r="B6544" s="2" t="s">
        <v>584</v>
      </c>
      <c r="C6544" s="2" t="s">
        <v>9</v>
      </c>
      <c r="D6544" s="2" t="s">
        <v>28</v>
      </c>
      <c r="E6544" s="2" t="s">
        <v>34</v>
      </c>
      <c r="F6544" s="2">
        <v>165.6</v>
      </c>
      <c r="G6544" s="2">
        <v>3</v>
      </c>
      <c r="H6544" s="2">
        <v>-6.21</v>
      </c>
      <c r="I6544" t="str">
        <f t="shared" si="204"/>
        <v>Dec</v>
      </c>
      <c r="J6544">
        <f t="shared" si="205"/>
        <v>2023</v>
      </c>
    </row>
    <row r="6545" spans="1:10" ht="14.25" customHeight="1" x14ac:dyDescent="0.3">
      <c r="A6545" s="1">
        <v>45277</v>
      </c>
      <c r="B6545" s="2" t="s">
        <v>338</v>
      </c>
      <c r="C6545" s="2" t="s">
        <v>167</v>
      </c>
      <c r="D6545" s="2" t="s">
        <v>10</v>
      </c>
      <c r="E6545" s="2" t="s">
        <v>16</v>
      </c>
      <c r="F6545" s="2">
        <v>13.49</v>
      </c>
      <c r="G6545" s="2">
        <v>2</v>
      </c>
      <c r="H6545" s="2">
        <v>4.38</v>
      </c>
      <c r="I6545" t="str">
        <f t="shared" si="204"/>
        <v>Dec</v>
      </c>
      <c r="J6545">
        <f t="shared" si="205"/>
        <v>2023</v>
      </c>
    </row>
    <row r="6546" spans="1:10" ht="14.25" customHeight="1" x14ac:dyDescent="0.3">
      <c r="A6546" s="1">
        <v>45277</v>
      </c>
      <c r="B6546" s="2" t="s">
        <v>338</v>
      </c>
      <c r="C6546" s="2" t="s">
        <v>167</v>
      </c>
      <c r="D6546" s="2" t="s">
        <v>10</v>
      </c>
      <c r="E6546" s="2" t="s">
        <v>16</v>
      </c>
      <c r="F6546" s="2">
        <v>11.42</v>
      </c>
      <c r="G6546" s="2">
        <v>1</v>
      </c>
      <c r="H6546" s="2">
        <v>3.85</v>
      </c>
      <c r="I6546" t="str">
        <f t="shared" si="204"/>
        <v>Dec</v>
      </c>
      <c r="J6546">
        <f t="shared" si="205"/>
        <v>2023</v>
      </c>
    </row>
    <row r="6547" spans="1:10" ht="14.25" customHeight="1" x14ac:dyDescent="0.3">
      <c r="A6547" s="1">
        <v>45277</v>
      </c>
      <c r="B6547" s="2" t="s">
        <v>651</v>
      </c>
      <c r="C6547" s="2" t="s">
        <v>60</v>
      </c>
      <c r="D6547" s="2" t="s">
        <v>10</v>
      </c>
      <c r="E6547" s="2" t="s">
        <v>16</v>
      </c>
      <c r="F6547" s="2">
        <v>9892.74</v>
      </c>
      <c r="G6547" s="2">
        <v>13</v>
      </c>
      <c r="H6547" s="2">
        <v>4946.37</v>
      </c>
      <c r="I6547" t="str">
        <f t="shared" si="204"/>
        <v>Dec</v>
      </c>
      <c r="J6547">
        <f t="shared" si="205"/>
        <v>2023</v>
      </c>
    </row>
    <row r="6548" spans="1:10" ht="14.25" customHeight="1" x14ac:dyDescent="0.3">
      <c r="A6548" s="1">
        <v>45278</v>
      </c>
      <c r="B6548" s="2" t="s">
        <v>683</v>
      </c>
      <c r="C6548" s="2" t="s">
        <v>64</v>
      </c>
      <c r="D6548" s="2" t="s">
        <v>10</v>
      </c>
      <c r="E6548" s="2" t="s">
        <v>16</v>
      </c>
      <c r="F6548" s="2">
        <v>254.06</v>
      </c>
      <c r="G6548" s="2">
        <v>7</v>
      </c>
      <c r="H6548" s="2">
        <v>-169.37</v>
      </c>
      <c r="I6548" t="str">
        <f t="shared" si="204"/>
        <v>Dec</v>
      </c>
      <c r="J6548">
        <f t="shared" si="205"/>
        <v>2023</v>
      </c>
    </row>
    <row r="6549" spans="1:10" ht="14.25" customHeight="1" x14ac:dyDescent="0.3">
      <c r="A6549" s="1">
        <v>45278</v>
      </c>
      <c r="B6549" s="2" t="s">
        <v>683</v>
      </c>
      <c r="C6549" s="2" t="s">
        <v>64</v>
      </c>
      <c r="D6549" s="2" t="s">
        <v>10</v>
      </c>
      <c r="E6549" s="2" t="s">
        <v>53</v>
      </c>
      <c r="F6549" s="2">
        <v>194.53</v>
      </c>
      <c r="G6549" s="2">
        <v>2</v>
      </c>
      <c r="H6549" s="2">
        <v>24.32</v>
      </c>
      <c r="I6549" t="str">
        <f t="shared" si="204"/>
        <v>Dec</v>
      </c>
      <c r="J6549">
        <f t="shared" si="205"/>
        <v>2023</v>
      </c>
    </row>
    <row r="6550" spans="1:10" ht="14.25" customHeight="1" x14ac:dyDescent="0.3">
      <c r="A6550" s="1">
        <v>45278</v>
      </c>
      <c r="B6550" s="2" t="s">
        <v>683</v>
      </c>
      <c r="C6550" s="2" t="s">
        <v>64</v>
      </c>
      <c r="D6550" s="2" t="s">
        <v>10</v>
      </c>
      <c r="E6550" s="2" t="s">
        <v>95</v>
      </c>
      <c r="F6550" s="2">
        <v>961.48</v>
      </c>
      <c r="G6550" s="2">
        <v>5</v>
      </c>
      <c r="H6550" s="2">
        <v>-204.31</v>
      </c>
      <c r="I6550" t="str">
        <f t="shared" si="204"/>
        <v>Dec</v>
      </c>
      <c r="J6550">
        <f t="shared" si="205"/>
        <v>2023</v>
      </c>
    </row>
    <row r="6551" spans="1:10" ht="14.25" customHeight="1" x14ac:dyDescent="0.3">
      <c r="A6551" s="1">
        <v>45278</v>
      </c>
      <c r="B6551" s="2" t="s">
        <v>586</v>
      </c>
      <c r="C6551" s="2" t="s">
        <v>140</v>
      </c>
      <c r="D6551" s="2" t="s">
        <v>26</v>
      </c>
      <c r="E6551" s="2" t="s">
        <v>32</v>
      </c>
      <c r="F6551" s="2">
        <v>18.84</v>
      </c>
      <c r="G6551" s="2">
        <v>3</v>
      </c>
      <c r="H6551" s="2">
        <v>6.03</v>
      </c>
      <c r="I6551" t="str">
        <f t="shared" si="204"/>
        <v>Dec</v>
      </c>
      <c r="J6551">
        <f t="shared" si="205"/>
        <v>2023</v>
      </c>
    </row>
    <row r="6552" spans="1:10" ht="14.25" customHeight="1" x14ac:dyDescent="0.3">
      <c r="A6552" s="1">
        <v>45278</v>
      </c>
      <c r="B6552" s="2" t="s">
        <v>489</v>
      </c>
      <c r="C6552" s="2" t="s">
        <v>21</v>
      </c>
      <c r="D6552" s="2" t="s">
        <v>10</v>
      </c>
      <c r="E6552" s="2" t="s">
        <v>11</v>
      </c>
      <c r="F6552" s="2">
        <v>38.880000000000003</v>
      </c>
      <c r="G6552" s="2">
        <v>6</v>
      </c>
      <c r="H6552" s="2">
        <v>18.66</v>
      </c>
      <c r="I6552" t="str">
        <f t="shared" si="204"/>
        <v>Dec</v>
      </c>
      <c r="J6552">
        <f t="shared" si="205"/>
        <v>2023</v>
      </c>
    </row>
    <row r="6553" spans="1:10" ht="14.25" customHeight="1" x14ac:dyDescent="0.3">
      <c r="A6553" s="1">
        <v>45278</v>
      </c>
      <c r="B6553" s="2" t="s">
        <v>489</v>
      </c>
      <c r="C6553" s="2" t="s">
        <v>21</v>
      </c>
      <c r="D6553" s="2" t="s">
        <v>26</v>
      </c>
      <c r="E6553" s="2" t="s">
        <v>32</v>
      </c>
      <c r="F6553" s="2">
        <v>183.84</v>
      </c>
      <c r="G6553" s="2">
        <v>8</v>
      </c>
      <c r="H6553" s="2">
        <v>62.51</v>
      </c>
      <c r="I6553" t="str">
        <f t="shared" si="204"/>
        <v>Dec</v>
      </c>
      <c r="J6553">
        <f t="shared" si="205"/>
        <v>2023</v>
      </c>
    </row>
    <row r="6554" spans="1:10" ht="14.25" customHeight="1" x14ac:dyDescent="0.3">
      <c r="A6554" s="1">
        <v>45278</v>
      </c>
      <c r="B6554" s="2" t="s">
        <v>489</v>
      </c>
      <c r="C6554" s="2" t="s">
        <v>21</v>
      </c>
      <c r="D6554" s="2" t="s">
        <v>10</v>
      </c>
      <c r="E6554" s="2" t="s">
        <v>95</v>
      </c>
      <c r="F6554" s="2">
        <v>579.29999999999995</v>
      </c>
      <c r="G6554" s="2">
        <v>5</v>
      </c>
      <c r="H6554" s="2">
        <v>28.97</v>
      </c>
      <c r="I6554" t="str">
        <f t="shared" si="204"/>
        <v>Dec</v>
      </c>
      <c r="J6554">
        <f t="shared" si="205"/>
        <v>2023</v>
      </c>
    </row>
    <row r="6555" spans="1:10" ht="14.25" customHeight="1" x14ac:dyDescent="0.3">
      <c r="A6555" s="1">
        <v>45278</v>
      </c>
      <c r="B6555" s="2" t="s">
        <v>560</v>
      </c>
      <c r="C6555" s="2" t="s">
        <v>75</v>
      </c>
      <c r="D6555" s="2" t="s">
        <v>10</v>
      </c>
      <c r="E6555" s="2" t="s">
        <v>15</v>
      </c>
      <c r="F6555" s="2">
        <v>900.08</v>
      </c>
      <c r="G6555" s="2">
        <v>4</v>
      </c>
      <c r="H6555" s="2">
        <v>117.01</v>
      </c>
      <c r="I6555" t="str">
        <f t="shared" si="204"/>
        <v>Dec</v>
      </c>
      <c r="J6555">
        <f t="shared" si="205"/>
        <v>2023</v>
      </c>
    </row>
    <row r="6556" spans="1:10" ht="14.25" customHeight="1" x14ac:dyDescent="0.3">
      <c r="A6556" s="1">
        <v>45278</v>
      </c>
      <c r="B6556" s="2" t="s">
        <v>339</v>
      </c>
      <c r="C6556" s="2" t="s">
        <v>87</v>
      </c>
      <c r="D6556" s="2" t="s">
        <v>10</v>
      </c>
      <c r="E6556" s="2" t="s">
        <v>16</v>
      </c>
      <c r="F6556" s="2">
        <v>1793.98</v>
      </c>
      <c r="G6556" s="2">
        <v>2</v>
      </c>
      <c r="H6556" s="2">
        <v>843.17</v>
      </c>
      <c r="I6556" t="str">
        <f t="shared" si="204"/>
        <v>Dec</v>
      </c>
      <c r="J6556">
        <f t="shared" si="205"/>
        <v>2023</v>
      </c>
    </row>
    <row r="6557" spans="1:10" ht="14.25" customHeight="1" x14ac:dyDescent="0.3">
      <c r="A6557" s="1">
        <v>45278</v>
      </c>
      <c r="B6557" s="2" t="s">
        <v>689</v>
      </c>
      <c r="C6557" s="2" t="s">
        <v>21</v>
      </c>
      <c r="D6557" s="2" t="s">
        <v>28</v>
      </c>
      <c r="E6557" s="2" t="s">
        <v>34</v>
      </c>
      <c r="F6557" s="2">
        <v>72.64</v>
      </c>
      <c r="G6557" s="2">
        <v>2</v>
      </c>
      <c r="H6557" s="2">
        <v>21.79</v>
      </c>
      <c r="I6557" t="str">
        <f t="shared" si="204"/>
        <v>Dec</v>
      </c>
      <c r="J6557">
        <f t="shared" si="205"/>
        <v>2023</v>
      </c>
    </row>
    <row r="6558" spans="1:10" ht="14.25" customHeight="1" x14ac:dyDescent="0.3">
      <c r="A6558" s="1">
        <v>45278</v>
      </c>
      <c r="B6558" s="2" t="s">
        <v>689</v>
      </c>
      <c r="C6558" s="2" t="s">
        <v>21</v>
      </c>
      <c r="D6558" s="2" t="s">
        <v>28</v>
      </c>
      <c r="E6558" s="2" t="s">
        <v>34</v>
      </c>
      <c r="F6558" s="2">
        <v>772.47</v>
      </c>
      <c r="G6558" s="2">
        <v>3</v>
      </c>
      <c r="H6558" s="2">
        <v>146.77000000000001</v>
      </c>
      <c r="I6558" t="str">
        <f t="shared" si="204"/>
        <v>Dec</v>
      </c>
      <c r="J6558">
        <f t="shared" si="205"/>
        <v>2023</v>
      </c>
    </row>
    <row r="6559" spans="1:10" ht="14.25" customHeight="1" x14ac:dyDescent="0.3">
      <c r="A6559" s="1">
        <v>45278</v>
      </c>
      <c r="B6559" s="2" t="s">
        <v>689</v>
      </c>
      <c r="C6559" s="2" t="s">
        <v>21</v>
      </c>
      <c r="D6559" s="2" t="s">
        <v>26</v>
      </c>
      <c r="E6559" s="2" t="s">
        <v>32</v>
      </c>
      <c r="F6559" s="2">
        <v>39.92</v>
      </c>
      <c r="G6559" s="2">
        <v>4</v>
      </c>
      <c r="H6559" s="2">
        <v>11.18</v>
      </c>
      <c r="I6559" t="str">
        <f t="shared" si="204"/>
        <v>Dec</v>
      </c>
      <c r="J6559">
        <f t="shared" si="205"/>
        <v>2023</v>
      </c>
    </row>
    <row r="6560" spans="1:10" ht="14.25" customHeight="1" x14ac:dyDescent="0.3">
      <c r="A6560" s="1">
        <v>45278</v>
      </c>
      <c r="B6560" s="2" t="s">
        <v>371</v>
      </c>
      <c r="C6560" s="2" t="s">
        <v>52</v>
      </c>
      <c r="D6560" s="2" t="s">
        <v>10</v>
      </c>
      <c r="E6560" s="2" t="s">
        <v>16</v>
      </c>
      <c r="F6560" s="2">
        <v>45.24</v>
      </c>
      <c r="G6560" s="2">
        <v>4</v>
      </c>
      <c r="H6560" s="2">
        <v>-30.16</v>
      </c>
      <c r="I6560" t="str">
        <f t="shared" si="204"/>
        <v>Dec</v>
      </c>
      <c r="J6560">
        <f t="shared" si="205"/>
        <v>2023</v>
      </c>
    </row>
    <row r="6561" spans="1:10" ht="14.25" customHeight="1" x14ac:dyDescent="0.3">
      <c r="A6561" s="1">
        <v>45278</v>
      </c>
      <c r="B6561" s="2" t="s">
        <v>371</v>
      </c>
      <c r="C6561" s="2" t="s">
        <v>52</v>
      </c>
      <c r="D6561" s="2" t="s">
        <v>10</v>
      </c>
      <c r="E6561" s="2" t="s">
        <v>19</v>
      </c>
      <c r="F6561" s="2">
        <v>18.690000000000001</v>
      </c>
      <c r="G6561" s="2">
        <v>4</v>
      </c>
      <c r="H6561" s="2">
        <v>2.34</v>
      </c>
      <c r="I6561" t="str">
        <f t="shared" si="204"/>
        <v>Dec</v>
      </c>
      <c r="J6561">
        <f t="shared" si="205"/>
        <v>2023</v>
      </c>
    </row>
    <row r="6562" spans="1:10" ht="14.25" customHeight="1" x14ac:dyDescent="0.3">
      <c r="A6562" s="1">
        <v>45278</v>
      </c>
      <c r="B6562" s="2" t="s">
        <v>371</v>
      </c>
      <c r="C6562" s="2" t="s">
        <v>52</v>
      </c>
      <c r="D6562" s="2" t="s">
        <v>10</v>
      </c>
      <c r="E6562" s="2" t="s">
        <v>11</v>
      </c>
      <c r="F6562" s="2">
        <v>11.65</v>
      </c>
      <c r="G6562" s="2">
        <v>2</v>
      </c>
      <c r="H6562" s="2">
        <v>3.79</v>
      </c>
      <c r="I6562" t="str">
        <f t="shared" si="204"/>
        <v>Dec</v>
      </c>
      <c r="J6562">
        <f t="shared" si="205"/>
        <v>2023</v>
      </c>
    </row>
    <row r="6563" spans="1:10" ht="14.25" customHeight="1" x14ac:dyDescent="0.3">
      <c r="A6563" s="1">
        <v>45278</v>
      </c>
      <c r="B6563" s="2" t="s">
        <v>371</v>
      </c>
      <c r="C6563" s="2" t="s">
        <v>52</v>
      </c>
      <c r="D6563" s="2" t="s">
        <v>28</v>
      </c>
      <c r="E6563" s="2" t="s">
        <v>34</v>
      </c>
      <c r="F6563" s="2">
        <v>112.78</v>
      </c>
      <c r="G6563" s="2">
        <v>3</v>
      </c>
      <c r="H6563" s="2">
        <v>-8.4600000000000009</v>
      </c>
      <c r="I6563" t="str">
        <f t="shared" si="204"/>
        <v>Dec</v>
      </c>
      <c r="J6563">
        <f t="shared" si="205"/>
        <v>2023</v>
      </c>
    </row>
    <row r="6564" spans="1:10" ht="14.25" customHeight="1" x14ac:dyDescent="0.3">
      <c r="A6564" s="1">
        <v>45278</v>
      </c>
      <c r="B6564" s="2" t="s">
        <v>371</v>
      </c>
      <c r="C6564" s="2" t="s">
        <v>52</v>
      </c>
      <c r="D6564" s="2" t="s">
        <v>26</v>
      </c>
      <c r="E6564" s="2" t="s">
        <v>73</v>
      </c>
      <c r="F6564" s="2">
        <v>377.45</v>
      </c>
      <c r="G6564" s="2">
        <v>5</v>
      </c>
      <c r="H6564" s="2">
        <v>-264.22000000000003</v>
      </c>
      <c r="I6564" t="str">
        <f t="shared" si="204"/>
        <v>Dec</v>
      </c>
      <c r="J6564">
        <f t="shared" si="205"/>
        <v>2023</v>
      </c>
    </row>
    <row r="6565" spans="1:10" ht="14.25" customHeight="1" x14ac:dyDescent="0.3">
      <c r="A6565" s="1">
        <v>45278</v>
      </c>
      <c r="B6565" s="2" t="s">
        <v>371</v>
      </c>
      <c r="C6565" s="2" t="s">
        <v>52</v>
      </c>
      <c r="D6565" s="2" t="s">
        <v>10</v>
      </c>
      <c r="E6565" s="2" t="s">
        <v>14</v>
      </c>
      <c r="F6565" s="2">
        <v>15.94</v>
      </c>
      <c r="G6565" s="2">
        <v>4</v>
      </c>
      <c r="H6565" s="2">
        <v>5.18</v>
      </c>
      <c r="I6565" t="str">
        <f t="shared" si="204"/>
        <v>Dec</v>
      </c>
      <c r="J6565">
        <f t="shared" si="205"/>
        <v>2023</v>
      </c>
    </row>
    <row r="6566" spans="1:10" ht="14.25" customHeight="1" x14ac:dyDescent="0.3">
      <c r="A6566" s="1">
        <v>45278</v>
      </c>
      <c r="B6566" s="2" t="s">
        <v>371</v>
      </c>
      <c r="C6566" s="2" t="s">
        <v>52</v>
      </c>
      <c r="D6566" s="2" t="s">
        <v>28</v>
      </c>
      <c r="E6566" s="2" t="s">
        <v>29</v>
      </c>
      <c r="F6566" s="2">
        <v>28.68</v>
      </c>
      <c r="G6566" s="2">
        <v>3</v>
      </c>
      <c r="H6566" s="2">
        <v>-7.17</v>
      </c>
      <c r="I6566" t="str">
        <f t="shared" si="204"/>
        <v>Dec</v>
      </c>
      <c r="J6566">
        <f t="shared" si="205"/>
        <v>2023</v>
      </c>
    </row>
    <row r="6567" spans="1:10" ht="14.25" customHeight="1" x14ac:dyDescent="0.3">
      <c r="A6567" s="1">
        <v>45278</v>
      </c>
      <c r="B6567" s="2" t="s">
        <v>745</v>
      </c>
      <c r="C6567" s="2" t="s">
        <v>381</v>
      </c>
      <c r="D6567" s="2" t="s">
        <v>26</v>
      </c>
      <c r="E6567" s="2" t="s">
        <v>27</v>
      </c>
      <c r="F6567" s="2">
        <v>563.94000000000005</v>
      </c>
      <c r="G6567" s="2">
        <v>3</v>
      </c>
      <c r="H6567" s="2">
        <v>112.79</v>
      </c>
      <c r="I6567" t="str">
        <f t="shared" si="204"/>
        <v>Dec</v>
      </c>
      <c r="J6567">
        <f t="shared" si="205"/>
        <v>2023</v>
      </c>
    </row>
    <row r="6568" spans="1:10" ht="14.25" customHeight="1" x14ac:dyDescent="0.3">
      <c r="A6568" s="1">
        <v>45278</v>
      </c>
      <c r="B6568" s="2" t="s">
        <v>195</v>
      </c>
      <c r="C6568" s="2" t="s">
        <v>21</v>
      </c>
      <c r="D6568" s="2" t="s">
        <v>28</v>
      </c>
      <c r="E6568" s="2" t="s">
        <v>29</v>
      </c>
      <c r="F6568" s="2">
        <v>66.98</v>
      </c>
      <c r="G6568" s="2">
        <v>7</v>
      </c>
      <c r="H6568" s="2">
        <v>6.7</v>
      </c>
      <c r="I6568" t="str">
        <f t="shared" si="204"/>
        <v>Dec</v>
      </c>
      <c r="J6568">
        <f t="shared" si="205"/>
        <v>2023</v>
      </c>
    </row>
    <row r="6569" spans="1:10" ht="14.25" customHeight="1" x14ac:dyDescent="0.3">
      <c r="A6569" s="1">
        <v>45279</v>
      </c>
      <c r="B6569" s="2" t="s">
        <v>513</v>
      </c>
      <c r="C6569" s="2" t="s">
        <v>55</v>
      </c>
      <c r="D6569" s="2" t="s">
        <v>26</v>
      </c>
      <c r="E6569" s="2" t="s">
        <v>73</v>
      </c>
      <c r="F6569" s="2">
        <v>455.97</v>
      </c>
      <c r="G6569" s="2">
        <v>6</v>
      </c>
      <c r="H6569" s="2">
        <v>-218.87</v>
      </c>
      <c r="I6569" t="str">
        <f t="shared" si="204"/>
        <v>Dec</v>
      </c>
      <c r="J6569">
        <f t="shared" si="205"/>
        <v>2023</v>
      </c>
    </row>
    <row r="6570" spans="1:10" ht="14.25" customHeight="1" x14ac:dyDescent="0.3">
      <c r="A6570" s="1">
        <v>45279</v>
      </c>
      <c r="B6570" s="2" t="s">
        <v>513</v>
      </c>
      <c r="C6570" s="2" t="s">
        <v>55</v>
      </c>
      <c r="D6570" s="2" t="s">
        <v>10</v>
      </c>
      <c r="E6570" s="2" t="s">
        <v>16</v>
      </c>
      <c r="F6570" s="2">
        <v>10.44</v>
      </c>
      <c r="G6570" s="2">
        <v>6</v>
      </c>
      <c r="H6570" s="2">
        <v>-7.66</v>
      </c>
      <c r="I6570" t="str">
        <f t="shared" si="204"/>
        <v>Dec</v>
      </c>
      <c r="J6570">
        <f t="shared" si="205"/>
        <v>2023</v>
      </c>
    </row>
    <row r="6571" spans="1:10" ht="14.25" customHeight="1" x14ac:dyDescent="0.3">
      <c r="A6571" s="1">
        <v>45279</v>
      </c>
      <c r="B6571" s="2" t="s">
        <v>513</v>
      </c>
      <c r="C6571" s="2" t="s">
        <v>55</v>
      </c>
      <c r="D6571" s="2" t="s">
        <v>10</v>
      </c>
      <c r="E6571" s="2" t="s">
        <v>16</v>
      </c>
      <c r="F6571" s="2">
        <v>5.21</v>
      </c>
      <c r="G6571" s="2">
        <v>2</v>
      </c>
      <c r="H6571" s="2">
        <v>-4.17</v>
      </c>
      <c r="I6571" t="str">
        <f t="shared" si="204"/>
        <v>Dec</v>
      </c>
      <c r="J6571">
        <f t="shared" si="205"/>
        <v>2023</v>
      </c>
    </row>
    <row r="6572" spans="1:10" ht="14.25" customHeight="1" x14ac:dyDescent="0.3">
      <c r="A6572" s="1">
        <v>45279</v>
      </c>
      <c r="B6572" s="2" t="s">
        <v>84</v>
      </c>
      <c r="C6572" s="2" t="s">
        <v>75</v>
      </c>
      <c r="D6572" s="2" t="s">
        <v>10</v>
      </c>
      <c r="E6572" s="2" t="s">
        <v>16</v>
      </c>
      <c r="F6572" s="2">
        <v>34.25</v>
      </c>
      <c r="G6572" s="2">
        <v>3</v>
      </c>
      <c r="H6572" s="2">
        <v>11.56</v>
      </c>
      <c r="I6572" t="str">
        <f t="shared" si="204"/>
        <v>Dec</v>
      </c>
      <c r="J6572">
        <f t="shared" si="205"/>
        <v>2023</v>
      </c>
    </row>
    <row r="6573" spans="1:10" ht="14.25" customHeight="1" x14ac:dyDescent="0.3">
      <c r="A6573" s="1">
        <v>45279</v>
      </c>
      <c r="B6573" s="2" t="s">
        <v>84</v>
      </c>
      <c r="C6573" s="2" t="s">
        <v>75</v>
      </c>
      <c r="D6573" s="2" t="s">
        <v>10</v>
      </c>
      <c r="E6573" s="2" t="s">
        <v>19</v>
      </c>
      <c r="F6573" s="2">
        <v>3.52</v>
      </c>
      <c r="G6573" s="2">
        <v>2</v>
      </c>
      <c r="H6573" s="2">
        <v>1.02</v>
      </c>
      <c r="I6573" t="str">
        <f t="shared" si="204"/>
        <v>Dec</v>
      </c>
      <c r="J6573">
        <f t="shared" si="205"/>
        <v>2023</v>
      </c>
    </row>
    <row r="6574" spans="1:10" ht="14.25" customHeight="1" x14ac:dyDescent="0.3">
      <c r="A6574" s="1">
        <v>45279</v>
      </c>
      <c r="B6574" s="2" t="s">
        <v>526</v>
      </c>
      <c r="C6574" s="2" t="s">
        <v>13</v>
      </c>
      <c r="D6574" s="2" t="s">
        <v>10</v>
      </c>
      <c r="E6574" s="2" t="s">
        <v>16</v>
      </c>
      <c r="F6574" s="2">
        <v>1.8</v>
      </c>
      <c r="G6574" s="2">
        <v>5</v>
      </c>
      <c r="H6574" s="2">
        <v>-2.88</v>
      </c>
      <c r="I6574" t="str">
        <f t="shared" si="204"/>
        <v>Dec</v>
      </c>
      <c r="J6574">
        <f t="shared" si="205"/>
        <v>2023</v>
      </c>
    </row>
    <row r="6575" spans="1:10" ht="14.25" customHeight="1" x14ac:dyDescent="0.3">
      <c r="A6575" s="1">
        <v>45279</v>
      </c>
      <c r="B6575" s="2" t="s">
        <v>120</v>
      </c>
      <c r="C6575" s="2" t="s">
        <v>18</v>
      </c>
      <c r="D6575" s="2" t="s">
        <v>26</v>
      </c>
      <c r="E6575" s="2" t="s">
        <v>32</v>
      </c>
      <c r="F6575" s="2">
        <v>303.92</v>
      </c>
      <c r="G6575" s="2">
        <v>5</v>
      </c>
      <c r="H6575" s="2">
        <v>-30.39</v>
      </c>
      <c r="I6575" t="str">
        <f t="shared" si="204"/>
        <v>Dec</v>
      </c>
      <c r="J6575">
        <f t="shared" si="205"/>
        <v>2023</v>
      </c>
    </row>
    <row r="6576" spans="1:10" ht="14.25" customHeight="1" x14ac:dyDescent="0.3">
      <c r="A6576" s="1">
        <v>45280</v>
      </c>
      <c r="B6576" s="2" t="s">
        <v>797</v>
      </c>
      <c r="C6576" s="2" t="s">
        <v>143</v>
      </c>
      <c r="D6576" s="2" t="s">
        <v>28</v>
      </c>
      <c r="E6576" s="2" t="s">
        <v>34</v>
      </c>
      <c r="F6576" s="2">
        <v>66.3</v>
      </c>
      <c r="G6576" s="2">
        <v>3</v>
      </c>
      <c r="H6576" s="2">
        <v>8.6199999999999992</v>
      </c>
      <c r="I6576" t="str">
        <f t="shared" si="204"/>
        <v>Dec</v>
      </c>
      <c r="J6576">
        <f t="shared" si="205"/>
        <v>2023</v>
      </c>
    </row>
    <row r="6577" spans="1:10" ht="14.25" customHeight="1" x14ac:dyDescent="0.3">
      <c r="A6577" s="1">
        <v>45280</v>
      </c>
      <c r="B6577" s="2" t="s">
        <v>383</v>
      </c>
      <c r="C6577" s="2" t="s">
        <v>143</v>
      </c>
      <c r="D6577" s="2" t="s">
        <v>26</v>
      </c>
      <c r="E6577" s="2" t="s">
        <v>32</v>
      </c>
      <c r="F6577" s="2">
        <v>18.920000000000002</v>
      </c>
      <c r="G6577" s="2">
        <v>4</v>
      </c>
      <c r="H6577" s="2">
        <v>7.38</v>
      </c>
      <c r="I6577" t="str">
        <f t="shared" si="204"/>
        <v>Dec</v>
      </c>
      <c r="J6577">
        <f t="shared" si="205"/>
        <v>2023</v>
      </c>
    </row>
    <row r="6578" spans="1:10" ht="14.25" customHeight="1" x14ac:dyDescent="0.3">
      <c r="A6578" s="1">
        <v>45280</v>
      </c>
      <c r="B6578" s="2" t="s">
        <v>383</v>
      </c>
      <c r="C6578" s="2" t="s">
        <v>143</v>
      </c>
      <c r="D6578" s="2" t="s">
        <v>10</v>
      </c>
      <c r="E6578" s="2" t="s">
        <v>16</v>
      </c>
      <c r="F6578" s="2">
        <v>15.42</v>
      </c>
      <c r="G6578" s="2">
        <v>2</v>
      </c>
      <c r="H6578" s="2">
        <v>6.94</v>
      </c>
      <c r="I6578" t="str">
        <f t="shared" si="204"/>
        <v>Dec</v>
      </c>
      <c r="J6578">
        <f t="shared" si="205"/>
        <v>2023</v>
      </c>
    </row>
    <row r="6579" spans="1:10" ht="14.25" customHeight="1" x14ac:dyDescent="0.3">
      <c r="A6579" s="1">
        <v>45280</v>
      </c>
      <c r="B6579" s="2" t="s">
        <v>622</v>
      </c>
      <c r="C6579" s="2" t="s">
        <v>381</v>
      </c>
      <c r="D6579" s="2" t="s">
        <v>10</v>
      </c>
      <c r="E6579" s="2" t="s">
        <v>11</v>
      </c>
      <c r="F6579" s="2">
        <v>33.9</v>
      </c>
      <c r="G6579" s="2">
        <v>5</v>
      </c>
      <c r="H6579" s="2">
        <v>15.59</v>
      </c>
      <c r="I6579" t="str">
        <f t="shared" si="204"/>
        <v>Dec</v>
      </c>
      <c r="J6579">
        <f t="shared" si="205"/>
        <v>2023</v>
      </c>
    </row>
    <row r="6580" spans="1:10" ht="14.25" customHeight="1" x14ac:dyDescent="0.3">
      <c r="A6580" s="1">
        <v>45282</v>
      </c>
      <c r="B6580" s="2" t="s">
        <v>103</v>
      </c>
      <c r="C6580" s="2" t="s">
        <v>52</v>
      </c>
      <c r="D6580" s="2" t="s">
        <v>10</v>
      </c>
      <c r="E6580" s="2" t="s">
        <v>16</v>
      </c>
      <c r="F6580" s="2">
        <v>31.32</v>
      </c>
      <c r="G6580" s="2">
        <v>10</v>
      </c>
      <c r="H6580" s="2">
        <v>-25.06</v>
      </c>
      <c r="I6580" t="str">
        <f t="shared" si="204"/>
        <v>Dec</v>
      </c>
      <c r="J6580">
        <f t="shared" si="205"/>
        <v>2023</v>
      </c>
    </row>
    <row r="6581" spans="1:10" ht="14.25" customHeight="1" x14ac:dyDescent="0.3">
      <c r="A6581" s="1">
        <v>45282</v>
      </c>
      <c r="B6581" s="2" t="s">
        <v>103</v>
      </c>
      <c r="C6581" s="2" t="s">
        <v>52</v>
      </c>
      <c r="D6581" s="2" t="s">
        <v>26</v>
      </c>
      <c r="E6581" s="2" t="s">
        <v>32</v>
      </c>
      <c r="F6581" s="2">
        <v>11.84</v>
      </c>
      <c r="G6581" s="2">
        <v>4</v>
      </c>
      <c r="H6581" s="2">
        <v>3.11</v>
      </c>
      <c r="I6581" t="str">
        <f t="shared" si="204"/>
        <v>Dec</v>
      </c>
      <c r="J6581">
        <f t="shared" si="205"/>
        <v>2023</v>
      </c>
    </row>
    <row r="6582" spans="1:10" ht="14.25" customHeight="1" x14ac:dyDescent="0.3">
      <c r="A6582" s="1">
        <v>45282</v>
      </c>
      <c r="B6582" s="2" t="s">
        <v>103</v>
      </c>
      <c r="C6582" s="2" t="s">
        <v>52</v>
      </c>
      <c r="D6582" s="2" t="s">
        <v>26</v>
      </c>
      <c r="E6582" s="2" t="s">
        <v>32</v>
      </c>
      <c r="F6582" s="2">
        <v>22.78</v>
      </c>
      <c r="G6582" s="2">
        <v>1</v>
      </c>
      <c r="H6582" s="2">
        <v>4.84</v>
      </c>
      <c r="I6582" t="str">
        <f t="shared" si="204"/>
        <v>Dec</v>
      </c>
      <c r="J6582">
        <f t="shared" si="205"/>
        <v>2023</v>
      </c>
    </row>
    <row r="6583" spans="1:10" ht="14.25" customHeight="1" x14ac:dyDescent="0.3">
      <c r="A6583" s="1">
        <v>45282</v>
      </c>
      <c r="B6583" s="2" t="s">
        <v>228</v>
      </c>
      <c r="C6583" s="2" t="s">
        <v>75</v>
      </c>
      <c r="D6583" s="2" t="s">
        <v>10</v>
      </c>
      <c r="E6583" s="2" t="s">
        <v>16</v>
      </c>
      <c r="F6583" s="2">
        <v>25.58</v>
      </c>
      <c r="G6583" s="2">
        <v>2</v>
      </c>
      <c r="H6583" s="2">
        <v>8.9499999999999993</v>
      </c>
      <c r="I6583" t="str">
        <f t="shared" si="204"/>
        <v>Dec</v>
      </c>
      <c r="J6583">
        <f t="shared" si="205"/>
        <v>2023</v>
      </c>
    </row>
    <row r="6584" spans="1:10" ht="14.25" customHeight="1" x14ac:dyDescent="0.3">
      <c r="A6584" s="1">
        <v>45282</v>
      </c>
      <c r="B6584" s="2" t="s">
        <v>411</v>
      </c>
      <c r="C6584" s="2" t="s">
        <v>82</v>
      </c>
      <c r="D6584" s="2" t="s">
        <v>10</v>
      </c>
      <c r="E6584" s="2" t="s">
        <v>16</v>
      </c>
      <c r="F6584" s="2">
        <v>55.36</v>
      </c>
      <c r="G6584" s="2">
        <v>4</v>
      </c>
      <c r="H6584" s="2">
        <v>19.38</v>
      </c>
      <c r="I6584" t="str">
        <f t="shared" si="204"/>
        <v>Dec</v>
      </c>
      <c r="J6584">
        <f t="shared" si="205"/>
        <v>2023</v>
      </c>
    </row>
    <row r="6585" spans="1:10" ht="14.25" customHeight="1" x14ac:dyDescent="0.3">
      <c r="A6585" s="1">
        <v>45282</v>
      </c>
      <c r="B6585" s="2" t="s">
        <v>411</v>
      </c>
      <c r="C6585" s="2" t="s">
        <v>82</v>
      </c>
      <c r="D6585" s="2" t="s">
        <v>28</v>
      </c>
      <c r="E6585" s="2" t="s">
        <v>136</v>
      </c>
      <c r="F6585" s="2">
        <v>11.56</v>
      </c>
      <c r="G6585" s="2">
        <v>1</v>
      </c>
      <c r="H6585" s="2">
        <v>3.76</v>
      </c>
      <c r="I6585" t="str">
        <f t="shared" si="204"/>
        <v>Dec</v>
      </c>
      <c r="J6585">
        <f t="shared" si="205"/>
        <v>2023</v>
      </c>
    </row>
    <row r="6586" spans="1:10" ht="14.25" customHeight="1" x14ac:dyDescent="0.3">
      <c r="A6586" s="1">
        <v>45282</v>
      </c>
      <c r="B6586" s="2" t="s">
        <v>487</v>
      </c>
      <c r="C6586" s="2" t="s">
        <v>21</v>
      </c>
      <c r="D6586" s="2" t="s">
        <v>26</v>
      </c>
      <c r="E6586" s="2" t="s">
        <v>32</v>
      </c>
      <c r="F6586" s="2">
        <v>842.72</v>
      </c>
      <c r="G6586" s="2">
        <v>8</v>
      </c>
      <c r="H6586" s="2">
        <v>202.25</v>
      </c>
      <c r="I6586" t="str">
        <f t="shared" si="204"/>
        <v>Dec</v>
      </c>
      <c r="J6586">
        <f t="shared" si="205"/>
        <v>2023</v>
      </c>
    </row>
    <row r="6587" spans="1:10" ht="14.25" customHeight="1" x14ac:dyDescent="0.3">
      <c r="A6587" s="1">
        <v>45282</v>
      </c>
      <c r="B6587" s="2" t="s">
        <v>487</v>
      </c>
      <c r="C6587" s="2" t="s">
        <v>21</v>
      </c>
      <c r="D6587" s="2" t="s">
        <v>26</v>
      </c>
      <c r="E6587" s="2" t="s">
        <v>32</v>
      </c>
      <c r="F6587" s="2">
        <v>41.96</v>
      </c>
      <c r="G6587" s="2">
        <v>2</v>
      </c>
      <c r="H6587" s="2">
        <v>10.91</v>
      </c>
      <c r="I6587" t="str">
        <f t="shared" si="204"/>
        <v>Dec</v>
      </c>
      <c r="J6587">
        <f t="shared" si="205"/>
        <v>2023</v>
      </c>
    </row>
    <row r="6588" spans="1:10" ht="14.25" customHeight="1" x14ac:dyDescent="0.3">
      <c r="A6588" s="1">
        <v>45283</v>
      </c>
      <c r="B6588" s="2" t="s">
        <v>461</v>
      </c>
      <c r="C6588" s="2" t="s">
        <v>36</v>
      </c>
      <c r="D6588" s="2" t="s">
        <v>26</v>
      </c>
      <c r="E6588" s="2" t="s">
        <v>32</v>
      </c>
      <c r="F6588" s="2">
        <v>572.76</v>
      </c>
      <c r="G6588" s="2">
        <v>6</v>
      </c>
      <c r="H6588" s="2">
        <v>166.1</v>
      </c>
      <c r="I6588" t="str">
        <f t="shared" si="204"/>
        <v>Dec</v>
      </c>
      <c r="J6588">
        <f t="shared" si="205"/>
        <v>2023</v>
      </c>
    </row>
    <row r="6589" spans="1:10" ht="14.25" customHeight="1" x14ac:dyDescent="0.3">
      <c r="A6589" s="1">
        <v>45283</v>
      </c>
      <c r="B6589" s="2" t="s">
        <v>461</v>
      </c>
      <c r="C6589" s="2" t="s">
        <v>36</v>
      </c>
      <c r="D6589" s="2" t="s">
        <v>26</v>
      </c>
      <c r="E6589" s="2" t="s">
        <v>32</v>
      </c>
      <c r="F6589" s="2">
        <v>286.38</v>
      </c>
      <c r="G6589" s="2">
        <v>3</v>
      </c>
      <c r="H6589" s="2">
        <v>83.05</v>
      </c>
      <c r="I6589" t="str">
        <f t="shared" si="204"/>
        <v>Dec</v>
      </c>
      <c r="J6589">
        <f t="shared" si="205"/>
        <v>2023</v>
      </c>
    </row>
    <row r="6590" spans="1:10" ht="14.25" customHeight="1" x14ac:dyDescent="0.3">
      <c r="A6590" s="1">
        <v>45283</v>
      </c>
      <c r="B6590" s="2" t="s">
        <v>696</v>
      </c>
      <c r="C6590" s="2" t="s">
        <v>13</v>
      </c>
      <c r="D6590" s="2" t="s">
        <v>26</v>
      </c>
      <c r="E6590" s="2" t="s">
        <v>45</v>
      </c>
      <c r="F6590" s="2">
        <v>141.37</v>
      </c>
      <c r="G6590" s="2">
        <v>2</v>
      </c>
      <c r="H6590" s="2">
        <v>-14.14</v>
      </c>
      <c r="I6590" t="str">
        <f t="shared" si="204"/>
        <v>Dec</v>
      </c>
      <c r="J6590">
        <f t="shared" si="205"/>
        <v>2023</v>
      </c>
    </row>
    <row r="6591" spans="1:10" ht="14.25" customHeight="1" x14ac:dyDescent="0.3">
      <c r="A6591" s="1">
        <v>45283</v>
      </c>
      <c r="B6591" s="2" t="s">
        <v>279</v>
      </c>
      <c r="C6591" s="2" t="s">
        <v>60</v>
      </c>
      <c r="D6591" s="2" t="s">
        <v>10</v>
      </c>
      <c r="E6591" s="2" t="s">
        <v>30</v>
      </c>
      <c r="F6591" s="2">
        <v>24.85</v>
      </c>
      <c r="G6591" s="2">
        <v>7</v>
      </c>
      <c r="H6591" s="2">
        <v>11.68</v>
      </c>
      <c r="I6591" t="str">
        <f t="shared" si="204"/>
        <v>Dec</v>
      </c>
      <c r="J6591">
        <f t="shared" si="205"/>
        <v>2023</v>
      </c>
    </row>
    <row r="6592" spans="1:10" ht="14.25" customHeight="1" x14ac:dyDescent="0.3">
      <c r="A6592" s="1">
        <v>45283</v>
      </c>
      <c r="B6592" s="2" t="s">
        <v>758</v>
      </c>
      <c r="C6592" s="2" t="s">
        <v>47</v>
      </c>
      <c r="D6592" s="2" t="s">
        <v>10</v>
      </c>
      <c r="E6592" s="2" t="s">
        <v>16</v>
      </c>
      <c r="F6592" s="2">
        <v>5.55</v>
      </c>
      <c r="G6592" s="2">
        <v>3</v>
      </c>
      <c r="H6592" s="2">
        <v>-4.07</v>
      </c>
      <c r="I6592" t="str">
        <f t="shared" si="204"/>
        <v>Dec</v>
      </c>
      <c r="J6592">
        <f t="shared" si="205"/>
        <v>2023</v>
      </c>
    </row>
    <row r="6593" spans="1:10" ht="14.25" customHeight="1" x14ac:dyDescent="0.3">
      <c r="A6593" s="1">
        <v>45283</v>
      </c>
      <c r="B6593" s="2" t="s">
        <v>213</v>
      </c>
      <c r="C6593" s="2" t="s">
        <v>82</v>
      </c>
      <c r="D6593" s="2" t="s">
        <v>10</v>
      </c>
      <c r="E6593" s="2" t="s">
        <v>19</v>
      </c>
      <c r="F6593" s="2">
        <v>8.82</v>
      </c>
      <c r="G6593" s="2">
        <v>3</v>
      </c>
      <c r="H6593" s="2">
        <v>2.56</v>
      </c>
      <c r="I6593" t="str">
        <f t="shared" si="204"/>
        <v>Dec</v>
      </c>
      <c r="J6593">
        <f t="shared" si="205"/>
        <v>2023</v>
      </c>
    </row>
    <row r="6594" spans="1:10" ht="14.25" customHeight="1" x14ac:dyDescent="0.3">
      <c r="A6594" s="1">
        <v>45283</v>
      </c>
      <c r="B6594" s="2" t="s">
        <v>213</v>
      </c>
      <c r="C6594" s="2" t="s">
        <v>82</v>
      </c>
      <c r="D6594" s="2" t="s">
        <v>10</v>
      </c>
      <c r="E6594" s="2" t="s">
        <v>11</v>
      </c>
      <c r="F6594" s="2">
        <v>37.94</v>
      </c>
      <c r="G6594" s="2">
        <v>2</v>
      </c>
      <c r="H6594" s="2">
        <v>18.21</v>
      </c>
      <c r="I6594" t="str">
        <f t="shared" si="204"/>
        <v>Dec</v>
      </c>
      <c r="J6594">
        <f t="shared" si="205"/>
        <v>2023</v>
      </c>
    </row>
    <row r="6595" spans="1:10" ht="14.25" customHeight="1" x14ac:dyDescent="0.3">
      <c r="A6595" s="1">
        <v>45283</v>
      </c>
      <c r="B6595" s="2" t="s">
        <v>213</v>
      </c>
      <c r="C6595" s="2" t="s">
        <v>82</v>
      </c>
      <c r="D6595" s="2" t="s">
        <v>10</v>
      </c>
      <c r="E6595" s="2" t="s">
        <v>19</v>
      </c>
      <c r="F6595" s="2">
        <v>4.2</v>
      </c>
      <c r="G6595" s="2">
        <v>2</v>
      </c>
      <c r="H6595" s="2">
        <v>1.18</v>
      </c>
      <c r="I6595" t="str">
        <f t="shared" ref="I6595:I6658" si="206">TEXT(A6595,"mmm")</f>
        <v>Dec</v>
      </c>
      <c r="J6595">
        <f t="shared" ref="J6595:J6658" si="207">YEAR(A6595)</f>
        <v>2023</v>
      </c>
    </row>
    <row r="6596" spans="1:10" ht="14.25" customHeight="1" x14ac:dyDescent="0.3">
      <c r="A6596" s="1">
        <v>45283</v>
      </c>
      <c r="B6596" s="2" t="s">
        <v>213</v>
      </c>
      <c r="C6596" s="2" t="s">
        <v>82</v>
      </c>
      <c r="D6596" s="2" t="s">
        <v>10</v>
      </c>
      <c r="E6596" s="2" t="s">
        <v>15</v>
      </c>
      <c r="F6596" s="2">
        <v>227.28</v>
      </c>
      <c r="G6596" s="2">
        <v>2</v>
      </c>
      <c r="H6596" s="2">
        <v>2.27</v>
      </c>
      <c r="I6596" t="str">
        <f t="shared" si="206"/>
        <v>Dec</v>
      </c>
      <c r="J6596">
        <f t="shared" si="207"/>
        <v>2023</v>
      </c>
    </row>
    <row r="6597" spans="1:10" ht="14.25" customHeight="1" x14ac:dyDescent="0.3">
      <c r="A6597" s="1">
        <v>45283</v>
      </c>
      <c r="B6597" s="2" t="s">
        <v>213</v>
      </c>
      <c r="C6597" s="2" t="s">
        <v>82</v>
      </c>
      <c r="D6597" s="2" t="s">
        <v>10</v>
      </c>
      <c r="E6597" s="2" t="s">
        <v>11</v>
      </c>
      <c r="F6597" s="2">
        <v>47.9</v>
      </c>
      <c r="G6597" s="2">
        <v>1</v>
      </c>
      <c r="H6597" s="2">
        <v>22.99</v>
      </c>
      <c r="I6597" t="str">
        <f t="shared" si="206"/>
        <v>Dec</v>
      </c>
      <c r="J6597">
        <f t="shared" si="207"/>
        <v>2023</v>
      </c>
    </row>
    <row r="6598" spans="1:10" ht="14.25" customHeight="1" x14ac:dyDescent="0.3">
      <c r="A6598" s="1">
        <v>45283</v>
      </c>
      <c r="B6598" s="2" t="s">
        <v>213</v>
      </c>
      <c r="C6598" s="2" t="s">
        <v>82</v>
      </c>
      <c r="D6598" s="2" t="s">
        <v>10</v>
      </c>
      <c r="E6598" s="2" t="s">
        <v>41</v>
      </c>
      <c r="F6598" s="2">
        <v>61.96</v>
      </c>
      <c r="G6598" s="2">
        <v>2</v>
      </c>
      <c r="H6598" s="2">
        <v>30.36</v>
      </c>
      <c r="I6598" t="str">
        <f t="shared" si="206"/>
        <v>Dec</v>
      </c>
      <c r="J6598">
        <f t="shared" si="207"/>
        <v>2023</v>
      </c>
    </row>
    <row r="6599" spans="1:10" ht="14.25" customHeight="1" x14ac:dyDescent="0.3">
      <c r="A6599" s="1">
        <v>45283</v>
      </c>
      <c r="B6599" s="2" t="s">
        <v>213</v>
      </c>
      <c r="C6599" s="2" t="s">
        <v>82</v>
      </c>
      <c r="D6599" s="2" t="s">
        <v>10</v>
      </c>
      <c r="E6599" s="2" t="s">
        <v>15</v>
      </c>
      <c r="F6599" s="2">
        <v>1117.92</v>
      </c>
      <c r="G6599" s="2">
        <v>4</v>
      </c>
      <c r="H6599" s="2">
        <v>55.9</v>
      </c>
      <c r="I6599" t="str">
        <f t="shared" si="206"/>
        <v>Dec</v>
      </c>
      <c r="J6599">
        <f t="shared" si="207"/>
        <v>2023</v>
      </c>
    </row>
    <row r="6600" spans="1:10" ht="14.25" customHeight="1" x14ac:dyDescent="0.3">
      <c r="A6600" s="1">
        <v>45283</v>
      </c>
      <c r="B6600" s="2" t="s">
        <v>70</v>
      </c>
      <c r="C6600" s="2" t="s">
        <v>553</v>
      </c>
      <c r="D6600" s="2" t="s">
        <v>28</v>
      </c>
      <c r="E6600" s="2" t="s">
        <v>243</v>
      </c>
      <c r="F6600" s="2">
        <v>1999.96</v>
      </c>
      <c r="G6600" s="2">
        <v>4</v>
      </c>
      <c r="H6600" s="2">
        <v>899.98</v>
      </c>
      <c r="I6600" t="str">
        <f t="shared" si="206"/>
        <v>Dec</v>
      </c>
      <c r="J6600">
        <f t="shared" si="207"/>
        <v>2023</v>
      </c>
    </row>
    <row r="6601" spans="1:10" ht="14.25" customHeight="1" x14ac:dyDescent="0.3">
      <c r="A6601" s="1">
        <v>45283</v>
      </c>
      <c r="B6601" s="2" t="s">
        <v>238</v>
      </c>
      <c r="C6601" s="2" t="s">
        <v>9</v>
      </c>
      <c r="D6601" s="2" t="s">
        <v>28</v>
      </c>
      <c r="E6601" s="2" t="s">
        <v>29</v>
      </c>
      <c r="F6601" s="2">
        <v>453.58</v>
      </c>
      <c r="G6601" s="2">
        <v>3</v>
      </c>
      <c r="H6601" s="2">
        <v>39.69</v>
      </c>
      <c r="I6601" t="str">
        <f t="shared" si="206"/>
        <v>Dec</v>
      </c>
      <c r="J6601">
        <f t="shared" si="207"/>
        <v>2023</v>
      </c>
    </row>
    <row r="6602" spans="1:10" ht="14.25" customHeight="1" x14ac:dyDescent="0.3">
      <c r="A6602" s="1">
        <v>45283</v>
      </c>
      <c r="B6602" s="2" t="s">
        <v>238</v>
      </c>
      <c r="C6602" s="2" t="s">
        <v>9</v>
      </c>
      <c r="D6602" s="2" t="s">
        <v>10</v>
      </c>
      <c r="E6602" s="2" t="s">
        <v>14</v>
      </c>
      <c r="F6602" s="2">
        <v>45.36</v>
      </c>
      <c r="G6602" s="2">
        <v>9</v>
      </c>
      <c r="H6602" s="2">
        <v>14.74</v>
      </c>
      <c r="I6602" t="str">
        <f t="shared" si="206"/>
        <v>Dec</v>
      </c>
      <c r="J6602">
        <f t="shared" si="207"/>
        <v>2023</v>
      </c>
    </row>
    <row r="6603" spans="1:10" ht="14.25" customHeight="1" x14ac:dyDescent="0.3">
      <c r="A6603" s="1">
        <v>45283</v>
      </c>
      <c r="B6603" s="2" t="s">
        <v>238</v>
      </c>
      <c r="C6603" s="2" t="s">
        <v>9</v>
      </c>
      <c r="D6603" s="2" t="s">
        <v>28</v>
      </c>
      <c r="E6603" s="2" t="s">
        <v>29</v>
      </c>
      <c r="F6603" s="2">
        <v>287.88</v>
      </c>
      <c r="G6603" s="2">
        <v>3</v>
      </c>
      <c r="H6603" s="2">
        <v>35.99</v>
      </c>
      <c r="I6603" t="str">
        <f t="shared" si="206"/>
        <v>Dec</v>
      </c>
      <c r="J6603">
        <f t="shared" si="207"/>
        <v>2023</v>
      </c>
    </row>
    <row r="6604" spans="1:10" ht="14.25" customHeight="1" x14ac:dyDescent="0.3">
      <c r="A6604" s="1">
        <v>45283</v>
      </c>
      <c r="B6604" s="2" t="s">
        <v>238</v>
      </c>
      <c r="C6604" s="2" t="s">
        <v>9</v>
      </c>
      <c r="D6604" s="2" t="s">
        <v>28</v>
      </c>
      <c r="E6604" s="2" t="s">
        <v>29</v>
      </c>
      <c r="F6604" s="2">
        <v>131.88</v>
      </c>
      <c r="G6604" s="2">
        <v>3</v>
      </c>
      <c r="H6604" s="2">
        <v>14.84</v>
      </c>
      <c r="I6604" t="str">
        <f t="shared" si="206"/>
        <v>Dec</v>
      </c>
      <c r="J6604">
        <f t="shared" si="207"/>
        <v>2023</v>
      </c>
    </row>
    <row r="6605" spans="1:10" ht="14.25" customHeight="1" x14ac:dyDescent="0.3">
      <c r="A6605" s="1">
        <v>45283</v>
      </c>
      <c r="B6605" s="2" t="s">
        <v>238</v>
      </c>
      <c r="C6605" s="2" t="s">
        <v>9</v>
      </c>
      <c r="D6605" s="2" t="s">
        <v>26</v>
      </c>
      <c r="E6605" s="2" t="s">
        <v>32</v>
      </c>
      <c r="F6605" s="2">
        <v>2.33</v>
      </c>
      <c r="G6605" s="2">
        <v>2</v>
      </c>
      <c r="H6605" s="2">
        <v>-0.76</v>
      </c>
      <c r="I6605" t="str">
        <f t="shared" si="206"/>
        <v>Dec</v>
      </c>
      <c r="J6605">
        <f t="shared" si="207"/>
        <v>2023</v>
      </c>
    </row>
    <row r="6606" spans="1:10" ht="14.25" customHeight="1" x14ac:dyDescent="0.3">
      <c r="A6606" s="1">
        <v>45283</v>
      </c>
      <c r="B6606" s="2" t="s">
        <v>435</v>
      </c>
      <c r="C6606" s="2" t="s">
        <v>18</v>
      </c>
      <c r="D6606" s="2" t="s">
        <v>10</v>
      </c>
      <c r="E6606" s="2" t="s">
        <v>11</v>
      </c>
      <c r="F6606" s="2">
        <v>7.97</v>
      </c>
      <c r="G6606" s="2">
        <v>2</v>
      </c>
      <c r="H6606" s="2">
        <v>2.69</v>
      </c>
      <c r="I6606" t="str">
        <f t="shared" si="206"/>
        <v>Dec</v>
      </c>
      <c r="J6606">
        <f t="shared" si="207"/>
        <v>2023</v>
      </c>
    </row>
    <row r="6607" spans="1:10" ht="14.25" customHeight="1" x14ac:dyDescent="0.3">
      <c r="A6607" s="1">
        <v>45283</v>
      </c>
      <c r="B6607" s="2" t="s">
        <v>435</v>
      </c>
      <c r="C6607" s="2" t="s">
        <v>18</v>
      </c>
      <c r="D6607" s="2" t="s">
        <v>28</v>
      </c>
      <c r="E6607" s="2" t="s">
        <v>29</v>
      </c>
      <c r="F6607" s="2">
        <v>1499.97</v>
      </c>
      <c r="G6607" s="2">
        <v>5</v>
      </c>
      <c r="H6607" s="2">
        <v>-374.99</v>
      </c>
      <c r="I6607" t="str">
        <f t="shared" si="206"/>
        <v>Dec</v>
      </c>
      <c r="J6607">
        <f t="shared" si="207"/>
        <v>2023</v>
      </c>
    </row>
    <row r="6608" spans="1:10" ht="14.25" customHeight="1" x14ac:dyDescent="0.3">
      <c r="A6608" s="1">
        <v>45284</v>
      </c>
      <c r="B6608" s="2" t="s">
        <v>304</v>
      </c>
      <c r="C6608" s="2" t="s">
        <v>115</v>
      </c>
      <c r="D6608" s="2" t="s">
        <v>10</v>
      </c>
      <c r="E6608" s="2" t="s">
        <v>16</v>
      </c>
      <c r="F6608" s="2">
        <v>27.88</v>
      </c>
      <c r="G6608" s="2">
        <v>3</v>
      </c>
      <c r="H6608" s="2">
        <v>-20.45</v>
      </c>
      <c r="I6608" t="str">
        <f t="shared" si="206"/>
        <v>Dec</v>
      </c>
      <c r="J6608">
        <f t="shared" si="207"/>
        <v>2023</v>
      </c>
    </row>
    <row r="6609" spans="1:10" ht="14.25" customHeight="1" x14ac:dyDescent="0.3">
      <c r="A6609" s="1">
        <v>45284</v>
      </c>
      <c r="B6609" s="2" t="s">
        <v>304</v>
      </c>
      <c r="C6609" s="2" t="s">
        <v>115</v>
      </c>
      <c r="D6609" s="2" t="s">
        <v>10</v>
      </c>
      <c r="E6609" s="2" t="s">
        <v>15</v>
      </c>
      <c r="F6609" s="2">
        <v>540.04999999999995</v>
      </c>
      <c r="G6609" s="2">
        <v>3</v>
      </c>
      <c r="H6609" s="2">
        <v>-47.25</v>
      </c>
      <c r="I6609" t="str">
        <f t="shared" si="206"/>
        <v>Dec</v>
      </c>
      <c r="J6609">
        <f t="shared" si="207"/>
        <v>2023</v>
      </c>
    </row>
    <row r="6610" spans="1:10" ht="14.25" customHeight="1" x14ac:dyDescent="0.3">
      <c r="A6610" s="1">
        <v>45284</v>
      </c>
      <c r="B6610" s="2" t="s">
        <v>304</v>
      </c>
      <c r="C6610" s="2" t="s">
        <v>115</v>
      </c>
      <c r="D6610" s="2" t="s">
        <v>28</v>
      </c>
      <c r="E6610" s="2" t="s">
        <v>34</v>
      </c>
      <c r="F6610" s="2">
        <v>255.68</v>
      </c>
      <c r="G6610" s="2">
        <v>8</v>
      </c>
      <c r="H6610" s="2">
        <v>76.7</v>
      </c>
      <c r="I6610" t="str">
        <f t="shared" si="206"/>
        <v>Dec</v>
      </c>
      <c r="J6610">
        <f t="shared" si="207"/>
        <v>2023</v>
      </c>
    </row>
    <row r="6611" spans="1:10" ht="14.25" customHeight="1" x14ac:dyDescent="0.3">
      <c r="A6611" s="1">
        <v>45284</v>
      </c>
      <c r="B6611" s="2" t="s">
        <v>697</v>
      </c>
      <c r="C6611" s="2" t="s">
        <v>82</v>
      </c>
      <c r="D6611" s="2" t="s">
        <v>10</v>
      </c>
      <c r="E6611" s="2" t="s">
        <v>11</v>
      </c>
      <c r="F6611" s="2">
        <v>33.4</v>
      </c>
      <c r="G6611" s="2">
        <v>5</v>
      </c>
      <c r="H6611" s="2">
        <v>16.03</v>
      </c>
      <c r="I6611" t="str">
        <f t="shared" si="206"/>
        <v>Dec</v>
      </c>
      <c r="J6611">
        <f t="shared" si="207"/>
        <v>2023</v>
      </c>
    </row>
    <row r="6612" spans="1:10" ht="14.25" customHeight="1" x14ac:dyDescent="0.3">
      <c r="A6612" s="1">
        <v>45284</v>
      </c>
      <c r="B6612" s="2" t="s">
        <v>472</v>
      </c>
      <c r="C6612" s="2" t="s">
        <v>75</v>
      </c>
      <c r="D6612" s="2" t="s">
        <v>26</v>
      </c>
      <c r="E6612" s="2" t="s">
        <v>32</v>
      </c>
      <c r="F6612" s="2">
        <v>799.56</v>
      </c>
      <c r="G6612" s="2">
        <v>9</v>
      </c>
      <c r="H6612" s="2">
        <v>207.89</v>
      </c>
      <c r="I6612" t="str">
        <f t="shared" si="206"/>
        <v>Dec</v>
      </c>
      <c r="J6612">
        <f t="shared" si="207"/>
        <v>2023</v>
      </c>
    </row>
    <row r="6613" spans="1:10" ht="14.25" customHeight="1" x14ac:dyDescent="0.3">
      <c r="A6613" s="1">
        <v>45284</v>
      </c>
      <c r="B6613" s="2" t="s">
        <v>269</v>
      </c>
      <c r="C6613" s="2" t="s">
        <v>75</v>
      </c>
      <c r="D6613" s="2" t="s">
        <v>28</v>
      </c>
      <c r="E6613" s="2" t="s">
        <v>29</v>
      </c>
      <c r="F6613" s="2">
        <v>197.97</v>
      </c>
      <c r="G6613" s="2">
        <v>3</v>
      </c>
      <c r="H6613" s="2">
        <v>53.45</v>
      </c>
      <c r="I6613" t="str">
        <f t="shared" si="206"/>
        <v>Dec</v>
      </c>
      <c r="J6613">
        <f t="shared" si="207"/>
        <v>2023</v>
      </c>
    </row>
    <row r="6614" spans="1:10" ht="14.25" customHeight="1" x14ac:dyDescent="0.3">
      <c r="A6614" s="1">
        <v>45284</v>
      </c>
      <c r="B6614" s="2" t="s">
        <v>645</v>
      </c>
      <c r="C6614" s="2" t="s">
        <v>21</v>
      </c>
      <c r="D6614" s="2" t="s">
        <v>26</v>
      </c>
      <c r="E6614" s="2" t="s">
        <v>32</v>
      </c>
      <c r="F6614" s="2">
        <v>43.96</v>
      </c>
      <c r="G6614" s="2">
        <v>7</v>
      </c>
      <c r="H6614" s="2">
        <v>18.46</v>
      </c>
      <c r="I6614" t="str">
        <f t="shared" si="206"/>
        <v>Dec</v>
      </c>
      <c r="J6614">
        <f t="shared" si="207"/>
        <v>2023</v>
      </c>
    </row>
    <row r="6615" spans="1:10" ht="14.25" customHeight="1" x14ac:dyDescent="0.3">
      <c r="A6615" s="1">
        <v>45284</v>
      </c>
      <c r="B6615" s="2" t="s">
        <v>645</v>
      </c>
      <c r="C6615" s="2" t="s">
        <v>21</v>
      </c>
      <c r="D6615" s="2" t="s">
        <v>10</v>
      </c>
      <c r="E6615" s="2" t="s">
        <v>41</v>
      </c>
      <c r="F6615" s="2">
        <v>39.76</v>
      </c>
      <c r="G6615" s="2">
        <v>7</v>
      </c>
      <c r="H6615" s="2">
        <v>18.690000000000001</v>
      </c>
      <c r="I6615" t="str">
        <f t="shared" si="206"/>
        <v>Dec</v>
      </c>
      <c r="J6615">
        <f t="shared" si="207"/>
        <v>2023</v>
      </c>
    </row>
    <row r="6616" spans="1:10" ht="14.25" customHeight="1" x14ac:dyDescent="0.3">
      <c r="A6616" s="1">
        <v>45285</v>
      </c>
      <c r="B6616" s="2" t="s">
        <v>339</v>
      </c>
      <c r="C6616" s="2" t="s">
        <v>21</v>
      </c>
      <c r="D6616" s="2" t="s">
        <v>28</v>
      </c>
      <c r="E6616" s="2" t="s">
        <v>29</v>
      </c>
      <c r="F6616" s="2">
        <v>2575.94</v>
      </c>
      <c r="G6616" s="2">
        <v>7</v>
      </c>
      <c r="H6616" s="2">
        <v>257.58999999999997</v>
      </c>
      <c r="I6616" t="str">
        <f t="shared" si="206"/>
        <v>Dec</v>
      </c>
      <c r="J6616">
        <f t="shared" si="207"/>
        <v>2023</v>
      </c>
    </row>
    <row r="6617" spans="1:10" ht="14.25" customHeight="1" x14ac:dyDescent="0.3">
      <c r="A6617" s="1">
        <v>45285</v>
      </c>
      <c r="B6617" s="2" t="s">
        <v>339</v>
      </c>
      <c r="C6617" s="2" t="s">
        <v>21</v>
      </c>
      <c r="D6617" s="2" t="s">
        <v>10</v>
      </c>
      <c r="E6617" s="2" t="s">
        <v>11</v>
      </c>
      <c r="F6617" s="2">
        <v>45.36</v>
      </c>
      <c r="G6617" s="2">
        <v>7</v>
      </c>
      <c r="H6617" s="2">
        <v>21.77</v>
      </c>
      <c r="I6617" t="str">
        <f t="shared" si="206"/>
        <v>Dec</v>
      </c>
      <c r="J6617">
        <f t="shared" si="207"/>
        <v>2023</v>
      </c>
    </row>
    <row r="6618" spans="1:10" ht="14.25" customHeight="1" x14ac:dyDescent="0.3">
      <c r="A6618" s="1">
        <v>45285</v>
      </c>
      <c r="B6618" s="2" t="s">
        <v>339</v>
      </c>
      <c r="C6618" s="2" t="s">
        <v>21</v>
      </c>
      <c r="D6618" s="2" t="s">
        <v>28</v>
      </c>
      <c r="E6618" s="2" t="s">
        <v>34</v>
      </c>
      <c r="F6618" s="2">
        <v>254.24</v>
      </c>
      <c r="G6618" s="2">
        <v>7</v>
      </c>
      <c r="H6618" s="2">
        <v>76.27</v>
      </c>
      <c r="I6618" t="str">
        <f t="shared" si="206"/>
        <v>Dec</v>
      </c>
      <c r="J6618">
        <f t="shared" si="207"/>
        <v>2023</v>
      </c>
    </row>
    <row r="6619" spans="1:10" ht="14.25" customHeight="1" x14ac:dyDescent="0.3">
      <c r="A6619" s="1">
        <v>45285</v>
      </c>
      <c r="B6619" s="2" t="s">
        <v>348</v>
      </c>
      <c r="C6619" s="2" t="s">
        <v>75</v>
      </c>
      <c r="D6619" s="2" t="s">
        <v>10</v>
      </c>
      <c r="E6619" s="2" t="s">
        <v>16</v>
      </c>
      <c r="F6619" s="2">
        <v>33.57</v>
      </c>
      <c r="G6619" s="2">
        <v>2</v>
      </c>
      <c r="H6619" s="2">
        <v>11.75</v>
      </c>
      <c r="I6619" t="str">
        <f t="shared" si="206"/>
        <v>Dec</v>
      </c>
      <c r="J6619">
        <f t="shared" si="207"/>
        <v>2023</v>
      </c>
    </row>
    <row r="6620" spans="1:10" ht="14.25" customHeight="1" x14ac:dyDescent="0.3">
      <c r="A6620" s="1">
        <v>45285</v>
      </c>
      <c r="B6620" s="2" t="s">
        <v>603</v>
      </c>
      <c r="C6620" s="2" t="s">
        <v>278</v>
      </c>
      <c r="D6620" s="2" t="s">
        <v>26</v>
      </c>
      <c r="E6620" s="2" t="s">
        <v>32</v>
      </c>
      <c r="F6620" s="2">
        <v>21.12</v>
      </c>
      <c r="G6620" s="2">
        <v>4</v>
      </c>
      <c r="H6620" s="2">
        <v>6.55</v>
      </c>
      <c r="I6620" t="str">
        <f t="shared" si="206"/>
        <v>Dec</v>
      </c>
      <c r="J6620">
        <f t="shared" si="207"/>
        <v>2023</v>
      </c>
    </row>
    <row r="6621" spans="1:10" ht="14.25" customHeight="1" x14ac:dyDescent="0.3">
      <c r="A6621" s="1">
        <v>45285</v>
      </c>
      <c r="B6621" s="2" t="s">
        <v>434</v>
      </c>
      <c r="C6621" s="2" t="s">
        <v>82</v>
      </c>
      <c r="D6621" s="2" t="s">
        <v>26</v>
      </c>
      <c r="E6621" s="2" t="s">
        <v>27</v>
      </c>
      <c r="F6621" s="2">
        <v>698.35</v>
      </c>
      <c r="G6621" s="2">
        <v>3</v>
      </c>
      <c r="H6621" s="2">
        <v>52.38</v>
      </c>
      <c r="I6621" t="str">
        <f t="shared" si="206"/>
        <v>Dec</v>
      </c>
      <c r="J6621">
        <f t="shared" si="207"/>
        <v>2023</v>
      </c>
    </row>
    <row r="6622" spans="1:10" ht="14.25" customHeight="1" x14ac:dyDescent="0.3">
      <c r="A6622" s="1">
        <v>45285</v>
      </c>
      <c r="B6622" s="2" t="s">
        <v>434</v>
      </c>
      <c r="C6622" s="2" t="s">
        <v>82</v>
      </c>
      <c r="D6622" s="2" t="s">
        <v>26</v>
      </c>
      <c r="E6622" s="2" t="s">
        <v>73</v>
      </c>
      <c r="F6622" s="2">
        <v>1747.25</v>
      </c>
      <c r="G6622" s="2">
        <v>5</v>
      </c>
      <c r="H6622" s="2">
        <v>629.01</v>
      </c>
      <c r="I6622" t="str">
        <f t="shared" si="206"/>
        <v>Dec</v>
      </c>
      <c r="J6622">
        <f t="shared" si="207"/>
        <v>2023</v>
      </c>
    </row>
    <row r="6623" spans="1:10" ht="14.25" customHeight="1" x14ac:dyDescent="0.3">
      <c r="A6623" s="1">
        <v>45285</v>
      </c>
      <c r="B6623" s="2" t="s">
        <v>297</v>
      </c>
      <c r="C6623" s="2" t="s">
        <v>55</v>
      </c>
      <c r="D6623" s="2" t="s">
        <v>26</v>
      </c>
      <c r="E6623" s="2" t="s">
        <v>73</v>
      </c>
      <c r="F6623" s="2">
        <v>35.450000000000003</v>
      </c>
      <c r="G6623" s="2">
        <v>1</v>
      </c>
      <c r="H6623" s="2">
        <v>-24.1</v>
      </c>
      <c r="I6623" t="str">
        <f t="shared" si="206"/>
        <v>Dec</v>
      </c>
      <c r="J6623">
        <f t="shared" si="207"/>
        <v>2023</v>
      </c>
    </row>
    <row r="6624" spans="1:10" ht="14.25" customHeight="1" x14ac:dyDescent="0.3">
      <c r="A6624" s="1">
        <v>45285</v>
      </c>
      <c r="B6624" s="2" t="s">
        <v>297</v>
      </c>
      <c r="C6624" s="2" t="s">
        <v>55</v>
      </c>
      <c r="D6624" s="2" t="s">
        <v>28</v>
      </c>
      <c r="E6624" s="2" t="s">
        <v>136</v>
      </c>
      <c r="F6624" s="2">
        <v>269.97000000000003</v>
      </c>
      <c r="G6624" s="2">
        <v>2</v>
      </c>
      <c r="H6624" s="2">
        <v>-386.96</v>
      </c>
      <c r="I6624" t="str">
        <f t="shared" si="206"/>
        <v>Dec</v>
      </c>
      <c r="J6624">
        <f t="shared" si="207"/>
        <v>2023</v>
      </c>
    </row>
    <row r="6625" spans="1:10" ht="14.25" customHeight="1" x14ac:dyDescent="0.3">
      <c r="A6625" s="1">
        <v>45285</v>
      </c>
      <c r="B6625" s="2" t="s">
        <v>297</v>
      </c>
      <c r="C6625" s="2" t="s">
        <v>55</v>
      </c>
      <c r="D6625" s="2" t="s">
        <v>28</v>
      </c>
      <c r="E6625" s="2" t="s">
        <v>34</v>
      </c>
      <c r="F6625" s="2">
        <v>45.12</v>
      </c>
      <c r="G6625" s="2">
        <v>3</v>
      </c>
      <c r="H6625" s="2">
        <v>-7.9</v>
      </c>
      <c r="I6625" t="str">
        <f t="shared" si="206"/>
        <v>Dec</v>
      </c>
      <c r="J6625">
        <f t="shared" si="207"/>
        <v>2023</v>
      </c>
    </row>
    <row r="6626" spans="1:10" ht="14.25" customHeight="1" x14ac:dyDescent="0.3">
      <c r="A6626" s="1">
        <v>45285</v>
      </c>
      <c r="B6626" s="2" t="s">
        <v>297</v>
      </c>
      <c r="C6626" s="2" t="s">
        <v>55</v>
      </c>
      <c r="D6626" s="2" t="s">
        <v>28</v>
      </c>
      <c r="E6626" s="2" t="s">
        <v>34</v>
      </c>
      <c r="F6626" s="2">
        <v>100.8</v>
      </c>
      <c r="G6626" s="2">
        <v>2</v>
      </c>
      <c r="H6626" s="2">
        <v>21.42</v>
      </c>
      <c r="I6626" t="str">
        <f t="shared" si="206"/>
        <v>Dec</v>
      </c>
      <c r="J6626">
        <f t="shared" si="207"/>
        <v>2023</v>
      </c>
    </row>
    <row r="6627" spans="1:10" ht="14.25" customHeight="1" x14ac:dyDescent="0.3">
      <c r="A6627" s="1">
        <v>45285</v>
      </c>
      <c r="B6627" s="2" t="s">
        <v>297</v>
      </c>
      <c r="C6627" s="2" t="s">
        <v>55</v>
      </c>
      <c r="D6627" s="2" t="s">
        <v>26</v>
      </c>
      <c r="E6627" s="2" t="s">
        <v>27</v>
      </c>
      <c r="F6627" s="2">
        <v>47.97</v>
      </c>
      <c r="G6627" s="2">
        <v>2</v>
      </c>
      <c r="H6627" s="2">
        <v>4.2</v>
      </c>
      <c r="I6627" t="str">
        <f t="shared" si="206"/>
        <v>Dec</v>
      </c>
      <c r="J6627">
        <f t="shared" si="207"/>
        <v>2023</v>
      </c>
    </row>
    <row r="6628" spans="1:10" ht="14.25" customHeight="1" x14ac:dyDescent="0.3">
      <c r="A6628" s="1">
        <v>45285</v>
      </c>
      <c r="B6628" s="2" t="s">
        <v>576</v>
      </c>
      <c r="C6628" s="2" t="s">
        <v>75</v>
      </c>
      <c r="D6628" s="2" t="s">
        <v>26</v>
      </c>
      <c r="E6628" s="2" t="s">
        <v>73</v>
      </c>
      <c r="F6628" s="2">
        <v>313.18</v>
      </c>
      <c r="G6628" s="2">
        <v>2</v>
      </c>
      <c r="H6628" s="2">
        <v>-120.05</v>
      </c>
      <c r="I6628" t="str">
        <f t="shared" si="206"/>
        <v>Dec</v>
      </c>
      <c r="J6628">
        <f t="shared" si="207"/>
        <v>2023</v>
      </c>
    </row>
    <row r="6629" spans="1:10" ht="14.25" customHeight="1" x14ac:dyDescent="0.3">
      <c r="A6629" s="1">
        <v>45285</v>
      </c>
      <c r="B6629" s="2" t="s">
        <v>576</v>
      </c>
      <c r="C6629" s="2" t="s">
        <v>75</v>
      </c>
      <c r="D6629" s="2" t="s">
        <v>26</v>
      </c>
      <c r="E6629" s="2" t="s">
        <v>27</v>
      </c>
      <c r="F6629" s="2">
        <v>866.65</v>
      </c>
      <c r="G6629" s="2">
        <v>3</v>
      </c>
      <c r="H6629" s="2">
        <v>173.33</v>
      </c>
      <c r="I6629" t="str">
        <f t="shared" si="206"/>
        <v>Dec</v>
      </c>
      <c r="J6629">
        <f t="shared" si="207"/>
        <v>2023</v>
      </c>
    </row>
    <row r="6630" spans="1:10" ht="14.25" customHeight="1" x14ac:dyDescent="0.3">
      <c r="A6630" s="1">
        <v>45285</v>
      </c>
      <c r="B6630" s="2" t="s">
        <v>675</v>
      </c>
      <c r="C6630" s="2" t="s">
        <v>57</v>
      </c>
      <c r="D6630" s="2" t="s">
        <v>10</v>
      </c>
      <c r="E6630" s="2" t="s">
        <v>19</v>
      </c>
      <c r="F6630" s="2">
        <v>19.89</v>
      </c>
      <c r="G6630" s="2">
        <v>9</v>
      </c>
      <c r="H6630" s="2">
        <v>5.37</v>
      </c>
      <c r="I6630" t="str">
        <f t="shared" si="206"/>
        <v>Dec</v>
      </c>
      <c r="J6630">
        <f t="shared" si="207"/>
        <v>2023</v>
      </c>
    </row>
    <row r="6631" spans="1:10" ht="14.25" customHeight="1" x14ac:dyDescent="0.3">
      <c r="A6631" s="1">
        <v>45285</v>
      </c>
      <c r="B6631" s="2" t="s">
        <v>675</v>
      </c>
      <c r="C6631" s="2" t="s">
        <v>57</v>
      </c>
      <c r="D6631" s="2" t="s">
        <v>28</v>
      </c>
      <c r="E6631" s="2" t="s">
        <v>34</v>
      </c>
      <c r="F6631" s="2">
        <v>399.98</v>
      </c>
      <c r="G6631" s="2">
        <v>2</v>
      </c>
      <c r="H6631" s="2">
        <v>171.99</v>
      </c>
      <c r="I6631" t="str">
        <f t="shared" si="206"/>
        <v>Dec</v>
      </c>
      <c r="J6631">
        <f t="shared" si="207"/>
        <v>2023</v>
      </c>
    </row>
    <row r="6632" spans="1:10" ht="14.25" customHeight="1" x14ac:dyDescent="0.3">
      <c r="A6632" s="1">
        <v>45285</v>
      </c>
      <c r="B6632" s="2" t="s">
        <v>675</v>
      </c>
      <c r="C6632" s="2" t="s">
        <v>57</v>
      </c>
      <c r="D6632" s="2" t="s">
        <v>26</v>
      </c>
      <c r="E6632" s="2" t="s">
        <v>32</v>
      </c>
      <c r="F6632" s="2">
        <v>343.85</v>
      </c>
      <c r="G6632" s="2">
        <v>5</v>
      </c>
      <c r="H6632" s="2">
        <v>137.54</v>
      </c>
      <c r="I6632" t="str">
        <f t="shared" si="206"/>
        <v>Dec</v>
      </c>
      <c r="J6632">
        <f t="shared" si="207"/>
        <v>2023</v>
      </c>
    </row>
    <row r="6633" spans="1:10" ht="14.25" customHeight="1" x14ac:dyDescent="0.3">
      <c r="A6633" s="1">
        <v>45285</v>
      </c>
      <c r="B6633" s="2" t="s">
        <v>675</v>
      </c>
      <c r="C6633" s="2" t="s">
        <v>57</v>
      </c>
      <c r="D6633" s="2" t="s">
        <v>10</v>
      </c>
      <c r="E6633" s="2" t="s">
        <v>11</v>
      </c>
      <c r="F6633" s="2">
        <v>106.32</v>
      </c>
      <c r="G6633" s="2">
        <v>3</v>
      </c>
      <c r="H6633" s="2">
        <v>49.97</v>
      </c>
      <c r="I6633" t="str">
        <f t="shared" si="206"/>
        <v>Dec</v>
      </c>
      <c r="J6633">
        <f t="shared" si="207"/>
        <v>2023</v>
      </c>
    </row>
    <row r="6634" spans="1:10" ht="14.25" customHeight="1" x14ac:dyDescent="0.3">
      <c r="A6634" s="1">
        <v>45285</v>
      </c>
      <c r="B6634" s="2" t="s">
        <v>434</v>
      </c>
      <c r="C6634" s="2" t="s">
        <v>75</v>
      </c>
      <c r="D6634" s="2" t="s">
        <v>26</v>
      </c>
      <c r="E6634" s="2" t="s">
        <v>27</v>
      </c>
      <c r="F6634" s="2">
        <v>2563.06</v>
      </c>
      <c r="G6634" s="2">
        <v>8</v>
      </c>
      <c r="H6634" s="2">
        <v>313.26</v>
      </c>
      <c r="I6634" t="str">
        <f t="shared" si="206"/>
        <v>Dec</v>
      </c>
      <c r="J6634">
        <f t="shared" si="207"/>
        <v>2023</v>
      </c>
    </row>
    <row r="6635" spans="1:10" ht="14.25" customHeight="1" x14ac:dyDescent="0.3">
      <c r="A6635" s="1">
        <v>45286</v>
      </c>
      <c r="B6635" s="2" t="s">
        <v>630</v>
      </c>
      <c r="C6635" s="2" t="s">
        <v>82</v>
      </c>
      <c r="D6635" s="2" t="s">
        <v>10</v>
      </c>
      <c r="E6635" s="2" t="s">
        <v>11</v>
      </c>
      <c r="F6635" s="2">
        <v>33.9</v>
      </c>
      <c r="G6635" s="2">
        <v>5</v>
      </c>
      <c r="H6635" s="2">
        <v>15.59</v>
      </c>
      <c r="I6635" t="str">
        <f t="shared" si="206"/>
        <v>Dec</v>
      </c>
      <c r="J6635">
        <f t="shared" si="207"/>
        <v>2023</v>
      </c>
    </row>
    <row r="6636" spans="1:10" ht="14.25" customHeight="1" x14ac:dyDescent="0.3">
      <c r="A6636" s="1">
        <v>45286</v>
      </c>
      <c r="B6636" s="2" t="s">
        <v>241</v>
      </c>
      <c r="C6636" s="2" t="s">
        <v>75</v>
      </c>
      <c r="D6636" s="2" t="s">
        <v>28</v>
      </c>
      <c r="E6636" s="2" t="s">
        <v>34</v>
      </c>
      <c r="F6636" s="2">
        <v>89.97</v>
      </c>
      <c r="G6636" s="2">
        <v>3</v>
      </c>
      <c r="H6636" s="2">
        <v>18.89</v>
      </c>
      <c r="I6636" t="str">
        <f t="shared" si="206"/>
        <v>Dec</v>
      </c>
      <c r="J6636">
        <f t="shared" si="207"/>
        <v>2023</v>
      </c>
    </row>
    <row r="6637" spans="1:10" ht="14.25" customHeight="1" x14ac:dyDescent="0.3">
      <c r="A6637" s="1">
        <v>45286</v>
      </c>
      <c r="B6637" s="2" t="s">
        <v>634</v>
      </c>
      <c r="C6637" s="2" t="s">
        <v>126</v>
      </c>
      <c r="D6637" s="2" t="s">
        <v>10</v>
      </c>
      <c r="E6637" s="2" t="s">
        <v>53</v>
      </c>
      <c r="F6637" s="2">
        <v>18.72</v>
      </c>
      <c r="G6637" s="2">
        <v>2</v>
      </c>
      <c r="H6637" s="2">
        <v>3.51</v>
      </c>
      <c r="I6637" t="str">
        <f t="shared" si="206"/>
        <v>Dec</v>
      </c>
      <c r="J6637">
        <f t="shared" si="207"/>
        <v>2023</v>
      </c>
    </row>
    <row r="6638" spans="1:10" ht="14.25" customHeight="1" x14ac:dyDescent="0.3">
      <c r="A6638" s="1">
        <v>45286</v>
      </c>
      <c r="B6638" s="2" t="s">
        <v>626</v>
      </c>
      <c r="C6638" s="2" t="s">
        <v>126</v>
      </c>
      <c r="D6638" s="2" t="s">
        <v>10</v>
      </c>
      <c r="E6638" s="2" t="s">
        <v>19</v>
      </c>
      <c r="F6638" s="2">
        <v>11.33</v>
      </c>
      <c r="G6638" s="2">
        <v>2</v>
      </c>
      <c r="H6638" s="2">
        <v>2.5499999999999998</v>
      </c>
      <c r="I6638" t="str">
        <f t="shared" si="206"/>
        <v>Dec</v>
      </c>
      <c r="J6638">
        <f t="shared" si="207"/>
        <v>2023</v>
      </c>
    </row>
    <row r="6639" spans="1:10" ht="14.25" customHeight="1" x14ac:dyDescent="0.3">
      <c r="A6639" s="1">
        <v>45286</v>
      </c>
      <c r="B6639" s="2" t="s">
        <v>482</v>
      </c>
      <c r="C6639" s="2" t="s">
        <v>21</v>
      </c>
      <c r="D6639" s="2" t="s">
        <v>10</v>
      </c>
      <c r="E6639" s="2" t="s">
        <v>95</v>
      </c>
      <c r="F6639" s="2">
        <v>17.760000000000002</v>
      </c>
      <c r="G6639" s="2">
        <v>2</v>
      </c>
      <c r="H6639" s="2">
        <v>4.97</v>
      </c>
      <c r="I6639" t="str">
        <f t="shared" si="206"/>
        <v>Dec</v>
      </c>
      <c r="J6639">
        <f t="shared" si="207"/>
        <v>2023</v>
      </c>
    </row>
    <row r="6640" spans="1:10" ht="14.25" customHeight="1" x14ac:dyDescent="0.3">
      <c r="A6640" s="1">
        <v>45286</v>
      </c>
      <c r="B6640" s="2" t="s">
        <v>482</v>
      </c>
      <c r="C6640" s="2" t="s">
        <v>21</v>
      </c>
      <c r="D6640" s="2" t="s">
        <v>28</v>
      </c>
      <c r="E6640" s="2" t="s">
        <v>29</v>
      </c>
      <c r="F6640" s="2">
        <v>302.38</v>
      </c>
      <c r="G6640" s="2">
        <v>2</v>
      </c>
      <c r="H6640" s="2">
        <v>30.24</v>
      </c>
      <c r="I6640" t="str">
        <f t="shared" si="206"/>
        <v>Dec</v>
      </c>
      <c r="J6640">
        <f t="shared" si="207"/>
        <v>2023</v>
      </c>
    </row>
    <row r="6641" spans="1:10" ht="14.25" customHeight="1" x14ac:dyDescent="0.3">
      <c r="A6641" s="1">
        <v>45286</v>
      </c>
      <c r="B6641" s="2" t="s">
        <v>482</v>
      </c>
      <c r="C6641" s="2" t="s">
        <v>21</v>
      </c>
      <c r="D6641" s="2" t="s">
        <v>26</v>
      </c>
      <c r="E6641" s="2" t="s">
        <v>27</v>
      </c>
      <c r="F6641" s="2">
        <v>146.35</v>
      </c>
      <c r="G6641" s="2">
        <v>3</v>
      </c>
      <c r="H6641" s="2">
        <v>-5.49</v>
      </c>
      <c r="I6641" t="str">
        <f t="shared" si="206"/>
        <v>Dec</v>
      </c>
      <c r="J6641">
        <f t="shared" si="207"/>
        <v>2023</v>
      </c>
    </row>
    <row r="6642" spans="1:10" ht="14.25" customHeight="1" x14ac:dyDescent="0.3">
      <c r="A6642" s="1">
        <v>45286</v>
      </c>
      <c r="B6642" s="2" t="s">
        <v>482</v>
      </c>
      <c r="C6642" s="2" t="s">
        <v>21</v>
      </c>
      <c r="D6642" s="2" t="s">
        <v>10</v>
      </c>
      <c r="E6642" s="2" t="s">
        <v>53</v>
      </c>
      <c r="F6642" s="2">
        <v>7.9</v>
      </c>
      <c r="G6642" s="2">
        <v>2</v>
      </c>
      <c r="H6642" s="2">
        <v>2.0499999999999998</v>
      </c>
      <c r="I6642" t="str">
        <f t="shared" si="206"/>
        <v>Dec</v>
      </c>
      <c r="J6642">
        <f t="shared" si="207"/>
        <v>2023</v>
      </c>
    </row>
    <row r="6643" spans="1:10" ht="14.25" customHeight="1" x14ac:dyDescent="0.3">
      <c r="A6643" s="1">
        <v>45286</v>
      </c>
      <c r="B6643" s="2" t="s">
        <v>482</v>
      </c>
      <c r="C6643" s="2" t="s">
        <v>21</v>
      </c>
      <c r="D6643" s="2" t="s">
        <v>26</v>
      </c>
      <c r="E6643" s="2" t="s">
        <v>73</v>
      </c>
      <c r="F6643" s="2">
        <v>902.71</v>
      </c>
      <c r="G6643" s="2">
        <v>3</v>
      </c>
      <c r="H6643" s="2">
        <v>33.85</v>
      </c>
      <c r="I6643" t="str">
        <f t="shared" si="206"/>
        <v>Dec</v>
      </c>
      <c r="J6643">
        <f t="shared" si="207"/>
        <v>2023</v>
      </c>
    </row>
    <row r="6644" spans="1:10" ht="14.25" customHeight="1" x14ac:dyDescent="0.3">
      <c r="A6644" s="1">
        <v>45286</v>
      </c>
      <c r="B6644" s="2" t="s">
        <v>482</v>
      </c>
      <c r="C6644" s="2" t="s">
        <v>21</v>
      </c>
      <c r="D6644" s="2" t="s">
        <v>10</v>
      </c>
      <c r="E6644" s="2" t="s">
        <v>19</v>
      </c>
      <c r="F6644" s="2">
        <v>53.97</v>
      </c>
      <c r="G6644" s="2">
        <v>3</v>
      </c>
      <c r="H6644" s="2">
        <v>15.11</v>
      </c>
      <c r="I6644" t="str">
        <f t="shared" si="206"/>
        <v>Dec</v>
      </c>
      <c r="J6644">
        <f t="shared" si="207"/>
        <v>2023</v>
      </c>
    </row>
    <row r="6645" spans="1:10" ht="14.25" customHeight="1" x14ac:dyDescent="0.3">
      <c r="A6645" s="1">
        <v>45286</v>
      </c>
      <c r="B6645" s="2" t="s">
        <v>726</v>
      </c>
      <c r="C6645" s="2" t="s">
        <v>87</v>
      </c>
      <c r="D6645" s="2" t="s">
        <v>26</v>
      </c>
      <c r="E6645" s="2" t="s">
        <v>27</v>
      </c>
      <c r="F6645" s="2">
        <v>212.94</v>
      </c>
      <c r="G6645" s="2">
        <v>3</v>
      </c>
      <c r="H6645" s="2">
        <v>25.55</v>
      </c>
      <c r="I6645" t="str">
        <f t="shared" si="206"/>
        <v>Dec</v>
      </c>
      <c r="J6645">
        <f t="shared" si="207"/>
        <v>2023</v>
      </c>
    </row>
    <row r="6646" spans="1:10" ht="14.25" customHeight="1" x14ac:dyDescent="0.3">
      <c r="A6646" s="1">
        <v>45286</v>
      </c>
      <c r="B6646" s="2" t="s">
        <v>726</v>
      </c>
      <c r="C6646" s="2" t="s">
        <v>87</v>
      </c>
      <c r="D6646" s="2" t="s">
        <v>10</v>
      </c>
      <c r="E6646" s="2" t="s">
        <v>53</v>
      </c>
      <c r="F6646" s="2">
        <v>26.49</v>
      </c>
      <c r="G6646" s="2">
        <v>1</v>
      </c>
      <c r="H6646" s="2">
        <v>7.42</v>
      </c>
      <c r="I6646" t="str">
        <f t="shared" si="206"/>
        <v>Dec</v>
      </c>
      <c r="J6646">
        <f t="shared" si="207"/>
        <v>2023</v>
      </c>
    </row>
    <row r="6647" spans="1:10" ht="14.25" customHeight="1" x14ac:dyDescent="0.3">
      <c r="A6647" s="1">
        <v>45286</v>
      </c>
      <c r="B6647" s="2" t="s">
        <v>268</v>
      </c>
      <c r="C6647" s="2" t="s">
        <v>75</v>
      </c>
      <c r="D6647" s="2" t="s">
        <v>10</v>
      </c>
      <c r="E6647" s="2" t="s">
        <v>16</v>
      </c>
      <c r="F6647" s="2">
        <v>4.99</v>
      </c>
      <c r="G6647" s="2">
        <v>3</v>
      </c>
      <c r="H6647" s="2">
        <v>1.68</v>
      </c>
      <c r="I6647" t="str">
        <f t="shared" si="206"/>
        <v>Dec</v>
      </c>
      <c r="J6647">
        <f t="shared" si="207"/>
        <v>2023</v>
      </c>
    </row>
    <row r="6648" spans="1:10" ht="14.25" customHeight="1" x14ac:dyDescent="0.3">
      <c r="A6648" s="1">
        <v>45287</v>
      </c>
      <c r="B6648" s="2" t="s">
        <v>262</v>
      </c>
      <c r="C6648" s="2" t="s">
        <v>13</v>
      </c>
      <c r="D6648" s="2" t="s">
        <v>26</v>
      </c>
      <c r="E6648" s="2" t="s">
        <v>27</v>
      </c>
      <c r="F6648" s="2">
        <v>845.49</v>
      </c>
      <c r="G6648" s="2">
        <v>8</v>
      </c>
      <c r="H6648" s="2">
        <v>-12.08</v>
      </c>
      <c r="I6648" t="str">
        <f t="shared" si="206"/>
        <v>Dec</v>
      </c>
      <c r="J6648">
        <f t="shared" si="207"/>
        <v>2023</v>
      </c>
    </row>
    <row r="6649" spans="1:10" ht="14.25" customHeight="1" x14ac:dyDescent="0.3">
      <c r="A6649" s="1">
        <v>45287</v>
      </c>
      <c r="B6649" s="2" t="s">
        <v>784</v>
      </c>
      <c r="C6649" s="2" t="s">
        <v>9</v>
      </c>
      <c r="D6649" s="2" t="s">
        <v>10</v>
      </c>
      <c r="E6649" s="2" t="s">
        <v>11</v>
      </c>
      <c r="F6649" s="2">
        <v>10.37</v>
      </c>
      <c r="G6649" s="2">
        <v>2</v>
      </c>
      <c r="H6649" s="2">
        <v>3.63</v>
      </c>
      <c r="I6649" t="str">
        <f t="shared" si="206"/>
        <v>Dec</v>
      </c>
      <c r="J6649">
        <f t="shared" si="207"/>
        <v>2023</v>
      </c>
    </row>
    <row r="6650" spans="1:10" ht="14.25" customHeight="1" x14ac:dyDescent="0.3">
      <c r="A6650" s="1">
        <v>45287</v>
      </c>
      <c r="B6650" s="2" t="s">
        <v>784</v>
      </c>
      <c r="C6650" s="2" t="s">
        <v>9</v>
      </c>
      <c r="D6650" s="2" t="s">
        <v>10</v>
      </c>
      <c r="E6650" s="2" t="s">
        <v>11</v>
      </c>
      <c r="F6650" s="2">
        <v>23.68</v>
      </c>
      <c r="G6650" s="2">
        <v>4</v>
      </c>
      <c r="H6650" s="2">
        <v>7.4</v>
      </c>
      <c r="I6650" t="str">
        <f t="shared" si="206"/>
        <v>Dec</v>
      </c>
      <c r="J6650">
        <f t="shared" si="207"/>
        <v>2023</v>
      </c>
    </row>
    <row r="6651" spans="1:10" ht="14.25" customHeight="1" x14ac:dyDescent="0.3">
      <c r="A6651" s="1">
        <v>45287</v>
      </c>
      <c r="B6651" s="2" t="s">
        <v>433</v>
      </c>
      <c r="C6651" s="2" t="s">
        <v>47</v>
      </c>
      <c r="D6651" s="2" t="s">
        <v>28</v>
      </c>
      <c r="E6651" s="2" t="s">
        <v>34</v>
      </c>
      <c r="F6651" s="2">
        <v>40</v>
      </c>
      <c r="G6651" s="2">
        <v>2</v>
      </c>
      <c r="H6651" s="2">
        <v>0.5</v>
      </c>
      <c r="I6651" t="str">
        <f t="shared" si="206"/>
        <v>Dec</v>
      </c>
      <c r="J6651">
        <f t="shared" si="207"/>
        <v>2023</v>
      </c>
    </row>
    <row r="6652" spans="1:10" ht="14.25" customHeight="1" x14ac:dyDescent="0.3">
      <c r="A6652" s="1">
        <v>45287</v>
      </c>
      <c r="B6652" s="2" t="s">
        <v>374</v>
      </c>
      <c r="C6652" s="2" t="s">
        <v>21</v>
      </c>
      <c r="D6652" s="2" t="s">
        <v>10</v>
      </c>
      <c r="E6652" s="2" t="s">
        <v>14</v>
      </c>
      <c r="F6652" s="2">
        <v>20.16</v>
      </c>
      <c r="G6652" s="2">
        <v>7</v>
      </c>
      <c r="H6652" s="2">
        <v>9.8800000000000008</v>
      </c>
      <c r="I6652" t="str">
        <f t="shared" si="206"/>
        <v>Dec</v>
      </c>
      <c r="J6652">
        <f t="shared" si="207"/>
        <v>2023</v>
      </c>
    </row>
    <row r="6653" spans="1:10" ht="14.25" customHeight="1" x14ac:dyDescent="0.3">
      <c r="A6653" s="1">
        <v>45287</v>
      </c>
      <c r="B6653" s="2" t="s">
        <v>547</v>
      </c>
      <c r="C6653" s="2" t="s">
        <v>47</v>
      </c>
      <c r="D6653" s="2" t="s">
        <v>10</v>
      </c>
      <c r="E6653" s="2" t="s">
        <v>30</v>
      </c>
      <c r="F6653" s="2">
        <v>17.18</v>
      </c>
      <c r="G6653" s="2">
        <v>6</v>
      </c>
      <c r="H6653" s="2">
        <v>6.23</v>
      </c>
      <c r="I6653" t="str">
        <f t="shared" si="206"/>
        <v>Dec</v>
      </c>
      <c r="J6653">
        <f t="shared" si="207"/>
        <v>2023</v>
      </c>
    </row>
    <row r="6654" spans="1:10" ht="14.25" customHeight="1" x14ac:dyDescent="0.3">
      <c r="A6654" s="1">
        <v>45287</v>
      </c>
      <c r="B6654" s="2" t="s">
        <v>750</v>
      </c>
      <c r="C6654" s="2" t="s">
        <v>25</v>
      </c>
      <c r="D6654" s="2" t="s">
        <v>10</v>
      </c>
      <c r="E6654" s="2" t="s">
        <v>14</v>
      </c>
      <c r="F6654" s="2">
        <v>2.61</v>
      </c>
      <c r="G6654" s="2">
        <v>1</v>
      </c>
      <c r="H6654" s="2">
        <v>1.2</v>
      </c>
      <c r="I6654" t="str">
        <f t="shared" si="206"/>
        <v>Dec</v>
      </c>
      <c r="J6654">
        <f t="shared" si="207"/>
        <v>2023</v>
      </c>
    </row>
    <row r="6655" spans="1:10" ht="14.25" customHeight="1" x14ac:dyDescent="0.3">
      <c r="A6655" s="1">
        <v>45289</v>
      </c>
      <c r="B6655" s="2" t="s">
        <v>98</v>
      </c>
      <c r="C6655" s="2" t="s">
        <v>79</v>
      </c>
      <c r="D6655" s="2" t="s">
        <v>26</v>
      </c>
      <c r="E6655" s="2" t="s">
        <v>27</v>
      </c>
      <c r="F6655" s="2">
        <v>754.45</v>
      </c>
      <c r="G6655" s="2">
        <v>5</v>
      </c>
      <c r="H6655" s="2">
        <v>60.36</v>
      </c>
      <c r="I6655" t="str">
        <f t="shared" si="206"/>
        <v>Dec</v>
      </c>
      <c r="J6655">
        <f t="shared" si="207"/>
        <v>2023</v>
      </c>
    </row>
    <row r="6656" spans="1:10" ht="14.25" customHeight="1" x14ac:dyDescent="0.3">
      <c r="A6656" s="1">
        <v>45289</v>
      </c>
      <c r="B6656" s="2" t="s">
        <v>128</v>
      </c>
      <c r="C6656" s="2" t="s">
        <v>13</v>
      </c>
      <c r="D6656" s="2" t="s">
        <v>10</v>
      </c>
      <c r="E6656" s="2" t="s">
        <v>11</v>
      </c>
      <c r="F6656" s="2">
        <v>186.05</v>
      </c>
      <c r="G6656" s="2">
        <v>6</v>
      </c>
      <c r="H6656" s="2">
        <v>67.44</v>
      </c>
      <c r="I6656" t="str">
        <f t="shared" si="206"/>
        <v>Dec</v>
      </c>
      <c r="J6656">
        <f t="shared" si="207"/>
        <v>2023</v>
      </c>
    </row>
    <row r="6657" spans="1:10" ht="14.25" customHeight="1" x14ac:dyDescent="0.3">
      <c r="A6657" s="1">
        <v>45289</v>
      </c>
      <c r="B6657" s="2" t="s">
        <v>706</v>
      </c>
      <c r="C6657" s="2" t="s">
        <v>62</v>
      </c>
      <c r="D6657" s="2" t="s">
        <v>10</v>
      </c>
      <c r="E6657" s="2" t="s">
        <v>16</v>
      </c>
      <c r="F6657" s="2">
        <v>38.090000000000003</v>
      </c>
      <c r="G6657" s="2">
        <v>4</v>
      </c>
      <c r="H6657" s="2">
        <v>-27.93</v>
      </c>
      <c r="I6657" t="str">
        <f t="shared" si="206"/>
        <v>Dec</v>
      </c>
      <c r="J6657">
        <f t="shared" si="207"/>
        <v>2023</v>
      </c>
    </row>
    <row r="6658" spans="1:10" ht="14.25" customHeight="1" x14ac:dyDescent="0.3">
      <c r="A6658" s="1">
        <v>45289</v>
      </c>
      <c r="B6658" s="2" t="s">
        <v>706</v>
      </c>
      <c r="C6658" s="2" t="s">
        <v>62</v>
      </c>
      <c r="D6658" s="2" t="s">
        <v>10</v>
      </c>
      <c r="E6658" s="2" t="s">
        <v>16</v>
      </c>
      <c r="F6658" s="2">
        <v>2.81</v>
      </c>
      <c r="G6658" s="2">
        <v>3</v>
      </c>
      <c r="H6658" s="2">
        <v>-1.97</v>
      </c>
      <c r="I6658" t="str">
        <f t="shared" si="206"/>
        <v>Dec</v>
      </c>
      <c r="J6658">
        <f t="shared" si="207"/>
        <v>2023</v>
      </c>
    </row>
    <row r="6659" spans="1:10" ht="14.25" customHeight="1" x14ac:dyDescent="0.3">
      <c r="A6659" s="1">
        <v>45289</v>
      </c>
      <c r="B6659" s="2" t="s">
        <v>158</v>
      </c>
      <c r="C6659" s="2" t="s">
        <v>469</v>
      </c>
      <c r="D6659" s="2" t="s">
        <v>26</v>
      </c>
      <c r="E6659" s="2" t="s">
        <v>32</v>
      </c>
      <c r="F6659" s="2">
        <v>70.56</v>
      </c>
      <c r="G6659" s="2">
        <v>6</v>
      </c>
      <c r="H6659" s="2">
        <v>23.99</v>
      </c>
      <c r="I6659" t="str">
        <f t="shared" ref="I6659:I6722" si="208">TEXT(A6659,"mmm")</f>
        <v>Dec</v>
      </c>
      <c r="J6659">
        <f t="shared" ref="J6659:J6722" si="209">YEAR(A6659)</f>
        <v>2023</v>
      </c>
    </row>
    <row r="6660" spans="1:10" ht="14.25" customHeight="1" x14ac:dyDescent="0.3">
      <c r="A6660" s="1">
        <v>45289</v>
      </c>
      <c r="B6660" s="2" t="s">
        <v>158</v>
      </c>
      <c r="C6660" s="2" t="s">
        <v>469</v>
      </c>
      <c r="D6660" s="2" t="s">
        <v>10</v>
      </c>
      <c r="E6660" s="2" t="s">
        <v>53</v>
      </c>
      <c r="F6660" s="2">
        <v>81.96</v>
      </c>
      <c r="G6660" s="2">
        <v>2</v>
      </c>
      <c r="H6660" s="2">
        <v>22.95</v>
      </c>
      <c r="I6660" t="str">
        <f t="shared" si="208"/>
        <v>Dec</v>
      </c>
      <c r="J6660">
        <f t="shared" si="209"/>
        <v>2023</v>
      </c>
    </row>
    <row r="6661" spans="1:10" ht="14.25" customHeight="1" x14ac:dyDescent="0.3">
      <c r="A6661" s="1">
        <v>45289</v>
      </c>
      <c r="B6661" s="2" t="s">
        <v>840</v>
      </c>
      <c r="C6661" s="2" t="s">
        <v>21</v>
      </c>
      <c r="D6661" s="2" t="s">
        <v>10</v>
      </c>
      <c r="E6661" s="2" t="s">
        <v>16</v>
      </c>
      <c r="F6661" s="2">
        <v>11.23</v>
      </c>
      <c r="G6661" s="2">
        <v>3</v>
      </c>
      <c r="H6661" s="2">
        <v>3.93</v>
      </c>
      <c r="I6661" t="str">
        <f t="shared" si="208"/>
        <v>Dec</v>
      </c>
      <c r="J6661">
        <f t="shared" si="209"/>
        <v>2023</v>
      </c>
    </row>
    <row r="6662" spans="1:10" ht="14.25" customHeight="1" x14ac:dyDescent="0.3">
      <c r="A6662" s="1">
        <v>45289</v>
      </c>
      <c r="B6662" s="2" t="s">
        <v>387</v>
      </c>
      <c r="C6662" s="2" t="s">
        <v>52</v>
      </c>
      <c r="D6662" s="2" t="s">
        <v>10</v>
      </c>
      <c r="E6662" s="2" t="s">
        <v>41</v>
      </c>
      <c r="F6662" s="2">
        <v>27.79</v>
      </c>
      <c r="G6662" s="2">
        <v>3</v>
      </c>
      <c r="H6662" s="2">
        <v>10.42</v>
      </c>
      <c r="I6662" t="str">
        <f t="shared" si="208"/>
        <v>Dec</v>
      </c>
      <c r="J6662">
        <f t="shared" si="209"/>
        <v>2023</v>
      </c>
    </row>
    <row r="6663" spans="1:10" ht="14.25" customHeight="1" x14ac:dyDescent="0.3">
      <c r="A6663" s="1">
        <v>45289</v>
      </c>
      <c r="B6663" s="2" t="s">
        <v>231</v>
      </c>
      <c r="C6663" s="2" t="s">
        <v>64</v>
      </c>
      <c r="D6663" s="2" t="s">
        <v>10</v>
      </c>
      <c r="E6663" s="2" t="s">
        <v>11</v>
      </c>
      <c r="F6663" s="2">
        <v>37.409999999999997</v>
      </c>
      <c r="G6663" s="2">
        <v>7</v>
      </c>
      <c r="H6663" s="2">
        <v>13.09</v>
      </c>
      <c r="I6663" t="str">
        <f t="shared" si="208"/>
        <v>Dec</v>
      </c>
      <c r="J6663">
        <f t="shared" si="209"/>
        <v>2023</v>
      </c>
    </row>
    <row r="6664" spans="1:10" ht="14.25" customHeight="1" x14ac:dyDescent="0.3">
      <c r="A6664" s="1">
        <v>45289</v>
      </c>
      <c r="B6664" s="2" t="s">
        <v>231</v>
      </c>
      <c r="C6664" s="2" t="s">
        <v>64</v>
      </c>
      <c r="D6664" s="2" t="s">
        <v>10</v>
      </c>
      <c r="E6664" s="2" t="s">
        <v>11</v>
      </c>
      <c r="F6664" s="2">
        <v>25.34</v>
      </c>
      <c r="G6664" s="2">
        <v>6</v>
      </c>
      <c r="H6664" s="2">
        <v>8.8699999999999992</v>
      </c>
      <c r="I6664" t="str">
        <f t="shared" si="208"/>
        <v>Dec</v>
      </c>
      <c r="J6664">
        <f t="shared" si="209"/>
        <v>2023</v>
      </c>
    </row>
    <row r="6665" spans="1:10" ht="14.25" customHeight="1" x14ac:dyDescent="0.3">
      <c r="A6665" s="1">
        <v>45289</v>
      </c>
      <c r="B6665" s="2" t="s">
        <v>318</v>
      </c>
      <c r="C6665" s="2" t="s">
        <v>21</v>
      </c>
      <c r="D6665" s="2" t="s">
        <v>10</v>
      </c>
      <c r="E6665" s="2" t="s">
        <v>15</v>
      </c>
      <c r="F6665" s="2">
        <v>14.03</v>
      </c>
      <c r="G6665" s="2">
        <v>1</v>
      </c>
      <c r="H6665" s="2">
        <v>4.07</v>
      </c>
      <c r="I6665" t="str">
        <f t="shared" si="208"/>
        <v>Dec</v>
      </c>
      <c r="J6665">
        <f t="shared" si="209"/>
        <v>2023</v>
      </c>
    </row>
    <row r="6666" spans="1:10" ht="14.25" customHeight="1" x14ac:dyDescent="0.3">
      <c r="A6666" s="1">
        <v>45289</v>
      </c>
      <c r="B6666" s="2" t="s">
        <v>318</v>
      </c>
      <c r="C6666" s="2" t="s">
        <v>21</v>
      </c>
      <c r="D6666" s="2" t="s">
        <v>10</v>
      </c>
      <c r="E6666" s="2" t="s">
        <v>95</v>
      </c>
      <c r="F6666" s="2">
        <v>27.96</v>
      </c>
      <c r="G6666" s="2">
        <v>2</v>
      </c>
      <c r="H6666" s="2">
        <v>7.27</v>
      </c>
      <c r="I6666" t="str">
        <f t="shared" si="208"/>
        <v>Dec</v>
      </c>
      <c r="J6666">
        <f t="shared" si="209"/>
        <v>2023</v>
      </c>
    </row>
    <row r="6667" spans="1:10" ht="14.25" customHeight="1" x14ac:dyDescent="0.3">
      <c r="A6667" s="1">
        <v>45290</v>
      </c>
      <c r="B6667" s="2" t="s">
        <v>506</v>
      </c>
      <c r="C6667" s="2" t="s">
        <v>9</v>
      </c>
      <c r="D6667" s="2" t="s">
        <v>10</v>
      </c>
      <c r="E6667" s="2" t="s">
        <v>16</v>
      </c>
      <c r="F6667" s="2">
        <v>6.92</v>
      </c>
      <c r="G6667" s="2">
        <v>6</v>
      </c>
      <c r="H6667" s="2">
        <v>-10.39</v>
      </c>
      <c r="I6667" t="str">
        <f t="shared" si="208"/>
        <v>Dec</v>
      </c>
      <c r="J6667">
        <f t="shared" si="209"/>
        <v>2023</v>
      </c>
    </row>
    <row r="6668" spans="1:10" ht="14.25" customHeight="1" x14ac:dyDescent="0.3">
      <c r="A6668" s="1">
        <v>45290</v>
      </c>
      <c r="B6668" s="2" t="s">
        <v>307</v>
      </c>
      <c r="C6668" s="2" t="s">
        <v>47</v>
      </c>
      <c r="D6668" s="2" t="s">
        <v>10</v>
      </c>
      <c r="E6668" s="2" t="s">
        <v>14</v>
      </c>
      <c r="F6668" s="2">
        <v>5.9</v>
      </c>
      <c r="G6668" s="2">
        <v>2</v>
      </c>
      <c r="H6668" s="2">
        <v>1.99</v>
      </c>
      <c r="I6668" t="str">
        <f t="shared" si="208"/>
        <v>Dec</v>
      </c>
      <c r="J6668">
        <f t="shared" si="209"/>
        <v>2023</v>
      </c>
    </row>
    <row r="6669" spans="1:10" ht="14.25" customHeight="1" x14ac:dyDescent="0.3">
      <c r="A6669" s="1">
        <v>45290</v>
      </c>
      <c r="B6669" s="2" t="s">
        <v>307</v>
      </c>
      <c r="C6669" s="2" t="s">
        <v>47</v>
      </c>
      <c r="D6669" s="2" t="s">
        <v>10</v>
      </c>
      <c r="E6669" s="2" t="s">
        <v>95</v>
      </c>
      <c r="F6669" s="2">
        <v>13.71</v>
      </c>
      <c r="G6669" s="2">
        <v>2</v>
      </c>
      <c r="H6669" s="2">
        <v>1.03</v>
      </c>
      <c r="I6669" t="str">
        <f t="shared" si="208"/>
        <v>Dec</v>
      </c>
      <c r="J6669">
        <f t="shared" si="209"/>
        <v>2023</v>
      </c>
    </row>
    <row r="6670" spans="1:10" ht="14.25" customHeight="1" x14ac:dyDescent="0.3">
      <c r="A6670" s="1">
        <v>45290</v>
      </c>
      <c r="B6670" s="2" t="s">
        <v>496</v>
      </c>
      <c r="C6670" s="2" t="s">
        <v>21</v>
      </c>
      <c r="D6670" s="2" t="s">
        <v>10</v>
      </c>
      <c r="E6670" s="2" t="s">
        <v>15</v>
      </c>
      <c r="F6670" s="2">
        <v>481.32</v>
      </c>
      <c r="G6670" s="2">
        <v>4</v>
      </c>
      <c r="H6670" s="2">
        <v>125.14</v>
      </c>
      <c r="I6670" t="str">
        <f t="shared" si="208"/>
        <v>Dec</v>
      </c>
      <c r="J6670">
        <f t="shared" si="209"/>
        <v>2023</v>
      </c>
    </row>
    <row r="6671" spans="1:10" ht="14.25" customHeight="1" x14ac:dyDescent="0.3">
      <c r="A6671" s="1">
        <v>45290</v>
      </c>
      <c r="B6671" s="2" t="s">
        <v>496</v>
      </c>
      <c r="C6671" s="2" t="s">
        <v>21</v>
      </c>
      <c r="D6671" s="2" t="s">
        <v>10</v>
      </c>
      <c r="E6671" s="2" t="s">
        <v>16</v>
      </c>
      <c r="F6671" s="2">
        <v>6.38</v>
      </c>
      <c r="G6671" s="2">
        <v>1</v>
      </c>
      <c r="H6671" s="2">
        <v>2.15</v>
      </c>
      <c r="I6671" t="str">
        <f t="shared" si="208"/>
        <v>Dec</v>
      </c>
      <c r="J6671">
        <f t="shared" si="209"/>
        <v>2023</v>
      </c>
    </row>
    <row r="6672" spans="1:10" ht="14.25" customHeight="1" x14ac:dyDescent="0.3">
      <c r="A6672" s="1">
        <v>45290</v>
      </c>
      <c r="B6672" s="2" t="s">
        <v>44</v>
      </c>
      <c r="C6672" s="2" t="s">
        <v>18</v>
      </c>
      <c r="D6672" s="2" t="s">
        <v>26</v>
      </c>
      <c r="E6672" s="2" t="s">
        <v>27</v>
      </c>
      <c r="F6672" s="2">
        <v>170.79</v>
      </c>
      <c r="G6672" s="2">
        <v>1</v>
      </c>
      <c r="H6672" s="2">
        <v>0</v>
      </c>
      <c r="I6672" t="str">
        <f t="shared" si="208"/>
        <v>Dec</v>
      </c>
      <c r="J6672">
        <f t="shared" si="209"/>
        <v>2023</v>
      </c>
    </row>
    <row r="6673" spans="1:10" ht="14.25" customHeight="1" x14ac:dyDescent="0.3">
      <c r="A6673" s="1">
        <v>45290</v>
      </c>
      <c r="B6673" s="2" t="s">
        <v>856</v>
      </c>
      <c r="C6673" s="2" t="s">
        <v>18</v>
      </c>
      <c r="D6673" s="2" t="s">
        <v>10</v>
      </c>
      <c r="E6673" s="2" t="s">
        <v>19</v>
      </c>
      <c r="F6673" s="2">
        <v>16.52</v>
      </c>
      <c r="G6673" s="2">
        <v>5</v>
      </c>
      <c r="H6673" s="2">
        <v>1.65</v>
      </c>
      <c r="I6673" t="str">
        <f t="shared" si="208"/>
        <v>Dec</v>
      </c>
      <c r="J6673">
        <f t="shared" si="209"/>
        <v>2023</v>
      </c>
    </row>
    <row r="6674" spans="1:10" ht="14.25" customHeight="1" x14ac:dyDescent="0.3">
      <c r="A6674" s="1">
        <v>45290</v>
      </c>
      <c r="B6674" s="2" t="s">
        <v>283</v>
      </c>
      <c r="C6674" s="2" t="s">
        <v>64</v>
      </c>
      <c r="D6674" s="2" t="s">
        <v>10</v>
      </c>
      <c r="E6674" s="2" t="s">
        <v>11</v>
      </c>
      <c r="F6674" s="2">
        <v>72.22</v>
      </c>
      <c r="G6674" s="2">
        <v>4</v>
      </c>
      <c r="H6674" s="2">
        <v>25.28</v>
      </c>
      <c r="I6674" t="str">
        <f t="shared" si="208"/>
        <v>Dec</v>
      </c>
      <c r="J6674">
        <f t="shared" si="209"/>
        <v>2023</v>
      </c>
    </row>
    <row r="6675" spans="1:10" ht="14.25" customHeight="1" x14ac:dyDescent="0.3">
      <c r="A6675" s="1">
        <v>45291</v>
      </c>
      <c r="B6675" s="2" t="s">
        <v>321</v>
      </c>
      <c r="C6675" s="2" t="s">
        <v>66</v>
      </c>
      <c r="D6675" s="2" t="s">
        <v>10</v>
      </c>
      <c r="E6675" s="2" t="s">
        <v>19</v>
      </c>
      <c r="F6675" s="2">
        <v>3.64</v>
      </c>
      <c r="G6675" s="2">
        <v>2</v>
      </c>
      <c r="H6675" s="2">
        <v>1.64</v>
      </c>
      <c r="I6675" t="str">
        <f t="shared" si="208"/>
        <v>Dec</v>
      </c>
      <c r="J6675">
        <f t="shared" si="209"/>
        <v>2023</v>
      </c>
    </row>
    <row r="6676" spans="1:10" ht="14.25" customHeight="1" x14ac:dyDescent="0.3">
      <c r="A6676" s="1">
        <v>45291</v>
      </c>
      <c r="B6676" s="2" t="s">
        <v>321</v>
      </c>
      <c r="C6676" s="2" t="s">
        <v>66</v>
      </c>
      <c r="D6676" s="2" t="s">
        <v>10</v>
      </c>
      <c r="E6676" s="2" t="s">
        <v>16</v>
      </c>
      <c r="F6676" s="2">
        <v>159.77000000000001</v>
      </c>
      <c r="G6676" s="2">
        <v>7</v>
      </c>
      <c r="H6676" s="2">
        <v>53.92</v>
      </c>
      <c r="I6676" t="str">
        <f t="shared" si="208"/>
        <v>Dec</v>
      </c>
      <c r="J6676">
        <f t="shared" si="209"/>
        <v>2023</v>
      </c>
    </row>
    <row r="6677" spans="1:10" ht="14.25" customHeight="1" x14ac:dyDescent="0.3">
      <c r="A6677" s="1">
        <v>45291</v>
      </c>
      <c r="B6677" s="2" t="s">
        <v>348</v>
      </c>
      <c r="C6677" s="2" t="s">
        <v>21</v>
      </c>
      <c r="D6677" s="2" t="s">
        <v>28</v>
      </c>
      <c r="E6677" s="2" t="s">
        <v>29</v>
      </c>
      <c r="F6677" s="2">
        <v>302.38</v>
      </c>
      <c r="G6677" s="2">
        <v>3</v>
      </c>
      <c r="H6677" s="2">
        <v>22.68</v>
      </c>
      <c r="I6677" t="str">
        <f t="shared" si="208"/>
        <v>Dec</v>
      </c>
      <c r="J6677">
        <f t="shared" si="209"/>
        <v>2023</v>
      </c>
    </row>
    <row r="6678" spans="1:10" ht="14.25" customHeight="1" x14ac:dyDescent="0.3">
      <c r="A6678" s="1">
        <v>45291</v>
      </c>
      <c r="B6678" s="2" t="s">
        <v>355</v>
      </c>
      <c r="C6678" s="2" t="s">
        <v>64</v>
      </c>
      <c r="D6678" s="2" t="s">
        <v>10</v>
      </c>
      <c r="E6678" s="2" t="s">
        <v>19</v>
      </c>
      <c r="F6678" s="2">
        <v>47.62</v>
      </c>
      <c r="G6678" s="2">
        <v>3</v>
      </c>
      <c r="H6678" s="2">
        <v>3.57</v>
      </c>
      <c r="I6678" t="str">
        <f t="shared" si="208"/>
        <v>Dec</v>
      </c>
      <c r="J6678">
        <f t="shared" si="209"/>
        <v>2023</v>
      </c>
    </row>
    <row r="6679" spans="1:10" ht="14.25" customHeight="1" x14ac:dyDescent="0.3">
      <c r="A6679" s="1">
        <v>45291</v>
      </c>
      <c r="B6679" s="2" t="s">
        <v>355</v>
      </c>
      <c r="C6679" s="2" t="s">
        <v>64</v>
      </c>
      <c r="D6679" s="2" t="s">
        <v>10</v>
      </c>
      <c r="E6679" s="2" t="s">
        <v>11</v>
      </c>
      <c r="F6679" s="2">
        <v>23.48</v>
      </c>
      <c r="G6679" s="2">
        <v>5</v>
      </c>
      <c r="H6679" s="2">
        <v>8.2200000000000006</v>
      </c>
      <c r="I6679" t="str">
        <f t="shared" si="208"/>
        <v>Dec</v>
      </c>
      <c r="J6679">
        <f t="shared" si="209"/>
        <v>2023</v>
      </c>
    </row>
    <row r="6680" spans="1:10" ht="14.25" customHeight="1" x14ac:dyDescent="0.3">
      <c r="A6680" s="1">
        <v>45291</v>
      </c>
      <c r="B6680" s="2" t="s">
        <v>725</v>
      </c>
      <c r="C6680" s="2" t="s">
        <v>21</v>
      </c>
      <c r="D6680" s="2" t="s">
        <v>10</v>
      </c>
      <c r="E6680" s="2" t="s">
        <v>16</v>
      </c>
      <c r="F6680" s="2">
        <v>38.380000000000003</v>
      </c>
      <c r="G6680" s="2">
        <v>3</v>
      </c>
      <c r="H6680" s="2">
        <v>13.43</v>
      </c>
      <c r="I6680" t="str">
        <f t="shared" si="208"/>
        <v>Dec</v>
      </c>
      <c r="J6680">
        <f t="shared" si="209"/>
        <v>2023</v>
      </c>
    </row>
    <row r="6681" spans="1:10" ht="14.25" customHeight="1" x14ac:dyDescent="0.3">
      <c r="A6681" s="1">
        <v>45291</v>
      </c>
      <c r="B6681" s="2" t="s">
        <v>324</v>
      </c>
      <c r="C6681" s="2" t="s">
        <v>47</v>
      </c>
      <c r="D6681" s="2" t="s">
        <v>10</v>
      </c>
      <c r="E6681" s="2" t="s">
        <v>15</v>
      </c>
      <c r="F6681" s="2">
        <v>156.51</v>
      </c>
      <c r="G6681" s="2">
        <v>4</v>
      </c>
      <c r="H6681" s="2">
        <v>-35.22</v>
      </c>
      <c r="I6681" t="str">
        <f t="shared" si="208"/>
        <v>Dec</v>
      </c>
      <c r="J6681">
        <f t="shared" si="209"/>
        <v>2023</v>
      </c>
    </row>
    <row r="6682" spans="1:10" ht="14.25" customHeight="1" x14ac:dyDescent="0.3">
      <c r="A6682" s="1">
        <v>45292</v>
      </c>
      <c r="B6682" s="2" t="s">
        <v>90</v>
      </c>
      <c r="C6682" s="2" t="s">
        <v>47</v>
      </c>
      <c r="D6682" s="2" t="s">
        <v>26</v>
      </c>
      <c r="E6682" s="2" t="s">
        <v>32</v>
      </c>
      <c r="F6682" s="2">
        <v>48.9</v>
      </c>
      <c r="G6682" s="2">
        <v>4</v>
      </c>
      <c r="H6682" s="2">
        <v>8.56</v>
      </c>
      <c r="I6682" t="str">
        <f t="shared" si="208"/>
        <v>Jan</v>
      </c>
      <c r="J6682">
        <f t="shared" si="209"/>
        <v>2024</v>
      </c>
    </row>
    <row r="6683" spans="1:10" ht="14.25" customHeight="1" x14ac:dyDescent="0.3">
      <c r="A6683" s="1">
        <v>45292</v>
      </c>
      <c r="B6683" s="2" t="s">
        <v>303</v>
      </c>
      <c r="C6683" s="2" t="s">
        <v>21</v>
      </c>
      <c r="D6683" s="2" t="s">
        <v>26</v>
      </c>
      <c r="E6683" s="2" t="s">
        <v>32</v>
      </c>
      <c r="F6683" s="2">
        <v>474.43</v>
      </c>
      <c r="G6683" s="2">
        <v>11</v>
      </c>
      <c r="H6683" s="2">
        <v>199.26</v>
      </c>
      <c r="I6683" t="str">
        <f t="shared" si="208"/>
        <v>Jan</v>
      </c>
      <c r="J6683">
        <f t="shared" si="209"/>
        <v>2024</v>
      </c>
    </row>
    <row r="6684" spans="1:10" ht="14.25" customHeight="1" x14ac:dyDescent="0.3">
      <c r="A6684" s="1">
        <v>45292</v>
      </c>
      <c r="B6684" s="2" t="s">
        <v>353</v>
      </c>
      <c r="C6684" s="2" t="s">
        <v>79</v>
      </c>
      <c r="D6684" s="2" t="s">
        <v>10</v>
      </c>
      <c r="E6684" s="2" t="s">
        <v>16</v>
      </c>
      <c r="F6684" s="2">
        <v>3.6</v>
      </c>
      <c r="G6684" s="2">
        <v>2</v>
      </c>
      <c r="H6684" s="2">
        <v>1.73</v>
      </c>
      <c r="I6684" t="str">
        <f t="shared" si="208"/>
        <v>Jan</v>
      </c>
      <c r="J6684">
        <f t="shared" si="209"/>
        <v>2024</v>
      </c>
    </row>
    <row r="6685" spans="1:10" ht="14.25" customHeight="1" x14ac:dyDescent="0.3">
      <c r="A6685" s="1">
        <v>45292</v>
      </c>
      <c r="B6685" s="2" t="s">
        <v>818</v>
      </c>
      <c r="C6685" s="2" t="s">
        <v>9</v>
      </c>
      <c r="D6685" s="2" t="s">
        <v>10</v>
      </c>
      <c r="E6685" s="2" t="s">
        <v>15</v>
      </c>
      <c r="F6685" s="2">
        <v>454.56</v>
      </c>
      <c r="G6685" s="2">
        <v>5</v>
      </c>
      <c r="H6685" s="2">
        <v>-107.96</v>
      </c>
      <c r="I6685" t="str">
        <f t="shared" si="208"/>
        <v>Jan</v>
      </c>
      <c r="J6685">
        <f t="shared" si="209"/>
        <v>2024</v>
      </c>
    </row>
    <row r="6686" spans="1:10" ht="14.25" customHeight="1" x14ac:dyDescent="0.3">
      <c r="A6686" s="1">
        <v>45292</v>
      </c>
      <c r="B6686" s="2" t="s">
        <v>818</v>
      </c>
      <c r="C6686" s="2" t="s">
        <v>9</v>
      </c>
      <c r="D6686" s="2" t="s">
        <v>26</v>
      </c>
      <c r="E6686" s="2" t="s">
        <v>32</v>
      </c>
      <c r="F6686" s="2">
        <v>141.41999999999999</v>
      </c>
      <c r="G6686" s="2">
        <v>5</v>
      </c>
      <c r="H6686" s="2">
        <v>-187.38</v>
      </c>
      <c r="I6686" t="str">
        <f t="shared" si="208"/>
        <v>Jan</v>
      </c>
      <c r="J6686">
        <f t="shared" si="209"/>
        <v>2024</v>
      </c>
    </row>
    <row r="6687" spans="1:10" ht="14.25" customHeight="1" x14ac:dyDescent="0.3">
      <c r="A6687" s="1">
        <v>45292</v>
      </c>
      <c r="B6687" s="2" t="s">
        <v>818</v>
      </c>
      <c r="C6687" s="2" t="s">
        <v>9</v>
      </c>
      <c r="D6687" s="2" t="s">
        <v>26</v>
      </c>
      <c r="E6687" s="2" t="s">
        <v>27</v>
      </c>
      <c r="F6687" s="2">
        <v>310.74</v>
      </c>
      <c r="G6687" s="2">
        <v>4</v>
      </c>
      <c r="H6687" s="2">
        <v>-26.64</v>
      </c>
      <c r="I6687" t="str">
        <f t="shared" si="208"/>
        <v>Jan</v>
      </c>
      <c r="J6687">
        <f t="shared" si="209"/>
        <v>2024</v>
      </c>
    </row>
    <row r="6688" spans="1:10" ht="14.25" customHeight="1" x14ac:dyDescent="0.3">
      <c r="A6688" s="1">
        <v>45292</v>
      </c>
      <c r="B6688" s="2" t="s">
        <v>818</v>
      </c>
      <c r="C6688" s="2" t="s">
        <v>9</v>
      </c>
      <c r="D6688" s="2" t="s">
        <v>10</v>
      </c>
      <c r="E6688" s="2" t="s">
        <v>19</v>
      </c>
      <c r="F6688" s="2">
        <v>12.74</v>
      </c>
      <c r="G6688" s="2">
        <v>4</v>
      </c>
      <c r="H6688" s="2">
        <v>2.23</v>
      </c>
      <c r="I6688" t="str">
        <f t="shared" si="208"/>
        <v>Jan</v>
      </c>
      <c r="J6688">
        <f t="shared" si="209"/>
        <v>2024</v>
      </c>
    </row>
    <row r="6689" spans="1:10" ht="14.25" customHeight="1" x14ac:dyDescent="0.3">
      <c r="A6689" s="1">
        <v>45292</v>
      </c>
      <c r="B6689" s="2" t="s">
        <v>818</v>
      </c>
      <c r="C6689" s="2" t="s">
        <v>9</v>
      </c>
      <c r="D6689" s="2" t="s">
        <v>10</v>
      </c>
      <c r="E6689" s="2" t="s">
        <v>16</v>
      </c>
      <c r="F6689" s="2">
        <v>6.47</v>
      </c>
      <c r="G6689" s="2">
        <v>5</v>
      </c>
      <c r="H6689" s="2">
        <v>-9.7100000000000009</v>
      </c>
      <c r="I6689" t="str">
        <f t="shared" si="208"/>
        <v>Jan</v>
      </c>
      <c r="J6689">
        <f t="shared" si="209"/>
        <v>2024</v>
      </c>
    </row>
    <row r="6690" spans="1:10" ht="14.25" customHeight="1" x14ac:dyDescent="0.3">
      <c r="A6690" s="1">
        <v>45292</v>
      </c>
      <c r="B6690" s="2" t="s">
        <v>818</v>
      </c>
      <c r="C6690" s="2" t="s">
        <v>9</v>
      </c>
      <c r="D6690" s="2" t="s">
        <v>10</v>
      </c>
      <c r="E6690" s="2" t="s">
        <v>16</v>
      </c>
      <c r="F6690" s="2">
        <v>13.75</v>
      </c>
      <c r="G6690" s="2">
        <v>14</v>
      </c>
      <c r="H6690" s="2">
        <v>-22.68</v>
      </c>
      <c r="I6690" t="str">
        <f t="shared" si="208"/>
        <v>Jan</v>
      </c>
      <c r="J6690">
        <f t="shared" si="209"/>
        <v>2024</v>
      </c>
    </row>
    <row r="6691" spans="1:10" ht="14.25" customHeight="1" x14ac:dyDescent="0.3">
      <c r="A6691" s="1">
        <v>45292</v>
      </c>
      <c r="B6691" s="2" t="s">
        <v>818</v>
      </c>
      <c r="C6691" s="2" t="s">
        <v>9</v>
      </c>
      <c r="D6691" s="2" t="s">
        <v>10</v>
      </c>
      <c r="E6691" s="2" t="s">
        <v>53</v>
      </c>
      <c r="F6691" s="2">
        <v>15.22</v>
      </c>
      <c r="G6691" s="2">
        <v>2</v>
      </c>
      <c r="H6691" s="2">
        <v>-38.82</v>
      </c>
      <c r="I6691" t="str">
        <f t="shared" si="208"/>
        <v>Jan</v>
      </c>
      <c r="J6691">
        <f t="shared" si="209"/>
        <v>2024</v>
      </c>
    </row>
    <row r="6692" spans="1:10" ht="14.25" customHeight="1" x14ac:dyDescent="0.3">
      <c r="A6692" s="1">
        <v>45293</v>
      </c>
      <c r="B6692" s="2" t="s">
        <v>391</v>
      </c>
      <c r="C6692" s="2" t="s">
        <v>115</v>
      </c>
      <c r="D6692" s="2" t="s">
        <v>28</v>
      </c>
      <c r="E6692" s="2" t="s">
        <v>136</v>
      </c>
      <c r="F6692" s="2">
        <v>695.7</v>
      </c>
      <c r="G6692" s="2">
        <v>2</v>
      </c>
      <c r="H6692" s="2">
        <v>-27.83</v>
      </c>
      <c r="I6692" t="str">
        <f t="shared" si="208"/>
        <v>Jan</v>
      </c>
      <c r="J6692">
        <f t="shared" si="209"/>
        <v>2024</v>
      </c>
    </row>
    <row r="6693" spans="1:10" ht="14.25" customHeight="1" x14ac:dyDescent="0.3">
      <c r="A6693" s="1">
        <v>45293</v>
      </c>
      <c r="B6693" s="2" t="s">
        <v>391</v>
      </c>
      <c r="C6693" s="2" t="s">
        <v>115</v>
      </c>
      <c r="D6693" s="2" t="s">
        <v>10</v>
      </c>
      <c r="E6693" s="2" t="s">
        <v>16</v>
      </c>
      <c r="F6693" s="2">
        <v>15.66</v>
      </c>
      <c r="G6693" s="2">
        <v>5</v>
      </c>
      <c r="H6693" s="2">
        <v>-12.53</v>
      </c>
      <c r="I6693" t="str">
        <f t="shared" si="208"/>
        <v>Jan</v>
      </c>
      <c r="J6693">
        <f t="shared" si="209"/>
        <v>2024</v>
      </c>
    </row>
    <row r="6694" spans="1:10" ht="14.25" customHeight="1" x14ac:dyDescent="0.3">
      <c r="A6694" s="1">
        <v>45293</v>
      </c>
      <c r="B6694" s="2" t="s">
        <v>391</v>
      </c>
      <c r="C6694" s="2" t="s">
        <v>115</v>
      </c>
      <c r="D6694" s="2" t="s">
        <v>10</v>
      </c>
      <c r="E6694" s="2" t="s">
        <v>16</v>
      </c>
      <c r="F6694" s="2">
        <v>28.85</v>
      </c>
      <c r="G6694" s="2">
        <v>6</v>
      </c>
      <c r="H6694" s="2">
        <v>-21.16</v>
      </c>
      <c r="I6694" t="str">
        <f t="shared" si="208"/>
        <v>Jan</v>
      </c>
      <c r="J6694">
        <f t="shared" si="209"/>
        <v>2024</v>
      </c>
    </row>
    <row r="6695" spans="1:10" ht="14.25" customHeight="1" x14ac:dyDescent="0.3">
      <c r="A6695" s="1">
        <v>45293</v>
      </c>
      <c r="B6695" s="2" t="s">
        <v>675</v>
      </c>
      <c r="C6695" s="2" t="s">
        <v>9</v>
      </c>
      <c r="D6695" s="2" t="s">
        <v>10</v>
      </c>
      <c r="E6695" s="2" t="s">
        <v>19</v>
      </c>
      <c r="F6695" s="2">
        <v>31.74</v>
      </c>
      <c r="G6695" s="2">
        <v>2</v>
      </c>
      <c r="H6695" s="2">
        <v>3.97</v>
      </c>
      <c r="I6695" t="str">
        <f t="shared" si="208"/>
        <v>Jan</v>
      </c>
      <c r="J6695">
        <f t="shared" si="209"/>
        <v>2024</v>
      </c>
    </row>
    <row r="6696" spans="1:10" ht="14.25" customHeight="1" x14ac:dyDescent="0.3">
      <c r="A6696" s="1">
        <v>45293</v>
      </c>
      <c r="B6696" s="2" t="s">
        <v>675</v>
      </c>
      <c r="C6696" s="2" t="s">
        <v>9</v>
      </c>
      <c r="D6696" s="2" t="s">
        <v>10</v>
      </c>
      <c r="E6696" s="2" t="s">
        <v>53</v>
      </c>
      <c r="F6696" s="2">
        <v>5.43</v>
      </c>
      <c r="G6696" s="2">
        <v>2</v>
      </c>
      <c r="H6696" s="2">
        <v>-13.58</v>
      </c>
      <c r="I6696" t="str">
        <f t="shared" si="208"/>
        <v>Jan</v>
      </c>
      <c r="J6696">
        <f t="shared" si="209"/>
        <v>2024</v>
      </c>
    </row>
    <row r="6697" spans="1:10" ht="14.25" customHeight="1" x14ac:dyDescent="0.3">
      <c r="A6697" s="1">
        <v>45293</v>
      </c>
      <c r="B6697" s="2" t="s">
        <v>675</v>
      </c>
      <c r="C6697" s="2" t="s">
        <v>9</v>
      </c>
      <c r="D6697" s="2" t="s">
        <v>26</v>
      </c>
      <c r="E6697" s="2" t="s">
        <v>73</v>
      </c>
      <c r="F6697" s="2">
        <v>913.43</v>
      </c>
      <c r="G6697" s="2">
        <v>5</v>
      </c>
      <c r="H6697" s="2">
        <v>-169.64</v>
      </c>
      <c r="I6697" t="str">
        <f t="shared" si="208"/>
        <v>Jan</v>
      </c>
      <c r="J6697">
        <f t="shared" si="209"/>
        <v>2024</v>
      </c>
    </row>
    <row r="6698" spans="1:10" ht="14.25" customHeight="1" x14ac:dyDescent="0.3">
      <c r="A6698" s="1">
        <v>45293</v>
      </c>
      <c r="B6698" s="2" t="s">
        <v>675</v>
      </c>
      <c r="C6698" s="2" t="s">
        <v>9</v>
      </c>
      <c r="D6698" s="2" t="s">
        <v>10</v>
      </c>
      <c r="E6698" s="2" t="s">
        <v>15</v>
      </c>
      <c r="F6698" s="2">
        <v>372.14</v>
      </c>
      <c r="G6698" s="2">
        <v>3</v>
      </c>
      <c r="H6698" s="2">
        <v>27.91</v>
      </c>
      <c r="I6698" t="str">
        <f t="shared" si="208"/>
        <v>Jan</v>
      </c>
      <c r="J6698">
        <f t="shared" si="209"/>
        <v>2024</v>
      </c>
    </row>
    <row r="6699" spans="1:10" ht="14.25" customHeight="1" x14ac:dyDescent="0.3">
      <c r="A6699" s="1">
        <v>45293</v>
      </c>
      <c r="B6699" s="2" t="s">
        <v>695</v>
      </c>
      <c r="C6699" s="2" t="s">
        <v>21</v>
      </c>
      <c r="D6699" s="2" t="s">
        <v>28</v>
      </c>
      <c r="E6699" s="2" t="s">
        <v>34</v>
      </c>
      <c r="F6699" s="2">
        <v>16.59</v>
      </c>
      <c r="G6699" s="2">
        <v>1</v>
      </c>
      <c r="H6699" s="2">
        <v>5.81</v>
      </c>
      <c r="I6699" t="str">
        <f t="shared" si="208"/>
        <v>Jan</v>
      </c>
      <c r="J6699">
        <f t="shared" si="209"/>
        <v>2024</v>
      </c>
    </row>
    <row r="6700" spans="1:10" ht="14.25" customHeight="1" x14ac:dyDescent="0.3">
      <c r="A6700" s="1">
        <v>45294</v>
      </c>
      <c r="B6700" s="2" t="s">
        <v>50</v>
      </c>
      <c r="C6700" s="2" t="s">
        <v>21</v>
      </c>
      <c r="D6700" s="2" t="s">
        <v>10</v>
      </c>
      <c r="E6700" s="2" t="s">
        <v>11</v>
      </c>
      <c r="F6700" s="2">
        <v>38.880000000000003</v>
      </c>
      <c r="G6700" s="2">
        <v>6</v>
      </c>
      <c r="H6700" s="2">
        <v>18.66</v>
      </c>
      <c r="I6700" t="str">
        <f t="shared" si="208"/>
        <v>Jan</v>
      </c>
      <c r="J6700">
        <f t="shared" si="209"/>
        <v>2024</v>
      </c>
    </row>
    <row r="6701" spans="1:10" ht="14.25" customHeight="1" x14ac:dyDescent="0.3">
      <c r="A6701" s="1">
        <v>45294</v>
      </c>
      <c r="B6701" s="2" t="s">
        <v>688</v>
      </c>
      <c r="C6701" s="2" t="s">
        <v>21</v>
      </c>
      <c r="D6701" s="2" t="s">
        <v>10</v>
      </c>
      <c r="E6701" s="2" t="s">
        <v>16</v>
      </c>
      <c r="F6701" s="2">
        <v>2022.27</v>
      </c>
      <c r="G6701" s="2">
        <v>8</v>
      </c>
      <c r="H6701" s="2">
        <v>682.52</v>
      </c>
      <c r="I6701" t="str">
        <f t="shared" si="208"/>
        <v>Jan</v>
      </c>
      <c r="J6701">
        <f t="shared" si="209"/>
        <v>2024</v>
      </c>
    </row>
    <row r="6702" spans="1:10" ht="14.25" customHeight="1" x14ac:dyDescent="0.3">
      <c r="A6702" s="1">
        <v>45294</v>
      </c>
      <c r="B6702" s="2" t="s">
        <v>688</v>
      </c>
      <c r="C6702" s="2" t="s">
        <v>21</v>
      </c>
      <c r="D6702" s="2" t="s">
        <v>10</v>
      </c>
      <c r="E6702" s="2" t="s">
        <v>19</v>
      </c>
      <c r="F6702" s="2">
        <v>9.1199999999999992</v>
      </c>
      <c r="G6702" s="2">
        <v>3</v>
      </c>
      <c r="H6702" s="2">
        <v>3.1</v>
      </c>
      <c r="I6702" t="str">
        <f t="shared" si="208"/>
        <v>Jan</v>
      </c>
      <c r="J6702">
        <f t="shared" si="209"/>
        <v>2024</v>
      </c>
    </row>
    <row r="6703" spans="1:10" ht="14.25" customHeight="1" x14ac:dyDescent="0.3">
      <c r="A6703" s="1">
        <v>45297</v>
      </c>
      <c r="B6703" s="2" t="s">
        <v>353</v>
      </c>
      <c r="C6703" s="2" t="s">
        <v>198</v>
      </c>
      <c r="D6703" s="2" t="s">
        <v>10</v>
      </c>
      <c r="E6703" s="2" t="s">
        <v>16</v>
      </c>
      <c r="F6703" s="2">
        <v>33.74</v>
      </c>
      <c r="G6703" s="2">
        <v>7</v>
      </c>
      <c r="H6703" s="2">
        <v>15.52</v>
      </c>
      <c r="I6703" t="str">
        <f t="shared" si="208"/>
        <v>Jan</v>
      </c>
      <c r="J6703">
        <f t="shared" si="209"/>
        <v>2024</v>
      </c>
    </row>
    <row r="6704" spans="1:10" ht="14.25" customHeight="1" x14ac:dyDescent="0.3">
      <c r="A6704" s="1">
        <v>45298</v>
      </c>
      <c r="B6704" s="2" t="s">
        <v>692</v>
      </c>
      <c r="C6704" s="2" t="s">
        <v>60</v>
      </c>
      <c r="D6704" s="2" t="s">
        <v>28</v>
      </c>
      <c r="E6704" s="2" t="s">
        <v>136</v>
      </c>
      <c r="F6704" s="2">
        <v>3059.98</v>
      </c>
      <c r="G6704" s="2">
        <v>2</v>
      </c>
      <c r="H6704" s="2">
        <v>680</v>
      </c>
      <c r="I6704" t="str">
        <f t="shared" si="208"/>
        <v>Jan</v>
      </c>
      <c r="J6704">
        <f t="shared" si="209"/>
        <v>2024</v>
      </c>
    </row>
    <row r="6705" spans="1:10" ht="14.25" customHeight="1" x14ac:dyDescent="0.3">
      <c r="A6705" s="1">
        <v>45298</v>
      </c>
      <c r="B6705" s="2" t="s">
        <v>742</v>
      </c>
      <c r="C6705" s="2" t="s">
        <v>64</v>
      </c>
      <c r="D6705" s="2" t="s">
        <v>10</v>
      </c>
      <c r="E6705" s="2" t="s">
        <v>16</v>
      </c>
      <c r="F6705" s="2">
        <v>2.81</v>
      </c>
      <c r="G6705" s="2">
        <v>3</v>
      </c>
      <c r="H6705" s="2">
        <v>-1.97</v>
      </c>
      <c r="I6705" t="str">
        <f t="shared" si="208"/>
        <v>Jan</v>
      </c>
      <c r="J6705">
        <f t="shared" si="209"/>
        <v>2024</v>
      </c>
    </row>
    <row r="6706" spans="1:10" ht="14.25" customHeight="1" x14ac:dyDescent="0.3">
      <c r="A6706" s="1">
        <v>45298</v>
      </c>
      <c r="B6706" s="2" t="s">
        <v>581</v>
      </c>
      <c r="C6706" s="2" t="s">
        <v>21</v>
      </c>
      <c r="D6706" s="2" t="s">
        <v>10</v>
      </c>
      <c r="E6706" s="2" t="s">
        <v>15</v>
      </c>
      <c r="F6706" s="2">
        <v>153.78</v>
      </c>
      <c r="G6706" s="2">
        <v>11</v>
      </c>
      <c r="H6706" s="2">
        <v>44.6</v>
      </c>
      <c r="I6706" t="str">
        <f t="shared" si="208"/>
        <v>Jan</v>
      </c>
      <c r="J6706">
        <f t="shared" si="209"/>
        <v>2024</v>
      </c>
    </row>
    <row r="6707" spans="1:10" ht="14.25" customHeight="1" x14ac:dyDescent="0.3">
      <c r="A6707" s="1">
        <v>45298</v>
      </c>
      <c r="B6707" s="2" t="s">
        <v>581</v>
      </c>
      <c r="C6707" s="2" t="s">
        <v>21</v>
      </c>
      <c r="D6707" s="2" t="s">
        <v>10</v>
      </c>
      <c r="E6707" s="2" t="s">
        <v>15</v>
      </c>
      <c r="F6707" s="2">
        <v>61.02</v>
      </c>
      <c r="G6707" s="2">
        <v>3</v>
      </c>
      <c r="H6707" s="2">
        <v>0.61</v>
      </c>
      <c r="I6707" t="str">
        <f t="shared" si="208"/>
        <v>Jan</v>
      </c>
      <c r="J6707">
        <f t="shared" si="209"/>
        <v>2024</v>
      </c>
    </row>
    <row r="6708" spans="1:10" ht="14.25" customHeight="1" x14ac:dyDescent="0.3">
      <c r="A6708" s="1">
        <v>45298</v>
      </c>
      <c r="B6708" s="2" t="s">
        <v>581</v>
      </c>
      <c r="C6708" s="2" t="s">
        <v>21</v>
      </c>
      <c r="D6708" s="2" t="s">
        <v>10</v>
      </c>
      <c r="E6708" s="2" t="s">
        <v>95</v>
      </c>
      <c r="F6708" s="2">
        <v>110.11</v>
      </c>
      <c r="G6708" s="2">
        <v>7</v>
      </c>
      <c r="H6708" s="2">
        <v>31.93</v>
      </c>
      <c r="I6708" t="str">
        <f t="shared" si="208"/>
        <v>Jan</v>
      </c>
      <c r="J6708">
        <f t="shared" si="209"/>
        <v>2024</v>
      </c>
    </row>
    <row r="6709" spans="1:10" ht="14.25" customHeight="1" x14ac:dyDescent="0.3">
      <c r="A6709" s="1">
        <v>45298</v>
      </c>
      <c r="B6709" s="2" t="s">
        <v>581</v>
      </c>
      <c r="C6709" s="2" t="s">
        <v>21</v>
      </c>
      <c r="D6709" s="2" t="s">
        <v>10</v>
      </c>
      <c r="E6709" s="2" t="s">
        <v>30</v>
      </c>
      <c r="F6709" s="2">
        <v>7.89</v>
      </c>
      <c r="G6709" s="2">
        <v>1</v>
      </c>
      <c r="H6709" s="2">
        <v>3.55</v>
      </c>
      <c r="I6709" t="str">
        <f t="shared" si="208"/>
        <v>Jan</v>
      </c>
      <c r="J6709">
        <f t="shared" si="209"/>
        <v>2024</v>
      </c>
    </row>
    <row r="6710" spans="1:10" ht="14.25" customHeight="1" x14ac:dyDescent="0.3">
      <c r="A6710" s="1">
        <v>45299</v>
      </c>
      <c r="B6710" s="2" t="s">
        <v>402</v>
      </c>
      <c r="C6710" s="2" t="s">
        <v>82</v>
      </c>
      <c r="D6710" s="2" t="s">
        <v>26</v>
      </c>
      <c r="E6710" s="2" t="s">
        <v>73</v>
      </c>
      <c r="F6710" s="2">
        <v>892.98</v>
      </c>
      <c r="G6710" s="2">
        <v>2</v>
      </c>
      <c r="H6710" s="2">
        <v>80.37</v>
      </c>
      <c r="I6710" t="str">
        <f t="shared" si="208"/>
        <v>Jan</v>
      </c>
      <c r="J6710">
        <f t="shared" si="209"/>
        <v>2024</v>
      </c>
    </row>
    <row r="6711" spans="1:10" ht="14.25" customHeight="1" x14ac:dyDescent="0.3">
      <c r="A6711" s="1">
        <v>45300</v>
      </c>
      <c r="B6711" s="2" t="s">
        <v>514</v>
      </c>
      <c r="C6711" s="2" t="s">
        <v>18</v>
      </c>
      <c r="D6711" s="2" t="s">
        <v>10</v>
      </c>
      <c r="E6711" s="2" t="s">
        <v>16</v>
      </c>
      <c r="F6711" s="2">
        <v>274.49</v>
      </c>
      <c r="G6711" s="2">
        <v>3</v>
      </c>
      <c r="H6711" s="2">
        <v>-228.74</v>
      </c>
      <c r="I6711" t="str">
        <f t="shared" si="208"/>
        <v>Jan</v>
      </c>
      <c r="J6711">
        <f t="shared" si="209"/>
        <v>2024</v>
      </c>
    </row>
    <row r="6712" spans="1:10" ht="14.25" customHeight="1" x14ac:dyDescent="0.3">
      <c r="A6712" s="1">
        <v>45303</v>
      </c>
      <c r="B6712" s="2" t="s">
        <v>227</v>
      </c>
      <c r="C6712" s="2" t="s">
        <v>710</v>
      </c>
      <c r="D6712" s="2" t="s">
        <v>10</v>
      </c>
      <c r="E6712" s="2" t="s">
        <v>11</v>
      </c>
      <c r="F6712" s="2">
        <v>40.08</v>
      </c>
      <c r="G6712" s="2">
        <v>6</v>
      </c>
      <c r="H6712" s="2">
        <v>19.239999999999998</v>
      </c>
      <c r="I6712" t="str">
        <f t="shared" si="208"/>
        <v>Jan</v>
      </c>
      <c r="J6712">
        <f t="shared" si="209"/>
        <v>2024</v>
      </c>
    </row>
    <row r="6713" spans="1:10" ht="14.25" customHeight="1" x14ac:dyDescent="0.3">
      <c r="A6713" s="1">
        <v>45303</v>
      </c>
      <c r="B6713" s="2" t="s">
        <v>227</v>
      </c>
      <c r="C6713" s="2" t="s">
        <v>710</v>
      </c>
      <c r="D6713" s="2" t="s">
        <v>26</v>
      </c>
      <c r="E6713" s="2" t="s">
        <v>32</v>
      </c>
      <c r="F6713" s="2">
        <v>37.68</v>
      </c>
      <c r="G6713" s="2">
        <v>2</v>
      </c>
      <c r="H6713" s="2">
        <v>15.83</v>
      </c>
      <c r="I6713" t="str">
        <f t="shared" si="208"/>
        <v>Jan</v>
      </c>
      <c r="J6713">
        <f t="shared" si="209"/>
        <v>2024</v>
      </c>
    </row>
    <row r="6714" spans="1:10" ht="14.25" customHeight="1" x14ac:dyDescent="0.3">
      <c r="A6714" s="1">
        <v>45303</v>
      </c>
      <c r="B6714" s="2" t="s">
        <v>709</v>
      </c>
      <c r="C6714" s="2" t="s">
        <v>21</v>
      </c>
      <c r="D6714" s="2" t="s">
        <v>10</v>
      </c>
      <c r="E6714" s="2" t="s">
        <v>41</v>
      </c>
      <c r="F6714" s="2">
        <v>9.7799999999999994</v>
      </c>
      <c r="G6714" s="2">
        <v>1</v>
      </c>
      <c r="H6714" s="2">
        <v>4.8899999999999997</v>
      </c>
      <c r="I6714" t="str">
        <f t="shared" si="208"/>
        <v>Jan</v>
      </c>
      <c r="J6714">
        <f t="shared" si="209"/>
        <v>2024</v>
      </c>
    </row>
    <row r="6715" spans="1:10" ht="14.25" customHeight="1" x14ac:dyDescent="0.3">
      <c r="A6715" s="1">
        <v>45303</v>
      </c>
      <c r="B6715" s="2" t="s">
        <v>712</v>
      </c>
      <c r="C6715" s="2" t="s">
        <v>9</v>
      </c>
      <c r="D6715" s="2" t="s">
        <v>10</v>
      </c>
      <c r="E6715" s="2" t="s">
        <v>16</v>
      </c>
      <c r="F6715" s="2">
        <v>760.98</v>
      </c>
      <c r="G6715" s="2">
        <v>5</v>
      </c>
      <c r="H6715" s="2">
        <v>-1141.47</v>
      </c>
      <c r="I6715" t="str">
        <f t="shared" si="208"/>
        <v>Jan</v>
      </c>
      <c r="J6715">
        <f t="shared" si="209"/>
        <v>2024</v>
      </c>
    </row>
    <row r="6716" spans="1:10" ht="14.25" customHeight="1" x14ac:dyDescent="0.3">
      <c r="A6716" s="1">
        <v>45304</v>
      </c>
      <c r="B6716" s="2" t="s">
        <v>624</v>
      </c>
      <c r="C6716" s="2" t="s">
        <v>91</v>
      </c>
      <c r="D6716" s="2" t="s">
        <v>10</v>
      </c>
      <c r="E6716" s="2" t="s">
        <v>11</v>
      </c>
      <c r="F6716" s="2">
        <v>32.4</v>
      </c>
      <c r="G6716" s="2">
        <v>5</v>
      </c>
      <c r="H6716" s="2">
        <v>15.55</v>
      </c>
      <c r="I6716" t="str">
        <f t="shared" si="208"/>
        <v>Jan</v>
      </c>
      <c r="J6716">
        <f t="shared" si="209"/>
        <v>2024</v>
      </c>
    </row>
    <row r="6717" spans="1:10" ht="14.25" customHeight="1" x14ac:dyDescent="0.3">
      <c r="A6717" s="1">
        <v>45304</v>
      </c>
      <c r="B6717" s="2" t="s">
        <v>624</v>
      </c>
      <c r="C6717" s="2" t="s">
        <v>91</v>
      </c>
      <c r="D6717" s="2" t="s">
        <v>10</v>
      </c>
      <c r="E6717" s="2" t="s">
        <v>19</v>
      </c>
      <c r="F6717" s="2">
        <v>209.94</v>
      </c>
      <c r="G6717" s="2">
        <v>6</v>
      </c>
      <c r="H6717" s="2">
        <v>54.58</v>
      </c>
      <c r="I6717" t="str">
        <f t="shared" si="208"/>
        <v>Jan</v>
      </c>
      <c r="J6717">
        <f t="shared" si="209"/>
        <v>2024</v>
      </c>
    </row>
    <row r="6718" spans="1:10" ht="14.25" customHeight="1" x14ac:dyDescent="0.3">
      <c r="A6718" s="1">
        <v>45304</v>
      </c>
      <c r="B6718" s="2" t="s">
        <v>624</v>
      </c>
      <c r="C6718" s="2" t="s">
        <v>91</v>
      </c>
      <c r="D6718" s="2" t="s">
        <v>10</v>
      </c>
      <c r="E6718" s="2" t="s">
        <v>95</v>
      </c>
      <c r="F6718" s="2">
        <v>4164.05</v>
      </c>
      <c r="G6718" s="2">
        <v>5</v>
      </c>
      <c r="H6718" s="2">
        <v>83.28</v>
      </c>
      <c r="I6718" t="str">
        <f t="shared" si="208"/>
        <v>Jan</v>
      </c>
      <c r="J6718">
        <f t="shared" si="209"/>
        <v>2024</v>
      </c>
    </row>
    <row r="6719" spans="1:10" ht="14.25" customHeight="1" x14ac:dyDescent="0.3">
      <c r="A6719" s="1">
        <v>45304</v>
      </c>
      <c r="B6719" s="2" t="s">
        <v>624</v>
      </c>
      <c r="C6719" s="2" t="s">
        <v>91</v>
      </c>
      <c r="D6719" s="2" t="s">
        <v>26</v>
      </c>
      <c r="E6719" s="2" t="s">
        <v>45</v>
      </c>
      <c r="F6719" s="2">
        <v>212.94</v>
      </c>
      <c r="G6719" s="2">
        <v>3</v>
      </c>
      <c r="H6719" s="2">
        <v>53.24</v>
      </c>
      <c r="I6719" t="str">
        <f t="shared" si="208"/>
        <v>Jan</v>
      </c>
      <c r="J6719">
        <f t="shared" si="209"/>
        <v>2024</v>
      </c>
    </row>
    <row r="6720" spans="1:10" ht="14.25" customHeight="1" x14ac:dyDescent="0.3">
      <c r="A6720" s="1">
        <v>45305</v>
      </c>
      <c r="B6720" s="2" t="s">
        <v>825</v>
      </c>
      <c r="C6720" s="2" t="s">
        <v>115</v>
      </c>
      <c r="D6720" s="2" t="s">
        <v>10</v>
      </c>
      <c r="E6720" s="2" t="s">
        <v>41</v>
      </c>
      <c r="F6720" s="2">
        <v>21.74</v>
      </c>
      <c r="G6720" s="2">
        <v>1</v>
      </c>
      <c r="H6720" s="2">
        <v>7.34</v>
      </c>
      <c r="I6720" t="str">
        <f t="shared" si="208"/>
        <v>Jan</v>
      </c>
      <c r="J6720">
        <f t="shared" si="209"/>
        <v>2024</v>
      </c>
    </row>
    <row r="6721" spans="1:10" ht="14.25" customHeight="1" x14ac:dyDescent="0.3">
      <c r="A6721" s="1">
        <v>45305</v>
      </c>
      <c r="B6721" s="2" t="s">
        <v>825</v>
      </c>
      <c r="C6721" s="2" t="s">
        <v>115</v>
      </c>
      <c r="D6721" s="2" t="s">
        <v>28</v>
      </c>
      <c r="E6721" s="2" t="s">
        <v>29</v>
      </c>
      <c r="F6721" s="2">
        <v>7.92</v>
      </c>
      <c r="G6721" s="2">
        <v>5</v>
      </c>
      <c r="H6721" s="2">
        <v>0.69</v>
      </c>
      <c r="I6721" t="str">
        <f t="shared" si="208"/>
        <v>Jan</v>
      </c>
      <c r="J6721">
        <f t="shared" si="209"/>
        <v>2024</v>
      </c>
    </row>
    <row r="6722" spans="1:10" ht="14.25" customHeight="1" x14ac:dyDescent="0.3">
      <c r="A6722" s="1">
        <v>45305</v>
      </c>
      <c r="B6722" s="2" t="s">
        <v>681</v>
      </c>
      <c r="C6722" s="2" t="s">
        <v>126</v>
      </c>
      <c r="D6722" s="2" t="s">
        <v>28</v>
      </c>
      <c r="E6722" s="2" t="s">
        <v>34</v>
      </c>
      <c r="F6722" s="2">
        <v>169.06</v>
      </c>
      <c r="G6722" s="2">
        <v>7</v>
      </c>
      <c r="H6722" s="2">
        <v>-14.79</v>
      </c>
      <c r="I6722" t="str">
        <f t="shared" si="208"/>
        <v>Jan</v>
      </c>
      <c r="J6722">
        <f t="shared" si="209"/>
        <v>2024</v>
      </c>
    </row>
    <row r="6723" spans="1:10" ht="14.25" customHeight="1" x14ac:dyDescent="0.3">
      <c r="A6723" s="1">
        <v>45305</v>
      </c>
      <c r="B6723" s="2" t="s">
        <v>681</v>
      </c>
      <c r="C6723" s="2" t="s">
        <v>126</v>
      </c>
      <c r="D6723" s="2" t="s">
        <v>10</v>
      </c>
      <c r="E6723" s="2" t="s">
        <v>15</v>
      </c>
      <c r="F6723" s="2">
        <v>168.62</v>
      </c>
      <c r="G6723" s="2">
        <v>9</v>
      </c>
      <c r="H6723" s="2">
        <v>14.75</v>
      </c>
      <c r="I6723" t="str">
        <f t="shared" ref="I6723:I6786" si="210">TEXT(A6723,"mmm")</f>
        <v>Jan</v>
      </c>
      <c r="J6723">
        <f t="shared" ref="J6723:J6786" si="211">YEAR(A6723)</f>
        <v>2024</v>
      </c>
    </row>
    <row r="6724" spans="1:10" ht="14.25" customHeight="1" x14ac:dyDescent="0.3">
      <c r="A6724" s="1">
        <v>45305</v>
      </c>
      <c r="B6724" s="2" t="s">
        <v>315</v>
      </c>
      <c r="C6724" s="2" t="s">
        <v>62</v>
      </c>
      <c r="D6724" s="2" t="s">
        <v>10</v>
      </c>
      <c r="E6724" s="2" t="s">
        <v>41</v>
      </c>
      <c r="F6724" s="2">
        <v>18.34</v>
      </c>
      <c r="G6724" s="2">
        <v>3</v>
      </c>
      <c r="H6724" s="2">
        <v>6.65</v>
      </c>
      <c r="I6724" t="str">
        <f t="shared" si="210"/>
        <v>Jan</v>
      </c>
      <c r="J6724">
        <f t="shared" si="211"/>
        <v>2024</v>
      </c>
    </row>
    <row r="6725" spans="1:10" ht="14.25" customHeight="1" x14ac:dyDescent="0.3">
      <c r="A6725" s="1">
        <v>45305</v>
      </c>
      <c r="B6725" s="2" t="s">
        <v>315</v>
      </c>
      <c r="C6725" s="2" t="s">
        <v>62</v>
      </c>
      <c r="D6725" s="2" t="s">
        <v>10</v>
      </c>
      <c r="E6725" s="2" t="s">
        <v>11</v>
      </c>
      <c r="F6725" s="2">
        <v>36.29</v>
      </c>
      <c r="G6725" s="2">
        <v>7</v>
      </c>
      <c r="H6725" s="2">
        <v>12.7</v>
      </c>
      <c r="I6725" t="str">
        <f t="shared" si="210"/>
        <v>Jan</v>
      </c>
      <c r="J6725">
        <f t="shared" si="211"/>
        <v>2024</v>
      </c>
    </row>
    <row r="6726" spans="1:10" ht="14.25" customHeight="1" x14ac:dyDescent="0.3">
      <c r="A6726" s="1">
        <v>45305</v>
      </c>
      <c r="B6726" s="2" t="s">
        <v>315</v>
      </c>
      <c r="C6726" s="2" t="s">
        <v>62</v>
      </c>
      <c r="D6726" s="2" t="s">
        <v>28</v>
      </c>
      <c r="E6726" s="2" t="s">
        <v>29</v>
      </c>
      <c r="F6726" s="2">
        <v>111.98</v>
      </c>
      <c r="G6726" s="2">
        <v>2</v>
      </c>
      <c r="H6726" s="2">
        <v>7</v>
      </c>
      <c r="I6726" t="str">
        <f t="shared" si="210"/>
        <v>Jan</v>
      </c>
      <c r="J6726">
        <f t="shared" si="211"/>
        <v>2024</v>
      </c>
    </row>
    <row r="6727" spans="1:10" ht="14.25" customHeight="1" x14ac:dyDescent="0.3">
      <c r="A6727" s="1">
        <v>45305</v>
      </c>
      <c r="B6727" s="2" t="s">
        <v>315</v>
      </c>
      <c r="C6727" s="2" t="s">
        <v>62</v>
      </c>
      <c r="D6727" s="2" t="s">
        <v>10</v>
      </c>
      <c r="E6727" s="2" t="s">
        <v>16</v>
      </c>
      <c r="F6727" s="2">
        <v>5.97</v>
      </c>
      <c r="G6727" s="2">
        <v>5</v>
      </c>
      <c r="H6727" s="2">
        <v>-4.58</v>
      </c>
      <c r="I6727" t="str">
        <f t="shared" si="210"/>
        <v>Jan</v>
      </c>
      <c r="J6727">
        <f t="shared" si="211"/>
        <v>2024</v>
      </c>
    </row>
    <row r="6728" spans="1:10" ht="14.25" customHeight="1" x14ac:dyDescent="0.3">
      <c r="A6728" s="1">
        <v>45305</v>
      </c>
      <c r="B6728" s="2" t="s">
        <v>315</v>
      </c>
      <c r="C6728" s="2" t="s">
        <v>62</v>
      </c>
      <c r="D6728" s="2" t="s">
        <v>10</v>
      </c>
      <c r="E6728" s="2" t="s">
        <v>16</v>
      </c>
      <c r="F6728" s="2">
        <v>2.5099999999999998</v>
      </c>
      <c r="G6728" s="2">
        <v>2</v>
      </c>
      <c r="H6728" s="2">
        <v>-1.84</v>
      </c>
      <c r="I6728" t="str">
        <f t="shared" si="210"/>
        <v>Jan</v>
      </c>
      <c r="J6728">
        <f t="shared" si="211"/>
        <v>2024</v>
      </c>
    </row>
    <row r="6729" spans="1:10" ht="14.25" customHeight="1" x14ac:dyDescent="0.3">
      <c r="A6729" s="1">
        <v>45305</v>
      </c>
      <c r="B6729" s="2" t="s">
        <v>776</v>
      </c>
      <c r="C6729" s="2" t="s">
        <v>21</v>
      </c>
      <c r="D6729" s="2" t="s">
        <v>10</v>
      </c>
      <c r="E6729" s="2" t="s">
        <v>11</v>
      </c>
      <c r="F6729" s="2">
        <v>154.9</v>
      </c>
      <c r="G6729" s="2">
        <v>5</v>
      </c>
      <c r="H6729" s="2">
        <v>69.709999999999994</v>
      </c>
      <c r="I6729" t="str">
        <f t="shared" si="210"/>
        <v>Jan</v>
      </c>
      <c r="J6729">
        <f t="shared" si="211"/>
        <v>2024</v>
      </c>
    </row>
    <row r="6730" spans="1:10" ht="14.25" customHeight="1" x14ac:dyDescent="0.3">
      <c r="A6730" s="1">
        <v>45305</v>
      </c>
      <c r="B6730" s="2" t="s">
        <v>108</v>
      </c>
      <c r="C6730" s="2" t="s">
        <v>68</v>
      </c>
      <c r="D6730" s="2" t="s">
        <v>10</v>
      </c>
      <c r="E6730" s="2" t="s">
        <v>15</v>
      </c>
      <c r="F6730" s="2">
        <v>67.400000000000006</v>
      </c>
      <c r="G6730" s="2">
        <v>5</v>
      </c>
      <c r="H6730" s="2">
        <v>17.52</v>
      </c>
      <c r="I6730" t="str">
        <f t="shared" si="210"/>
        <v>Jan</v>
      </c>
      <c r="J6730">
        <f t="shared" si="211"/>
        <v>2024</v>
      </c>
    </row>
    <row r="6731" spans="1:10" ht="14.25" customHeight="1" x14ac:dyDescent="0.3">
      <c r="A6731" s="1">
        <v>45305</v>
      </c>
      <c r="B6731" s="2" t="s">
        <v>108</v>
      </c>
      <c r="C6731" s="2" t="s">
        <v>68</v>
      </c>
      <c r="D6731" s="2" t="s">
        <v>10</v>
      </c>
      <c r="E6731" s="2" t="s">
        <v>30</v>
      </c>
      <c r="F6731" s="2">
        <v>2.52</v>
      </c>
      <c r="G6731" s="2">
        <v>2</v>
      </c>
      <c r="H6731" s="2">
        <v>0.1</v>
      </c>
      <c r="I6731" t="str">
        <f t="shared" si="210"/>
        <v>Jan</v>
      </c>
      <c r="J6731">
        <f t="shared" si="211"/>
        <v>2024</v>
      </c>
    </row>
    <row r="6732" spans="1:10" ht="14.25" customHeight="1" x14ac:dyDescent="0.3">
      <c r="A6732" s="1">
        <v>45305</v>
      </c>
      <c r="B6732" s="2" t="s">
        <v>108</v>
      </c>
      <c r="C6732" s="2" t="s">
        <v>68</v>
      </c>
      <c r="D6732" s="2" t="s">
        <v>28</v>
      </c>
      <c r="E6732" s="2" t="s">
        <v>29</v>
      </c>
      <c r="F6732" s="2">
        <v>67.8</v>
      </c>
      <c r="G6732" s="2">
        <v>4</v>
      </c>
      <c r="H6732" s="2">
        <v>1.36</v>
      </c>
      <c r="I6732" t="str">
        <f t="shared" si="210"/>
        <v>Jan</v>
      </c>
      <c r="J6732">
        <f t="shared" si="211"/>
        <v>2024</v>
      </c>
    </row>
    <row r="6733" spans="1:10" ht="14.25" customHeight="1" x14ac:dyDescent="0.3">
      <c r="A6733" s="1">
        <v>45305</v>
      </c>
      <c r="B6733" s="2" t="s">
        <v>108</v>
      </c>
      <c r="C6733" s="2" t="s">
        <v>68</v>
      </c>
      <c r="D6733" s="2" t="s">
        <v>10</v>
      </c>
      <c r="E6733" s="2" t="s">
        <v>15</v>
      </c>
      <c r="F6733" s="2">
        <v>18.760000000000002</v>
      </c>
      <c r="G6733" s="2">
        <v>2</v>
      </c>
      <c r="H6733" s="2">
        <v>5.25</v>
      </c>
      <c r="I6733" t="str">
        <f t="shared" si="210"/>
        <v>Jan</v>
      </c>
      <c r="J6733">
        <f t="shared" si="211"/>
        <v>2024</v>
      </c>
    </row>
    <row r="6734" spans="1:10" ht="14.25" customHeight="1" x14ac:dyDescent="0.3">
      <c r="A6734" s="1">
        <v>45305</v>
      </c>
      <c r="B6734" s="2" t="s">
        <v>108</v>
      </c>
      <c r="C6734" s="2" t="s">
        <v>68</v>
      </c>
      <c r="D6734" s="2" t="s">
        <v>28</v>
      </c>
      <c r="E6734" s="2" t="s">
        <v>34</v>
      </c>
      <c r="F6734" s="2">
        <v>12.12</v>
      </c>
      <c r="G6734" s="2">
        <v>4</v>
      </c>
      <c r="H6734" s="2">
        <v>2.5499999999999998</v>
      </c>
      <c r="I6734" t="str">
        <f t="shared" si="210"/>
        <v>Jan</v>
      </c>
      <c r="J6734">
        <f t="shared" si="211"/>
        <v>2024</v>
      </c>
    </row>
    <row r="6735" spans="1:10" ht="14.25" customHeight="1" x14ac:dyDescent="0.3">
      <c r="A6735" s="1">
        <v>45305</v>
      </c>
      <c r="B6735" s="2" t="s">
        <v>108</v>
      </c>
      <c r="C6735" s="2" t="s">
        <v>68</v>
      </c>
      <c r="D6735" s="2" t="s">
        <v>10</v>
      </c>
      <c r="E6735" s="2" t="s">
        <v>11</v>
      </c>
      <c r="F6735" s="2">
        <v>11.34</v>
      </c>
      <c r="G6735" s="2">
        <v>1</v>
      </c>
      <c r="H6735" s="2">
        <v>5.56</v>
      </c>
      <c r="I6735" t="str">
        <f t="shared" si="210"/>
        <v>Jan</v>
      </c>
      <c r="J6735">
        <f t="shared" si="211"/>
        <v>2024</v>
      </c>
    </row>
    <row r="6736" spans="1:10" ht="14.25" customHeight="1" x14ac:dyDescent="0.3">
      <c r="A6736" s="1">
        <v>45305</v>
      </c>
      <c r="B6736" s="2" t="s">
        <v>108</v>
      </c>
      <c r="C6736" s="2" t="s">
        <v>68</v>
      </c>
      <c r="D6736" s="2" t="s">
        <v>28</v>
      </c>
      <c r="E6736" s="2" t="s">
        <v>34</v>
      </c>
      <c r="F6736" s="2">
        <v>159.80000000000001</v>
      </c>
      <c r="G6736" s="2">
        <v>4</v>
      </c>
      <c r="H6736" s="2">
        <v>70.31</v>
      </c>
      <c r="I6736" t="str">
        <f t="shared" si="210"/>
        <v>Jan</v>
      </c>
      <c r="J6736">
        <f t="shared" si="211"/>
        <v>2024</v>
      </c>
    </row>
    <row r="6737" spans="1:10" ht="14.25" customHeight="1" x14ac:dyDescent="0.3">
      <c r="A6737" s="1">
        <v>45305</v>
      </c>
      <c r="B6737" s="2" t="s">
        <v>108</v>
      </c>
      <c r="C6737" s="2" t="s">
        <v>68</v>
      </c>
      <c r="D6737" s="2" t="s">
        <v>26</v>
      </c>
      <c r="E6737" s="2" t="s">
        <v>32</v>
      </c>
      <c r="F6737" s="2">
        <v>18.96</v>
      </c>
      <c r="G6737" s="2">
        <v>2</v>
      </c>
      <c r="H6737" s="2">
        <v>8.5299999999999994</v>
      </c>
      <c r="I6737" t="str">
        <f t="shared" si="210"/>
        <v>Jan</v>
      </c>
      <c r="J6737">
        <f t="shared" si="211"/>
        <v>2024</v>
      </c>
    </row>
    <row r="6738" spans="1:10" ht="14.25" customHeight="1" x14ac:dyDescent="0.3">
      <c r="A6738" s="1">
        <v>45306</v>
      </c>
      <c r="B6738" s="2" t="s">
        <v>832</v>
      </c>
      <c r="C6738" s="2" t="s">
        <v>18</v>
      </c>
      <c r="D6738" s="2" t="s">
        <v>10</v>
      </c>
      <c r="E6738" s="2" t="s">
        <v>53</v>
      </c>
      <c r="F6738" s="2">
        <v>34.380000000000003</v>
      </c>
      <c r="G6738" s="2">
        <v>1</v>
      </c>
      <c r="H6738" s="2">
        <v>3.87</v>
      </c>
      <c r="I6738" t="str">
        <f t="shared" si="210"/>
        <v>Jan</v>
      </c>
      <c r="J6738">
        <f t="shared" si="211"/>
        <v>2024</v>
      </c>
    </row>
    <row r="6739" spans="1:10" ht="14.25" customHeight="1" x14ac:dyDescent="0.3">
      <c r="A6739" s="1">
        <v>45306</v>
      </c>
      <c r="B6739" s="2" t="s">
        <v>832</v>
      </c>
      <c r="C6739" s="2" t="s">
        <v>18</v>
      </c>
      <c r="D6739" s="2" t="s">
        <v>10</v>
      </c>
      <c r="E6739" s="2" t="s">
        <v>53</v>
      </c>
      <c r="F6739" s="2">
        <v>1924.16</v>
      </c>
      <c r="G6739" s="2">
        <v>8</v>
      </c>
      <c r="H6739" s="2">
        <v>312.68</v>
      </c>
      <c r="I6739" t="str">
        <f t="shared" si="210"/>
        <v>Jan</v>
      </c>
      <c r="J6739">
        <f t="shared" si="211"/>
        <v>2024</v>
      </c>
    </row>
    <row r="6740" spans="1:10" ht="14.25" customHeight="1" x14ac:dyDescent="0.3">
      <c r="A6740" s="1">
        <v>45306</v>
      </c>
      <c r="B6740" s="2" t="s">
        <v>92</v>
      </c>
      <c r="C6740" s="2" t="s">
        <v>181</v>
      </c>
      <c r="D6740" s="2" t="s">
        <v>10</v>
      </c>
      <c r="E6740" s="2" t="s">
        <v>11</v>
      </c>
      <c r="F6740" s="2">
        <v>12.7</v>
      </c>
      <c r="G6740" s="2">
        <v>2</v>
      </c>
      <c r="H6740" s="2">
        <v>5.84</v>
      </c>
      <c r="I6740" t="str">
        <f t="shared" si="210"/>
        <v>Jan</v>
      </c>
      <c r="J6740">
        <f t="shared" si="211"/>
        <v>2024</v>
      </c>
    </row>
    <row r="6741" spans="1:10" ht="14.25" customHeight="1" x14ac:dyDescent="0.3">
      <c r="A6741" s="1">
        <v>45306</v>
      </c>
      <c r="B6741" s="2" t="s">
        <v>796</v>
      </c>
      <c r="C6741" s="2" t="s">
        <v>21</v>
      </c>
      <c r="D6741" s="2" t="s">
        <v>10</v>
      </c>
      <c r="E6741" s="2" t="s">
        <v>19</v>
      </c>
      <c r="F6741" s="2">
        <v>21.4</v>
      </c>
      <c r="G6741" s="2">
        <v>5</v>
      </c>
      <c r="H6741" s="2">
        <v>6.21</v>
      </c>
      <c r="I6741" t="str">
        <f t="shared" si="210"/>
        <v>Jan</v>
      </c>
      <c r="J6741">
        <f t="shared" si="211"/>
        <v>2024</v>
      </c>
    </row>
    <row r="6742" spans="1:10" ht="14.25" customHeight="1" x14ac:dyDescent="0.3">
      <c r="A6742" s="1">
        <v>45306</v>
      </c>
      <c r="B6742" s="2" t="s">
        <v>632</v>
      </c>
      <c r="C6742" s="2" t="s">
        <v>9</v>
      </c>
      <c r="D6742" s="2" t="s">
        <v>10</v>
      </c>
      <c r="E6742" s="2" t="s">
        <v>16</v>
      </c>
      <c r="F6742" s="2">
        <v>32.78</v>
      </c>
      <c r="G6742" s="2">
        <v>4</v>
      </c>
      <c r="H6742" s="2">
        <v>-52.45</v>
      </c>
      <c r="I6742" t="str">
        <f t="shared" si="210"/>
        <v>Jan</v>
      </c>
      <c r="J6742">
        <f t="shared" si="211"/>
        <v>2024</v>
      </c>
    </row>
    <row r="6743" spans="1:10" ht="14.25" customHeight="1" x14ac:dyDescent="0.3">
      <c r="A6743" s="1">
        <v>45306</v>
      </c>
      <c r="B6743" s="2" t="s">
        <v>632</v>
      </c>
      <c r="C6743" s="2" t="s">
        <v>9</v>
      </c>
      <c r="D6743" s="2" t="s">
        <v>28</v>
      </c>
      <c r="E6743" s="2" t="s">
        <v>34</v>
      </c>
      <c r="F6743" s="2">
        <v>47.98</v>
      </c>
      <c r="G6743" s="2">
        <v>2</v>
      </c>
      <c r="H6743" s="2">
        <v>14.4</v>
      </c>
      <c r="I6743" t="str">
        <f t="shared" si="210"/>
        <v>Jan</v>
      </c>
      <c r="J6743">
        <f t="shared" si="211"/>
        <v>2024</v>
      </c>
    </row>
    <row r="6744" spans="1:10" ht="14.25" customHeight="1" x14ac:dyDescent="0.3">
      <c r="A6744" s="1">
        <v>45306</v>
      </c>
      <c r="B6744" s="2" t="s">
        <v>632</v>
      </c>
      <c r="C6744" s="2" t="s">
        <v>9</v>
      </c>
      <c r="D6744" s="2" t="s">
        <v>28</v>
      </c>
      <c r="E6744" s="2" t="s">
        <v>34</v>
      </c>
      <c r="F6744" s="2">
        <v>62.59</v>
      </c>
      <c r="G6744" s="2">
        <v>8</v>
      </c>
      <c r="H6744" s="2">
        <v>13.3</v>
      </c>
      <c r="I6744" t="str">
        <f t="shared" si="210"/>
        <v>Jan</v>
      </c>
      <c r="J6744">
        <f t="shared" si="211"/>
        <v>2024</v>
      </c>
    </row>
    <row r="6745" spans="1:10" ht="14.25" customHeight="1" x14ac:dyDescent="0.3">
      <c r="A6745" s="1">
        <v>45306</v>
      </c>
      <c r="B6745" s="2" t="s">
        <v>632</v>
      </c>
      <c r="C6745" s="2" t="s">
        <v>9</v>
      </c>
      <c r="D6745" s="2" t="s">
        <v>10</v>
      </c>
      <c r="E6745" s="2" t="s">
        <v>16</v>
      </c>
      <c r="F6745" s="2">
        <v>4.28</v>
      </c>
      <c r="G6745" s="2">
        <v>1</v>
      </c>
      <c r="H6745" s="2">
        <v>-6.63</v>
      </c>
      <c r="I6745" t="str">
        <f t="shared" si="210"/>
        <v>Jan</v>
      </c>
      <c r="J6745">
        <f t="shared" si="211"/>
        <v>2024</v>
      </c>
    </row>
    <row r="6746" spans="1:10" ht="14.25" customHeight="1" x14ac:dyDescent="0.3">
      <c r="A6746" s="1">
        <v>45307</v>
      </c>
      <c r="B6746" s="2" t="s">
        <v>22</v>
      </c>
      <c r="C6746" s="2" t="s">
        <v>21</v>
      </c>
      <c r="D6746" s="2" t="s">
        <v>26</v>
      </c>
      <c r="E6746" s="2" t="s">
        <v>32</v>
      </c>
      <c r="F6746" s="2">
        <v>27.92</v>
      </c>
      <c r="G6746" s="2">
        <v>4</v>
      </c>
      <c r="H6746" s="2">
        <v>8.1</v>
      </c>
      <c r="I6746" t="str">
        <f t="shared" si="210"/>
        <v>Jan</v>
      </c>
      <c r="J6746">
        <f t="shared" si="211"/>
        <v>2024</v>
      </c>
    </row>
    <row r="6747" spans="1:10" ht="14.25" customHeight="1" x14ac:dyDescent="0.3">
      <c r="A6747" s="1">
        <v>45307</v>
      </c>
      <c r="B6747" s="2" t="s">
        <v>22</v>
      </c>
      <c r="C6747" s="2" t="s">
        <v>21</v>
      </c>
      <c r="D6747" s="2" t="s">
        <v>26</v>
      </c>
      <c r="E6747" s="2" t="s">
        <v>73</v>
      </c>
      <c r="F6747" s="2">
        <v>399.67</v>
      </c>
      <c r="G6747" s="2">
        <v>7</v>
      </c>
      <c r="H6747" s="2">
        <v>-14.99</v>
      </c>
      <c r="I6747" t="str">
        <f t="shared" si="210"/>
        <v>Jan</v>
      </c>
      <c r="J6747">
        <f t="shared" si="211"/>
        <v>2024</v>
      </c>
    </row>
    <row r="6748" spans="1:10" ht="14.25" customHeight="1" x14ac:dyDescent="0.3">
      <c r="A6748" s="1">
        <v>45307</v>
      </c>
      <c r="B6748" s="2" t="s">
        <v>611</v>
      </c>
      <c r="C6748" s="2" t="s">
        <v>60</v>
      </c>
      <c r="D6748" s="2" t="s">
        <v>10</v>
      </c>
      <c r="E6748" s="2" t="s">
        <v>16</v>
      </c>
      <c r="F6748" s="2">
        <v>5443.96</v>
      </c>
      <c r="G6748" s="2">
        <v>4</v>
      </c>
      <c r="H6748" s="2">
        <v>2504.2199999999998</v>
      </c>
      <c r="I6748" t="str">
        <f t="shared" si="210"/>
        <v>Jan</v>
      </c>
      <c r="J6748">
        <f t="shared" si="211"/>
        <v>2024</v>
      </c>
    </row>
    <row r="6749" spans="1:10" ht="14.25" customHeight="1" x14ac:dyDescent="0.3">
      <c r="A6749" s="1">
        <v>45307</v>
      </c>
      <c r="B6749" s="2" t="s">
        <v>611</v>
      </c>
      <c r="C6749" s="2" t="s">
        <v>60</v>
      </c>
      <c r="D6749" s="2" t="s">
        <v>26</v>
      </c>
      <c r="E6749" s="2" t="s">
        <v>27</v>
      </c>
      <c r="F6749" s="2">
        <v>302.67</v>
      </c>
      <c r="G6749" s="2">
        <v>3</v>
      </c>
      <c r="H6749" s="2">
        <v>72.64</v>
      </c>
      <c r="I6749" t="str">
        <f t="shared" si="210"/>
        <v>Jan</v>
      </c>
      <c r="J6749">
        <f t="shared" si="211"/>
        <v>2024</v>
      </c>
    </row>
    <row r="6750" spans="1:10" ht="14.25" customHeight="1" x14ac:dyDescent="0.3">
      <c r="A6750" s="1">
        <v>45307</v>
      </c>
      <c r="B6750" s="2" t="s">
        <v>611</v>
      </c>
      <c r="C6750" s="2" t="s">
        <v>60</v>
      </c>
      <c r="D6750" s="2" t="s">
        <v>10</v>
      </c>
      <c r="E6750" s="2" t="s">
        <v>11</v>
      </c>
      <c r="F6750" s="2">
        <v>56.07</v>
      </c>
      <c r="G6750" s="2">
        <v>7</v>
      </c>
      <c r="H6750" s="2">
        <v>25.23</v>
      </c>
      <c r="I6750" t="str">
        <f t="shared" si="210"/>
        <v>Jan</v>
      </c>
      <c r="J6750">
        <f t="shared" si="211"/>
        <v>2024</v>
      </c>
    </row>
    <row r="6751" spans="1:10" ht="14.25" customHeight="1" x14ac:dyDescent="0.3">
      <c r="A6751" s="1">
        <v>45310</v>
      </c>
      <c r="B6751" s="2" t="s">
        <v>343</v>
      </c>
      <c r="C6751" s="2" t="s">
        <v>9</v>
      </c>
      <c r="D6751" s="2" t="s">
        <v>10</v>
      </c>
      <c r="E6751" s="2" t="s">
        <v>14</v>
      </c>
      <c r="F6751" s="2">
        <v>6</v>
      </c>
      <c r="G6751" s="2">
        <v>2</v>
      </c>
      <c r="H6751" s="2">
        <v>2.1</v>
      </c>
      <c r="I6751" t="str">
        <f t="shared" si="210"/>
        <v>Jan</v>
      </c>
      <c r="J6751">
        <f t="shared" si="211"/>
        <v>2024</v>
      </c>
    </row>
    <row r="6752" spans="1:10" ht="14.25" customHeight="1" x14ac:dyDescent="0.3">
      <c r="A6752" s="1">
        <v>45310</v>
      </c>
      <c r="B6752" s="2" t="s">
        <v>852</v>
      </c>
      <c r="C6752" s="2" t="s">
        <v>18</v>
      </c>
      <c r="D6752" s="2" t="s">
        <v>28</v>
      </c>
      <c r="E6752" s="2" t="s">
        <v>29</v>
      </c>
      <c r="F6752" s="2">
        <v>429.6</v>
      </c>
      <c r="G6752" s="2">
        <v>2</v>
      </c>
      <c r="H6752" s="2">
        <v>-93.08</v>
      </c>
      <c r="I6752" t="str">
        <f t="shared" si="210"/>
        <v>Jan</v>
      </c>
      <c r="J6752">
        <f t="shared" si="211"/>
        <v>2024</v>
      </c>
    </row>
    <row r="6753" spans="1:10" ht="14.25" customHeight="1" x14ac:dyDescent="0.3">
      <c r="A6753" s="1">
        <v>45310</v>
      </c>
      <c r="B6753" s="2" t="s">
        <v>852</v>
      </c>
      <c r="C6753" s="2" t="s">
        <v>18</v>
      </c>
      <c r="D6753" s="2" t="s">
        <v>26</v>
      </c>
      <c r="E6753" s="2" t="s">
        <v>32</v>
      </c>
      <c r="F6753" s="2">
        <v>31.97</v>
      </c>
      <c r="G6753" s="2">
        <v>2</v>
      </c>
      <c r="H6753" s="2">
        <v>6.39</v>
      </c>
      <c r="I6753" t="str">
        <f t="shared" si="210"/>
        <v>Jan</v>
      </c>
      <c r="J6753">
        <f t="shared" si="211"/>
        <v>2024</v>
      </c>
    </row>
    <row r="6754" spans="1:10" ht="14.25" customHeight="1" x14ac:dyDescent="0.3">
      <c r="A6754" s="1">
        <v>45310</v>
      </c>
      <c r="B6754" s="2" t="s">
        <v>852</v>
      </c>
      <c r="C6754" s="2" t="s">
        <v>18</v>
      </c>
      <c r="D6754" s="2" t="s">
        <v>26</v>
      </c>
      <c r="E6754" s="2" t="s">
        <v>27</v>
      </c>
      <c r="F6754" s="2">
        <v>887.27</v>
      </c>
      <c r="G6754" s="2">
        <v>3</v>
      </c>
      <c r="H6754" s="2">
        <v>-63.38</v>
      </c>
      <c r="I6754" t="str">
        <f t="shared" si="210"/>
        <v>Jan</v>
      </c>
      <c r="J6754">
        <f t="shared" si="211"/>
        <v>2024</v>
      </c>
    </row>
    <row r="6755" spans="1:10" ht="14.25" customHeight="1" x14ac:dyDescent="0.3">
      <c r="A6755" s="1">
        <v>45310</v>
      </c>
      <c r="B6755" s="2" t="s">
        <v>852</v>
      </c>
      <c r="C6755" s="2" t="s">
        <v>18</v>
      </c>
      <c r="D6755" s="2" t="s">
        <v>10</v>
      </c>
      <c r="E6755" s="2" t="s">
        <v>11</v>
      </c>
      <c r="F6755" s="2">
        <v>21.7</v>
      </c>
      <c r="G6755" s="2">
        <v>4</v>
      </c>
      <c r="H6755" s="2">
        <v>7.05</v>
      </c>
      <c r="I6755" t="str">
        <f t="shared" si="210"/>
        <v>Jan</v>
      </c>
      <c r="J6755">
        <f t="shared" si="211"/>
        <v>2024</v>
      </c>
    </row>
    <row r="6756" spans="1:10" ht="14.25" customHeight="1" x14ac:dyDescent="0.3">
      <c r="A6756" s="1">
        <v>45310</v>
      </c>
      <c r="B6756" s="2" t="s">
        <v>261</v>
      </c>
      <c r="C6756" s="2" t="s">
        <v>785</v>
      </c>
      <c r="D6756" s="2" t="s">
        <v>10</v>
      </c>
      <c r="E6756" s="2" t="s">
        <v>11</v>
      </c>
      <c r="F6756" s="2">
        <v>79.92</v>
      </c>
      <c r="G6756" s="2">
        <v>4</v>
      </c>
      <c r="H6756" s="2">
        <v>37.56</v>
      </c>
      <c r="I6756" t="str">
        <f t="shared" si="210"/>
        <v>Jan</v>
      </c>
      <c r="J6756">
        <f t="shared" si="211"/>
        <v>2024</v>
      </c>
    </row>
    <row r="6757" spans="1:10" ht="14.25" customHeight="1" x14ac:dyDescent="0.3">
      <c r="A6757" s="1">
        <v>45310</v>
      </c>
      <c r="B6757" s="2" t="s">
        <v>261</v>
      </c>
      <c r="C6757" s="2" t="s">
        <v>785</v>
      </c>
      <c r="D6757" s="2" t="s">
        <v>10</v>
      </c>
      <c r="E6757" s="2" t="s">
        <v>11</v>
      </c>
      <c r="F6757" s="2">
        <v>12.28</v>
      </c>
      <c r="G6757" s="2">
        <v>1</v>
      </c>
      <c r="H6757" s="2">
        <v>5.77</v>
      </c>
      <c r="I6757" t="str">
        <f t="shared" si="210"/>
        <v>Jan</v>
      </c>
      <c r="J6757">
        <f t="shared" si="211"/>
        <v>2024</v>
      </c>
    </row>
    <row r="6758" spans="1:10" ht="14.25" customHeight="1" x14ac:dyDescent="0.3">
      <c r="A6758" s="1">
        <v>45310</v>
      </c>
      <c r="B6758" s="2" t="s">
        <v>261</v>
      </c>
      <c r="C6758" s="2" t="s">
        <v>785</v>
      </c>
      <c r="D6758" s="2" t="s">
        <v>10</v>
      </c>
      <c r="E6758" s="2" t="s">
        <v>53</v>
      </c>
      <c r="F6758" s="2">
        <v>542.94000000000005</v>
      </c>
      <c r="G6758" s="2">
        <v>3</v>
      </c>
      <c r="H6758" s="2">
        <v>152.02000000000001</v>
      </c>
      <c r="I6758" t="str">
        <f t="shared" si="210"/>
        <v>Jan</v>
      </c>
      <c r="J6758">
        <f t="shared" si="211"/>
        <v>2024</v>
      </c>
    </row>
    <row r="6759" spans="1:10" ht="14.25" customHeight="1" x14ac:dyDescent="0.3">
      <c r="A6759" s="1">
        <v>45310</v>
      </c>
      <c r="B6759" s="2" t="s">
        <v>261</v>
      </c>
      <c r="C6759" s="2" t="s">
        <v>785</v>
      </c>
      <c r="D6759" s="2" t="s">
        <v>10</v>
      </c>
      <c r="E6759" s="2" t="s">
        <v>41</v>
      </c>
      <c r="F6759" s="2">
        <v>2.04</v>
      </c>
      <c r="G6759" s="2">
        <v>1</v>
      </c>
      <c r="H6759" s="2">
        <v>0.96</v>
      </c>
      <c r="I6759" t="str">
        <f t="shared" si="210"/>
        <v>Jan</v>
      </c>
      <c r="J6759">
        <f t="shared" si="211"/>
        <v>2024</v>
      </c>
    </row>
    <row r="6760" spans="1:10" ht="14.25" customHeight="1" x14ac:dyDescent="0.3">
      <c r="A6760" s="1">
        <v>45311</v>
      </c>
      <c r="B6760" s="2" t="s">
        <v>829</v>
      </c>
      <c r="C6760" s="2" t="s">
        <v>75</v>
      </c>
      <c r="D6760" s="2" t="s">
        <v>26</v>
      </c>
      <c r="E6760" s="2" t="s">
        <v>27</v>
      </c>
      <c r="F6760" s="2">
        <v>207.85</v>
      </c>
      <c r="G6760" s="2">
        <v>3</v>
      </c>
      <c r="H6760" s="2">
        <v>2.31</v>
      </c>
      <c r="I6760" t="str">
        <f t="shared" si="210"/>
        <v>Jan</v>
      </c>
      <c r="J6760">
        <f t="shared" si="211"/>
        <v>2024</v>
      </c>
    </row>
    <row r="6761" spans="1:10" ht="14.25" customHeight="1" x14ac:dyDescent="0.3">
      <c r="A6761" s="1">
        <v>45311</v>
      </c>
      <c r="B6761" s="2" t="s">
        <v>504</v>
      </c>
      <c r="C6761" s="2" t="s">
        <v>21</v>
      </c>
      <c r="D6761" s="2" t="s">
        <v>28</v>
      </c>
      <c r="E6761" s="2" t="s">
        <v>29</v>
      </c>
      <c r="F6761" s="2">
        <v>160.78</v>
      </c>
      <c r="G6761" s="2">
        <v>3</v>
      </c>
      <c r="H6761" s="2">
        <v>10.050000000000001</v>
      </c>
      <c r="I6761" t="str">
        <f t="shared" si="210"/>
        <v>Jan</v>
      </c>
      <c r="J6761">
        <f t="shared" si="211"/>
        <v>2024</v>
      </c>
    </row>
    <row r="6762" spans="1:10" ht="14.25" customHeight="1" x14ac:dyDescent="0.3">
      <c r="A6762" s="1">
        <v>45311</v>
      </c>
      <c r="B6762" s="2" t="s">
        <v>102</v>
      </c>
      <c r="C6762" s="2" t="s">
        <v>21</v>
      </c>
      <c r="D6762" s="2" t="s">
        <v>10</v>
      </c>
      <c r="E6762" s="2" t="s">
        <v>19</v>
      </c>
      <c r="F6762" s="2">
        <v>24.2</v>
      </c>
      <c r="G6762" s="2">
        <v>5</v>
      </c>
      <c r="H6762" s="2">
        <v>7.99</v>
      </c>
      <c r="I6762" t="str">
        <f t="shared" si="210"/>
        <v>Jan</v>
      </c>
      <c r="J6762">
        <f t="shared" si="211"/>
        <v>2024</v>
      </c>
    </row>
    <row r="6763" spans="1:10" ht="14.25" customHeight="1" x14ac:dyDescent="0.3">
      <c r="A6763" s="1">
        <v>45311</v>
      </c>
      <c r="B6763" s="2" t="s">
        <v>102</v>
      </c>
      <c r="C6763" s="2" t="s">
        <v>21</v>
      </c>
      <c r="D6763" s="2" t="s">
        <v>28</v>
      </c>
      <c r="E6763" s="2" t="s">
        <v>29</v>
      </c>
      <c r="F6763" s="2">
        <v>359.98</v>
      </c>
      <c r="G6763" s="2">
        <v>3</v>
      </c>
      <c r="H6763" s="2">
        <v>130.49</v>
      </c>
      <c r="I6763" t="str">
        <f t="shared" si="210"/>
        <v>Jan</v>
      </c>
      <c r="J6763">
        <f t="shared" si="211"/>
        <v>2024</v>
      </c>
    </row>
    <row r="6764" spans="1:10" ht="14.25" customHeight="1" x14ac:dyDescent="0.3">
      <c r="A6764" s="1">
        <v>45311</v>
      </c>
      <c r="B6764" s="2" t="s">
        <v>538</v>
      </c>
      <c r="C6764" s="2" t="s">
        <v>248</v>
      </c>
      <c r="D6764" s="2" t="s">
        <v>10</v>
      </c>
      <c r="E6764" s="2" t="s">
        <v>19</v>
      </c>
      <c r="F6764" s="2">
        <v>3.52</v>
      </c>
      <c r="G6764" s="2">
        <v>2</v>
      </c>
      <c r="H6764" s="2">
        <v>1.02</v>
      </c>
      <c r="I6764" t="str">
        <f t="shared" si="210"/>
        <v>Jan</v>
      </c>
      <c r="J6764">
        <f t="shared" si="211"/>
        <v>2024</v>
      </c>
    </row>
    <row r="6765" spans="1:10" ht="14.25" customHeight="1" x14ac:dyDescent="0.3">
      <c r="A6765" s="1">
        <v>45311</v>
      </c>
      <c r="B6765" s="2" t="s">
        <v>577</v>
      </c>
      <c r="C6765" s="2" t="s">
        <v>13</v>
      </c>
      <c r="D6765" s="2" t="s">
        <v>10</v>
      </c>
      <c r="E6765" s="2" t="s">
        <v>14</v>
      </c>
      <c r="F6765" s="2">
        <v>11.52</v>
      </c>
      <c r="G6765" s="2">
        <v>5</v>
      </c>
      <c r="H6765" s="2">
        <v>4.18</v>
      </c>
      <c r="I6765" t="str">
        <f t="shared" si="210"/>
        <v>Jan</v>
      </c>
      <c r="J6765">
        <f t="shared" si="211"/>
        <v>2024</v>
      </c>
    </row>
    <row r="6766" spans="1:10" ht="14.25" customHeight="1" x14ac:dyDescent="0.3">
      <c r="A6766" s="1">
        <v>45312</v>
      </c>
      <c r="B6766" s="2" t="s">
        <v>361</v>
      </c>
      <c r="C6766" s="2" t="s">
        <v>82</v>
      </c>
      <c r="D6766" s="2" t="s">
        <v>10</v>
      </c>
      <c r="E6766" s="2" t="s">
        <v>15</v>
      </c>
      <c r="F6766" s="2">
        <v>242.94</v>
      </c>
      <c r="G6766" s="2">
        <v>3</v>
      </c>
      <c r="H6766" s="2">
        <v>9.7200000000000006</v>
      </c>
      <c r="I6766" t="str">
        <f t="shared" si="210"/>
        <v>Jan</v>
      </c>
      <c r="J6766">
        <f t="shared" si="211"/>
        <v>2024</v>
      </c>
    </row>
    <row r="6767" spans="1:10" ht="14.25" customHeight="1" x14ac:dyDescent="0.3">
      <c r="A6767" s="1">
        <v>45312</v>
      </c>
      <c r="B6767" s="2" t="s">
        <v>361</v>
      </c>
      <c r="C6767" s="2" t="s">
        <v>82</v>
      </c>
      <c r="D6767" s="2" t="s">
        <v>28</v>
      </c>
      <c r="E6767" s="2" t="s">
        <v>34</v>
      </c>
      <c r="F6767" s="2">
        <v>179.97</v>
      </c>
      <c r="G6767" s="2">
        <v>3</v>
      </c>
      <c r="H6767" s="2">
        <v>86.39</v>
      </c>
      <c r="I6767" t="str">
        <f t="shared" si="210"/>
        <v>Jan</v>
      </c>
      <c r="J6767">
        <f t="shared" si="211"/>
        <v>2024</v>
      </c>
    </row>
    <row r="6768" spans="1:10" ht="14.25" customHeight="1" x14ac:dyDescent="0.3">
      <c r="A6768" s="1">
        <v>45312</v>
      </c>
      <c r="B6768" s="2" t="s">
        <v>361</v>
      </c>
      <c r="C6768" s="2" t="s">
        <v>82</v>
      </c>
      <c r="D6768" s="2" t="s">
        <v>10</v>
      </c>
      <c r="E6768" s="2" t="s">
        <v>16</v>
      </c>
      <c r="F6768" s="2">
        <v>99.7</v>
      </c>
      <c r="G6768" s="2">
        <v>6</v>
      </c>
      <c r="H6768" s="2">
        <v>33.65</v>
      </c>
      <c r="I6768" t="str">
        <f t="shared" si="210"/>
        <v>Jan</v>
      </c>
      <c r="J6768">
        <f t="shared" si="211"/>
        <v>2024</v>
      </c>
    </row>
    <row r="6769" spans="1:10" ht="14.25" customHeight="1" x14ac:dyDescent="0.3">
      <c r="A6769" s="1">
        <v>45312</v>
      </c>
      <c r="B6769" s="2" t="s">
        <v>361</v>
      </c>
      <c r="C6769" s="2" t="s">
        <v>82</v>
      </c>
      <c r="D6769" s="2" t="s">
        <v>10</v>
      </c>
      <c r="E6769" s="2" t="s">
        <v>16</v>
      </c>
      <c r="F6769" s="2">
        <v>27.94</v>
      </c>
      <c r="G6769" s="2">
        <v>4</v>
      </c>
      <c r="H6769" s="2">
        <v>9.43</v>
      </c>
      <c r="I6769" t="str">
        <f t="shared" si="210"/>
        <v>Jan</v>
      </c>
      <c r="J6769">
        <f t="shared" si="211"/>
        <v>2024</v>
      </c>
    </row>
    <row r="6770" spans="1:10" ht="14.25" customHeight="1" x14ac:dyDescent="0.3">
      <c r="A6770" s="1">
        <v>45312</v>
      </c>
      <c r="B6770" s="2" t="s">
        <v>361</v>
      </c>
      <c r="C6770" s="2" t="s">
        <v>82</v>
      </c>
      <c r="D6770" s="2" t="s">
        <v>26</v>
      </c>
      <c r="E6770" s="2" t="s">
        <v>45</v>
      </c>
      <c r="F6770" s="2">
        <v>84.98</v>
      </c>
      <c r="G6770" s="2">
        <v>1</v>
      </c>
      <c r="H6770" s="2">
        <v>18.7</v>
      </c>
      <c r="I6770" t="str">
        <f t="shared" si="210"/>
        <v>Jan</v>
      </c>
      <c r="J6770">
        <f t="shared" si="211"/>
        <v>2024</v>
      </c>
    </row>
    <row r="6771" spans="1:10" ht="14.25" customHeight="1" x14ac:dyDescent="0.3">
      <c r="A6771" s="1">
        <v>45312</v>
      </c>
      <c r="B6771" s="2" t="s">
        <v>361</v>
      </c>
      <c r="C6771" s="2" t="s">
        <v>82</v>
      </c>
      <c r="D6771" s="2" t="s">
        <v>10</v>
      </c>
      <c r="E6771" s="2" t="s">
        <v>16</v>
      </c>
      <c r="F6771" s="2">
        <v>18.72</v>
      </c>
      <c r="G6771" s="2">
        <v>5</v>
      </c>
      <c r="H6771" s="2">
        <v>6.55</v>
      </c>
      <c r="I6771" t="str">
        <f t="shared" si="210"/>
        <v>Jan</v>
      </c>
      <c r="J6771">
        <f t="shared" si="211"/>
        <v>2024</v>
      </c>
    </row>
    <row r="6772" spans="1:10" ht="14.25" customHeight="1" x14ac:dyDescent="0.3">
      <c r="A6772" s="1">
        <v>45312</v>
      </c>
      <c r="B6772" s="2" t="s">
        <v>649</v>
      </c>
      <c r="C6772" s="2" t="s">
        <v>115</v>
      </c>
      <c r="D6772" s="2" t="s">
        <v>10</v>
      </c>
      <c r="E6772" s="2" t="s">
        <v>15</v>
      </c>
      <c r="F6772" s="2">
        <v>348.21</v>
      </c>
      <c r="G6772" s="2">
        <v>7</v>
      </c>
      <c r="H6772" s="2">
        <v>30.47</v>
      </c>
      <c r="I6772" t="str">
        <f t="shared" si="210"/>
        <v>Jan</v>
      </c>
      <c r="J6772">
        <f t="shared" si="211"/>
        <v>2024</v>
      </c>
    </row>
    <row r="6773" spans="1:10" ht="14.25" customHeight="1" x14ac:dyDescent="0.3">
      <c r="A6773" s="1">
        <v>45312</v>
      </c>
      <c r="B6773" s="2" t="s">
        <v>649</v>
      </c>
      <c r="C6773" s="2" t="s">
        <v>115</v>
      </c>
      <c r="D6773" s="2" t="s">
        <v>10</v>
      </c>
      <c r="E6773" s="2" t="s">
        <v>16</v>
      </c>
      <c r="F6773" s="2">
        <v>35.78</v>
      </c>
      <c r="G6773" s="2">
        <v>7</v>
      </c>
      <c r="H6773" s="2">
        <v>-28.63</v>
      </c>
      <c r="I6773" t="str">
        <f t="shared" si="210"/>
        <v>Jan</v>
      </c>
      <c r="J6773">
        <f t="shared" si="211"/>
        <v>2024</v>
      </c>
    </row>
    <row r="6774" spans="1:10" ht="14.25" customHeight="1" x14ac:dyDescent="0.3">
      <c r="A6774" s="1">
        <v>45312</v>
      </c>
      <c r="B6774" s="2" t="s">
        <v>846</v>
      </c>
      <c r="C6774" s="2" t="s">
        <v>60</v>
      </c>
      <c r="D6774" s="2" t="s">
        <v>10</v>
      </c>
      <c r="E6774" s="2" t="s">
        <v>16</v>
      </c>
      <c r="F6774" s="2">
        <v>14.4</v>
      </c>
      <c r="G6774" s="2">
        <v>5</v>
      </c>
      <c r="H6774" s="2">
        <v>7.06</v>
      </c>
      <c r="I6774" t="str">
        <f t="shared" si="210"/>
        <v>Jan</v>
      </c>
      <c r="J6774">
        <f t="shared" si="211"/>
        <v>2024</v>
      </c>
    </row>
    <row r="6775" spans="1:10" ht="14.25" customHeight="1" x14ac:dyDescent="0.3">
      <c r="A6775" s="1">
        <v>45312</v>
      </c>
      <c r="B6775" s="2" t="s">
        <v>846</v>
      </c>
      <c r="C6775" s="2" t="s">
        <v>60</v>
      </c>
      <c r="D6775" s="2" t="s">
        <v>28</v>
      </c>
      <c r="E6775" s="2" t="s">
        <v>34</v>
      </c>
      <c r="F6775" s="2">
        <v>619.95000000000005</v>
      </c>
      <c r="G6775" s="2">
        <v>5</v>
      </c>
      <c r="H6775" s="2">
        <v>111.59</v>
      </c>
      <c r="I6775" t="str">
        <f t="shared" si="210"/>
        <v>Jan</v>
      </c>
      <c r="J6775">
        <f t="shared" si="211"/>
        <v>2024</v>
      </c>
    </row>
    <row r="6776" spans="1:10" ht="14.25" customHeight="1" x14ac:dyDescent="0.3">
      <c r="A6776" s="1">
        <v>45312</v>
      </c>
      <c r="B6776" s="2" t="s">
        <v>846</v>
      </c>
      <c r="C6776" s="2" t="s">
        <v>60</v>
      </c>
      <c r="D6776" s="2" t="s">
        <v>10</v>
      </c>
      <c r="E6776" s="2" t="s">
        <v>16</v>
      </c>
      <c r="F6776" s="2">
        <v>89.52</v>
      </c>
      <c r="G6776" s="2">
        <v>4</v>
      </c>
      <c r="H6776" s="2">
        <v>42.07</v>
      </c>
      <c r="I6776" t="str">
        <f t="shared" si="210"/>
        <v>Jan</v>
      </c>
      <c r="J6776">
        <f t="shared" si="211"/>
        <v>2024</v>
      </c>
    </row>
    <row r="6777" spans="1:10" ht="14.25" customHeight="1" x14ac:dyDescent="0.3">
      <c r="A6777" s="1">
        <v>45312</v>
      </c>
      <c r="B6777" s="2" t="s">
        <v>846</v>
      </c>
      <c r="C6777" s="2" t="s">
        <v>60</v>
      </c>
      <c r="D6777" s="2" t="s">
        <v>28</v>
      </c>
      <c r="E6777" s="2" t="s">
        <v>136</v>
      </c>
      <c r="F6777" s="2">
        <v>350.97</v>
      </c>
      <c r="G6777" s="2">
        <v>3</v>
      </c>
      <c r="H6777" s="2">
        <v>152.09</v>
      </c>
      <c r="I6777" t="str">
        <f t="shared" si="210"/>
        <v>Jan</v>
      </c>
      <c r="J6777">
        <f t="shared" si="211"/>
        <v>2024</v>
      </c>
    </row>
    <row r="6778" spans="1:10" ht="14.25" customHeight="1" x14ac:dyDescent="0.3">
      <c r="A6778" s="1">
        <v>45312</v>
      </c>
      <c r="B6778" s="2" t="s">
        <v>846</v>
      </c>
      <c r="C6778" s="2" t="s">
        <v>60</v>
      </c>
      <c r="D6778" s="2" t="s">
        <v>28</v>
      </c>
      <c r="E6778" s="2" t="s">
        <v>29</v>
      </c>
      <c r="F6778" s="2">
        <v>164.99</v>
      </c>
      <c r="G6778" s="2">
        <v>1</v>
      </c>
      <c r="H6778" s="2">
        <v>49.5</v>
      </c>
      <c r="I6778" t="str">
        <f t="shared" si="210"/>
        <v>Jan</v>
      </c>
      <c r="J6778">
        <f t="shared" si="211"/>
        <v>2024</v>
      </c>
    </row>
    <row r="6779" spans="1:10" ht="14.25" customHeight="1" x14ac:dyDescent="0.3">
      <c r="A6779" s="1">
        <v>45312</v>
      </c>
      <c r="B6779" s="2" t="s">
        <v>811</v>
      </c>
      <c r="C6779" s="2" t="s">
        <v>13</v>
      </c>
      <c r="D6779" s="2" t="s">
        <v>10</v>
      </c>
      <c r="E6779" s="2" t="s">
        <v>41</v>
      </c>
      <c r="F6779" s="2">
        <v>268.58</v>
      </c>
      <c r="G6779" s="2">
        <v>4</v>
      </c>
      <c r="H6779" s="2">
        <v>90.64</v>
      </c>
      <c r="I6779" t="str">
        <f t="shared" si="210"/>
        <v>Jan</v>
      </c>
      <c r="J6779">
        <f t="shared" si="211"/>
        <v>2024</v>
      </c>
    </row>
    <row r="6780" spans="1:10" ht="14.25" customHeight="1" x14ac:dyDescent="0.3">
      <c r="A6780" s="1">
        <v>45313</v>
      </c>
      <c r="B6780" s="2" t="s">
        <v>597</v>
      </c>
      <c r="C6780" s="2" t="s">
        <v>210</v>
      </c>
      <c r="D6780" s="2" t="s">
        <v>28</v>
      </c>
      <c r="E6780" s="2" t="s">
        <v>243</v>
      </c>
      <c r="F6780" s="2">
        <v>2999.95</v>
      </c>
      <c r="G6780" s="2">
        <v>5</v>
      </c>
      <c r="H6780" s="2">
        <v>1379.98</v>
      </c>
      <c r="I6780" t="str">
        <f t="shared" si="210"/>
        <v>Jan</v>
      </c>
      <c r="J6780">
        <f t="shared" si="211"/>
        <v>2024</v>
      </c>
    </row>
    <row r="6781" spans="1:10" ht="14.25" customHeight="1" x14ac:dyDescent="0.3">
      <c r="A6781" s="1">
        <v>45313</v>
      </c>
      <c r="B6781" s="2" t="s">
        <v>597</v>
      </c>
      <c r="C6781" s="2" t="s">
        <v>210</v>
      </c>
      <c r="D6781" s="2" t="s">
        <v>10</v>
      </c>
      <c r="E6781" s="2" t="s">
        <v>15</v>
      </c>
      <c r="F6781" s="2">
        <v>51.45</v>
      </c>
      <c r="G6781" s="2">
        <v>3</v>
      </c>
      <c r="H6781" s="2">
        <v>13.89</v>
      </c>
      <c r="I6781" t="str">
        <f t="shared" si="210"/>
        <v>Jan</v>
      </c>
      <c r="J6781">
        <f t="shared" si="211"/>
        <v>2024</v>
      </c>
    </row>
    <row r="6782" spans="1:10" ht="14.25" customHeight="1" x14ac:dyDescent="0.3">
      <c r="A6782" s="1">
        <v>45313</v>
      </c>
      <c r="B6782" s="2" t="s">
        <v>597</v>
      </c>
      <c r="C6782" s="2" t="s">
        <v>210</v>
      </c>
      <c r="D6782" s="2" t="s">
        <v>10</v>
      </c>
      <c r="E6782" s="2" t="s">
        <v>11</v>
      </c>
      <c r="F6782" s="2">
        <v>11.96</v>
      </c>
      <c r="G6782" s="2">
        <v>2</v>
      </c>
      <c r="H6782" s="2">
        <v>5.38</v>
      </c>
      <c r="I6782" t="str">
        <f t="shared" si="210"/>
        <v>Jan</v>
      </c>
      <c r="J6782">
        <f t="shared" si="211"/>
        <v>2024</v>
      </c>
    </row>
    <row r="6783" spans="1:10" ht="14.25" customHeight="1" x14ac:dyDescent="0.3">
      <c r="A6783" s="1">
        <v>45313</v>
      </c>
      <c r="B6783" s="2" t="s">
        <v>597</v>
      </c>
      <c r="C6783" s="2" t="s">
        <v>210</v>
      </c>
      <c r="D6783" s="2" t="s">
        <v>10</v>
      </c>
      <c r="E6783" s="2" t="s">
        <v>15</v>
      </c>
      <c r="F6783" s="2">
        <v>1126.02</v>
      </c>
      <c r="G6783" s="2">
        <v>3</v>
      </c>
      <c r="H6783" s="2">
        <v>56.3</v>
      </c>
      <c r="I6783" t="str">
        <f t="shared" si="210"/>
        <v>Jan</v>
      </c>
      <c r="J6783">
        <f t="shared" si="211"/>
        <v>2024</v>
      </c>
    </row>
    <row r="6784" spans="1:10" ht="14.25" customHeight="1" x14ac:dyDescent="0.3">
      <c r="A6784" s="1">
        <v>45313</v>
      </c>
      <c r="B6784" s="2" t="s">
        <v>213</v>
      </c>
      <c r="C6784" s="2" t="s">
        <v>13</v>
      </c>
      <c r="D6784" s="2" t="s">
        <v>10</v>
      </c>
      <c r="E6784" s="2" t="s">
        <v>30</v>
      </c>
      <c r="F6784" s="2">
        <v>15.12</v>
      </c>
      <c r="G6784" s="2">
        <v>5</v>
      </c>
      <c r="H6784" s="2">
        <v>4.91</v>
      </c>
      <c r="I6784" t="str">
        <f t="shared" si="210"/>
        <v>Jan</v>
      </c>
      <c r="J6784">
        <f t="shared" si="211"/>
        <v>2024</v>
      </c>
    </row>
    <row r="6785" spans="1:10" ht="14.25" customHeight="1" x14ac:dyDescent="0.3">
      <c r="A6785" s="1">
        <v>45313</v>
      </c>
      <c r="B6785" s="2" t="s">
        <v>213</v>
      </c>
      <c r="C6785" s="2" t="s">
        <v>13</v>
      </c>
      <c r="D6785" s="2" t="s">
        <v>10</v>
      </c>
      <c r="E6785" s="2" t="s">
        <v>19</v>
      </c>
      <c r="F6785" s="2">
        <v>7.87</v>
      </c>
      <c r="G6785" s="2">
        <v>3</v>
      </c>
      <c r="H6785" s="2">
        <v>0.89</v>
      </c>
      <c r="I6785" t="str">
        <f t="shared" si="210"/>
        <v>Jan</v>
      </c>
      <c r="J6785">
        <f t="shared" si="211"/>
        <v>2024</v>
      </c>
    </row>
    <row r="6786" spans="1:10" ht="14.25" customHeight="1" x14ac:dyDescent="0.3">
      <c r="A6786" s="1">
        <v>45314</v>
      </c>
      <c r="B6786" s="2" t="s">
        <v>148</v>
      </c>
      <c r="C6786" s="2" t="s">
        <v>60</v>
      </c>
      <c r="D6786" s="2" t="s">
        <v>26</v>
      </c>
      <c r="E6786" s="2" t="s">
        <v>73</v>
      </c>
      <c r="F6786" s="2">
        <v>210.98</v>
      </c>
      <c r="G6786" s="2">
        <v>2</v>
      </c>
      <c r="H6786" s="2">
        <v>21.1</v>
      </c>
      <c r="I6786" t="str">
        <f t="shared" si="210"/>
        <v>Jan</v>
      </c>
      <c r="J6786">
        <f t="shared" si="211"/>
        <v>2024</v>
      </c>
    </row>
    <row r="6787" spans="1:10" ht="14.25" customHeight="1" x14ac:dyDescent="0.3">
      <c r="A6787" s="1">
        <v>45314</v>
      </c>
      <c r="B6787" s="2" t="s">
        <v>39</v>
      </c>
      <c r="C6787" s="2" t="s">
        <v>82</v>
      </c>
      <c r="D6787" s="2" t="s">
        <v>10</v>
      </c>
      <c r="E6787" s="2" t="s">
        <v>16</v>
      </c>
      <c r="F6787" s="2">
        <v>19.68</v>
      </c>
      <c r="G6787" s="2">
        <v>5</v>
      </c>
      <c r="H6787" s="2">
        <v>6.89</v>
      </c>
      <c r="I6787" t="str">
        <f t="shared" ref="I6787:I6850" si="212">TEXT(A6787,"mmm")</f>
        <v>Jan</v>
      </c>
      <c r="J6787">
        <f t="shared" ref="J6787:J6850" si="213">YEAR(A6787)</f>
        <v>2024</v>
      </c>
    </row>
    <row r="6788" spans="1:10" ht="14.25" customHeight="1" x14ac:dyDescent="0.3">
      <c r="A6788" s="1">
        <v>45314</v>
      </c>
      <c r="B6788" s="2" t="s">
        <v>39</v>
      </c>
      <c r="C6788" s="2" t="s">
        <v>82</v>
      </c>
      <c r="D6788" s="2" t="s">
        <v>10</v>
      </c>
      <c r="E6788" s="2" t="s">
        <v>11</v>
      </c>
      <c r="F6788" s="2">
        <v>25.92</v>
      </c>
      <c r="G6788" s="2">
        <v>4</v>
      </c>
      <c r="H6788" s="2">
        <v>12.44</v>
      </c>
      <c r="I6788" t="str">
        <f t="shared" si="212"/>
        <v>Jan</v>
      </c>
      <c r="J6788">
        <f t="shared" si="213"/>
        <v>2024</v>
      </c>
    </row>
    <row r="6789" spans="1:10" ht="14.25" customHeight="1" x14ac:dyDescent="0.3">
      <c r="A6789" s="1">
        <v>45314</v>
      </c>
      <c r="B6789" s="2" t="s">
        <v>39</v>
      </c>
      <c r="C6789" s="2" t="s">
        <v>82</v>
      </c>
      <c r="D6789" s="2" t="s">
        <v>10</v>
      </c>
      <c r="E6789" s="2" t="s">
        <v>11</v>
      </c>
      <c r="F6789" s="2">
        <v>6.48</v>
      </c>
      <c r="G6789" s="2">
        <v>1</v>
      </c>
      <c r="H6789" s="2">
        <v>3.11</v>
      </c>
      <c r="I6789" t="str">
        <f t="shared" si="212"/>
        <v>Jan</v>
      </c>
      <c r="J6789">
        <f t="shared" si="213"/>
        <v>2024</v>
      </c>
    </row>
    <row r="6790" spans="1:10" ht="14.25" customHeight="1" x14ac:dyDescent="0.3">
      <c r="A6790" s="1">
        <v>45314</v>
      </c>
      <c r="B6790" s="2" t="s">
        <v>39</v>
      </c>
      <c r="C6790" s="2" t="s">
        <v>82</v>
      </c>
      <c r="D6790" s="2" t="s">
        <v>28</v>
      </c>
      <c r="E6790" s="2" t="s">
        <v>29</v>
      </c>
      <c r="F6790" s="2">
        <v>86.35</v>
      </c>
      <c r="G6790" s="2">
        <v>6</v>
      </c>
      <c r="H6790" s="2">
        <v>8.64</v>
      </c>
      <c r="I6790" t="str">
        <f t="shared" si="212"/>
        <v>Jan</v>
      </c>
      <c r="J6790">
        <f t="shared" si="213"/>
        <v>2024</v>
      </c>
    </row>
    <row r="6791" spans="1:10" ht="14.25" customHeight="1" x14ac:dyDescent="0.3">
      <c r="A6791" s="1">
        <v>45314</v>
      </c>
      <c r="B6791" s="2" t="s">
        <v>253</v>
      </c>
      <c r="C6791" s="2" t="s">
        <v>55</v>
      </c>
      <c r="D6791" s="2" t="s">
        <v>28</v>
      </c>
      <c r="E6791" s="2" t="s">
        <v>34</v>
      </c>
      <c r="F6791" s="2">
        <v>95.98</v>
      </c>
      <c r="G6791" s="2">
        <v>2</v>
      </c>
      <c r="H6791" s="2">
        <v>12</v>
      </c>
      <c r="I6791" t="str">
        <f t="shared" si="212"/>
        <v>Jan</v>
      </c>
      <c r="J6791">
        <f t="shared" si="213"/>
        <v>2024</v>
      </c>
    </row>
    <row r="6792" spans="1:10" ht="14.25" customHeight="1" x14ac:dyDescent="0.3">
      <c r="A6792" s="1">
        <v>45314</v>
      </c>
      <c r="B6792" s="2" t="s">
        <v>253</v>
      </c>
      <c r="C6792" s="2" t="s">
        <v>55</v>
      </c>
      <c r="D6792" s="2" t="s">
        <v>10</v>
      </c>
      <c r="E6792" s="2" t="s">
        <v>16</v>
      </c>
      <c r="F6792" s="2">
        <v>4.9400000000000004</v>
      </c>
      <c r="G6792" s="2">
        <v>2</v>
      </c>
      <c r="H6792" s="2">
        <v>-3.62</v>
      </c>
      <c r="I6792" t="str">
        <f t="shared" si="212"/>
        <v>Jan</v>
      </c>
      <c r="J6792">
        <f t="shared" si="213"/>
        <v>2024</v>
      </c>
    </row>
    <row r="6793" spans="1:10" ht="14.25" customHeight="1" x14ac:dyDescent="0.3">
      <c r="A6793" s="1">
        <v>45315</v>
      </c>
      <c r="B6793" s="2" t="s">
        <v>705</v>
      </c>
      <c r="C6793" s="2" t="s">
        <v>23</v>
      </c>
      <c r="D6793" s="2" t="s">
        <v>10</v>
      </c>
      <c r="E6793" s="2" t="s">
        <v>30</v>
      </c>
      <c r="F6793" s="2">
        <v>5.67</v>
      </c>
      <c r="G6793" s="2">
        <v>3</v>
      </c>
      <c r="H6793" s="2">
        <v>0.11</v>
      </c>
      <c r="I6793" t="str">
        <f t="shared" si="212"/>
        <v>Jan</v>
      </c>
      <c r="J6793">
        <f t="shared" si="213"/>
        <v>2024</v>
      </c>
    </row>
    <row r="6794" spans="1:10" ht="14.25" customHeight="1" x14ac:dyDescent="0.3">
      <c r="A6794" s="1">
        <v>45315</v>
      </c>
      <c r="B6794" s="2" t="s">
        <v>506</v>
      </c>
      <c r="C6794" s="2" t="s">
        <v>21</v>
      </c>
      <c r="D6794" s="2" t="s">
        <v>10</v>
      </c>
      <c r="E6794" s="2" t="s">
        <v>53</v>
      </c>
      <c r="F6794" s="2">
        <v>25.86</v>
      </c>
      <c r="G6794" s="2">
        <v>3</v>
      </c>
      <c r="H6794" s="2">
        <v>6.72</v>
      </c>
      <c r="I6794" t="str">
        <f t="shared" si="212"/>
        <v>Jan</v>
      </c>
      <c r="J6794">
        <f t="shared" si="213"/>
        <v>2024</v>
      </c>
    </row>
    <row r="6795" spans="1:10" ht="14.25" customHeight="1" x14ac:dyDescent="0.3">
      <c r="A6795" s="1">
        <v>45315</v>
      </c>
      <c r="B6795" s="2" t="s">
        <v>506</v>
      </c>
      <c r="C6795" s="2" t="s">
        <v>21</v>
      </c>
      <c r="D6795" s="2" t="s">
        <v>10</v>
      </c>
      <c r="E6795" s="2" t="s">
        <v>16</v>
      </c>
      <c r="F6795" s="2">
        <v>276.77999999999997</v>
      </c>
      <c r="G6795" s="2">
        <v>2</v>
      </c>
      <c r="H6795" s="2">
        <v>89.95</v>
      </c>
      <c r="I6795" t="str">
        <f t="shared" si="212"/>
        <v>Jan</v>
      </c>
      <c r="J6795">
        <f t="shared" si="213"/>
        <v>2024</v>
      </c>
    </row>
    <row r="6796" spans="1:10" ht="14.25" customHeight="1" x14ac:dyDescent="0.3">
      <c r="A6796" s="1">
        <v>45315</v>
      </c>
      <c r="B6796" s="2" t="s">
        <v>506</v>
      </c>
      <c r="C6796" s="2" t="s">
        <v>21</v>
      </c>
      <c r="D6796" s="2" t="s">
        <v>28</v>
      </c>
      <c r="E6796" s="2" t="s">
        <v>29</v>
      </c>
      <c r="F6796" s="2">
        <v>110.35</v>
      </c>
      <c r="G6796" s="2">
        <v>3</v>
      </c>
      <c r="H6796" s="2">
        <v>8.2799999999999994</v>
      </c>
      <c r="I6796" t="str">
        <f t="shared" si="212"/>
        <v>Jan</v>
      </c>
      <c r="J6796">
        <f t="shared" si="213"/>
        <v>2024</v>
      </c>
    </row>
    <row r="6797" spans="1:10" ht="14.25" customHeight="1" x14ac:dyDescent="0.3">
      <c r="A6797" s="1">
        <v>45317</v>
      </c>
      <c r="B6797" s="2" t="s">
        <v>70</v>
      </c>
      <c r="C6797" s="2" t="s">
        <v>198</v>
      </c>
      <c r="D6797" s="2" t="s">
        <v>10</v>
      </c>
      <c r="E6797" s="2" t="s">
        <v>19</v>
      </c>
      <c r="F6797" s="2">
        <v>15.47</v>
      </c>
      <c r="G6797" s="2">
        <v>7</v>
      </c>
      <c r="H6797" s="2">
        <v>4.18</v>
      </c>
      <c r="I6797" t="str">
        <f t="shared" si="212"/>
        <v>Jan</v>
      </c>
      <c r="J6797">
        <f t="shared" si="213"/>
        <v>2024</v>
      </c>
    </row>
    <row r="6798" spans="1:10" ht="14.25" customHeight="1" x14ac:dyDescent="0.3">
      <c r="A6798" s="1">
        <v>45317</v>
      </c>
      <c r="B6798" s="2" t="s">
        <v>70</v>
      </c>
      <c r="C6798" s="2" t="s">
        <v>198</v>
      </c>
      <c r="D6798" s="2" t="s">
        <v>10</v>
      </c>
      <c r="E6798" s="2" t="s">
        <v>16</v>
      </c>
      <c r="F6798" s="2">
        <v>7.16</v>
      </c>
      <c r="G6798" s="2">
        <v>2</v>
      </c>
      <c r="H6798" s="2">
        <v>3.44</v>
      </c>
      <c r="I6798" t="str">
        <f t="shared" si="212"/>
        <v>Jan</v>
      </c>
      <c r="J6798">
        <f t="shared" si="213"/>
        <v>2024</v>
      </c>
    </row>
    <row r="6799" spans="1:10" ht="14.25" customHeight="1" x14ac:dyDescent="0.3">
      <c r="A6799" s="1">
        <v>45317</v>
      </c>
      <c r="B6799" s="2" t="s">
        <v>777</v>
      </c>
      <c r="C6799" s="2" t="s">
        <v>9</v>
      </c>
      <c r="D6799" s="2" t="s">
        <v>10</v>
      </c>
      <c r="E6799" s="2" t="s">
        <v>15</v>
      </c>
      <c r="F6799" s="2">
        <v>18.16</v>
      </c>
      <c r="G6799" s="2">
        <v>2</v>
      </c>
      <c r="H6799" s="2">
        <v>1.82</v>
      </c>
      <c r="I6799" t="str">
        <f t="shared" si="212"/>
        <v>Jan</v>
      </c>
      <c r="J6799">
        <f t="shared" si="213"/>
        <v>2024</v>
      </c>
    </row>
    <row r="6800" spans="1:10" ht="14.25" customHeight="1" x14ac:dyDescent="0.3">
      <c r="A6800" s="1">
        <v>45317</v>
      </c>
      <c r="B6800" s="2" t="s">
        <v>814</v>
      </c>
      <c r="C6800" s="2" t="s">
        <v>21</v>
      </c>
      <c r="D6800" s="2" t="s">
        <v>10</v>
      </c>
      <c r="E6800" s="2" t="s">
        <v>30</v>
      </c>
      <c r="F6800" s="2">
        <v>11.84</v>
      </c>
      <c r="G6800" s="2">
        <v>8</v>
      </c>
      <c r="H6800" s="2">
        <v>5.68</v>
      </c>
      <c r="I6800" t="str">
        <f t="shared" si="212"/>
        <v>Jan</v>
      </c>
      <c r="J6800">
        <f t="shared" si="213"/>
        <v>2024</v>
      </c>
    </row>
    <row r="6801" spans="1:10" ht="14.25" customHeight="1" x14ac:dyDescent="0.3">
      <c r="A6801" s="1">
        <v>45317</v>
      </c>
      <c r="B6801" s="2" t="s">
        <v>78</v>
      </c>
      <c r="C6801" s="2" t="s">
        <v>23</v>
      </c>
      <c r="D6801" s="2" t="s">
        <v>26</v>
      </c>
      <c r="E6801" s="2" t="s">
        <v>32</v>
      </c>
      <c r="F6801" s="2">
        <v>62.72</v>
      </c>
      <c r="G6801" s="2">
        <v>4</v>
      </c>
      <c r="H6801" s="2">
        <v>24.46</v>
      </c>
      <c r="I6801" t="str">
        <f t="shared" si="212"/>
        <v>Jan</v>
      </c>
      <c r="J6801">
        <f t="shared" si="213"/>
        <v>2024</v>
      </c>
    </row>
    <row r="6802" spans="1:10" ht="14.25" customHeight="1" x14ac:dyDescent="0.3">
      <c r="A6802" s="1">
        <v>45317</v>
      </c>
      <c r="B6802" s="2" t="s">
        <v>78</v>
      </c>
      <c r="C6802" s="2" t="s">
        <v>23</v>
      </c>
      <c r="D6802" s="2" t="s">
        <v>28</v>
      </c>
      <c r="E6802" s="2" t="s">
        <v>29</v>
      </c>
      <c r="F6802" s="2">
        <v>2939.93</v>
      </c>
      <c r="G6802" s="2">
        <v>7</v>
      </c>
      <c r="H6802" s="2">
        <v>764.38</v>
      </c>
      <c r="I6802" t="str">
        <f t="shared" si="212"/>
        <v>Jan</v>
      </c>
      <c r="J6802">
        <f t="shared" si="213"/>
        <v>2024</v>
      </c>
    </row>
    <row r="6803" spans="1:10" ht="14.25" customHeight="1" x14ac:dyDescent="0.3">
      <c r="A6803" s="1">
        <v>45318</v>
      </c>
      <c r="B6803" s="2" t="s">
        <v>275</v>
      </c>
      <c r="C6803" s="2" t="s">
        <v>47</v>
      </c>
      <c r="D6803" s="2" t="s">
        <v>10</v>
      </c>
      <c r="E6803" s="2" t="s">
        <v>19</v>
      </c>
      <c r="F6803" s="2">
        <v>14.02</v>
      </c>
      <c r="G6803" s="2">
        <v>3</v>
      </c>
      <c r="H6803" s="2">
        <v>1.75</v>
      </c>
      <c r="I6803" t="str">
        <f t="shared" si="212"/>
        <v>Jan</v>
      </c>
      <c r="J6803">
        <f t="shared" si="213"/>
        <v>2024</v>
      </c>
    </row>
    <row r="6804" spans="1:10" ht="14.25" customHeight="1" x14ac:dyDescent="0.3">
      <c r="A6804" s="1">
        <v>45318</v>
      </c>
      <c r="B6804" s="2" t="s">
        <v>275</v>
      </c>
      <c r="C6804" s="2" t="s">
        <v>47</v>
      </c>
      <c r="D6804" s="2" t="s">
        <v>28</v>
      </c>
      <c r="E6804" s="2" t="s">
        <v>34</v>
      </c>
      <c r="F6804" s="2">
        <v>71.98</v>
      </c>
      <c r="G6804" s="2">
        <v>3</v>
      </c>
      <c r="H6804" s="2">
        <v>-9</v>
      </c>
      <c r="I6804" t="str">
        <f t="shared" si="212"/>
        <v>Jan</v>
      </c>
      <c r="J6804">
        <f t="shared" si="213"/>
        <v>2024</v>
      </c>
    </row>
    <row r="6805" spans="1:10" ht="14.25" customHeight="1" x14ac:dyDescent="0.3">
      <c r="A6805" s="1">
        <v>45318</v>
      </c>
      <c r="B6805" s="2" t="s">
        <v>275</v>
      </c>
      <c r="C6805" s="2" t="s">
        <v>47</v>
      </c>
      <c r="D6805" s="2" t="s">
        <v>28</v>
      </c>
      <c r="E6805" s="2" t="s">
        <v>29</v>
      </c>
      <c r="F6805" s="2">
        <v>107.98</v>
      </c>
      <c r="G6805" s="2">
        <v>3</v>
      </c>
      <c r="H6805" s="2">
        <v>-27</v>
      </c>
      <c r="I6805" t="str">
        <f t="shared" si="212"/>
        <v>Jan</v>
      </c>
      <c r="J6805">
        <f t="shared" si="213"/>
        <v>2024</v>
      </c>
    </row>
    <row r="6806" spans="1:10" ht="14.25" customHeight="1" x14ac:dyDescent="0.3">
      <c r="A6806" s="1">
        <v>45318</v>
      </c>
      <c r="B6806" s="2" t="s">
        <v>686</v>
      </c>
      <c r="C6806" s="2" t="s">
        <v>75</v>
      </c>
      <c r="D6806" s="2" t="s">
        <v>28</v>
      </c>
      <c r="E6806" s="2" t="s">
        <v>29</v>
      </c>
      <c r="F6806" s="2">
        <v>137.94</v>
      </c>
      <c r="G6806" s="2">
        <v>3</v>
      </c>
      <c r="H6806" s="2">
        <v>35.86</v>
      </c>
      <c r="I6806" t="str">
        <f t="shared" si="212"/>
        <v>Jan</v>
      </c>
      <c r="J6806">
        <f t="shared" si="213"/>
        <v>2024</v>
      </c>
    </row>
    <row r="6807" spans="1:10" ht="14.25" customHeight="1" x14ac:dyDescent="0.3">
      <c r="A6807" s="1">
        <v>45319</v>
      </c>
      <c r="B6807" s="2" t="s">
        <v>229</v>
      </c>
      <c r="C6807" s="2" t="s">
        <v>21</v>
      </c>
      <c r="D6807" s="2" t="s">
        <v>28</v>
      </c>
      <c r="E6807" s="2" t="s">
        <v>34</v>
      </c>
      <c r="F6807" s="2">
        <v>239.97</v>
      </c>
      <c r="G6807" s="2">
        <v>3</v>
      </c>
      <c r="H6807" s="2">
        <v>26.4</v>
      </c>
      <c r="I6807" t="str">
        <f t="shared" si="212"/>
        <v>Jan</v>
      </c>
      <c r="J6807">
        <f t="shared" si="213"/>
        <v>2024</v>
      </c>
    </row>
    <row r="6808" spans="1:10" ht="14.25" customHeight="1" x14ac:dyDescent="0.3">
      <c r="A6808" s="1">
        <v>45319</v>
      </c>
      <c r="B6808" s="2" t="s">
        <v>229</v>
      </c>
      <c r="C6808" s="2" t="s">
        <v>21</v>
      </c>
      <c r="D6808" s="2" t="s">
        <v>26</v>
      </c>
      <c r="E6808" s="2" t="s">
        <v>32</v>
      </c>
      <c r="F6808" s="2">
        <v>37.74</v>
      </c>
      <c r="G6808" s="2">
        <v>3</v>
      </c>
      <c r="H6808" s="2">
        <v>12.83</v>
      </c>
      <c r="I6808" t="str">
        <f t="shared" si="212"/>
        <v>Jan</v>
      </c>
      <c r="J6808">
        <f t="shared" si="213"/>
        <v>2024</v>
      </c>
    </row>
    <row r="6809" spans="1:10" ht="14.25" customHeight="1" x14ac:dyDescent="0.3">
      <c r="A6809" s="1">
        <v>45319</v>
      </c>
      <c r="B6809" s="2" t="s">
        <v>729</v>
      </c>
      <c r="C6809" s="2" t="s">
        <v>469</v>
      </c>
      <c r="D6809" s="2" t="s">
        <v>10</v>
      </c>
      <c r="E6809" s="2" t="s">
        <v>11</v>
      </c>
      <c r="F6809" s="2">
        <v>279.89999999999998</v>
      </c>
      <c r="G6809" s="2">
        <v>5</v>
      </c>
      <c r="H6809" s="2">
        <v>137.15</v>
      </c>
      <c r="I6809" t="str">
        <f t="shared" si="212"/>
        <v>Jan</v>
      </c>
      <c r="J6809">
        <f t="shared" si="213"/>
        <v>2024</v>
      </c>
    </row>
    <row r="6810" spans="1:10" ht="14.25" customHeight="1" x14ac:dyDescent="0.3">
      <c r="A6810" s="1">
        <v>45319</v>
      </c>
      <c r="B6810" s="2" t="s">
        <v>824</v>
      </c>
      <c r="C6810" s="2" t="s">
        <v>75</v>
      </c>
      <c r="D6810" s="2" t="s">
        <v>28</v>
      </c>
      <c r="E6810" s="2" t="s">
        <v>34</v>
      </c>
      <c r="F6810" s="2">
        <v>449.91</v>
      </c>
      <c r="G6810" s="2">
        <v>9</v>
      </c>
      <c r="H6810" s="2">
        <v>157.47</v>
      </c>
      <c r="I6810" t="str">
        <f t="shared" si="212"/>
        <v>Jan</v>
      </c>
      <c r="J6810">
        <f t="shared" si="213"/>
        <v>2024</v>
      </c>
    </row>
    <row r="6811" spans="1:10" ht="14.25" customHeight="1" x14ac:dyDescent="0.3">
      <c r="A6811" s="1">
        <v>45320</v>
      </c>
      <c r="B6811" s="2" t="s">
        <v>656</v>
      </c>
      <c r="C6811" s="2" t="s">
        <v>13</v>
      </c>
      <c r="D6811" s="2" t="s">
        <v>10</v>
      </c>
      <c r="E6811" s="2" t="s">
        <v>16</v>
      </c>
      <c r="F6811" s="2">
        <v>12.13</v>
      </c>
      <c r="G6811" s="2">
        <v>4</v>
      </c>
      <c r="H6811" s="2">
        <v>-20.62</v>
      </c>
      <c r="I6811" t="str">
        <f t="shared" si="212"/>
        <v>Jan</v>
      </c>
      <c r="J6811">
        <f t="shared" si="213"/>
        <v>2024</v>
      </c>
    </row>
    <row r="6812" spans="1:10" ht="14.25" customHeight="1" x14ac:dyDescent="0.3">
      <c r="A6812" s="1">
        <v>45320</v>
      </c>
      <c r="B6812" s="2" t="s">
        <v>409</v>
      </c>
      <c r="C6812" s="2" t="s">
        <v>21</v>
      </c>
      <c r="D6812" s="2" t="s">
        <v>10</v>
      </c>
      <c r="E6812" s="2" t="s">
        <v>19</v>
      </c>
      <c r="F6812" s="2">
        <v>8.34</v>
      </c>
      <c r="G6812" s="2">
        <v>3</v>
      </c>
      <c r="H6812" s="2">
        <v>2.17</v>
      </c>
      <c r="I6812" t="str">
        <f t="shared" si="212"/>
        <v>Jan</v>
      </c>
      <c r="J6812">
        <f t="shared" si="213"/>
        <v>2024</v>
      </c>
    </row>
    <row r="6813" spans="1:10" ht="14.25" customHeight="1" x14ac:dyDescent="0.3">
      <c r="A6813" s="1">
        <v>45320</v>
      </c>
      <c r="B6813" s="2" t="s">
        <v>409</v>
      </c>
      <c r="C6813" s="2" t="s">
        <v>21</v>
      </c>
      <c r="D6813" s="2" t="s">
        <v>10</v>
      </c>
      <c r="E6813" s="2" t="s">
        <v>95</v>
      </c>
      <c r="F6813" s="2">
        <v>8.57</v>
      </c>
      <c r="G6813" s="2">
        <v>1</v>
      </c>
      <c r="H6813" s="2">
        <v>2.23</v>
      </c>
      <c r="I6813" t="str">
        <f t="shared" si="212"/>
        <v>Jan</v>
      </c>
      <c r="J6813">
        <f t="shared" si="213"/>
        <v>2024</v>
      </c>
    </row>
    <row r="6814" spans="1:10" ht="14.25" customHeight="1" x14ac:dyDescent="0.3">
      <c r="A6814" s="1">
        <v>45320</v>
      </c>
      <c r="B6814" s="2" t="s">
        <v>409</v>
      </c>
      <c r="C6814" s="2" t="s">
        <v>21</v>
      </c>
      <c r="D6814" s="2" t="s">
        <v>10</v>
      </c>
      <c r="E6814" s="2" t="s">
        <v>16</v>
      </c>
      <c r="F6814" s="2">
        <v>119.62</v>
      </c>
      <c r="G6814" s="2">
        <v>8</v>
      </c>
      <c r="H6814" s="2">
        <v>40.369999999999997</v>
      </c>
      <c r="I6814" t="str">
        <f t="shared" si="212"/>
        <v>Jan</v>
      </c>
      <c r="J6814">
        <f t="shared" si="213"/>
        <v>2024</v>
      </c>
    </row>
    <row r="6815" spans="1:10" ht="14.25" customHeight="1" x14ac:dyDescent="0.3">
      <c r="A6815" s="1">
        <v>45320</v>
      </c>
      <c r="B6815" s="2" t="s">
        <v>182</v>
      </c>
      <c r="C6815" s="2" t="s">
        <v>75</v>
      </c>
      <c r="D6815" s="2" t="s">
        <v>10</v>
      </c>
      <c r="E6815" s="2" t="s">
        <v>14</v>
      </c>
      <c r="F6815" s="2">
        <v>5.22</v>
      </c>
      <c r="G6815" s="2">
        <v>2</v>
      </c>
      <c r="H6815" s="2">
        <v>2.4</v>
      </c>
      <c r="I6815" t="str">
        <f t="shared" si="212"/>
        <v>Jan</v>
      </c>
      <c r="J6815">
        <f t="shared" si="213"/>
        <v>2024</v>
      </c>
    </row>
    <row r="6816" spans="1:10" ht="14.25" customHeight="1" x14ac:dyDescent="0.3">
      <c r="A6816" s="1">
        <v>45320</v>
      </c>
      <c r="B6816" s="2" t="s">
        <v>815</v>
      </c>
      <c r="C6816" s="2" t="s">
        <v>18</v>
      </c>
      <c r="D6816" s="2" t="s">
        <v>10</v>
      </c>
      <c r="E6816" s="2" t="s">
        <v>19</v>
      </c>
      <c r="F6816" s="2">
        <v>4.7699999999999996</v>
      </c>
      <c r="G6816" s="2">
        <v>2</v>
      </c>
      <c r="H6816" s="2">
        <v>0.48</v>
      </c>
      <c r="I6816" t="str">
        <f t="shared" si="212"/>
        <v>Jan</v>
      </c>
      <c r="J6816">
        <f t="shared" si="213"/>
        <v>2024</v>
      </c>
    </row>
    <row r="6817" spans="1:10" ht="14.25" customHeight="1" x14ac:dyDescent="0.3">
      <c r="A6817" s="1">
        <v>45320</v>
      </c>
      <c r="B6817" s="2" t="s">
        <v>102</v>
      </c>
      <c r="C6817" s="2" t="s">
        <v>165</v>
      </c>
      <c r="D6817" s="2" t="s">
        <v>10</v>
      </c>
      <c r="E6817" s="2" t="s">
        <v>11</v>
      </c>
      <c r="F6817" s="2">
        <v>12.96</v>
      </c>
      <c r="G6817" s="2">
        <v>2</v>
      </c>
      <c r="H6817" s="2">
        <v>6.22</v>
      </c>
      <c r="I6817" t="str">
        <f t="shared" si="212"/>
        <v>Jan</v>
      </c>
      <c r="J6817">
        <f t="shared" si="213"/>
        <v>2024</v>
      </c>
    </row>
    <row r="6818" spans="1:10" ht="14.25" customHeight="1" x14ac:dyDescent="0.3">
      <c r="A6818" s="1">
        <v>45320</v>
      </c>
      <c r="B6818" s="2" t="s">
        <v>102</v>
      </c>
      <c r="C6818" s="2" t="s">
        <v>165</v>
      </c>
      <c r="D6818" s="2" t="s">
        <v>10</v>
      </c>
      <c r="E6818" s="2" t="s">
        <v>11</v>
      </c>
      <c r="F6818" s="2">
        <v>94.85</v>
      </c>
      <c r="G6818" s="2">
        <v>5</v>
      </c>
      <c r="H6818" s="2">
        <v>45.53</v>
      </c>
      <c r="I6818" t="str">
        <f t="shared" si="212"/>
        <v>Jan</v>
      </c>
      <c r="J6818">
        <f t="shared" si="213"/>
        <v>2024</v>
      </c>
    </row>
    <row r="6819" spans="1:10" ht="14.25" customHeight="1" x14ac:dyDescent="0.3">
      <c r="A6819" s="1">
        <v>45320</v>
      </c>
      <c r="B6819" s="2" t="s">
        <v>102</v>
      </c>
      <c r="C6819" s="2" t="s">
        <v>165</v>
      </c>
      <c r="D6819" s="2" t="s">
        <v>10</v>
      </c>
      <c r="E6819" s="2" t="s">
        <v>15</v>
      </c>
      <c r="F6819" s="2">
        <v>13.48</v>
      </c>
      <c r="G6819" s="2">
        <v>1</v>
      </c>
      <c r="H6819" s="2">
        <v>3.5</v>
      </c>
      <c r="I6819" t="str">
        <f t="shared" si="212"/>
        <v>Jan</v>
      </c>
      <c r="J6819">
        <f t="shared" si="213"/>
        <v>2024</v>
      </c>
    </row>
    <row r="6820" spans="1:10" ht="14.25" customHeight="1" x14ac:dyDescent="0.3">
      <c r="A6820" s="1">
        <v>45320</v>
      </c>
      <c r="B6820" s="2" t="s">
        <v>102</v>
      </c>
      <c r="C6820" s="2" t="s">
        <v>165</v>
      </c>
      <c r="D6820" s="2" t="s">
        <v>26</v>
      </c>
      <c r="E6820" s="2" t="s">
        <v>32</v>
      </c>
      <c r="F6820" s="2">
        <v>14.91</v>
      </c>
      <c r="G6820" s="2">
        <v>3</v>
      </c>
      <c r="H6820" s="2">
        <v>4.62</v>
      </c>
      <c r="I6820" t="str">
        <f t="shared" si="212"/>
        <v>Jan</v>
      </c>
      <c r="J6820">
        <f t="shared" si="213"/>
        <v>2024</v>
      </c>
    </row>
    <row r="6821" spans="1:10" ht="14.25" customHeight="1" x14ac:dyDescent="0.3">
      <c r="A6821" s="1">
        <v>45321</v>
      </c>
      <c r="B6821" s="2" t="s">
        <v>697</v>
      </c>
      <c r="C6821" s="2" t="s">
        <v>165</v>
      </c>
      <c r="D6821" s="2" t="s">
        <v>10</v>
      </c>
      <c r="E6821" s="2" t="s">
        <v>16</v>
      </c>
      <c r="F6821" s="2">
        <v>18.28</v>
      </c>
      <c r="G6821" s="2">
        <v>2</v>
      </c>
      <c r="H6821" s="2">
        <v>9.14</v>
      </c>
      <c r="I6821" t="str">
        <f t="shared" si="212"/>
        <v>Jan</v>
      </c>
      <c r="J6821">
        <f t="shared" si="213"/>
        <v>2024</v>
      </c>
    </row>
    <row r="6822" spans="1:10" ht="14.25" customHeight="1" x14ac:dyDescent="0.3">
      <c r="A6822" s="1">
        <v>45321</v>
      </c>
      <c r="B6822" s="2" t="s">
        <v>697</v>
      </c>
      <c r="C6822" s="2" t="s">
        <v>165</v>
      </c>
      <c r="D6822" s="2" t="s">
        <v>28</v>
      </c>
      <c r="E6822" s="2" t="s">
        <v>29</v>
      </c>
      <c r="F6822" s="2">
        <v>207</v>
      </c>
      <c r="G6822" s="2">
        <v>3</v>
      </c>
      <c r="H6822" s="2">
        <v>51.75</v>
      </c>
      <c r="I6822" t="str">
        <f t="shared" si="212"/>
        <v>Jan</v>
      </c>
      <c r="J6822">
        <f t="shared" si="213"/>
        <v>2024</v>
      </c>
    </row>
    <row r="6823" spans="1:10" ht="14.25" customHeight="1" x14ac:dyDescent="0.3">
      <c r="A6823" s="1">
        <v>45321</v>
      </c>
      <c r="B6823" s="2" t="s">
        <v>697</v>
      </c>
      <c r="C6823" s="2" t="s">
        <v>165</v>
      </c>
      <c r="D6823" s="2" t="s">
        <v>10</v>
      </c>
      <c r="E6823" s="2" t="s">
        <v>16</v>
      </c>
      <c r="F6823" s="2">
        <v>32.35</v>
      </c>
      <c r="G6823" s="2">
        <v>5</v>
      </c>
      <c r="H6823" s="2">
        <v>16.18</v>
      </c>
      <c r="I6823" t="str">
        <f t="shared" si="212"/>
        <v>Jan</v>
      </c>
      <c r="J6823">
        <f t="shared" si="213"/>
        <v>2024</v>
      </c>
    </row>
    <row r="6824" spans="1:10" ht="14.25" customHeight="1" x14ac:dyDescent="0.3">
      <c r="A6824" s="1">
        <v>45321</v>
      </c>
      <c r="B6824" s="2" t="s">
        <v>697</v>
      </c>
      <c r="C6824" s="2" t="s">
        <v>165</v>
      </c>
      <c r="D6824" s="2" t="s">
        <v>10</v>
      </c>
      <c r="E6824" s="2" t="s">
        <v>16</v>
      </c>
      <c r="F6824" s="2">
        <v>7.71</v>
      </c>
      <c r="G6824" s="2">
        <v>1</v>
      </c>
      <c r="H6824" s="2">
        <v>3.47</v>
      </c>
      <c r="I6824" t="str">
        <f t="shared" si="212"/>
        <v>Jan</v>
      </c>
      <c r="J6824">
        <f t="shared" si="213"/>
        <v>2024</v>
      </c>
    </row>
    <row r="6825" spans="1:10" ht="14.25" customHeight="1" x14ac:dyDescent="0.3">
      <c r="A6825" s="1">
        <v>45321</v>
      </c>
      <c r="B6825" s="2" t="s">
        <v>697</v>
      </c>
      <c r="C6825" s="2" t="s">
        <v>165</v>
      </c>
      <c r="D6825" s="2" t="s">
        <v>10</v>
      </c>
      <c r="E6825" s="2" t="s">
        <v>19</v>
      </c>
      <c r="F6825" s="2">
        <v>40.299999999999997</v>
      </c>
      <c r="G6825" s="2">
        <v>2</v>
      </c>
      <c r="H6825" s="2">
        <v>10.88</v>
      </c>
      <c r="I6825" t="str">
        <f t="shared" si="212"/>
        <v>Jan</v>
      </c>
      <c r="J6825">
        <f t="shared" si="213"/>
        <v>2024</v>
      </c>
    </row>
    <row r="6826" spans="1:10" ht="14.25" customHeight="1" x14ac:dyDescent="0.3">
      <c r="A6826" s="1">
        <v>45321</v>
      </c>
      <c r="B6826" s="2" t="s">
        <v>697</v>
      </c>
      <c r="C6826" s="2" t="s">
        <v>165</v>
      </c>
      <c r="D6826" s="2" t="s">
        <v>26</v>
      </c>
      <c r="E6826" s="2" t="s">
        <v>32</v>
      </c>
      <c r="F6826" s="2">
        <v>34.58</v>
      </c>
      <c r="G6826" s="2">
        <v>7</v>
      </c>
      <c r="H6826" s="2">
        <v>14.52</v>
      </c>
      <c r="I6826" t="str">
        <f t="shared" si="212"/>
        <v>Jan</v>
      </c>
      <c r="J6826">
        <f t="shared" si="213"/>
        <v>2024</v>
      </c>
    </row>
    <row r="6827" spans="1:10" ht="14.25" customHeight="1" x14ac:dyDescent="0.3">
      <c r="A6827" s="1">
        <v>45321</v>
      </c>
      <c r="B6827" s="2" t="s">
        <v>46</v>
      </c>
      <c r="C6827" s="2" t="s">
        <v>21</v>
      </c>
      <c r="D6827" s="2" t="s">
        <v>10</v>
      </c>
      <c r="E6827" s="2" t="s">
        <v>15</v>
      </c>
      <c r="F6827" s="2">
        <v>129.30000000000001</v>
      </c>
      <c r="G6827" s="2">
        <v>2</v>
      </c>
      <c r="H6827" s="2">
        <v>6.47</v>
      </c>
      <c r="I6827" t="str">
        <f t="shared" si="212"/>
        <v>Jan</v>
      </c>
      <c r="J6827">
        <f t="shared" si="213"/>
        <v>2024</v>
      </c>
    </row>
    <row r="6828" spans="1:10" ht="14.25" customHeight="1" x14ac:dyDescent="0.3">
      <c r="A6828" s="1">
        <v>45321</v>
      </c>
      <c r="B6828" s="2" t="s">
        <v>540</v>
      </c>
      <c r="C6828" s="2" t="s">
        <v>21</v>
      </c>
      <c r="D6828" s="2" t="s">
        <v>10</v>
      </c>
      <c r="E6828" s="2" t="s">
        <v>19</v>
      </c>
      <c r="F6828" s="2">
        <v>12.74</v>
      </c>
      <c r="G6828" s="2">
        <v>7</v>
      </c>
      <c r="H6828" s="2">
        <v>5.73</v>
      </c>
      <c r="I6828" t="str">
        <f t="shared" si="212"/>
        <v>Jan</v>
      </c>
      <c r="J6828">
        <f t="shared" si="213"/>
        <v>2024</v>
      </c>
    </row>
    <row r="6829" spans="1:10" ht="14.25" customHeight="1" x14ac:dyDescent="0.3">
      <c r="A6829" s="1">
        <v>45321</v>
      </c>
      <c r="B6829" s="2" t="s">
        <v>540</v>
      </c>
      <c r="C6829" s="2" t="s">
        <v>21</v>
      </c>
      <c r="D6829" s="2" t="s">
        <v>10</v>
      </c>
      <c r="E6829" s="2" t="s">
        <v>19</v>
      </c>
      <c r="F6829" s="2">
        <v>8.82</v>
      </c>
      <c r="G6829" s="2">
        <v>3</v>
      </c>
      <c r="H6829" s="2">
        <v>2.38</v>
      </c>
      <c r="I6829" t="str">
        <f t="shared" si="212"/>
        <v>Jan</v>
      </c>
      <c r="J6829">
        <f t="shared" si="213"/>
        <v>2024</v>
      </c>
    </row>
    <row r="6830" spans="1:10" ht="14.25" customHeight="1" x14ac:dyDescent="0.3">
      <c r="A6830" s="1">
        <v>45321</v>
      </c>
      <c r="B6830" s="2" t="s">
        <v>540</v>
      </c>
      <c r="C6830" s="2" t="s">
        <v>21</v>
      </c>
      <c r="D6830" s="2" t="s">
        <v>26</v>
      </c>
      <c r="E6830" s="2" t="s">
        <v>27</v>
      </c>
      <c r="F6830" s="2">
        <v>120.78</v>
      </c>
      <c r="G6830" s="2">
        <v>1</v>
      </c>
      <c r="H6830" s="2">
        <v>-13.59</v>
      </c>
      <c r="I6830" t="str">
        <f t="shared" si="212"/>
        <v>Jan</v>
      </c>
      <c r="J6830">
        <f t="shared" si="213"/>
        <v>2024</v>
      </c>
    </row>
    <row r="6831" spans="1:10" ht="14.25" customHeight="1" x14ac:dyDescent="0.3">
      <c r="A6831" s="1">
        <v>45321</v>
      </c>
      <c r="B6831" s="2" t="s">
        <v>251</v>
      </c>
      <c r="C6831" s="2" t="s">
        <v>64</v>
      </c>
      <c r="D6831" s="2" t="s">
        <v>26</v>
      </c>
      <c r="E6831" s="2" t="s">
        <v>27</v>
      </c>
      <c r="F6831" s="2">
        <v>419.14</v>
      </c>
      <c r="G6831" s="2">
        <v>4</v>
      </c>
      <c r="H6831" s="2">
        <v>-68.11</v>
      </c>
      <c r="I6831" t="str">
        <f t="shared" si="212"/>
        <v>Jan</v>
      </c>
      <c r="J6831">
        <f t="shared" si="213"/>
        <v>2024</v>
      </c>
    </row>
    <row r="6832" spans="1:10" ht="14.25" customHeight="1" x14ac:dyDescent="0.3">
      <c r="A6832" s="1">
        <v>45321</v>
      </c>
      <c r="B6832" s="2" t="s">
        <v>834</v>
      </c>
      <c r="C6832" s="2" t="s">
        <v>13</v>
      </c>
      <c r="D6832" s="2" t="s">
        <v>26</v>
      </c>
      <c r="E6832" s="2" t="s">
        <v>73</v>
      </c>
      <c r="F6832" s="2">
        <v>69.38</v>
      </c>
      <c r="G6832" s="2">
        <v>1</v>
      </c>
      <c r="H6832" s="2">
        <v>-47.18</v>
      </c>
      <c r="I6832" t="str">
        <f t="shared" si="212"/>
        <v>Jan</v>
      </c>
      <c r="J6832">
        <f t="shared" si="213"/>
        <v>2024</v>
      </c>
    </row>
    <row r="6833" spans="1:10" ht="14.25" customHeight="1" x14ac:dyDescent="0.3">
      <c r="A6833" s="1">
        <v>45321</v>
      </c>
      <c r="B6833" s="2" t="s">
        <v>834</v>
      </c>
      <c r="C6833" s="2" t="s">
        <v>13</v>
      </c>
      <c r="D6833" s="2" t="s">
        <v>10</v>
      </c>
      <c r="E6833" s="2" t="s">
        <v>95</v>
      </c>
      <c r="F6833" s="2">
        <v>31.68</v>
      </c>
      <c r="G6833" s="2">
        <v>4</v>
      </c>
      <c r="H6833" s="2">
        <v>2.77</v>
      </c>
      <c r="I6833" t="str">
        <f t="shared" si="212"/>
        <v>Jan</v>
      </c>
      <c r="J6833">
        <f t="shared" si="213"/>
        <v>2024</v>
      </c>
    </row>
    <row r="6834" spans="1:10" ht="14.25" customHeight="1" x14ac:dyDescent="0.3">
      <c r="A6834" s="1">
        <v>45321</v>
      </c>
      <c r="B6834" s="2" t="s">
        <v>834</v>
      </c>
      <c r="C6834" s="2" t="s">
        <v>13</v>
      </c>
      <c r="D6834" s="2" t="s">
        <v>28</v>
      </c>
      <c r="E6834" s="2" t="s">
        <v>29</v>
      </c>
      <c r="F6834" s="2">
        <v>2003.17</v>
      </c>
      <c r="G6834" s="2">
        <v>4</v>
      </c>
      <c r="H6834" s="2">
        <v>250.4</v>
      </c>
      <c r="I6834" t="str">
        <f t="shared" si="212"/>
        <v>Jan</v>
      </c>
      <c r="J6834">
        <f t="shared" si="213"/>
        <v>2024</v>
      </c>
    </row>
    <row r="6835" spans="1:10" ht="14.25" customHeight="1" x14ac:dyDescent="0.3">
      <c r="A6835" s="1">
        <v>45321</v>
      </c>
      <c r="B6835" s="2" t="s">
        <v>834</v>
      </c>
      <c r="C6835" s="2" t="s">
        <v>13</v>
      </c>
      <c r="D6835" s="2" t="s">
        <v>10</v>
      </c>
      <c r="E6835" s="2" t="s">
        <v>19</v>
      </c>
      <c r="F6835" s="2">
        <v>9.34</v>
      </c>
      <c r="G6835" s="2">
        <v>2</v>
      </c>
      <c r="H6835" s="2">
        <v>3.15</v>
      </c>
      <c r="I6835" t="str">
        <f t="shared" si="212"/>
        <v>Jan</v>
      </c>
      <c r="J6835">
        <f t="shared" si="213"/>
        <v>2024</v>
      </c>
    </row>
    <row r="6836" spans="1:10" ht="14.25" customHeight="1" x14ac:dyDescent="0.3">
      <c r="A6836" s="1">
        <v>45321</v>
      </c>
      <c r="B6836" s="2" t="s">
        <v>451</v>
      </c>
      <c r="C6836" s="2" t="s">
        <v>82</v>
      </c>
      <c r="D6836" s="2" t="s">
        <v>28</v>
      </c>
      <c r="E6836" s="2" t="s">
        <v>29</v>
      </c>
      <c r="F6836" s="2">
        <v>604.77</v>
      </c>
      <c r="G6836" s="2">
        <v>4</v>
      </c>
      <c r="H6836" s="2">
        <v>60.48</v>
      </c>
      <c r="I6836" t="str">
        <f t="shared" si="212"/>
        <v>Jan</v>
      </c>
      <c r="J6836">
        <f t="shared" si="213"/>
        <v>2024</v>
      </c>
    </row>
    <row r="6837" spans="1:10" ht="14.25" customHeight="1" x14ac:dyDescent="0.3">
      <c r="A6837" s="1">
        <v>45324</v>
      </c>
      <c r="B6837" s="2" t="s">
        <v>430</v>
      </c>
      <c r="C6837" s="2" t="s">
        <v>47</v>
      </c>
      <c r="D6837" s="2" t="s">
        <v>28</v>
      </c>
      <c r="E6837" s="2" t="s">
        <v>29</v>
      </c>
      <c r="F6837" s="2">
        <v>59.97</v>
      </c>
      <c r="G6837" s="2">
        <v>5</v>
      </c>
      <c r="H6837" s="2">
        <v>-11.99</v>
      </c>
      <c r="I6837" t="str">
        <f t="shared" si="212"/>
        <v>Feb</v>
      </c>
      <c r="J6837">
        <f t="shared" si="213"/>
        <v>2024</v>
      </c>
    </row>
    <row r="6838" spans="1:10" ht="14.25" customHeight="1" x14ac:dyDescent="0.3">
      <c r="A6838" s="1">
        <v>45324</v>
      </c>
      <c r="B6838" s="2" t="s">
        <v>430</v>
      </c>
      <c r="C6838" s="2" t="s">
        <v>47</v>
      </c>
      <c r="D6838" s="2" t="s">
        <v>10</v>
      </c>
      <c r="E6838" s="2" t="s">
        <v>11</v>
      </c>
      <c r="F6838" s="2">
        <v>78.3</v>
      </c>
      <c r="G6838" s="2">
        <v>2</v>
      </c>
      <c r="H6838" s="2">
        <v>29.36</v>
      </c>
      <c r="I6838" t="str">
        <f t="shared" si="212"/>
        <v>Feb</v>
      </c>
      <c r="J6838">
        <f t="shared" si="213"/>
        <v>2024</v>
      </c>
    </row>
    <row r="6839" spans="1:10" ht="14.25" customHeight="1" x14ac:dyDescent="0.3">
      <c r="A6839" s="1">
        <v>45324</v>
      </c>
      <c r="B6839" s="2" t="s">
        <v>430</v>
      </c>
      <c r="C6839" s="2" t="s">
        <v>47</v>
      </c>
      <c r="D6839" s="2" t="s">
        <v>10</v>
      </c>
      <c r="E6839" s="2" t="s">
        <v>30</v>
      </c>
      <c r="F6839" s="2">
        <v>21.46</v>
      </c>
      <c r="G6839" s="2">
        <v>9</v>
      </c>
      <c r="H6839" s="2">
        <v>6.97</v>
      </c>
      <c r="I6839" t="str">
        <f t="shared" si="212"/>
        <v>Feb</v>
      </c>
      <c r="J6839">
        <f t="shared" si="213"/>
        <v>2024</v>
      </c>
    </row>
    <row r="6840" spans="1:10" ht="14.25" customHeight="1" x14ac:dyDescent="0.3">
      <c r="A6840" s="1">
        <v>45324</v>
      </c>
      <c r="B6840" s="2" t="s">
        <v>218</v>
      </c>
      <c r="C6840" s="2" t="s">
        <v>21</v>
      </c>
      <c r="D6840" s="2" t="s">
        <v>26</v>
      </c>
      <c r="E6840" s="2" t="s">
        <v>32</v>
      </c>
      <c r="F6840" s="2">
        <v>86.26</v>
      </c>
      <c r="G6840" s="2">
        <v>2</v>
      </c>
      <c r="H6840" s="2">
        <v>29.33</v>
      </c>
      <c r="I6840" t="str">
        <f t="shared" si="212"/>
        <v>Feb</v>
      </c>
      <c r="J6840">
        <f t="shared" si="213"/>
        <v>2024</v>
      </c>
    </row>
    <row r="6841" spans="1:10" ht="14.25" customHeight="1" x14ac:dyDescent="0.3">
      <c r="A6841" s="1">
        <v>45324</v>
      </c>
      <c r="B6841" s="2" t="s">
        <v>218</v>
      </c>
      <c r="C6841" s="2" t="s">
        <v>21</v>
      </c>
      <c r="D6841" s="2" t="s">
        <v>10</v>
      </c>
      <c r="E6841" s="2" t="s">
        <v>15</v>
      </c>
      <c r="F6841" s="2">
        <v>139.04</v>
      </c>
      <c r="G6841" s="2">
        <v>4</v>
      </c>
      <c r="H6841" s="2">
        <v>38.93</v>
      </c>
      <c r="I6841" t="str">
        <f t="shared" si="212"/>
        <v>Feb</v>
      </c>
      <c r="J6841">
        <f t="shared" si="213"/>
        <v>2024</v>
      </c>
    </row>
    <row r="6842" spans="1:10" ht="14.25" customHeight="1" x14ac:dyDescent="0.3">
      <c r="A6842" s="1">
        <v>45324</v>
      </c>
      <c r="B6842" s="2" t="s">
        <v>218</v>
      </c>
      <c r="C6842" s="2" t="s">
        <v>21</v>
      </c>
      <c r="D6842" s="2" t="s">
        <v>10</v>
      </c>
      <c r="E6842" s="2" t="s">
        <v>53</v>
      </c>
      <c r="F6842" s="2">
        <v>46.8</v>
      </c>
      <c r="G6842" s="2">
        <v>4</v>
      </c>
      <c r="H6842" s="2">
        <v>16.38</v>
      </c>
      <c r="I6842" t="str">
        <f t="shared" si="212"/>
        <v>Feb</v>
      </c>
      <c r="J6842">
        <f t="shared" si="213"/>
        <v>2024</v>
      </c>
    </row>
    <row r="6843" spans="1:10" ht="14.25" customHeight="1" x14ac:dyDescent="0.3">
      <c r="A6843" s="1">
        <v>45324</v>
      </c>
      <c r="B6843" s="2" t="s">
        <v>805</v>
      </c>
      <c r="C6843" s="2" t="s">
        <v>21</v>
      </c>
      <c r="D6843" s="2" t="s">
        <v>26</v>
      </c>
      <c r="E6843" s="2" t="s">
        <v>32</v>
      </c>
      <c r="F6843" s="2">
        <v>210.58</v>
      </c>
      <c r="G6843" s="2">
        <v>2</v>
      </c>
      <c r="H6843" s="2">
        <v>12.63</v>
      </c>
      <c r="I6843" t="str">
        <f t="shared" si="212"/>
        <v>Feb</v>
      </c>
      <c r="J6843">
        <f t="shared" si="213"/>
        <v>2024</v>
      </c>
    </row>
    <row r="6844" spans="1:10" ht="14.25" customHeight="1" x14ac:dyDescent="0.3">
      <c r="A6844" s="1">
        <v>45324</v>
      </c>
      <c r="B6844" s="2" t="s">
        <v>805</v>
      </c>
      <c r="C6844" s="2" t="s">
        <v>21</v>
      </c>
      <c r="D6844" s="2" t="s">
        <v>10</v>
      </c>
      <c r="E6844" s="2" t="s">
        <v>16</v>
      </c>
      <c r="F6844" s="2">
        <v>30.96</v>
      </c>
      <c r="G6844" s="2">
        <v>2</v>
      </c>
      <c r="H6844" s="2">
        <v>10.06</v>
      </c>
      <c r="I6844" t="str">
        <f t="shared" si="212"/>
        <v>Feb</v>
      </c>
      <c r="J6844">
        <f t="shared" si="213"/>
        <v>2024</v>
      </c>
    </row>
    <row r="6845" spans="1:10" ht="14.25" customHeight="1" x14ac:dyDescent="0.3">
      <c r="A6845" s="1">
        <v>45324</v>
      </c>
      <c r="B6845" s="2" t="s">
        <v>805</v>
      </c>
      <c r="C6845" s="2" t="s">
        <v>21</v>
      </c>
      <c r="D6845" s="2" t="s">
        <v>28</v>
      </c>
      <c r="E6845" s="2" t="s">
        <v>136</v>
      </c>
      <c r="F6845" s="2">
        <v>239.98</v>
      </c>
      <c r="G6845" s="2">
        <v>2</v>
      </c>
      <c r="H6845" s="2">
        <v>39</v>
      </c>
      <c r="I6845" t="str">
        <f t="shared" si="212"/>
        <v>Feb</v>
      </c>
      <c r="J6845">
        <f t="shared" si="213"/>
        <v>2024</v>
      </c>
    </row>
    <row r="6846" spans="1:10" ht="14.25" customHeight="1" x14ac:dyDescent="0.3">
      <c r="A6846" s="1">
        <v>45325</v>
      </c>
      <c r="B6846" s="2" t="s">
        <v>622</v>
      </c>
      <c r="C6846" s="2" t="s">
        <v>47</v>
      </c>
      <c r="D6846" s="2" t="s">
        <v>10</v>
      </c>
      <c r="E6846" s="2" t="s">
        <v>16</v>
      </c>
      <c r="F6846" s="2">
        <v>5.23</v>
      </c>
      <c r="G6846" s="2">
        <v>3</v>
      </c>
      <c r="H6846" s="2">
        <v>-4.18</v>
      </c>
      <c r="I6846" t="str">
        <f t="shared" si="212"/>
        <v>Feb</v>
      </c>
      <c r="J6846">
        <f t="shared" si="213"/>
        <v>2024</v>
      </c>
    </row>
    <row r="6847" spans="1:10" ht="14.25" customHeight="1" x14ac:dyDescent="0.3">
      <c r="A6847" s="1">
        <v>45325</v>
      </c>
      <c r="B6847" s="2" t="s">
        <v>622</v>
      </c>
      <c r="C6847" s="2" t="s">
        <v>47</v>
      </c>
      <c r="D6847" s="2" t="s">
        <v>10</v>
      </c>
      <c r="E6847" s="2" t="s">
        <v>15</v>
      </c>
      <c r="F6847" s="2">
        <v>285.55</v>
      </c>
      <c r="G6847" s="2">
        <v>2</v>
      </c>
      <c r="H6847" s="2">
        <v>35.69</v>
      </c>
      <c r="I6847" t="str">
        <f t="shared" si="212"/>
        <v>Feb</v>
      </c>
      <c r="J6847">
        <f t="shared" si="213"/>
        <v>2024</v>
      </c>
    </row>
    <row r="6848" spans="1:10" ht="14.25" customHeight="1" x14ac:dyDescent="0.3">
      <c r="A6848" s="1">
        <v>45325</v>
      </c>
      <c r="B6848" s="2" t="s">
        <v>110</v>
      </c>
      <c r="C6848" s="2" t="s">
        <v>64</v>
      </c>
      <c r="D6848" s="2" t="s">
        <v>10</v>
      </c>
      <c r="E6848" s="2" t="s">
        <v>16</v>
      </c>
      <c r="F6848" s="2">
        <v>3.88</v>
      </c>
      <c r="G6848" s="2">
        <v>2</v>
      </c>
      <c r="H6848" s="2">
        <v>-2.59</v>
      </c>
      <c r="I6848" t="str">
        <f t="shared" si="212"/>
        <v>Feb</v>
      </c>
      <c r="J6848">
        <f t="shared" si="213"/>
        <v>2024</v>
      </c>
    </row>
    <row r="6849" spans="1:10" ht="14.25" customHeight="1" x14ac:dyDescent="0.3">
      <c r="A6849" s="1">
        <v>45325</v>
      </c>
      <c r="B6849" s="2" t="s">
        <v>110</v>
      </c>
      <c r="C6849" s="2" t="s">
        <v>64</v>
      </c>
      <c r="D6849" s="2" t="s">
        <v>10</v>
      </c>
      <c r="E6849" s="2" t="s">
        <v>11</v>
      </c>
      <c r="F6849" s="2">
        <v>115.3</v>
      </c>
      <c r="G6849" s="2">
        <v>3</v>
      </c>
      <c r="H6849" s="2">
        <v>40.35</v>
      </c>
      <c r="I6849" t="str">
        <f t="shared" si="212"/>
        <v>Feb</v>
      </c>
      <c r="J6849">
        <f t="shared" si="213"/>
        <v>2024</v>
      </c>
    </row>
    <row r="6850" spans="1:10" ht="14.25" customHeight="1" x14ac:dyDescent="0.3">
      <c r="A6850" s="1">
        <v>45325</v>
      </c>
      <c r="B6850" s="2" t="s">
        <v>547</v>
      </c>
      <c r="C6850" s="2" t="s">
        <v>13</v>
      </c>
      <c r="D6850" s="2" t="s">
        <v>10</v>
      </c>
      <c r="E6850" s="2" t="s">
        <v>11</v>
      </c>
      <c r="F6850" s="2">
        <v>5.18</v>
      </c>
      <c r="G6850" s="2">
        <v>1</v>
      </c>
      <c r="H6850" s="2">
        <v>1.81</v>
      </c>
      <c r="I6850" t="str">
        <f t="shared" si="212"/>
        <v>Feb</v>
      </c>
      <c r="J6850">
        <f t="shared" si="213"/>
        <v>2024</v>
      </c>
    </row>
    <row r="6851" spans="1:10" ht="14.25" customHeight="1" x14ac:dyDescent="0.3">
      <c r="A6851" s="1">
        <v>45325</v>
      </c>
      <c r="B6851" s="2" t="s">
        <v>547</v>
      </c>
      <c r="C6851" s="2" t="s">
        <v>13</v>
      </c>
      <c r="D6851" s="2" t="s">
        <v>10</v>
      </c>
      <c r="E6851" s="2" t="s">
        <v>11</v>
      </c>
      <c r="F6851" s="2">
        <v>65.58</v>
      </c>
      <c r="G6851" s="2">
        <v>2</v>
      </c>
      <c r="H6851" s="2">
        <v>23.77</v>
      </c>
      <c r="I6851" t="str">
        <f t="shared" ref="I6851:I6914" si="214">TEXT(A6851,"mmm")</f>
        <v>Feb</v>
      </c>
      <c r="J6851">
        <f t="shared" ref="J6851:J6914" si="215">YEAR(A6851)</f>
        <v>2024</v>
      </c>
    </row>
    <row r="6852" spans="1:10" ht="14.25" customHeight="1" x14ac:dyDescent="0.3">
      <c r="A6852" s="1">
        <v>45325</v>
      </c>
      <c r="B6852" s="2" t="s">
        <v>547</v>
      </c>
      <c r="C6852" s="2" t="s">
        <v>13</v>
      </c>
      <c r="D6852" s="2" t="s">
        <v>26</v>
      </c>
      <c r="E6852" s="2" t="s">
        <v>32</v>
      </c>
      <c r="F6852" s="2">
        <v>22.2</v>
      </c>
      <c r="G6852" s="2">
        <v>1</v>
      </c>
      <c r="H6852" s="2">
        <v>-26.09</v>
      </c>
      <c r="I6852" t="str">
        <f t="shared" si="214"/>
        <v>Feb</v>
      </c>
      <c r="J6852">
        <f t="shared" si="215"/>
        <v>2024</v>
      </c>
    </row>
    <row r="6853" spans="1:10" ht="14.25" customHeight="1" x14ac:dyDescent="0.3">
      <c r="A6853" s="1">
        <v>45325</v>
      </c>
      <c r="B6853" s="2" t="s">
        <v>547</v>
      </c>
      <c r="C6853" s="2" t="s">
        <v>13</v>
      </c>
      <c r="D6853" s="2" t="s">
        <v>10</v>
      </c>
      <c r="E6853" s="2" t="s">
        <v>11</v>
      </c>
      <c r="F6853" s="2">
        <v>419.4</v>
      </c>
      <c r="G6853" s="2">
        <v>5</v>
      </c>
      <c r="H6853" s="2">
        <v>146.79</v>
      </c>
      <c r="I6853" t="str">
        <f t="shared" si="214"/>
        <v>Feb</v>
      </c>
      <c r="J6853">
        <f t="shared" si="215"/>
        <v>2024</v>
      </c>
    </row>
    <row r="6854" spans="1:10" ht="14.25" customHeight="1" x14ac:dyDescent="0.3">
      <c r="A6854" s="1">
        <v>45326</v>
      </c>
      <c r="B6854" s="2" t="s">
        <v>778</v>
      </c>
      <c r="C6854" s="2" t="s">
        <v>75</v>
      </c>
      <c r="D6854" s="2" t="s">
        <v>10</v>
      </c>
      <c r="E6854" s="2" t="s">
        <v>53</v>
      </c>
      <c r="F6854" s="2">
        <v>32.67</v>
      </c>
      <c r="G6854" s="2">
        <v>3</v>
      </c>
      <c r="H6854" s="2">
        <v>8.49</v>
      </c>
      <c r="I6854" t="str">
        <f t="shared" si="214"/>
        <v>Feb</v>
      </c>
      <c r="J6854">
        <f t="shared" si="215"/>
        <v>2024</v>
      </c>
    </row>
    <row r="6855" spans="1:10" ht="14.25" customHeight="1" x14ac:dyDescent="0.3">
      <c r="A6855" s="1">
        <v>45327</v>
      </c>
      <c r="B6855" s="2" t="s">
        <v>149</v>
      </c>
      <c r="C6855" s="2" t="s">
        <v>9</v>
      </c>
      <c r="D6855" s="2" t="s">
        <v>10</v>
      </c>
      <c r="E6855" s="2" t="s">
        <v>16</v>
      </c>
      <c r="F6855" s="2">
        <v>243.99</v>
      </c>
      <c r="G6855" s="2">
        <v>4</v>
      </c>
      <c r="H6855" s="2">
        <v>-426.99</v>
      </c>
      <c r="I6855" t="str">
        <f t="shared" si="214"/>
        <v>Feb</v>
      </c>
      <c r="J6855">
        <f t="shared" si="215"/>
        <v>2024</v>
      </c>
    </row>
    <row r="6856" spans="1:10" ht="14.25" customHeight="1" x14ac:dyDescent="0.3">
      <c r="A6856" s="1">
        <v>45327</v>
      </c>
      <c r="B6856" s="2" t="s">
        <v>149</v>
      </c>
      <c r="C6856" s="2" t="s">
        <v>9</v>
      </c>
      <c r="D6856" s="2" t="s">
        <v>10</v>
      </c>
      <c r="E6856" s="2" t="s">
        <v>19</v>
      </c>
      <c r="F6856" s="2">
        <v>7.12</v>
      </c>
      <c r="G6856" s="2">
        <v>5</v>
      </c>
      <c r="H6856" s="2">
        <v>0.71</v>
      </c>
      <c r="I6856" t="str">
        <f t="shared" si="214"/>
        <v>Feb</v>
      </c>
      <c r="J6856">
        <f t="shared" si="215"/>
        <v>2024</v>
      </c>
    </row>
    <row r="6857" spans="1:10" ht="14.25" customHeight="1" x14ac:dyDescent="0.3">
      <c r="A6857" s="1">
        <v>45327</v>
      </c>
      <c r="B6857" s="2" t="s">
        <v>523</v>
      </c>
      <c r="C6857" s="2" t="s">
        <v>21</v>
      </c>
      <c r="D6857" s="2" t="s">
        <v>10</v>
      </c>
      <c r="E6857" s="2" t="s">
        <v>53</v>
      </c>
      <c r="F6857" s="2">
        <v>1640.7</v>
      </c>
      <c r="G6857" s="2">
        <v>5</v>
      </c>
      <c r="H6857" s="2">
        <v>459.4</v>
      </c>
      <c r="I6857" t="str">
        <f t="shared" si="214"/>
        <v>Feb</v>
      </c>
      <c r="J6857">
        <f t="shared" si="215"/>
        <v>2024</v>
      </c>
    </row>
    <row r="6858" spans="1:10" ht="14.25" customHeight="1" x14ac:dyDescent="0.3">
      <c r="A6858" s="1">
        <v>45327</v>
      </c>
      <c r="B6858" s="2" t="s">
        <v>523</v>
      </c>
      <c r="C6858" s="2" t="s">
        <v>21</v>
      </c>
      <c r="D6858" s="2" t="s">
        <v>28</v>
      </c>
      <c r="E6858" s="2" t="s">
        <v>29</v>
      </c>
      <c r="F6858" s="2">
        <v>371.2</v>
      </c>
      <c r="G6858" s="2">
        <v>5</v>
      </c>
      <c r="H6858" s="2">
        <v>41.76</v>
      </c>
      <c r="I6858" t="str">
        <f t="shared" si="214"/>
        <v>Feb</v>
      </c>
      <c r="J6858">
        <f t="shared" si="215"/>
        <v>2024</v>
      </c>
    </row>
    <row r="6859" spans="1:10" ht="14.25" customHeight="1" x14ac:dyDescent="0.3">
      <c r="A6859" s="1">
        <v>45328</v>
      </c>
      <c r="B6859" s="2" t="s">
        <v>58</v>
      </c>
      <c r="C6859" s="2" t="s">
        <v>36</v>
      </c>
      <c r="D6859" s="2" t="s">
        <v>26</v>
      </c>
      <c r="E6859" s="2" t="s">
        <v>45</v>
      </c>
      <c r="F6859" s="2">
        <v>359.97</v>
      </c>
      <c r="G6859" s="2">
        <v>3</v>
      </c>
      <c r="H6859" s="2">
        <v>79.19</v>
      </c>
      <c r="I6859" t="str">
        <f t="shared" si="214"/>
        <v>Feb</v>
      </c>
      <c r="J6859">
        <f t="shared" si="215"/>
        <v>2024</v>
      </c>
    </row>
    <row r="6860" spans="1:10" ht="14.25" customHeight="1" x14ac:dyDescent="0.3">
      <c r="A6860" s="1">
        <v>45328</v>
      </c>
      <c r="B6860" s="2" t="s">
        <v>815</v>
      </c>
      <c r="C6860" s="2" t="s">
        <v>75</v>
      </c>
      <c r="D6860" s="2" t="s">
        <v>26</v>
      </c>
      <c r="E6860" s="2" t="s">
        <v>45</v>
      </c>
      <c r="F6860" s="2">
        <v>240.78</v>
      </c>
      <c r="G6860" s="2">
        <v>1</v>
      </c>
      <c r="H6860" s="2">
        <v>30.1</v>
      </c>
      <c r="I6860" t="str">
        <f t="shared" si="214"/>
        <v>Feb</v>
      </c>
      <c r="J6860">
        <f t="shared" si="215"/>
        <v>2024</v>
      </c>
    </row>
    <row r="6861" spans="1:10" ht="14.25" customHeight="1" x14ac:dyDescent="0.3">
      <c r="A6861" s="1">
        <v>45328</v>
      </c>
      <c r="B6861" s="2" t="s">
        <v>528</v>
      </c>
      <c r="C6861" s="2" t="s">
        <v>75</v>
      </c>
      <c r="D6861" s="2" t="s">
        <v>28</v>
      </c>
      <c r="E6861" s="2" t="s">
        <v>29</v>
      </c>
      <c r="F6861" s="2">
        <v>227.46</v>
      </c>
      <c r="G6861" s="2">
        <v>6</v>
      </c>
      <c r="H6861" s="2">
        <v>65.959999999999994</v>
      </c>
      <c r="I6861" t="str">
        <f t="shared" si="214"/>
        <v>Feb</v>
      </c>
      <c r="J6861">
        <f t="shared" si="215"/>
        <v>2024</v>
      </c>
    </row>
    <row r="6862" spans="1:10" ht="14.25" customHeight="1" x14ac:dyDescent="0.3">
      <c r="A6862" s="1">
        <v>45328</v>
      </c>
      <c r="B6862" s="2" t="s">
        <v>528</v>
      </c>
      <c r="C6862" s="2" t="s">
        <v>75</v>
      </c>
      <c r="D6862" s="2" t="s">
        <v>10</v>
      </c>
      <c r="E6862" s="2" t="s">
        <v>16</v>
      </c>
      <c r="F6862" s="2">
        <v>46.24</v>
      </c>
      <c r="G6862" s="2">
        <v>4</v>
      </c>
      <c r="H6862" s="2">
        <v>15.61</v>
      </c>
      <c r="I6862" t="str">
        <f t="shared" si="214"/>
        <v>Feb</v>
      </c>
      <c r="J6862">
        <f t="shared" si="215"/>
        <v>2024</v>
      </c>
    </row>
    <row r="6863" spans="1:10" ht="14.25" customHeight="1" x14ac:dyDescent="0.3">
      <c r="A6863" s="1">
        <v>45328</v>
      </c>
      <c r="B6863" s="2" t="s">
        <v>732</v>
      </c>
      <c r="C6863" s="2" t="s">
        <v>21</v>
      </c>
      <c r="D6863" s="2" t="s">
        <v>10</v>
      </c>
      <c r="E6863" s="2" t="s">
        <v>11</v>
      </c>
      <c r="F6863" s="2">
        <v>29.9</v>
      </c>
      <c r="G6863" s="2">
        <v>5</v>
      </c>
      <c r="H6863" s="2">
        <v>13.46</v>
      </c>
      <c r="I6863" t="str">
        <f t="shared" si="214"/>
        <v>Feb</v>
      </c>
      <c r="J6863">
        <f t="shared" si="215"/>
        <v>2024</v>
      </c>
    </row>
    <row r="6864" spans="1:10" ht="14.25" customHeight="1" x14ac:dyDescent="0.3">
      <c r="A6864" s="1">
        <v>45331</v>
      </c>
      <c r="B6864" s="2" t="s">
        <v>791</v>
      </c>
      <c r="C6864" s="2" t="s">
        <v>9</v>
      </c>
      <c r="D6864" s="2" t="s">
        <v>10</v>
      </c>
      <c r="E6864" s="2" t="s">
        <v>16</v>
      </c>
      <c r="F6864" s="2">
        <v>252.78</v>
      </c>
      <c r="G6864" s="2">
        <v>4</v>
      </c>
      <c r="H6864" s="2">
        <v>-417.09</v>
      </c>
      <c r="I6864" t="str">
        <f t="shared" si="214"/>
        <v>Feb</v>
      </c>
      <c r="J6864">
        <f t="shared" si="215"/>
        <v>2024</v>
      </c>
    </row>
    <row r="6865" spans="1:10" ht="14.25" customHeight="1" x14ac:dyDescent="0.3">
      <c r="A6865" s="1">
        <v>45331</v>
      </c>
      <c r="B6865" s="2" t="s">
        <v>791</v>
      </c>
      <c r="C6865" s="2" t="s">
        <v>9</v>
      </c>
      <c r="D6865" s="2" t="s">
        <v>28</v>
      </c>
      <c r="E6865" s="2" t="s">
        <v>34</v>
      </c>
      <c r="F6865" s="2">
        <v>127.98</v>
      </c>
      <c r="G6865" s="2">
        <v>2</v>
      </c>
      <c r="H6865" s="2">
        <v>16</v>
      </c>
      <c r="I6865" t="str">
        <f t="shared" si="214"/>
        <v>Feb</v>
      </c>
      <c r="J6865">
        <f t="shared" si="215"/>
        <v>2024</v>
      </c>
    </row>
    <row r="6866" spans="1:10" ht="14.25" customHeight="1" x14ac:dyDescent="0.3">
      <c r="A6866" s="1">
        <v>45331</v>
      </c>
      <c r="B6866" s="2" t="s">
        <v>791</v>
      </c>
      <c r="C6866" s="2" t="s">
        <v>9</v>
      </c>
      <c r="D6866" s="2" t="s">
        <v>26</v>
      </c>
      <c r="E6866" s="2" t="s">
        <v>32</v>
      </c>
      <c r="F6866" s="2">
        <v>3.98</v>
      </c>
      <c r="G6866" s="2">
        <v>2</v>
      </c>
      <c r="H6866" s="2">
        <v>-2.69</v>
      </c>
      <c r="I6866" t="str">
        <f t="shared" si="214"/>
        <v>Feb</v>
      </c>
      <c r="J6866">
        <f t="shared" si="215"/>
        <v>2024</v>
      </c>
    </row>
    <row r="6867" spans="1:10" ht="14.25" customHeight="1" x14ac:dyDescent="0.3">
      <c r="A6867" s="1">
        <v>45331</v>
      </c>
      <c r="B6867" s="2" t="s">
        <v>791</v>
      </c>
      <c r="C6867" s="2" t="s">
        <v>9</v>
      </c>
      <c r="D6867" s="2" t="s">
        <v>10</v>
      </c>
      <c r="E6867" s="2" t="s">
        <v>53</v>
      </c>
      <c r="F6867" s="2">
        <v>12.99</v>
      </c>
      <c r="G6867" s="2">
        <v>2</v>
      </c>
      <c r="H6867" s="2">
        <v>-32.479999999999997</v>
      </c>
      <c r="I6867" t="str">
        <f t="shared" si="214"/>
        <v>Feb</v>
      </c>
      <c r="J6867">
        <f t="shared" si="215"/>
        <v>2024</v>
      </c>
    </row>
    <row r="6868" spans="1:10" ht="14.25" customHeight="1" x14ac:dyDescent="0.3">
      <c r="A6868" s="1">
        <v>45331</v>
      </c>
      <c r="B6868" s="2" t="s">
        <v>94</v>
      </c>
      <c r="C6868" s="2" t="s">
        <v>21</v>
      </c>
      <c r="D6868" s="2" t="s">
        <v>26</v>
      </c>
      <c r="E6868" s="2" t="s">
        <v>32</v>
      </c>
      <c r="F6868" s="2">
        <v>21.12</v>
      </c>
      <c r="G6868" s="2">
        <v>4</v>
      </c>
      <c r="H6868" s="2">
        <v>6.55</v>
      </c>
      <c r="I6868" t="str">
        <f t="shared" si="214"/>
        <v>Feb</v>
      </c>
      <c r="J6868">
        <f t="shared" si="215"/>
        <v>2024</v>
      </c>
    </row>
    <row r="6869" spans="1:10" ht="14.25" customHeight="1" x14ac:dyDescent="0.3">
      <c r="A6869" s="1">
        <v>45331</v>
      </c>
      <c r="B6869" s="2" t="s">
        <v>309</v>
      </c>
      <c r="C6869" s="2" t="s">
        <v>21</v>
      </c>
      <c r="D6869" s="2" t="s">
        <v>10</v>
      </c>
      <c r="E6869" s="2" t="s">
        <v>15</v>
      </c>
      <c r="F6869" s="2">
        <v>354.9</v>
      </c>
      <c r="G6869" s="2">
        <v>5</v>
      </c>
      <c r="H6869" s="2">
        <v>17.75</v>
      </c>
      <c r="I6869" t="str">
        <f t="shared" si="214"/>
        <v>Feb</v>
      </c>
      <c r="J6869">
        <f t="shared" si="215"/>
        <v>2024</v>
      </c>
    </row>
    <row r="6870" spans="1:10" ht="14.25" customHeight="1" x14ac:dyDescent="0.3">
      <c r="A6870" s="1">
        <v>45332</v>
      </c>
      <c r="B6870" s="2" t="s">
        <v>168</v>
      </c>
      <c r="C6870" s="2" t="s">
        <v>21</v>
      </c>
      <c r="D6870" s="2" t="s">
        <v>26</v>
      </c>
      <c r="E6870" s="2" t="s">
        <v>45</v>
      </c>
      <c r="F6870" s="2">
        <v>203.98</v>
      </c>
      <c r="G6870" s="2">
        <v>2</v>
      </c>
      <c r="H6870" s="2">
        <v>16.8</v>
      </c>
      <c r="I6870" t="str">
        <f t="shared" si="214"/>
        <v>Feb</v>
      </c>
      <c r="J6870">
        <f t="shared" si="215"/>
        <v>2024</v>
      </c>
    </row>
    <row r="6871" spans="1:10" ht="14.25" customHeight="1" x14ac:dyDescent="0.3">
      <c r="A6871" s="1">
        <v>45332</v>
      </c>
      <c r="B6871" s="2" t="s">
        <v>97</v>
      </c>
      <c r="C6871" s="2" t="s">
        <v>215</v>
      </c>
      <c r="D6871" s="2" t="s">
        <v>10</v>
      </c>
      <c r="E6871" s="2" t="s">
        <v>11</v>
      </c>
      <c r="F6871" s="2">
        <v>23.12</v>
      </c>
      <c r="G6871" s="2">
        <v>4</v>
      </c>
      <c r="H6871" s="2">
        <v>11.33</v>
      </c>
      <c r="I6871" t="str">
        <f t="shared" si="214"/>
        <v>Feb</v>
      </c>
      <c r="J6871">
        <f t="shared" si="215"/>
        <v>2024</v>
      </c>
    </row>
    <row r="6872" spans="1:10" ht="14.25" customHeight="1" x14ac:dyDescent="0.3">
      <c r="A6872" s="1">
        <v>45333</v>
      </c>
      <c r="B6872" s="2" t="s">
        <v>263</v>
      </c>
      <c r="C6872" s="2" t="s">
        <v>21</v>
      </c>
      <c r="D6872" s="2" t="s">
        <v>10</v>
      </c>
      <c r="E6872" s="2" t="s">
        <v>16</v>
      </c>
      <c r="F6872" s="2">
        <v>21.34</v>
      </c>
      <c r="G6872" s="2">
        <v>7</v>
      </c>
      <c r="H6872" s="2">
        <v>7.73</v>
      </c>
      <c r="I6872" t="str">
        <f t="shared" si="214"/>
        <v>Feb</v>
      </c>
      <c r="J6872">
        <f t="shared" si="215"/>
        <v>2024</v>
      </c>
    </row>
    <row r="6873" spans="1:10" ht="14.25" customHeight="1" x14ac:dyDescent="0.3">
      <c r="A6873" s="1">
        <v>45333</v>
      </c>
      <c r="B6873" s="2" t="s">
        <v>640</v>
      </c>
      <c r="C6873" s="2" t="s">
        <v>82</v>
      </c>
      <c r="D6873" s="2" t="s">
        <v>26</v>
      </c>
      <c r="E6873" s="2" t="s">
        <v>27</v>
      </c>
      <c r="F6873" s="2">
        <v>963.14</v>
      </c>
      <c r="G6873" s="2">
        <v>4</v>
      </c>
      <c r="H6873" s="2">
        <v>108.35</v>
      </c>
      <c r="I6873" t="str">
        <f t="shared" si="214"/>
        <v>Feb</v>
      </c>
      <c r="J6873">
        <f t="shared" si="215"/>
        <v>2024</v>
      </c>
    </row>
    <row r="6874" spans="1:10" ht="14.25" customHeight="1" x14ac:dyDescent="0.3">
      <c r="A6874" s="1">
        <v>45333</v>
      </c>
      <c r="B6874" s="2" t="s">
        <v>640</v>
      </c>
      <c r="C6874" s="2" t="s">
        <v>82</v>
      </c>
      <c r="D6874" s="2" t="s">
        <v>28</v>
      </c>
      <c r="E6874" s="2" t="s">
        <v>29</v>
      </c>
      <c r="F6874" s="2">
        <v>88.78</v>
      </c>
      <c r="G6874" s="2">
        <v>3</v>
      </c>
      <c r="H6874" s="2">
        <v>7.77</v>
      </c>
      <c r="I6874" t="str">
        <f t="shared" si="214"/>
        <v>Feb</v>
      </c>
      <c r="J6874">
        <f t="shared" si="215"/>
        <v>2024</v>
      </c>
    </row>
    <row r="6875" spans="1:10" ht="14.25" customHeight="1" x14ac:dyDescent="0.3">
      <c r="A6875" s="1">
        <v>45333</v>
      </c>
      <c r="B6875" s="2" t="s">
        <v>421</v>
      </c>
      <c r="C6875" s="2" t="s">
        <v>75</v>
      </c>
      <c r="D6875" s="2" t="s">
        <v>10</v>
      </c>
      <c r="E6875" s="2" t="s">
        <v>14</v>
      </c>
      <c r="F6875" s="2">
        <v>20.7</v>
      </c>
      <c r="G6875" s="2">
        <v>2</v>
      </c>
      <c r="H6875" s="2">
        <v>9.94</v>
      </c>
      <c r="I6875" t="str">
        <f t="shared" si="214"/>
        <v>Feb</v>
      </c>
      <c r="J6875">
        <f t="shared" si="215"/>
        <v>2024</v>
      </c>
    </row>
    <row r="6876" spans="1:10" ht="14.25" customHeight="1" x14ac:dyDescent="0.3">
      <c r="A6876" s="1">
        <v>45333</v>
      </c>
      <c r="B6876" s="2" t="s">
        <v>293</v>
      </c>
      <c r="C6876" s="2" t="s">
        <v>47</v>
      </c>
      <c r="D6876" s="2" t="s">
        <v>26</v>
      </c>
      <c r="E6876" s="2" t="s">
        <v>32</v>
      </c>
      <c r="F6876" s="2">
        <v>147.57</v>
      </c>
      <c r="G6876" s="2">
        <v>2</v>
      </c>
      <c r="H6876" s="2">
        <v>-3.69</v>
      </c>
      <c r="I6876" t="str">
        <f t="shared" si="214"/>
        <v>Feb</v>
      </c>
      <c r="J6876">
        <f t="shared" si="215"/>
        <v>2024</v>
      </c>
    </row>
    <row r="6877" spans="1:10" ht="14.25" customHeight="1" x14ac:dyDescent="0.3">
      <c r="A6877" s="1">
        <v>45335</v>
      </c>
      <c r="B6877" s="2" t="s">
        <v>754</v>
      </c>
      <c r="C6877" s="2" t="s">
        <v>82</v>
      </c>
      <c r="D6877" s="2" t="s">
        <v>10</v>
      </c>
      <c r="E6877" s="2" t="s">
        <v>19</v>
      </c>
      <c r="F6877" s="2">
        <v>6.63</v>
      </c>
      <c r="G6877" s="2">
        <v>3</v>
      </c>
      <c r="H6877" s="2">
        <v>1.79</v>
      </c>
      <c r="I6877" t="str">
        <f t="shared" si="214"/>
        <v>Feb</v>
      </c>
      <c r="J6877">
        <f t="shared" si="215"/>
        <v>2024</v>
      </c>
    </row>
    <row r="6878" spans="1:10" ht="14.25" customHeight="1" x14ac:dyDescent="0.3">
      <c r="A6878" s="1">
        <v>45335</v>
      </c>
      <c r="B6878" s="2" t="s">
        <v>754</v>
      </c>
      <c r="C6878" s="2" t="s">
        <v>82</v>
      </c>
      <c r="D6878" s="2" t="s">
        <v>28</v>
      </c>
      <c r="E6878" s="2" t="s">
        <v>34</v>
      </c>
      <c r="F6878" s="2">
        <v>799.96</v>
      </c>
      <c r="G6878" s="2">
        <v>4</v>
      </c>
      <c r="H6878" s="2">
        <v>343.98</v>
      </c>
      <c r="I6878" t="str">
        <f t="shared" si="214"/>
        <v>Feb</v>
      </c>
      <c r="J6878">
        <f t="shared" si="215"/>
        <v>2024</v>
      </c>
    </row>
    <row r="6879" spans="1:10" ht="14.25" customHeight="1" x14ac:dyDescent="0.3">
      <c r="A6879" s="1">
        <v>45335</v>
      </c>
      <c r="B6879" s="2" t="s">
        <v>754</v>
      </c>
      <c r="C6879" s="2" t="s">
        <v>82</v>
      </c>
      <c r="D6879" s="2" t="s">
        <v>26</v>
      </c>
      <c r="E6879" s="2" t="s">
        <v>32</v>
      </c>
      <c r="F6879" s="2">
        <v>107.53</v>
      </c>
      <c r="G6879" s="2">
        <v>1</v>
      </c>
      <c r="H6879" s="2">
        <v>21.51</v>
      </c>
      <c r="I6879" t="str">
        <f t="shared" si="214"/>
        <v>Feb</v>
      </c>
      <c r="J6879">
        <f t="shared" si="215"/>
        <v>2024</v>
      </c>
    </row>
    <row r="6880" spans="1:10" ht="14.25" customHeight="1" x14ac:dyDescent="0.3">
      <c r="A6880" s="1">
        <v>45335</v>
      </c>
      <c r="B6880" s="2" t="s">
        <v>212</v>
      </c>
      <c r="C6880" s="2" t="s">
        <v>215</v>
      </c>
      <c r="D6880" s="2" t="s">
        <v>10</v>
      </c>
      <c r="E6880" s="2" t="s">
        <v>95</v>
      </c>
      <c r="F6880" s="2">
        <v>25.02</v>
      </c>
      <c r="G6880" s="2">
        <v>3</v>
      </c>
      <c r="H6880" s="2">
        <v>6.51</v>
      </c>
      <c r="I6880" t="str">
        <f t="shared" si="214"/>
        <v>Feb</v>
      </c>
      <c r="J6880">
        <f t="shared" si="215"/>
        <v>2024</v>
      </c>
    </row>
    <row r="6881" spans="1:10" ht="14.25" customHeight="1" x14ac:dyDescent="0.3">
      <c r="A6881" s="1">
        <v>45335</v>
      </c>
      <c r="B6881" s="2" t="s">
        <v>212</v>
      </c>
      <c r="C6881" s="2" t="s">
        <v>215</v>
      </c>
      <c r="D6881" s="2" t="s">
        <v>10</v>
      </c>
      <c r="E6881" s="2" t="s">
        <v>19</v>
      </c>
      <c r="F6881" s="2">
        <v>10.71</v>
      </c>
      <c r="G6881" s="2">
        <v>3</v>
      </c>
      <c r="H6881" s="2">
        <v>2.78</v>
      </c>
      <c r="I6881" t="str">
        <f t="shared" si="214"/>
        <v>Feb</v>
      </c>
      <c r="J6881">
        <f t="shared" si="215"/>
        <v>2024</v>
      </c>
    </row>
    <row r="6882" spans="1:10" ht="14.25" customHeight="1" x14ac:dyDescent="0.3">
      <c r="A6882" s="1">
        <v>45335</v>
      </c>
      <c r="B6882" s="2" t="s">
        <v>429</v>
      </c>
      <c r="C6882" s="2" t="s">
        <v>75</v>
      </c>
      <c r="D6882" s="2" t="s">
        <v>10</v>
      </c>
      <c r="E6882" s="2" t="s">
        <v>11</v>
      </c>
      <c r="F6882" s="2">
        <v>17.940000000000001</v>
      </c>
      <c r="G6882" s="2">
        <v>3</v>
      </c>
      <c r="H6882" s="2">
        <v>8.7899999999999991</v>
      </c>
      <c r="I6882" t="str">
        <f t="shared" si="214"/>
        <v>Feb</v>
      </c>
      <c r="J6882">
        <f t="shared" si="215"/>
        <v>2024</v>
      </c>
    </row>
    <row r="6883" spans="1:10" ht="14.25" customHeight="1" x14ac:dyDescent="0.3">
      <c r="A6883" s="1">
        <v>45335</v>
      </c>
      <c r="B6883" s="2" t="s">
        <v>362</v>
      </c>
      <c r="C6883" s="2" t="s">
        <v>140</v>
      </c>
      <c r="D6883" s="2" t="s">
        <v>10</v>
      </c>
      <c r="E6883" s="2" t="s">
        <v>53</v>
      </c>
      <c r="F6883" s="2">
        <v>90.64</v>
      </c>
      <c r="G6883" s="2">
        <v>8</v>
      </c>
      <c r="H6883" s="2">
        <v>38.979999999999997</v>
      </c>
      <c r="I6883" t="str">
        <f t="shared" si="214"/>
        <v>Feb</v>
      </c>
      <c r="J6883">
        <f t="shared" si="215"/>
        <v>2024</v>
      </c>
    </row>
    <row r="6884" spans="1:10" ht="14.25" customHeight="1" x14ac:dyDescent="0.3">
      <c r="A6884" s="1">
        <v>45338</v>
      </c>
      <c r="B6884" s="2" t="s">
        <v>390</v>
      </c>
      <c r="C6884" s="2" t="s">
        <v>75</v>
      </c>
      <c r="D6884" s="2" t="s">
        <v>10</v>
      </c>
      <c r="E6884" s="2" t="s">
        <v>11</v>
      </c>
      <c r="F6884" s="2">
        <v>37.94</v>
      </c>
      <c r="G6884" s="2">
        <v>2</v>
      </c>
      <c r="H6884" s="2">
        <v>18.21</v>
      </c>
      <c r="I6884" t="str">
        <f t="shared" si="214"/>
        <v>Feb</v>
      </c>
      <c r="J6884">
        <f t="shared" si="215"/>
        <v>2024</v>
      </c>
    </row>
    <row r="6885" spans="1:10" ht="14.25" customHeight="1" x14ac:dyDescent="0.3">
      <c r="A6885" s="1">
        <v>45338</v>
      </c>
      <c r="B6885" s="2" t="s">
        <v>609</v>
      </c>
      <c r="C6885" s="2" t="s">
        <v>248</v>
      </c>
      <c r="D6885" s="2" t="s">
        <v>10</v>
      </c>
      <c r="E6885" s="2" t="s">
        <v>15</v>
      </c>
      <c r="F6885" s="2">
        <v>579.51</v>
      </c>
      <c r="G6885" s="2">
        <v>3</v>
      </c>
      <c r="H6885" s="2">
        <v>81.13</v>
      </c>
      <c r="I6885" t="str">
        <f t="shared" si="214"/>
        <v>Feb</v>
      </c>
      <c r="J6885">
        <f t="shared" si="215"/>
        <v>2024</v>
      </c>
    </row>
    <row r="6886" spans="1:10" ht="14.25" customHeight="1" x14ac:dyDescent="0.3">
      <c r="A6886" s="1">
        <v>45338</v>
      </c>
      <c r="B6886" s="2" t="s">
        <v>609</v>
      </c>
      <c r="C6886" s="2" t="s">
        <v>248</v>
      </c>
      <c r="D6886" s="2" t="s">
        <v>28</v>
      </c>
      <c r="E6886" s="2" t="s">
        <v>29</v>
      </c>
      <c r="F6886" s="2">
        <v>14.99</v>
      </c>
      <c r="G6886" s="2">
        <v>1</v>
      </c>
      <c r="H6886" s="2">
        <v>7.35</v>
      </c>
      <c r="I6886" t="str">
        <f t="shared" si="214"/>
        <v>Feb</v>
      </c>
      <c r="J6886">
        <f t="shared" si="215"/>
        <v>2024</v>
      </c>
    </row>
    <row r="6887" spans="1:10" ht="14.25" customHeight="1" x14ac:dyDescent="0.3">
      <c r="A6887" s="1">
        <v>45338</v>
      </c>
      <c r="B6887" s="2" t="s">
        <v>106</v>
      </c>
      <c r="C6887" s="2" t="s">
        <v>13</v>
      </c>
      <c r="D6887" s="2" t="s">
        <v>10</v>
      </c>
      <c r="E6887" s="2" t="s">
        <v>30</v>
      </c>
      <c r="F6887" s="2">
        <v>18.37</v>
      </c>
      <c r="G6887" s="2">
        <v>2</v>
      </c>
      <c r="H6887" s="2">
        <v>6.2</v>
      </c>
      <c r="I6887" t="str">
        <f t="shared" si="214"/>
        <v>Feb</v>
      </c>
      <c r="J6887">
        <f t="shared" si="215"/>
        <v>2024</v>
      </c>
    </row>
    <row r="6888" spans="1:10" ht="14.25" customHeight="1" x14ac:dyDescent="0.3">
      <c r="A6888" s="1">
        <v>45338</v>
      </c>
      <c r="B6888" s="2" t="s">
        <v>106</v>
      </c>
      <c r="C6888" s="2" t="s">
        <v>13</v>
      </c>
      <c r="D6888" s="2" t="s">
        <v>26</v>
      </c>
      <c r="E6888" s="2" t="s">
        <v>27</v>
      </c>
      <c r="F6888" s="2">
        <v>600.55999999999995</v>
      </c>
      <c r="G6888" s="2">
        <v>3</v>
      </c>
      <c r="H6888" s="2">
        <v>-8.58</v>
      </c>
      <c r="I6888" t="str">
        <f t="shared" si="214"/>
        <v>Feb</v>
      </c>
      <c r="J6888">
        <f t="shared" si="215"/>
        <v>2024</v>
      </c>
    </row>
    <row r="6889" spans="1:10" ht="14.25" customHeight="1" x14ac:dyDescent="0.3">
      <c r="A6889" s="1">
        <v>45338</v>
      </c>
      <c r="B6889" s="2" t="s">
        <v>106</v>
      </c>
      <c r="C6889" s="2" t="s">
        <v>13</v>
      </c>
      <c r="D6889" s="2" t="s">
        <v>10</v>
      </c>
      <c r="E6889" s="2" t="s">
        <v>15</v>
      </c>
      <c r="F6889" s="2">
        <v>50.35</v>
      </c>
      <c r="G6889" s="2">
        <v>3</v>
      </c>
      <c r="H6889" s="2">
        <v>-8.18</v>
      </c>
      <c r="I6889" t="str">
        <f t="shared" si="214"/>
        <v>Feb</v>
      </c>
      <c r="J6889">
        <f t="shared" si="215"/>
        <v>2024</v>
      </c>
    </row>
    <row r="6890" spans="1:10" ht="14.25" customHeight="1" x14ac:dyDescent="0.3">
      <c r="A6890" s="1">
        <v>45338</v>
      </c>
      <c r="B6890" s="2" t="s">
        <v>106</v>
      </c>
      <c r="C6890" s="2" t="s">
        <v>13</v>
      </c>
      <c r="D6890" s="2" t="s">
        <v>10</v>
      </c>
      <c r="E6890" s="2" t="s">
        <v>19</v>
      </c>
      <c r="F6890" s="2">
        <v>28.03</v>
      </c>
      <c r="G6890" s="2">
        <v>6</v>
      </c>
      <c r="H6890" s="2">
        <v>3.5</v>
      </c>
      <c r="I6890" t="str">
        <f t="shared" si="214"/>
        <v>Feb</v>
      </c>
      <c r="J6890">
        <f t="shared" si="215"/>
        <v>2024</v>
      </c>
    </row>
    <row r="6891" spans="1:10" ht="14.25" customHeight="1" x14ac:dyDescent="0.3">
      <c r="A6891" s="1">
        <v>45338</v>
      </c>
      <c r="B6891" s="2" t="s">
        <v>106</v>
      </c>
      <c r="C6891" s="2" t="s">
        <v>13</v>
      </c>
      <c r="D6891" s="2" t="s">
        <v>26</v>
      </c>
      <c r="E6891" s="2" t="s">
        <v>32</v>
      </c>
      <c r="F6891" s="2">
        <v>7.69</v>
      </c>
      <c r="G6891" s="2">
        <v>1</v>
      </c>
      <c r="H6891" s="2">
        <v>-3.65</v>
      </c>
      <c r="I6891" t="str">
        <f t="shared" si="214"/>
        <v>Feb</v>
      </c>
      <c r="J6891">
        <f t="shared" si="215"/>
        <v>2024</v>
      </c>
    </row>
    <row r="6892" spans="1:10" ht="14.25" customHeight="1" x14ac:dyDescent="0.3">
      <c r="A6892" s="1">
        <v>45339</v>
      </c>
      <c r="B6892" s="2" t="s">
        <v>560</v>
      </c>
      <c r="C6892" s="2" t="s">
        <v>13</v>
      </c>
      <c r="D6892" s="2" t="s">
        <v>26</v>
      </c>
      <c r="E6892" s="2" t="s">
        <v>73</v>
      </c>
      <c r="F6892" s="2">
        <v>480.96</v>
      </c>
      <c r="G6892" s="2">
        <v>3</v>
      </c>
      <c r="H6892" s="2">
        <v>-269.33999999999997</v>
      </c>
      <c r="I6892" t="str">
        <f t="shared" si="214"/>
        <v>Feb</v>
      </c>
      <c r="J6892">
        <f t="shared" si="215"/>
        <v>2024</v>
      </c>
    </row>
    <row r="6893" spans="1:10" ht="14.25" customHeight="1" x14ac:dyDescent="0.3">
      <c r="A6893" s="1">
        <v>45339</v>
      </c>
      <c r="B6893" s="2" t="s">
        <v>560</v>
      </c>
      <c r="C6893" s="2" t="s">
        <v>13</v>
      </c>
      <c r="D6893" s="2" t="s">
        <v>28</v>
      </c>
      <c r="E6893" s="2" t="s">
        <v>29</v>
      </c>
      <c r="F6893" s="2">
        <v>124.79</v>
      </c>
      <c r="G6893" s="2">
        <v>1</v>
      </c>
      <c r="H6893" s="2">
        <v>10.92</v>
      </c>
      <c r="I6893" t="str">
        <f t="shared" si="214"/>
        <v>Feb</v>
      </c>
      <c r="J6893">
        <f t="shared" si="215"/>
        <v>2024</v>
      </c>
    </row>
    <row r="6894" spans="1:10" ht="14.25" customHeight="1" x14ac:dyDescent="0.3">
      <c r="A6894" s="1">
        <v>45339</v>
      </c>
      <c r="B6894" s="2" t="s">
        <v>236</v>
      </c>
      <c r="C6894" s="2" t="s">
        <v>40</v>
      </c>
      <c r="D6894" s="2" t="s">
        <v>28</v>
      </c>
      <c r="E6894" s="2" t="s">
        <v>29</v>
      </c>
      <c r="F6894" s="2">
        <v>29.16</v>
      </c>
      <c r="G6894" s="2">
        <v>3</v>
      </c>
      <c r="H6894" s="2">
        <v>8.4600000000000009</v>
      </c>
      <c r="I6894" t="str">
        <f t="shared" si="214"/>
        <v>Feb</v>
      </c>
      <c r="J6894">
        <f t="shared" si="215"/>
        <v>2024</v>
      </c>
    </row>
    <row r="6895" spans="1:10" ht="14.25" customHeight="1" x14ac:dyDescent="0.3">
      <c r="A6895" s="1">
        <v>45339</v>
      </c>
      <c r="B6895" s="2" t="s">
        <v>360</v>
      </c>
      <c r="C6895" s="2" t="s">
        <v>87</v>
      </c>
      <c r="D6895" s="2" t="s">
        <v>10</v>
      </c>
      <c r="E6895" s="2" t="s">
        <v>11</v>
      </c>
      <c r="F6895" s="2">
        <v>11.76</v>
      </c>
      <c r="G6895" s="2">
        <v>2</v>
      </c>
      <c r="H6895" s="2">
        <v>5.76</v>
      </c>
      <c r="I6895" t="str">
        <f t="shared" si="214"/>
        <v>Feb</v>
      </c>
      <c r="J6895">
        <f t="shared" si="215"/>
        <v>2024</v>
      </c>
    </row>
    <row r="6896" spans="1:10" ht="14.25" customHeight="1" x14ac:dyDescent="0.3">
      <c r="A6896" s="1">
        <v>45339</v>
      </c>
      <c r="B6896" s="2" t="s">
        <v>360</v>
      </c>
      <c r="C6896" s="2" t="s">
        <v>87</v>
      </c>
      <c r="D6896" s="2" t="s">
        <v>10</v>
      </c>
      <c r="E6896" s="2" t="s">
        <v>15</v>
      </c>
      <c r="F6896" s="2">
        <v>166.45</v>
      </c>
      <c r="G6896" s="2">
        <v>5</v>
      </c>
      <c r="H6896" s="2">
        <v>39.950000000000003</v>
      </c>
      <c r="I6896" t="str">
        <f t="shared" si="214"/>
        <v>Feb</v>
      </c>
      <c r="J6896">
        <f t="shared" si="215"/>
        <v>2024</v>
      </c>
    </row>
    <row r="6897" spans="1:10" ht="14.25" customHeight="1" x14ac:dyDescent="0.3">
      <c r="A6897" s="1">
        <v>45339</v>
      </c>
      <c r="B6897" s="2" t="s">
        <v>673</v>
      </c>
      <c r="C6897" s="2" t="s">
        <v>9</v>
      </c>
      <c r="D6897" s="2" t="s">
        <v>26</v>
      </c>
      <c r="E6897" s="2" t="s">
        <v>45</v>
      </c>
      <c r="F6897" s="2">
        <v>89.07</v>
      </c>
      <c r="G6897" s="2">
        <v>1</v>
      </c>
      <c r="H6897" s="2">
        <v>-17.03</v>
      </c>
      <c r="I6897" t="str">
        <f t="shared" si="214"/>
        <v>Feb</v>
      </c>
      <c r="J6897">
        <f t="shared" si="215"/>
        <v>2024</v>
      </c>
    </row>
    <row r="6898" spans="1:10" ht="14.25" customHeight="1" x14ac:dyDescent="0.3">
      <c r="A6898" s="1">
        <v>45339</v>
      </c>
      <c r="B6898" s="2" t="s">
        <v>673</v>
      </c>
      <c r="C6898" s="2" t="s">
        <v>9</v>
      </c>
      <c r="D6898" s="2" t="s">
        <v>10</v>
      </c>
      <c r="E6898" s="2" t="s">
        <v>19</v>
      </c>
      <c r="F6898" s="2">
        <v>175.44</v>
      </c>
      <c r="G6898" s="2">
        <v>6</v>
      </c>
      <c r="H6898" s="2">
        <v>52.63</v>
      </c>
      <c r="I6898" t="str">
        <f t="shared" si="214"/>
        <v>Feb</v>
      </c>
      <c r="J6898">
        <f t="shared" si="215"/>
        <v>2024</v>
      </c>
    </row>
    <row r="6899" spans="1:10" ht="14.25" customHeight="1" x14ac:dyDescent="0.3">
      <c r="A6899" s="1">
        <v>45339</v>
      </c>
      <c r="B6899" s="2" t="s">
        <v>673</v>
      </c>
      <c r="C6899" s="2" t="s">
        <v>9</v>
      </c>
      <c r="D6899" s="2" t="s">
        <v>28</v>
      </c>
      <c r="E6899" s="2" t="s">
        <v>29</v>
      </c>
      <c r="F6899" s="2">
        <v>438.34</v>
      </c>
      <c r="G6899" s="2">
        <v>4</v>
      </c>
      <c r="H6899" s="2">
        <v>-87.67</v>
      </c>
      <c r="I6899" t="str">
        <f t="shared" si="214"/>
        <v>Feb</v>
      </c>
      <c r="J6899">
        <f t="shared" si="215"/>
        <v>2024</v>
      </c>
    </row>
    <row r="6900" spans="1:10" ht="14.25" customHeight="1" x14ac:dyDescent="0.3">
      <c r="A6900" s="1">
        <v>45339</v>
      </c>
      <c r="B6900" s="2" t="s">
        <v>132</v>
      </c>
      <c r="C6900" s="2" t="s">
        <v>47</v>
      </c>
      <c r="D6900" s="2" t="s">
        <v>26</v>
      </c>
      <c r="E6900" s="2" t="s">
        <v>73</v>
      </c>
      <c r="F6900" s="2">
        <v>455.97</v>
      </c>
      <c r="G6900" s="2">
        <v>5</v>
      </c>
      <c r="H6900" s="2">
        <v>-106.39</v>
      </c>
      <c r="I6900" t="str">
        <f t="shared" si="214"/>
        <v>Feb</v>
      </c>
      <c r="J6900">
        <f t="shared" si="215"/>
        <v>2024</v>
      </c>
    </row>
    <row r="6901" spans="1:10" ht="14.25" customHeight="1" x14ac:dyDescent="0.3">
      <c r="A6901" s="1">
        <v>45339</v>
      </c>
      <c r="B6901" s="2" t="s">
        <v>132</v>
      </c>
      <c r="C6901" s="2" t="s">
        <v>47</v>
      </c>
      <c r="D6901" s="2" t="s">
        <v>10</v>
      </c>
      <c r="E6901" s="2" t="s">
        <v>16</v>
      </c>
      <c r="F6901" s="2">
        <v>5.72</v>
      </c>
      <c r="G6901" s="2">
        <v>5</v>
      </c>
      <c r="H6901" s="2">
        <v>-4.76</v>
      </c>
      <c r="I6901" t="str">
        <f t="shared" si="214"/>
        <v>Feb</v>
      </c>
      <c r="J6901">
        <f t="shared" si="215"/>
        <v>2024</v>
      </c>
    </row>
    <row r="6902" spans="1:10" ht="14.25" customHeight="1" x14ac:dyDescent="0.3">
      <c r="A6902" s="1">
        <v>45339</v>
      </c>
      <c r="B6902" s="2" t="s">
        <v>132</v>
      </c>
      <c r="C6902" s="2" t="s">
        <v>47</v>
      </c>
      <c r="D6902" s="2" t="s">
        <v>28</v>
      </c>
      <c r="E6902" s="2" t="s">
        <v>29</v>
      </c>
      <c r="F6902" s="2">
        <v>57.59</v>
      </c>
      <c r="G6902" s="2">
        <v>1</v>
      </c>
      <c r="H6902" s="2">
        <v>-11.52</v>
      </c>
      <c r="I6902" t="str">
        <f t="shared" si="214"/>
        <v>Feb</v>
      </c>
      <c r="J6902">
        <f t="shared" si="215"/>
        <v>2024</v>
      </c>
    </row>
    <row r="6903" spans="1:10" ht="14.25" customHeight="1" x14ac:dyDescent="0.3">
      <c r="A6903" s="1">
        <v>45339</v>
      </c>
      <c r="B6903" s="2" t="s">
        <v>132</v>
      </c>
      <c r="C6903" s="2" t="s">
        <v>47</v>
      </c>
      <c r="D6903" s="2" t="s">
        <v>26</v>
      </c>
      <c r="E6903" s="2" t="s">
        <v>32</v>
      </c>
      <c r="F6903" s="2">
        <v>30.14</v>
      </c>
      <c r="G6903" s="2">
        <v>2</v>
      </c>
      <c r="H6903" s="2">
        <v>8.2899999999999991</v>
      </c>
      <c r="I6903" t="str">
        <f t="shared" si="214"/>
        <v>Feb</v>
      </c>
      <c r="J6903">
        <f t="shared" si="215"/>
        <v>2024</v>
      </c>
    </row>
    <row r="6904" spans="1:10" ht="14.25" customHeight="1" x14ac:dyDescent="0.3">
      <c r="A6904" s="1">
        <v>45339</v>
      </c>
      <c r="B6904" s="2" t="s">
        <v>132</v>
      </c>
      <c r="C6904" s="2" t="s">
        <v>47</v>
      </c>
      <c r="D6904" s="2" t="s">
        <v>26</v>
      </c>
      <c r="E6904" s="2" t="s">
        <v>27</v>
      </c>
      <c r="F6904" s="2">
        <v>899.43</v>
      </c>
      <c r="G6904" s="2">
        <v>5</v>
      </c>
      <c r="H6904" s="2">
        <v>-12.85</v>
      </c>
      <c r="I6904" t="str">
        <f t="shared" si="214"/>
        <v>Feb</v>
      </c>
      <c r="J6904">
        <f t="shared" si="215"/>
        <v>2024</v>
      </c>
    </row>
    <row r="6905" spans="1:10" ht="14.25" customHeight="1" x14ac:dyDescent="0.3">
      <c r="A6905" s="1">
        <v>45340</v>
      </c>
      <c r="B6905" s="2" t="s">
        <v>829</v>
      </c>
      <c r="C6905" s="2" t="s">
        <v>21</v>
      </c>
      <c r="D6905" s="2" t="s">
        <v>28</v>
      </c>
      <c r="E6905" s="2" t="s">
        <v>29</v>
      </c>
      <c r="F6905" s="2">
        <v>167.98</v>
      </c>
      <c r="G6905" s="2">
        <v>3</v>
      </c>
      <c r="H6905" s="2">
        <v>10.5</v>
      </c>
      <c r="I6905" t="str">
        <f t="shared" si="214"/>
        <v>Feb</v>
      </c>
      <c r="J6905">
        <f t="shared" si="215"/>
        <v>2024</v>
      </c>
    </row>
    <row r="6906" spans="1:10" ht="14.25" customHeight="1" x14ac:dyDescent="0.3">
      <c r="A6906" s="1">
        <v>45340</v>
      </c>
      <c r="B6906" s="2" t="s">
        <v>829</v>
      </c>
      <c r="C6906" s="2" t="s">
        <v>21</v>
      </c>
      <c r="D6906" s="2" t="s">
        <v>28</v>
      </c>
      <c r="E6906" s="2" t="s">
        <v>34</v>
      </c>
      <c r="F6906" s="2">
        <v>109.53</v>
      </c>
      <c r="G6906" s="2">
        <v>3</v>
      </c>
      <c r="H6906" s="2">
        <v>47.1</v>
      </c>
      <c r="I6906" t="str">
        <f t="shared" si="214"/>
        <v>Feb</v>
      </c>
      <c r="J6906">
        <f t="shared" si="215"/>
        <v>2024</v>
      </c>
    </row>
    <row r="6907" spans="1:10" ht="14.25" customHeight="1" x14ac:dyDescent="0.3">
      <c r="A6907" s="1">
        <v>45340</v>
      </c>
      <c r="B6907" s="2" t="s">
        <v>829</v>
      </c>
      <c r="C6907" s="2" t="s">
        <v>21</v>
      </c>
      <c r="D6907" s="2" t="s">
        <v>10</v>
      </c>
      <c r="E6907" s="2" t="s">
        <v>14</v>
      </c>
      <c r="F6907" s="2">
        <v>9.82</v>
      </c>
      <c r="G6907" s="2">
        <v>2</v>
      </c>
      <c r="H6907" s="2">
        <v>4.8099999999999996</v>
      </c>
      <c r="I6907" t="str">
        <f t="shared" si="214"/>
        <v>Feb</v>
      </c>
      <c r="J6907">
        <f t="shared" si="215"/>
        <v>2024</v>
      </c>
    </row>
    <row r="6908" spans="1:10" ht="14.25" customHeight="1" x14ac:dyDescent="0.3">
      <c r="A6908" s="1">
        <v>45341</v>
      </c>
      <c r="B6908" s="2" t="s">
        <v>113</v>
      </c>
      <c r="C6908" s="2" t="s">
        <v>23</v>
      </c>
      <c r="D6908" s="2" t="s">
        <v>10</v>
      </c>
      <c r="E6908" s="2" t="s">
        <v>53</v>
      </c>
      <c r="F6908" s="2">
        <v>1245.8599999999999</v>
      </c>
      <c r="G6908" s="2">
        <v>7</v>
      </c>
      <c r="H6908" s="2">
        <v>361.3</v>
      </c>
      <c r="I6908" t="str">
        <f t="shared" si="214"/>
        <v>Feb</v>
      </c>
      <c r="J6908">
        <f t="shared" si="215"/>
        <v>2024</v>
      </c>
    </row>
    <row r="6909" spans="1:10" ht="14.25" customHeight="1" x14ac:dyDescent="0.3">
      <c r="A6909" s="1">
        <v>45341</v>
      </c>
      <c r="B6909" s="2" t="s">
        <v>365</v>
      </c>
      <c r="C6909" s="2" t="s">
        <v>82</v>
      </c>
      <c r="D6909" s="2" t="s">
        <v>10</v>
      </c>
      <c r="E6909" s="2" t="s">
        <v>30</v>
      </c>
      <c r="F6909" s="2">
        <v>11.22</v>
      </c>
      <c r="G6909" s="2">
        <v>3</v>
      </c>
      <c r="H6909" s="2">
        <v>0.22</v>
      </c>
      <c r="I6909" t="str">
        <f t="shared" si="214"/>
        <v>Feb</v>
      </c>
      <c r="J6909">
        <f t="shared" si="215"/>
        <v>2024</v>
      </c>
    </row>
    <row r="6910" spans="1:10" ht="14.25" customHeight="1" x14ac:dyDescent="0.3">
      <c r="A6910" s="1">
        <v>45341</v>
      </c>
      <c r="B6910" s="2" t="s">
        <v>411</v>
      </c>
      <c r="C6910" s="2" t="s">
        <v>21</v>
      </c>
      <c r="D6910" s="2" t="s">
        <v>10</v>
      </c>
      <c r="E6910" s="2" t="s">
        <v>19</v>
      </c>
      <c r="F6910" s="2">
        <v>12.84</v>
      </c>
      <c r="G6910" s="2">
        <v>3</v>
      </c>
      <c r="H6910" s="2">
        <v>3.47</v>
      </c>
      <c r="I6910" t="str">
        <f t="shared" si="214"/>
        <v>Feb</v>
      </c>
      <c r="J6910">
        <f t="shared" si="215"/>
        <v>2024</v>
      </c>
    </row>
    <row r="6911" spans="1:10" ht="14.25" customHeight="1" x14ac:dyDescent="0.3">
      <c r="A6911" s="1">
        <v>45341</v>
      </c>
      <c r="B6911" s="2" t="s">
        <v>411</v>
      </c>
      <c r="C6911" s="2" t="s">
        <v>21</v>
      </c>
      <c r="D6911" s="2" t="s">
        <v>26</v>
      </c>
      <c r="E6911" s="2" t="s">
        <v>32</v>
      </c>
      <c r="F6911" s="2">
        <v>44.67</v>
      </c>
      <c r="G6911" s="2">
        <v>3</v>
      </c>
      <c r="H6911" s="2">
        <v>12.06</v>
      </c>
      <c r="I6911" t="str">
        <f t="shared" si="214"/>
        <v>Feb</v>
      </c>
      <c r="J6911">
        <f t="shared" si="215"/>
        <v>2024</v>
      </c>
    </row>
    <row r="6912" spans="1:10" ht="14.25" customHeight="1" x14ac:dyDescent="0.3">
      <c r="A6912" s="1">
        <v>45342</v>
      </c>
      <c r="B6912" s="2" t="s">
        <v>771</v>
      </c>
      <c r="C6912" s="2" t="s">
        <v>21</v>
      </c>
      <c r="D6912" s="2" t="s">
        <v>26</v>
      </c>
      <c r="E6912" s="2" t="s">
        <v>32</v>
      </c>
      <c r="F6912" s="2">
        <v>22.23</v>
      </c>
      <c r="G6912" s="2">
        <v>1</v>
      </c>
      <c r="H6912" s="2">
        <v>7.34</v>
      </c>
      <c r="I6912" t="str">
        <f t="shared" si="214"/>
        <v>Feb</v>
      </c>
      <c r="J6912">
        <f t="shared" si="215"/>
        <v>2024</v>
      </c>
    </row>
    <row r="6913" spans="1:10" ht="14.25" customHeight="1" x14ac:dyDescent="0.3">
      <c r="A6913" s="1">
        <v>45342</v>
      </c>
      <c r="B6913" s="2" t="s">
        <v>771</v>
      </c>
      <c r="C6913" s="2" t="s">
        <v>21</v>
      </c>
      <c r="D6913" s="2" t="s">
        <v>28</v>
      </c>
      <c r="E6913" s="2" t="s">
        <v>29</v>
      </c>
      <c r="F6913" s="2">
        <v>215.97</v>
      </c>
      <c r="G6913" s="2">
        <v>2</v>
      </c>
      <c r="H6913" s="2">
        <v>18.899999999999999</v>
      </c>
      <c r="I6913" t="str">
        <f t="shared" si="214"/>
        <v>Feb</v>
      </c>
      <c r="J6913">
        <f t="shared" si="215"/>
        <v>2024</v>
      </c>
    </row>
    <row r="6914" spans="1:10" ht="14.25" customHeight="1" x14ac:dyDescent="0.3">
      <c r="A6914" s="1">
        <v>45342</v>
      </c>
      <c r="B6914" s="2" t="s">
        <v>496</v>
      </c>
      <c r="C6914" s="2" t="s">
        <v>329</v>
      </c>
      <c r="D6914" s="2" t="s">
        <v>10</v>
      </c>
      <c r="E6914" s="2" t="s">
        <v>19</v>
      </c>
      <c r="F6914" s="2">
        <v>6.56</v>
      </c>
      <c r="G6914" s="2">
        <v>2</v>
      </c>
      <c r="H6914" s="2">
        <v>1.9</v>
      </c>
      <c r="I6914" t="str">
        <f t="shared" si="214"/>
        <v>Feb</v>
      </c>
      <c r="J6914">
        <f t="shared" si="215"/>
        <v>2024</v>
      </c>
    </row>
    <row r="6915" spans="1:10" ht="14.25" customHeight="1" x14ac:dyDescent="0.3">
      <c r="A6915" s="1">
        <v>45342</v>
      </c>
      <c r="B6915" s="2" t="s">
        <v>496</v>
      </c>
      <c r="C6915" s="2" t="s">
        <v>329</v>
      </c>
      <c r="D6915" s="2" t="s">
        <v>10</v>
      </c>
      <c r="E6915" s="2" t="s">
        <v>53</v>
      </c>
      <c r="F6915" s="2">
        <v>13.11</v>
      </c>
      <c r="G6915" s="2">
        <v>3</v>
      </c>
      <c r="H6915" s="2">
        <v>3.41</v>
      </c>
      <c r="I6915" t="str">
        <f t="shared" ref="I6915:I6978" si="216">TEXT(A6915,"mmm")</f>
        <v>Feb</v>
      </c>
      <c r="J6915">
        <f t="shared" ref="J6915:J6978" si="217">YEAR(A6915)</f>
        <v>2024</v>
      </c>
    </row>
    <row r="6916" spans="1:10" ht="14.25" customHeight="1" x14ac:dyDescent="0.3">
      <c r="A6916" s="1">
        <v>45342</v>
      </c>
      <c r="B6916" s="2" t="s">
        <v>311</v>
      </c>
      <c r="C6916" s="2" t="s">
        <v>126</v>
      </c>
      <c r="D6916" s="2" t="s">
        <v>10</v>
      </c>
      <c r="E6916" s="2" t="s">
        <v>30</v>
      </c>
      <c r="F6916" s="2">
        <v>9.43</v>
      </c>
      <c r="G6916" s="2">
        <v>3</v>
      </c>
      <c r="H6916" s="2">
        <v>3.07</v>
      </c>
      <c r="I6916" t="str">
        <f t="shared" si="216"/>
        <v>Feb</v>
      </c>
      <c r="J6916">
        <f t="shared" si="217"/>
        <v>2024</v>
      </c>
    </row>
    <row r="6917" spans="1:10" ht="14.25" customHeight="1" x14ac:dyDescent="0.3">
      <c r="A6917" s="1">
        <v>45342</v>
      </c>
      <c r="B6917" s="2" t="s">
        <v>375</v>
      </c>
      <c r="C6917" s="2" t="s">
        <v>55</v>
      </c>
      <c r="D6917" s="2" t="s">
        <v>28</v>
      </c>
      <c r="E6917" s="2" t="s">
        <v>29</v>
      </c>
      <c r="F6917" s="2">
        <v>333.58</v>
      </c>
      <c r="G6917" s="2">
        <v>3</v>
      </c>
      <c r="H6917" s="2">
        <v>25.02</v>
      </c>
      <c r="I6917" t="str">
        <f t="shared" si="216"/>
        <v>Feb</v>
      </c>
      <c r="J6917">
        <f t="shared" si="217"/>
        <v>2024</v>
      </c>
    </row>
    <row r="6918" spans="1:10" ht="14.25" customHeight="1" x14ac:dyDescent="0.3">
      <c r="A6918" s="1">
        <v>45342</v>
      </c>
      <c r="B6918" s="2" t="s">
        <v>375</v>
      </c>
      <c r="C6918" s="2" t="s">
        <v>55</v>
      </c>
      <c r="D6918" s="2" t="s">
        <v>28</v>
      </c>
      <c r="E6918" s="2" t="s">
        <v>34</v>
      </c>
      <c r="F6918" s="2">
        <v>31.99</v>
      </c>
      <c r="G6918" s="2">
        <v>1</v>
      </c>
      <c r="H6918" s="2">
        <v>4.8</v>
      </c>
      <c r="I6918" t="str">
        <f t="shared" si="216"/>
        <v>Feb</v>
      </c>
      <c r="J6918">
        <f t="shared" si="217"/>
        <v>2024</v>
      </c>
    </row>
    <row r="6919" spans="1:10" ht="14.25" customHeight="1" x14ac:dyDescent="0.3">
      <c r="A6919" s="1">
        <v>45342</v>
      </c>
      <c r="B6919" s="2" t="s">
        <v>375</v>
      </c>
      <c r="C6919" s="2" t="s">
        <v>55</v>
      </c>
      <c r="D6919" s="2" t="s">
        <v>10</v>
      </c>
      <c r="E6919" s="2" t="s">
        <v>15</v>
      </c>
      <c r="F6919" s="2">
        <v>51.17</v>
      </c>
      <c r="G6919" s="2">
        <v>2</v>
      </c>
      <c r="H6919" s="2">
        <v>-6.4</v>
      </c>
      <c r="I6919" t="str">
        <f t="shared" si="216"/>
        <v>Feb</v>
      </c>
      <c r="J6919">
        <f t="shared" si="217"/>
        <v>2024</v>
      </c>
    </row>
    <row r="6920" spans="1:10" ht="14.25" customHeight="1" x14ac:dyDescent="0.3">
      <c r="A6920" s="1">
        <v>45342</v>
      </c>
      <c r="B6920" s="2" t="s">
        <v>375</v>
      </c>
      <c r="C6920" s="2" t="s">
        <v>55</v>
      </c>
      <c r="D6920" s="2" t="s">
        <v>10</v>
      </c>
      <c r="E6920" s="2" t="s">
        <v>41</v>
      </c>
      <c r="F6920" s="2">
        <v>10.64</v>
      </c>
      <c r="G6920" s="2">
        <v>5</v>
      </c>
      <c r="H6920" s="2">
        <v>3.86</v>
      </c>
      <c r="I6920" t="str">
        <f t="shared" si="216"/>
        <v>Feb</v>
      </c>
      <c r="J6920">
        <f t="shared" si="217"/>
        <v>2024</v>
      </c>
    </row>
    <row r="6921" spans="1:10" ht="14.25" customHeight="1" x14ac:dyDescent="0.3">
      <c r="A6921" s="1">
        <v>45342</v>
      </c>
      <c r="B6921" s="2" t="s">
        <v>375</v>
      </c>
      <c r="C6921" s="2" t="s">
        <v>55</v>
      </c>
      <c r="D6921" s="2" t="s">
        <v>26</v>
      </c>
      <c r="E6921" s="2" t="s">
        <v>32</v>
      </c>
      <c r="F6921" s="2">
        <v>68.7</v>
      </c>
      <c r="G6921" s="2">
        <v>2</v>
      </c>
      <c r="H6921" s="2">
        <v>16.32</v>
      </c>
      <c r="I6921" t="str">
        <f t="shared" si="216"/>
        <v>Feb</v>
      </c>
      <c r="J6921">
        <f t="shared" si="217"/>
        <v>2024</v>
      </c>
    </row>
    <row r="6922" spans="1:10" ht="14.25" customHeight="1" x14ac:dyDescent="0.3">
      <c r="A6922" s="1">
        <v>45342</v>
      </c>
      <c r="B6922" s="2" t="s">
        <v>375</v>
      </c>
      <c r="C6922" s="2" t="s">
        <v>55</v>
      </c>
      <c r="D6922" s="2" t="s">
        <v>26</v>
      </c>
      <c r="E6922" s="2" t="s">
        <v>73</v>
      </c>
      <c r="F6922" s="2">
        <v>386.91</v>
      </c>
      <c r="G6922" s="2">
        <v>9</v>
      </c>
      <c r="H6922" s="2">
        <v>-185.72</v>
      </c>
      <c r="I6922" t="str">
        <f t="shared" si="216"/>
        <v>Feb</v>
      </c>
      <c r="J6922">
        <f t="shared" si="217"/>
        <v>2024</v>
      </c>
    </row>
    <row r="6923" spans="1:10" ht="14.25" customHeight="1" x14ac:dyDescent="0.3">
      <c r="A6923" s="1">
        <v>45343</v>
      </c>
      <c r="B6923" s="2" t="s">
        <v>682</v>
      </c>
      <c r="C6923" s="2" t="s">
        <v>9</v>
      </c>
      <c r="D6923" s="2" t="s">
        <v>28</v>
      </c>
      <c r="E6923" s="2" t="s">
        <v>34</v>
      </c>
      <c r="F6923" s="2">
        <v>47.9</v>
      </c>
      <c r="G6923" s="2">
        <v>1</v>
      </c>
      <c r="H6923" s="2">
        <v>-2.99</v>
      </c>
      <c r="I6923" t="str">
        <f t="shared" si="216"/>
        <v>Feb</v>
      </c>
      <c r="J6923">
        <f t="shared" si="217"/>
        <v>2024</v>
      </c>
    </row>
    <row r="6924" spans="1:10" ht="14.25" customHeight="1" x14ac:dyDescent="0.3">
      <c r="A6924" s="1">
        <v>45345</v>
      </c>
      <c r="B6924" s="2" t="s">
        <v>656</v>
      </c>
      <c r="C6924" s="2" t="s">
        <v>21</v>
      </c>
      <c r="D6924" s="2" t="s">
        <v>10</v>
      </c>
      <c r="E6924" s="2" t="s">
        <v>11</v>
      </c>
      <c r="F6924" s="2">
        <v>37.44</v>
      </c>
      <c r="G6924" s="2">
        <v>6</v>
      </c>
      <c r="H6924" s="2">
        <v>16.850000000000001</v>
      </c>
      <c r="I6924" t="str">
        <f t="shared" si="216"/>
        <v>Feb</v>
      </c>
      <c r="J6924">
        <f t="shared" si="217"/>
        <v>2024</v>
      </c>
    </row>
    <row r="6925" spans="1:10" ht="14.25" customHeight="1" x14ac:dyDescent="0.3">
      <c r="A6925" s="1">
        <v>45345</v>
      </c>
      <c r="B6925" s="2" t="s">
        <v>762</v>
      </c>
      <c r="C6925" s="2" t="s">
        <v>82</v>
      </c>
      <c r="D6925" s="2" t="s">
        <v>10</v>
      </c>
      <c r="E6925" s="2" t="s">
        <v>30</v>
      </c>
      <c r="F6925" s="2">
        <v>8.4</v>
      </c>
      <c r="G6925" s="2">
        <v>5</v>
      </c>
      <c r="H6925" s="2">
        <v>0.34</v>
      </c>
      <c r="I6925" t="str">
        <f t="shared" si="216"/>
        <v>Feb</v>
      </c>
      <c r="J6925">
        <f t="shared" si="217"/>
        <v>2024</v>
      </c>
    </row>
    <row r="6926" spans="1:10" ht="14.25" customHeight="1" x14ac:dyDescent="0.3">
      <c r="A6926" s="1">
        <v>45345</v>
      </c>
      <c r="B6926" s="2" t="s">
        <v>762</v>
      </c>
      <c r="C6926" s="2" t="s">
        <v>82</v>
      </c>
      <c r="D6926" s="2" t="s">
        <v>28</v>
      </c>
      <c r="E6926" s="2" t="s">
        <v>29</v>
      </c>
      <c r="F6926" s="2">
        <v>71.959999999999994</v>
      </c>
      <c r="G6926" s="2">
        <v>5</v>
      </c>
      <c r="H6926" s="2">
        <v>25.19</v>
      </c>
      <c r="I6926" t="str">
        <f t="shared" si="216"/>
        <v>Feb</v>
      </c>
      <c r="J6926">
        <f t="shared" si="217"/>
        <v>2024</v>
      </c>
    </row>
    <row r="6927" spans="1:10" ht="14.25" customHeight="1" x14ac:dyDescent="0.3">
      <c r="A6927" s="1">
        <v>45346</v>
      </c>
      <c r="B6927" s="2" t="s">
        <v>783</v>
      </c>
      <c r="C6927" s="2" t="s">
        <v>18</v>
      </c>
      <c r="D6927" s="2" t="s">
        <v>10</v>
      </c>
      <c r="E6927" s="2" t="s">
        <v>16</v>
      </c>
      <c r="F6927" s="2">
        <v>4.96</v>
      </c>
      <c r="G6927" s="2">
        <v>4</v>
      </c>
      <c r="H6927" s="2">
        <v>-3.8</v>
      </c>
      <c r="I6927" t="str">
        <f t="shared" si="216"/>
        <v>Feb</v>
      </c>
      <c r="J6927">
        <f t="shared" si="217"/>
        <v>2024</v>
      </c>
    </row>
    <row r="6928" spans="1:10" ht="14.25" customHeight="1" x14ac:dyDescent="0.3">
      <c r="A6928" s="1">
        <v>45346</v>
      </c>
      <c r="B6928" s="2" t="s">
        <v>513</v>
      </c>
      <c r="C6928" s="2" t="s">
        <v>18</v>
      </c>
      <c r="D6928" s="2" t="s">
        <v>10</v>
      </c>
      <c r="E6928" s="2" t="s">
        <v>11</v>
      </c>
      <c r="F6928" s="2">
        <v>123.92</v>
      </c>
      <c r="G6928" s="2">
        <v>5</v>
      </c>
      <c r="H6928" s="2">
        <v>38.729999999999997</v>
      </c>
      <c r="I6928" t="str">
        <f t="shared" si="216"/>
        <v>Feb</v>
      </c>
      <c r="J6928">
        <f t="shared" si="217"/>
        <v>2024</v>
      </c>
    </row>
    <row r="6929" spans="1:10" ht="14.25" customHeight="1" x14ac:dyDescent="0.3">
      <c r="A6929" s="1">
        <v>45346</v>
      </c>
      <c r="B6929" s="2" t="s">
        <v>513</v>
      </c>
      <c r="C6929" s="2" t="s">
        <v>18</v>
      </c>
      <c r="D6929" s="2" t="s">
        <v>28</v>
      </c>
      <c r="E6929" s="2" t="s">
        <v>34</v>
      </c>
      <c r="F6929" s="2">
        <v>1319.8</v>
      </c>
      <c r="G6929" s="2">
        <v>5</v>
      </c>
      <c r="H6929" s="2">
        <v>214.47</v>
      </c>
      <c r="I6929" t="str">
        <f t="shared" si="216"/>
        <v>Feb</v>
      </c>
      <c r="J6929">
        <f t="shared" si="217"/>
        <v>2024</v>
      </c>
    </row>
    <row r="6930" spans="1:10" ht="14.25" customHeight="1" x14ac:dyDescent="0.3">
      <c r="A6930" s="1">
        <v>45347</v>
      </c>
      <c r="B6930" s="2" t="s">
        <v>357</v>
      </c>
      <c r="C6930" s="2" t="s">
        <v>13</v>
      </c>
      <c r="D6930" s="2" t="s">
        <v>10</v>
      </c>
      <c r="E6930" s="2" t="s">
        <v>16</v>
      </c>
      <c r="F6930" s="2">
        <v>1.79</v>
      </c>
      <c r="G6930" s="2">
        <v>3</v>
      </c>
      <c r="H6930" s="2">
        <v>-3.04</v>
      </c>
      <c r="I6930" t="str">
        <f t="shared" si="216"/>
        <v>Feb</v>
      </c>
      <c r="J6930">
        <f t="shared" si="217"/>
        <v>2024</v>
      </c>
    </row>
    <row r="6931" spans="1:10" ht="14.25" customHeight="1" x14ac:dyDescent="0.3">
      <c r="A6931" s="1">
        <v>45347</v>
      </c>
      <c r="B6931" s="2" t="s">
        <v>376</v>
      </c>
      <c r="C6931" s="2" t="s">
        <v>115</v>
      </c>
      <c r="D6931" s="2" t="s">
        <v>26</v>
      </c>
      <c r="E6931" s="2" t="s">
        <v>27</v>
      </c>
      <c r="F6931" s="2">
        <v>196.78</v>
      </c>
      <c r="G6931" s="2">
        <v>2</v>
      </c>
      <c r="H6931" s="2">
        <v>-22.14</v>
      </c>
      <c r="I6931" t="str">
        <f t="shared" si="216"/>
        <v>Feb</v>
      </c>
      <c r="J6931">
        <f t="shared" si="217"/>
        <v>2024</v>
      </c>
    </row>
    <row r="6932" spans="1:10" ht="14.25" customHeight="1" x14ac:dyDescent="0.3">
      <c r="A6932" s="1">
        <v>45347</v>
      </c>
      <c r="B6932" s="2" t="s">
        <v>376</v>
      </c>
      <c r="C6932" s="2" t="s">
        <v>115</v>
      </c>
      <c r="D6932" s="2" t="s">
        <v>26</v>
      </c>
      <c r="E6932" s="2" t="s">
        <v>45</v>
      </c>
      <c r="F6932" s="2">
        <v>231.92</v>
      </c>
      <c r="G6932" s="2">
        <v>5</v>
      </c>
      <c r="H6932" s="2">
        <v>5.8</v>
      </c>
      <c r="I6932" t="str">
        <f t="shared" si="216"/>
        <v>Feb</v>
      </c>
      <c r="J6932">
        <f t="shared" si="217"/>
        <v>2024</v>
      </c>
    </row>
    <row r="6933" spans="1:10" ht="14.25" customHeight="1" x14ac:dyDescent="0.3">
      <c r="A6933" s="1">
        <v>45348</v>
      </c>
      <c r="B6933" s="2" t="s">
        <v>281</v>
      </c>
      <c r="C6933" s="2" t="s">
        <v>21</v>
      </c>
      <c r="D6933" s="2" t="s">
        <v>10</v>
      </c>
      <c r="E6933" s="2" t="s">
        <v>53</v>
      </c>
      <c r="F6933" s="2">
        <v>81.92</v>
      </c>
      <c r="G6933" s="2">
        <v>4</v>
      </c>
      <c r="H6933" s="2">
        <v>22.12</v>
      </c>
      <c r="I6933" t="str">
        <f t="shared" si="216"/>
        <v>Feb</v>
      </c>
      <c r="J6933">
        <f t="shared" si="217"/>
        <v>2024</v>
      </c>
    </row>
    <row r="6934" spans="1:10" ht="14.25" customHeight="1" x14ac:dyDescent="0.3">
      <c r="A6934" s="1">
        <v>45348</v>
      </c>
      <c r="B6934" s="2" t="s">
        <v>281</v>
      </c>
      <c r="C6934" s="2" t="s">
        <v>21</v>
      </c>
      <c r="D6934" s="2" t="s">
        <v>28</v>
      </c>
      <c r="E6934" s="2" t="s">
        <v>29</v>
      </c>
      <c r="F6934" s="2">
        <v>889.54</v>
      </c>
      <c r="G6934" s="2">
        <v>8</v>
      </c>
      <c r="H6934" s="2">
        <v>66.72</v>
      </c>
      <c r="I6934" t="str">
        <f t="shared" si="216"/>
        <v>Feb</v>
      </c>
      <c r="J6934">
        <f t="shared" si="217"/>
        <v>2024</v>
      </c>
    </row>
    <row r="6935" spans="1:10" ht="14.25" customHeight="1" x14ac:dyDescent="0.3">
      <c r="A6935" s="1">
        <v>45348</v>
      </c>
      <c r="B6935" s="2" t="s">
        <v>281</v>
      </c>
      <c r="C6935" s="2" t="s">
        <v>21</v>
      </c>
      <c r="D6935" s="2" t="s">
        <v>26</v>
      </c>
      <c r="E6935" s="2" t="s">
        <v>27</v>
      </c>
      <c r="F6935" s="2">
        <v>892.22</v>
      </c>
      <c r="G6935" s="2">
        <v>3</v>
      </c>
      <c r="H6935" s="2">
        <v>89.22</v>
      </c>
      <c r="I6935" t="str">
        <f t="shared" si="216"/>
        <v>Feb</v>
      </c>
      <c r="J6935">
        <f t="shared" si="217"/>
        <v>2024</v>
      </c>
    </row>
    <row r="6936" spans="1:10" ht="14.25" customHeight="1" x14ac:dyDescent="0.3">
      <c r="A6936" s="1">
        <v>45348</v>
      </c>
      <c r="B6936" s="2" t="s">
        <v>281</v>
      </c>
      <c r="C6936" s="2" t="s">
        <v>21</v>
      </c>
      <c r="D6936" s="2" t="s">
        <v>10</v>
      </c>
      <c r="E6936" s="2" t="s">
        <v>11</v>
      </c>
      <c r="F6936" s="2">
        <v>223.92</v>
      </c>
      <c r="G6936" s="2">
        <v>4</v>
      </c>
      <c r="H6936" s="2">
        <v>109.72</v>
      </c>
      <c r="I6936" t="str">
        <f t="shared" si="216"/>
        <v>Feb</v>
      </c>
      <c r="J6936">
        <f t="shared" si="217"/>
        <v>2024</v>
      </c>
    </row>
    <row r="6937" spans="1:10" ht="14.25" customHeight="1" x14ac:dyDescent="0.3">
      <c r="A6937" s="1">
        <v>45348</v>
      </c>
      <c r="B6937" s="2" t="s">
        <v>281</v>
      </c>
      <c r="C6937" s="2" t="s">
        <v>21</v>
      </c>
      <c r="D6937" s="2" t="s">
        <v>10</v>
      </c>
      <c r="E6937" s="2" t="s">
        <v>11</v>
      </c>
      <c r="F6937" s="2">
        <v>23.12</v>
      </c>
      <c r="G6937" s="2">
        <v>4</v>
      </c>
      <c r="H6937" s="2">
        <v>11.33</v>
      </c>
      <c r="I6937" t="str">
        <f t="shared" si="216"/>
        <v>Feb</v>
      </c>
      <c r="J6937">
        <f t="shared" si="217"/>
        <v>2024</v>
      </c>
    </row>
    <row r="6938" spans="1:10" ht="14.25" customHeight="1" x14ac:dyDescent="0.3">
      <c r="A6938" s="1">
        <v>45348</v>
      </c>
      <c r="B6938" s="2" t="s">
        <v>453</v>
      </c>
      <c r="C6938" s="2" t="s">
        <v>21</v>
      </c>
      <c r="D6938" s="2" t="s">
        <v>10</v>
      </c>
      <c r="E6938" s="2" t="s">
        <v>53</v>
      </c>
      <c r="F6938" s="2">
        <v>356.79</v>
      </c>
      <c r="G6938" s="2">
        <v>7</v>
      </c>
      <c r="H6938" s="2">
        <v>99.9</v>
      </c>
      <c r="I6938" t="str">
        <f t="shared" si="216"/>
        <v>Feb</v>
      </c>
      <c r="J6938">
        <f t="shared" si="217"/>
        <v>2024</v>
      </c>
    </row>
    <row r="6939" spans="1:10" ht="14.25" customHeight="1" x14ac:dyDescent="0.3">
      <c r="A6939" s="1">
        <v>45348</v>
      </c>
      <c r="B6939" s="2" t="s">
        <v>107</v>
      </c>
      <c r="C6939" s="2" t="s">
        <v>21</v>
      </c>
      <c r="D6939" s="2" t="s">
        <v>26</v>
      </c>
      <c r="E6939" s="2" t="s">
        <v>32</v>
      </c>
      <c r="F6939" s="2">
        <v>91.96</v>
      </c>
      <c r="G6939" s="2">
        <v>2</v>
      </c>
      <c r="H6939" s="2">
        <v>15.63</v>
      </c>
      <c r="I6939" t="str">
        <f t="shared" si="216"/>
        <v>Feb</v>
      </c>
      <c r="J6939">
        <f t="shared" si="217"/>
        <v>2024</v>
      </c>
    </row>
    <row r="6940" spans="1:10" ht="14.25" customHeight="1" x14ac:dyDescent="0.3">
      <c r="A6940" s="1">
        <v>45348</v>
      </c>
      <c r="B6940" s="2" t="s">
        <v>107</v>
      </c>
      <c r="C6940" s="2" t="s">
        <v>21</v>
      </c>
      <c r="D6940" s="2" t="s">
        <v>28</v>
      </c>
      <c r="E6940" s="2" t="s">
        <v>29</v>
      </c>
      <c r="F6940" s="2">
        <v>258.58</v>
      </c>
      <c r="G6940" s="2">
        <v>2</v>
      </c>
      <c r="H6940" s="2">
        <v>19.39</v>
      </c>
      <c r="I6940" t="str">
        <f t="shared" si="216"/>
        <v>Feb</v>
      </c>
      <c r="J6940">
        <f t="shared" si="217"/>
        <v>2024</v>
      </c>
    </row>
    <row r="6941" spans="1:10" ht="14.25" customHeight="1" x14ac:dyDescent="0.3">
      <c r="A6941" s="1">
        <v>45348</v>
      </c>
      <c r="B6941" s="2" t="s">
        <v>107</v>
      </c>
      <c r="C6941" s="2" t="s">
        <v>21</v>
      </c>
      <c r="D6941" s="2" t="s">
        <v>10</v>
      </c>
      <c r="E6941" s="2" t="s">
        <v>11</v>
      </c>
      <c r="F6941" s="2">
        <v>29.6</v>
      </c>
      <c r="G6941" s="2">
        <v>4</v>
      </c>
      <c r="H6941" s="2">
        <v>13.32</v>
      </c>
      <c r="I6941" t="str">
        <f t="shared" si="216"/>
        <v>Feb</v>
      </c>
      <c r="J6941">
        <f t="shared" si="217"/>
        <v>2024</v>
      </c>
    </row>
    <row r="6942" spans="1:10" ht="14.25" customHeight="1" x14ac:dyDescent="0.3">
      <c r="A6942" s="1">
        <v>45350</v>
      </c>
      <c r="B6942" s="2" t="s">
        <v>324</v>
      </c>
      <c r="C6942" s="2" t="s">
        <v>248</v>
      </c>
      <c r="D6942" s="2" t="s">
        <v>10</v>
      </c>
      <c r="E6942" s="2" t="s">
        <v>16</v>
      </c>
      <c r="F6942" s="2">
        <v>9.84</v>
      </c>
      <c r="G6942" s="2">
        <v>2</v>
      </c>
      <c r="H6942" s="2">
        <v>4.72</v>
      </c>
      <c r="I6942" t="str">
        <f t="shared" si="216"/>
        <v>Feb</v>
      </c>
      <c r="J6942">
        <f t="shared" si="217"/>
        <v>2024</v>
      </c>
    </row>
    <row r="6943" spans="1:10" ht="14.25" customHeight="1" x14ac:dyDescent="0.3">
      <c r="A6943" s="1">
        <v>45350</v>
      </c>
      <c r="B6943" s="2" t="s">
        <v>324</v>
      </c>
      <c r="C6943" s="2" t="s">
        <v>248</v>
      </c>
      <c r="D6943" s="2" t="s">
        <v>10</v>
      </c>
      <c r="E6943" s="2" t="s">
        <v>11</v>
      </c>
      <c r="F6943" s="2">
        <v>7.78</v>
      </c>
      <c r="G6943" s="2">
        <v>1</v>
      </c>
      <c r="H6943" s="2">
        <v>3.5</v>
      </c>
      <c r="I6943" t="str">
        <f t="shared" si="216"/>
        <v>Feb</v>
      </c>
      <c r="J6943">
        <f t="shared" si="217"/>
        <v>2024</v>
      </c>
    </row>
    <row r="6944" spans="1:10" ht="14.25" customHeight="1" x14ac:dyDescent="0.3">
      <c r="A6944" s="1">
        <v>45353</v>
      </c>
      <c r="B6944" s="2" t="s">
        <v>733</v>
      </c>
      <c r="C6944" s="2" t="s">
        <v>9</v>
      </c>
      <c r="D6944" s="2" t="s">
        <v>10</v>
      </c>
      <c r="E6944" s="2" t="s">
        <v>95</v>
      </c>
      <c r="F6944" s="2">
        <v>6.98</v>
      </c>
      <c r="G6944" s="2">
        <v>4</v>
      </c>
      <c r="H6944" s="2">
        <v>-1.4</v>
      </c>
      <c r="I6944" t="str">
        <f t="shared" si="216"/>
        <v>Mar</v>
      </c>
      <c r="J6944">
        <f t="shared" si="217"/>
        <v>2024</v>
      </c>
    </row>
    <row r="6945" spans="1:10" ht="14.25" customHeight="1" x14ac:dyDescent="0.3">
      <c r="A6945" s="1">
        <v>45353</v>
      </c>
      <c r="B6945" s="2" t="s">
        <v>733</v>
      </c>
      <c r="C6945" s="2" t="s">
        <v>9</v>
      </c>
      <c r="D6945" s="2" t="s">
        <v>10</v>
      </c>
      <c r="E6945" s="2" t="s">
        <v>16</v>
      </c>
      <c r="F6945" s="2">
        <v>12.22</v>
      </c>
      <c r="G6945" s="2">
        <v>7</v>
      </c>
      <c r="H6945" s="2">
        <v>-20.170000000000002</v>
      </c>
      <c r="I6945" t="str">
        <f t="shared" si="216"/>
        <v>Mar</v>
      </c>
      <c r="J6945">
        <f t="shared" si="217"/>
        <v>2024</v>
      </c>
    </row>
    <row r="6946" spans="1:10" ht="14.25" customHeight="1" x14ac:dyDescent="0.3">
      <c r="A6946" s="1">
        <v>45353</v>
      </c>
      <c r="B6946" s="2" t="s">
        <v>779</v>
      </c>
      <c r="C6946" s="2" t="s">
        <v>21</v>
      </c>
      <c r="D6946" s="2" t="s">
        <v>28</v>
      </c>
      <c r="E6946" s="2" t="s">
        <v>29</v>
      </c>
      <c r="F6946" s="2">
        <v>196.78</v>
      </c>
      <c r="G6946" s="2">
        <v>3</v>
      </c>
      <c r="H6946" s="2">
        <v>14.76</v>
      </c>
      <c r="I6946" t="str">
        <f t="shared" si="216"/>
        <v>Mar</v>
      </c>
      <c r="J6946">
        <f t="shared" si="217"/>
        <v>2024</v>
      </c>
    </row>
    <row r="6947" spans="1:10" ht="14.25" customHeight="1" x14ac:dyDescent="0.3">
      <c r="A6947" s="1">
        <v>45353</v>
      </c>
      <c r="B6947" s="2" t="s">
        <v>779</v>
      </c>
      <c r="C6947" s="2" t="s">
        <v>21</v>
      </c>
      <c r="D6947" s="2" t="s">
        <v>28</v>
      </c>
      <c r="E6947" s="2" t="s">
        <v>34</v>
      </c>
      <c r="F6947" s="2">
        <v>479.94</v>
      </c>
      <c r="G6947" s="2">
        <v>6</v>
      </c>
      <c r="H6947" s="2">
        <v>52.79</v>
      </c>
      <c r="I6947" t="str">
        <f t="shared" si="216"/>
        <v>Mar</v>
      </c>
      <c r="J6947">
        <f t="shared" si="217"/>
        <v>2024</v>
      </c>
    </row>
    <row r="6948" spans="1:10" ht="14.25" customHeight="1" x14ac:dyDescent="0.3">
      <c r="A6948" s="1">
        <v>45353</v>
      </c>
      <c r="B6948" s="2" t="s">
        <v>223</v>
      </c>
      <c r="C6948" s="2" t="s">
        <v>38</v>
      </c>
      <c r="D6948" s="2" t="s">
        <v>10</v>
      </c>
      <c r="E6948" s="2" t="s">
        <v>19</v>
      </c>
      <c r="F6948" s="2">
        <v>59.52</v>
      </c>
      <c r="G6948" s="2">
        <v>3</v>
      </c>
      <c r="H6948" s="2">
        <v>15.48</v>
      </c>
      <c r="I6948" t="str">
        <f t="shared" si="216"/>
        <v>Mar</v>
      </c>
      <c r="J6948">
        <f t="shared" si="217"/>
        <v>2024</v>
      </c>
    </row>
    <row r="6949" spans="1:10" ht="14.25" customHeight="1" x14ac:dyDescent="0.3">
      <c r="A6949" s="1">
        <v>45353</v>
      </c>
      <c r="B6949" s="2" t="s">
        <v>223</v>
      </c>
      <c r="C6949" s="2" t="s">
        <v>38</v>
      </c>
      <c r="D6949" s="2" t="s">
        <v>10</v>
      </c>
      <c r="E6949" s="2" t="s">
        <v>41</v>
      </c>
      <c r="F6949" s="2">
        <v>57.96</v>
      </c>
      <c r="G6949" s="2">
        <v>7</v>
      </c>
      <c r="H6949" s="2">
        <v>27.24</v>
      </c>
      <c r="I6949" t="str">
        <f t="shared" si="216"/>
        <v>Mar</v>
      </c>
      <c r="J6949">
        <f t="shared" si="217"/>
        <v>2024</v>
      </c>
    </row>
    <row r="6950" spans="1:10" ht="14.25" customHeight="1" x14ac:dyDescent="0.3">
      <c r="A6950" s="1">
        <v>45353</v>
      </c>
      <c r="B6950" s="2" t="s">
        <v>223</v>
      </c>
      <c r="C6950" s="2" t="s">
        <v>38</v>
      </c>
      <c r="D6950" s="2" t="s">
        <v>26</v>
      </c>
      <c r="E6950" s="2" t="s">
        <v>45</v>
      </c>
      <c r="F6950" s="2">
        <v>441.96</v>
      </c>
      <c r="G6950" s="2">
        <v>2</v>
      </c>
      <c r="H6950" s="2">
        <v>101.65</v>
      </c>
      <c r="I6950" t="str">
        <f t="shared" si="216"/>
        <v>Mar</v>
      </c>
      <c r="J6950">
        <f t="shared" si="217"/>
        <v>2024</v>
      </c>
    </row>
    <row r="6951" spans="1:10" ht="14.25" customHeight="1" x14ac:dyDescent="0.3">
      <c r="A6951" s="1">
        <v>45353</v>
      </c>
      <c r="B6951" s="2" t="s">
        <v>223</v>
      </c>
      <c r="C6951" s="2" t="s">
        <v>38</v>
      </c>
      <c r="D6951" s="2" t="s">
        <v>10</v>
      </c>
      <c r="E6951" s="2" t="s">
        <v>11</v>
      </c>
      <c r="F6951" s="2">
        <v>68.040000000000006</v>
      </c>
      <c r="G6951" s="2">
        <v>6</v>
      </c>
      <c r="H6951" s="2">
        <v>33.340000000000003</v>
      </c>
      <c r="I6951" t="str">
        <f t="shared" si="216"/>
        <v>Mar</v>
      </c>
      <c r="J6951">
        <f t="shared" si="217"/>
        <v>2024</v>
      </c>
    </row>
    <row r="6952" spans="1:10" ht="14.25" customHeight="1" x14ac:dyDescent="0.3">
      <c r="A6952" s="1">
        <v>45353</v>
      </c>
      <c r="B6952" s="2" t="s">
        <v>480</v>
      </c>
      <c r="C6952" s="2" t="s">
        <v>47</v>
      </c>
      <c r="D6952" s="2" t="s">
        <v>10</v>
      </c>
      <c r="E6952" s="2" t="s">
        <v>16</v>
      </c>
      <c r="F6952" s="2">
        <v>18.53</v>
      </c>
      <c r="G6952" s="2">
        <v>4</v>
      </c>
      <c r="H6952" s="2">
        <v>-12.35</v>
      </c>
      <c r="I6952" t="str">
        <f t="shared" si="216"/>
        <v>Mar</v>
      </c>
      <c r="J6952">
        <f t="shared" si="217"/>
        <v>2024</v>
      </c>
    </row>
    <row r="6953" spans="1:10" ht="14.25" customHeight="1" x14ac:dyDescent="0.3">
      <c r="A6953" s="1">
        <v>45353</v>
      </c>
      <c r="B6953" s="2" t="s">
        <v>760</v>
      </c>
      <c r="C6953" s="2" t="s">
        <v>21</v>
      </c>
      <c r="D6953" s="2" t="s">
        <v>10</v>
      </c>
      <c r="E6953" s="2" t="s">
        <v>16</v>
      </c>
      <c r="F6953" s="2">
        <v>107.65</v>
      </c>
      <c r="G6953" s="2">
        <v>2</v>
      </c>
      <c r="H6953" s="2">
        <v>33.64</v>
      </c>
      <c r="I6953" t="str">
        <f t="shared" si="216"/>
        <v>Mar</v>
      </c>
      <c r="J6953">
        <f t="shared" si="217"/>
        <v>2024</v>
      </c>
    </row>
    <row r="6954" spans="1:10" ht="14.25" customHeight="1" x14ac:dyDescent="0.3">
      <c r="A6954" s="1">
        <v>45353</v>
      </c>
      <c r="B6954" s="2" t="s">
        <v>199</v>
      </c>
      <c r="C6954" s="2" t="s">
        <v>9</v>
      </c>
      <c r="D6954" s="2" t="s">
        <v>10</v>
      </c>
      <c r="E6954" s="2" t="s">
        <v>16</v>
      </c>
      <c r="F6954" s="2">
        <v>0.56000000000000005</v>
      </c>
      <c r="G6954" s="2">
        <v>1</v>
      </c>
      <c r="H6954" s="2">
        <v>-0.95</v>
      </c>
      <c r="I6954" t="str">
        <f t="shared" si="216"/>
        <v>Mar</v>
      </c>
      <c r="J6954">
        <f t="shared" si="217"/>
        <v>2024</v>
      </c>
    </row>
    <row r="6955" spans="1:10" ht="14.25" customHeight="1" x14ac:dyDescent="0.3">
      <c r="A6955" s="1">
        <v>45354</v>
      </c>
      <c r="B6955" s="2" t="s">
        <v>834</v>
      </c>
      <c r="C6955" s="2" t="s">
        <v>25</v>
      </c>
      <c r="D6955" s="2" t="s">
        <v>10</v>
      </c>
      <c r="E6955" s="2" t="s">
        <v>53</v>
      </c>
      <c r="F6955" s="2">
        <v>72.8</v>
      </c>
      <c r="G6955" s="2">
        <v>5</v>
      </c>
      <c r="H6955" s="2">
        <v>19.66</v>
      </c>
      <c r="I6955" t="str">
        <f t="shared" si="216"/>
        <v>Mar</v>
      </c>
      <c r="J6955">
        <f t="shared" si="217"/>
        <v>2024</v>
      </c>
    </row>
    <row r="6956" spans="1:10" ht="14.25" customHeight="1" x14ac:dyDescent="0.3">
      <c r="A6956" s="1">
        <v>45354</v>
      </c>
      <c r="B6956" s="2" t="s">
        <v>305</v>
      </c>
      <c r="C6956" s="2" t="s">
        <v>9</v>
      </c>
      <c r="D6956" s="2" t="s">
        <v>10</v>
      </c>
      <c r="E6956" s="2" t="s">
        <v>11</v>
      </c>
      <c r="F6956" s="2">
        <v>26.88</v>
      </c>
      <c r="G6956" s="2">
        <v>8</v>
      </c>
      <c r="H6956" s="2">
        <v>9.74</v>
      </c>
      <c r="I6956" t="str">
        <f t="shared" si="216"/>
        <v>Mar</v>
      </c>
      <c r="J6956">
        <f t="shared" si="217"/>
        <v>2024</v>
      </c>
    </row>
    <row r="6957" spans="1:10" ht="14.25" customHeight="1" x14ac:dyDescent="0.3">
      <c r="A6957" s="1">
        <v>45354</v>
      </c>
      <c r="B6957" s="2" t="s">
        <v>355</v>
      </c>
      <c r="C6957" s="2" t="s">
        <v>60</v>
      </c>
      <c r="D6957" s="2" t="s">
        <v>26</v>
      </c>
      <c r="E6957" s="2" t="s">
        <v>27</v>
      </c>
      <c r="F6957" s="2">
        <v>180.98</v>
      </c>
      <c r="G6957" s="2">
        <v>1</v>
      </c>
      <c r="H6957" s="2">
        <v>47.05</v>
      </c>
      <c r="I6957" t="str">
        <f t="shared" si="216"/>
        <v>Mar</v>
      </c>
      <c r="J6957">
        <f t="shared" si="217"/>
        <v>2024</v>
      </c>
    </row>
    <row r="6958" spans="1:10" ht="14.25" customHeight="1" x14ac:dyDescent="0.3">
      <c r="A6958" s="1">
        <v>45354</v>
      </c>
      <c r="B6958" s="2" t="s">
        <v>355</v>
      </c>
      <c r="C6958" s="2" t="s">
        <v>60</v>
      </c>
      <c r="D6958" s="2" t="s">
        <v>28</v>
      </c>
      <c r="E6958" s="2" t="s">
        <v>34</v>
      </c>
      <c r="F6958" s="2">
        <v>99.98</v>
      </c>
      <c r="G6958" s="2">
        <v>2</v>
      </c>
      <c r="H6958" s="2">
        <v>42.99</v>
      </c>
      <c r="I6958" t="str">
        <f t="shared" si="216"/>
        <v>Mar</v>
      </c>
      <c r="J6958">
        <f t="shared" si="217"/>
        <v>2024</v>
      </c>
    </row>
    <row r="6959" spans="1:10" ht="14.25" customHeight="1" x14ac:dyDescent="0.3">
      <c r="A6959" s="1">
        <v>45354</v>
      </c>
      <c r="B6959" s="2" t="s">
        <v>72</v>
      </c>
      <c r="C6959" s="2" t="s">
        <v>21</v>
      </c>
      <c r="D6959" s="2" t="s">
        <v>28</v>
      </c>
      <c r="E6959" s="2" t="s">
        <v>34</v>
      </c>
      <c r="F6959" s="2">
        <v>1049.44</v>
      </c>
      <c r="G6959" s="2">
        <v>8</v>
      </c>
      <c r="H6959" s="2">
        <v>440.76</v>
      </c>
      <c r="I6959" t="str">
        <f t="shared" si="216"/>
        <v>Mar</v>
      </c>
      <c r="J6959">
        <f t="shared" si="217"/>
        <v>2024</v>
      </c>
    </row>
    <row r="6960" spans="1:10" ht="14.25" customHeight="1" x14ac:dyDescent="0.3">
      <c r="A6960" s="1">
        <v>45354</v>
      </c>
      <c r="B6960" s="2" t="s">
        <v>72</v>
      </c>
      <c r="C6960" s="2" t="s">
        <v>21</v>
      </c>
      <c r="D6960" s="2" t="s">
        <v>26</v>
      </c>
      <c r="E6960" s="2" t="s">
        <v>27</v>
      </c>
      <c r="F6960" s="2">
        <v>170.35</v>
      </c>
      <c r="G6960" s="2">
        <v>3</v>
      </c>
      <c r="H6960" s="2">
        <v>-17.04</v>
      </c>
      <c r="I6960" t="str">
        <f t="shared" si="216"/>
        <v>Mar</v>
      </c>
      <c r="J6960">
        <f t="shared" si="217"/>
        <v>2024</v>
      </c>
    </row>
    <row r="6961" spans="1:10" ht="14.25" customHeight="1" x14ac:dyDescent="0.3">
      <c r="A6961" s="1">
        <v>45354</v>
      </c>
      <c r="B6961" s="2" t="s">
        <v>549</v>
      </c>
      <c r="C6961" s="2" t="s">
        <v>21</v>
      </c>
      <c r="D6961" s="2" t="s">
        <v>26</v>
      </c>
      <c r="E6961" s="2" t="s">
        <v>73</v>
      </c>
      <c r="F6961" s="2">
        <v>399.67</v>
      </c>
      <c r="G6961" s="2">
        <v>7</v>
      </c>
      <c r="H6961" s="2">
        <v>-14.99</v>
      </c>
      <c r="I6961" t="str">
        <f t="shared" si="216"/>
        <v>Mar</v>
      </c>
      <c r="J6961">
        <f t="shared" si="217"/>
        <v>2024</v>
      </c>
    </row>
    <row r="6962" spans="1:10" ht="14.25" customHeight="1" x14ac:dyDescent="0.3">
      <c r="A6962" s="1">
        <v>45355</v>
      </c>
      <c r="B6962" s="2" t="s">
        <v>641</v>
      </c>
      <c r="C6962" s="2" t="s">
        <v>21</v>
      </c>
      <c r="D6962" s="2" t="s">
        <v>10</v>
      </c>
      <c r="E6962" s="2" t="s">
        <v>19</v>
      </c>
      <c r="F6962" s="2">
        <v>9.32</v>
      </c>
      <c r="G6962" s="2">
        <v>4</v>
      </c>
      <c r="H6962" s="2">
        <v>2.7</v>
      </c>
      <c r="I6962" t="str">
        <f t="shared" si="216"/>
        <v>Mar</v>
      </c>
      <c r="J6962">
        <f t="shared" si="217"/>
        <v>2024</v>
      </c>
    </row>
    <row r="6963" spans="1:10" ht="14.25" customHeight="1" x14ac:dyDescent="0.3">
      <c r="A6963" s="1">
        <v>45355</v>
      </c>
      <c r="B6963" s="2" t="s">
        <v>641</v>
      </c>
      <c r="C6963" s="2" t="s">
        <v>21</v>
      </c>
      <c r="D6963" s="2" t="s">
        <v>10</v>
      </c>
      <c r="E6963" s="2" t="s">
        <v>41</v>
      </c>
      <c r="F6963" s="2">
        <v>15.25</v>
      </c>
      <c r="G6963" s="2">
        <v>1</v>
      </c>
      <c r="H6963" s="2">
        <v>7.02</v>
      </c>
      <c r="I6963" t="str">
        <f t="shared" si="216"/>
        <v>Mar</v>
      </c>
      <c r="J6963">
        <f t="shared" si="217"/>
        <v>2024</v>
      </c>
    </row>
    <row r="6964" spans="1:10" ht="14.25" customHeight="1" x14ac:dyDescent="0.3">
      <c r="A6964" s="1">
        <v>45355</v>
      </c>
      <c r="B6964" s="2" t="s">
        <v>8</v>
      </c>
      <c r="C6964" s="2" t="s">
        <v>9</v>
      </c>
      <c r="D6964" s="2" t="s">
        <v>10</v>
      </c>
      <c r="E6964" s="2" t="s">
        <v>11</v>
      </c>
      <c r="F6964" s="2">
        <v>89.57</v>
      </c>
      <c r="G6964" s="2">
        <v>2</v>
      </c>
      <c r="H6964" s="2">
        <v>32.47</v>
      </c>
      <c r="I6964" t="str">
        <f t="shared" si="216"/>
        <v>Mar</v>
      </c>
      <c r="J6964">
        <f t="shared" si="217"/>
        <v>2024</v>
      </c>
    </row>
    <row r="6965" spans="1:10" ht="14.25" customHeight="1" x14ac:dyDescent="0.3">
      <c r="A6965" s="1">
        <v>45355</v>
      </c>
      <c r="B6965" s="2" t="s">
        <v>796</v>
      </c>
      <c r="C6965" s="2" t="s">
        <v>9</v>
      </c>
      <c r="D6965" s="2" t="s">
        <v>26</v>
      </c>
      <c r="E6965" s="2" t="s">
        <v>32</v>
      </c>
      <c r="F6965" s="2">
        <v>103.5</v>
      </c>
      <c r="G6965" s="2">
        <v>5</v>
      </c>
      <c r="H6965" s="2">
        <v>-77.63</v>
      </c>
      <c r="I6965" t="str">
        <f t="shared" si="216"/>
        <v>Mar</v>
      </c>
      <c r="J6965">
        <f t="shared" si="217"/>
        <v>2024</v>
      </c>
    </row>
    <row r="6966" spans="1:10" ht="14.25" customHeight="1" x14ac:dyDescent="0.3">
      <c r="A6966" s="1">
        <v>45355</v>
      </c>
      <c r="B6966" s="2" t="s">
        <v>796</v>
      </c>
      <c r="C6966" s="2" t="s">
        <v>9</v>
      </c>
      <c r="D6966" s="2" t="s">
        <v>10</v>
      </c>
      <c r="E6966" s="2" t="s">
        <v>14</v>
      </c>
      <c r="F6966" s="2">
        <v>2.46</v>
      </c>
      <c r="G6966" s="2">
        <v>1</v>
      </c>
      <c r="H6966" s="2">
        <v>0.86</v>
      </c>
      <c r="I6966" t="str">
        <f t="shared" si="216"/>
        <v>Mar</v>
      </c>
      <c r="J6966">
        <f t="shared" si="217"/>
        <v>2024</v>
      </c>
    </row>
    <row r="6967" spans="1:10" ht="14.25" customHeight="1" x14ac:dyDescent="0.3">
      <c r="A6967" s="1">
        <v>45355</v>
      </c>
      <c r="B6967" s="2" t="s">
        <v>796</v>
      </c>
      <c r="C6967" s="2" t="s">
        <v>9</v>
      </c>
      <c r="D6967" s="2" t="s">
        <v>10</v>
      </c>
      <c r="E6967" s="2" t="s">
        <v>15</v>
      </c>
      <c r="F6967" s="2">
        <v>8.7200000000000006</v>
      </c>
      <c r="G6967" s="2">
        <v>1</v>
      </c>
      <c r="H6967" s="2">
        <v>0.65</v>
      </c>
      <c r="I6967" t="str">
        <f t="shared" si="216"/>
        <v>Mar</v>
      </c>
      <c r="J6967">
        <f t="shared" si="217"/>
        <v>2024</v>
      </c>
    </row>
    <row r="6968" spans="1:10" ht="14.25" customHeight="1" x14ac:dyDescent="0.3">
      <c r="A6968" s="1">
        <v>45356</v>
      </c>
      <c r="B6968" s="2" t="s">
        <v>572</v>
      </c>
      <c r="C6968" s="2" t="s">
        <v>79</v>
      </c>
      <c r="D6968" s="2" t="s">
        <v>10</v>
      </c>
      <c r="E6968" s="2" t="s">
        <v>14</v>
      </c>
      <c r="F6968" s="2">
        <v>25.06</v>
      </c>
      <c r="G6968" s="2">
        <v>2</v>
      </c>
      <c r="H6968" s="2">
        <v>11.78</v>
      </c>
      <c r="I6968" t="str">
        <f t="shared" si="216"/>
        <v>Mar</v>
      </c>
      <c r="J6968">
        <f t="shared" si="217"/>
        <v>2024</v>
      </c>
    </row>
    <row r="6969" spans="1:10" ht="14.25" customHeight="1" x14ac:dyDescent="0.3">
      <c r="A6969" s="1">
        <v>45356</v>
      </c>
      <c r="B6969" s="2" t="s">
        <v>498</v>
      </c>
      <c r="C6969" s="2" t="s">
        <v>140</v>
      </c>
      <c r="D6969" s="2" t="s">
        <v>10</v>
      </c>
      <c r="E6969" s="2" t="s">
        <v>30</v>
      </c>
      <c r="F6969" s="2">
        <v>7.9</v>
      </c>
      <c r="G6969" s="2">
        <v>2</v>
      </c>
      <c r="H6969" s="2">
        <v>2.5299999999999998</v>
      </c>
      <c r="I6969" t="str">
        <f t="shared" si="216"/>
        <v>Mar</v>
      </c>
      <c r="J6969">
        <f t="shared" si="217"/>
        <v>2024</v>
      </c>
    </row>
    <row r="6970" spans="1:10" ht="14.25" customHeight="1" x14ac:dyDescent="0.3">
      <c r="A6970" s="1">
        <v>45356</v>
      </c>
      <c r="B6970" s="2" t="s">
        <v>498</v>
      </c>
      <c r="C6970" s="2" t="s">
        <v>140</v>
      </c>
      <c r="D6970" s="2" t="s">
        <v>10</v>
      </c>
      <c r="E6970" s="2" t="s">
        <v>15</v>
      </c>
      <c r="F6970" s="2">
        <v>221.16</v>
      </c>
      <c r="G6970" s="2">
        <v>4</v>
      </c>
      <c r="H6970" s="2">
        <v>57.5</v>
      </c>
      <c r="I6970" t="str">
        <f t="shared" si="216"/>
        <v>Mar</v>
      </c>
      <c r="J6970">
        <f t="shared" si="217"/>
        <v>2024</v>
      </c>
    </row>
    <row r="6971" spans="1:10" ht="14.25" customHeight="1" x14ac:dyDescent="0.3">
      <c r="A6971" s="1">
        <v>45356</v>
      </c>
      <c r="B6971" s="2" t="s">
        <v>498</v>
      </c>
      <c r="C6971" s="2" t="s">
        <v>140</v>
      </c>
      <c r="D6971" s="2" t="s">
        <v>10</v>
      </c>
      <c r="E6971" s="2" t="s">
        <v>16</v>
      </c>
      <c r="F6971" s="2">
        <v>127.96</v>
      </c>
      <c r="G6971" s="2">
        <v>2</v>
      </c>
      <c r="H6971" s="2">
        <v>62.7</v>
      </c>
      <c r="I6971" t="str">
        <f t="shared" si="216"/>
        <v>Mar</v>
      </c>
      <c r="J6971">
        <f t="shared" si="217"/>
        <v>2024</v>
      </c>
    </row>
    <row r="6972" spans="1:10" ht="14.25" customHeight="1" x14ac:dyDescent="0.3">
      <c r="A6972" s="1">
        <v>45356</v>
      </c>
      <c r="B6972" s="2" t="s">
        <v>498</v>
      </c>
      <c r="C6972" s="2" t="s">
        <v>140</v>
      </c>
      <c r="D6972" s="2" t="s">
        <v>10</v>
      </c>
      <c r="E6972" s="2" t="s">
        <v>16</v>
      </c>
      <c r="F6972" s="2">
        <v>18.690000000000001</v>
      </c>
      <c r="G6972" s="2">
        <v>3</v>
      </c>
      <c r="H6972" s="2">
        <v>9.16</v>
      </c>
      <c r="I6972" t="str">
        <f t="shared" si="216"/>
        <v>Mar</v>
      </c>
      <c r="J6972">
        <f t="shared" si="217"/>
        <v>2024</v>
      </c>
    </row>
    <row r="6973" spans="1:10" ht="14.25" customHeight="1" x14ac:dyDescent="0.3">
      <c r="A6973" s="1">
        <v>45356</v>
      </c>
      <c r="B6973" s="2" t="s">
        <v>667</v>
      </c>
      <c r="C6973" s="2" t="s">
        <v>143</v>
      </c>
      <c r="D6973" s="2" t="s">
        <v>10</v>
      </c>
      <c r="E6973" s="2" t="s">
        <v>41</v>
      </c>
      <c r="F6973" s="2">
        <v>42.68</v>
      </c>
      <c r="G6973" s="2">
        <v>4</v>
      </c>
      <c r="H6973" s="2">
        <v>19.63</v>
      </c>
      <c r="I6973" t="str">
        <f t="shared" si="216"/>
        <v>Mar</v>
      </c>
      <c r="J6973">
        <f t="shared" si="217"/>
        <v>2024</v>
      </c>
    </row>
    <row r="6974" spans="1:10" ht="14.25" customHeight="1" x14ac:dyDescent="0.3">
      <c r="A6974" s="1">
        <v>45356</v>
      </c>
      <c r="B6974" s="2" t="s">
        <v>667</v>
      </c>
      <c r="C6974" s="2" t="s">
        <v>143</v>
      </c>
      <c r="D6974" s="2" t="s">
        <v>28</v>
      </c>
      <c r="E6974" s="2" t="s">
        <v>34</v>
      </c>
      <c r="F6974" s="2">
        <v>299.97000000000003</v>
      </c>
      <c r="G6974" s="2">
        <v>3</v>
      </c>
      <c r="H6974" s="2">
        <v>125.99</v>
      </c>
      <c r="I6974" t="str">
        <f t="shared" si="216"/>
        <v>Mar</v>
      </c>
      <c r="J6974">
        <f t="shared" si="217"/>
        <v>2024</v>
      </c>
    </row>
    <row r="6975" spans="1:10" ht="14.25" customHeight="1" x14ac:dyDescent="0.3">
      <c r="A6975" s="1">
        <v>45356</v>
      </c>
      <c r="B6975" s="2" t="s">
        <v>667</v>
      </c>
      <c r="C6975" s="2" t="s">
        <v>143</v>
      </c>
      <c r="D6975" s="2" t="s">
        <v>10</v>
      </c>
      <c r="E6975" s="2" t="s">
        <v>53</v>
      </c>
      <c r="F6975" s="2">
        <v>262.24</v>
      </c>
      <c r="G6975" s="2">
        <v>2</v>
      </c>
      <c r="H6975" s="2">
        <v>78.67</v>
      </c>
      <c r="I6975" t="str">
        <f t="shared" si="216"/>
        <v>Mar</v>
      </c>
      <c r="J6975">
        <f t="shared" si="217"/>
        <v>2024</v>
      </c>
    </row>
    <row r="6976" spans="1:10" ht="14.25" customHeight="1" x14ac:dyDescent="0.3">
      <c r="A6976" s="1">
        <v>45356</v>
      </c>
      <c r="B6976" s="2" t="s">
        <v>667</v>
      </c>
      <c r="C6976" s="2" t="s">
        <v>143</v>
      </c>
      <c r="D6976" s="2" t="s">
        <v>10</v>
      </c>
      <c r="E6976" s="2" t="s">
        <v>16</v>
      </c>
      <c r="F6976" s="2">
        <v>234.36</v>
      </c>
      <c r="G6976" s="2">
        <v>6</v>
      </c>
      <c r="H6976" s="2">
        <v>112.49</v>
      </c>
      <c r="I6976" t="str">
        <f t="shared" si="216"/>
        <v>Mar</v>
      </c>
      <c r="J6976">
        <f t="shared" si="217"/>
        <v>2024</v>
      </c>
    </row>
    <row r="6977" spans="1:10" ht="14.25" customHeight="1" x14ac:dyDescent="0.3">
      <c r="A6977" s="1">
        <v>45357</v>
      </c>
      <c r="B6977" s="2" t="s">
        <v>857</v>
      </c>
      <c r="C6977" s="2" t="s">
        <v>75</v>
      </c>
      <c r="D6977" s="2" t="s">
        <v>10</v>
      </c>
      <c r="E6977" s="2" t="s">
        <v>11</v>
      </c>
      <c r="F6977" s="2">
        <v>26.38</v>
      </c>
      <c r="G6977" s="2">
        <v>1</v>
      </c>
      <c r="H6977" s="2">
        <v>12.13</v>
      </c>
      <c r="I6977" t="str">
        <f t="shared" si="216"/>
        <v>Mar</v>
      </c>
      <c r="J6977">
        <f t="shared" si="217"/>
        <v>2024</v>
      </c>
    </row>
    <row r="6978" spans="1:10" ht="14.25" customHeight="1" x14ac:dyDescent="0.3">
      <c r="A6978" s="1">
        <v>45357</v>
      </c>
      <c r="B6978" s="2" t="s">
        <v>857</v>
      </c>
      <c r="C6978" s="2" t="s">
        <v>75</v>
      </c>
      <c r="D6978" s="2" t="s">
        <v>26</v>
      </c>
      <c r="E6978" s="2" t="s">
        <v>32</v>
      </c>
      <c r="F6978" s="2">
        <v>71.97</v>
      </c>
      <c r="G6978" s="2">
        <v>3</v>
      </c>
      <c r="H6978" s="2">
        <v>16.55</v>
      </c>
      <c r="I6978" t="str">
        <f t="shared" si="216"/>
        <v>Mar</v>
      </c>
      <c r="J6978">
        <f t="shared" si="217"/>
        <v>2024</v>
      </c>
    </row>
    <row r="6979" spans="1:10" ht="14.25" customHeight="1" x14ac:dyDescent="0.3">
      <c r="A6979" s="1">
        <v>45357</v>
      </c>
      <c r="B6979" s="2" t="s">
        <v>214</v>
      </c>
      <c r="C6979" s="2" t="s">
        <v>21</v>
      </c>
      <c r="D6979" s="2" t="s">
        <v>10</v>
      </c>
      <c r="E6979" s="2" t="s">
        <v>16</v>
      </c>
      <c r="F6979" s="2">
        <v>14.98</v>
      </c>
      <c r="G6979" s="2">
        <v>9</v>
      </c>
      <c r="H6979" s="2">
        <v>5.43</v>
      </c>
      <c r="I6979" t="str">
        <f t="shared" ref="I6979:I7042" si="218">TEXT(A6979,"mmm")</f>
        <v>Mar</v>
      </c>
      <c r="J6979">
        <f t="shared" ref="J6979:J7042" si="219">YEAR(A6979)</f>
        <v>2024</v>
      </c>
    </row>
    <row r="6980" spans="1:10" ht="14.25" customHeight="1" x14ac:dyDescent="0.3">
      <c r="A6980" s="1">
        <v>45357</v>
      </c>
      <c r="B6980" s="2" t="s">
        <v>634</v>
      </c>
      <c r="C6980" s="2" t="s">
        <v>21</v>
      </c>
      <c r="D6980" s="2" t="s">
        <v>10</v>
      </c>
      <c r="E6980" s="2" t="s">
        <v>15</v>
      </c>
      <c r="F6980" s="2">
        <v>67.78</v>
      </c>
      <c r="G6980" s="2">
        <v>2</v>
      </c>
      <c r="H6980" s="2">
        <v>16.95</v>
      </c>
      <c r="I6980" t="str">
        <f t="shared" si="218"/>
        <v>Mar</v>
      </c>
      <c r="J6980">
        <f t="shared" si="219"/>
        <v>2024</v>
      </c>
    </row>
    <row r="6981" spans="1:10" ht="14.25" customHeight="1" x14ac:dyDescent="0.3">
      <c r="A6981" s="1">
        <v>45357</v>
      </c>
      <c r="B6981" s="2" t="s">
        <v>731</v>
      </c>
      <c r="C6981" s="2" t="s">
        <v>21</v>
      </c>
      <c r="D6981" s="2" t="s">
        <v>10</v>
      </c>
      <c r="E6981" s="2" t="s">
        <v>19</v>
      </c>
      <c r="F6981" s="2">
        <v>23.88</v>
      </c>
      <c r="G6981" s="2">
        <v>6</v>
      </c>
      <c r="H6981" s="2">
        <v>8.1199999999999992</v>
      </c>
      <c r="I6981" t="str">
        <f t="shared" si="218"/>
        <v>Mar</v>
      </c>
      <c r="J6981">
        <f t="shared" si="219"/>
        <v>2024</v>
      </c>
    </row>
    <row r="6982" spans="1:10" ht="14.25" customHeight="1" x14ac:dyDescent="0.3">
      <c r="A6982" s="1">
        <v>45357</v>
      </c>
      <c r="B6982" s="2" t="s">
        <v>731</v>
      </c>
      <c r="C6982" s="2" t="s">
        <v>21</v>
      </c>
      <c r="D6982" s="2" t="s">
        <v>10</v>
      </c>
      <c r="E6982" s="2" t="s">
        <v>14</v>
      </c>
      <c r="F6982" s="2">
        <v>11.52</v>
      </c>
      <c r="G6982" s="2">
        <v>4</v>
      </c>
      <c r="H6982" s="2">
        <v>5.64</v>
      </c>
      <c r="I6982" t="str">
        <f t="shared" si="218"/>
        <v>Mar</v>
      </c>
      <c r="J6982">
        <f t="shared" si="219"/>
        <v>2024</v>
      </c>
    </row>
    <row r="6983" spans="1:10" ht="14.25" customHeight="1" x14ac:dyDescent="0.3">
      <c r="A6983" s="1">
        <v>45357</v>
      </c>
      <c r="B6983" s="2" t="s">
        <v>731</v>
      </c>
      <c r="C6983" s="2" t="s">
        <v>21</v>
      </c>
      <c r="D6983" s="2" t="s">
        <v>10</v>
      </c>
      <c r="E6983" s="2" t="s">
        <v>11</v>
      </c>
      <c r="F6983" s="2">
        <v>286.93</v>
      </c>
      <c r="G6983" s="2">
        <v>7</v>
      </c>
      <c r="H6983" s="2">
        <v>140.6</v>
      </c>
      <c r="I6983" t="str">
        <f t="shared" si="218"/>
        <v>Mar</v>
      </c>
      <c r="J6983">
        <f t="shared" si="219"/>
        <v>2024</v>
      </c>
    </row>
    <row r="6984" spans="1:10" ht="14.25" customHeight="1" x14ac:dyDescent="0.3">
      <c r="A6984" s="1">
        <v>45357</v>
      </c>
      <c r="B6984" s="2" t="s">
        <v>731</v>
      </c>
      <c r="C6984" s="2" t="s">
        <v>21</v>
      </c>
      <c r="D6984" s="2" t="s">
        <v>28</v>
      </c>
      <c r="E6984" s="2" t="s">
        <v>29</v>
      </c>
      <c r="F6984" s="2">
        <v>206.38</v>
      </c>
      <c r="G6984" s="2">
        <v>2</v>
      </c>
      <c r="H6984" s="2">
        <v>23.22</v>
      </c>
      <c r="I6984" t="str">
        <f t="shared" si="218"/>
        <v>Mar</v>
      </c>
      <c r="J6984">
        <f t="shared" si="219"/>
        <v>2024</v>
      </c>
    </row>
    <row r="6985" spans="1:10" ht="14.25" customHeight="1" x14ac:dyDescent="0.3">
      <c r="A6985" s="1">
        <v>45357</v>
      </c>
      <c r="B6985" s="2" t="s">
        <v>812</v>
      </c>
      <c r="C6985" s="2" t="s">
        <v>9</v>
      </c>
      <c r="D6985" s="2" t="s">
        <v>10</v>
      </c>
      <c r="E6985" s="2" t="s">
        <v>14</v>
      </c>
      <c r="F6985" s="2">
        <v>4.93</v>
      </c>
      <c r="G6985" s="2">
        <v>2</v>
      </c>
      <c r="H6985" s="2">
        <v>1.72</v>
      </c>
      <c r="I6985" t="str">
        <f t="shared" si="218"/>
        <v>Mar</v>
      </c>
      <c r="J6985">
        <f t="shared" si="219"/>
        <v>2024</v>
      </c>
    </row>
    <row r="6986" spans="1:10" ht="14.25" customHeight="1" x14ac:dyDescent="0.3">
      <c r="A6986" s="1">
        <v>45357</v>
      </c>
      <c r="B6986" s="2" t="s">
        <v>812</v>
      </c>
      <c r="C6986" s="2" t="s">
        <v>9</v>
      </c>
      <c r="D6986" s="2" t="s">
        <v>10</v>
      </c>
      <c r="E6986" s="2" t="s">
        <v>19</v>
      </c>
      <c r="F6986" s="2">
        <v>63.49</v>
      </c>
      <c r="G6986" s="2">
        <v>4</v>
      </c>
      <c r="H6986" s="2">
        <v>4.76</v>
      </c>
      <c r="I6986" t="str">
        <f t="shared" si="218"/>
        <v>Mar</v>
      </c>
      <c r="J6986">
        <f t="shared" si="219"/>
        <v>2024</v>
      </c>
    </row>
    <row r="6987" spans="1:10" ht="14.25" customHeight="1" x14ac:dyDescent="0.3">
      <c r="A6987" s="1">
        <v>45358</v>
      </c>
      <c r="B6987" s="2" t="s">
        <v>660</v>
      </c>
      <c r="C6987" s="2" t="s">
        <v>215</v>
      </c>
      <c r="D6987" s="2" t="s">
        <v>28</v>
      </c>
      <c r="E6987" s="2" t="s">
        <v>34</v>
      </c>
      <c r="F6987" s="2">
        <v>49.08</v>
      </c>
      <c r="G6987" s="2">
        <v>3</v>
      </c>
      <c r="H6987" s="2">
        <v>4.91</v>
      </c>
      <c r="I6987" t="str">
        <f t="shared" si="218"/>
        <v>Mar</v>
      </c>
      <c r="J6987">
        <f t="shared" si="219"/>
        <v>2024</v>
      </c>
    </row>
    <row r="6988" spans="1:10" ht="14.25" customHeight="1" x14ac:dyDescent="0.3">
      <c r="A6988" s="1">
        <v>45358</v>
      </c>
      <c r="B6988" s="2" t="s">
        <v>561</v>
      </c>
      <c r="C6988" s="2" t="s">
        <v>75</v>
      </c>
      <c r="D6988" s="2" t="s">
        <v>10</v>
      </c>
      <c r="E6988" s="2" t="s">
        <v>16</v>
      </c>
      <c r="F6988" s="2">
        <v>25.92</v>
      </c>
      <c r="G6988" s="2">
        <v>6</v>
      </c>
      <c r="H6988" s="2">
        <v>9.07</v>
      </c>
      <c r="I6988" t="str">
        <f t="shared" si="218"/>
        <v>Mar</v>
      </c>
      <c r="J6988">
        <f t="shared" si="219"/>
        <v>2024</v>
      </c>
    </row>
    <row r="6989" spans="1:10" ht="14.25" customHeight="1" x14ac:dyDescent="0.3">
      <c r="A6989" s="1">
        <v>45358</v>
      </c>
      <c r="B6989" s="2" t="s">
        <v>561</v>
      </c>
      <c r="C6989" s="2" t="s">
        <v>75</v>
      </c>
      <c r="D6989" s="2" t="s">
        <v>10</v>
      </c>
      <c r="E6989" s="2" t="s">
        <v>14</v>
      </c>
      <c r="F6989" s="2">
        <v>91.59</v>
      </c>
      <c r="G6989" s="2">
        <v>3</v>
      </c>
      <c r="H6989" s="2">
        <v>42.13</v>
      </c>
      <c r="I6989" t="str">
        <f t="shared" si="218"/>
        <v>Mar</v>
      </c>
      <c r="J6989">
        <f t="shared" si="219"/>
        <v>2024</v>
      </c>
    </row>
    <row r="6990" spans="1:10" ht="14.25" customHeight="1" x14ac:dyDescent="0.3">
      <c r="A6990" s="1">
        <v>45359</v>
      </c>
      <c r="B6990" s="2" t="s">
        <v>741</v>
      </c>
      <c r="C6990" s="2" t="s">
        <v>23</v>
      </c>
      <c r="D6990" s="2" t="s">
        <v>10</v>
      </c>
      <c r="E6990" s="2" t="s">
        <v>53</v>
      </c>
      <c r="F6990" s="2">
        <v>647.84</v>
      </c>
      <c r="G6990" s="2">
        <v>8</v>
      </c>
      <c r="H6990" s="2">
        <v>168.44</v>
      </c>
      <c r="I6990" t="str">
        <f t="shared" si="218"/>
        <v>Mar</v>
      </c>
      <c r="J6990">
        <f t="shared" si="219"/>
        <v>2024</v>
      </c>
    </row>
    <row r="6991" spans="1:10" ht="14.25" customHeight="1" x14ac:dyDescent="0.3">
      <c r="A6991" s="1">
        <v>45359</v>
      </c>
      <c r="B6991" s="2" t="s">
        <v>741</v>
      </c>
      <c r="C6991" s="2" t="s">
        <v>23</v>
      </c>
      <c r="D6991" s="2" t="s">
        <v>10</v>
      </c>
      <c r="E6991" s="2" t="s">
        <v>14</v>
      </c>
      <c r="F6991" s="2">
        <v>20.7</v>
      </c>
      <c r="G6991" s="2">
        <v>2</v>
      </c>
      <c r="H6991" s="2">
        <v>9.94</v>
      </c>
      <c r="I6991" t="str">
        <f t="shared" si="218"/>
        <v>Mar</v>
      </c>
      <c r="J6991">
        <f t="shared" si="219"/>
        <v>2024</v>
      </c>
    </row>
    <row r="6992" spans="1:10" ht="14.25" customHeight="1" x14ac:dyDescent="0.3">
      <c r="A6992" s="1">
        <v>45359</v>
      </c>
      <c r="B6992" s="2" t="s">
        <v>617</v>
      </c>
      <c r="C6992" s="2" t="s">
        <v>21</v>
      </c>
      <c r="D6992" s="2" t="s">
        <v>10</v>
      </c>
      <c r="E6992" s="2" t="s">
        <v>16</v>
      </c>
      <c r="F6992" s="2">
        <v>171.2</v>
      </c>
      <c r="G6992" s="2">
        <v>5</v>
      </c>
      <c r="H6992" s="2">
        <v>64.2</v>
      </c>
      <c r="I6992" t="str">
        <f t="shared" si="218"/>
        <v>Mar</v>
      </c>
      <c r="J6992">
        <f t="shared" si="219"/>
        <v>2024</v>
      </c>
    </row>
    <row r="6993" spans="1:10" ht="14.25" customHeight="1" x14ac:dyDescent="0.3">
      <c r="A6993" s="1">
        <v>45359</v>
      </c>
      <c r="B6993" s="2" t="s">
        <v>617</v>
      </c>
      <c r="C6993" s="2" t="s">
        <v>21</v>
      </c>
      <c r="D6993" s="2" t="s">
        <v>10</v>
      </c>
      <c r="E6993" s="2" t="s">
        <v>19</v>
      </c>
      <c r="F6993" s="2">
        <v>3.36</v>
      </c>
      <c r="G6993" s="2">
        <v>2</v>
      </c>
      <c r="H6993" s="2">
        <v>0.87</v>
      </c>
      <c r="I6993" t="str">
        <f t="shared" si="218"/>
        <v>Mar</v>
      </c>
      <c r="J6993">
        <f t="shared" si="219"/>
        <v>2024</v>
      </c>
    </row>
    <row r="6994" spans="1:10" ht="14.25" customHeight="1" x14ac:dyDescent="0.3">
      <c r="A6994" s="1">
        <v>45360</v>
      </c>
      <c r="B6994" s="2" t="s">
        <v>828</v>
      </c>
      <c r="C6994" s="2" t="s">
        <v>21</v>
      </c>
      <c r="D6994" s="2" t="s">
        <v>28</v>
      </c>
      <c r="E6994" s="2" t="s">
        <v>34</v>
      </c>
      <c r="F6994" s="2">
        <v>199.98</v>
      </c>
      <c r="G6994" s="2">
        <v>2</v>
      </c>
      <c r="H6994" s="2">
        <v>69.989999999999995</v>
      </c>
      <c r="I6994" t="str">
        <f t="shared" si="218"/>
        <v>Mar</v>
      </c>
      <c r="J6994">
        <f t="shared" si="219"/>
        <v>2024</v>
      </c>
    </row>
    <row r="6995" spans="1:10" ht="14.25" customHeight="1" x14ac:dyDescent="0.3">
      <c r="A6995" s="1">
        <v>45360</v>
      </c>
      <c r="B6995" s="2" t="s">
        <v>436</v>
      </c>
      <c r="C6995" s="2" t="s">
        <v>21</v>
      </c>
      <c r="D6995" s="2" t="s">
        <v>28</v>
      </c>
      <c r="E6995" s="2" t="s">
        <v>243</v>
      </c>
      <c r="F6995" s="2">
        <v>479.98</v>
      </c>
      <c r="G6995" s="2">
        <v>2</v>
      </c>
      <c r="H6995" s="2">
        <v>60</v>
      </c>
      <c r="I6995" t="str">
        <f t="shared" si="218"/>
        <v>Mar</v>
      </c>
      <c r="J6995">
        <f t="shared" si="219"/>
        <v>2024</v>
      </c>
    </row>
    <row r="6996" spans="1:10" ht="14.25" customHeight="1" x14ac:dyDescent="0.3">
      <c r="A6996" s="1">
        <v>45360</v>
      </c>
      <c r="B6996" s="2" t="s">
        <v>436</v>
      </c>
      <c r="C6996" s="2" t="s">
        <v>21</v>
      </c>
      <c r="D6996" s="2" t="s">
        <v>10</v>
      </c>
      <c r="E6996" s="2" t="s">
        <v>16</v>
      </c>
      <c r="F6996" s="2">
        <v>30.84</v>
      </c>
      <c r="G6996" s="2">
        <v>5</v>
      </c>
      <c r="H6996" s="2">
        <v>9.64</v>
      </c>
      <c r="I6996" t="str">
        <f t="shared" si="218"/>
        <v>Mar</v>
      </c>
      <c r="J6996">
        <f t="shared" si="219"/>
        <v>2024</v>
      </c>
    </row>
    <row r="6997" spans="1:10" ht="14.25" customHeight="1" x14ac:dyDescent="0.3">
      <c r="A6997" s="1">
        <v>45361</v>
      </c>
      <c r="B6997" s="2" t="s">
        <v>846</v>
      </c>
      <c r="C6997" s="2" t="s">
        <v>18</v>
      </c>
      <c r="D6997" s="2" t="s">
        <v>10</v>
      </c>
      <c r="E6997" s="2" t="s">
        <v>19</v>
      </c>
      <c r="F6997" s="2">
        <v>5.25</v>
      </c>
      <c r="G6997" s="2">
        <v>2</v>
      </c>
      <c r="H6997" s="2">
        <v>0.59</v>
      </c>
      <c r="I6997" t="str">
        <f t="shared" si="218"/>
        <v>Mar</v>
      </c>
      <c r="J6997">
        <f t="shared" si="219"/>
        <v>2024</v>
      </c>
    </row>
    <row r="6998" spans="1:10" ht="14.25" customHeight="1" x14ac:dyDescent="0.3">
      <c r="A6998" s="1">
        <v>45361</v>
      </c>
      <c r="B6998" s="2" t="s">
        <v>846</v>
      </c>
      <c r="C6998" s="2" t="s">
        <v>18</v>
      </c>
      <c r="D6998" s="2" t="s">
        <v>28</v>
      </c>
      <c r="E6998" s="2" t="s">
        <v>29</v>
      </c>
      <c r="F6998" s="2">
        <v>35.909999999999997</v>
      </c>
      <c r="G6998" s="2">
        <v>3</v>
      </c>
      <c r="H6998" s="2">
        <v>-8.3800000000000008</v>
      </c>
      <c r="I6998" t="str">
        <f t="shared" si="218"/>
        <v>Mar</v>
      </c>
      <c r="J6998">
        <f t="shared" si="219"/>
        <v>2024</v>
      </c>
    </row>
    <row r="6999" spans="1:10" ht="14.25" customHeight="1" x14ac:dyDescent="0.3">
      <c r="A6999" s="1">
        <v>45361</v>
      </c>
      <c r="B6999" s="2" t="s">
        <v>846</v>
      </c>
      <c r="C6999" s="2" t="s">
        <v>18</v>
      </c>
      <c r="D6999" s="2" t="s">
        <v>26</v>
      </c>
      <c r="E6999" s="2" t="s">
        <v>32</v>
      </c>
      <c r="F6999" s="2">
        <v>6.7</v>
      </c>
      <c r="G6999" s="2">
        <v>1</v>
      </c>
      <c r="H6999" s="2">
        <v>0.5</v>
      </c>
      <c r="I6999" t="str">
        <f t="shared" si="218"/>
        <v>Mar</v>
      </c>
      <c r="J6999">
        <f t="shared" si="219"/>
        <v>2024</v>
      </c>
    </row>
    <row r="7000" spans="1:10" ht="14.25" customHeight="1" x14ac:dyDescent="0.3">
      <c r="A7000" s="1">
        <v>45361</v>
      </c>
      <c r="B7000" s="2" t="s">
        <v>846</v>
      </c>
      <c r="C7000" s="2" t="s">
        <v>18</v>
      </c>
      <c r="D7000" s="2" t="s">
        <v>26</v>
      </c>
      <c r="E7000" s="2" t="s">
        <v>32</v>
      </c>
      <c r="F7000" s="2">
        <v>43.87</v>
      </c>
      <c r="G7000" s="2">
        <v>2</v>
      </c>
      <c r="H7000" s="2">
        <v>11.52</v>
      </c>
      <c r="I7000" t="str">
        <f t="shared" si="218"/>
        <v>Mar</v>
      </c>
      <c r="J7000">
        <f t="shared" si="219"/>
        <v>2024</v>
      </c>
    </row>
    <row r="7001" spans="1:10" ht="14.25" customHeight="1" x14ac:dyDescent="0.3">
      <c r="A7001" s="1">
        <v>45361</v>
      </c>
      <c r="B7001" s="2" t="s">
        <v>251</v>
      </c>
      <c r="C7001" s="2" t="s">
        <v>18</v>
      </c>
      <c r="D7001" s="2" t="s">
        <v>28</v>
      </c>
      <c r="E7001" s="2" t="s">
        <v>29</v>
      </c>
      <c r="F7001" s="2">
        <v>53.98</v>
      </c>
      <c r="G7001" s="2">
        <v>3</v>
      </c>
      <c r="H7001" s="2">
        <v>-10.8</v>
      </c>
      <c r="I7001" t="str">
        <f t="shared" si="218"/>
        <v>Mar</v>
      </c>
      <c r="J7001">
        <f t="shared" si="219"/>
        <v>2024</v>
      </c>
    </row>
    <row r="7002" spans="1:10" ht="14.25" customHeight="1" x14ac:dyDescent="0.3">
      <c r="A7002" s="1">
        <v>45361</v>
      </c>
      <c r="B7002" s="2" t="s">
        <v>672</v>
      </c>
      <c r="C7002" s="2" t="s">
        <v>115</v>
      </c>
      <c r="D7002" s="2" t="s">
        <v>10</v>
      </c>
      <c r="E7002" s="2" t="s">
        <v>53</v>
      </c>
      <c r="F7002" s="2">
        <v>48.78</v>
      </c>
      <c r="G7002" s="2">
        <v>1</v>
      </c>
      <c r="H7002" s="2">
        <v>3.66</v>
      </c>
      <c r="I7002" t="str">
        <f t="shared" si="218"/>
        <v>Mar</v>
      </c>
      <c r="J7002">
        <f t="shared" si="219"/>
        <v>2024</v>
      </c>
    </row>
    <row r="7003" spans="1:10" ht="14.25" customHeight="1" x14ac:dyDescent="0.3">
      <c r="A7003" s="1">
        <v>45361</v>
      </c>
      <c r="B7003" s="2" t="s">
        <v>672</v>
      </c>
      <c r="C7003" s="2" t="s">
        <v>115</v>
      </c>
      <c r="D7003" s="2" t="s">
        <v>10</v>
      </c>
      <c r="E7003" s="2" t="s">
        <v>16</v>
      </c>
      <c r="F7003" s="2">
        <v>13.09</v>
      </c>
      <c r="G7003" s="2">
        <v>4</v>
      </c>
      <c r="H7003" s="2">
        <v>-10.039999999999999</v>
      </c>
      <c r="I7003" t="str">
        <f t="shared" si="218"/>
        <v>Mar</v>
      </c>
      <c r="J7003">
        <f t="shared" si="219"/>
        <v>2024</v>
      </c>
    </row>
    <row r="7004" spans="1:10" ht="14.25" customHeight="1" x14ac:dyDescent="0.3">
      <c r="A7004" s="1">
        <v>45361</v>
      </c>
      <c r="B7004" s="2" t="s">
        <v>579</v>
      </c>
      <c r="C7004" s="2" t="s">
        <v>21</v>
      </c>
      <c r="D7004" s="2" t="s">
        <v>28</v>
      </c>
      <c r="E7004" s="2" t="s">
        <v>34</v>
      </c>
      <c r="F7004" s="2">
        <v>111.96</v>
      </c>
      <c r="G7004" s="2">
        <v>4</v>
      </c>
      <c r="H7004" s="2">
        <v>21.27</v>
      </c>
      <c r="I7004" t="str">
        <f t="shared" si="218"/>
        <v>Mar</v>
      </c>
      <c r="J7004">
        <f t="shared" si="219"/>
        <v>2024</v>
      </c>
    </row>
    <row r="7005" spans="1:10" ht="14.25" customHeight="1" x14ac:dyDescent="0.3">
      <c r="A7005" s="1">
        <v>45361</v>
      </c>
      <c r="B7005" s="2" t="s">
        <v>568</v>
      </c>
      <c r="C7005" s="2" t="s">
        <v>9</v>
      </c>
      <c r="D7005" s="2" t="s">
        <v>26</v>
      </c>
      <c r="E7005" s="2" t="s">
        <v>73</v>
      </c>
      <c r="F7005" s="2">
        <v>933.41</v>
      </c>
      <c r="G7005" s="2">
        <v>4</v>
      </c>
      <c r="H7005" s="2">
        <v>-173.35</v>
      </c>
      <c r="I7005" t="str">
        <f t="shared" si="218"/>
        <v>Mar</v>
      </c>
      <c r="J7005">
        <f t="shared" si="219"/>
        <v>2024</v>
      </c>
    </row>
    <row r="7006" spans="1:10" ht="14.25" customHeight="1" x14ac:dyDescent="0.3">
      <c r="A7006" s="1">
        <v>45362</v>
      </c>
      <c r="B7006" s="2" t="s">
        <v>728</v>
      </c>
      <c r="C7006" s="2" t="s">
        <v>60</v>
      </c>
      <c r="D7006" s="2" t="s">
        <v>10</v>
      </c>
      <c r="E7006" s="2" t="s">
        <v>16</v>
      </c>
      <c r="F7006" s="2">
        <v>895.92</v>
      </c>
      <c r="G7006" s="2">
        <v>4</v>
      </c>
      <c r="H7006" s="2">
        <v>421.08</v>
      </c>
      <c r="I7006" t="str">
        <f t="shared" si="218"/>
        <v>Mar</v>
      </c>
      <c r="J7006">
        <f t="shared" si="219"/>
        <v>2024</v>
      </c>
    </row>
    <row r="7007" spans="1:10" ht="14.25" customHeight="1" x14ac:dyDescent="0.3">
      <c r="A7007" s="1">
        <v>45362</v>
      </c>
      <c r="B7007" s="2" t="s">
        <v>231</v>
      </c>
      <c r="C7007" s="2" t="s">
        <v>18</v>
      </c>
      <c r="D7007" s="2" t="s">
        <v>28</v>
      </c>
      <c r="E7007" s="2" t="s">
        <v>29</v>
      </c>
      <c r="F7007" s="2">
        <v>776.85</v>
      </c>
      <c r="G7007" s="2">
        <v>5</v>
      </c>
      <c r="H7007" s="2">
        <v>-181.27</v>
      </c>
      <c r="I7007" t="str">
        <f t="shared" si="218"/>
        <v>Mar</v>
      </c>
      <c r="J7007">
        <f t="shared" si="219"/>
        <v>2024</v>
      </c>
    </row>
    <row r="7008" spans="1:10" ht="14.25" customHeight="1" x14ac:dyDescent="0.3">
      <c r="A7008" s="1">
        <v>45362</v>
      </c>
      <c r="B7008" s="2" t="s">
        <v>231</v>
      </c>
      <c r="C7008" s="2" t="s">
        <v>18</v>
      </c>
      <c r="D7008" s="2" t="s">
        <v>10</v>
      </c>
      <c r="E7008" s="2" t="s">
        <v>16</v>
      </c>
      <c r="F7008" s="2">
        <v>12.29</v>
      </c>
      <c r="G7008" s="2">
        <v>1</v>
      </c>
      <c r="H7008" s="2">
        <v>-8.61</v>
      </c>
      <c r="I7008" t="str">
        <f t="shared" si="218"/>
        <v>Mar</v>
      </c>
      <c r="J7008">
        <f t="shared" si="219"/>
        <v>2024</v>
      </c>
    </row>
    <row r="7009" spans="1:10" ht="14.25" customHeight="1" x14ac:dyDescent="0.3">
      <c r="A7009" s="1">
        <v>45362</v>
      </c>
      <c r="B7009" s="2" t="s">
        <v>231</v>
      </c>
      <c r="C7009" s="2" t="s">
        <v>18</v>
      </c>
      <c r="D7009" s="2" t="s">
        <v>26</v>
      </c>
      <c r="E7009" s="2" t="s">
        <v>73</v>
      </c>
      <c r="F7009" s="2">
        <v>154.76</v>
      </c>
      <c r="G7009" s="2">
        <v>3</v>
      </c>
      <c r="H7009" s="2">
        <v>-46.43</v>
      </c>
      <c r="I7009" t="str">
        <f t="shared" si="218"/>
        <v>Mar</v>
      </c>
      <c r="J7009">
        <f t="shared" si="219"/>
        <v>2024</v>
      </c>
    </row>
    <row r="7010" spans="1:10" ht="14.25" customHeight="1" x14ac:dyDescent="0.3">
      <c r="A7010" s="1">
        <v>45362</v>
      </c>
      <c r="B7010" s="2" t="s">
        <v>231</v>
      </c>
      <c r="C7010" s="2" t="s">
        <v>18</v>
      </c>
      <c r="D7010" s="2" t="s">
        <v>10</v>
      </c>
      <c r="E7010" s="2" t="s">
        <v>15</v>
      </c>
      <c r="F7010" s="2">
        <v>43.28</v>
      </c>
      <c r="G7010" s="2">
        <v>1</v>
      </c>
      <c r="H7010" s="2">
        <v>3.25</v>
      </c>
      <c r="I7010" t="str">
        <f t="shared" si="218"/>
        <v>Mar</v>
      </c>
      <c r="J7010">
        <f t="shared" si="219"/>
        <v>2024</v>
      </c>
    </row>
    <row r="7011" spans="1:10" ht="14.25" customHeight="1" x14ac:dyDescent="0.3">
      <c r="A7011" s="1">
        <v>45362</v>
      </c>
      <c r="B7011" s="2" t="s">
        <v>366</v>
      </c>
      <c r="C7011" s="2" t="s">
        <v>181</v>
      </c>
      <c r="D7011" s="2" t="s">
        <v>28</v>
      </c>
      <c r="E7011" s="2" t="s">
        <v>34</v>
      </c>
      <c r="F7011" s="2">
        <v>63.88</v>
      </c>
      <c r="G7011" s="2">
        <v>4</v>
      </c>
      <c r="H7011" s="2">
        <v>24.91</v>
      </c>
      <c r="I7011" t="str">
        <f t="shared" si="218"/>
        <v>Mar</v>
      </c>
      <c r="J7011">
        <f t="shared" si="219"/>
        <v>2024</v>
      </c>
    </row>
    <row r="7012" spans="1:10" ht="14.25" customHeight="1" x14ac:dyDescent="0.3">
      <c r="A7012" s="1">
        <v>45362</v>
      </c>
      <c r="B7012" s="2" t="s">
        <v>366</v>
      </c>
      <c r="C7012" s="2" t="s">
        <v>181</v>
      </c>
      <c r="D7012" s="2" t="s">
        <v>26</v>
      </c>
      <c r="E7012" s="2" t="s">
        <v>32</v>
      </c>
      <c r="F7012" s="2">
        <v>26.72</v>
      </c>
      <c r="G7012" s="2">
        <v>1</v>
      </c>
      <c r="H7012" s="2">
        <v>11.76</v>
      </c>
      <c r="I7012" t="str">
        <f t="shared" si="218"/>
        <v>Mar</v>
      </c>
      <c r="J7012">
        <f t="shared" si="219"/>
        <v>2024</v>
      </c>
    </row>
    <row r="7013" spans="1:10" ht="14.25" customHeight="1" x14ac:dyDescent="0.3">
      <c r="A7013" s="1">
        <v>45363</v>
      </c>
      <c r="B7013" s="2" t="s">
        <v>187</v>
      </c>
      <c r="C7013" s="2" t="s">
        <v>181</v>
      </c>
      <c r="D7013" s="2" t="s">
        <v>28</v>
      </c>
      <c r="E7013" s="2" t="s">
        <v>29</v>
      </c>
      <c r="F7013" s="2">
        <v>69.930000000000007</v>
      </c>
      <c r="G7013" s="2">
        <v>7</v>
      </c>
      <c r="H7013" s="2">
        <v>32.17</v>
      </c>
      <c r="I7013" t="str">
        <f t="shared" si="218"/>
        <v>Mar</v>
      </c>
      <c r="J7013">
        <f t="shared" si="219"/>
        <v>2024</v>
      </c>
    </row>
    <row r="7014" spans="1:10" ht="14.25" customHeight="1" x14ac:dyDescent="0.3">
      <c r="A7014" s="1">
        <v>45363</v>
      </c>
      <c r="B7014" s="2" t="s">
        <v>616</v>
      </c>
      <c r="C7014" s="2" t="s">
        <v>21</v>
      </c>
      <c r="D7014" s="2" t="s">
        <v>10</v>
      </c>
      <c r="E7014" s="2" t="s">
        <v>15</v>
      </c>
      <c r="F7014" s="2">
        <v>242.94</v>
      </c>
      <c r="G7014" s="2">
        <v>3</v>
      </c>
      <c r="H7014" s="2">
        <v>9.7200000000000006</v>
      </c>
      <c r="I7014" t="str">
        <f t="shared" si="218"/>
        <v>Mar</v>
      </c>
      <c r="J7014">
        <f t="shared" si="219"/>
        <v>2024</v>
      </c>
    </row>
    <row r="7015" spans="1:10" ht="14.25" customHeight="1" x14ac:dyDescent="0.3">
      <c r="A7015" s="1">
        <v>45363</v>
      </c>
      <c r="B7015" s="2" t="s">
        <v>90</v>
      </c>
      <c r="C7015" s="2" t="s">
        <v>57</v>
      </c>
      <c r="D7015" s="2" t="s">
        <v>10</v>
      </c>
      <c r="E7015" s="2" t="s">
        <v>16</v>
      </c>
      <c r="F7015" s="2">
        <v>40.409999999999997</v>
      </c>
      <c r="G7015" s="2">
        <v>9</v>
      </c>
      <c r="H7015" s="2">
        <v>18.59</v>
      </c>
      <c r="I7015" t="str">
        <f t="shared" si="218"/>
        <v>Mar</v>
      </c>
      <c r="J7015">
        <f t="shared" si="219"/>
        <v>2024</v>
      </c>
    </row>
    <row r="7016" spans="1:10" ht="14.25" customHeight="1" x14ac:dyDescent="0.3">
      <c r="A7016" s="1">
        <v>45364</v>
      </c>
      <c r="B7016" s="2" t="s">
        <v>503</v>
      </c>
      <c r="C7016" s="2" t="s">
        <v>21</v>
      </c>
      <c r="D7016" s="2" t="s">
        <v>10</v>
      </c>
      <c r="E7016" s="2" t="s">
        <v>11</v>
      </c>
      <c r="F7016" s="2">
        <v>314.55</v>
      </c>
      <c r="G7016" s="2">
        <v>3</v>
      </c>
      <c r="H7016" s="2">
        <v>150.97999999999999</v>
      </c>
      <c r="I7016" t="str">
        <f t="shared" si="218"/>
        <v>Mar</v>
      </c>
      <c r="J7016">
        <f t="shared" si="219"/>
        <v>2024</v>
      </c>
    </row>
    <row r="7017" spans="1:10" ht="14.25" customHeight="1" x14ac:dyDescent="0.3">
      <c r="A7017" s="1">
        <v>45364</v>
      </c>
      <c r="B7017" s="2" t="s">
        <v>571</v>
      </c>
      <c r="C7017" s="2" t="s">
        <v>167</v>
      </c>
      <c r="D7017" s="2" t="s">
        <v>10</v>
      </c>
      <c r="E7017" s="2" t="s">
        <v>15</v>
      </c>
      <c r="F7017" s="2">
        <v>90.8</v>
      </c>
      <c r="G7017" s="2">
        <v>8</v>
      </c>
      <c r="H7017" s="2">
        <v>25.42</v>
      </c>
      <c r="I7017" t="str">
        <f t="shared" si="218"/>
        <v>Mar</v>
      </c>
      <c r="J7017">
        <f t="shared" si="219"/>
        <v>2024</v>
      </c>
    </row>
    <row r="7018" spans="1:10" ht="14.25" customHeight="1" x14ac:dyDescent="0.3">
      <c r="A7018" s="1">
        <v>45364</v>
      </c>
      <c r="B7018" s="2" t="s">
        <v>571</v>
      </c>
      <c r="C7018" s="2" t="s">
        <v>167</v>
      </c>
      <c r="D7018" s="2" t="s">
        <v>28</v>
      </c>
      <c r="E7018" s="2" t="s">
        <v>29</v>
      </c>
      <c r="F7018" s="2">
        <v>140.74</v>
      </c>
      <c r="G7018" s="2">
        <v>8</v>
      </c>
      <c r="H7018" s="2">
        <v>49.26</v>
      </c>
      <c r="I7018" t="str">
        <f t="shared" si="218"/>
        <v>Mar</v>
      </c>
      <c r="J7018">
        <f t="shared" si="219"/>
        <v>2024</v>
      </c>
    </row>
    <row r="7019" spans="1:10" ht="14.25" customHeight="1" x14ac:dyDescent="0.3">
      <c r="A7019" s="1">
        <v>45364</v>
      </c>
      <c r="B7019" s="2" t="s">
        <v>571</v>
      </c>
      <c r="C7019" s="2" t="s">
        <v>167</v>
      </c>
      <c r="D7019" s="2" t="s">
        <v>28</v>
      </c>
      <c r="E7019" s="2" t="s">
        <v>34</v>
      </c>
      <c r="F7019" s="2">
        <v>214.95</v>
      </c>
      <c r="G7019" s="2">
        <v>5</v>
      </c>
      <c r="H7019" s="2">
        <v>88.13</v>
      </c>
      <c r="I7019" t="str">
        <f t="shared" si="218"/>
        <v>Mar</v>
      </c>
      <c r="J7019">
        <f t="shared" si="219"/>
        <v>2024</v>
      </c>
    </row>
    <row r="7020" spans="1:10" ht="14.25" customHeight="1" x14ac:dyDescent="0.3">
      <c r="A7020" s="1">
        <v>45364</v>
      </c>
      <c r="B7020" s="2" t="s">
        <v>571</v>
      </c>
      <c r="C7020" s="2" t="s">
        <v>167</v>
      </c>
      <c r="D7020" s="2" t="s">
        <v>10</v>
      </c>
      <c r="E7020" s="2" t="s">
        <v>11</v>
      </c>
      <c r="F7020" s="2">
        <v>45.36</v>
      </c>
      <c r="G7020" s="2">
        <v>7</v>
      </c>
      <c r="H7020" s="2">
        <v>21.77</v>
      </c>
      <c r="I7020" t="str">
        <f t="shared" si="218"/>
        <v>Mar</v>
      </c>
      <c r="J7020">
        <f t="shared" si="219"/>
        <v>2024</v>
      </c>
    </row>
    <row r="7021" spans="1:10" ht="14.25" customHeight="1" x14ac:dyDescent="0.3">
      <c r="A7021" s="1">
        <v>45364</v>
      </c>
      <c r="B7021" s="2" t="s">
        <v>571</v>
      </c>
      <c r="C7021" s="2" t="s">
        <v>167</v>
      </c>
      <c r="D7021" s="2" t="s">
        <v>10</v>
      </c>
      <c r="E7021" s="2" t="s">
        <v>11</v>
      </c>
      <c r="F7021" s="2">
        <v>288.24</v>
      </c>
      <c r="G7021" s="2">
        <v>6</v>
      </c>
      <c r="H7021" s="2">
        <v>138.36000000000001</v>
      </c>
      <c r="I7021" t="str">
        <f t="shared" si="218"/>
        <v>Mar</v>
      </c>
      <c r="J7021">
        <f t="shared" si="219"/>
        <v>2024</v>
      </c>
    </row>
    <row r="7022" spans="1:10" ht="14.25" customHeight="1" x14ac:dyDescent="0.3">
      <c r="A7022" s="1">
        <v>45364</v>
      </c>
      <c r="B7022" s="2" t="s">
        <v>206</v>
      </c>
      <c r="C7022" s="2" t="s">
        <v>126</v>
      </c>
      <c r="D7022" s="2" t="s">
        <v>10</v>
      </c>
      <c r="E7022" s="2" t="s">
        <v>95</v>
      </c>
      <c r="F7022" s="2">
        <v>1332.5</v>
      </c>
      <c r="G7022" s="2">
        <v>2</v>
      </c>
      <c r="H7022" s="2">
        <v>-299.81</v>
      </c>
      <c r="I7022" t="str">
        <f t="shared" si="218"/>
        <v>Mar</v>
      </c>
      <c r="J7022">
        <f t="shared" si="219"/>
        <v>2024</v>
      </c>
    </row>
    <row r="7023" spans="1:10" ht="14.25" customHeight="1" x14ac:dyDescent="0.3">
      <c r="A7023" s="1">
        <v>45364</v>
      </c>
      <c r="B7023" s="2" t="s">
        <v>794</v>
      </c>
      <c r="C7023" s="2" t="s">
        <v>13</v>
      </c>
      <c r="D7023" s="2" t="s">
        <v>10</v>
      </c>
      <c r="E7023" s="2" t="s">
        <v>19</v>
      </c>
      <c r="F7023" s="2">
        <v>19.46</v>
      </c>
      <c r="G7023" s="2">
        <v>4</v>
      </c>
      <c r="H7023" s="2">
        <v>2.19</v>
      </c>
      <c r="I7023" t="str">
        <f t="shared" si="218"/>
        <v>Mar</v>
      </c>
      <c r="J7023">
        <f t="shared" si="219"/>
        <v>2024</v>
      </c>
    </row>
    <row r="7024" spans="1:10" ht="14.25" customHeight="1" x14ac:dyDescent="0.3">
      <c r="A7024" s="1">
        <v>45364</v>
      </c>
      <c r="B7024" s="2" t="s">
        <v>794</v>
      </c>
      <c r="C7024" s="2" t="s">
        <v>13</v>
      </c>
      <c r="D7024" s="2" t="s">
        <v>28</v>
      </c>
      <c r="E7024" s="2" t="s">
        <v>136</v>
      </c>
      <c r="F7024" s="2">
        <v>209.99</v>
      </c>
      <c r="G7024" s="2">
        <v>2</v>
      </c>
      <c r="H7024" s="2">
        <v>9</v>
      </c>
      <c r="I7024" t="str">
        <f t="shared" si="218"/>
        <v>Mar</v>
      </c>
      <c r="J7024">
        <f t="shared" si="219"/>
        <v>2024</v>
      </c>
    </row>
    <row r="7025" spans="1:10" ht="14.25" customHeight="1" x14ac:dyDescent="0.3">
      <c r="A7025" s="1">
        <v>45364</v>
      </c>
      <c r="B7025" s="2" t="s">
        <v>794</v>
      </c>
      <c r="C7025" s="2" t="s">
        <v>13</v>
      </c>
      <c r="D7025" s="2" t="s">
        <v>10</v>
      </c>
      <c r="E7025" s="2" t="s">
        <v>19</v>
      </c>
      <c r="F7025" s="2">
        <v>29.76</v>
      </c>
      <c r="G7025" s="2">
        <v>5</v>
      </c>
      <c r="H7025" s="2">
        <v>1.86</v>
      </c>
      <c r="I7025" t="str">
        <f t="shared" si="218"/>
        <v>Mar</v>
      </c>
      <c r="J7025">
        <f t="shared" si="219"/>
        <v>2024</v>
      </c>
    </row>
    <row r="7026" spans="1:10" ht="14.25" customHeight="1" x14ac:dyDescent="0.3">
      <c r="A7026" s="1">
        <v>45364</v>
      </c>
      <c r="B7026" s="2" t="s">
        <v>794</v>
      </c>
      <c r="C7026" s="2" t="s">
        <v>13</v>
      </c>
      <c r="D7026" s="2" t="s">
        <v>26</v>
      </c>
      <c r="E7026" s="2" t="s">
        <v>27</v>
      </c>
      <c r="F7026" s="2">
        <v>89.77</v>
      </c>
      <c r="G7026" s="2">
        <v>1</v>
      </c>
      <c r="H7026" s="2">
        <v>-2.56</v>
      </c>
      <c r="I7026" t="str">
        <f t="shared" si="218"/>
        <v>Mar</v>
      </c>
      <c r="J7026">
        <f t="shared" si="219"/>
        <v>2024</v>
      </c>
    </row>
    <row r="7027" spans="1:10" ht="14.25" customHeight="1" x14ac:dyDescent="0.3">
      <c r="A7027" s="1">
        <v>45364</v>
      </c>
      <c r="B7027" s="2" t="s">
        <v>794</v>
      </c>
      <c r="C7027" s="2" t="s">
        <v>13</v>
      </c>
      <c r="D7027" s="2" t="s">
        <v>28</v>
      </c>
      <c r="E7027" s="2" t="s">
        <v>243</v>
      </c>
      <c r="F7027" s="2">
        <v>959.98</v>
      </c>
      <c r="G7027" s="2">
        <v>2</v>
      </c>
      <c r="H7027" s="2">
        <v>335.99</v>
      </c>
      <c r="I7027" t="str">
        <f t="shared" si="218"/>
        <v>Mar</v>
      </c>
      <c r="J7027">
        <f t="shared" si="219"/>
        <v>2024</v>
      </c>
    </row>
    <row r="7028" spans="1:10" ht="14.25" customHeight="1" x14ac:dyDescent="0.3">
      <c r="A7028" s="1">
        <v>45364</v>
      </c>
      <c r="B7028" s="2" t="s">
        <v>794</v>
      </c>
      <c r="C7028" s="2" t="s">
        <v>13</v>
      </c>
      <c r="D7028" s="2" t="s">
        <v>10</v>
      </c>
      <c r="E7028" s="2" t="s">
        <v>11</v>
      </c>
      <c r="F7028" s="2">
        <v>15.55</v>
      </c>
      <c r="G7028" s="2">
        <v>3</v>
      </c>
      <c r="H7028" s="2">
        <v>5.64</v>
      </c>
      <c r="I7028" t="str">
        <f t="shared" si="218"/>
        <v>Mar</v>
      </c>
      <c r="J7028">
        <f t="shared" si="219"/>
        <v>2024</v>
      </c>
    </row>
    <row r="7029" spans="1:10" ht="14.25" customHeight="1" x14ac:dyDescent="0.3">
      <c r="A7029" s="1">
        <v>45364</v>
      </c>
      <c r="B7029" s="2" t="s">
        <v>794</v>
      </c>
      <c r="C7029" s="2" t="s">
        <v>13</v>
      </c>
      <c r="D7029" s="2" t="s">
        <v>28</v>
      </c>
      <c r="E7029" s="2" t="s">
        <v>29</v>
      </c>
      <c r="F7029" s="2">
        <v>34.36</v>
      </c>
      <c r="G7029" s="2">
        <v>1</v>
      </c>
      <c r="H7029" s="2">
        <v>-7.3</v>
      </c>
      <c r="I7029" t="str">
        <f t="shared" si="218"/>
        <v>Mar</v>
      </c>
      <c r="J7029">
        <f t="shared" si="219"/>
        <v>2024</v>
      </c>
    </row>
    <row r="7030" spans="1:10" ht="14.25" customHeight="1" x14ac:dyDescent="0.3">
      <c r="A7030" s="1">
        <v>45364</v>
      </c>
      <c r="B7030" s="2" t="s">
        <v>110</v>
      </c>
      <c r="C7030" s="2" t="s">
        <v>248</v>
      </c>
      <c r="D7030" s="2" t="s">
        <v>10</v>
      </c>
      <c r="E7030" s="2" t="s">
        <v>16</v>
      </c>
      <c r="F7030" s="2">
        <v>30.88</v>
      </c>
      <c r="G7030" s="2">
        <v>2</v>
      </c>
      <c r="H7030" s="2">
        <v>15.44</v>
      </c>
      <c r="I7030" t="str">
        <f t="shared" si="218"/>
        <v>Mar</v>
      </c>
      <c r="J7030">
        <f t="shared" si="219"/>
        <v>2024</v>
      </c>
    </row>
    <row r="7031" spans="1:10" ht="14.25" customHeight="1" x14ac:dyDescent="0.3">
      <c r="A7031" s="1">
        <v>45364</v>
      </c>
      <c r="B7031" s="2" t="s">
        <v>110</v>
      </c>
      <c r="C7031" s="2" t="s">
        <v>248</v>
      </c>
      <c r="D7031" s="2" t="s">
        <v>10</v>
      </c>
      <c r="E7031" s="2" t="s">
        <v>53</v>
      </c>
      <c r="F7031" s="2">
        <v>465.16</v>
      </c>
      <c r="G7031" s="2">
        <v>2</v>
      </c>
      <c r="H7031" s="2">
        <v>120.94</v>
      </c>
      <c r="I7031" t="str">
        <f t="shared" si="218"/>
        <v>Mar</v>
      </c>
      <c r="J7031">
        <f t="shared" si="219"/>
        <v>2024</v>
      </c>
    </row>
    <row r="7032" spans="1:10" ht="14.25" customHeight="1" x14ac:dyDescent="0.3">
      <c r="A7032" s="1">
        <v>45364</v>
      </c>
      <c r="B7032" s="2" t="s">
        <v>110</v>
      </c>
      <c r="C7032" s="2" t="s">
        <v>248</v>
      </c>
      <c r="D7032" s="2" t="s">
        <v>10</v>
      </c>
      <c r="E7032" s="2" t="s">
        <v>11</v>
      </c>
      <c r="F7032" s="2">
        <v>27.12</v>
      </c>
      <c r="G7032" s="2">
        <v>4</v>
      </c>
      <c r="H7032" s="2">
        <v>12.48</v>
      </c>
      <c r="I7032" t="str">
        <f t="shared" si="218"/>
        <v>Mar</v>
      </c>
      <c r="J7032">
        <f t="shared" si="219"/>
        <v>2024</v>
      </c>
    </row>
    <row r="7033" spans="1:10" ht="14.25" customHeight="1" x14ac:dyDescent="0.3">
      <c r="A7033" s="1">
        <v>45364</v>
      </c>
      <c r="B7033" s="2" t="s">
        <v>807</v>
      </c>
      <c r="C7033" s="2" t="s">
        <v>215</v>
      </c>
      <c r="D7033" s="2" t="s">
        <v>10</v>
      </c>
      <c r="E7033" s="2" t="s">
        <v>16</v>
      </c>
      <c r="F7033" s="2">
        <v>174.3</v>
      </c>
      <c r="G7033" s="2">
        <v>3</v>
      </c>
      <c r="H7033" s="2">
        <v>81.92</v>
      </c>
      <c r="I7033" t="str">
        <f t="shared" si="218"/>
        <v>Mar</v>
      </c>
      <c r="J7033">
        <f t="shared" si="219"/>
        <v>2024</v>
      </c>
    </row>
    <row r="7034" spans="1:10" ht="14.25" customHeight="1" x14ac:dyDescent="0.3">
      <c r="A7034" s="1">
        <v>45364</v>
      </c>
      <c r="B7034" s="2" t="s">
        <v>784</v>
      </c>
      <c r="C7034" s="2" t="s">
        <v>75</v>
      </c>
      <c r="D7034" s="2" t="s">
        <v>28</v>
      </c>
      <c r="E7034" s="2" t="s">
        <v>29</v>
      </c>
      <c r="F7034" s="2">
        <v>299.89999999999998</v>
      </c>
      <c r="G7034" s="2">
        <v>2</v>
      </c>
      <c r="H7034" s="2">
        <v>74.98</v>
      </c>
      <c r="I7034" t="str">
        <f t="shared" si="218"/>
        <v>Mar</v>
      </c>
      <c r="J7034">
        <f t="shared" si="219"/>
        <v>2024</v>
      </c>
    </row>
    <row r="7035" spans="1:10" ht="14.25" customHeight="1" x14ac:dyDescent="0.3">
      <c r="A7035" s="1">
        <v>45364</v>
      </c>
      <c r="B7035" s="2" t="s">
        <v>196</v>
      </c>
      <c r="C7035" s="2" t="s">
        <v>13</v>
      </c>
      <c r="D7035" s="2" t="s">
        <v>28</v>
      </c>
      <c r="E7035" s="2" t="s">
        <v>29</v>
      </c>
      <c r="F7035" s="2">
        <v>7.99</v>
      </c>
      <c r="G7035" s="2">
        <v>1</v>
      </c>
      <c r="H7035" s="2">
        <v>2.6</v>
      </c>
      <c r="I7035" t="str">
        <f t="shared" si="218"/>
        <v>Mar</v>
      </c>
      <c r="J7035">
        <f t="shared" si="219"/>
        <v>2024</v>
      </c>
    </row>
    <row r="7036" spans="1:10" ht="14.25" customHeight="1" x14ac:dyDescent="0.3">
      <c r="A7036" s="1">
        <v>45365</v>
      </c>
      <c r="B7036" s="2" t="s">
        <v>466</v>
      </c>
      <c r="C7036" s="2" t="s">
        <v>13</v>
      </c>
      <c r="D7036" s="2" t="s">
        <v>28</v>
      </c>
      <c r="E7036" s="2" t="s">
        <v>29</v>
      </c>
      <c r="F7036" s="2">
        <v>49.62</v>
      </c>
      <c r="G7036" s="2">
        <v>2</v>
      </c>
      <c r="H7036" s="2">
        <v>4.96</v>
      </c>
      <c r="I7036" t="str">
        <f t="shared" si="218"/>
        <v>Mar</v>
      </c>
      <c r="J7036">
        <f t="shared" si="219"/>
        <v>2024</v>
      </c>
    </row>
    <row r="7037" spans="1:10" ht="14.25" customHeight="1" x14ac:dyDescent="0.3">
      <c r="A7037" s="1">
        <v>45367</v>
      </c>
      <c r="B7037" s="2" t="s">
        <v>200</v>
      </c>
      <c r="C7037" s="2" t="s">
        <v>82</v>
      </c>
      <c r="D7037" s="2" t="s">
        <v>10</v>
      </c>
      <c r="E7037" s="2" t="s">
        <v>11</v>
      </c>
      <c r="F7037" s="2">
        <v>6.48</v>
      </c>
      <c r="G7037" s="2">
        <v>1</v>
      </c>
      <c r="H7037" s="2">
        <v>3.11</v>
      </c>
      <c r="I7037" t="str">
        <f t="shared" si="218"/>
        <v>Mar</v>
      </c>
      <c r="J7037">
        <f t="shared" si="219"/>
        <v>2024</v>
      </c>
    </row>
    <row r="7038" spans="1:10" ht="14.25" customHeight="1" x14ac:dyDescent="0.3">
      <c r="A7038" s="1">
        <v>45367</v>
      </c>
      <c r="B7038" s="2" t="s">
        <v>200</v>
      </c>
      <c r="C7038" s="2" t="s">
        <v>82</v>
      </c>
      <c r="D7038" s="2" t="s">
        <v>10</v>
      </c>
      <c r="E7038" s="2" t="s">
        <v>15</v>
      </c>
      <c r="F7038" s="2">
        <v>46.51</v>
      </c>
      <c r="G7038" s="2">
        <v>1</v>
      </c>
      <c r="H7038" s="2">
        <v>1.86</v>
      </c>
      <c r="I7038" t="str">
        <f t="shared" si="218"/>
        <v>Mar</v>
      </c>
      <c r="J7038">
        <f t="shared" si="219"/>
        <v>2024</v>
      </c>
    </row>
    <row r="7039" spans="1:10" ht="14.25" customHeight="1" x14ac:dyDescent="0.3">
      <c r="A7039" s="1">
        <v>45367</v>
      </c>
      <c r="B7039" s="2" t="s">
        <v>200</v>
      </c>
      <c r="C7039" s="2" t="s">
        <v>82</v>
      </c>
      <c r="D7039" s="2" t="s">
        <v>28</v>
      </c>
      <c r="E7039" s="2" t="s">
        <v>29</v>
      </c>
      <c r="F7039" s="2">
        <v>659.98</v>
      </c>
      <c r="G7039" s="2">
        <v>3</v>
      </c>
      <c r="H7039" s="2">
        <v>49.5</v>
      </c>
      <c r="I7039" t="str">
        <f t="shared" si="218"/>
        <v>Mar</v>
      </c>
      <c r="J7039">
        <f t="shared" si="219"/>
        <v>2024</v>
      </c>
    </row>
    <row r="7040" spans="1:10" ht="14.25" customHeight="1" x14ac:dyDescent="0.3">
      <c r="A7040" s="1">
        <v>45367</v>
      </c>
      <c r="B7040" s="2" t="s">
        <v>412</v>
      </c>
      <c r="C7040" s="2" t="s">
        <v>47</v>
      </c>
      <c r="D7040" s="2" t="s">
        <v>28</v>
      </c>
      <c r="E7040" s="2" t="s">
        <v>29</v>
      </c>
      <c r="F7040" s="2">
        <v>445.44</v>
      </c>
      <c r="G7040" s="2">
        <v>8</v>
      </c>
      <c r="H7040" s="2">
        <v>-81.66</v>
      </c>
      <c r="I7040" t="str">
        <f t="shared" si="218"/>
        <v>Mar</v>
      </c>
      <c r="J7040">
        <f t="shared" si="219"/>
        <v>2024</v>
      </c>
    </row>
    <row r="7041" spans="1:10" ht="14.25" customHeight="1" x14ac:dyDescent="0.3">
      <c r="A7041" s="1">
        <v>45367</v>
      </c>
      <c r="B7041" s="2" t="s">
        <v>602</v>
      </c>
      <c r="C7041" s="2" t="s">
        <v>47</v>
      </c>
      <c r="D7041" s="2" t="s">
        <v>28</v>
      </c>
      <c r="E7041" s="2" t="s">
        <v>29</v>
      </c>
      <c r="F7041" s="2">
        <v>44.38</v>
      </c>
      <c r="G7041" s="2">
        <v>2</v>
      </c>
      <c r="H7041" s="2">
        <v>-7.4</v>
      </c>
      <c r="I7041" t="str">
        <f t="shared" si="218"/>
        <v>Mar</v>
      </c>
      <c r="J7041">
        <f t="shared" si="219"/>
        <v>2024</v>
      </c>
    </row>
    <row r="7042" spans="1:10" ht="14.25" customHeight="1" x14ac:dyDescent="0.3">
      <c r="A7042" s="1">
        <v>45367</v>
      </c>
      <c r="B7042" s="2" t="s">
        <v>602</v>
      </c>
      <c r="C7042" s="2" t="s">
        <v>47</v>
      </c>
      <c r="D7042" s="2" t="s">
        <v>26</v>
      </c>
      <c r="E7042" s="2" t="s">
        <v>32</v>
      </c>
      <c r="F7042" s="2">
        <v>51.26</v>
      </c>
      <c r="G7042" s="2">
        <v>6</v>
      </c>
      <c r="H7042" s="2">
        <v>7.69</v>
      </c>
      <c r="I7042" t="str">
        <f t="shared" si="218"/>
        <v>Mar</v>
      </c>
      <c r="J7042">
        <f t="shared" si="219"/>
        <v>2024</v>
      </c>
    </row>
    <row r="7043" spans="1:10" ht="14.25" customHeight="1" x14ac:dyDescent="0.3">
      <c r="A7043" s="1">
        <v>45367</v>
      </c>
      <c r="B7043" s="2" t="s">
        <v>602</v>
      </c>
      <c r="C7043" s="2" t="s">
        <v>47</v>
      </c>
      <c r="D7043" s="2" t="s">
        <v>10</v>
      </c>
      <c r="E7043" s="2" t="s">
        <v>16</v>
      </c>
      <c r="F7043" s="2">
        <v>5.19</v>
      </c>
      <c r="G7043" s="2">
        <v>3</v>
      </c>
      <c r="H7043" s="2">
        <v>-3.46</v>
      </c>
      <c r="I7043" t="str">
        <f t="shared" ref="I7043:I7106" si="220">TEXT(A7043,"mmm")</f>
        <v>Mar</v>
      </c>
      <c r="J7043">
        <f t="shared" ref="J7043:J7106" si="221">YEAR(A7043)</f>
        <v>2024</v>
      </c>
    </row>
    <row r="7044" spans="1:10" ht="14.25" customHeight="1" x14ac:dyDescent="0.3">
      <c r="A7044" s="1">
        <v>45367</v>
      </c>
      <c r="B7044" s="2" t="s">
        <v>602</v>
      </c>
      <c r="C7044" s="2" t="s">
        <v>47</v>
      </c>
      <c r="D7044" s="2" t="s">
        <v>28</v>
      </c>
      <c r="E7044" s="2" t="s">
        <v>34</v>
      </c>
      <c r="F7044" s="2">
        <v>159.97999999999999</v>
      </c>
      <c r="G7044" s="2">
        <v>2</v>
      </c>
      <c r="H7044" s="2">
        <v>44</v>
      </c>
      <c r="I7044" t="str">
        <f t="shared" si="220"/>
        <v>Mar</v>
      </c>
      <c r="J7044">
        <f t="shared" si="221"/>
        <v>2024</v>
      </c>
    </row>
    <row r="7045" spans="1:10" ht="14.25" customHeight="1" x14ac:dyDescent="0.3">
      <c r="A7045" s="1">
        <v>45367</v>
      </c>
      <c r="B7045" s="2" t="s">
        <v>602</v>
      </c>
      <c r="C7045" s="2" t="s">
        <v>47</v>
      </c>
      <c r="D7045" s="2" t="s">
        <v>10</v>
      </c>
      <c r="E7045" s="2" t="s">
        <v>15</v>
      </c>
      <c r="F7045" s="2">
        <v>54.22</v>
      </c>
      <c r="G7045" s="2">
        <v>2</v>
      </c>
      <c r="H7045" s="2">
        <v>3.39</v>
      </c>
      <c r="I7045" t="str">
        <f t="shared" si="220"/>
        <v>Mar</v>
      </c>
      <c r="J7045">
        <f t="shared" si="221"/>
        <v>2024</v>
      </c>
    </row>
    <row r="7046" spans="1:10" ht="14.25" customHeight="1" x14ac:dyDescent="0.3">
      <c r="A7046" s="1">
        <v>45367</v>
      </c>
      <c r="B7046" s="2" t="s">
        <v>760</v>
      </c>
      <c r="C7046" s="2" t="s">
        <v>21</v>
      </c>
      <c r="D7046" s="2" t="s">
        <v>10</v>
      </c>
      <c r="E7046" s="2" t="s">
        <v>15</v>
      </c>
      <c r="F7046" s="2">
        <v>310.12</v>
      </c>
      <c r="G7046" s="2">
        <v>2</v>
      </c>
      <c r="H7046" s="2">
        <v>80.63</v>
      </c>
      <c r="I7046" t="str">
        <f t="shared" si="220"/>
        <v>Mar</v>
      </c>
      <c r="J7046">
        <f t="shared" si="221"/>
        <v>2024</v>
      </c>
    </row>
    <row r="7047" spans="1:10" ht="14.25" customHeight="1" x14ac:dyDescent="0.3">
      <c r="A7047" s="1">
        <v>45367</v>
      </c>
      <c r="B7047" s="2" t="s">
        <v>760</v>
      </c>
      <c r="C7047" s="2" t="s">
        <v>21</v>
      </c>
      <c r="D7047" s="2" t="s">
        <v>10</v>
      </c>
      <c r="E7047" s="2" t="s">
        <v>16</v>
      </c>
      <c r="F7047" s="2">
        <v>70.459999999999994</v>
      </c>
      <c r="G7047" s="2">
        <v>6</v>
      </c>
      <c r="H7047" s="2">
        <v>22.9</v>
      </c>
      <c r="I7047" t="str">
        <f t="shared" si="220"/>
        <v>Mar</v>
      </c>
      <c r="J7047">
        <f t="shared" si="221"/>
        <v>2024</v>
      </c>
    </row>
    <row r="7048" spans="1:10" ht="14.25" customHeight="1" x14ac:dyDescent="0.3">
      <c r="A7048" s="1">
        <v>45367</v>
      </c>
      <c r="B7048" s="2" t="s">
        <v>760</v>
      </c>
      <c r="C7048" s="2" t="s">
        <v>21</v>
      </c>
      <c r="D7048" s="2" t="s">
        <v>10</v>
      </c>
      <c r="E7048" s="2" t="s">
        <v>16</v>
      </c>
      <c r="F7048" s="2">
        <v>19.68</v>
      </c>
      <c r="G7048" s="2">
        <v>5</v>
      </c>
      <c r="H7048" s="2">
        <v>6.89</v>
      </c>
      <c r="I7048" t="str">
        <f t="shared" si="220"/>
        <v>Mar</v>
      </c>
      <c r="J7048">
        <f t="shared" si="221"/>
        <v>2024</v>
      </c>
    </row>
    <row r="7049" spans="1:10" ht="14.25" customHeight="1" x14ac:dyDescent="0.3">
      <c r="A7049" s="1">
        <v>45367</v>
      </c>
      <c r="B7049" s="2" t="s">
        <v>760</v>
      </c>
      <c r="C7049" s="2" t="s">
        <v>21</v>
      </c>
      <c r="D7049" s="2" t="s">
        <v>10</v>
      </c>
      <c r="E7049" s="2" t="s">
        <v>53</v>
      </c>
      <c r="F7049" s="2">
        <v>140.66999999999999</v>
      </c>
      <c r="G7049" s="2">
        <v>3</v>
      </c>
      <c r="H7049" s="2">
        <v>54.86</v>
      </c>
      <c r="I7049" t="str">
        <f t="shared" si="220"/>
        <v>Mar</v>
      </c>
      <c r="J7049">
        <f t="shared" si="221"/>
        <v>2024</v>
      </c>
    </row>
    <row r="7050" spans="1:10" ht="14.25" customHeight="1" x14ac:dyDescent="0.3">
      <c r="A7050" s="1">
        <v>45368</v>
      </c>
      <c r="B7050" s="2" t="s">
        <v>120</v>
      </c>
      <c r="C7050" s="2" t="s">
        <v>21</v>
      </c>
      <c r="D7050" s="2" t="s">
        <v>10</v>
      </c>
      <c r="E7050" s="2" t="s">
        <v>16</v>
      </c>
      <c r="F7050" s="2">
        <v>17.46</v>
      </c>
      <c r="G7050" s="2">
        <v>2</v>
      </c>
      <c r="H7050" s="2">
        <v>5.89</v>
      </c>
      <c r="I7050" t="str">
        <f t="shared" si="220"/>
        <v>Mar</v>
      </c>
      <c r="J7050">
        <f t="shared" si="221"/>
        <v>2024</v>
      </c>
    </row>
    <row r="7051" spans="1:10" ht="14.25" customHeight="1" x14ac:dyDescent="0.3">
      <c r="A7051" s="1">
        <v>45368</v>
      </c>
      <c r="B7051" s="2" t="s">
        <v>747</v>
      </c>
      <c r="C7051" s="2" t="s">
        <v>75</v>
      </c>
      <c r="D7051" s="2" t="s">
        <v>10</v>
      </c>
      <c r="E7051" s="2" t="s">
        <v>14</v>
      </c>
      <c r="F7051" s="2">
        <v>18.75</v>
      </c>
      <c r="G7051" s="2">
        <v>5</v>
      </c>
      <c r="H7051" s="2">
        <v>9</v>
      </c>
      <c r="I7051" t="str">
        <f t="shared" si="220"/>
        <v>Mar</v>
      </c>
      <c r="J7051">
        <f t="shared" si="221"/>
        <v>2024</v>
      </c>
    </row>
    <row r="7052" spans="1:10" ht="14.25" customHeight="1" x14ac:dyDescent="0.3">
      <c r="A7052" s="1">
        <v>45368</v>
      </c>
      <c r="B7052" s="2" t="s">
        <v>747</v>
      </c>
      <c r="C7052" s="2" t="s">
        <v>75</v>
      </c>
      <c r="D7052" s="2" t="s">
        <v>28</v>
      </c>
      <c r="E7052" s="2" t="s">
        <v>29</v>
      </c>
      <c r="F7052" s="2">
        <v>119.7</v>
      </c>
      <c r="G7052" s="2">
        <v>6</v>
      </c>
      <c r="H7052" s="2">
        <v>31.12</v>
      </c>
      <c r="I7052" t="str">
        <f t="shared" si="220"/>
        <v>Mar</v>
      </c>
      <c r="J7052">
        <f t="shared" si="221"/>
        <v>2024</v>
      </c>
    </row>
    <row r="7053" spans="1:10" ht="14.25" customHeight="1" x14ac:dyDescent="0.3">
      <c r="A7053" s="1">
        <v>45368</v>
      </c>
      <c r="B7053" s="2" t="s">
        <v>747</v>
      </c>
      <c r="C7053" s="2" t="s">
        <v>75</v>
      </c>
      <c r="D7053" s="2" t="s">
        <v>10</v>
      </c>
      <c r="E7053" s="2" t="s">
        <v>16</v>
      </c>
      <c r="F7053" s="2">
        <v>9.14</v>
      </c>
      <c r="G7053" s="2">
        <v>3</v>
      </c>
      <c r="H7053" s="2">
        <v>3.09</v>
      </c>
      <c r="I7053" t="str">
        <f t="shared" si="220"/>
        <v>Mar</v>
      </c>
      <c r="J7053">
        <f t="shared" si="221"/>
        <v>2024</v>
      </c>
    </row>
    <row r="7054" spans="1:10" ht="14.25" customHeight="1" x14ac:dyDescent="0.3">
      <c r="A7054" s="1">
        <v>45368</v>
      </c>
      <c r="B7054" s="2" t="s">
        <v>747</v>
      </c>
      <c r="C7054" s="2" t="s">
        <v>75</v>
      </c>
      <c r="D7054" s="2" t="s">
        <v>28</v>
      </c>
      <c r="E7054" s="2" t="s">
        <v>34</v>
      </c>
      <c r="F7054" s="2">
        <v>57.06</v>
      </c>
      <c r="G7054" s="2">
        <v>3</v>
      </c>
      <c r="H7054" s="2">
        <v>18.260000000000002</v>
      </c>
      <c r="I7054" t="str">
        <f t="shared" si="220"/>
        <v>Mar</v>
      </c>
      <c r="J7054">
        <f t="shared" si="221"/>
        <v>2024</v>
      </c>
    </row>
    <row r="7055" spans="1:10" ht="14.25" customHeight="1" x14ac:dyDescent="0.3">
      <c r="A7055" s="1">
        <v>45368</v>
      </c>
      <c r="B7055" s="2" t="s">
        <v>747</v>
      </c>
      <c r="C7055" s="2" t="s">
        <v>75</v>
      </c>
      <c r="D7055" s="2" t="s">
        <v>28</v>
      </c>
      <c r="E7055" s="2" t="s">
        <v>34</v>
      </c>
      <c r="F7055" s="2">
        <v>71.599999999999994</v>
      </c>
      <c r="G7055" s="2">
        <v>8</v>
      </c>
      <c r="H7055" s="2">
        <v>13.6</v>
      </c>
      <c r="I7055" t="str">
        <f t="shared" si="220"/>
        <v>Mar</v>
      </c>
      <c r="J7055">
        <f t="shared" si="221"/>
        <v>2024</v>
      </c>
    </row>
    <row r="7056" spans="1:10" ht="14.25" customHeight="1" x14ac:dyDescent="0.3">
      <c r="A7056" s="1">
        <v>45368</v>
      </c>
      <c r="B7056" s="2" t="s">
        <v>747</v>
      </c>
      <c r="C7056" s="2" t="s">
        <v>75</v>
      </c>
      <c r="D7056" s="2" t="s">
        <v>10</v>
      </c>
      <c r="E7056" s="2" t="s">
        <v>15</v>
      </c>
      <c r="F7056" s="2">
        <v>107.44</v>
      </c>
      <c r="G7056" s="2">
        <v>8</v>
      </c>
      <c r="H7056" s="2">
        <v>27.93</v>
      </c>
      <c r="I7056" t="str">
        <f t="shared" si="220"/>
        <v>Mar</v>
      </c>
      <c r="J7056">
        <f t="shared" si="221"/>
        <v>2024</v>
      </c>
    </row>
    <row r="7057" spans="1:10" ht="14.25" customHeight="1" x14ac:dyDescent="0.3">
      <c r="A7057" s="1">
        <v>45368</v>
      </c>
      <c r="B7057" s="2" t="s">
        <v>747</v>
      </c>
      <c r="C7057" s="2" t="s">
        <v>75</v>
      </c>
      <c r="D7057" s="2" t="s">
        <v>10</v>
      </c>
      <c r="E7057" s="2" t="s">
        <v>14</v>
      </c>
      <c r="F7057" s="2">
        <v>7.31</v>
      </c>
      <c r="G7057" s="2">
        <v>1</v>
      </c>
      <c r="H7057" s="2">
        <v>3.44</v>
      </c>
      <c r="I7057" t="str">
        <f t="shared" si="220"/>
        <v>Mar</v>
      </c>
      <c r="J7057">
        <f t="shared" si="221"/>
        <v>2024</v>
      </c>
    </row>
    <row r="7058" spans="1:10" ht="14.25" customHeight="1" x14ac:dyDescent="0.3">
      <c r="A7058" s="1">
        <v>45368</v>
      </c>
      <c r="B7058" s="2" t="s">
        <v>747</v>
      </c>
      <c r="C7058" s="2" t="s">
        <v>75</v>
      </c>
      <c r="D7058" s="2" t="s">
        <v>10</v>
      </c>
      <c r="E7058" s="2" t="s">
        <v>19</v>
      </c>
      <c r="F7058" s="2">
        <v>59.1</v>
      </c>
      <c r="G7058" s="2">
        <v>6</v>
      </c>
      <c r="H7058" s="2">
        <v>22.46</v>
      </c>
      <c r="I7058" t="str">
        <f t="shared" si="220"/>
        <v>Mar</v>
      </c>
      <c r="J7058">
        <f t="shared" si="221"/>
        <v>2024</v>
      </c>
    </row>
    <row r="7059" spans="1:10" ht="14.25" customHeight="1" x14ac:dyDescent="0.3">
      <c r="A7059" s="1">
        <v>45368</v>
      </c>
      <c r="B7059" s="2" t="s">
        <v>747</v>
      </c>
      <c r="C7059" s="2" t="s">
        <v>75</v>
      </c>
      <c r="D7059" s="2" t="s">
        <v>10</v>
      </c>
      <c r="E7059" s="2" t="s">
        <v>15</v>
      </c>
      <c r="F7059" s="2">
        <v>46.53</v>
      </c>
      <c r="G7059" s="2">
        <v>3</v>
      </c>
      <c r="H7059" s="2">
        <v>12.1</v>
      </c>
      <c r="I7059" t="str">
        <f t="shared" si="220"/>
        <v>Mar</v>
      </c>
      <c r="J7059">
        <f t="shared" si="221"/>
        <v>2024</v>
      </c>
    </row>
    <row r="7060" spans="1:10" ht="14.25" customHeight="1" x14ac:dyDescent="0.3">
      <c r="A7060" s="1">
        <v>45368</v>
      </c>
      <c r="B7060" s="2" t="s">
        <v>748</v>
      </c>
      <c r="C7060" s="2" t="s">
        <v>9</v>
      </c>
      <c r="D7060" s="2" t="s">
        <v>10</v>
      </c>
      <c r="E7060" s="2" t="s">
        <v>16</v>
      </c>
      <c r="F7060" s="2">
        <v>13.78</v>
      </c>
      <c r="G7060" s="2">
        <v>6</v>
      </c>
      <c r="H7060" s="2">
        <v>-22.04</v>
      </c>
      <c r="I7060" t="str">
        <f t="shared" si="220"/>
        <v>Mar</v>
      </c>
      <c r="J7060">
        <f t="shared" si="221"/>
        <v>2024</v>
      </c>
    </row>
    <row r="7061" spans="1:10" ht="14.25" customHeight="1" x14ac:dyDescent="0.3">
      <c r="A7061" s="1">
        <v>45368</v>
      </c>
      <c r="B7061" s="2" t="s">
        <v>748</v>
      </c>
      <c r="C7061" s="2" t="s">
        <v>9</v>
      </c>
      <c r="D7061" s="2" t="s">
        <v>10</v>
      </c>
      <c r="E7061" s="2" t="s">
        <v>11</v>
      </c>
      <c r="F7061" s="2">
        <v>10.27</v>
      </c>
      <c r="G7061" s="2">
        <v>3</v>
      </c>
      <c r="H7061" s="2">
        <v>3.21</v>
      </c>
      <c r="I7061" t="str">
        <f t="shared" si="220"/>
        <v>Mar</v>
      </c>
      <c r="J7061">
        <f t="shared" si="221"/>
        <v>2024</v>
      </c>
    </row>
    <row r="7062" spans="1:10" ht="14.25" customHeight="1" x14ac:dyDescent="0.3">
      <c r="A7062" s="1">
        <v>45368</v>
      </c>
      <c r="B7062" s="2" t="s">
        <v>395</v>
      </c>
      <c r="C7062" s="2" t="s">
        <v>62</v>
      </c>
      <c r="D7062" s="2" t="s">
        <v>10</v>
      </c>
      <c r="E7062" s="2" t="s">
        <v>14</v>
      </c>
      <c r="F7062" s="2">
        <v>4.6100000000000003</v>
      </c>
      <c r="G7062" s="2">
        <v>2</v>
      </c>
      <c r="H7062" s="2">
        <v>1.67</v>
      </c>
      <c r="I7062" t="str">
        <f t="shared" si="220"/>
        <v>Mar</v>
      </c>
      <c r="J7062">
        <f t="shared" si="221"/>
        <v>2024</v>
      </c>
    </row>
    <row r="7063" spans="1:10" ht="14.25" customHeight="1" x14ac:dyDescent="0.3">
      <c r="A7063" s="1">
        <v>45369</v>
      </c>
      <c r="B7063" s="2" t="s">
        <v>853</v>
      </c>
      <c r="C7063" s="2" t="s">
        <v>9</v>
      </c>
      <c r="D7063" s="2" t="s">
        <v>10</v>
      </c>
      <c r="E7063" s="2" t="s">
        <v>53</v>
      </c>
      <c r="F7063" s="2">
        <v>2.69</v>
      </c>
      <c r="G7063" s="2">
        <v>3</v>
      </c>
      <c r="H7063" s="2">
        <v>-7.39</v>
      </c>
      <c r="I7063" t="str">
        <f t="shared" si="220"/>
        <v>Mar</v>
      </c>
      <c r="J7063">
        <f t="shared" si="221"/>
        <v>2024</v>
      </c>
    </row>
    <row r="7064" spans="1:10" ht="14.25" customHeight="1" x14ac:dyDescent="0.3">
      <c r="A7064" s="1">
        <v>45369</v>
      </c>
      <c r="B7064" s="2" t="s">
        <v>853</v>
      </c>
      <c r="C7064" s="2" t="s">
        <v>9</v>
      </c>
      <c r="D7064" s="2" t="s">
        <v>28</v>
      </c>
      <c r="E7064" s="2" t="s">
        <v>34</v>
      </c>
      <c r="F7064" s="2">
        <v>27.82</v>
      </c>
      <c r="G7064" s="2">
        <v>3</v>
      </c>
      <c r="H7064" s="2">
        <v>4.5199999999999996</v>
      </c>
      <c r="I7064" t="str">
        <f t="shared" si="220"/>
        <v>Mar</v>
      </c>
      <c r="J7064">
        <f t="shared" si="221"/>
        <v>2024</v>
      </c>
    </row>
    <row r="7065" spans="1:10" ht="14.25" customHeight="1" x14ac:dyDescent="0.3">
      <c r="A7065" s="1">
        <v>45369</v>
      </c>
      <c r="B7065" s="2" t="s">
        <v>853</v>
      </c>
      <c r="C7065" s="2" t="s">
        <v>9</v>
      </c>
      <c r="D7065" s="2" t="s">
        <v>26</v>
      </c>
      <c r="E7065" s="2" t="s">
        <v>32</v>
      </c>
      <c r="F7065" s="2">
        <v>82.52</v>
      </c>
      <c r="G7065" s="2">
        <v>3</v>
      </c>
      <c r="H7065" s="2">
        <v>-41.26</v>
      </c>
      <c r="I7065" t="str">
        <f t="shared" si="220"/>
        <v>Mar</v>
      </c>
      <c r="J7065">
        <f t="shared" si="221"/>
        <v>2024</v>
      </c>
    </row>
    <row r="7066" spans="1:10" ht="14.25" customHeight="1" x14ac:dyDescent="0.3">
      <c r="A7066" s="1">
        <v>45369</v>
      </c>
      <c r="B7066" s="2" t="s">
        <v>853</v>
      </c>
      <c r="C7066" s="2" t="s">
        <v>9</v>
      </c>
      <c r="D7066" s="2" t="s">
        <v>10</v>
      </c>
      <c r="E7066" s="2" t="s">
        <v>16</v>
      </c>
      <c r="F7066" s="2">
        <v>182.99</v>
      </c>
      <c r="G7066" s="2">
        <v>3</v>
      </c>
      <c r="H7066" s="2">
        <v>-320.24</v>
      </c>
      <c r="I7066" t="str">
        <f t="shared" si="220"/>
        <v>Mar</v>
      </c>
      <c r="J7066">
        <f t="shared" si="221"/>
        <v>2024</v>
      </c>
    </row>
    <row r="7067" spans="1:10" ht="14.25" customHeight="1" x14ac:dyDescent="0.3">
      <c r="A7067" s="1">
        <v>45369</v>
      </c>
      <c r="B7067" s="2" t="s">
        <v>720</v>
      </c>
      <c r="C7067" s="2" t="s">
        <v>9</v>
      </c>
      <c r="D7067" s="2" t="s">
        <v>10</v>
      </c>
      <c r="E7067" s="2" t="s">
        <v>19</v>
      </c>
      <c r="F7067" s="2">
        <v>23.83</v>
      </c>
      <c r="G7067" s="2">
        <v>3</v>
      </c>
      <c r="H7067" s="2">
        <v>6.55</v>
      </c>
      <c r="I7067" t="str">
        <f t="shared" si="220"/>
        <v>Mar</v>
      </c>
      <c r="J7067">
        <f t="shared" si="221"/>
        <v>2024</v>
      </c>
    </row>
    <row r="7068" spans="1:10" ht="14.25" customHeight="1" x14ac:dyDescent="0.3">
      <c r="A7068" s="1">
        <v>45369</v>
      </c>
      <c r="B7068" s="2" t="s">
        <v>124</v>
      </c>
      <c r="C7068" s="2" t="s">
        <v>82</v>
      </c>
      <c r="D7068" s="2" t="s">
        <v>10</v>
      </c>
      <c r="E7068" s="2" t="s">
        <v>19</v>
      </c>
      <c r="F7068" s="2">
        <v>46.2</v>
      </c>
      <c r="G7068" s="2">
        <v>4</v>
      </c>
      <c r="H7068" s="2">
        <v>21.25</v>
      </c>
      <c r="I7068" t="str">
        <f t="shared" si="220"/>
        <v>Mar</v>
      </c>
      <c r="J7068">
        <f t="shared" si="221"/>
        <v>2024</v>
      </c>
    </row>
    <row r="7069" spans="1:10" ht="14.25" customHeight="1" x14ac:dyDescent="0.3">
      <c r="A7069" s="1">
        <v>45369</v>
      </c>
      <c r="B7069" s="2" t="s">
        <v>497</v>
      </c>
      <c r="C7069" s="2" t="s">
        <v>9</v>
      </c>
      <c r="D7069" s="2" t="s">
        <v>28</v>
      </c>
      <c r="E7069" s="2" t="s">
        <v>29</v>
      </c>
      <c r="F7069" s="2">
        <v>537.54</v>
      </c>
      <c r="G7069" s="2">
        <v>7</v>
      </c>
      <c r="H7069" s="2">
        <v>47.04</v>
      </c>
      <c r="I7069" t="str">
        <f t="shared" si="220"/>
        <v>Mar</v>
      </c>
      <c r="J7069">
        <f t="shared" si="221"/>
        <v>2024</v>
      </c>
    </row>
    <row r="7070" spans="1:10" ht="14.25" customHeight="1" x14ac:dyDescent="0.3">
      <c r="A7070" s="1">
        <v>45369</v>
      </c>
      <c r="B7070" s="2" t="s">
        <v>526</v>
      </c>
      <c r="C7070" s="2" t="s">
        <v>21</v>
      </c>
      <c r="D7070" s="2" t="s">
        <v>10</v>
      </c>
      <c r="E7070" s="2" t="s">
        <v>19</v>
      </c>
      <c r="F7070" s="2">
        <v>13.9</v>
      </c>
      <c r="G7070" s="2">
        <v>5</v>
      </c>
      <c r="H7070" s="2">
        <v>3.75</v>
      </c>
      <c r="I7070" t="str">
        <f t="shared" si="220"/>
        <v>Mar</v>
      </c>
      <c r="J7070">
        <f t="shared" si="221"/>
        <v>2024</v>
      </c>
    </row>
    <row r="7071" spans="1:10" ht="14.25" customHeight="1" x14ac:dyDescent="0.3">
      <c r="A7071" s="1">
        <v>45369</v>
      </c>
      <c r="B7071" s="2" t="s">
        <v>526</v>
      </c>
      <c r="C7071" s="2" t="s">
        <v>21</v>
      </c>
      <c r="D7071" s="2" t="s">
        <v>10</v>
      </c>
      <c r="E7071" s="2" t="s">
        <v>41</v>
      </c>
      <c r="F7071" s="2">
        <v>19.399999999999999</v>
      </c>
      <c r="G7071" s="2">
        <v>5</v>
      </c>
      <c r="H7071" s="2">
        <v>9.31</v>
      </c>
      <c r="I7071" t="str">
        <f t="shared" si="220"/>
        <v>Mar</v>
      </c>
      <c r="J7071">
        <f t="shared" si="221"/>
        <v>2024</v>
      </c>
    </row>
    <row r="7072" spans="1:10" ht="14.25" customHeight="1" x14ac:dyDescent="0.3">
      <c r="A7072" s="1">
        <v>45369</v>
      </c>
      <c r="B7072" s="2" t="s">
        <v>599</v>
      </c>
      <c r="C7072" s="2" t="s">
        <v>21</v>
      </c>
      <c r="D7072" s="2" t="s">
        <v>10</v>
      </c>
      <c r="E7072" s="2" t="s">
        <v>53</v>
      </c>
      <c r="F7072" s="2">
        <v>90.86</v>
      </c>
      <c r="G7072" s="2">
        <v>7</v>
      </c>
      <c r="H7072" s="2">
        <v>26.35</v>
      </c>
      <c r="I7072" t="str">
        <f t="shared" si="220"/>
        <v>Mar</v>
      </c>
      <c r="J7072">
        <f t="shared" si="221"/>
        <v>2024</v>
      </c>
    </row>
    <row r="7073" spans="1:10" ht="14.25" customHeight="1" x14ac:dyDescent="0.3">
      <c r="A7073" s="1">
        <v>45370</v>
      </c>
      <c r="B7073" s="2" t="s">
        <v>724</v>
      </c>
      <c r="C7073" s="2" t="s">
        <v>75</v>
      </c>
      <c r="D7073" s="2" t="s">
        <v>10</v>
      </c>
      <c r="E7073" s="2" t="s">
        <v>14</v>
      </c>
      <c r="F7073" s="2">
        <v>28.91</v>
      </c>
      <c r="G7073" s="2">
        <v>7</v>
      </c>
      <c r="H7073" s="2">
        <v>13.3</v>
      </c>
      <c r="I7073" t="str">
        <f t="shared" si="220"/>
        <v>Mar</v>
      </c>
      <c r="J7073">
        <f t="shared" si="221"/>
        <v>2024</v>
      </c>
    </row>
    <row r="7074" spans="1:10" ht="14.25" customHeight="1" x14ac:dyDescent="0.3">
      <c r="A7074" s="1">
        <v>45370</v>
      </c>
      <c r="B7074" s="2" t="s">
        <v>42</v>
      </c>
      <c r="C7074" s="2" t="s">
        <v>21</v>
      </c>
      <c r="D7074" s="2" t="s">
        <v>10</v>
      </c>
      <c r="E7074" s="2" t="s">
        <v>16</v>
      </c>
      <c r="F7074" s="2">
        <v>19.82</v>
      </c>
      <c r="G7074" s="2">
        <v>6</v>
      </c>
      <c r="H7074" s="2">
        <v>6.69</v>
      </c>
      <c r="I7074" t="str">
        <f t="shared" si="220"/>
        <v>Mar</v>
      </c>
      <c r="J7074">
        <f t="shared" si="221"/>
        <v>2024</v>
      </c>
    </row>
    <row r="7075" spans="1:10" ht="14.25" customHeight="1" x14ac:dyDescent="0.3">
      <c r="A7075" s="1">
        <v>45370</v>
      </c>
      <c r="B7075" s="2" t="s">
        <v>42</v>
      </c>
      <c r="C7075" s="2" t="s">
        <v>21</v>
      </c>
      <c r="D7075" s="2" t="s">
        <v>28</v>
      </c>
      <c r="E7075" s="2" t="s">
        <v>29</v>
      </c>
      <c r="F7075" s="2">
        <v>657.5</v>
      </c>
      <c r="G7075" s="2">
        <v>6</v>
      </c>
      <c r="H7075" s="2">
        <v>-131.5</v>
      </c>
      <c r="I7075" t="str">
        <f t="shared" si="220"/>
        <v>Mar</v>
      </c>
      <c r="J7075">
        <f t="shared" si="221"/>
        <v>2024</v>
      </c>
    </row>
    <row r="7076" spans="1:10" ht="14.25" customHeight="1" x14ac:dyDescent="0.3">
      <c r="A7076" s="1">
        <v>45370</v>
      </c>
      <c r="B7076" s="2" t="s">
        <v>42</v>
      </c>
      <c r="C7076" s="2" t="s">
        <v>21</v>
      </c>
      <c r="D7076" s="2" t="s">
        <v>28</v>
      </c>
      <c r="E7076" s="2" t="s">
        <v>34</v>
      </c>
      <c r="F7076" s="2">
        <v>99.54</v>
      </c>
      <c r="G7076" s="2">
        <v>2</v>
      </c>
      <c r="H7076" s="2">
        <v>10.95</v>
      </c>
      <c r="I7076" t="str">
        <f t="shared" si="220"/>
        <v>Mar</v>
      </c>
      <c r="J7076">
        <f t="shared" si="221"/>
        <v>2024</v>
      </c>
    </row>
    <row r="7077" spans="1:10" ht="14.25" customHeight="1" x14ac:dyDescent="0.3">
      <c r="A7077" s="1">
        <v>45370</v>
      </c>
      <c r="B7077" s="2" t="s">
        <v>42</v>
      </c>
      <c r="C7077" s="2" t="s">
        <v>21</v>
      </c>
      <c r="D7077" s="2" t="s">
        <v>28</v>
      </c>
      <c r="E7077" s="2" t="s">
        <v>34</v>
      </c>
      <c r="F7077" s="2">
        <v>199.96</v>
      </c>
      <c r="G7077" s="2">
        <v>4</v>
      </c>
      <c r="H7077" s="2">
        <v>85.98</v>
      </c>
      <c r="I7077" t="str">
        <f t="shared" si="220"/>
        <v>Mar</v>
      </c>
      <c r="J7077">
        <f t="shared" si="221"/>
        <v>2024</v>
      </c>
    </row>
    <row r="7078" spans="1:10" ht="14.25" customHeight="1" x14ac:dyDescent="0.3">
      <c r="A7078" s="1">
        <v>45370</v>
      </c>
      <c r="B7078" s="2" t="s">
        <v>103</v>
      </c>
      <c r="C7078" s="2" t="s">
        <v>21</v>
      </c>
      <c r="D7078" s="2" t="s">
        <v>10</v>
      </c>
      <c r="E7078" s="2" t="s">
        <v>16</v>
      </c>
      <c r="F7078" s="2">
        <v>14.62</v>
      </c>
      <c r="G7078" s="2">
        <v>2</v>
      </c>
      <c r="H7078" s="2">
        <v>5.12</v>
      </c>
      <c r="I7078" t="str">
        <f t="shared" si="220"/>
        <v>Mar</v>
      </c>
      <c r="J7078">
        <f t="shared" si="221"/>
        <v>2024</v>
      </c>
    </row>
    <row r="7079" spans="1:10" ht="14.25" customHeight="1" x14ac:dyDescent="0.3">
      <c r="A7079" s="1">
        <v>45370</v>
      </c>
      <c r="B7079" s="2" t="s">
        <v>103</v>
      </c>
      <c r="C7079" s="2" t="s">
        <v>21</v>
      </c>
      <c r="D7079" s="2" t="s">
        <v>26</v>
      </c>
      <c r="E7079" s="2" t="s">
        <v>73</v>
      </c>
      <c r="F7079" s="2">
        <v>697.16</v>
      </c>
      <c r="G7079" s="2">
        <v>5</v>
      </c>
      <c r="H7079" s="2">
        <v>8.7100000000000009</v>
      </c>
      <c r="I7079" t="str">
        <f t="shared" si="220"/>
        <v>Mar</v>
      </c>
      <c r="J7079">
        <f t="shared" si="221"/>
        <v>2024</v>
      </c>
    </row>
    <row r="7080" spans="1:10" ht="14.25" customHeight="1" x14ac:dyDescent="0.3">
      <c r="A7080" s="1">
        <v>45370</v>
      </c>
      <c r="B7080" s="2" t="s">
        <v>103</v>
      </c>
      <c r="C7080" s="2" t="s">
        <v>21</v>
      </c>
      <c r="D7080" s="2" t="s">
        <v>26</v>
      </c>
      <c r="E7080" s="2" t="s">
        <v>32</v>
      </c>
      <c r="F7080" s="2">
        <v>30.93</v>
      </c>
      <c r="G7080" s="2">
        <v>1</v>
      </c>
      <c r="H7080" s="2">
        <v>12.68</v>
      </c>
      <c r="I7080" t="str">
        <f t="shared" si="220"/>
        <v>Mar</v>
      </c>
      <c r="J7080">
        <f t="shared" si="221"/>
        <v>2024</v>
      </c>
    </row>
    <row r="7081" spans="1:10" ht="14.25" customHeight="1" x14ac:dyDescent="0.3">
      <c r="A7081" s="1">
        <v>45370</v>
      </c>
      <c r="B7081" s="2" t="s">
        <v>103</v>
      </c>
      <c r="C7081" s="2" t="s">
        <v>21</v>
      </c>
      <c r="D7081" s="2" t="s">
        <v>10</v>
      </c>
      <c r="E7081" s="2" t="s">
        <v>16</v>
      </c>
      <c r="F7081" s="2">
        <v>27.5</v>
      </c>
      <c r="G7081" s="2">
        <v>7</v>
      </c>
      <c r="H7081" s="2">
        <v>9.2799999999999994</v>
      </c>
      <c r="I7081" t="str">
        <f t="shared" si="220"/>
        <v>Mar</v>
      </c>
      <c r="J7081">
        <f t="shared" si="221"/>
        <v>2024</v>
      </c>
    </row>
    <row r="7082" spans="1:10" ht="14.25" customHeight="1" x14ac:dyDescent="0.3">
      <c r="A7082" s="1">
        <v>45370</v>
      </c>
      <c r="B7082" s="2" t="s">
        <v>505</v>
      </c>
      <c r="C7082" s="2" t="s">
        <v>21</v>
      </c>
      <c r="D7082" s="2" t="s">
        <v>10</v>
      </c>
      <c r="E7082" s="2" t="s">
        <v>53</v>
      </c>
      <c r="F7082" s="2">
        <v>381.36</v>
      </c>
      <c r="G7082" s="2">
        <v>7</v>
      </c>
      <c r="H7082" s="2">
        <v>106.78</v>
      </c>
      <c r="I7082" t="str">
        <f t="shared" si="220"/>
        <v>Mar</v>
      </c>
      <c r="J7082">
        <f t="shared" si="221"/>
        <v>2024</v>
      </c>
    </row>
    <row r="7083" spans="1:10" ht="14.25" customHeight="1" x14ac:dyDescent="0.3">
      <c r="A7083" s="1">
        <v>45370</v>
      </c>
      <c r="B7083" s="2" t="s">
        <v>493</v>
      </c>
      <c r="C7083" s="2" t="s">
        <v>87</v>
      </c>
      <c r="D7083" s="2" t="s">
        <v>10</v>
      </c>
      <c r="E7083" s="2" t="s">
        <v>19</v>
      </c>
      <c r="F7083" s="2">
        <v>8.94</v>
      </c>
      <c r="G7083" s="2">
        <v>3</v>
      </c>
      <c r="H7083" s="2">
        <v>2.41</v>
      </c>
      <c r="I7083" t="str">
        <f t="shared" si="220"/>
        <v>Mar</v>
      </c>
      <c r="J7083">
        <f t="shared" si="221"/>
        <v>2024</v>
      </c>
    </row>
    <row r="7084" spans="1:10" ht="14.25" customHeight="1" x14ac:dyDescent="0.3">
      <c r="A7084" s="1">
        <v>45371</v>
      </c>
      <c r="B7084" s="2" t="s">
        <v>98</v>
      </c>
      <c r="C7084" s="2" t="s">
        <v>68</v>
      </c>
      <c r="D7084" s="2" t="s">
        <v>26</v>
      </c>
      <c r="E7084" s="2" t="s">
        <v>32</v>
      </c>
      <c r="F7084" s="2">
        <v>2.91</v>
      </c>
      <c r="G7084" s="2">
        <v>1</v>
      </c>
      <c r="H7084" s="2">
        <v>1.37</v>
      </c>
      <c r="I7084" t="str">
        <f t="shared" si="220"/>
        <v>Mar</v>
      </c>
      <c r="J7084">
        <f t="shared" si="221"/>
        <v>2024</v>
      </c>
    </row>
    <row r="7085" spans="1:10" ht="14.25" customHeight="1" x14ac:dyDescent="0.3">
      <c r="A7085" s="1">
        <v>45371</v>
      </c>
      <c r="B7085" s="2" t="s">
        <v>771</v>
      </c>
      <c r="C7085" s="2" t="s">
        <v>82</v>
      </c>
      <c r="D7085" s="2" t="s">
        <v>28</v>
      </c>
      <c r="E7085" s="2" t="s">
        <v>34</v>
      </c>
      <c r="F7085" s="2">
        <v>265.93</v>
      </c>
      <c r="G7085" s="2">
        <v>7</v>
      </c>
      <c r="H7085" s="2">
        <v>63.82</v>
      </c>
      <c r="I7085" t="str">
        <f t="shared" si="220"/>
        <v>Mar</v>
      </c>
      <c r="J7085">
        <f t="shared" si="221"/>
        <v>2024</v>
      </c>
    </row>
    <row r="7086" spans="1:10" ht="14.25" customHeight="1" x14ac:dyDescent="0.3">
      <c r="A7086" s="1">
        <v>45371</v>
      </c>
      <c r="B7086" s="2" t="s">
        <v>378</v>
      </c>
      <c r="C7086" s="2" t="s">
        <v>248</v>
      </c>
      <c r="D7086" s="2" t="s">
        <v>28</v>
      </c>
      <c r="E7086" s="2" t="s">
        <v>34</v>
      </c>
      <c r="F7086" s="2">
        <v>238</v>
      </c>
      <c r="G7086" s="2">
        <v>2</v>
      </c>
      <c r="H7086" s="2">
        <v>38.08</v>
      </c>
      <c r="I7086" t="str">
        <f t="shared" si="220"/>
        <v>Mar</v>
      </c>
      <c r="J7086">
        <f t="shared" si="221"/>
        <v>2024</v>
      </c>
    </row>
    <row r="7087" spans="1:10" ht="14.25" customHeight="1" x14ac:dyDescent="0.3">
      <c r="A7087" s="1">
        <v>45371</v>
      </c>
      <c r="B7087" s="2" t="s">
        <v>378</v>
      </c>
      <c r="C7087" s="2" t="s">
        <v>248</v>
      </c>
      <c r="D7087" s="2" t="s">
        <v>10</v>
      </c>
      <c r="E7087" s="2" t="s">
        <v>11</v>
      </c>
      <c r="F7087" s="2">
        <v>61.96</v>
      </c>
      <c r="G7087" s="2">
        <v>2</v>
      </c>
      <c r="H7087" s="2">
        <v>27.88</v>
      </c>
      <c r="I7087" t="str">
        <f t="shared" si="220"/>
        <v>Mar</v>
      </c>
      <c r="J7087">
        <f t="shared" si="221"/>
        <v>2024</v>
      </c>
    </row>
    <row r="7088" spans="1:10" ht="14.25" customHeight="1" x14ac:dyDescent="0.3">
      <c r="A7088" s="1">
        <v>45371</v>
      </c>
      <c r="B7088" s="2" t="s">
        <v>237</v>
      </c>
      <c r="C7088" s="2" t="s">
        <v>9</v>
      </c>
      <c r="D7088" s="2" t="s">
        <v>10</v>
      </c>
      <c r="E7088" s="2" t="s">
        <v>11</v>
      </c>
      <c r="F7088" s="2">
        <v>56.7</v>
      </c>
      <c r="G7088" s="2">
        <v>2</v>
      </c>
      <c r="H7088" s="2">
        <v>19.14</v>
      </c>
      <c r="I7088" t="str">
        <f t="shared" si="220"/>
        <v>Mar</v>
      </c>
      <c r="J7088">
        <f t="shared" si="221"/>
        <v>2024</v>
      </c>
    </row>
    <row r="7089" spans="1:10" ht="14.25" customHeight="1" x14ac:dyDescent="0.3">
      <c r="A7089" s="1">
        <v>45371</v>
      </c>
      <c r="B7089" s="2" t="s">
        <v>237</v>
      </c>
      <c r="C7089" s="2" t="s">
        <v>9</v>
      </c>
      <c r="D7089" s="2" t="s">
        <v>10</v>
      </c>
      <c r="E7089" s="2" t="s">
        <v>11</v>
      </c>
      <c r="F7089" s="2">
        <v>274.06</v>
      </c>
      <c r="G7089" s="2">
        <v>7</v>
      </c>
      <c r="H7089" s="2">
        <v>102.77</v>
      </c>
      <c r="I7089" t="str">
        <f t="shared" si="220"/>
        <v>Mar</v>
      </c>
      <c r="J7089">
        <f t="shared" si="221"/>
        <v>2024</v>
      </c>
    </row>
    <row r="7090" spans="1:10" ht="14.25" customHeight="1" x14ac:dyDescent="0.3">
      <c r="A7090" s="1">
        <v>45372</v>
      </c>
      <c r="B7090" s="2" t="s">
        <v>832</v>
      </c>
      <c r="C7090" s="2" t="s">
        <v>68</v>
      </c>
      <c r="D7090" s="2" t="s">
        <v>10</v>
      </c>
      <c r="E7090" s="2" t="s">
        <v>11</v>
      </c>
      <c r="F7090" s="2">
        <v>277.39999999999998</v>
      </c>
      <c r="G7090" s="2">
        <v>5</v>
      </c>
      <c r="H7090" s="2">
        <v>133.15</v>
      </c>
      <c r="I7090" t="str">
        <f t="shared" si="220"/>
        <v>Mar</v>
      </c>
      <c r="J7090">
        <f t="shared" si="221"/>
        <v>2024</v>
      </c>
    </row>
    <row r="7091" spans="1:10" ht="14.25" customHeight="1" x14ac:dyDescent="0.3">
      <c r="A7091" s="1">
        <v>45372</v>
      </c>
      <c r="B7091" s="2" t="s">
        <v>832</v>
      </c>
      <c r="C7091" s="2" t="s">
        <v>68</v>
      </c>
      <c r="D7091" s="2" t="s">
        <v>10</v>
      </c>
      <c r="E7091" s="2" t="s">
        <v>11</v>
      </c>
      <c r="F7091" s="2">
        <v>5.78</v>
      </c>
      <c r="G7091" s="2">
        <v>1</v>
      </c>
      <c r="H7091" s="2">
        <v>2.83</v>
      </c>
      <c r="I7091" t="str">
        <f t="shared" si="220"/>
        <v>Mar</v>
      </c>
      <c r="J7091">
        <f t="shared" si="221"/>
        <v>2024</v>
      </c>
    </row>
    <row r="7092" spans="1:10" ht="14.25" customHeight="1" x14ac:dyDescent="0.3">
      <c r="A7092" s="1">
        <v>45372</v>
      </c>
      <c r="B7092" s="2" t="s">
        <v>120</v>
      </c>
      <c r="C7092" s="2" t="s">
        <v>329</v>
      </c>
      <c r="D7092" s="2" t="s">
        <v>26</v>
      </c>
      <c r="E7092" s="2" t="s">
        <v>27</v>
      </c>
      <c r="F7092" s="2">
        <v>1805.88</v>
      </c>
      <c r="G7092" s="2">
        <v>6</v>
      </c>
      <c r="H7092" s="2">
        <v>523.71</v>
      </c>
      <c r="I7092" t="str">
        <f t="shared" si="220"/>
        <v>Mar</v>
      </c>
      <c r="J7092">
        <f t="shared" si="221"/>
        <v>2024</v>
      </c>
    </row>
    <row r="7093" spans="1:10" ht="14.25" customHeight="1" x14ac:dyDescent="0.3">
      <c r="A7093" s="1">
        <v>45372</v>
      </c>
      <c r="B7093" s="2" t="s">
        <v>303</v>
      </c>
      <c r="C7093" s="2" t="s">
        <v>21</v>
      </c>
      <c r="D7093" s="2" t="s">
        <v>10</v>
      </c>
      <c r="E7093" s="2" t="s">
        <v>15</v>
      </c>
      <c r="F7093" s="2">
        <v>725.84</v>
      </c>
      <c r="G7093" s="2">
        <v>4</v>
      </c>
      <c r="H7093" s="2">
        <v>210.49</v>
      </c>
      <c r="I7093" t="str">
        <f t="shared" si="220"/>
        <v>Mar</v>
      </c>
      <c r="J7093">
        <f t="shared" si="221"/>
        <v>2024</v>
      </c>
    </row>
    <row r="7094" spans="1:10" ht="14.25" customHeight="1" x14ac:dyDescent="0.3">
      <c r="A7094" s="1">
        <v>45372</v>
      </c>
      <c r="B7094" s="2" t="s">
        <v>303</v>
      </c>
      <c r="C7094" s="2" t="s">
        <v>21</v>
      </c>
      <c r="D7094" s="2" t="s">
        <v>10</v>
      </c>
      <c r="E7094" s="2" t="s">
        <v>16</v>
      </c>
      <c r="F7094" s="2">
        <v>10.9</v>
      </c>
      <c r="G7094" s="2">
        <v>3</v>
      </c>
      <c r="H7094" s="2">
        <v>3.95</v>
      </c>
      <c r="I7094" t="str">
        <f t="shared" si="220"/>
        <v>Mar</v>
      </c>
      <c r="J7094">
        <f t="shared" si="221"/>
        <v>2024</v>
      </c>
    </row>
    <row r="7095" spans="1:10" ht="14.25" customHeight="1" x14ac:dyDescent="0.3">
      <c r="A7095" s="1">
        <v>45372</v>
      </c>
      <c r="B7095" s="2" t="s">
        <v>303</v>
      </c>
      <c r="C7095" s="2" t="s">
        <v>21</v>
      </c>
      <c r="D7095" s="2" t="s">
        <v>10</v>
      </c>
      <c r="E7095" s="2" t="s">
        <v>16</v>
      </c>
      <c r="F7095" s="2">
        <v>8.5399999999999991</v>
      </c>
      <c r="G7095" s="2">
        <v>2</v>
      </c>
      <c r="H7095" s="2">
        <v>2.88</v>
      </c>
      <c r="I7095" t="str">
        <f t="shared" si="220"/>
        <v>Mar</v>
      </c>
      <c r="J7095">
        <f t="shared" si="221"/>
        <v>2024</v>
      </c>
    </row>
    <row r="7096" spans="1:10" ht="14.25" customHeight="1" x14ac:dyDescent="0.3">
      <c r="A7096" s="1">
        <v>45372</v>
      </c>
      <c r="B7096" s="2" t="s">
        <v>269</v>
      </c>
      <c r="C7096" s="2" t="s">
        <v>64</v>
      </c>
      <c r="D7096" s="2" t="s">
        <v>10</v>
      </c>
      <c r="E7096" s="2" t="s">
        <v>53</v>
      </c>
      <c r="F7096" s="2">
        <v>64.38</v>
      </c>
      <c r="G7096" s="2">
        <v>1</v>
      </c>
      <c r="H7096" s="2">
        <v>8.0500000000000007</v>
      </c>
      <c r="I7096" t="str">
        <f t="shared" si="220"/>
        <v>Mar</v>
      </c>
      <c r="J7096">
        <f t="shared" si="221"/>
        <v>2024</v>
      </c>
    </row>
    <row r="7097" spans="1:10" ht="14.25" customHeight="1" x14ac:dyDescent="0.3">
      <c r="A7097" s="1">
        <v>45372</v>
      </c>
      <c r="B7097" s="2" t="s">
        <v>838</v>
      </c>
      <c r="C7097" s="2" t="s">
        <v>18</v>
      </c>
      <c r="D7097" s="2" t="s">
        <v>10</v>
      </c>
      <c r="E7097" s="2" t="s">
        <v>41</v>
      </c>
      <c r="F7097" s="2">
        <v>8.86</v>
      </c>
      <c r="G7097" s="2">
        <v>3</v>
      </c>
      <c r="H7097" s="2">
        <v>2.88</v>
      </c>
      <c r="I7097" t="str">
        <f t="shared" si="220"/>
        <v>Mar</v>
      </c>
      <c r="J7097">
        <f t="shared" si="221"/>
        <v>2024</v>
      </c>
    </row>
    <row r="7098" spans="1:10" ht="14.25" customHeight="1" x14ac:dyDescent="0.3">
      <c r="A7098" s="1">
        <v>45372</v>
      </c>
      <c r="B7098" s="2" t="s">
        <v>216</v>
      </c>
      <c r="C7098" s="2" t="s">
        <v>82</v>
      </c>
      <c r="D7098" s="2" t="s">
        <v>10</v>
      </c>
      <c r="E7098" s="2" t="s">
        <v>16</v>
      </c>
      <c r="F7098" s="2">
        <v>30.58</v>
      </c>
      <c r="G7098" s="2">
        <v>6</v>
      </c>
      <c r="H7098" s="2">
        <v>10.32</v>
      </c>
      <c r="I7098" t="str">
        <f t="shared" si="220"/>
        <v>Mar</v>
      </c>
      <c r="J7098">
        <f t="shared" si="221"/>
        <v>2024</v>
      </c>
    </row>
    <row r="7099" spans="1:10" ht="14.25" customHeight="1" x14ac:dyDescent="0.3">
      <c r="A7099" s="1">
        <v>45372</v>
      </c>
      <c r="B7099" s="2" t="s">
        <v>216</v>
      </c>
      <c r="C7099" s="2" t="s">
        <v>82</v>
      </c>
      <c r="D7099" s="2" t="s">
        <v>10</v>
      </c>
      <c r="E7099" s="2" t="s">
        <v>30</v>
      </c>
      <c r="F7099" s="2">
        <v>13.02</v>
      </c>
      <c r="G7099" s="2">
        <v>7</v>
      </c>
      <c r="H7099" s="2">
        <v>0.39</v>
      </c>
      <c r="I7099" t="str">
        <f t="shared" si="220"/>
        <v>Mar</v>
      </c>
      <c r="J7099">
        <f t="shared" si="221"/>
        <v>2024</v>
      </c>
    </row>
    <row r="7100" spans="1:10" ht="14.25" customHeight="1" x14ac:dyDescent="0.3">
      <c r="A7100" s="1">
        <v>45372</v>
      </c>
      <c r="B7100" s="2" t="s">
        <v>216</v>
      </c>
      <c r="C7100" s="2" t="s">
        <v>82</v>
      </c>
      <c r="D7100" s="2" t="s">
        <v>26</v>
      </c>
      <c r="E7100" s="2" t="s">
        <v>32</v>
      </c>
      <c r="F7100" s="2">
        <v>22.14</v>
      </c>
      <c r="G7100" s="2">
        <v>3</v>
      </c>
      <c r="H7100" s="2">
        <v>6.42</v>
      </c>
      <c r="I7100" t="str">
        <f t="shared" si="220"/>
        <v>Mar</v>
      </c>
      <c r="J7100">
        <f t="shared" si="221"/>
        <v>2024</v>
      </c>
    </row>
    <row r="7101" spans="1:10" ht="14.25" customHeight="1" x14ac:dyDescent="0.3">
      <c r="A7101" s="1">
        <v>45372</v>
      </c>
      <c r="B7101" s="2" t="s">
        <v>216</v>
      </c>
      <c r="C7101" s="2" t="s">
        <v>82</v>
      </c>
      <c r="D7101" s="2" t="s">
        <v>10</v>
      </c>
      <c r="E7101" s="2" t="s">
        <v>15</v>
      </c>
      <c r="F7101" s="2">
        <v>359.32</v>
      </c>
      <c r="G7101" s="2">
        <v>4</v>
      </c>
      <c r="H7101" s="2">
        <v>7.19</v>
      </c>
      <c r="I7101" t="str">
        <f t="shared" si="220"/>
        <v>Mar</v>
      </c>
      <c r="J7101">
        <f t="shared" si="221"/>
        <v>2024</v>
      </c>
    </row>
    <row r="7102" spans="1:10" ht="14.25" customHeight="1" x14ac:dyDescent="0.3">
      <c r="A7102" s="1">
        <v>45374</v>
      </c>
      <c r="B7102" s="2" t="s">
        <v>808</v>
      </c>
      <c r="C7102" s="2" t="s">
        <v>21</v>
      </c>
      <c r="D7102" s="2" t="s">
        <v>26</v>
      </c>
      <c r="E7102" s="2" t="s">
        <v>32</v>
      </c>
      <c r="F7102" s="2">
        <v>211.84</v>
      </c>
      <c r="G7102" s="2">
        <v>8</v>
      </c>
      <c r="H7102" s="2">
        <v>76.260000000000005</v>
      </c>
      <c r="I7102" t="str">
        <f t="shared" si="220"/>
        <v>Mar</v>
      </c>
      <c r="J7102">
        <f t="shared" si="221"/>
        <v>2024</v>
      </c>
    </row>
    <row r="7103" spans="1:10" ht="14.25" customHeight="1" x14ac:dyDescent="0.3">
      <c r="A7103" s="1">
        <v>45374</v>
      </c>
      <c r="B7103" s="2" t="s">
        <v>532</v>
      </c>
      <c r="C7103" s="2" t="s">
        <v>9</v>
      </c>
      <c r="D7103" s="2" t="s">
        <v>10</v>
      </c>
      <c r="E7103" s="2" t="s">
        <v>15</v>
      </c>
      <c r="F7103" s="2">
        <v>143.72999999999999</v>
      </c>
      <c r="G7103" s="2">
        <v>2</v>
      </c>
      <c r="H7103" s="2">
        <v>-32.340000000000003</v>
      </c>
      <c r="I7103" t="str">
        <f t="shared" si="220"/>
        <v>Mar</v>
      </c>
      <c r="J7103">
        <f t="shared" si="221"/>
        <v>2024</v>
      </c>
    </row>
    <row r="7104" spans="1:10" ht="14.25" customHeight="1" x14ac:dyDescent="0.3">
      <c r="A7104" s="1">
        <v>45374</v>
      </c>
      <c r="B7104" s="2" t="s">
        <v>646</v>
      </c>
      <c r="C7104" s="2" t="s">
        <v>75</v>
      </c>
      <c r="D7104" s="2" t="s">
        <v>10</v>
      </c>
      <c r="E7104" s="2" t="s">
        <v>11</v>
      </c>
      <c r="F7104" s="2">
        <v>25.68</v>
      </c>
      <c r="G7104" s="2">
        <v>6</v>
      </c>
      <c r="H7104" s="2">
        <v>11.56</v>
      </c>
      <c r="I7104" t="str">
        <f t="shared" si="220"/>
        <v>Mar</v>
      </c>
      <c r="J7104">
        <f t="shared" si="221"/>
        <v>2024</v>
      </c>
    </row>
    <row r="7105" spans="1:10" ht="14.25" customHeight="1" x14ac:dyDescent="0.3">
      <c r="A7105" s="1">
        <v>45374</v>
      </c>
      <c r="B7105" s="2" t="s">
        <v>186</v>
      </c>
      <c r="C7105" s="2" t="s">
        <v>75</v>
      </c>
      <c r="D7105" s="2" t="s">
        <v>10</v>
      </c>
      <c r="E7105" s="2" t="s">
        <v>95</v>
      </c>
      <c r="F7105" s="2">
        <v>347.58</v>
      </c>
      <c r="G7105" s="2">
        <v>3</v>
      </c>
      <c r="H7105" s="2">
        <v>17.38</v>
      </c>
      <c r="I7105" t="str">
        <f t="shared" si="220"/>
        <v>Mar</v>
      </c>
      <c r="J7105">
        <f t="shared" si="221"/>
        <v>2024</v>
      </c>
    </row>
    <row r="7106" spans="1:10" ht="14.25" customHeight="1" x14ac:dyDescent="0.3">
      <c r="A7106" s="1">
        <v>45374</v>
      </c>
      <c r="B7106" s="2" t="s">
        <v>767</v>
      </c>
      <c r="C7106" s="2" t="s">
        <v>82</v>
      </c>
      <c r="D7106" s="2" t="s">
        <v>10</v>
      </c>
      <c r="E7106" s="2" t="s">
        <v>16</v>
      </c>
      <c r="F7106" s="2">
        <v>34.76</v>
      </c>
      <c r="G7106" s="2">
        <v>5</v>
      </c>
      <c r="H7106" s="2">
        <v>11.3</v>
      </c>
      <c r="I7106" t="str">
        <f t="shared" si="220"/>
        <v>Mar</v>
      </c>
      <c r="J7106">
        <f t="shared" si="221"/>
        <v>2024</v>
      </c>
    </row>
    <row r="7107" spans="1:10" ht="14.25" customHeight="1" x14ac:dyDescent="0.3">
      <c r="A7107" s="1">
        <v>45374</v>
      </c>
      <c r="B7107" s="2" t="s">
        <v>819</v>
      </c>
      <c r="C7107" s="2" t="s">
        <v>82</v>
      </c>
      <c r="D7107" s="2" t="s">
        <v>10</v>
      </c>
      <c r="E7107" s="2" t="s">
        <v>15</v>
      </c>
      <c r="F7107" s="2">
        <v>32.479999999999997</v>
      </c>
      <c r="G7107" s="2">
        <v>2</v>
      </c>
      <c r="H7107" s="2">
        <v>4.87</v>
      </c>
      <c r="I7107" t="str">
        <f t="shared" ref="I7107:I7170" si="222">TEXT(A7107,"mmm")</f>
        <v>Mar</v>
      </c>
      <c r="J7107">
        <f t="shared" ref="J7107:J7170" si="223">YEAR(A7107)</f>
        <v>2024</v>
      </c>
    </row>
    <row r="7108" spans="1:10" ht="14.25" customHeight="1" x14ac:dyDescent="0.3">
      <c r="A7108" s="1">
        <v>45374</v>
      </c>
      <c r="B7108" s="2" t="s">
        <v>819</v>
      </c>
      <c r="C7108" s="2" t="s">
        <v>82</v>
      </c>
      <c r="D7108" s="2" t="s">
        <v>10</v>
      </c>
      <c r="E7108" s="2" t="s">
        <v>11</v>
      </c>
      <c r="F7108" s="2">
        <v>20.04</v>
      </c>
      <c r="G7108" s="2">
        <v>3</v>
      </c>
      <c r="H7108" s="2">
        <v>9.6199999999999992</v>
      </c>
      <c r="I7108" t="str">
        <f t="shared" si="222"/>
        <v>Mar</v>
      </c>
      <c r="J7108">
        <f t="shared" si="223"/>
        <v>2024</v>
      </c>
    </row>
    <row r="7109" spans="1:10" ht="14.25" customHeight="1" x14ac:dyDescent="0.3">
      <c r="A7109" s="1">
        <v>45374</v>
      </c>
      <c r="B7109" s="2" t="s">
        <v>819</v>
      </c>
      <c r="C7109" s="2" t="s">
        <v>82</v>
      </c>
      <c r="D7109" s="2" t="s">
        <v>28</v>
      </c>
      <c r="E7109" s="2" t="s">
        <v>243</v>
      </c>
      <c r="F7109" s="2">
        <v>13999.96</v>
      </c>
      <c r="G7109" s="2">
        <v>4</v>
      </c>
      <c r="H7109" s="2">
        <v>6719.98</v>
      </c>
      <c r="I7109" t="str">
        <f t="shared" si="222"/>
        <v>Mar</v>
      </c>
      <c r="J7109">
        <f t="shared" si="223"/>
        <v>2024</v>
      </c>
    </row>
    <row r="7110" spans="1:10" ht="14.25" customHeight="1" x14ac:dyDescent="0.3">
      <c r="A7110" s="1">
        <v>45375</v>
      </c>
      <c r="B7110" s="2" t="s">
        <v>359</v>
      </c>
      <c r="C7110" s="2" t="s">
        <v>75</v>
      </c>
      <c r="D7110" s="2" t="s">
        <v>10</v>
      </c>
      <c r="E7110" s="2" t="s">
        <v>11</v>
      </c>
      <c r="F7110" s="2">
        <v>221.92</v>
      </c>
      <c r="G7110" s="2">
        <v>4</v>
      </c>
      <c r="H7110" s="2">
        <v>106.52</v>
      </c>
      <c r="I7110" t="str">
        <f t="shared" si="222"/>
        <v>Mar</v>
      </c>
      <c r="J7110">
        <f t="shared" si="223"/>
        <v>2024</v>
      </c>
    </row>
    <row r="7111" spans="1:10" ht="14.25" customHeight="1" x14ac:dyDescent="0.3">
      <c r="A7111" s="1">
        <v>45375</v>
      </c>
      <c r="B7111" s="2" t="s">
        <v>359</v>
      </c>
      <c r="C7111" s="2" t="s">
        <v>75</v>
      </c>
      <c r="D7111" s="2" t="s">
        <v>28</v>
      </c>
      <c r="E7111" s="2" t="s">
        <v>34</v>
      </c>
      <c r="F7111" s="2">
        <v>26</v>
      </c>
      <c r="G7111" s="2">
        <v>2</v>
      </c>
      <c r="H7111" s="2">
        <v>11.7</v>
      </c>
      <c r="I7111" t="str">
        <f t="shared" si="222"/>
        <v>Mar</v>
      </c>
      <c r="J7111">
        <f t="shared" si="223"/>
        <v>2024</v>
      </c>
    </row>
    <row r="7112" spans="1:10" ht="14.25" customHeight="1" x14ac:dyDescent="0.3">
      <c r="A7112" s="1">
        <v>45375</v>
      </c>
      <c r="B7112" s="2" t="s">
        <v>607</v>
      </c>
      <c r="C7112" s="2" t="s">
        <v>75</v>
      </c>
      <c r="D7112" s="2" t="s">
        <v>10</v>
      </c>
      <c r="E7112" s="2" t="s">
        <v>41</v>
      </c>
      <c r="F7112" s="2">
        <v>47.01</v>
      </c>
      <c r="G7112" s="2">
        <v>3</v>
      </c>
      <c r="H7112" s="2">
        <v>22.09</v>
      </c>
      <c r="I7112" t="str">
        <f t="shared" si="222"/>
        <v>Mar</v>
      </c>
      <c r="J7112">
        <f t="shared" si="223"/>
        <v>2024</v>
      </c>
    </row>
    <row r="7113" spans="1:10" ht="14.25" customHeight="1" x14ac:dyDescent="0.3">
      <c r="A7113" s="1">
        <v>45375</v>
      </c>
      <c r="B7113" s="2" t="s">
        <v>607</v>
      </c>
      <c r="C7113" s="2" t="s">
        <v>75</v>
      </c>
      <c r="D7113" s="2" t="s">
        <v>28</v>
      </c>
      <c r="E7113" s="2" t="s">
        <v>29</v>
      </c>
      <c r="F7113" s="2">
        <v>469.99</v>
      </c>
      <c r="G7113" s="2">
        <v>1</v>
      </c>
      <c r="H7113" s="2">
        <v>136.30000000000001</v>
      </c>
      <c r="I7113" t="str">
        <f t="shared" si="222"/>
        <v>Mar</v>
      </c>
      <c r="J7113">
        <f t="shared" si="223"/>
        <v>2024</v>
      </c>
    </row>
    <row r="7114" spans="1:10" ht="14.25" customHeight="1" x14ac:dyDescent="0.3">
      <c r="A7114" s="1">
        <v>45375</v>
      </c>
      <c r="B7114" s="2" t="s">
        <v>607</v>
      </c>
      <c r="C7114" s="2" t="s">
        <v>75</v>
      </c>
      <c r="D7114" s="2" t="s">
        <v>26</v>
      </c>
      <c r="E7114" s="2" t="s">
        <v>27</v>
      </c>
      <c r="F7114" s="2">
        <v>207.85</v>
      </c>
      <c r="G7114" s="2">
        <v>3</v>
      </c>
      <c r="H7114" s="2">
        <v>2.31</v>
      </c>
      <c r="I7114" t="str">
        <f t="shared" si="222"/>
        <v>Mar</v>
      </c>
      <c r="J7114">
        <f t="shared" si="223"/>
        <v>2024</v>
      </c>
    </row>
    <row r="7115" spans="1:10" ht="14.25" customHeight="1" x14ac:dyDescent="0.3">
      <c r="A7115" s="1">
        <v>45375</v>
      </c>
      <c r="B7115" s="2" t="s">
        <v>58</v>
      </c>
      <c r="C7115" s="2" t="s">
        <v>75</v>
      </c>
      <c r="D7115" s="2" t="s">
        <v>26</v>
      </c>
      <c r="E7115" s="2" t="s">
        <v>27</v>
      </c>
      <c r="F7115" s="2">
        <v>271.76</v>
      </c>
      <c r="G7115" s="2">
        <v>2</v>
      </c>
      <c r="H7115" s="2">
        <v>60.39</v>
      </c>
      <c r="I7115" t="str">
        <f t="shared" si="222"/>
        <v>Mar</v>
      </c>
      <c r="J7115">
        <f t="shared" si="223"/>
        <v>2024</v>
      </c>
    </row>
    <row r="7116" spans="1:10" ht="14.25" customHeight="1" x14ac:dyDescent="0.3">
      <c r="A7116" s="1">
        <v>45375</v>
      </c>
      <c r="B7116" s="2" t="s">
        <v>762</v>
      </c>
      <c r="C7116" s="2" t="s">
        <v>9</v>
      </c>
      <c r="D7116" s="2" t="s">
        <v>10</v>
      </c>
      <c r="E7116" s="2" t="s">
        <v>15</v>
      </c>
      <c r="F7116" s="2">
        <v>12.77</v>
      </c>
      <c r="G7116" s="2">
        <v>2</v>
      </c>
      <c r="H7116" s="2">
        <v>0.96</v>
      </c>
      <c r="I7116" t="str">
        <f t="shared" si="222"/>
        <v>Mar</v>
      </c>
      <c r="J7116">
        <f t="shared" si="223"/>
        <v>2024</v>
      </c>
    </row>
    <row r="7117" spans="1:10" ht="14.25" customHeight="1" x14ac:dyDescent="0.3">
      <c r="A7117" s="1">
        <v>45376</v>
      </c>
      <c r="B7117" s="2" t="s">
        <v>476</v>
      </c>
      <c r="C7117" s="2" t="s">
        <v>9</v>
      </c>
      <c r="D7117" s="2" t="s">
        <v>28</v>
      </c>
      <c r="E7117" s="2" t="s">
        <v>29</v>
      </c>
      <c r="F7117" s="2">
        <v>470.38</v>
      </c>
      <c r="G7117" s="2">
        <v>3</v>
      </c>
      <c r="H7117" s="2">
        <v>47.04</v>
      </c>
      <c r="I7117" t="str">
        <f t="shared" si="222"/>
        <v>Mar</v>
      </c>
      <c r="J7117">
        <f t="shared" si="223"/>
        <v>2024</v>
      </c>
    </row>
    <row r="7118" spans="1:10" ht="14.25" customHeight="1" x14ac:dyDescent="0.3">
      <c r="A7118" s="1">
        <v>45376</v>
      </c>
      <c r="B7118" s="2" t="s">
        <v>164</v>
      </c>
      <c r="C7118" s="2" t="s">
        <v>21</v>
      </c>
      <c r="D7118" s="2" t="s">
        <v>10</v>
      </c>
      <c r="E7118" s="2" t="s">
        <v>53</v>
      </c>
      <c r="F7118" s="2">
        <v>176.04</v>
      </c>
      <c r="G7118" s="2">
        <v>4</v>
      </c>
      <c r="H7118" s="2">
        <v>45.77</v>
      </c>
      <c r="I7118" t="str">
        <f t="shared" si="222"/>
        <v>Mar</v>
      </c>
      <c r="J7118">
        <f t="shared" si="223"/>
        <v>2024</v>
      </c>
    </row>
    <row r="7119" spans="1:10" ht="14.25" customHeight="1" x14ac:dyDescent="0.3">
      <c r="A7119" s="1">
        <v>45376</v>
      </c>
      <c r="B7119" s="2" t="s">
        <v>164</v>
      </c>
      <c r="C7119" s="2" t="s">
        <v>21</v>
      </c>
      <c r="D7119" s="2" t="s">
        <v>10</v>
      </c>
      <c r="E7119" s="2" t="s">
        <v>19</v>
      </c>
      <c r="F7119" s="2">
        <v>16.02</v>
      </c>
      <c r="G7119" s="2">
        <v>9</v>
      </c>
      <c r="H7119" s="2">
        <v>4.49</v>
      </c>
      <c r="I7119" t="str">
        <f t="shared" si="222"/>
        <v>Mar</v>
      </c>
      <c r="J7119">
        <f t="shared" si="223"/>
        <v>2024</v>
      </c>
    </row>
    <row r="7120" spans="1:10" ht="14.25" customHeight="1" x14ac:dyDescent="0.3">
      <c r="A7120" s="1">
        <v>45376</v>
      </c>
      <c r="B7120" s="2" t="s">
        <v>164</v>
      </c>
      <c r="C7120" s="2" t="s">
        <v>21</v>
      </c>
      <c r="D7120" s="2" t="s">
        <v>10</v>
      </c>
      <c r="E7120" s="2" t="s">
        <v>16</v>
      </c>
      <c r="F7120" s="2">
        <v>185.92</v>
      </c>
      <c r="G7120" s="2">
        <v>4</v>
      </c>
      <c r="H7120" s="2">
        <v>62.75</v>
      </c>
      <c r="I7120" t="str">
        <f t="shared" si="222"/>
        <v>Mar</v>
      </c>
      <c r="J7120">
        <f t="shared" si="223"/>
        <v>2024</v>
      </c>
    </row>
    <row r="7121" spans="1:10" ht="14.25" customHeight="1" x14ac:dyDescent="0.3">
      <c r="A7121" s="1">
        <v>45376</v>
      </c>
      <c r="B7121" s="2" t="s">
        <v>164</v>
      </c>
      <c r="C7121" s="2" t="s">
        <v>21</v>
      </c>
      <c r="D7121" s="2" t="s">
        <v>28</v>
      </c>
      <c r="E7121" s="2" t="s">
        <v>29</v>
      </c>
      <c r="F7121" s="2">
        <v>211.17</v>
      </c>
      <c r="G7121" s="2">
        <v>4</v>
      </c>
      <c r="H7121" s="2">
        <v>15.84</v>
      </c>
      <c r="I7121" t="str">
        <f t="shared" si="222"/>
        <v>Mar</v>
      </c>
      <c r="J7121">
        <f t="shared" si="223"/>
        <v>2024</v>
      </c>
    </row>
    <row r="7122" spans="1:10" ht="14.25" customHeight="1" x14ac:dyDescent="0.3">
      <c r="A7122" s="1">
        <v>45376</v>
      </c>
      <c r="B7122" s="2" t="s">
        <v>164</v>
      </c>
      <c r="C7122" s="2" t="s">
        <v>21</v>
      </c>
      <c r="D7122" s="2" t="s">
        <v>28</v>
      </c>
      <c r="E7122" s="2" t="s">
        <v>243</v>
      </c>
      <c r="F7122" s="2">
        <v>479.98</v>
      </c>
      <c r="G7122" s="2">
        <v>2</v>
      </c>
      <c r="H7122" s="2">
        <v>60</v>
      </c>
      <c r="I7122" t="str">
        <f t="shared" si="222"/>
        <v>Mar</v>
      </c>
      <c r="J7122">
        <f t="shared" si="223"/>
        <v>2024</v>
      </c>
    </row>
    <row r="7123" spans="1:10" ht="14.25" customHeight="1" x14ac:dyDescent="0.3">
      <c r="A7123" s="1">
        <v>45376</v>
      </c>
      <c r="B7123" s="2" t="s">
        <v>586</v>
      </c>
      <c r="C7123" s="2" t="s">
        <v>79</v>
      </c>
      <c r="D7123" s="2" t="s">
        <v>26</v>
      </c>
      <c r="E7123" s="2" t="s">
        <v>27</v>
      </c>
      <c r="F7123" s="2">
        <v>90.99</v>
      </c>
      <c r="G7123" s="2">
        <v>1</v>
      </c>
      <c r="H7123" s="2">
        <v>14.56</v>
      </c>
      <c r="I7123" t="str">
        <f t="shared" si="222"/>
        <v>Mar</v>
      </c>
      <c r="J7123">
        <f t="shared" si="223"/>
        <v>2024</v>
      </c>
    </row>
    <row r="7124" spans="1:10" ht="14.25" customHeight="1" x14ac:dyDescent="0.3">
      <c r="A7124" s="1">
        <v>45376</v>
      </c>
      <c r="B7124" s="2" t="s">
        <v>586</v>
      </c>
      <c r="C7124" s="2" t="s">
        <v>79</v>
      </c>
      <c r="D7124" s="2" t="s">
        <v>26</v>
      </c>
      <c r="E7124" s="2" t="s">
        <v>27</v>
      </c>
      <c r="F7124" s="2">
        <v>1526.56</v>
      </c>
      <c r="G7124" s="2">
        <v>7</v>
      </c>
      <c r="H7124" s="2">
        <v>427.44</v>
      </c>
      <c r="I7124" t="str">
        <f t="shared" si="222"/>
        <v>Mar</v>
      </c>
      <c r="J7124">
        <f t="shared" si="223"/>
        <v>2024</v>
      </c>
    </row>
    <row r="7125" spans="1:10" ht="14.25" customHeight="1" x14ac:dyDescent="0.3">
      <c r="A7125" s="1">
        <v>45376</v>
      </c>
      <c r="B7125" s="2" t="s">
        <v>586</v>
      </c>
      <c r="C7125" s="2" t="s">
        <v>79</v>
      </c>
      <c r="D7125" s="2" t="s">
        <v>26</v>
      </c>
      <c r="E7125" s="2" t="s">
        <v>27</v>
      </c>
      <c r="F7125" s="2">
        <v>368.97</v>
      </c>
      <c r="G7125" s="2">
        <v>3</v>
      </c>
      <c r="H7125" s="2">
        <v>40.590000000000003</v>
      </c>
      <c r="I7125" t="str">
        <f t="shared" si="222"/>
        <v>Mar</v>
      </c>
      <c r="J7125">
        <f t="shared" si="223"/>
        <v>2024</v>
      </c>
    </row>
    <row r="7126" spans="1:10" ht="14.25" customHeight="1" x14ac:dyDescent="0.3">
      <c r="A7126" s="1">
        <v>45376</v>
      </c>
      <c r="B7126" s="2" t="s">
        <v>324</v>
      </c>
      <c r="C7126" s="2" t="s">
        <v>9</v>
      </c>
      <c r="D7126" s="2" t="s">
        <v>10</v>
      </c>
      <c r="E7126" s="2" t="s">
        <v>11</v>
      </c>
      <c r="F7126" s="2">
        <v>6.85</v>
      </c>
      <c r="G7126" s="2">
        <v>2</v>
      </c>
      <c r="H7126" s="2">
        <v>2.14</v>
      </c>
      <c r="I7126" t="str">
        <f t="shared" si="222"/>
        <v>Mar</v>
      </c>
      <c r="J7126">
        <f t="shared" si="223"/>
        <v>2024</v>
      </c>
    </row>
    <row r="7127" spans="1:10" ht="14.25" customHeight="1" x14ac:dyDescent="0.3">
      <c r="A7127" s="1">
        <v>45376</v>
      </c>
      <c r="B7127" s="2" t="s">
        <v>129</v>
      </c>
      <c r="C7127" s="2" t="s">
        <v>82</v>
      </c>
      <c r="D7127" s="2" t="s">
        <v>10</v>
      </c>
      <c r="E7127" s="2" t="s">
        <v>19</v>
      </c>
      <c r="F7127" s="2">
        <v>23.1</v>
      </c>
      <c r="G7127" s="2">
        <v>2</v>
      </c>
      <c r="H7127" s="2">
        <v>6.93</v>
      </c>
      <c r="I7127" t="str">
        <f t="shared" si="222"/>
        <v>Mar</v>
      </c>
      <c r="J7127">
        <f t="shared" si="223"/>
        <v>2024</v>
      </c>
    </row>
    <row r="7128" spans="1:10" ht="14.25" customHeight="1" x14ac:dyDescent="0.3">
      <c r="A7128" s="1">
        <v>45376</v>
      </c>
      <c r="B7128" s="2" t="s">
        <v>218</v>
      </c>
      <c r="C7128" s="2" t="s">
        <v>75</v>
      </c>
      <c r="D7128" s="2" t="s">
        <v>10</v>
      </c>
      <c r="E7128" s="2" t="s">
        <v>19</v>
      </c>
      <c r="F7128" s="2">
        <v>11.05</v>
      </c>
      <c r="G7128" s="2">
        <v>5</v>
      </c>
      <c r="H7128" s="2">
        <v>2.98</v>
      </c>
      <c r="I7128" t="str">
        <f t="shared" si="222"/>
        <v>Mar</v>
      </c>
      <c r="J7128">
        <f t="shared" si="223"/>
        <v>2024</v>
      </c>
    </row>
    <row r="7129" spans="1:10" ht="14.25" customHeight="1" x14ac:dyDescent="0.3">
      <c r="A7129" s="1">
        <v>45377</v>
      </c>
      <c r="B7129" s="2" t="s">
        <v>152</v>
      </c>
      <c r="C7129" s="2" t="s">
        <v>75</v>
      </c>
      <c r="D7129" s="2" t="s">
        <v>26</v>
      </c>
      <c r="E7129" s="2" t="s">
        <v>45</v>
      </c>
      <c r="F7129" s="2">
        <v>257.57</v>
      </c>
      <c r="G7129" s="2">
        <v>2</v>
      </c>
      <c r="H7129" s="2">
        <v>-28.98</v>
      </c>
      <c r="I7129" t="str">
        <f t="shared" si="222"/>
        <v>Mar</v>
      </c>
      <c r="J7129">
        <f t="shared" si="223"/>
        <v>2024</v>
      </c>
    </row>
    <row r="7130" spans="1:10" ht="14.25" customHeight="1" x14ac:dyDescent="0.3">
      <c r="A7130" s="1">
        <v>45377</v>
      </c>
      <c r="B7130" s="2" t="s">
        <v>152</v>
      </c>
      <c r="C7130" s="2" t="s">
        <v>75</v>
      </c>
      <c r="D7130" s="2" t="s">
        <v>28</v>
      </c>
      <c r="E7130" s="2" t="s">
        <v>29</v>
      </c>
      <c r="F7130" s="2">
        <v>119.96</v>
      </c>
      <c r="G7130" s="2">
        <v>4</v>
      </c>
      <c r="H7130" s="2">
        <v>33.590000000000003</v>
      </c>
      <c r="I7130" t="str">
        <f t="shared" si="222"/>
        <v>Mar</v>
      </c>
      <c r="J7130">
        <f t="shared" si="223"/>
        <v>2024</v>
      </c>
    </row>
    <row r="7131" spans="1:10" ht="14.25" customHeight="1" x14ac:dyDescent="0.3">
      <c r="A7131" s="1">
        <v>45377</v>
      </c>
      <c r="B7131" s="2" t="s">
        <v>787</v>
      </c>
      <c r="C7131" s="2" t="s">
        <v>82</v>
      </c>
      <c r="D7131" s="2" t="s">
        <v>10</v>
      </c>
      <c r="E7131" s="2" t="s">
        <v>19</v>
      </c>
      <c r="F7131" s="2">
        <v>19.829999999999998</v>
      </c>
      <c r="G7131" s="2">
        <v>1</v>
      </c>
      <c r="H7131" s="2">
        <v>5.95</v>
      </c>
      <c r="I7131" t="str">
        <f t="shared" si="222"/>
        <v>Mar</v>
      </c>
      <c r="J7131">
        <f t="shared" si="223"/>
        <v>2024</v>
      </c>
    </row>
    <row r="7132" spans="1:10" ht="14.25" customHeight="1" x14ac:dyDescent="0.3">
      <c r="A7132" s="1">
        <v>45377</v>
      </c>
      <c r="B7132" s="2" t="s">
        <v>858</v>
      </c>
      <c r="C7132" s="2" t="s">
        <v>60</v>
      </c>
      <c r="D7132" s="2" t="s">
        <v>26</v>
      </c>
      <c r="E7132" s="2" t="s">
        <v>32</v>
      </c>
      <c r="F7132" s="2">
        <v>60.84</v>
      </c>
      <c r="G7132" s="2">
        <v>3</v>
      </c>
      <c r="H7132" s="2">
        <v>23.12</v>
      </c>
      <c r="I7132" t="str">
        <f t="shared" si="222"/>
        <v>Mar</v>
      </c>
      <c r="J7132">
        <f t="shared" si="223"/>
        <v>2024</v>
      </c>
    </row>
    <row r="7133" spans="1:10" ht="14.25" customHeight="1" x14ac:dyDescent="0.3">
      <c r="A7133" s="1">
        <v>45377</v>
      </c>
      <c r="B7133" s="2" t="s">
        <v>800</v>
      </c>
      <c r="C7133" s="2" t="s">
        <v>36</v>
      </c>
      <c r="D7133" s="2" t="s">
        <v>28</v>
      </c>
      <c r="E7133" s="2" t="s">
        <v>34</v>
      </c>
      <c r="F7133" s="2">
        <v>53.25</v>
      </c>
      <c r="G7133" s="2">
        <v>3</v>
      </c>
      <c r="H7133" s="2">
        <v>20.77</v>
      </c>
      <c r="I7133" t="str">
        <f t="shared" si="222"/>
        <v>Mar</v>
      </c>
      <c r="J7133">
        <f t="shared" si="223"/>
        <v>2024</v>
      </c>
    </row>
    <row r="7134" spans="1:10" ht="14.25" customHeight="1" x14ac:dyDescent="0.3">
      <c r="A7134" s="1">
        <v>45377</v>
      </c>
      <c r="B7134" s="2" t="s">
        <v>800</v>
      </c>
      <c r="C7134" s="2" t="s">
        <v>36</v>
      </c>
      <c r="D7134" s="2" t="s">
        <v>10</v>
      </c>
      <c r="E7134" s="2" t="s">
        <v>30</v>
      </c>
      <c r="F7134" s="2">
        <v>3.76</v>
      </c>
      <c r="G7134" s="2">
        <v>2</v>
      </c>
      <c r="H7134" s="2">
        <v>1.32</v>
      </c>
      <c r="I7134" t="str">
        <f t="shared" si="222"/>
        <v>Mar</v>
      </c>
      <c r="J7134">
        <f t="shared" si="223"/>
        <v>2024</v>
      </c>
    </row>
    <row r="7135" spans="1:10" ht="14.25" customHeight="1" x14ac:dyDescent="0.3">
      <c r="A7135" s="1">
        <v>45377</v>
      </c>
      <c r="B7135" s="2" t="s">
        <v>319</v>
      </c>
      <c r="C7135" s="2" t="s">
        <v>9</v>
      </c>
      <c r="D7135" s="2" t="s">
        <v>28</v>
      </c>
      <c r="E7135" s="2" t="s">
        <v>34</v>
      </c>
      <c r="F7135" s="2">
        <v>143.96</v>
      </c>
      <c r="G7135" s="2">
        <v>5</v>
      </c>
      <c r="H7135" s="2">
        <v>1.8</v>
      </c>
      <c r="I7135" t="str">
        <f t="shared" si="222"/>
        <v>Mar</v>
      </c>
      <c r="J7135">
        <f t="shared" si="223"/>
        <v>2024</v>
      </c>
    </row>
    <row r="7136" spans="1:10" ht="14.25" customHeight="1" x14ac:dyDescent="0.3">
      <c r="A7136" s="1">
        <v>45377</v>
      </c>
      <c r="B7136" s="2" t="s">
        <v>319</v>
      </c>
      <c r="C7136" s="2" t="s">
        <v>9</v>
      </c>
      <c r="D7136" s="2" t="s">
        <v>28</v>
      </c>
      <c r="E7136" s="2" t="s">
        <v>243</v>
      </c>
      <c r="F7136" s="2">
        <v>2399.96</v>
      </c>
      <c r="G7136" s="2">
        <v>5</v>
      </c>
      <c r="H7136" s="2">
        <v>569.99</v>
      </c>
      <c r="I7136" t="str">
        <f t="shared" si="222"/>
        <v>Mar</v>
      </c>
      <c r="J7136">
        <f t="shared" si="223"/>
        <v>2024</v>
      </c>
    </row>
    <row r="7137" spans="1:10" ht="14.25" customHeight="1" x14ac:dyDescent="0.3">
      <c r="A7137" s="1">
        <v>45377</v>
      </c>
      <c r="B7137" s="2" t="s">
        <v>319</v>
      </c>
      <c r="C7137" s="2" t="s">
        <v>9</v>
      </c>
      <c r="D7137" s="2" t="s">
        <v>10</v>
      </c>
      <c r="E7137" s="2" t="s">
        <v>11</v>
      </c>
      <c r="F7137" s="2">
        <v>74.349999999999994</v>
      </c>
      <c r="G7137" s="2">
        <v>3</v>
      </c>
      <c r="H7137" s="2">
        <v>23.24</v>
      </c>
      <c r="I7137" t="str">
        <f t="shared" si="222"/>
        <v>Mar</v>
      </c>
      <c r="J7137">
        <f t="shared" si="223"/>
        <v>2024</v>
      </c>
    </row>
    <row r="7138" spans="1:10" ht="14.25" customHeight="1" x14ac:dyDescent="0.3">
      <c r="A7138" s="1">
        <v>45377</v>
      </c>
      <c r="B7138" s="2" t="s">
        <v>319</v>
      </c>
      <c r="C7138" s="2" t="s">
        <v>9</v>
      </c>
      <c r="D7138" s="2" t="s">
        <v>10</v>
      </c>
      <c r="E7138" s="2" t="s">
        <v>53</v>
      </c>
      <c r="F7138" s="2">
        <v>87.17</v>
      </c>
      <c r="G7138" s="2">
        <v>8</v>
      </c>
      <c r="H7138" s="2">
        <v>-226.64</v>
      </c>
      <c r="I7138" t="str">
        <f t="shared" si="222"/>
        <v>Mar</v>
      </c>
      <c r="J7138">
        <f t="shared" si="223"/>
        <v>2024</v>
      </c>
    </row>
    <row r="7139" spans="1:10" ht="14.25" customHeight="1" x14ac:dyDescent="0.3">
      <c r="A7139" s="1">
        <v>45377</v>
      </c>
      <c r="B7139" s="2" t="s">
        <v>319</v>
      </c>
      <c r="C7139" s="2" t="s">
        <v>9</v>
      </c>
      <c r="D7139" s="2" t="s">
        <v>10</v>
      </c>
      <c r="E7139" s="2" t="s">
        <v>15</v>
      </c>
      <c r="F7139" s="2">
        <v>32.229999999999997</v>
      </c>
      <c r="G7139" s="2">
        <v>3</v>
      </c>
      <c r="H7139" s="2">
        <v>2.42</v>
      </c>
      <c r="I7139" t="str">
        <f t="shared" si="222"/>
        <v>Mar</v>
      </c>
      <c r="J7139">
        <f t="shared" si="223"/>
        <v>2024</v>
      </c>
    </row>
    <row r="7140" spans="1:10" ht="14.25" customHeight="1" x14ac:dyDescent="0.3">
      <c r="A7140" s="1">
        <v>45378</v>
      </c>
      <c r="B7140" s="2" t="s">
        <v>265</v>
      </c>
      <c r="C7140" s="2" t="s">
        <v>18</v>
      </c>
      <c r="D7140" s="2" t="s">
        <v>26</v>
      </c>
      <c r="E7140" s="2" t="s">
        <v>32</v>
      </c>
      <c r="F7140" s="2">
        <v>15.01</v>
      </c>
      <c r="G7140" s="2">
        <v>2</v>
      </c>
      <c r="H7140" s="2">
        <v>1.5</v>
      </c>
      <c r="I7140" t="str">
        <f t="shared" si="222"/>
        <v>Mar</v>
      </c>
      <c r="J7140">
        <f t="shared" si="223"/>
        <v>2024</v>
      </c>
    </row>
    <row r="7141" spans="1:10" ht="14.25" customHeight="1" x14ac:dyDescent="0.3">
      <c r="A7141" s="1">
        <v>45378</v>
      </c>
      <c r="B7141" s="2" t="s">
        <v>721</v>
      </c>
      <c r="C7141" s="2" t="s">
        <v>21</v>
      </c>
      <c r="D7141" s="2" t="s">
        <v>10</v>
      </c>
      <c r="E7141" s="2" t="s">
        <v>11</v>
      </c>
      <c r="F7141" s="2">
        <v>45.68</v>
      </c>
      <c r="G7141" s="2">
        <v>2</v>
      </c>
      <c r="H7141" s="2">
        <v>21.01</v>
      </c>
      <c r="I7141" t="str">
        <f t="shared" si="222"/>
        <v>Mar</v>
      </c>
      <c r="J7141">
        <f t="shared" si="223"/>
        <v>2024</v>
      </c>
    </row>
    <row r="7142" spans="1:10" ht="14.25" customHeight="1" x14ac:dyDescent="0.3">
      <c r="A7142" s="1">
        <v>45378</v>
      </c>
      <c r="B7142" s="2" t="s">
        <v>721</v>
      </c>
      <c r="C7142" s="2" t="s">
        <v>21</v>
      </c>
      <c r="D7142" s="2" t="s">
        <v>10</v>
      </c>
      <c r="E7142" s="2" t="s">
        <v>11</v>
      </c>
      <c r="F7142" s="2">
        <v>110.96</v>
      </c>
      <c r="G7142" s="2">
        <v>2</v>
      </c>
      <c r="H7142" s="2">
        <v>53.26</v>
      </c>
      <c r="I7142" t="str">
        <f t="shared" si="222"/>
        <v>Mar</v>
      </c>
      <c r="J7142">
        <f t="shared" si="223"/>
        <v>2024</v>
      </c>
    </row>
    <row r="7143" spans="1:10" ht="14.25" customHeight="1" x14ac:dyDescent="0.3">
      <c r="A7143" s="1">
        <v>45378</v>
      </c>
      <c r="B7143" s="2" t="s">
        <v>721</v>
      </c>
      <c r="C7143" s="2" t="s">
        <v>21</v>
      </c>
      <c r="D7143" s="2" t="s">
        <v>10</v>
      </c>
      <c r="E7143" s="2" t="s">
        <v>11</v>
      </c>
      <c r="F7143" s="2">
        <v>11.94</v>
      </c>
      <c r="G7143" s="2">
        <v>3</v>
      </c>
      <c r="H7143" s="2">
        <v>5.97</v>
      </c>
      <c r="I7143" t="str">
        <f t="shared" si="222"/>
        <v>Mar</v>
      </c>
      <c r="J7143">
        <f t="shared" si="223"/>
        <v>2024</v>
      </c>
    </row>
    <row r="7144" spans="1:10" ht="14.25" customHeight="1" x14ac:dyDescent="0.3">
      <c r="A7144" s="1">
        <v>45378</v>
      </c>
      <c r="B7144" s="2" t="s">
        <v>714</v>
      </c>
      <c r="C7144" s="2" t="s">
        <v>36</v>
      </c>
      <c r="D7144" s="2" t="s">
        <v>10</v>
      </c>
      <c r="E7144" s="2" t="s">
        <v>14</v>
      </c>
      <c r="F7144" s="2">
        <v>8.26</v>
      </c>
      <c r="G7144" s="2">
        <v>2</v>
      </c>
      <c r="H7144" s="2">
        <v>3.8</v>
      </c>
      <c r="I7144" t="str">
        <f t="shared" si="222"/>
        <v>Mar</v>
      </c>
      <c r="J7144">
        <f t="shared" si="223"/>
        <v>2024</v>
      </c>
    </row>
    <row r="7145" spans="1:10" ht="14.25" customHeight="1" x14ac:dyDescent="0.3">
      <c r="A7145" s="1">
        <v>45378</v>
      </c>
      <c r="B7145" s="2" t="s">
        <v>714</v>
      </c>
      <c r="C7145" s="2" t="s">
        <v>36</v>
      </c>
      <c r="D7145" s="2" t="s">
        <v>10</v>
      </c>
      <c r="E7145" s="2" t="s">
        <v>16</v>
      </c>
      <c r="F7145" s="2">
        <v>17.760000000000002</v>
      </c>
      <c r="G7145" s="2">
        <v>2</v>
      </c>
      <c r="H7145" s="2">
        <v>8.8800000000000008</v>
      </c>
      <c r="I7145" t="str">
        <f t="shared" si="222"/>
        <v>Mar</v>
      </c>
      <c r="J7145">
        <f t="shared" si="223"/>
        <v>2024</v>
      </c>
    </row>
    <row r="7146" spans="1:10" ht="14.25" customHeight="1" x14ac:dyDescent="0.3">
      <c r="A7146" s="1">
        <v>45378</v>
      </c>
      <c r="B7146" s="2" t="s">
        <v>714</v>
      </c>
      <c r="C7146" s="2" t="s">
        <v>36</v>
      </c>
      <c r="D7146" s="2" t="s">
        <v>10</v>
      </c>
      <c r="E7146" s="2" t="s">
        <v>15</v>
      </c>
      <c r="F7146" s="2">
        <v>332.94</v>
      </c>
      <c r="G7146" s="2">
        <v>3</v>
      </c>
      <c r="H7146" s="2">
        <v>9.99</v>
      </c>
      <c r="I7146" t="str">
        <f t="shared" si="222"/>
        <v>Mar</v>
      </c>
      <c r="J7146">
        <f t="shared" si="223"/>
        <v>2024</v>
      </c>
    </row>
    <row r="7147" spans="1:10" ht="14.25" customHeight="1" x14ac:dyDescent="0.3">
      <c r="A7147" s="1">
        <v>45378</v>
      </c>
      <c r="B7147" s="2" t="s">
        <v>714</v>
      </c>
      <c r="C7147" s="2" t="s">
        <v>36</v>
      </c>
      <c r="D7147" s="2" t="s">
        <v>26</v>
      </c>
      <c r="E7147" s="2" t="s">
        <v>73</v>
      </c>
      <c r="F7147" s="2">
        <v>292.10000000000002</v>
      </c>
      <c r="G7147" s="2">
        <v>2</v>
      </c>
      <c r="H7147" s="2">
        <v>58.42</v>
      </c>
      <c r="I7147" t="str">
        <f t="shared" si="222"/>
        <v>Mar</v>
      </c>
      <c r="J7147">
        <f t="shared" si="223"/>
        <v>2024</v>
      </c>
    </row>
    <row r="7148" spans="1:10" ht="14.25" customHeight="1" x14ac:dyDescent="0.3">
      <c r="A7148" s="1">
        <v>45378</v>
      </c>
      <c r="B7148" s="2" t="s">
        <v>714</v>
      </c>
      <c r="C7148" s="2" t="s">
        <v>36</v>
      </c>
      <c r="D7148" s="2" t="s">
        <v>28</v>
      </c>
      <c r="E7148" s="2" t="s">
        <v>29</v>
      </c>
      <c r="F7148" s="2">
        <v>206.1</v>
      </c>
      <c r="G7148" s="2">
        <v>5</v>
      </c>
      <c r="H7148" s="2">
        <v>55.65</v>
      </c>
      <c r="I7148" t="str">
        <f t="shared" si="222"/>
        <v>Mar</v>
      </c>
      <c r="J7148">
        <f t="shared" si="223"/>
        <v>2024</v>
      </c>
    </row>
    <row r="7149" spans="1:10" ht="14.25" customHeight="1" x14ac:dyDescent="0.3">
      <c r="A7149" s="1">
        <v>45378</v>
      </c>
      <c r="B7149" s="2" t="s">
        <v>714</v>
      </c>
      <c r="C7149" s="2" t="s">
        <v>36</v>
      </c>
      <c r="D7149" s="2" t="s">
        <v>10</v>
      </c>
      <c r="E7149" s="2" t="s">
        <v>11</v>
      </c>
      <c r="F7149" s="2">
        <v>17.64</v>
      </c>
      <c r="G7149" s="2">
        <v>4</v>
      </c>
      <c r="H7149" s="2">
        <v>8.11</v>
      </c>
      <c r="I7149" t="str">
        <f t="shared" si="222"/>
        <v>Mar</v>
      </c>
      <c r="J7149">
        <f t="shared" si="223"/>
        <v>2024</v>
      </c>
    </row>
    <row r="7150" spans="1:10" ht="14.25" customHeight="1" x14ac:dyDescent="0.3">
      <c r="A7150" s="1">
        <v>45378</v>
      </c>
      <c r="B7150" s="2" t="s">
        <v>814</v>
      </c>
      <c r="C7150" s="2" t="s">
        <v>9</v>
      </c>
      <c r="D7150" s="2" t="s">
        <v>26</v>
      </c>
      <c r="E7150" s="2" t="s">
        <v>45</v>
      </c>
      <c r="F7150" s="2">
        <v>1023.33</v>
      </c>
      <c r="G7150" s="2">
        <v>5</v>
      </c>
      <c r="H7150" s="2">
        <v>-30.1</v>
      </c>
      <c r="I7150" t="str">
        <f t="shared" si="222"/>
        <v>Mar</v>
      </c>
      <c r="J7150">
        <f t="shared" si="223"/>
        <v>2024</v>
      </c>
    </row>
    <row r="7151" spans="1:10" ht="14.25" customHeight="1" x14ac:dyDescent="0.3">
      <c r="A7151" s="1">
        <v>45378</v>
      </c>
      <c r="B7151" s="2" t="s">
        <v>814</v>
      </c>
      <c r="C7151" s="2" t="s">
        <v>9</v>
      </c>
      <c r="D7151" s="2" t="s">
        <v>26</v>
      </c>
      <c r="E7151" s="2" t="s">
        <v>27</v>
      </c>
      <c r="F7151" s="2">
        <v>600.55999999999995</v>
      </c>
      <c r="G7151" s="2">
        <v>3</v>
      </c>
      <c r="H7151" s="2">
        <v>-8.58</v>
      </c>
      <c r="I7151" t="str">
        <f t="shared" si="222"/>
        <v>Mar</v>
      </c>
      <c r="J7151">
        <f t="shared" si="223"/>
        <v>2024</v>
      </c>
    </row>
    <row r="7152" spans="1:10" ht="14.25" customHeight="1" x14ac:dyDescent="0.3">
      <c r="A7152" s="1">
        <v>45378</v>
      </c>
      <c r="B7152" s="2" t="s">
        <v>814</v>
      </c>
      <c r="C7152" s="2" t="s">
        <v>9</v>
      </c>
      <c r="D7152" s="2" t="s">
        <v>28</v>
      </c>
      <c r="E7152" s="2" t="s">
        <v>34</v>
      </c>
      <c r="F7152" s="2">
        <v>39.99</v>
      </c>
      <c r="G7152" s="2">
        <v>1</v>
      </c>
      <c r="H7152" s="2">
        <v>7</v>
      </c>
      <c r="I7152" t="str">
        <f t="shared" si="222"/>
        <v>Mar</v>
      </c>
      <c r="J7152">
        <f t="shared" si="223"/>
        <v>2024</v>
      </c>
    </row>
    <row r="7153" spans="1:10" ht="14.25" customHeight="1" x14ac:dyDescent="0.3">
      <c r="A7153" s="1">
        <v>45378</v>
      </c>
      <c r="B7153" s="2" t="s">
        <v>814</v>
      </c>
      <c r="C7153" s="2" t="s">
        <v>9</v>
      </c>
      <c r="D7153" s="2" t="s">
        <v>26</v>
      </c>
      <c r="E7153" s="2" t="s">
        <v>27</v>
      </c>
      <c r="F7153" s="2">
        <v>211.25</v>
      </c>
      <c r="G7153" s="2">
        <v>2</v>
      </c>
      <c r="H7153" s="2">
        <v>-66.39</v>
      </c>
      <c r="I7153" t="str">
        <f t="shared" si="222"/>
        <v>Mar</v>
      </c>
      <c r="J7153">
        <f t="shared" si="223"/>
        <v>2024</v>
      </c>
    </row>
    <row r="7154" spans="1:10" ht="14.25" customHeight="1" x14ac:dyDescent="0.3">
      <c r="A7154" s="1">
        <v>45379</v>
      </c>
      <c r="B7154" s="2" t="s">
        <v>86</v>
      </c>
      <c r="C7154" s="2" t="s">
        <v>64</v>
      </c>
      <c r="D7154" s="2" t="s">
        <v>10</v>
      </c>
      <c r="E7154" s="2" t="s">
        <v>16</v>
      </c>
      <c r="F7154" s="2">
        <v>68.739999999999995</v>
      </c>
      <c r="G7154" s="2">
        <v>9</v>
      </c>
      <c r="H7154" s="2">
        <v>-48.12</v>
      </c>
      <c r="I7154" t="str">
        <f t="shared" si="222"/>
        <v>Mar</v>
      </c>
      <c r="J7154">
        <f t="shared" si="223"/>
        <v>2024</v>
      </c>
    </row>
    <row r="7155" spans="1:10" ht="14.25" customHeight="1" x14ac:dyDescent="0.3">
      <c r="A7155" s="1">
        <v>45379</v>
      </c>
      <c r="B7155" s="2" t="s">
        <v>598</v>
      </c>
      <c r="C7155" s="2" t="s">
        <v>21</v>
      </c>
      <c r="D7155" s="2" t="s">
        <v>10</v>
      </c>
      <c r="E7155" s="2" t="s">
        <v>11</v>
      </c>
      <c r="F7155" s="2">
        <v>12.96</v>
      </c>
      <c r="G7155" s="2">
        <v>2</v>
      </c>
      <c r="H7155" s="2">
        <v>6.35</v>
      </c>
      <c r="I7155" t="str">
        <f t="shared" si="222"/>
        <v>Mar</v>
      </c>
      <c r="J7155">
        <f t="shared" si="223"/>
        <v>2024</v>
      </c>
    </row>
    <row r="7156" spans="1:10" ht="14.25" customHeight="1" x14ac:dyDescent="0.3">
      <c r="A7156" s="1">
        <v>45379</v>
      </c>
      <c r="B7156" s="2" t="s">
        <v>598</v>
      </c>
      <c r="C7156" s="2" t="s">
        <v>21</v>
      </c>
      <c r="D7156" s="2" t="s">
        <v>26</v>
      </c>
      <c r="E7156" s="2" t="s">
        <v>32</v>
      </c>
      <c r="F7156" s="2">
        <v>26.48</v>
      </c>
      <c r="G7156" s="2">
        <v>1</v>
      </c>
      <c r="H7156" s="2">
        <v>10.06</v>
      </c>
      <c r="I7156" t="str">
        <f t="shared" si="222"/>
        <v>Mar</v>
      </c>
      <c r="J7156">
        <f t="shared" si="223"/>
        <v>2024</v>
      </c>
    </row>
    <row r="7157" spans="1:10" ht="14.25" customHeight="1" x14ac:dyDescent="0.3">
      <c r="A7157" s="1">
        <v>45379</v>
      </c>
      <c r="B7157" s="2" t="s">
        <v>598</v>
      </c>
      <c r="C7157" s="2" t="s">
        <v>21</v>
      </c>
      <c r="D7157" s="2" t="s">
        <v>28</v>
      </c>
      <c r="E7157" s="2" t="s">
        <v>136</v>
      </c>
      <c r="F7157" s="2">
        <v>532.72</v>
      </c>
      <c r="G7157" s="2">
        <v>2</v>
      </c>
      <c r="H7157" s="2">
        <v>53.27</v>
      </c>
      <c r="I7157" t="str">
        <f t="shared" si="222"/>
        <v>Mar</v>
      </c>
      <c r="J7157">
        <f t="shared" si="223"/>
        <v>2024</v>
      </c>
    </row>
    <row r="7158" spans="1:10" ht="14.25" customHeight="1" x14ac:dyDescent="0.3">
      <c r="A7158" s="1">
        <v>45379</v>
      </c>
      <c r="B7158" s="2" t="s">
        <v>598</v>
      </c>
      <c r="C7158" s="2" t="s">
        <v>21</v>
      </c>
      <c r="D7158" s="2" t="s">
        <v>10</v>
      </c>
      <c r="E7158" s="2" t="s">
        <v>11</v>
      </c>
      <c r="F7158" s="2">
        <v>26.72</v>
      </c>
      <c r="G7158" s="2">
        <v>4</v>
      </c>
      <c r="H7158" s="2">
        <v>12.83</v>
      </c>
      <c r="I7158" t="str">
        <f t="shared" si="222"/>
        <v>Mar</v>
      </c>
      <c r="J7158">
        <f t="shared" si="223"/>
        <v>2024</v>
      </c>
    </row>
    <row r="7159" spans="1:10" ht="14.25" customHeight="1" x14ac:dyDescent="0.3">
      <c r="A7159" s="1">
        <v>45379</v>
      </c>
      <c r="B7159" s="2" t="s">
        <v>598</v>
      </c>
      <c r="C7159" s="2" t="s">
        <v>21</v>
      </c>
      <c r="D7159" s="2" t="s">
        <v>10</v>
      </c>
      <c r="E7159" s="2" t="s">
        <v>11</v>
      </c>
      <c r="F7159" s="2">
        <v>20.04</v>
      </c>
      <c r="G7159" s="2">
        <v>3</v>
      </c>
      <c r="H7159" s="2">
        <v>9.6199999999999992</v>
      </c>
      <c r="I7159" t="str">
        <f t="shared" si="222"/>
        <v>Mar</v>
      </c>
      <c r="J7159">
        <f t="shared" si="223"/>
        <v>2024</v>
      </c>
    </row>
    <row r="7160" spans="1:10" ht="14.25" customHeight="1" x14ac:dyDescent="0.3">
      <c r="A7160" s="1">
        <v>45379</v>
      </c>
      <c r="B7160" s="2" t="s">
        <v>598</v>
      </c>
      <c r="C7160" s="2" t="s">
        <v>21</v>
      </c>
      <c r="D7160" s="2" t="s">
        <v>10</v>
      </c>
      <c r="E7160" s="2" t="s">
        <v>15</v>
      </c>
      <c r="F7160" s="2">
        <v>795.48</v>
      </c>
      <c r="G7160" s="2">
        <v>7</v>
      </c>
      <c r="H7160" s="2">
        <v>7.95</v>
      </c>
      <c r="I7160" t="str">
        <f t="shared" si="222"/>
        <v>Mar</v>
      </c>
      <c r="J7160">
        <f t="shared" si="223"/>
        <v>2024</v>
      </c>
    </row>
    <row r="7161" spans="1:10" ht="14.25" customHeight="1" x14ac:dyDescent="0.3">
      <c r="A7161" s="1">
        <v>45379</v>
      </c>
      <c r="B7161" s="2" t="s">
        <v>598</v>
      </c>
      <c r="C7161" s="2" t="s">
        <v>21</v>
      </c>
      <c r="D7161" s="2" t="s">
        <v>26</v>
      </c>
      <c r="E7161" s="2" t="s">
        <v>32</v>
      </c>
      <c r="F7161" s="2">
        <v>21.56</v>
      </c>
      <c r="G7161" s="2">
        <v>7</v>
      </c>
      <c r="H7161" s="2">
        <v>6.9</v>
      </c>
      <c r="I7161" t="str">
        <f t="shared" si="222"/>
        <v>Mar</v>
      </c>
      <c r="J7161">
        <f t="shared" si="223"/>
        <v>2024</v>
      </c>
    </row>
    <row r="7162" spans="1:10" ht="14.25" customHeight="1" x14ac:dyDescent="0.3">
      <c r="A7162" s="1">
        <v>45380</v>
      </c>
      <c r="B7162" s="2" t="s">
        <v>378</v>
      </c>
      <c r="C7162" s="2" t="s">
        <v>68</v>
      </c>
      <c r="D7162" s="2" t="s">
        <v>10</v>
      </c>
      <c r="E7162" s="2" t="s">
        <v>15</v>
      </c>
      <c r="F7162" s="2">
        <v>81.400000000000006</v>
      </c>
      <c r="G7162" s="2">
        <v>5</v>
      </c>
      <c r="H7162" s="2">
        <v>21.16</v>
      </c>
      <c r="I7162" t="str">
        <f t="shared" si="222"/>
        <v>Mar</v>
      </c>
      <c r="J7162">
        <f t="shared" si="223"/>
        <v>2024</v>
      </c>
    </row>
    <row r="7163" spans="1:10" ht="14.25" customHeight="1" x14ac:dyDescent="0.3">
      <c r="A7163" s="1">
        <v>45381</v>
      </c>
      <c r="B7163" s="2" t="s">
        <v>859</v>
      </c>
      <c r="C7163" s="2" t="s">
        <v>329</v>
      </c>
      <c r="D7163" s="2" t="s">
        <v>10</v>
      </c>
      <c r="E7163" s="2" t="s">
        <v>41</v>
      </c>
      <c r="F7163" s="2">
        <v>325.86</v>
      </c>
      <c r="G7163" s="2">
        <v>2</v>
      </c>
      <c r="H7163" s="2">
        <v>149.9</v>
      </c>
      <c r="I7163" t="str">
        <f t="shared" si="222"/>
        <v>Mar</v>
      </c>
      <c r="J7163">
        <f t="shared" si="223"/>
        <v>2024</v>
      </c>
    </row>
    <row r="7164" spans="1:10" ht="14.25" customHeight="1" x14ac:dyDescent="0.3">
      <c r="A7164" s="1">
        <v>45381</v>
      </c>
      <c r="B7164" s="2" t="s">
        <v>725</v>
      </c>
      <c r="C7164" s="2" t="s">
        <v>18</v>
      </c>
      <c r="D7164" s="2" t="s">
        <v>10</v>
      </c>
      <c r="E7164" s="2" t="s">
        <v>16</v>
      </c>
      <c r="F7164" s="2">
        <v>5.72</v>
      </c>
      <c r="G7164" s="2">
        <v>5</v>
      </c>
      <c r="H7164" s="2">
        <v>-4.76</v>
      </c>
      <c r="I7164" t="str">
        <f t="shared" si="222"/>
        <v>Mar</v>
      </c>
      <c r="J7164">
        <f t="shared" si="223"/>
        <v>2024</v>
      </c>
    </row>
    <row r="7165" spans="1:10" ht="14.25" customHeight="1" x14ac:dyDescent="0.3">
      <c r="A7165" s="1">
        <v>45381</v>
      </c>
      <c r="B7165" s="2" t="s">
        <v>24</v>
      </c>
      <c r="C7165" s="2" t="s">
        <v>23</v>
      </c>
      <c r="D7165" s="2" t="s">
        <v>10</v>
      </c>
      <c r="E7165" s="2" t="s">
        <v>15</v>
      </c>
      <c r="F7165" s="2">
        <v>59.76</v>
      </c>
      <c r="G7165" s="2">
        <v>1</v>
      </c>
      <c r="H7165" s="2">
        <v>16.73</v>
      </c>
      <c r="I7165" t="str">
        <f t="shared" si="222"/>
        <v>Mar</v>
      </c>
      <c r="J7165">
        <f t="shared" si="223"/>
        <v>2024</v>
      </c>
    </row>
    <row r="7166" spans="1:10" ht="14.25" customHeight="1" x14ac:dyDescent="0.3">
      <c r="A7166" s="1">
        <v>45381</v>
      </c>
      <c r="B7166" s="2" t="s">
        <v>63</v>
      </c>
      <c r="C7166" s="2" t="s">
        <v>21</v>
      </c>
      <c r="D7166" s="2" t="s">
        <v>10</v>
      </c>
      <c r="E7166" s="2" t="s">
        <v>19</v>
      </c>
      <c r="F7166" s="2">
        <v>6.08</v>
      </c>
      <c r="G7166" s="2">
        <v>2</v>
      </c>
      <c r="H7166" s="2">
        <v>2.0699999999999998</v>
      </c>
      <c r="I7166" t="str">
        <f t="shared" si="222"/>
        <v>Mar</v>
      </c>
      <c r="J7166">
        <f t="shared" si="223"/>
        <v>2024</v>
      </c>
    </row>
    <row r="7167" spans="1:10" ht="14.25" customHeight="1" x14ac:dyDescent="0.3">
      <c r="A7167" s="1">
        <v>45381</v>
      </c>
      <c r="B7167" s="2" t="s">
        <v>63</v>
      </c>
      <c r="C7167" s="2" t="s">
        <v>21</v>
      </c>
      <c r="D7167" s="2" t="s">
        <v>28</v>
      </c>
      <c r="E7167" s="2" t="s">
        <v>29</v>
      </c>
      <c r="F7167" s="2">
        <v>164.79</v>
      </c>
      <c r="G7167" s="2">
        <v>1</v>
      </c>
      <c r="H7167" s="2">
        <v>18.54</v>
      </c>
      <c r="I7167" t="str">
        <f t="shared" si="222"/>
        <v>Mar</v>
      </c>
      <c r="J7167">
        <f t="shared" si="223"/>
        <v>2024</v>
      </c>
    </row>
    <row r="7168" spans="1:10" ht="14.25" customHeight="1" x14ac:dyDescent="0.3">
      <c r="A7168" s="1">
        <v>45381</v>
      </c>
      <c r="B7168" s="2" t="s">
        <v>585</v>
      </c>
      <c r="C7168" s="2" t="s">
        <v>21</v>
      </c>
      <c r="D7168" s="2" t="s">
        <v>26</v>
      </c>
      <c r="E7168" s="2" t="s">
        <v>32</v>
      </c>
      <c r="F7168" s="2">
        <v>94.2</v>
      </c>
      <c r="G7168" s="2">
        <v>5</v>
      </c>
      <c r="H7168" s="2">
        <v>39.56</v>
      </c>
      <c r="I7168" t="str">
        <f t="shared" si="222"/>
        <v>Mar</v>
      </c>
      <c r="J7168">
        <f t="shared" si="223"/>
        <v>2024</v>
      </c>
    </row>
    <row r="7169" spans="1:10" ht="14.25" customHeight="1" x14ac:dyDescent="0.3">
      <c r="A7169" s="1">
        <v>45382</v>
      </c>
      <c r="B7169" s="2" t="s">
        <v>235</v>
      </c>
      <c r="C7169" s="2" t="s">
        <v>9</v>
      </c>
      <c r="D7169" s="2" t="s">
        <v>26</v>
      </c>
      <c r="E7169" s="2" t="s">
        <v>45</v>
      </c>
      <c r="F7169" s="2">
        <v>205.33</v>
      </c>
      <c r="G7169" s="2">
        <v>2</v>
      </c>
      <c r="H7169" s="2">
        <v>-36.24</v>
      </c>
      <c r="I7169" t="str">
        <f t="shared" si="222"/>
        <v>Mar</v>
      </c>
      <c r="J7169">
        <f t="shared" si="223"/>
        <v>2024</v>
      </c>
    </row>
    <row r="7170" spans="1:10" ht="14.25" customHeight="1" x14ac:dyDescent="0.3">
      <c r="A7170" s="1">
        <v>45382</v>
      </c>
      <c r="B7170" s="2" t="s">
        <v>698</v>
      </c>
      <c r="C7170" s="2" t="s">
        <v>75</v>
      </c>
      <c r="D7170" s="2" t="s">
        <v>26</v>
      </c>
      <c r="E7170" s="2" t="s">
        <v>32</v>
      </c>
      <c r="F7170" s="2">
        <v>29.78</v>
      </c>
      <c r="G7170" s="2">
        <v>2</v>
      </c>
      <c r="H7170" s="2">
        <v>8.0399999999999991</v>
      </c>
      <c r="I7170" t="str">
        <f t="shared" si="222"/>
        <v>Mar</v>
      </c>
      <c r="J7170">
        <f t="shared" si="223"/>
        <v>2024</v>
      </c>
    </row>
    <row r="7171" spans="1:10" ht="14.25" customHeight="1" x14ac:dyDescent="0.3">
      <c r="A7171" s="1">
        <v>45382</v>
      </c>
      <c r="B7171" s="2" t="s">
        <v>698</v>
      </c>
      <c r="C7171" s="2" t="s">
        <v>75</v>
      </c>
      <c r="D7171" s="2" t="s">
        <v>28</v>
      </c>
      <c r="E7171" s="2" t="s">
        <v>29</v>
      </c>
      <c r="F7171" s="2">
        <v>677.58</v>
      </c>
      <c r="G7171" s="2">
        <v>3</v>
      </c>
      <c r="H7171" s="2">
        <v>176.17</v>
      </c>
      <c r="I7171" t="str">
        <f t="shared" ref="I7171:I7234" si="224">TEXT(A7171,"mmm")</f>
        <v>Mar</v>
      </c>
      <c r="J7171">
        <f t="shared" ref="J7171:J7234" si="225">YEAR(A7171)</f>
        <v>2024</v>
      </c>
    </row>
    <row r="7172" spans="1:10" ht="14.25" customHeight="1" x14ac:dyDescent="0.3">
      <c r="A7172" s="1">
        <v>45382</v>
      </c>
      <c r="B7172" s="2" t="s">
        <v>698</v>
      </c>
      <c r="C7172" s="2" t="s">
        <v>75</v>
      </c>
      <c r="D7172" s="2" t="s">
        <v>10</v>
      </c>
      <c r="E7172" s="2" t="s">
        <v>11</v>
      </c>
      <c r="F7172" s="2">
        <v>75.040000000000006</v>
      </c>
      <c r="G7172" s="2">
        <v>8</v>
      </c>
      <c r="H7172" s="2">
        <v>36.020000000000003</v>
      </c>
      <c r="I7172" t="str">
        <f t="shared" si="224"/>
        <v>Mar</v>
      </c>
      <c r="J7172">
        <f t="shared" si="225"/>
        <v>2024</v>
      </c>
    </row>
    <row r="7173" spans="1:10" ht="14.25" customHeight="1" x14ac:dyDescent="0.3">
      <c r="A7173" s="1">
        <v>45382</v>
      </c>
      <c r="B7173" s="2" t="s">
        <v>516</v>
      </c>
      <c r="C7173" s="2" t="s">
        <v>75</v>
      </c>
      <c r="D7173" s="2" t="s">
        <v>28</v>
      </c>
      <c r="E7173" s="2" t="s">
        <v>29</v>
      </c>
      <c r="F7173" s="2">
        <v>84.95</v>
      </c>
      <c r="G7173" s="2">
        <v>5</v>
      </c>
      <c r="H7173" s="2">
        <v>22.09</v>
      </c>
      <c r="I7173" t="str">
        <f t="shared" si="224"/>
        <v>Mar</v>
      </c>
      <c r="J7173">
        <f t="shared" si="225"/>
        <v>2024</v>
      </c>
    </row>
    <row r="7174" spans="1:10" ht="14.25" customHeight="1" x14ac:dyDescent="0.3">
      <c r="A7174" s="1">
        <v>45382</v>
      </c>
      <c r="B7174" s="2" t="s">
        <v>545</v>
      </c>
      <c r="C7174" s="2" t="s">
        <v>25</v>
      </c>
      <c r="D7174" s="2" t="s">
        <v>26</v>
      </c>
      <c r="E7174" s="2" t="s">
        <v>32</v>
      </c>
      <c r="F7174" s="2">
        <v>61</v>
      </c>
      <c r="G7174" s="2">
        <v>5</v>
      </c>
      <c r="H7174" s="2">
        <v>25.62</v>
      </c>
      <c r="I7174" t="str">
        <f t="shared" si="224"/>
        <v>Mar</v>
      </c>
      <c r="J7174">
        <f t="shared" si="225"/>
        <v>2024</v>
      </c>
    </row>
    <row r="7175" spans="1:10" ht="14.25" customHeight="1" x14ac:dyDescent="0.3">
      <c r="A7175" s="1">
        <v>45382</v>
      </c>
      <c r="B7175" s="2" t="s">
        <v>545</v>
      </c>
      <c r="C7175" s="2" t="s">
        <v>25</v>
      </c>
      <c r="D7175" s="2" t="s">
        <v>28</v>
      </c>
      <c r="E7175" s="2" t="s">
        <v>29</v>
      </c>
      <c r="F7175" s="2">
        <v>671.93</v>
      </c>
      <c r="G7175" s="2">
        <v>7</v>
      </c>
      <c r="H7175" s="2">
        <v>188.14</v>
      </c>
      <c r="I7175" t="str">
        <f t="shared" si="224"/>
        <v>Mar</v>
      </c>
      <c r="J7175">
        <f t="shared" si="225"/>
        <v>2024</v>
      </c>
    </row>
    <row r="7176" spans="1:10" ht="14.25" customHeight="1" x14ac:dyDescent="0.3">
      <c r="A7176" s="1">
        <v>45382</v>
      </c>
      <c r="B7176" s="2" t="s">
        <v>782</v>
      </c>
      <c r="C7176" s="2" t="s">
        <v>13</v>
      </c>
      <c r="D7176" s="2" t="s">
        <v>10</v>
      </c>
      <c r="E7176" s="2" t="s">
        <v>16</v>
      </c>
      <c r="F7176" s="2">
        <v>13.47</v>
      </c>
      <c r="G7176" s="2">
        <v>13</v>
      </c>
      <c r="H7176" s="2">
        <v>-22.9</v>
      </c>
      <c r="I7176" t="str">
        <f t="shared" si="224"/>
        <v>Mar</v>
      </c>
      <c r="J7176">
        <f t="shared" si="225"/>
        <v>2024</v>
      </c>
    </row>
    <row r="7177" spans="1:10" ht="14.25" customHeight="1" x14ac:dyDescent="0.3">
      <c r="A7177" s="1">
        <v>45382</v>
      </c>
      <c r="B7177" s="2" t="s">
        <v>529</v>
      </c>
      <c r="C7177" s="2" t="s">
        <v>23</v>
      </c>
      <c r="D7177" s="2" t="s">
        <v>10</v>
      </c>
      <c r="E7177" s="2" t="s">
        <v>16</v>
      </c>
      <c r="F7177" s="2">
        <v>34.54</v>
      </c>
      <c r="G7177" s="2">
        <v>1</v>
      </c>
      <c r="H7177" s="2">
        <v>17.27</v>
      </c>
      <c r="I7177" t="str">
        <f t="shared" si="224"/>
        <v>Mar</v>
      </c>
      <c r="J7177">
        <f t="shared" si="225"/>
        <v>2024</v>
      </c>
    </row>
    <row r="7178" spans="1:10" ht="14.25" customHeight="1" x14ac:dyDescent="0.3">
      <c r="A7178" s="1">
        <v>45382</v>
      </c>
      <c r="B7178" s="2" t="s">
        <v>529</v>
      </c>
      <c r="C7178" s="2" t="s">
        <v>23</v>
      </c>
      <c r="D7178" s="2" t="s">
        <v>28</v>
      </c>
      <c r="E7178" s="2" t="s">
        <v>243</v>
      </c>
      <c r="F7178" s="2">
        <v>2999.95</v>
      </c>
      <c r="G7178" s="2">
        <v>5</v>
      </c>
      <c r="H7178" s="2">
        <v>1439.98</v>
      </c>
      <c r="I7178" t="str">
        <f t="shared" si="224"/>
        <v>Mar</v>
      </c>
      <c r="J7178">
        <f t="shared" si="225"/>
        <v>2024</v>
      </c>
    </row>
    <row r="7179" spans="1:10" ht="14.25" customHeight="1" x14ac:dyDescent="0.3">
      <c r="A7179" s="1">
        <v>45382</v>
      </c>
      <c r="B7179" s="2" t="s">
        <v>529</v>
      </c>
      <c r="C7179" s="2" t="s">
        <v>23</v>
      </c>
      <c r="D7179" s="2" t="s">
        <v>10</v>
      </c>
      <c r="E7179" s="2" t="s">
        <v>16</v>
      </c>
      <c r="F7179" s="2">
        <v>64.12</v>
      </c>
      <c r="G7179" s="2">
        <v>4</v>
      </c>
      <c r="H7179" s="2">
        <v>30.78</v>
      </c>
      <c r="I7179" t="str">
        <f t="shared" si="224"/>
        <v>Mar</v>
      </c>
      <c r="J7179">
        <f t="shared" si="225"/>
        <v>2024</v>
      </c>
    </row>
    <row r="7180" spans="1:10" ht="14.25" customHeight="1" x14ac:dyDescent="0.3">
      <c r="A7180" s="1">
        <v>45382</v>
      </c>
      <c r="B7180" s="2" t="s">
        <v>194</v>
      </c>
      <c r="C7180" s="2" t="s">
        <v>9</v>
      </c>
      <c r="D7180" s="2" t="s">
        <v>10</v>
      </c>
      <c r="E7180" s="2" t="s">
        <v>53</v>
      </c>
      <c r="F7180" s="2">
        <v>33.619999999999997</v>
      </c>
      <c r="G7180" s="2">
        <v>5</v>
      </c>
      <c r="H7180" s="2">
        <v>-90.77</v>
      </c>
      <c r="I7180" t="str">
        <f t="shared" si="224"/>
        <v>Mar</v>
      </c>
      <c r="J7180">
        <f t="shared" si="225"/>
        <v>2024</v>
      </c>
    </row>
    <row r="7181" spans="1:10" ht="14.25" customHeight="1" x14ac:dyDescent="0.3">
      <c r="A7181" s="1">
        <v>45382</v>
      </c>
      <c r="B7181" s="2" t="s">
        <v>489</v>
      </c>
      <c r="C7181" s="2" t="s">
        <v>21</v>
      </c>
      <c r="D7181" s="2" t="s">
        <v>10</v>
      </c>
      <c r="E7181" s="2" t="s">
        <v>95</v>
      </c>
      <c r="F7181" s="2">
        <v>29.7</v>
      </c>
      <c r="G7181" s="2">
        <v>3</v>
      </c>
      <c r="H7181" s="2">
        <v>8.02</v>
      </c>
      <c r="I7181" t="str">
        <f t="shared" si="224"/>
        <v>Mar</v>
      </c>
      <c r="J7181">
        <f t="shared" si="225"/>
        <v>2024</v>
      </c>
    </row>
    <row r="7182" spans="1:10" ht="14.25" customHeight="1" x14ac:dyDescent="0.3">
      <c r="A7182" s="1">
        <v>45383</v>
      </c>
      <c r="B7182" s="2" t="s">
        <v>494</v>
      </c>
      <c r="C7182" s="2" t="s">
        <v>91</v>
      </c>
      <c r="D7182" s="2" t="s">
        <v>10</v>
      </c>
      <c r="E7182" s="2" t="s">
        <v>15</v>
      </c>
      <c r="F7182" s="2">
        <v>94.2</v>
      </c>
      <c r="G7182" s="2">
        <v>6</v>
      </c>
      <c r="H7182" s="2">
        <v>23.55</v>
      </c>
      <c r="I7182" t="str">
        <f t="shared" si="224"/>
        <v>Apr</v>
      </c>
      <c r="J7182">
        <f t="shared" si="225"/>
        <v>2024</v>
      </c>
    </row>
    <row r="7183" spans="1:10" ht="14.25" customHeight="1" x14ac:dyDescent="0.3">
      <c r="A7183" s="1">
        <v>45383</v>
      </c>
      <c r="B7183" s="2" t="s">
        <v>494</v>
      </c>
      <c r="C7183" s="2" t="s">
        <v>91</v>
      </c>
      <c r="D7183" s="2" t="s">
        <v>10</v>
      </c>
      <c r="E7183" s="2" t="s">
        <v>41</v>
      </c>
      <c r="F7183" s="2">
        <v>28.4</v>
      </c>
      <c r="G7183" s="2">
        <v>5</v>
      </c>
      <c r="H7183" s="2">
        <v>13.35</v>
      </c>
      <c r="I7183" t="str">
        <f t="shared" si="224"/>
        <v>Apr</v>
      </c>
      <c r="J7183">
        <f t="shared" si="225"/>
        <v>2024</v>
      </c>
    </row>
    <row r="7184" spans="1:10" ht="14.25" customHeight="1" x14ac:dyDescent="0.3">
      <c r="A7184" s="1">
        <v>45383</v>
      </c>
      <c r="B7184" s="2" t="s">
        <v>459</v>
      </c>
      <c r="C7184" s="2" t="s">
        <v>21</v>
      </c>
      <c r="D7184" s="2" t="s">
        <v>10</v>
      </c>
      <c r="E7184" s="2" t="s">
        <v>14</v>
      </c>
      <c r="F7184" s="2">
        <v>5.78</v>
      </c>
      <c r="G7184" s="2">
        <v>2</v>
      </c>
      <c r="H7184" s="2">
        <v>2.72</v>
      </c>
      <c r="I7184" t="str">
        <f t="shared" si="224"/>
        <v>Apr</v>
      </c>
      <c r="J7184">
        <f t="shared" si="225"/>
        <v>2024</v>
      </c>
    </row>
    <row r="7185" spans="1:10" ht="14.25" customHeight="1" x14ac:dyDescent="0.3">
      <c r="A7185" s="1">
        <v>45383</v>
      </c>
      <c r="B7185" s="2" t="s">
        <v>459</v>
      </c>
      <c r="C7185" s="2" t="s">
        <v>21</v>
      </c>
      <c r="D7185" s="2" t="s">
        <v>10</v>
      </c>
      <c r="E7185" s="2" t="s">
        <v>16</v>
      </c>
      <c r="F7185" s="2">
        <v>121.68</v>
      </c>
      <c r="G7185" s="2">
        <v>13</v>
      </c>
      <c r="H7185" s="2">
        <v>38.03</v>
      </c>
      <c r="I7185" t="str">
        <f t="shared" si="224"/>
        <v>Apr</v>
      </c>
      <c r="J7185">
        <f t="shared" si="225"/>
        <v>2024</v>
      </c>
    </row>
    <row r="7186" spans="1:10" ht="14.25" customHeight="1" x14ac:dyDescent="0.3">
      <c r="A7186" s="1">
        <v>45383</v>
      </c>
      <c r="B7186" s="2" t="s">
        <v>386</v>
      </c>
      <c r="C7186" s="2" t="s">
        <v>21</v>
      </c>
      <c r="D7186" s="2" t="s">
        <v>26</v>
      </c>
      <c r="E7186" s="2" t="s">
        <v>45</v>
      </c>
      <c r="F7186" s="2">
        <v>482.66</v>
      </c>
      <c r="G7186" s="2">
        <v>8</v>
      </c>
      <c r="H7186" s="2">
        <v>85.18</v>
      </c>
      <c r="I7186" t="str">
        <f t="shared" si="224"/>
        <v>Apr</v>
      </c>
      <c r="J7186">
        <f t="shared" si="225"/>
        <v>2024</v>
      </c>
    </row>
    <row r="7187" spans="1:10" ht="14.25" customHeight="1" x14ac:dyDescent="0.3">
      <c r="A7187" s="1">
        <v>45383</v>
      </c>
      <c r="B7187" s="2" t="s">
        <v>386</v>
      </c>
      <c r="C7187" s="2" t="s">
        <v>21</v>
      </c>
      <c r="D7187" s="2" t="s">
        <v>28</v>
      </c>
      <c r="E7187" s="2" t="s">
        <v>136</v>
      </c>
      <c r="F7187" s="2">
        <v>4799.9799999999996</v>
      </c>
      <c r="G7187" s="2">
        <v>2</v>
      </c>
      <c r="H7187" s="2">
        <v>360</v>
      </c>
      <c r="I7187" t="str">
        <f t="shared" si="224"/>
        <v>Apr</v>
      </c>
      <c r="J7187">
        <f t="shared" si="225"/>
        <v>2024</v>
      </c>
    </row>
    <row r="7188" spans="1:10" ht="14.25" customHeight="1" x14ac:dyDescent="0.3">
      <c r="A7188" s="1">
        <v>45383</v>
      </c>
      <c r="B7188" s="2" t="s">
        <v>476</v>
      </c>
      <c r="C7188" s="2" t="s">
        <v>75</v>
      </c>
      <c r="D7188" s="2" t="s">
        <v>10</v>
      </c>
      <c r="E7188" s="2" t="s">
        <v>11</v>
      </c>
      <c r="F7188" s="2">
        <v>42.93</v>
      </c>
      <c r="G7188" s="2">
        <v>9</v>
      </c>
      <c r="H7188" s="2">
        <v>19.32</v>
      </c>
      <c r="I7188" t="str">
        <f t="shared" si="224"/>
        <v>Apr</v>
      </c>
      <c r="J7188">
        <f t="shared" si="225"/>
        <v>2024</v>
      </c>
    </row>
    <row r="7189" spans="1:10" ht="14.25" customHeight="1" x14ac:dyDescent="0.3">
      <c r="A7189" s="1">
        <v>45383</v>
      </c>
      <c r="B7189" s="2" t="s">
        <v>96</v>
      </c>
      <c r="C7189" s="2" t="s">
        <v>64</v>
      </c>
      <c r="D7189" s="2" t="s">
        <v>28</v>
      </c>
      <c r="E7189" s="2" t="s">
        <v>29</v>
      </c>
      <c r="F7189" s="2">
        <v>23.98</v>
      </c>
      <c r="G7189" s="2">
        <v>3</v>
      </c>
      <c r="H7189" s="2">
        <v>-5.69</v>
      </c>
      <c r="I7189" t="str">
        <f t="shared" si="224"/>
        <v>Apr</v>
      </c>
      <c r="J7189">
        <f t="shared" si="225"/>
        <v>2024</v>
      </c>
    </row>
    <row r="7190" spans="1:10" ht="14.25" customHeight="1" x14ac:dyDescent="0.3">
      <c r="A7190" s="1">
        <v>45383</v>
      </c>
      <c r="B7190" s="2" t="s">
        <v>96</v>
      </c>
      <c r="C7190" s="2" t="s">
        <v>64</v>
      </c>
      <c r="D7190" s="2" t="s">
        <v>10</v>
      </c>
      <c r="E7190" s="2" t="s">
        <v>14</v>
      </c>
      <c r="F7190" s="2">
        <v>6.26</v>
      </c>
      <c r="G7190" s="2">
        <v>3</v>
      </c>
      <c r="H7190" s="2">
        <v>2.04</v>
      </c>
      <c r="I7190" t="str">
        <f t="shared" si="224"/>
        <v>Apr</v>
      </c>
      <c r="J7190">
        <f t="shared" si="225"/>
        <v>2024</v>
      </c>
    </row>
    <row r="7191" spans="1:10" ht="14.25" customHeight="1" x14ac:dyDescent="0.3">
      <c r="A7191" s="1">
        <v>45383</v>
      </c>
      <c r="B7191" s="2" t="s">
        <v>96</v>
      </c>
      <c r="C7191" s="2" t="s">
        <v>64</v>
      </c>
      <c r="D7191" s="2" t="s">
        <v>10</v>
      </c>
      <c r="E7191" s="2" t="s">
        <v>53</v>
      </c>
      <c r="F7191" s="2">
        <v>20.81</v>
      </c>
      <c r="G7191" s="2">
        <v>3</v>
      </c>
      <c r="H7191" s="2">
        <v>1.82</v>
      </c>
      <c r="I7191" t="str">
        <f t="shared" si="224"/>
        <v>Apr</v>
      </c>
      <c r="J7191">
        <f t="shared" si="225"/>
        <v>2024</v>
      </c>
    </row>
    <row r="7192" spans="1:10" ht="14.25" customHeight="1" x14ac:dyDescent="0.3">
      <c r="A7192" s="1">
        <v>45383</v>
      </c>
      <c r="B7192" s="2" t="s">
        <v>96</v>
      </c>
      <c r="C7192" s="2" t="s">
        <v>64</v>
      </c>
      <c r="D7192" s="2" t="s">
        <v>26</v>
      </c>
      <c r="E7192" s="2" t="s">
        <v>27</v>
      </c>
      <c r="F7192" s="2">
        <v>218.35</v>
      </c>
      <c r="G7192" s="2">
        <v>3</v>
      </c>
      <c r="H7192" s="2">
        <v>-19.11</v>
      </c>
      <c r="I7192" t="str">
        <f t="shared" si="224"/>
        <v>Apr</v>
      </c>
      <c r="J7192">
        <f t="shared" si="225"/>
        <v>2024</v>
      </c>
    </row>
    <row r="7193" spans="1:10" ht="14.25" customHeight="1" x14ac:dyDescent="0.3">
      <c r="A7193" s="1">
        <v>45383</v>
      </c>
      <c r="B7193" s="2" t="s">
        <v>233</v>
      </c>
      <c r="C7193" s="2" t="s">
        <v>43</v>
      </c>
      <c r="D7193" s="2" t="s">
        <v>26</v>
      </c>
      <c r="E7193" s="2" t="s">
        <v>32</v>
      </c>
      <c r="F7193" s="2">
        <v>127.95</v>
      </c>
      <c r="G7193" s="2">
        <v>3</v>
      </c>
      <c r="H7193" s="2">
        <v>21.75</v>
      </c>
      <c r="I7193" t="str">
        <f t="shared" si="224"/>
        <v>Apr</v>
      </c>
      <c r="J7193">
        <f t="shared" si="225"/>
        <v>2024</v>
      </c>
    </row>
    <row r="7194" spans="1:10" ht="14.25" customHeight="1" x14ac:dyDescent="0.3">
      <c r="A7194" s="1">
        <v>45384</v>
      </c>
      <c r="B7194" s="2" t="s">
        <v>581</v>
      </c>
      <c r="C7194" s="2" t="s">
        <v>21</v>
      </c>
      <c r="D7194" s="2" t="s">
        <v>26</v>
      </c>
      <c r="E7194" s="2" t="s">
        <v>32</v>
      </c>
      <c r="F7194" s="2">
        <v>25.11</v>
      </c>
      <c r="G7194" s="2">
        <v>3</v>
      </c>
      <c r="H7194" s="2">
        <v>6.53</v>
      </c>
      <c r="I7194" t="str">
        <f t="shared" si="224"/>
        <v>Apr</v>
      </c>
      <c r="J7194">
        <f t="shared" si="225"/>
        <v>2024</v>
      </c>
    </row>
    <row r="7195" spans="1:10" ht="14.25" customHeight="1" x14ac:dyDescent="0.3">
      <c r="A7195" s="1">
        <v>45384</v>
      </c>
      <c r="B7195" s="2" t="s">
        <v>601</v>
      </c>
      <c r="C7195" s="2" t="s">
        <v>23</v>
      </c>
      <c r="D7195" s="2" t="s">
        <v>26</v>
      </c>
      <c r="E7195" s="2" t="s">
        <v>73</v>
      </c>
      <c r="F7195" s="2">
        <v>411.8</v>
      </c>
      <c r="G7195" s="2">
        <v>2</v>
      </c>
      <c r="H7195" s="2">
        <v>70.010000000000005</v>
      </c>
      <c r="I7195" t="str">
        <f t="shared" si="224"/>
        <v>Apr</v>
      </c>
      <c r="J7195">
        <f t="shared" si="225"/>
        <v>2024</v>
      </c>
    </row>
    <row r="7196" spans="1:10" ht="14.25" customHeight="1" x14ac:dyDescent="0.3">
      <c r="A7196" s="1">
        <v>45384</v>
      </c>
      <c r="B7196" s="2" t="s">
        <v>601</v>
      </c>
      <c r="C7196" s="2" t="s">
        <v>23</v>
      </c>
      <c r="D7196" s="2" t="s">
        <v>28</v>
      </c>
      <c r="E7196" s="2" t="s">
        <v>34</v>
      </c>
      <c r="F7196" s="2">
        <v>360</v>
      </c>
      <c r="G7196" s="2">
        <v>4</v>
      </c>
      <c r="H7196" s="2">
        <v>129.6</v>
      </c>
      <c r="I7196" t="str">
        <f t="shared" si="224"/>
        <v>Apr</v>
      </c>
      <c r="J7196">
        <f t="shared" si="225"/>
        <v>2024</v>
      </c>
    </row>
    <row r="7197" spans="1:10" ht="14.25" customHeight="1" x14ac:dyDescent="0.3">
      <c r="A7197" s="1">
        <v>45384</v>
      </c>
      <c r="B7197" s="2" t="s">
        <v>610</v>
      </c>
      <c r="C7197" s="2" t="s">
        <v>248</v>
      </c>
      <c r="D7197" s="2" t="s">
        <v>10</v>
      </c>
      <c r="E7197" s="2" t="s">
        <v>19</v>
      </c>
      <c r="F7197" s="2">
        <v>11.12</v>
      </c>
      <c r="G7197" s="2">
        <v>4</v>
      </c>
      <c r="H7197" s="2">
        <v>2.89</v>
      </c>
      <c r="I7197" t="str">
        <f t="shared" si="224"/>
        <v>Apr</v>
      </c>
      <c r="J7197">
        <f t="shared" si="225"/>
        <v>2024</v>
      </c>
    </row>
    <row r="7198" spans="1:10" ht="14.25" customHeight="1" x14ac:dyDescent="0.3">
      <c r="A7198" s="1">
        <v>45384</v>
      </c>
      <c r="B7198" s="2" t="s">
        <v>668</v>
      </c>
      <c r="C7198" s="2" t="s">
        <v>198</v>
      </c>
      <c r="D7198" s="2" t="s">
        <v>10</v>
      </c>
      <c r="E7198" s="2" t="s">
        <v>14</v>
      </c>
      <c r="F7198" s="2">
        <v>14.94</v>
      </c>
      <c r="G7198" s="2">
        <v>3</v>
      </c>
      <c r="H7198" s="2">
        <v>6.87</v>
      </c>
      <c r="I7198" t="str">
        <f t="shared" si="224"/>
        <v>Apr</v>
      </c>
      <c r="J7198">
        <f t="shared" si="225"/>
        <v>2024</v>
      </c>
    </row>
    <row r="7199" spans="1:10" ht="14.25" customHeight="1" x14ac:dyDescent="0.3">
      <c r="A7199" s="1">
        <v>45385</v>
      </c>
      <c r="B7199" s="2" t="s">
        <v>239</v>
      </c>
      <c r="C7199" s="2" t="s">
        <v>18</v>
      </c>
      <c r="D7199" s="2" t="s">
        <v>26</v>
      </c>
      <c r="E7199" s="2" t="s">
        <v>32</v>
      </c>
      <c r="F7199" s="2">
        <v>25.47</v>
      </c>
      <c r="G7199" s="2">
        <v>4</v>
      </c>
      <c r="H7199" s="2">
        <v>7.64</v>
      </c>
      <c r="I7199" t="str">
        <f t="shared" si="224"/>
        <v>Apr</v>
      </c>
      <c r="J7199">
        <f t="shared" si="225"/>
        <v>2024</v>
      </c>
    </row>
    <row r="7200" spans="1:10" ht="14.25" customHeight="1" x14ac:dyDescent="0.3">
      <c r="A7200" s="1">
        <v>45385</v>
      </c>
      <c r="B7200" s="2" t="s">
        <v>103</v>
      </c>
      <c r="C7200" s="2" t="s">
        <v>13</v>
      </c>
      <c r="D7200" s="2" t="s">
        <v>10</v>
      </c>
      <c r="E7200" s="2" t="s">
        <v>19</v>
      </c>
      <c r="F7200" s="2">
        <v>7.06</v>
      </c>
      <c r="G7200" s="2">
        <v>3</v>
      </c>
      <c r="H7200" s="2">
        <v>2.21</v>
      </c>
      <c r="I7200" t="str">
        <f t="shared" si="224"/>
        <v>Apr</v>
      </c>
      <c r="J7200">
        <f t="shared" si="225"/>
        <v>2024</v>
      </c>
    </row>
    <row r="7201" spans="1:10" ht="14.25" customHeight="1" x14ac:dyDescent="0.3">
      <c r="A7201" s="1">
        <v>45386</v>
      </c>
      <c r="B7201" s="2" t="s">
        <v>552</v>
      </c>
      <c r="C7201" s="2" t="s">
        <v>13</v>
      </c>
      <c r="D7201" s="2" t="s">
        <v>28</v>
      </c>
      <c r="E7201" s="2" t="s">
        <v>29</v>
      </c>
      <c r="F7201" s="2">
        <v>383.84</v>
      </c>
      <c r="G7201" s="2">
        <v>4</v>
      </c>
      <c r="H7201" s="2">
        <v>47.98</v>
      </c>
      <c r="I7201" t="str">
        <f t="shared" si="224"/>
        <v>Apr</v>
      </c>
      <c r="J7201">
        <f t="shared" si="225"/>
        <v>2024</v>
      </c>
    </row>
    <row r="7202" spans="1:10" ht="14.25" customHeight="1" x14ac:dyDescent="0.3">
      <c r="A7202" s="1">
        <v>45386</v>
      </c>
      <c r="B7202" s="2" t="s">
        <v>361</v>
      </c>
      <c r="C7202" s="2" t="s">
        <v>75</v>
      </c>
      <c r="D7202" s="2" t="s">
        <v>28</v>
      </c>
      <c r="E7202" s="2" t="s">
        <v>29</v>
      </c>
      <c r="F7202" s="2">
        <v>41.22</v>
      </c>
      <c r="G7202" s="2">
        <v>1</v>
      </c>
      <c r="H7202" s="2">
        <v>11.13</v>
      </c>
      <c r="I7202" t="str">
        <f t="shared" si="224"/>
        <v>Apr</v>
      </c>
      <c r="J7202">
        <f t="shared" si="225"/>
        <v>2024</v>
      </c>
    </row>
    <row r="7203" spans="1:10" ht="14.25" customHeight="1" x14ac:dyDescent="0.3">
      <c r="A7203" s="1">
        <v>45386</v>
      </c>
      <c r="B7203" s="2" t="s">
        <v>361</v>
      </c>
      <c r="C7203" s="2" t="s">
        <v>75</v>
      </c>
      <c r="D7203" s="2" t="s">
        <v>10</v>
      </c>
      <c r="E7203" s="2" t="s">
        <v>95</v>
      </c>
      <c r="F7203" s="2">
        <v>240.37</v>
      </c>
      <c r="G7203" s="2">
        <v>1</v>
      </c>
      <c r="H7203" s="2">
        <v>7.21</v>
      </c>
      <c r="I7203" t="str">
        <f t="shared" si="224"/>
        <v>Apr</v>
      </c>
      <c r="J7203">
        <f t="shared" si="225"/>
        <v>2024</v>
      </c>
    </row>
    <row r="7204" spans="1:10" ht="14.25" customHeight="1" x14ac:dyDescent="0.3">
      <c r="A7204" s="1">
        <v>45386</v>
      </c>
      <c r="B7204" s="2" t="s">
        <v>361</v>
      </c>
      <c r="C7204" s="2" t="s">
        <v>75</v>
      </c>
      <c r="D7204" s="2" t="s">
        <v>28</v>
      </c>
      <c r="E7204" s="2" t="s">
        <v>29</v>
      </c>
      <c r="F7204" s="2">
        <v>119.02</v>
      </c>
      <c r="G7204" s="2">
        <v>2</v>
      </c>
      <c r="H7204" s="2">
        <v>33.33</v>
      </c>
      <c r="I7204" t="str">
        <f t="shared" si="224"/>
        <v>Apr</v>
      </c>
      <c r="J7204">
        <f t="shared" si="225"/>
        <v>2024</v>
      </c>
    </row>
    <row r="7205" spans="1:10" ht="14.25" customHeight="1" x14ac:dyDescent="0.3">
      <c r="A7205" s="1">
        <v>45386</v>
      </c>
      <c r="B7205" s="2" t="s">
        <v>649</v>
      </c>
      <c r="C7205" s="2" t="s">
        <v>75</v>
      </c>
      <c r="D7205" s="2" t="s">
        <v>10</v>
      </c>
      <c r="E7205" s="2" t="s">
        <v>41</v>
      </c>
      <c r="F7205" s="2">
        <v>16.98</v>
      </c>
      <c r="G7205" s="2">
        <v>1</v>
      </c>
      <c r="H7205" s="2">
        <v>8.49</v>
      </c>
      <c r="I7205" t="str">
        <f t="shared" si="224"/>
        <v>Apr</v>
      </c>
      <c r="J7205">
        <f t="shared" si="225"/>
        <v>2024</v>
      </c>
    </row>
    <row r="7206" spans="1:10" ht="14.25" customHeight="1" x14ac:dyDescent="0.3">
      <c r="A7206" s="1">
        <v>45386</v>
      </c>
      <c r="B7206" s="2" t="s">
        <v>468</v>
      </c>
      <c r="C7206" s="2" t="s">
        <v>75</v>
      </c>
      <c r="D7206" s="2" t="s">
        <v>10</v>
      </c>
      <c r="E7206" s="2" t="s">
        <v>19</v>
      </c>
      <c r="F7206" s="2">
        <v>7.04</v>
      </c>
      <c r="G7206" s="2">
        <v>4</v>
      </c>
      <c r="H7206" s="2">
        <v>2.04</v>
      </c>
      <c r="I7206" t="str">
        <f t="shared" si="224"/>
        <v>Apr</v>
      </c>
      <c r="J7206">
        <f t="shared" si="225"/>
        <v>2024</v>
      </c>
    </row>
    <row r="7207" spans="1:10" ht="14.25" customHeight="1" x14ac:dyDescent="0.3">
      <c r="A7207" s="1">
        <v>45388</v>
      </c>
      <c r="B7207" s="2" t="s">
        <v>844</v>
      </c>
      <c r="C7207" s="2" t="s">
        <v>165</v>
      </c>
      <c r="D7207" s="2" t="s">
        <v>10</v>
      </c>
      <c r="E7207" s="2" t="s">
        <v>11</v>
      </c>
      <c r="F7207" s="2">
        <v>106.32</v>
      </c>
      <c r="G7207" s="2">
        <v>3</v>
      </c>
      <c r="H7207" s="2">
        <v>49.97</v>
      </c>
      <c r="I7207" t="str">
        <f t="shared" si="224"/>
        <v>Apr</v>
      </c>
      <c r="J7207">
        <f t="shared" si="225"/>
        <v>2024</v>
      </c>
    </row>
    <row r="7208" spans="1:10" ht="14.25" customHeight="1" x14ac:dyDescent="0.3">
      <c r="A7208" s="1">
        <v>45388</v>
      </c>
      <c r="B7208" s="2" t="s">
        <v>415</v>
      </c>
      <c r="C7208" s="2" t="s">
        <v>62</v>
      </c>
      <c r="D7208" s="2" t="s">
        <v>10</v>
      </c>
      <c r="E7208" s="2" t="s">
        <v>16</v>
      </c>
      <c r="F7208" s="2">
        <v>8.1</v>
      </c>
      <c r="G7208" s="2">
        <v>5</v>
      </c>
      <c r="H7208" s="2">
        <v>-5.94</v>
      </c>
      <c r="I7208" t="str">
        <f t="shared" si="224"/>
        <v>Apr</v>
      </c>
      <c r="J7208">
        <f t="shared" si="225"/>
        <v>2024</v>
      </c>
    </row>
    <row r="7209" spans="1:10" ht="14.25" customHeight="1" x14ac:dyDescent="0.3">
      <c r="A7209" s="1">
        <v>45389</v>
      </c>
      <c r="B7209" s="2" t="s">
        <v>502</v>
      </c>
      <c r="C7209" s="2" t="s">
        <v>64</v>
      </c>
      <c r="D7209" s="2" t="s">
        <v>26</v>
      </c>
      <c r="E7209" s="2" t="s">
        <v>73</v>
      </c>
      <c r="F7209" s="2">
        <v>233.86</v>
      </c>
      <c r="G7209" s="2">
        <v>2</v>
      </c>
      <c r="H7209" s="2">
        <v>-102.05</v>
      </c>
      <c r="I7209" t="str">
        <f t="shared" si="224"/>
        <v>Apr</v>
      </c>
      <c r="J7209">
        <f t="shared" si="225"/>
        <v>2024</v>
      </c>
    </row>
    <row r="7210" spans="1:10" ht="14.25" customHeight="1" x14ac:dyDescent="0.3">
      <c r="A7210" s="1">
        <v>45389</v>
      </c>
      <c r="B7210" s="2" t="s">
        <v>502</v>
      </c>
      <c r="C7210" s="2" t="s">
        <v>64</v>
      </c>
      <c r="D7210" s="2" t="s">
        <v>26</v>
      </c>
      <c r="E7210" s="2" t="s">
        <v>73</v>
      </c>
      <c r="F7210" s="2">
        <v>620.61</v>
      </c>
      <c r="G7210" s="2">
        <v>3</v>
      </c>
      <c r="H7210" s="2">
        <v>-248.25</v>
      </c>
      <c r="I7210" t="str">
        <f t="shared" si="224"/>
        <v>Apr</v>
      </c>
      <c r="J7210">
        <f t="shared" si="225"/>
        <v>2024</v>
      </c>
    </row>
    <row r="7211" spans="1:10" ht="14.25" customHeight="1" x14ac:dyDescent="0.3">
      <c r="A7211" s="1">
        <v>45389</v>
      </c>
      <c r="B7211" s="2" t="s">
        <v>502</v>
      </c>
      <c r="C7211" s="2" t="s">
        <v>64</v>
      </c>
      <c r="D7211" s="2" t="s">
        <v>10</v>
      </c>
      <c r="E7211" s="2" t="s">
        <v>16</v>
      </c>
      <c r="F7211" s="2">
        <v>5.33</v>
      </c>
      <c r="G7211" s="2">
        <v>2</v>
      </c>
      <c r="H7211" s="2">
        <v>-3.55</v>
      </c>
      <c r="I7211" t="str">
        <f t="shared" si="224"/>
        <v>Apr</v>
      </c>
      <c r="J7211">
        <f t="shared" si="225"/>
        <v>2024</v>
      </c>
    </row>
    <row r="7212" spans="1:10" ht="14.25" customHeight="1" x14ac:dyDescent="0.3">
      <c r="A7212" s="1">
        <v>45389</v>
      </c>
      <c r="B7212" s="2" t="s">
        <v>502</v>
      </c>
      <c r="C7212" s="2" t="s">
        <v>64</v>
      </c>
      <c r="D7212" s="2" t="s">
        <v>26</v>
      </c>
      <c r="E7212" s="2" t="s">
        <v>32</v>
      </c>
      <c r="F7212" s="2">
        <v>258.07</v>
      </c>
      <c r="G7212" s="2">
        <v>3</v>
      </c>
      <c r="H7212" s="2">
        <v>0</v>
      </c>
      <c r="I7212" t="str">
        <f t="shared" si="224"/>
        <v>Apr</v>
      </c>
      <c r="J7212">
        <f t="shared" si="225"/>
        <v>2024</v>
      </c>
    </row>
    <row r="7213" spans="1:10" ht="14.25" customHeight="1" x14ac:dyDescent="0.3">
      <c r="A7213" s="1">
        <v>45389</v>
      </c>
      <c r="B7213" s="2" t="s">
        <v>502</v>
      </c>
      <c r="C7213" s="2" t="s">
        <v>64</v>
      </c>
      <c r="D7213" s="2" t="s">
        <v>28</v>
      </c>
      <c r="E7213" s="2" t="s">
        <v>34</v>
      </c>
      <c r="F7213" s="2">
        <v>617.98</v>
      </c>
      <c r="G7213" s="2">
        <v>3</v>
      </c>
      <c r="H7213" s="2">
        <v>-7.72</v>
      </c>
      <c r="I7213" t="str">
        <f t="shared" si="224"/>
        <v>Apr</v>
      </c>
      <c r="J7213">
        <f t="shared" si="225"/>
        <v>2024</v>
      </c>
    </row>
    <row r="7214" spans="1:10" ht="14.25" customHeight="1" x14ac:dyDescent="0.3">
      <c r="A7214" s="1">
        <v>45389</v>
      </c>
      <c r="B7214" s="2" t="s">
        <v>108</v>
      </c>
      <c r="C7214" s="2" t="s">
        <v>64</v>
      </c>
      <c r="D7214" s="2" t="s">
        <v>10</v>
      </c>
      <c r="E7214" s="2" t="s">
        <v>19</v>
      </c>
      <c r="F7214" s="2">
        <v>16.260000000000002</v>
      </c>
      <c r="G7214" s="2">
        <v>2</v>
      </c>
      <c r="H7214" s="2">
        <v>1.22</v>
      </c>
      <c r="I7214" t="str">
        <f t="shared" si="224"/>
        <v>Apr</v>
      </c>
      <c r="J7214">
        <f t="shared" si="225"/>
        <v>2024</v>
      </c>
    </row>
    <row r="7215" spans="1:10" ht="14.25" customHeight="1" x14ac:dyDescent="0.3">
      <c r="A7215" s="1">
        <v>45389</v>
      </c>
      <c r="B7215" s="2" t="s">
        <v>108</v>
      </c>
      <c r="C7215" s="2" t="s">
        <v>64</v>
      </c>
      <c r="D7215" s="2" t="s">
        <v>28</v>
      </c>
      <c r="E7215" s="2" t="s">
        <v>29</v>
      </c>
      <c r="F7215" s="2">
        <v>219.18</v>
      </c>
      <c r="G7215" s="2">
        <v>2</v>
      </c>
      <c r="H7215" s="2">
        <v>19.18</v>
      </c>
      <c r="I7215" t="str">
        <f t="shared" si="224"/>
        <v>Apr</v>
      </c>
      <c r="J7215">
        <f t="shared" si="225"/>
        <v>2024</v>
      </c>
    </row>
    <row r="7216" spans="1:10" ht="14.25" customHeight="1" x14ac:dyDescent="0.3">
      <c r="A7216" s="1">
        <v>45390</v>
      </c>
      <c r="B7216" s="2" t="s">
        <v>563</v>
      </c>
      <c r="C7216" s="2" t="s">
        <v>23</v>
      </c>
      <c r="D7216" s="2" t="s">
        <v>26</v>
      </c>
      <c r="E7216" s="2" t="s">
        <v>32</v>
      </c>
      <c r="F7216" s="2">
        <v>56.28</v>
      </c>
      <c r="G7216" s="2">
        <v>6</v>
      </c>
      <c r="H7216" s="2">
        <v>15.76</v>
      </c>
      <c r="I7216" t="str">
        <f t="shared" si="224"/>
        <v>Apr</v>
      </c>
      <c r="J7216">
        <f t="shared" si="225"/>
        <v>2024</v>
      </c>
    </row>
    <row r="7217" spans="1:10" ht="14.25" customHeight="1" x14ac:dyDescent="0.3">
      <c r="A7217" s="1">
        <v>45390</v>
      </c>
      <c r="B7217" s="2" t="s">
        <v>563</v>
      </c>
      <c r="C7217" s="2" t="s">
        <v>23</v>
      </c>
      <c r="D7217" s="2" t="s">
        <v>10</v>
      </c>
      <c r="E7217" s="2" t="s">
        <v>16</v>
      </c>
      <c r="F7217" s="2">
        <v>2690.97</v>
      </c>
      <c r="G7217" s="2">
        <v>3</v>
      </c>
      <c r="H7217" s="2">
        <v>1264.76</v>
      </c>
      <c r="I7217" t="str">
        <f t="shared" si="224"/>
        <v>Apr</v>
      </c>
      <c r="J7217">
        <f t="shared" si="225"/>
        <v>2024</v>
      </c>
    </row>
    <row r="7218" spans="1:10" ht="14.25" customHeight="1" x14ac:dyDescent="0.3">
      <c r="A7218" s="1">
        <v>45390</v>
      </c>
      <c r="B7218" s="2" t="s">
        <v>503</v>
      </c>
      <c r="C7218" s="2" t="s">
        <v>87</v>
      </c>
      <c r="D7218" s="2" t="s">
        <v>10</v>
      </c>
      <c r="E7218" s="2" t="s">
        <v>15</v>
      </c>
      <c r="F7218" s="2">
        <v>2591.56</v>
      </c>
      <c r="G7218" s="2">
        <v>4</v>
      </c>
      <c r="H7218" s="2">
        <v>621.97</v>
      </c>
      <c r="I7218" t="str">
        <f t="shared" si="224"/>
        <v>Apr</v>
      </c>
      <c r="J7218">
        <f t="shared" si="225"/>
        <v>2024</v>
      </c>
    </row>
    <row r="7219" spans="1:10" ht="14.25" customHeight="1" x14ac:dyDescent="0.3">
      <c r="A7219" s="1">
        <v>45390</v>
      </c>
      <c r="B7219" s="2" t="s">
        <v>503</v>
      </c>
      <c r="C7219" s="2" t="s">
        <v>87</v>
      </c>
      <c r="D7219" s="2" t="s">
        <v>10</v>
      </c>
      <c r="E7219" s="2" t="s">
        <v>53</v>
      </c>
      <c r="F7219" s="2">
        <v>41.95</v>
      </c>
      <c r="G7219" s="2">
        <v>5</v>
      </c>
      <c r="H7219" s="2">
        <v>10.49</v>
      </c>
      <c r="I7219" t="str">
        <f t="shared" si="224"/>
        <v>Apr</v>
      </c>
      <c r="J7219">
        <f t="shared" si="225"/>
        <v>2024</v>
      </c>
    </row>
    <row r="7220" spans="1:10" ht="14.25" customHeight="1" x14ac:dyDescent="0.3">
      <c r="A7220" s="1">
        <v>45390</v>
      </c>
      <c r="B7220" s="2" t="s">
        <v>371</v>
      </c>
      <c r="C7220" s="2" t="s">
        <v>21</v>
      </c>
      <c r="D7220" s="2" t="s">
        <v>10</v>
      </c>
      <c r="E7220" s="2" t="s">
        <v>11</v>
      </c>
      <c r="F7220" s="2">
        <v>244.55</v>
      </c>
      <c r="G7220" s="2">
        <v>5</v>
      </c>
      <c r="H7220" s="2">
        <v>114.94</v>
      </c>
      <c r="I7220" t="str">
        <f t="shared" si="224"/>
        <v>Apr</v>
      </c>
      <c r="J7220">
        <f t="shared" si="225"/>
        <v>2024</v>
      </c>
    </row>
    <row r="7221" spans="1:10" ht="14.25" customHeight="1" x14ac:dyDescent="0.3">
      <c r="A7221" s="1">
        <v>45390</v>
      </c>
      <c r="B7221" s="2" t="s">
        <v>371</v>
      </c>
      <c r="C7221" s="2" t="s">
        <v>21</v>
      </c>
      <c r="D7221" s="2" t="s">
        <v>10</v>
      </c>
      <c r="E7221" s="2" t="s">
        <v>11</v>
      </c>
      <c r="F7221" s="2">
        <v>195.76</v>
      </c>
      <c r="G7221" s="2">
        <v>4</v>
      </c>
      <c r="H7221" s="2">
        <v>97.88</v>
      </c>
      <c r="I7221" t="str">
        <f t="shared" si="224"/>
        <v>Apr</v>
      </c>
      <c r="J7221">
        <f t="shared" si="225"/>
        <v>2024</v>
      </c>
    </row>
    <row r="7222" spans="1:10" ht="14.25" customHeight="1" x14ac:dyDescent="0.3">
      <c r="A7222" s="1">
        <v>45390</v>
      </c>
      <c r="B7222" s="2" t="s">
        <v>113</v>
      </c>
      <c r="C7222" s="2" t="s">
        <v>60</v>
      </c>
      <c r="D7222" s="2" t="s">
        <v>26</v>
      </c>
      <c r="E7222" s="2" t="s">
        <v>32</v>
      </c>
      <c r="F7222" s="2">
        <v>273.95999999999998</v>
      </c>
      <c r="G7222" s="2">
        <v>2</v>
      </c>
      <c r="H7222" s="2">
        <v>71.23</v>
      </c>
      <c r="I7222" t="str">
        <f t="shared" si="224"/>
        <v>Apr</v>
      </c>
      <c r="J7222">
        <f t="shared" si="225"/>
        <v>2024</v>
      </c>
    </row>
    <row r="7223" spans="1:10" ht="14.25" customHeight="1" x14ac:dyDescent="0.3">
      <c r="A7223" s="1">
        <v>45390</v>
      </c>
      <c r="B7223" s="2" t="s">
        <v>113</v>
      </c>
      <c r="C7223" s="2" t="s">
        <v>60</v>
      </c>
      <c r="D7223" s="2" t="s">
        <v>26</v>
      </c>
      <c r="E7223" s="2" t="s">
        <v>32</v>
      </c>
      <c r="F7223" s="2">
        <v>306.89999999999998</v>
      </c>
      <c r="G7223" s="2">
        <v>3</v>
      </c>
      <c r="H7223" s="2">
        <v>79.790000000000006</v>
      </c>
      <c r="I7223" t="str">
        <f t="shared" si="224"/>
        <v>Apr</v>
      </c>
      <c r="J7223">
        <f t="shared" si="225"/>
        <v>2024</v>
      </c>
    </row>
    <row r="7224" spans="1:10" ht="14.25" customHeight="1" x14ac:dyDescent="0.3">
      <c r="A7224" s="1">
        <v>45391</v>
      </c>
      <c r="B7224" s="2" t="s">
        <v>770</v>
      </c>
      <c r="C7224" s="2" t="s">
        <v>75</v>
      </c>
      <c r="D7224" s="2" t="s">
        <v>10</v>
      </c>
      <c r="E7224" s="2" t="s">
        <v>14</v>
      </c>
      <c r="F7224" s="2">
        <v>9.82</v>
      </c>
      <c r="G7224" s="2">
        <v>2</v>
      </c>
      <c r="H7224" s="2">
        <v>4.8099999999999996</v>
      </c>
      <c r="I7224" t="str">
        <f t="shared" si="224"/>
        <v>Apr</v>
      </c>
      <c r="J7224">
        <f t="shared" si="225"/>
        <v>2024</v>
      </c>
    </row>
    <row r="7225" spans="1:10" ht="14.25" customHeight="1" x14ac:dyDescent="0.3">
      <c r="A7225" s="1">
        <v>45391</v>
      </c>
      <c r="B7225" s="2" t="s">
        <v>770</v>
      </c>
      <c r="C7225" s="2" t="s">
        <v>75</v>
      </c>
      <c r="D7225" s="2" t="s">
        <v>10</v>
      </c>
      <c r="E7225" s="2" t="s">
        <v>19</v>
      </c>
      <c r="F7225" s="2">
        <v>35.97</v>
      </c>
      <c r="G7225" s="2">
        <v>3</v>
      </c>
      <c r="H7225" s="2">
        <v>9.7100000000000009</v>
      </c>
      <c r="I7225" t="str">
        <f t="shared" si="224"/>
        <v>Apr</v>
      </c>
      <c r="J7225">
        <f t="shared" si="225"/>
        <v>2024</v>
      </c>
    </row>
    <row r="7226" spans="1:10" ht="14.25" customHeight="1" x14ac:dyDescent="0.3">
      <c r="A7226" s="1">
        <v>45391</v>
      </c>
      <c r="B7226" s="2" t="s">
        <v>770</v>
      </c>
      <c r="C7226" s="2" t="s">
        <v>75</v>
      </c>
      <c r="D7226" s="2" t="s">
        <v>10</v>
      </c>
      <c r="E7226" s="2" t="s">
        <v>11</v>
      </c>
      <c r="F7226" s="2">
        <v>12.96</v>
      </c>
      <c r="G7226" s="2">
        <v>2</v>
      </c>
      <c r="H7226" s="2">
        <v>6.22</v>
      </c>
      <c r="I7226" t="str">
        <f t="shared" si="224"/>
        <v>Apr</v>
      </c>
      <c r="J7226">
        <f t="shared" si="225"/>
        <v>2024</v>
      </c>
    </row>
    <row r="7227" spans="1:10" ht="14.25" customHeight="1" x14ac:dyDescent="0.3">
      <c r="A7227" s="1">
        <v>45391</v>
      </c>
      <c r="B7227" s="2" t="s">
        <v>770</v>
      </c>
      <c r="C7227" s="2" t="s">
        <v>75</v>
      </c>
      <c r="D7227" s="2" t="s">
        <v>10</v>
      </c>
      <c r="E7227" s="2" t="s">
        <v>11</v>
      </c>
      <c r="F7227" s="2">
        <v>191.6</v>
      </c>
      <c r="G7227" s="2">
        <v>4</v>
      </c>
      <c r="H7227" s="2">
        <v>91.97</v>
      </c>
      <c r="I7227" t="str">
        <f t="shared" si="224"/>
        <v>Apr</v>
      </c>
      <c r="J7227">
        <f t="shared" si="225"/>
        <v>2024</v>
      </c>
    </row>
    <row r="7228" spans="1:10" ht="14.25" customHeight="1" x14ac:dyDescent="0.3">
      <c r="A7228" s="1">
        <v>45391</v>
      </c>
      <c r="B7228" s="2" t="s">
        <v>770</v>
      </c>
      <c r="C7228" s="2" t="s">
        <v>75</v>
      </c>
      <c r="D7228" s="2" t="s">
        <v>10</v>
      </c>
      <c r="E7228" s="2" t="s">
        <v>14</v>
      </c>
      <c r="F7228" s="2">
        <v>8.64</v>
      </c>
      <c r="G7228" s="2">
        <v>3</v>
      </c>
      <c r="H7228" s="2">
        <v>4.2300000000000004</v>
      </c>
      <c r="I7228" t="str">
        <f t="shared" si="224"/>
        <v>Apr</v>
      </c>
      <c r="J7228">
        <f t="shared" si="225"/>
        <v>2024</v>
      </c>
    </row>
    <row r="7229" spans="1:10" ht="14.25" customHeight="1" x14ac:dyDescent="0.3">
      <c r="A7229" s="1">
        <v>45391</v>
      </c>
      <c r="B7229" s="2" t="s">
        <v>770</v>
      </c>
      <c r="C7229" s="2" t="s">
        <v>75</v>
      </c>
      <c r="D7229" s="2" t="s">
        <v>10</v>
      </c>
      <c r="E7229" s="2" t="s">
        <v>15</v>
      </c>
      <c r="F7229" s="2">
        <v>501.81</v>
      </c>
      <c r="G7229" s="2">
        <v>3</v>
      </c>
      <c r="H7229" s="2">
        <v>0</v>
      </c>
      <c r="I7229" t="str">
        <f t="shared" si="224"/>
        <v>Apr</v>
      </c>
      <c r="J7229">
        <f t="shared" si="225"/>
        <v>2024</v>
      </c>
    </row>
    <row r="7230" spans="1:10" ht="14.25" customHeight="1" x14ac:dyDescent="0.3">
      <c r="A7230" s="1">
        <v>45391</v>
      </c>
      <c r="B7230" s="2" t="s">
        <v>103</v>
      </c>
      <c r="C7230" s="2" t="s">
        <v>64</v>
      </c>
      <c r="D7230" s="2" t="s">
        <v>10</v>
      </c>
      <c r="E7230" s="2" t="s">
        <v>14</v>
      </c>
      <c r="F7230" s="2">
        <v>15.12</v>
      </c>
      <c r="G7230" s="2">
        <v>3</v>
      </c>
      <c r="H7230" s="2">
        <v>4.91</v>
      </c>
      <c r="I7230" t="str">
        <f t="shared" si="224"/>
        <v>Apr</v>
      </c>
      <c r="J7230">
        <f t="shared" si="225"/>
        <v>2024</v>
      </c>
    </row>
    <row r="7231" spans="1:10" ht="14.25" customHeight="1" x14ac:dyDescent="0.3">
      <c r="A7231" s="1">
        <v>45391</v>
      </c>
      <c r="B7231" s="2" t="s">
        <v>103</v>
      </c>
      <c r="C7231" s="2" t="s">
        <v>64</v>
      </c>
      <c r="D7231" s="2" t="s">
        <v>10</v>
      </c>
      <c r="E7231" s="2" t="s">
        <v>16</v>
      </c>
      <c r="F7231" s="2">
        <v>17.43</v>
      </c>
      <c r="G7231" s="2">
        <v>1</v>
      </c>
      <c r="H7231" s="2">
        <v>-13.36</v>
      </c>
      <c r="I7231" t="str">
        <f t="shared" si="224"/>
        <v>Apr</v>
      </c>
      <c r="J7231">
        <f t="shared" si="225"/>
        <v>2024</v>
      </c>
    </row>
    <row r="7232" spans="1:10" ht="14.25" customHeight="1" x14ac:dyDescent="0.3">
      <c r="A7232" s="1">
        <v>45391</v>
      </c>
      <c r="B7232" s="2" t="s">
        <v>103</v>
      </c>
      <c r="C7232" s="2" t="s">
        <v>64</v>
      </c>
      <c r="D7232" s="2" t="s">
        <v>10</v>
      </c>
      <c r="E7232" s="2" t="s">
        <v>11</v>
      </c>
      <c r="F7232" s="2">
        <v>251.64</v>
      </c>
      <c r="G7232" s="2">
        <v>3</v>
      </c>
      <c r="H7232" s="2">
        <v>88.07</v>
      </c>
      <c r="I7232" t="str">
        <f t="shared" si="224"/>
        <v>Apr</v>
      </c>
      <c r="J7232">
        <f t="shared" si="225"/>
        <v>2024</v>
      </c>
    </row>
    <row r="7233" spans="1:10" ht="14.25" customHeight="1" x14ac:dyDescent="0.3">
      <c r="A7233" s="1">
        <v>45391</v>
      </c>
      <c r="B7233" s="2" t="s">
        <v>387</v>
      </c>
      <c r="C7233" s="2" t="s">
        <v>60</v>
      </c>
      <c r="D7233" s="2" t="s">
        <v>10</v>
      </c>
      <c r="E7233" s="2" t="s">
        <v>16</v>
      </c>
      <c r="F7233" s="2">
        <v>478.24</v>
      </c>
      <c r="G7233" s="2">
        <v>8</v>
      </c>
      <c r="H7233" s="2">
        <v>219.99</v>
      </c>
      <c r="I7233" t="str">
        <f t="shared" si="224"/>
        <v>Apr</v>
      </c>
      <c r="J7233">
        <f t="shared" si="225"/>
        <v>2024</v>
      </c>
    </row>
    <row r="7234" spans="1:10" ht="14.25" customHeight="1" x14ac:dyDescent="0.3">
      <c r="A7234" s="1">
        <v>45391</v>
      </c>
      <c r="B7234" s="2" t="s">
        <v>550</v>
      </c>
      <c r="C7234" s="2" t="s">
        <v>18</v>
      </c>
      <c r="D7234" s="2" t="s">
        <v>10</v>
      </c>
      <c r="E7234" s="2" t="s">
        <v>16</v>
      </c>
      <c r="F7234" s="2">
        <v>37.9</v>
      </c>
      <c r="G7234" s="2">
        <v>4</v>
      </c>
      <c r="H7234" s="2">
        <v>-29.05</v>
      </c>
      <c r="I7234" t="str">
        <f t="shared" si="224"/>
        <v>Apr</v>
      </c>
      <c r="J7234">
        <f t="shared" si="225"/>
        <v>2024</v>
      </c>
    </row>
    <row r="7235" spans="1:10" ht="14.25" customHeight="1" x14ac:dyDescent="0.3">
      <c r="A7235" s="1">
        <v>45391</v>
      </c>
      <c r="B7235" s="2" t="s">
        <v>550</v>
      </c>
      <c r="C7235" s="2" t="s">
        <v>18</v>
      </c>
      <c r="D7235" s="2" t="s">
        <v>10</v>
      </c>
      <c r="E7235" s="2" t="s">
        <v>11</v>
      </c>
      <c r="F7235" s="2">
        <v>65.58</v>
      </c>
      <c r="G7235" s="2">
        <v>2</v>
      </c>
      <c r="H7235" s="2">
        <v>23.77</v>
      </c>
      <c r="I7235" t="str">
        <f t="shared" ref="I7235:I7298" si="226">TEXT(A7235,"mmm")</f>
        <v>Apr</v>
      </c>
      <c r="J7235">
        <f t="shared" ref="J7235:J7298" si="227">YEAR(A7235)</f>
        <v>2024</v>
      </c>
    </row>
    <row r="7236" spans="1:10" ht="14.25" customHeight="1" x14ac:dyDescent="0.3">
      <c r="A7236" s="1">
        <v>45392</v>
      </c>
      <c r="B7236" s="2" t="s">
        <v>767</v>
      </c>
      <c r="C7236" s="2" t="s">
        <v>87</v>
      </c>
      <c r="D7236" s="2" t="s">
        <v>10</v>
      </c>
      <c r="E7236" s="2" t="s">
        <v>11</v>
      </c>
      <c r="F7236" s="2">
        <v>7.61</v>
      </c>
      <c r="G7236" s="2">
        <v>1</v>
      </c>
      <c r="H7236" s="2">
        <v>3.58</v>
      </c>
      <c r="I7236" t="str">
        <f t="shared" si="226"/>
        <v>Apr</v>
      </c>
      <c r="J7236">
        <f t="shared" si="227"/>
        <v>2024</v>
      </c>
    </row>
    <row r="7237" spans="1:10" ht="14.25" customHeight="1" x14ac:dyDescent="0.3">
      <c r="A7237" s="1">
        <v>45392</v>
      </c>
      <c r="B7237" s="2" t="s">
        <v>767</v>
      </c>
      <c r="C7237" s="2" t="s">
        <v>87</v>
      </c>
      <c r="D7237" s="2" t="s">
        <v>10</v>
      </c>
      <c r="E7237" s="2" t="s">
        <v>30</v>
      </c>
      <c r="F7237" s="2">
        <v>7.16</v>
      </c>
      <c r="G7237" s="2">
        <v>2</v>
      </c>
      <c r="H7237" s="2">
        <v>3.58</v>
      </c>
      <c r="I7237" t="str">
        <f t="shared" si="226"/>
        <v>Apr</v>
      </c>
      <c r="J7237">
        <f t="shared" si="227"/>
        <v>2024</v>
      </c>
    </row>
    <row r="7238" spans="1:10" ht="14.25" customHeight="1" x14ac:dyDescent="0.3">
      <c r="A7238" s="1">
        <v>45392</v>
      </c>
      <c r="B7238" s="2" t="s">
        <v>517</v>
      </c>
      <c r="C7238" s="2" t="s">
        <v>9</v>
      </c>
      <c r="D7238" s="2" t="s">
        <v>10</v>
      </c>
      <c r="E7238" s="2" t="s">
        <v>11</v>
      </c>
      <c r="F7238" s="2">
        <v>10.37</v>
      </c>
      <c r="G7238" s="2">
        <v>2</v>
      </c>
      <c r="H7238" s="2">
        <v>3.63</v>
      </c>
      <c r="I7238" t="str">
        <f t="shared" si="226"/>
        <v>Apr</v>
      </c>
      <c r="J7238">
        <f t="shared" si="227"/>
        <v>2024</v>
      </c>
    </row>
    <row r="7239" spans="1:10" ht="14.25" customHeight="1" x14ac:dyDescent="0.3">
      <c r="A7239" s="1">
        <v>45392</v>
      </c>
      <c r="B7239" s="2" t="s">
        <v>517</v>
      </c>
      <c r="C7239" s="2" t="s">
        <v>9</v>
      </c>
      <c r="D7239" s="2" t="s">
        <v>28</v>
      </c>
      <c r="E7239" s="2" t="s">
        <v>34</v>
      </c>
      <c r="F7239" s="2">
        <v>95.74</v>
      </c>
      <c r="G7239" s="2">
        <v>3</v>
      </c>
      <c r="H7239" s="2">
        <v>20.34</v>
      </c>
      <c r="I7239" t="str">
        <f t="shared" si="226"/>
        <v>Apr</v>
      </c>
      <c r="J7239">
        <f t="shared" si="227"/>
        <v>2024</v>
      </c>
    </row>
    <row r="7240" spans="1:10" ht="14.25" customHeight="1" x14ac:dyDescent="0.3">
      <c r="A7240" s="1">
        <v>45392</v>
      </c>
      <c r="B7240" s="2" t="s">
        <v>860</v>
      </c>
      <c r="C7240" s="2" t="s">
        <v>64</v>
      </c>
      <c r="D7240" s="2" t="s">
        <v>26</v>
      </c>
      <c r="E7240" s="2" t="s">
        <v>32</v>
      </c>
      <c r="F7240" s="2">
        <v>12.32</v>
      </c>
      <c r="G7240" s="2">
        <v>5</v>
      </c>
      <c r="H7240" s="2">
        <v>1.85</v>
      </c>
      <c r="I7240" t="str">
        <f t="shared" si="226"/>
        <v>Apr</v>
      </c>
      <c r="J7240">
        <f t="shared" si="227"/>
        <v>2024</v>
      </c>
    </row>
    <row r="7241" spans="1:10" ht="14.25" customHeight="1" x14ac:dyDescent="0.3">
      <c r="A7241" s="1">
        <v>45392</v>
      </c>
      <c r="B7241" s="2" t="s">
        <v>860</v>
      </c>
      <c r="C7241" s="2" t="s">
        <v>64</v>
      </c>
      <c r="D7241" s="2" t="s">
        <v>10</v>
      </c>
      <c r="E7241" s="2" t="s">
        <v>16</v>
      </c>
      <c r="F7241" s="2">
        <v>4.42</v>
      </c>
      <c r="G7241" s="2">
        <v>3</v>
      </c>
      <c r="H7241" s="2">
        <v>-3.09</v>
      </c>
      <c r="I7241" t="str">
        <f t="shared" si="226"/>
        <v>Apr</v>
      </c>
      <c r="J7241">
        <f t="shared" si="227"/>
        <v>2024</v>
      </c>
    </row>
    <row r="7242" spans="1:10" ht="14.25" customHeight="1" x14ac:dyDescent="0.3">
      <c r="A7242" s="1">
        <v>45392</v>
      </c>
      <c r="B7242" s="2" t="s">
        <v>596</v>
      </c>
      <c r="C7242" s="2" t="s">
        <v>248</v>
      </c>
      <c r="D7242" s="2" t="s">
        <v>28</v>
      </c>
      <c r="E7242" s="2" t="s">
        <v>34</v>
      </c>
      <c r="F7242" s="2">
        <v>99.99</v>
      </c>
      <c r="G7242" s="2">
        <v>1</v>
      </c>
      <c r="H7242" s="2">
        <v>42</v>
      </c>
      <c r="I7242" t="str">
        <f t="shared" si="226"/>
        <v>Apr</v>
      </c>
      <c r="J7242">
        <f t="shared" si="227"/>
        <v>2024</v>
      </c>
    </row>
    <row r="7243" spans="1:10" ht="14.25" customHeight="1" x14ac:dyDescent="0.3">
      <c r="A7243" s="1">
        <v>45392</v>
      </c>
      <c r="B7243" s="2" t="s">
        <v>596</v>
      </c>
      <c r="C7243" s="2" t="s">
        <v>248</v>
      </c>
      <c r="D7243" s="2" t="s">
        <v>10</v>
      </c>
      <c r="E7243" s="2" t="s">
        <v>15</v>
      </c>
      <c r="F7243" s="2">
        <v>286.14999999999998</v>
      </c>
      <c r="G7243" s="2">
        <v>5</v>
      </c>
      <c r="H7243" s="2">
        <v>71.540000000000006</v>
      </c>
      <c r="I7243" t="str">
        <f t="shared" si="226"/>
        <v>Apr</v>
      </c>
      <c r="J7243">
        <f t="shared" si="227"/>
        <v>2024</v>
      </c>
    </row>
    <row r="7244" spans="1:10" ht="14.25" customHeight="1" x14ac:dyDescent="0.3">
      <c r="A7244" s="1">
        <v>45392</v>
      </c>
      <c r="B7244" s="2" t="s">
        <v>272</v>
      </c>
      <c r="C7244" s="2" t="s">
        <v>18</v>
      </c>
      <c r="D7244" s="2" t="s">
        <v>10</v>
      </c>
      <c r="E7244" s="2" t="s">
        <v>53</v>
      </c>
      <c r="F7244" s="2">
        <v>195.1</v>
      </c>
      <c r="G7244" s="2">
        <v>4</v>
      </c>
      <c r="H7244" s="2">
        <v>21.95</v>
      </c>
      <c r="I7244" t="str">
        <f t="shared" si="226"/>
        <v>Apr</v>
      </c>
      <c r="J7244">
        <f t="shared" si="227"/>
        <v>2024</v>
      </c>
    </row>
    <row r="7245" spans="1:10" ht="14.25" customHeight="1" x14ac:dyDescent="0.3">
      <c r="A7245" s="1">
        <v>45392</v>
      </c>
      <c r="B7245" s="2" t="s">
        <v>272</v>
      </c>
      <c r="C7245" s="2" t="s">
        <v>18</v>
      </c>
      <c r="D7245" s="2" t="s">
        <v>26</v>
      </c>
      <c r="E7245" s="2" t="s">
        <v>32</v>
      </c>
      <c r="F7245" s="2">
        <v>36.67</v>
      </c>
      <c r="G7245" s="2">
        <v>3</v>
      </c>
      <c r="H7245" s="2">
        <v>6.42</v>
      </c>
      <c r="I7245" t="str">
        <f t="shared" si="226"/>
        <v>Apr</v>
      </c>
      <c r="J7245">
        <f t="shared" si="227"/>
        <v>2024</v>
      </c>
    </row>
    <row r="7246" spans="1:10" ht="14.25" customHeight="1" x14ac:dyDescent="0.3">
      <c r="A7246" s="1">
        <v>45393</v>
      </c>
      <c r="B7246" s="2" t="s">
        <v>470</v>
      </c>
      <c r="C7246" s="2" t="s">
        <v>21</v>
      </c>
      <c r="D7246" s="2" t="s">
        <v>28</v>
      </c>
      <c r="E7246" s="2" t="s">
        <v>34</v>
      </c>
      <c r="F7246" s="2">
        <v>199.95</v>
      </c>
      <c r="G7246" s="2">
        <v>5</v>
      </c>
      <c r="H7246" s="2">
        <v>21.99</v>
      </c>
      <c r="I7246" t="str">
        <f t="shared" si="226"/>
        <v>Apr</v>
      </c>
      <c r="J7246">
        <f t="shared" si="227"/>
        <v>2024</v>
      </c>
    </row>
    <row r="7247" spans="1:10" ht="14.25" customHeight="1" x14ac:dyDescent="0.3">
      <c r="A7247" s="1">
        <v>45393</v>
      </c>
      <c r="B7247" s="2" t="s">
        <v>470</v>
      </c>
      <c r="C7247" s="2" t="s">
        <v>21</v>
      </c>
      <c r="D7247" s="2" t="s">
        <v>10</v>
      </c>
      <c r="E7247" s="2" t="s">
        <v>19</v>
      </c>
      <c r="F7247" s="2">
        <v>41.86</v>
      </c>
      <c r="G7247" s="2">
        <v>7</v>
      </c>
      <c r="H7247" s="2">
        <v>14.23</v>
      </c>
      <c r="I7247" t="str">
        <f t="shared" si="226"/>
        <v>Apr</v>
      </c>
      <c r="J7247">
        <f t="shared" si="227"/>
        <v>2024</v>
      </c>
    </row>
    <row r="7248" spans="1:10" ht="14.25" customHeight="1" x14ac:dyDescent="0.3">
      <c r="A7248" s="1">
        <v>45393</v>
      </c>
      <c r="B7248" s="2" t="s">
        <v>147</v>
      </c>
      <c r="C7248" s="2" t="s">
        <v>9</v>
      </c>
      <c r="D7248" s="2" t="s">
        <v>10</v>
      </c>
      <c r="E7248" s="2" t="s">
        <v>16</v>
      </c>
      <c r="F7248" s="2">
        <v>11.36</v>
      </c>
      <c r="G7248" s="2">
        <v>3</v>
      </c>
      <c r="H7248" s="2">
        <v>-17.05</v>
      </c>
      <c r="I7248" t="str">
        <f t="shared" si="226"/>
        <v>Apr</v>
      </c>
      <c r="J7248">
        <f t="shared" si="227"/>
        <v>2024</v>
      </c>
    </row>
    <row r="7249" spans="1:10" ht="14.25" customHeight="1" x14ac:dyDescent="0.3">
      <c r="A7249" s="1">
        <v>45393</v>
      </c>
      <c r="B7249" s="2" t="s">
        <v>372</v>
      </c>
      <c r="C7249" s="2" t="s">
        <v>47</v>
      </c>
      <c r="D7249" s="2" t="s">
        <v>10</v>
      </c>
      <c r="E7249" s="2" t="s">
        <v>15</v>
      </c>
      <c r="F7249" s="2">
        <v>16.77</v>
      </c>
      <c r="G7249" s="2">
        <v>2</v>
      </c>
      <c r="H7249" s="2">
        <v>1.47</v>
      </c>
      <c r="I7249" t="str">
        <f t="shared" si="226"/>
        <v>Apr</v>
      </c>
      <c r="J7249">
        <f t="shared" si="227"/>
        <v>2024</v>
      </c>
    </row>
    <row r="7250" spans="1:10" ht="14.25" customHeight="1" x14ac:dyDescent="0.3">
      <c r="A7250" s="1">
        <v>45393</v>
      </c>
      <c r="B7250" s="2" t="s">
        <v>372</v>
      </c>
      <c r="C7250" s="2" t="s">
        <v>47</v>
      </c>
      <c r="D7250" s="2" t="s">
        <v>28</v>
      </c>
      <c r="E7250" s="2" t="s">
        <v>34</v>
      </c>
      <c r="F7250" s="2">
        <v>27.12</v>
      </c>
      <c r="G7250" s="2">
        <v>2</v>
      </c>
      <c r="H7250" s="2">
        <v>-4.75</v>
      </c>
      <c r="I7250" t="str">
        <f t="shared" si="226"/>
        <v>Apr</v>
      </c>
      <c r="J7250">
        <f t="shared" si="227"/>
        <v>2024</v>
      </c>
    </row>
    <row r="7251" spans="1:10" ht="14.25" customHeight="1" x14ac:dyDescent="0.3">
      <c r="A7251" s="1">
        <v>45393</v>
      </c>
      <c r="B7251" s="2" t="s">
        <v>773</v>
      </c>
      <c r="C7251" s="2" t="s">
        <v>115</v>
      </c>
      <c r="D7251" s="2" t="s">
        <v>10</v>
      </c>
      <c r="E7251" s="2" t="s">
        <v>19</v>
      </c>
      <c r="F7251" s="2">
        <v>1.75</v>
      </c>
      <c r="G7251" s="2">
        <v>1</v>
      </c>
      <c r="H7251" s="2">
        <v>0.15</v>
      </c>
      <c r="I7251" t="str">
        <f t="shared" si="226"/>
        <v>Apr</v>
      </c>
      <c r="J7251">
        <f t="shared" si="227"/>
        <v>2024</v>
      </c>
    </row>
    <row r="7252" spans="1:10" ht="14.25" customHeight="1" x14ac:dyDescent="0.3">
      <c r="A7252" s="1">
        <v>45393</v>
      </c>
      <c r="B7252" s="2" t="s">
        <v>773</v>
      </c>
      <c r="C7252" s="2" t="s">
        <v>115</v>
      </c>
      <c r="D7252" s="2" t="s">
        <v>10</v>
      </c>
      <c r="E7252" s="2" t="s">
        <v>19</v>
      </c>
      <c r="F7252" s="2">
        <v>20.99</v>
      </c>
      <c r="G7252" s="2">
        <v>8</v>
      </c>
      <c r="H7252" s="2">
        <v>2.36</v>
      </c>
      <c r="I7252" t="str">
        <f t="shared" si="226"/>
        <v>Apr</v>
      </c>
      <c r="J7252">
        <f t="shared" si="227"/>
        <v>2024</v>
      </c>
    </row>
    <row r="7253" spans="1:10" ht="14.25" customHeight="1" x14ac:dyDescent="0.3">
      <c r="A7253" s="1">
        <v>45394</v>
      </c>
      <c r="B7253" s="2" t="s">
        <v>722</v>
      </c>
      <c r="C7253" s="2" t="s">
        <v>553</v>
      </c>
      <c r="D7253" s="2" t="s">
        <v>10</v>
      </c>
      <c r="E7253" s="2" t="s">
        <v>16</v>
      </c>
      <c r="F7253" s="2">
        <v>29.7</v>
      </c>
      <c r="G7253" s="2">
        <v>5</v>
      </c>
      <c r="H7253" s="2">
        <v>13.37</v>
      </c>
      <c r="I7253" t="str">
        <f t="shared" si="226"/>
        <v>Apr</v>
      </c>
      <c r="J7253">
        <f t="shared" si="227"/>
        <v>2024</v>
      </c>
    </row>
    <row r="7254" spans="1:10" ht="14.25" customHeight="1" x14ac:dyDescent="0.3">
      <c r="A7254" s="1">
        <v>45394</v>
      </c>
      <c r="B7254" s="2" t="s">
        <v>722</v>
      </c>
      <c r="C7254" s="2" t="s">
        <v>553</v>
      </c>
      <c r="D7254" s="2" t="s">
        <v>10</v>
      </c>
      <c r="E7254" s="2" t="s">
        <v>11</v>
      </c>
      <c r="F7254" s="2">
        <v>39.96</v>
      </c>
      <c r="G7254" s="2">
        <v>4</v>
      </c>
      <c r="H7254" s="2">
        <v>17.98</v>
      </c>
      <c r="I7254" t="str">
        <f t="shared" si="226"/>
        <v>Apr</v>
      </c>
      <c r="J7254">
        <f t="shared" si="227"/>
        <v>2024</v>
      </c>
    </row>
    <row r="7255" spans="1:10" ht="14.25" customHeight="1" x14ac:dyDescent="0.3">
      <c r="A7255" s="1">
        <v>45395</v>
      </c>
      <c r="B7255" s="2" t="s">
        <v>342</v>
      </c>
      <c r="C7255" s="2" t="s">
        <v>82</v>
      </c>
      <c r="D7255" s="2" t="s">
        <v>10</v>
      </c>
      <c r="E7255" s="2" t="s">
        <v>11</v>
      </c>
      <c r="F7255" s="2">
        <v>5.28</v>
      </c>
      <c r="G7255" s="2">
        <v>1</v>
      </c>
      <c r="H7255" s="2">
        <v>2.38</v>
      </c>
      <c r="I7255" t="str">
        <f t="shared" si="226"/>
        <v>Apr</v>
      </c>
      <c r="J7255">
        <f t="shared" si="227"/>
        <v>2024</v>
      </c>
    </row>
    <row r="7256" spans="1:10" ht="14.25" customHeight="1" x14ac:dyDescent="0.3">
      <c r="A7256" s="1">
        <v>45395</v>
      </c>
      <c r="B7256" s="2" t="s">
        <v>342</v>
      </c>
      <c r="C7256" s="2" t="s">
        <v>82</v>
      </c>
      <c r="D7256" s="2" t="s">
        <v>10</v>
      </c>
      <c r="E7256" s="2" t="s">
        <v>16</v>
      </c>
      <c r="F7256" s="2">
        <v>895.92</v>
      </c>
      <c r="G7256" s="2">
        <v>5</v>
      </c>
      <c r="H7256" s="2">
        <v>302.37</v>
      </c>
      <c r="I7256" t="str">
        <f t="shared" si="226"/>
        <v>Apr</v>
      </c>
      <c r="J7256">
        <f t="shared" si="227"/>
        <v>2024</v>
      </c>
    </row>
    <row r="7257" spans="1:10" ht="14.25" customHeight="1" x14ac:dyDescent="0.3">
      <c r="A7257" s="1">
        <v>45395</v>
      </c>
      <c r="B7257" s="2" t="s">
        <v>670</v>
      </c>
      <c r="C7257" s="2" t="s">
        <v>21</v>
      </c>
      <c r="D7257" s="2" t="s">
        <v>26</v>
      </c>
      <c r="E7257" s="2" t="s">
        <v>27</v>
      </c>
      <c r="F7257" s="2">
        <v>436.7</v>
      </c>
      <c r="G7257" s="2">
        <v>6</v>
      </c>
      <c r="H7257" s="2">
        <v>-38.21</v>
      </c>
      <c r="I7257" t="str">
        <f t="shared" si="226"/>
        <v>Apr</v>
      </c>
      <c r="J7257">
        <f t="shared" si="227"/>
        <v>2024</v>
      </c>
    </row>
    <row r="7258" spans="1:10" ht="14.25" customHeight="1" x14ac:dyDescent="0.3">
      <c r="A7258" s="1">
        <v>45395</v>
      </c>
      <c r="B7258" s="2" t="s">
        <v>752</v>
      </c>
      <c r="C7258" s="2" t="s">
        <v>18</v>
      </c>
      <c r="D7258" s="2" t="s">
        <v>10</v>
      </c>
      <c r="E7258" s="2" t="s">
        <v>30</v>
      </c>
      <c r="F7258" s="2">
        <v>7.92</v>
      </c>
      <c r="G7258" s="2">
        <v>5</v>
      </c>
      <c r="H7258" s="2">
        <v>1.68</v>
      </c>
      <c r="I7258" t="str">
        <f t="shared" si="226"/>
        <v>Apr</v>
      </c>
      <c r="J7258">
        <f t="shared" si="227"/>
        <v>2024</v>
      </c>
    </row>
    <row r="7259" spans="1:10" ht="14.25" customHeight="1" x14ac:dyDescent="0.3">
      <c r="A7259" s="1">
        <v>45396</v>
      </c>
      <c r="B7259" s="2" t="s">
        <v>585</v>
      </c>
      <c r="C7259" s="2" t="s">
        <v>47</v>
      </c>
      <c r="D7259" s="2" t="s">
        <v>10</v>
      </c>
      <c r="E7259" s="2" t="s">
        <v>19</v>
      </c>
      <c r="F7259" s="2">
        <v>14.59</v>
      </c>
      <c r="G7259" s="2">
        <v>3</v>
      </c>
      <c r="H7259" s="2">
        <v>2.5499999999999998</v>
      </c>
      <c r="I7259" t="str">
        <f t="shared" si="226"/>
        <v>Apr</v>
      </c>
      <c r="J7259">
        <f t="shared" si="227"/>
        <v>2024</v>
      </c>
    </row>
    <row r="7260" spans="1:10" ht="14.25" customHeight="1" x14ac:dyDescent="0.3">
      <c r="A7260" s="1">
        <v>45396</v>
      </c>
      <c r="B7260" s="2" t="s">
        <v>585</v>
      </c>
      <c r="C7260" s="2" t="s">
        <v>47</v>
      </c>
      <c r="D7260" s="2" t="s">
        <v>10</v>
      </c>
      <c r="E7260" s="2" t="s">
        <v>19</v>
      </c>
      <c r="F7260" s="2">
        <v>89.86</v>
      </c>
      <c r="G7260" s="2">
        <v>3</v>
      </c>
      <c r="H7260" s="2">
        <v>21.34</v>
      </c>
      <c r="I7260" t="str">
        <f t="shared" si="226"/>
        <v>Apr</v>
      </c>
      <c r="J7260">
        <f t="shared" si="227"/>
        <v>2024</v>
      </c>
    </row>
    <row r="7261" spans="1:10" ht="14.25" customHeight="1" x14ac:dyDescent="0.3">
      <c r="A7261" s="1">
        <v>45396</v>
      </c>
      <c r="B7261" s="2" t="s">
        <v>585</v>
      </c>
      <c r="C7261" s="2" t="s">
        <v>47</v>
      </c>
      <c r="D7261" s="2" t="s">
        <v>10</v>
      </c>
      <c r="E7261" s="2" t="s">
        <v>11</v>
      </c>
      <c r="F7261" s="2">
        <v>13.87</v>
      </c>
      <c r="G7261" s="2">
        <v>3</v>
      </c>
      <c r="H7261" s="2">
        <v>5.03</v>
      </c>
      <c r="I7261" t="str">
        <f t="shared" si="226"/>
        <v>Apr</v>
      </c>
      <c r="J7261">
        <f t="shared" si="227"/>
        <v>2024</v>
      </c>
    </row>
    <row r="7262" spans="1:10" ht="14.25" customHeight="1" x14ac:dyDescent="0.3">
      <c r="A7262" s="1">
        <v>45396</v>
      </c>
      <c r="B7262" s="2" t="s">
        <v>824</v>
      </c>
      <c r="C7262" s="2" t="s">
        <v>91</v>
      </c>
      <c r="D7262" s="2" t="s">
        <v>10</v>
      </c>
      <c r="E7262" s="2" t="s">
        <v>16</v>
      </c>
      <c r="F7262" s="2">
        <v>8.76</v>
      </c>
      <c r="G7262" s="2">
        <v>2</v>
      </c>
      <c r="H7262" s="2">
        <v>4.2</v>
      </c>
      <c r="I7262" t="str">
        <f t="shared" si="226"/>
        <v>Apr</v>
      </c>
      <c r="J7262">
        <f t="shared" si="227"/>
        <v>2024</v>
      </c>
    </row>
    <row r="7263" spans="1:10" ht="14.25" customHeight="1" x14ac:dyDescent="0.3">
      <c r="A7263" s="1">
        <v>45396</v>
      </c>
      <c r="B7263" s="2" t="s">
        <v>419</v>
      </c>
      <c r="C7263" s="2" t="s">
        <v>75</v>
      </c>
      <c r="D7263" s="2" t="s">
        <v>10</v>
      </c>
      <c r="E7263" s="2" t="s">
        <v>16</v>
      </c>
      <c r="F7263" s="2">
        <v>10.78</v>
      </c>
      <c r="G7263" s="2">
        <v>3</v>
      </c>
      <c r="H7263" s="2">
        <v>3.5</v>
      </c>
      <c r="I7263" t="str">
        <f t="shared" si="226"/>
        <v>Apr</v>
      </c>
      <c r="J7263">
        <f t="shared" si="227"/>
        <v>2024</v>
      </c>
    </row>
    <row r="7264" spans="1:10" ht="14.25" customHeight="1" x14ac:dyDescent="0.3">
      <c r="A7264" s="1">
        <v>45396</v>
      </c>
      <c r="B7264" s="2" t="s">
        <v>419</v>
      </c>
      <c r="C7264" s="2" t="s">
        <v>75</v>
      </c>
      <c r="D7264" s="2" t="s">
        <v>26</v>
      </c>
      <c r="E7264" s="2" t="s">
        <v>45</v>
      </c>
      <c r="F7264" s="2">
        <v>242.35</v>
      </c>
      <c r="G7264" s="2">
        <v>3</v>
      </c>
      <c r="H7264" s="2">
        <v>9.09</v>
      </c>
      <c r="I7264" t="str">
        <f t="shared" si="226"/>
        <v>Apr</v>
      </c>
      <c r="J7264">
        <f t="shared" si="227"/>
        <v>2024</v>
      </c>
    </row>
    <row r="7265" spans="1:10" ht="14.25" customHeight="1" x14ac:dyDescent="0.3">
      <c r="A7265" s="1">
        <v>45396</v>
      </c>
      <c r="B7265" s="2" t="s">
        <v>430</v>
      </c>
      <c r="C7265" s="2" t="s">
        <v>115</v>
      </c>
      <c r="D7265" s="2" t="s">
        <v>26</v>
      </c>
      <c r="E7265" s="2" t="s">
        <v>45</v>
      </c>
      <c r="F7265" s="2">
        <v>198.27</v>
      </c>
      <c r="G7265" s="2">
        <v>8</v>
      </c>
      <c r="H7265" s="2">
        <v>-32.22</v>
      </c>
      <c r="I7265" t="str">
        <f t="shared" si="226"/>
        <v>Apr</v>
      </c>
      <c r="J7265">
        <f t="shared" si="227"/>
        <v>2024</v>
      </c>
    </row>
    <row r="7266" spans="1:10" ht="14.25" customHeight="1" x14ac:dyDescent="0.3">
      <c r="A7266" s="1">
        <v>45396</v>
      </c>
      <c r="B7266" s="2" t="s">
        <v>380</v>
      </c>
      <c r="C7266" s="2" t="s">
        <v>87</v>
      </c>
      <c r="D7266" s="2" t="s">
        <v>26</v>
      </c>
      <c r="E7266" s="2" t="s">
        <v>32</v>
      </c>
      <c r="F7266" s="2">
        <v>74.45</v>
      </c>
      <c r="G7266" s="2">
        <v>5</v>
      </c>
      <c r="H7266" s="2">
        <v>20.100000000000001</v>
      </c>
      <c r="I7266" t="str">
        <f t="shared" si="226"/>
        <v>Apr</v>
      </c>
      <c r="J7266">
        <f t="shared" si="227"/>
        <v>2024</v>
      </c>
    </row>
    <row r="7267" spans="1:10" ht="14.25" customHeight="1" x14ac:dyDescent="0.3">
      <c r="A7267" s="1">
        <v>45397</v>
      </c>
      <c r="B7267" s="2" t="s">
        <v>247</v>
      </c>
      <c r="C7267" s="2" t="s">
        <v>115</v>
      </c>
      <c r="D7267" s="2" t="s">
        <v>10</v>
      </c>
      <c r="E7267" s="2" t="s">
        <v>11</v>
      </c>
      <c r="F7267" s="2">
        <v>15.55</v>
      </c>
      <c r="G7267" s="2">
        <v>3</v>
      </c>
      <c r="H7267" s="2">
        <v>5.44</v>
      </c>
      <c r="I7267" t="str">
        <f t="shared" si="226"/>
        <v>Apr</v>
      </c>
      <c r="J7267">
        <f t="shared" si="227"/>
        <v>2024</v>
      </c>
    </row>
    <row r="7268" spans="1:10" ht="14.25" customHeight="1" x14ac:dyDescent="0.3">
      <c r="A7268" s="1">
        <v>45397</v>
      </c>
      <c r="B7268" s="2" t="s">
        <v>561</v>
      </c>
      <c r="C7268" s="2" t="s">
        <v>36</v>
      </c>
      <c r="D7268" s="2" t="s">
        <v>10</v>
      </c>
      <c r="E7268" s="2" t="s">
        <v>19</v>
      </c>
      <c r="F7268" s="2">
        <v>4.8899999999999997</v>
      </c>
      <c r="G7268" s="2">
        <v>1</v>
      </c>
      <c r="H7268" s="2">
        <v>2</v>
      </c>
      <c r="I7268" t="str">
        <f t="shared" si="226"/>
        <v>Apr</v>
      </c>
      <c r="J7268">
        <f t="shared" si="227"/>
        <v>2024</v>
      </c>
    </row>
    <row r="7269" spans="1:10" ht="14.25" customHeight="1" x14ac:dyDescent="0.3">
      <c r="A7269" s="1">
        <v>45397</v>
      </c>
      <c r="B7269" s="2" t="s">
        <v>584</v>
      </c>
      <c r="C7269" s="2" t="s">
        <v>66</v>
      </c>
      <c r="D7269" s="2" t="s">
        <v>26</v>
      </c>
      <c r="E7269" s="2" t="s">
        <v>32</v>
      </c>
      <c r="F7269" s="2">
        <v>196.45</v>
      </c>
      <c r="G7269" s="2">
        <v>5</v>
      </c>
      <c r="H7269" s="2">
        <v>70.72</v>
      </c>
      <c r="I7269" t="str">
        <f t="shared" si="226"/>
        <v>Apr</v>
      </c>
      <c r="J7269">
        <f t="shared" si="227"/>
        <v>2024</v>
      </c>
    </row>
    <row r="7270" spans="1:10" ht="14.25" customHeight="1" x14ac:dyDescent="0.3">
      <c r="A7270" s="1">
        <v>45397</v>
      </c>
      <c r="B7270" s="2" t="s">
        <v>338</v>
      </c>
      <c r="C7270" s="2" t="s">
        <v>21</v>
      </c>
      <c r="D7270" s="2" t="s">
        <v>10</v>
      </c>
      <c r="E7270" s="2" t="s">
        <v>11</v>
      </c>
      <c r="F7270" s="2">
        <v>79.14</v>
      </c>
      <c r="G7270" s="2">
        <v>3</v>
      </c>
      <c r="H7270" s="2">
        <v>36.4</v>
      </c>
      <c r="I7270" t="str">
        <f t="shared" si="226"/>
        <v>Apr</v>
      </c>
      <c r="J7270">
        <f t="shared" si="227"/>
        <v>2024</v>
      </c>
    </row>
    <row r="7271" spans="1:10" ht="14.25" customHeight="1" x14ac:dyDescent="0.3">
      <c r="A7271" s="1">
        <v>45397</v>
      </c>
      <c r="B7271" s="2" t="s">
        <v>69</v>
      </c>
      <c r="C7271" s="2" t="s">
        <v>9</v>
      </c>
      <c r="D7271" s="2" t="s">
        <v>10</v>
      </c>
      <c r="E7271" s="2" t="s">
        <v>11</v>
      </c>
      <c r="F7271" s="2">
        <v>20.74</v>
      </c>
      <c r="G7271" s="2">
        <v>4</v>
      </c>
      <c r="H7271" s="2">
        <v>7.26</v>
      </c>
      <c r="I7271" t="str">
        <f t="shared" si="226"/>
        <v>Apr</v>
      </c>
      <c r="J7271">
        <f t="shared" si="227"/>
        <v>2024</v>
      </c>
    </row>
    <row r="7272" spans="1:10" ht="14.25" customHeight="1" x14ac:dyDescent="0.3">
      <c r="A7272" s="1">
        <v>45397</v>
      </c>
      <c r="B7272" s="2" t="s">
        <v>311</v>
      </c>
      <c r="C7272" s="2" t="s">
        <v>64</v>
      </c>
      <c r="D7272" s="2" t="s">
        <v>10</v>
      </c>
      <c r="E7272" s="2" t="s">
        <v>16</v>
      </c>
      <c r="F7272" s="2">
        <v>15.57</v>
      </c>
      <c r="G7272" s="2">
        <v>3</v>
      </c>
      <c r="H7272" s="2">
        <v>-11.94</v>
      </c>
      <c r="I7272" t="str">
        <f t="shared" si="226"/>
        <v>Apr</v>
      </c>
      <c r="J7272">
        <f t="shared" si="227"/>
        <v>2024</v>
      </c>
    </row>
    <row r="7273" spans="1:10" ht="14.25" customHeight="1" x14ac:dyDescent="0.3">
      <c r="A7273" s="1">
        <v>45398</v>
      </c>
      <c r="B7273" s="2" t="s">
        <v>557</v>
      </c>
      <c r="C7273" s="2" t="s">
        <v>13</v>
      </c>
      <c r="D7273" s="2" t="s">
        <v>10</v>
      </c>
      <c r="E7273" s="2" t="s">
        <v>19</v>
      </c>
      <c r="F7273" s="2">
        <v>16.52</v>
      </c>
      <c r="G7273" s="2">
        <v>5</v>
      </c>
      <c r="H7273" s="2">
        <v>2.0699999999999998</v>
      </c>
      <c r="I7273" t="str">
        <f t="shared" si="226"/>
        <v>Apr</v>
      </c>
      <c r="J7273">
        <f t="shared" si="227"/>
        <v>2024</v>
      </c>
    </row>
    <row r="7274" spans="1:10" ht="14.25" customHeight="1" x14ac:dyDescent="0.3">
      <c r="A7274" s="1">
        <v>45398</v>
      </c>
      <c r="B7274" s="2" t="s">
        <v>575</v>
      </c>
      <c r="C7274" s="2" t="s">
        <v>47</v>
      </c>
      <c r="D7274" s="2" t="s">
        <v>10</v>
      </c>
      <c r="E7274" s="2" t="s">
        <v>16</v>
      </c>
      <c r="F7274" s="2">
        <v>13.71</v>
      </c>
      <c r="G7274" s="2">
        <v>5</v>
      </c>
      <c r="H7274" s="2">
        <v>-10.050000000000001</v>
      </c>
      <c r="I7274" t="str">
        <f t="shared" si="226"/>
        <v>Apr</v>
      </c>
      <c r="J7274">
        <f t="shared" si="227"/>
        <v>2024</v>
      </c>
    </row>
    <row r="7275" spans="1:10" ht="14.25" customHeight="1" x14ac:dyDescent="0.3">
      <c r="A7275" s="1">
        <v>45398</v>
      </c>
      <c r="B7275" s="2" t="s">
        <v>332</v>
      </c>
      <c r="C7275" s="2" t="s">
        <v>21</v>
      </c>
      <c r="D7275" s="2" t="s">
        <v>10</v>
      </c>
      <c r="E7275" s="2" t="s">
        <v>15</v>
      </c>
      <c r="F7275" s="2">
        <v>205.92</v>
      </c>
      <c r="G7275" s="2">
        <v>4</v>
      </c>
      <c r="H7275" s="2">
        <v>2.06</v>
      </c>
      <c r="I7275" t="str">
        <f t="shared" si="226"/>
        <v>Apr</v>
      </c>
      <c r="J7275">
        <f t="shared" si="227"/>
        <v>2024</v>
      </c>
    </row>
    <row r="7276" spans="1:10" ht="14.25" customHeight="1" x14ac:dyDescent="0.3">
      <c r="A7276" s="1">
        <v>45398</v>
      </c>
      <c r="B7276" s="2" t="s">
        <v>332</v>
      </c>
      <c r="C7276" s="2" t="s">
        <v>21</v>
      </c>
      <c r="D7276" s="2" t="s">
        <v>26</v>
      </c>
      <c r="E7276" s="2" t="s">
        <v>45</v>
      </c>
      <c r="F7276" s="2">
        <v>102.83</v>
      </c>
      <c r="G7276" s="2">
        <v>1</v>
      </c>
      <c r="H7276" s="2">
        <v>-6.05</v>
      </c>
      <c r="I7276" t="str">
        <f t="shared" si="226"/>
        <v>Apr</v>
      </c>
      <c r="J7276">
        <f t="shared" si="227"/>
        <v>2024</v>
      </c>
    </row>
    <row r="7277" spans="1:10" ht="14.25" customHeight="1" x14ac:dyDescent="0.3">
      <c r="A7277" s="1">
        <v>45398</v>
      </c>
      <c r="B7277" s="2" t="s">
        <v>687</v>
      </c>
      <c r="C7277" s="2" t="s">
        <v>198</v>
      </c>
      <c r="D7277" s="2" t="s">
        <v>10</v>
      </c>
      <c r="E7277" s="2" t="s">
        <v>95</v>
      </c>
      <c r="F7277" s="2">
        <v>477.24</v>
      </c>
      <c r="G7277" s="2">
        <v>4</v>
      </c>
      <c r="H7277" s="2">
        <v>9.5399999999999991</v>
      </c>
      <c r="I7277" t="str">
        <f t="shared" si="226"/>
        <v>Apr</v>
      </c>
      <c r="J7277">
        <f t="shared" si="227"/>
        <v>2024</v>
      </c>
    </row>
    <row r="7278" spans="1:10" ht="14.25" customHeight="1" x14ac:dyDescent="0.3">
      <c r="A7278" s="1">
        <v>45398</v>
      </c>
      <c r="B7278" s="2" t="s">
        <v>687</v>
      </c>
      <c r="C7278" s="2" t="s">
        <v>198</v>
      </c>
      <c r="D7278" s="2" t="s">
        <v>28</v>
      </c>
      <c r="E7278" s="2" t="s">
        <v>34</v>
      </c>
      <c r="F7278" s="2">
        <v>25.98</v>
      </c>
      <c r="G7278" s="2">
        <v>2</v>
      </c>
      <c r="H7278" s="2">
        <v>1.56</v>
      </c>
      <c r="I7278" t="str">
        <f t="shared" si="226"/>
        <v>Apr</v>
      </c>
      <c r="J7278">
        <f t="shared" si="227"/>
        <v>2024</v>
      </c>
    </row>
    <row r="7279" spans="1:10" ht="14.25" customHeight="1" x14ac:dyDescent="0.3">
      <c r="A7279" s="1">
        <v>45398</v>
      </c>
      <c r="B7279" s="2" t="s">
        <v>42</v>
      </c>
      <c r="C7279" s="2" t="s">
        <v>9</v>
      </c>
      <c r="D7279" s="2" t="s">
        <v>10</v>
      </c>
      <c r="E7279" s="2" t="s">
        <v>16</v>
      </c>
      <c r="F7279" s="2">
        <v>26.05</v>
      </c>
      <c r="G7279" s="2">
        <v>3</v>
      </c>
      <c r="H7279" s="2">
        <v>-44.28</v>
      </c>
      <c r="I7279" t="str">
        <f t="shared" si="226"/>
        <v>Apr</v>
      </c>
      <c r="J7279">
        <f t="shared" si="227"/>
        <v>2024</v>
      </c>
    </row>
    <row r="7280" spans="1:10" ht="14.25" customHeight="1" x14ac:dyDescent="0.3">
      <c r="A7280" s="1">
        <v>45398</v>
      </c>
      <c r="B7280" s="2" t="s">
        <v>42</v>
      </c>
      <c r="C7280" s="2" t="s">
        <v>9</v>
      </c>
      <c r="D7280" s="2" t="s">
        <v>10</v>
      </c>
      <c r="E7280" s="2" t="s">
        <v>16</v>
      </c>
      <c r="F7280" s="2">
        <v>2.9</v>
      </c>
      <c r="G7280" s="2">
        <v>1</v>
      </c>
      <c r="H7280" s="2">
        <v>-4.78</v>
      </c>
      <c r="I7280" t="str">
        <f t="shared" si="226"/>
        <v>Apr</v>
      </c>
      <c r="J7280">
        <f t="shared" si="227"/>
        <v>2024</v>
      </c>
    </row>
    <row r="7281" spans="1:10" ht="14.25" customHeight="1" x14ac:dyDescent="0.3">
      <c r="A7281" s="1">
        <v>45398</v>
      </c>
      <c r="B7281" s="2" t="s">
        <v>42</v>
      </c>
      <c r="C7281" s="2" t="s">
        <v>9</v>
      </c>
      <c r="D7281" s="2" t="s">
        <v>10</v>
      </c>
      <c r="E7281" s="2" t="s">
        <v>15</v>
      </c>
      <c r="F7281" s="2">
        <v>32.54</v>
      </c>
      <c r="G7281" s="2">
        <v>2</v>
      </c>
      <c r="H7281" s="2">
        <v>-7.73</v>
      </c>
      <c r="I7281" t="str">
        <f t="shared" si="226"/>
        <v>Apr</v>
      </c>
      <c r="J7281">
        <f t="shared" si="227"/>
        <v>2024</v>
      </c>
    </row>
    <row r="7282" spans="1:10" ht="14.25" customHeight="1" x14ac:dyDescent="0.3">
      <c r="A7282" s="1">
        <v>45398</v>
      </c>
      <c r="B7282" s="2" t="s">
        <v>690</v>
      </c>
      <c r="C7282" s="2" t="s">
        <v>21</v>
      </c>
      <c r="D7282" s="2" t="s">
        <v>10</v>
      </c>
      <c r="E7282" s="2" t="s">
        <v>53</v>
      </c>
      <c r="F7282" s="2">
        <v>40.74</v>
      </c>
      <c r="G7282" s="2">
        <v>3</v>
      </c>
      <c r="H7282" s="2">
        <v>12.22</v>
      </c>
      <c r="I7282" t="str">
        <f t="shared" si="226"/>
        <v>Apr</v>
      </c>
      <c r="J7282">
        <f t="shared" si="227"/>
        <v>2024</v>
      </c>
    </row>
    <row r="7283" spans="1:10" ht="14.25" customHeight="1" x14ac:dyDescent="0.3">
      <c r="A7283" s="1">
        <v>45399</v>
      </c>
      <c r="B7283" s="2" t="s">
        <v>320</v>
      </c>
      <c r="C7283" s="2" t="s">
        <v>126</v>
      </c>
      <c r="D7283" s="2" t="s">
        <v>10</v>
      </c>
      <c r="E7283" s="2" t="s">
        <v>16</v>
      </c>
      <c r="F7283" s="2">
        <v>12.03</v>
      </c>
      <c r="G7283" s="2">
        <v>5</v>
      </c>
      <c r="H7283" s="2">
        <v>-9.2200000000000006</v>
      </c>
      <c r="I7283" t="str">
        <f t="shared" si="226"/>
        <v>Apr</v>
      </c>
      <c r="J7283">
        <f t="shared" si="227"/>
        <v>2024</v>
      </c>
    </row>
    <row r="7284" spans="1:10" ht="14.25" customHeight="1" x14ac:dyDescent="0.3">
      <c r="A7284" s="1">
        <v>45399</v>
      </c>
      <c r="B7284" s="2" t="s">
        <v>320</v>
      </c>
      <c r="C7284" s="2" t="s">
        <v>126</v>
      </c>
      <c r="D7284" s="2" t="s">
        <v>28</v>
      </c>
      <c r="E7284" s="2" t="s">
        <v>136</v>
      </c>
      <c r="F7284" s="2">
        <v>2549.9899999999998</v>
      </c>
      <c r="G7284" s="2">
        <v>5</v>
      </c>
      <c r="H7284" s="2">
        <v>-3399.98</v>
      </c>
      <c r="I7284" t="str">
        <f t="shared" si="226"/>
        <v>Apr</v>
      </c>
      <c r="J7284">
        <f t="shared" si="227"/>
        <v>2024</v>
      </c>
    </row>
    <row r="7285" spans="1:10" ht="14.25" customHeight="1" x14ac:dyDescent="0.3">
      <c r="A7285" s="1">
        <v>45399</v>
      </c>
      <c r="B7285" s="2" t="s">
        <v>320</v>
      </c>
      <c r="C7285" s="2" t="s">
        <v>126</v>
      </c>
      <c r="D7285" s="2" t="s">
        <v>10</v>
      </c>
      <c r="E7285" s="2" t="s">
        <v>16</v>
      </c>
      <c r="F7285" s="2">
        <v>21.59</v>
      </c>
      <c r="G7285" s="2">
        <v>2</v>
      </c>
      <c r="H7285" s="2">
        <v>-15.84</v>
      </c>
      <c r="I7285" t="str">
        <f t="shared" si="226"/>
        <v>Apr</v>
      </c>
      <c r="J7285">
        <f t="shared" si="227"/>
        <v>2024</v>
      </c>
    </row>
    <row r="7286" spans="1:10" ht="14.25" customHeight="1" x14ac:dyDescent="0.3">
      <c r="A7286" s="1">
        <v>45399</v>
      </c>
      <c r="B7286" s="2" t="s">
        <v>320</v>
      </c>
      <c r="C7286" s="2" t="s">
        <v>126</v>
      </c>
      <c r="D7286" s="2" t="s">
        <v>10</v>
      </c>
      <c r="E7286" s="2" t="s">
        <v>16</v>
      </c>
      <c r="F7286" s="2">
        <v>8.9600000000000009</v>
      </c>
      <c r="G7286" s="2">
        <v>6</v>
      </c>
      <c r="H7286" s="2">
        <v>-6.57</v>
      </c>
      <c r="I7286" t="str">
        <f t="shared" si="226"/>
        <v>Apr</v>
      </c>
      <c r="J7286">
        <f t="shared" si="227"/>
        <v>2024</v>
      </c>
    </row>
    <row r="7287" spans="1:10" ht="14.25" customHeight="1" x14ac:dyDescent="0.3">
      <c r="A7287" s="1">
        <v>45399</v>
      </c>
      <c r="B7287" s="2" t="s">
        <v>320</v>
      </c>
      <c r="C7287" s="2" t="s">
        <v>126</v>
      </c>
      <c r="D7287" s="2" t="s">
        <v>10</v>
      </c>
      <c r="E7287" s="2" t="s">
        <v>11</v>
      </c>
      <c r="F7287" s="2">
        <v>20.74</v>
      </c>
      <c r="G7287" s="2">
        <v>4</v>
      </c>
      <c r="H7287" s="2">
        <v>7.26</v>
      </c>
      <c r="I7287" t="str">
        <f t="shared" si="226"/>
        <v>Apr</v>
      </c>
      <c r="J7287">
        <f t="shared" si="227"/>
        <v>2024</v>
      </c>
    </row>
    <row r="7288" spans="1:10" ht="14.25" customHeight="1" x14ac:dyDescent="0.3">
      <c r="A7288" s="1">
        <v>45399</v>
      </c>
      <c r="B7288" s="2" t="s">
        <v>157</v>
      </c>
      <c r="C7288" s="2" t="s">
        <v>18</v>
      </c>
      <c r="D7288" s="2" t="s">
        <v>26</v>
      </c>
      <c r="E7288" s="2" t="s">
        <v>32</v>
      </c>
      <c r="F7288" s="2">
        <v>60.31</v>
      </c>
      <c r="G7288" s="2">
        <v>3</v>
      </c>
      <c r="H7288" s="2">
        <v>5.28</v>
      </c>
      <c r="I7288" t="str">
        <f t="shared" si="226"/>
        <v>Apr</v>
      </c>
      <c r="J7288">
        <f t="shared" si="227"/>
        <v>2024</v>
      </c>
    </row>
    <row r="7289" spans="1:10" ht="14.25" customHeight="1" x14ac:dyDescent="0.3">
      <c r="A7289" s="1">
        <v>45399</v>
      </c>
      <c r="B7289" s="2" t="s">
        <v>322</v>
      </c>
      <c r="C7289" s="2" t="s">
        <v>21</v>
      </c>
      <c r="D7289" s="2" t="s">
        <v>10</v>
      </c>
      <c r="E7289" s="2" t="s">
        <v>11</v>
      </c>
      <c r="F7289" s="2">
        <v>28.14</v>
      </c>
      <c r="G7289" s="2">
        <v>3</v>
      </c>
      <c r="H7289" s="2">
        <v>13.51</v>
      </c>
      <c r="I7289" t="str">
        <f t="shared" si="226"/>
        <v>Apr</v>
      </c>
      <c r="J7289">
        <f t="shared" si="227"/>
        <v>2024</v>
      </c>
    </row>
    <row r="7290" spans="1:10" ht="14.25" customHeight="1" x14ac:dyDescent="0.3">
      <c r="A7290" s="1">
        <v>45399</v>
      </c>
      <c r="B7290" s="2" t="s">
        <v>322</v>
      </c>
      <c r="C7290" s="2" t="s">
        <v>21</v>
      </c>
      <c r="D7290" s="2" t="s">
        <v>10</v>
      </c>
      <c r="E7290" s="2" t="s">
        <v>14</v>
      </c>
      <c r="F7290" s="2">
        <v>7.38</v>
      </c>
      <c r="G7290" s="2">
        <v>2</v>
      </c>
      <c r="H7290" s="2">
        <v>3.47</v>
      </c>
      <c r="I7290" t="str">
        <f t="shared" si="226"/>
        <v>Apr</v>
      </c>
      <c r="J7290">
        <f t="shared" si="227"/>
        <v>2024</v>
      </c>
    </row>
    <row r="7291" spans="1:10" ht="14.25" customHeight="1" x14ac:dyDescent="0.3">
      <c r="A7291" s="1">
        <v>45399</v>
      </c>
      <c r="B7291" s="2" t="s">
        <v>322</v>
      </c>
      <c r="C7291" s="2" t="s">
        <v>21</v>
      </c>
      <c r="D7291" s="2" t="s">
        <v>10</v>
      </c>
      <c r="E7291" s="2" t="s">
        <v>30</v>
      </c>
      <c r="F7291" s="2">
        <v>10.9</v>
      </c>
      <c r="G7291" s="2">
        <v>5</v>
      </c>
      <c r="H7291" s="2">
        <v>3.6</v>
      </c>
      <c r="I7291" t="str">
        <f t="shared" si="226"/>
        <v>Apr</v>
      </c>
      <c r="J7291">
        <f t="shared" si="227"/>
        <v>2024</v>
      </c>
    </row>
    <row r="7292" spans="1:10" ht="14.25" customHeight="1" x14ac:dyDescent="0.3">
      <c r="A7292" s="1">
        <v>45399</v>
      </c>
      <c r="B7292" s="2" t="s">
        <v>322</v>
      </c>
      <c r="C7292" s="2" t="s">
        <v>21</v>
      </c>
      <c r="D7292" s="2" t="s">
        <v>28</v>
      </c>
      <c r="E7292" s="2" t="s">
        <v>34</v>
      </c>
      <c r="F7292" s="2">
        <v>274.89</v>
      </c>
      <c r="G7292" s="2">
        <v>11</v>
      </c>
      <c r="H7292" s="2">
        <v>46.73</v>
      </c>
      <c r="I7292" t="str">
        <f t="shared" si="226"/>
        <v>Apr</v>
      </c>
      <c r="J7292">
        <f t="shared" si="227"/>
        <v>2024</v>
      </c>
    </row>
    <row r="7293" spans="1:10" ht="14.25" customHeight="1" x14ac:dyDescent="0.3">
      <c r="A7293" s="1">
        <v>45399</v>
      </c>
      <c r="B7293" s="2" t="s">
        <v>322</v>
      </c>
      <c r="C7293" s="2" t="s">
        <v>21</v>
      </c>
      <c r="D7293" s="2" t="s">
        <v>10</v>
      </c>
      <c r="E7293" s="2" t="s">
        <v>14</v>
      </c>
      <c r="F7293" s="2">
        <v>23.04</v>
      </c>
      <c r="G7293" s="2">
        <v>8</v>
      </c>
      <c r="H7293" s="2">
        <v>11.29</v>
      </c>
      <c r="I7293" t="str">
        <f t="shared" si="226"/>
        <v>Apr</v>
      </c>
      <c r="J7293">
        <f t="shared" si="227"/>
        <v>2024</v>
      </c>
    </row>
    <row r="7294" spans="1:10" ht="14.25" customHeight="1" x14ac:dyDescent="0.3">
      <c r="A7294" s="1">
        <v>45399</v>
      </c>
      <c r="B7294" s="2" t="s">
        <v>322</v>
      </c>
      <c r="C7294" s="2" t="s">
        <v>21</v>
      </c>
      <c r="D7294" s="2" t="s">
        <v>26</v>
      </c>
      <c r="E7294" s="2" t="s">
        <v>27</v>
      </c>
      <c r="F7294" s="2">
        <v>218.35</v>
      </c>
      <c r="G7294" s="2">
        <v>3</v>
      </c>
      <c r="H7294" s="2">
        <v>-19.11</v>
      </c>
      <c r="I7294" t="str">
        <f t="shared" si="226"/>
        <v>Apr</v>
      </c>
      <c r="J7294">
        <f t="shared" si="227"/>
        <v>2024</v>
      </c>
    </row>
    <row r="7295" spans="1:10" ht="14.25" customHeight="1" x14ac:dyDescent="0.3">
      <c r="A7295" s="1">
        <v>45399</v>
      </c>
      <c r="B7295" s="2" t="s">
        <v>761</v>
      </c>
      <c r="C7295" s="2" t="s">
        <v>13</v>
      </c>
      <c r="D7295" s="2" t="s">
        <v>10</v>
      </c>
      <c r="E7295" s="2" t="s">
        <v>15</v>
      </c>
      <c r="F7295" s="2">
        <v>195.14</v>
      </c>
      <c r="G7295" s="2">
        <v>4</v>
      </c>
      <c r="H7295" s="2">
        <v>-43.91</v>
      </c>
      <c r="I7295" t="str">
        <f t="shared" si="226"/>
        <v>Apr</v>
      </c>
      <c r="J7295">
        <f t="shared" si="227"/>
        <v>2024</v>
      </c>
    </row>
    <row r="7296" spans="1:10" ht="14.25" customHeight="1" x14ac:dyDescent="0.3">
      <c r="A7296" s="1">
        <v>45402</v>
      </c>
      <c r="B7296" s="2" t="s">
        <v>767</v>
      </c>
      <c r="C7296" s="2" t="s">
        <v>13</v>
      </c>
      <c r="D7296" s="2" t="s">
        <v>26</v>
      </c>
      <c r="E7296" s="2" t="s">
        <v>32</v>
      </c>
      <c r="F7296" s="2">
        <v>44.4</v>
      </c>
      <c r="G7296" s="2">
        <v>2</v>
      </c>
      <c r="H7296" s="2">
        <v>-52.17</v>
      </c>
      <c r="I7296" t="str">
        <f t="shared" si="226"/>
        <v>Apr</v>
      </c>
      <c r="J7296">
        <f t="shared" si="227"/>
        <v>2024</v>
      </c>
    </row>
    <row r="7297" spans="1:10" ht="14.25" customHeight="1" x14ac:dyDescent="0.3">
      <c r="A7297" s="1">
        <v>45402</v>
      </c>
      <c r="B7297" s="2" t="s">
        <v>829</v>
      </c>
      <c r="C7297" s="2" t="s">
        <v>18</v>
      </c>
      <c r="D7297" s="2" t="s">
        <v>26</v>
      </c>
      <c r="E7297" s="2" t="s">
        <v>32</v>
      </c>
      <c r="F7297" s="2">
        <v>51.97</v>
      </c>
      <c r="G7297" s="2">
        <v>2</v>
      </c>
      <c r="H7297" s="2">
        <v>10.39</v>
      </c>
      <c r="I7297" t="str">
        <f t="shared" si="226"/>
        <v>Apr</v>
      </c>
      <c r="J7297">
        <f t="shared" si="227"/>
        <v>2024</v>
      </c>
    </row>
    <row r="7298" spans="1:10" ht="14.25" customHeight="1" x14ac:dyDescent="0.3">
      <c r="A7298" s="1">
        <v>45402</v>
      </c>
      <c r="B7298" s="2" t="s">
        <v>829</v>
      </c>
      <c r="C7298" s="2" t="s">
        <v>18</v>
      </c>
      <c r="D7298" s="2" t="s">
        <v>10</v>
      </c>
      <c r="E7298" s="2" t="s">
        <v>15</v>
      </c>
      <c r="F7298" s="2">
        <v>51.34</v>
      </c>
      <c r="G7298" s="2">
        <v>3</v>
      </c>
      <c r="H7298" s="2">
        <v>5.78</v>
      </c>
      <c r="I7298" t="str">
        <f t="shared" si="226"/>
        <v>Apr</v>
      </c>
      <c r="J7298">
        <f t="shared" si="227"/>
        <v>2024</v>
      </c>
    </row>
    <row r="7299" spans="1:10" ht="14.25" customHeight="1" x14ac:dyDescent="0.3">
      <c r="A7299" s="1">
        <v>45402</v>
      </c>
      <c r="B7299" s="2" t="s">
        <v>829</v>
      </c>
      <c r="C7299" s="2" t="s">
        <v>18</v>
      </c>
      <c r="D7299" s="2" t="s">
        <v>10</v>
      </c>
      <c r="E7299" s="2" t="s">
        <v>15</v>
      </c>
      <c r="F7299" s="2">
        <v>332.7</v>
      </c>
      <c r="G7299" s="2">
        <v>1</v>
      </c>
      <c r="H7299" s="2">
        <v>33.270000000000003</v>
      </c>
      <c r="I7299" t="str">
        <f t="shared" ref="I7299:I7362" si="228">TEXT(A7299,"mmm")</f>
        <v>Apr</v>
      </c>
      <c r="J7299">
        <f t="shared" ref="J7299:J7362" si="229">YEAR(A7299)</f>
        <v>2024</v>
      </c>
    </row>
    <row r="7300" spans="1:10" ht="14.25" customHeight="1" x14ac:dyDescent="0.3">
      <c r="A7300" s="1">
        <v>45402</v>
      </c>
      <c r="B7300" s="2" t="s">
        <v>829</v>
      </c>
      <c r="C7300" s="2" t="s">
        <v>18</v>
      </c>
      <c r="D7300" s="2" t="s">
        <v>26</v>
      </c>
      <c r="E7300" s="2" t="s">
        <v>32</v>
      </c>
      <c r="F7300" s="2">
        <v>42.41</v>
      </c>
      <c r="G7300" s="2">
        <v>3</v>
      </c>
      <c r="H7300" s="2">
        <v>9.5399999999999991</v>
      </c>
      <c r="I7300" t="str">
        <f t="shared" si="228"/>
        <v>Apr</v>
      </c>
      <c r="J7300">
        <f t="shared" si="229"/>
        <v>2024</v>
      </c>
    </row>
    <row r="7301" spans="1:10" ht="14.25" customHeight="1" x14ac:dyDescent="0.3">
      <c r="A7301" s="1">
        <v>45402</v>
      </c>
      <c r="B7301" s="2" t="s">
        <v>677</v>
      </c>
      <c r="C7301" s="2" t="s">
        <v>13</v>
      </c>
      <c r="D7301" s="2" t="s">
        <v>26</v>
      </c>
      <c r="E7301" s="2" t="s">
        <v>27</v>
      </c>
      <c r="F7301" s="2">
        <v>317.06</v>
      </c>
      <c r="G7301" s="2">
        <v>3</v>
      </c>
      <c r="H7301" s="2">
        <v>-18.12</v>
      </c>
      <c r="I7301" t="str">
        <f t="shared" si="228"/>
        <v>Apr</v>
      </c>
      <c r="J7301">
        <f t="shared" si="229"/>
        <v>2024</v>
      </c>
    </row>
    <row r="7302" spans="1:10" ht="14.25" customHeight="1" x14ac:dyDescent="0.3">
      <c r="A7302" s="1">
        <v>45402</v>
      </c>
      <c r="B7302" s="2" t="s">
        <v>677</v>
      </c>
      <c r="C7302" s="2" t="s">
        <v>13</v>
      </c>
      <c r="D7302" s="2" t="s">
        <v>10</v>
      </c>
      <c r="E7302" s="2" t="s">
        <v>19</v>
      </c>
      <c r="F7302" s="2">
        <v>15.76</v>
      </c>
      <c r="G7302" s="2">
        <v>2</v>
      </c>
      <c r="H7302" s="2">
        <v>3.55</v>
      </c>
      <c r="I7302" t="str">
        <f t="shared" si="228"/>
        <v>Apr</v>
      </c>
      <c r="J7302">
        <f t="shared" si="229"/>
        <v>2024</v>
      </c>
    </row>
    <row r="7303" spans="1:10" ht="14.25" customHeight="1" x14ac:dyDescent="0.3">
      <c r="A7303" s="1">
        <v>45402</v>
      </c>
      <c r="B7303" s="2" t="s">
        <v>677</v>
      </c>
      <c r="C7303" s="2" t="s">
        <v>13</v>
      </c>
      <c r="D7303" s="2" t="s">
        <v>26</v>
      </c>
      <c r="E7303" s="2" t="s">
        <v>32</v>
      </c>
      <c r="F7303" s="2">
        <v>14.56</v>
      </c>
      <c r="G7303" s="2">
        <v>5</v>
      </c>
      <c r="H7303" s="2">
        <v>-6.19</v>
      </c>
      <c r="I7303" t="str">
        <f t="shared" si="228"/>
        <v>Apr</v>
      </c>
      <c r="J7303">
        <f t="shared" si="229"/>
        <v>2024</v>
      </c>
    </row>
    <row r="7304" spans="1:10" ht="14.25" customHeight="1" x14ac:dyDescent="0.3">
      <c r="A7304" s="1">
        <v>45402</v>
      </c>
      <c r="B7304" s="2" t="s">
        <v>164</v>
      </c>
      <c r="C7304" s="2" t="s">
        <v>60</v>
      </c>
      <c r="D7304" s="2" t="s">
        <v>10</v>
      </c>
      <c r="E7304" s="2" t="s">
        <v>16</v>
      </c>
      <c r="F7304" s="2">
        <v>146.86000000000001</v>
      </c>
      <c r="G7304" s="2">
        <v>7</v>
      </c>
      <c r="H7304" s="2">
        <v>70.489999999999995</v>
      </c>
      <c r="I7304" t="str">
        <f t="shared" si="228"/>
        <v>Apr</v>
      </c>
      <c r="J7304">
        <f t="shared" si="229"/>
        <v>2024</v>
      </c>
    </row>
    <row r="7305" spans="1:10" ht="14.25" customHeight="1" x14ac:dyDescent="0.3">
      <c r="A7305" s="1">
        <v>45402</v>
      </c>
      <c r="B7305" s="2" t="s">
        <v>164</v>
      </c>
      <c r="C7305" s="2" t="s">
        <v>60</v>
      </c>
      <c r="D7305" s="2" t="s">
        <v>10</v>
      </c>
      <c r="E7305" s="2" t="s">
        <v>16</v>
      </c>
      <c r="F7305" s="2">
        <v>36.56</v>
      </c>
      <c r="G7305" s="2">
        <v>4</v>
      </c>
      <c r="H7305" s="2">
        <v>18.28</v>
      </c>
      <c r="I7305" t="str">
        <f t="shared" si="228"/>
        <v>Apr</v>
      </c>
      <c r="J7305">
        <f t="shared" si="229"/>
        <v>2024</v>
      </c>
    </row>
    <row r="7306" spans="1:10" ht="14.25" customHeight="1" x14ac:dyDescent="0.3">
      <c r="A7306" s="1">
        <v>45402</v>
      </c>
      <c r="B7306" s="2" t="s">
        <v>744</v>
      </c>
      <c r="C7306" s="2" t="s">
        <v>47</v>
      </c>
      <c r="D7306" s="2" t="s">
        <v>10</v>
      </c>
      <c r="E7306" s="2" t="s">
        <v>15</v>
      </c>
      <c r="F7306" s="2">
        <v>848.54</v>
      </c>
      <c r="G7306" s="2">
        <v>4</v>
      </c>
      <c r="H7306" s="2">
        <v>-21.21</v>
      </c>
      <c r="I7306" t="str">
        <f t="shared" si="228"/>
        <v>Apr</v>
      </c>
      <c r="J7306">
        <f t="shared" si="229"/>
        <v>2024</v>
      </c>
    </row>
    <row r="7307" spans="1:10" ht="14.25" customHeight="1" x14ac:dyDescent="0.3">
      <c r="A7307" s="1">
        <v>45402</v>
      </c>
      <c r="B7307" s="2" t="s">
        <v>744</v>
      </c>
      <c r="C7307" s="2" t="s">
        <v>47</v>
      </c>
      <c r="D7307" s="2" t="s">
        <v>10</v>
      </c>
      <c r="E7307" s="2" t="s">
        <v>16</v>
      </c>
      <c r="F7307" s="2">
        <v>8.6999999999999993</v>
      </c>
      <c r="G7307" s="2">
        <v>5</v>
      </c>
      <c r="H7307" s="2">
        <v>-6.38</v>
      </c>
      <c r="I7307" t="str">
        <f t="shared" si="228"/>
        <v>Apr</v>
      </c>
      <c r="J7307">
        <f t="shared" si="229"/>
        <v>2024</v>
      </c>
    </row>
    <row r="7308" spans="1:10" ht="14.25" customHeight="1" x14ac:dyDescent="0.3">
      <c r="A7308" s="1">
        <v>45402</v>
      </c>
      <c r="B7308" s="2" t="s">
        <v>744</v>
      </c>
      <c r="C7308" s="2" t="s">
        <v>47</v>
      </c>
      <c r="D7308" s="2" t="s">
        <v>28</v>
      </c>
      <c r="E7308" s="2" t="s">
        <v>29</v>
      </c>
      <c r="F7308" s="2">
        <v>122.38</v>
      </c>
      <c r="G7308" s="2">
        <v>3</v>
      </c>
      <c r="H7308" s="2">
        <v>-24.48</v>
      </c>
      <c r="I7308" t="str">
        <f t="shared" si="228"/>
        <v>Apr</v>
      </c>
      <c r="J7308">
        <f t="shared" si="229"/>
        <v>2024</v>
      </c>
    </row>
    <row r="7309" spans="1:10" ht="14.25" customHeight="1" x14ac:dyDescent="0.3">
      <c r="A7309" s="1">
        <v>45403</v>
      </c>
      <c r="B7309" s="2" t="s">
        <v>443</v>
      </c>
      <c r="C7309" s="2" t="s">
        <v>9</v>
      </c>
      <c r="D7309" s="2" t="s">
        <v>10</v>
      </c>
      <c r="E7309" s="2" t="s">
        <v>53</v>
      </c>
      <c r="F7309" s="2">
        <v>97.26</v>
      </c>
      <c r="G7309" s="2">
        <v>4</v>
      </c>
      <c r="H7309" s="2">
        <v>-243.16</v>
      </c>
      <c r="I7309" t="str">
        <f t="shared" si="228"/>
        <v>Apr</v>
      </c>
      <c r="J7309">
        <f t="shared" si="229"/>
        <v>2024</v>
      </c>
    </row>
    <row r="7310" spans="1:10" ht="14.25" customHeight="1" x14ac:dyDescent="0.3">
      <c r="A7310" s="1">
        <v>45403</v>
      </c>
      <c r="B7310" s="2" t="s">
        <v>285</v>
      </c>
      <c r="C7310" s="2" t="s">
        <v>9</v>
      </c>
      <c r="D7310" s="2" t="s">
        <v>10</v>
      </c>
      <c r="E7310" s="2" t="s">
        <v>16</v>
      </c>
      <c r="F7310" s="2">
        <v>2.69</v>
      </c>
      <c r="G7310" s="2">
        <v>3</v>
      </c>
      <c r="H7310" s="2">
        <v>-4.71</v>
      </c>
      <c r="I7310" t="str">
        <f t="shared" si="228"/>
        <v>Apr</v>
      </c>
      <c r="J7310">
        <f t="shared" si="229"/>
        <v>2024</v>
      </c>
    </row>
    <row r="7311" spans="1:10" ht="14.25" customHeight="1" x14ac:dyDescent="0.3">
      <c r="A7311" s="1">
        <v>45403</v>
      </c>
      <c r="B7311" s="2" t="s">
        <v>285</v>
      </c>
      <c r="C7311" s="2" t="s">
        <v>9</v>
      </c>
      <c r="D7311" s="2" t="s">
        <v>10</v>
      </c>
      <c r="E7311" s="2" t="s">
        <v>16</v>
      </c>
      <c r="F7311" s="2">
        <v>2.93</v>
      </c>
      <c r="G7311" s="2">
        <v>3</v>
      </c>
      <c r="H7311" s="2">
        <v>-4.99</v>
      </c>
      <c r="I7311" t="str">
        <f t="shared" si="228"/>
        <v>Apr</v>
      </c>
      <c r="J7311">
        <f t="shared" si="229"/>
        <v>2024</v>
      </c>
    </row>
    <row r="7312" spans="1:10" ht="14.25" customHeight="1" x14ac:dyDescent="0.3">
      <c r="A7312" s="1">
        <v>45403</v>
      </c>
      <c r="B7312" s="2" t="s">
        <v>750</v>
      </c>
      <c r="C7312" s="2" t="s">
        <v>82</v>
      </c>
      <c r="D7312" s="2" t="s">
        <v>28</v>
      </c>
      <c r="E7312" s="2" t="s">
        <v>34</v>
      </c>
      <c r="F7312" s="2">
        <v>11.54</v>
      </c>
      <c r="G7312" s="2">
        <v>1</v>
      </c>
      <c r="H7312" s="2">
        <v>3.46</v>
      </c>
      <c r="I7312" t="str">
        <f t="shared" si="228"/>
        <v>Apr</v>
      </c>
      <c r="J7312">
        <f t="shared" si="229"/>
        <v>2024</v>
      </c>
    </row>
    <row r="7313" spans="1:10" ht="14.25" customHeight="1" x14ac:dyDescent="0.3">
      <c r="A7313" s="1">
        <v>45403</v>
      </c>
      <c r="B7313" s="2" t="s">
        <v>750</v>
      </c>
      <c r="C7313" s="2" t="s">
        <v>82</v>
      </c>
      <c r="D7313" s="2" t="s">
        <v>26</v>
      </c>
      <c r="E7313" s="2" t="s">
        <v>32</v>
      </c>
      <c r="F7313" s="2">
        <v>162.6</v>
      </c>
      <c r="G7313" s="2">
        <v>3</v>
      </c>
      <c r="H7313" s="2">
        <v>34.15</v>
      </c>
      <c r="I7313" t="str">
        <f t="shared" si="228"/>
        <v>Apr</v>
      </c>
      <c r="J7313">
        <f t="shared" si="229"/>
        <v>2024</v>
      </c>
    </row>
    <row r="7314" spans="1:10" ht="14.25" customHeight="1" x14ac:dyDescent="0.3">
      <c r="A7314" s="1">
        <v>45403</v>
      </c>
      <c r="B7314" s="2" t="s">
        <v>818</v>
      </c>
      <c r="C7314" s="2" t="s">
        <v>215</v>
      </c>
      <c r="D7314" s="2" t="s">
        <v>26</v>
      </c>
      <c r="E7314" s="2" t="s">
        <v>27</v>
      </c>
      <c r="F7314" s="2">
        <v>908.82</v>
      </c>
      <c r="G7314" s="2">
        <v>9</v>
      </c>
      <c r="H7314" s="2">
        <v>227.21</v>
      </c>
      <c r="I7314" t="str">
        <f t="shared" si="228"/>
        <v>Apr</v>
      </c>
      <c r="J7314">
        <f t="shared" si="229"/>
        <v>2024</v>
      </c>
    </row>
    <row r="7315" spans="1:10" ht="14.25" customHeight="1" x14ac:dyDescent="0.3">
      <c r="A7315" s="1">
        <v>45403</v>
      </c>
      <c r="B7315" s="2" t="s">
        <v>621</v>
      </c>
      <c r="C7315" s="2" t="s">
        <v>9</v>
      </c>
      <c r="D7315" s="2" t="s">
        <v>28</v>
      </c>
      <c r="E7315" s="2" t="s">
        <v>34</v>
      </c>
      <c r="F7315" s="2">
        <v>47.98</v>
      </c>
      <c r="G7315" s="2">
        <v>3</v>
      </c>
      <c r="H7315" s="2">
        <v>8.4</v>
      </c>
      <c r="I7315" t="str">
        <f t="shared" si="228"/>
        <v>Apr</v>
      </c>
      <c r="J7315">
        <f t="shared" si="229"/>
        <v>2024</v>
      </c>
    </row>
    <row r="7316" spans="1:10" ht="14.25" customHeight="1" x14ac:dyDescent="0.3">
      <c r="A7316" s="1">
        <v>45403</v>
      </c>
      <c r="B7316" s="2" t="s">
        <v>621</v>
      </c>
      <c r="C7316" s="2" t="s">
        <v>9</v>
      </c>
      <c r="D7316" s="2" t="s">
        <v>10</v>
      </c>
      <c r="E7316" s="2" t="s">
        <v>11</v>
      </c>
      <c r="F7316" s="2">
        <v>20.74</v>
      </c>
      <c r="G7316" s="2">
        <v>4</v>
      </c>
      <c r="H7316" s="2">
        <v>7.26</v>
      </c>
      <c r="I7316" t="str">
        <f t="shared" si="228"/>
        <v>Apr</v>
      </c>
      <c r="J7316">
        <f t="shared" si="229"/>
        <v>2024</v>
      </c>
    </row>
    <row r="7317" spans="1:10" ht="14.25" customHeight="1" x14ac:dyDescent="0.3">
      <c r="A7317" s="1">
        <v>45404</v>
      </c>
      <c r="B7317" s="2" t="s">
        <v>152</v>
      </c>
      <c r="C7317" s="2" t="s">
        <v>21</v>
      </c>
      <c r="D7317" s="2" t="s">
        <v>26</v>
      </c>
      <c r="E7317" s="2" t="s">
        <v>32</v>
      </c>
      <c r="F7317" s="2">
        <v>18.28</v>
      </c>
      <c r="G7317" s="2">
        <v>2</v>
      </c>
      <c r="H7317" s="2">
        <v>6.22</v>
      </c>
      <c r="I7317" t="str">
        <f t="shared" si="228"/>
        <v>Apr</v>
      </c>
      <c r="J7317">
        <f t="shared" si="229"/>
        <v>2024</v>
      </c>
    </row>
    <row r="7318" spans="1:10" ht="14.25" customHeight="1" x14ac:dyDescent="0.3">
      <c r="A7318" s="1">
        <v>45404</v>
      </c>
      <c r="B7318" s="2" t="s">
        <v>763</v>
      </c>
      <c r="C7318" s="2" t="s">
        <v>18</v>
      </c>
      <c r="D7318" s="2" t="s">
        <v>26</v>
      </c>
      <c r="E7318" s="2" t="s">
        <v>32</v>
      </c>
      <c r="F7318" s="2">
        <v>254.35</v>
      </c>
      <c r="G7318" s="2">
        <v>3</v>
      </c>
      <c r="H7318" s="2">
        <v>0</v>
      </c>
      <c r="I7318" t="str">
        <f t="shared" si="228"/>
        <v>Apr</v>
      </c>
      <c r="J7318">
        <f t="shared" si="229"/>
        <v>2024</v>
      </c>
    </row>
    <row r="7319" spans="1:10" ht="14.25" customHeight="1" x14ac:dyDescent="0.3">
      <c r="A7319" s="1">
        <v>45404</v>
      </c>
      <c r="B7319" s="2" t="s">
        <v>737</v>
      </c>
      <c r="C7319" s="2" t="s">
        <v>23</v>
      </c>
      <c r="D7319" s="2" t="s">
        <v>10</v>
      </c>
      <c r="E7319" s="2" t="s">
        <v>15</v>
      </c>
      <c r="F7319" s="2">
        <v>675.06</v>
      </c>
      <c r="G7319" s="2">
        <v>3</v>
      </c>
      <c r="H7319" s="2">
        <v>87.76</v>
      </c>
      <c r="I7319" t="str">
        <f t="shared" si="228"/>
        <v>Apr</v>
      </c>
      <c r="J7319">
        <f t="shared" si="229"/>
        <v>2024</v>
      </c>
    </row>
    <row r="7320" spans="1:10" ht="14.25" customHeight="1" x14ac:dyDescent="0.3">
      <c r="A7320" s="1">
        <v>45405</v>
      </c>
      <c r="B7320" s="2" t="s">
        <v>854</v>
      </c>
      <c r="C7320" s="2" t="s">
        <v>75</v>
      </c>
      <c r="D7320" s="2" t="s">
        <v>10</v>
      </c>
      <c r="E7320" s="2" t="s">
        <v>53</v>
      </c>
      <c r="F7320" s="2">
        <v>121.94</v>
      </c>
      <c r="G7320" s="2">
        <v>2</v>
      </c>
      <c r="H7320" s="2">
        <v>35.36</v>
      </c>
      <c r="I7320" t="str">
        <f t="shared" si="228"/>
        <v>Apr</v>
      </c>
      <c r="J7320">
        <f t="shared" si="229"/>
        <v>2024</v>
      </c>
    </row>
    <row r="7321" spans="1:10" ht="14.25" customHeight="1" x14ac:dyDescent="0.3">
      <c r="A7321" s="1">
        <v>45405</v>
      </c>
      <c r="B7321" s="2" t="s">
        <v>854</v>
      </c>
      <c r="C7321" s="2" t="s">
        <v>75</v>
      </c>
      <c r="D7321" s="2" t="s">
        <v>10</v>
      </c>
      <c r="E7321" s="2" t="s">
        <v>95</v>
      </c>
      <c r="F7321" s="2">
        <v>122.71</v>
      </c>
      <c r="G7321" s="2">
        <v>7</v>
      </c>
      <c r="H7321" s="2">
        <v>36.81</v>
      </c>
      <c r="I7321" t="str">
        <f t="shared" si="228"/>
        <v>Apr</v>
      </c>
      <c r="J7321">
        <f t="shared" si="229"/>
        <v>2024</v>
      </c>
    </row>
    <row r="7322" spans="1:10" ht="14.25" customHeight="1" x14ac:dyDescent="0.3">
      <c r="A7322" s="1">
        <v>45405</v>
      </c>
      <c r="B7322" s="2" t="s">
        <v>645</v>
      </c>
      <c r="C7322" s="2" t="s">
        <v>68</v>
      </c>
      <c r="D7322" s="2" t="s">
        <v>28</v>
      </c>
      <c r="E7322" s="2" t="s">
        <v>34</v>
      </c>
      <c r="F7322" s="2">
        <v>155.34</v>
      </c>
      <c r="G7322" s="2">
        <v>6</v>
      </c>
      <c r="H7322" s="2">
        <v>55.92</v>
      </c>
      <c r="I7322" t="str">
        <f t="shared" si="228"/>
        <v>Apr</v>
      </c>
      <c r="J7322">
        <f t="shared" si="229"/>
        <v>2024</v>
      </c>
    </row>
    <row r="7323" spans="1:10" ht="14.25" customHeight="1" x14ac:dyDescent="0.3">
      <c r="A7323" s="1">
        <v>45405</v>
      </c>
      <c r="B7323" s="2" t="s">
        <v>276</v>
      </c>
      <c r="C7323" s="2" t="s">
        <v>75</v>
      </c>
      <c r="D7323" s="2" t="s">
        <v>10</v>
      </c>
      <c r="E7323" s="2" t="s">
        <v>95</v>
      </c>
      <c r="F7323" s="2">
        <v>54.9</v>
      </c>
      <c r="G7323" s="2">
        <v>5</v>
      </c>
      <c r="H7323" s="2">
        <v>15.37</v>
      </c>
      <c r="I7323" t="str">
        <f t="shared" si="228"/>
        <v>Apr</v>
      </c>
      <c r="J7323">
        <f t="shared" si="229"/>
        <v>2024</v>
      </c>
    </row>
    <row r="7324" spans="1:10" ht="14.25" customHeight="1" x14ac:dyDescent="0.3">
      <c r="A7324" s="1">
        <v>45405</v>
      </c>
      <c r="B7324" s="2" t="s">
        <v>551</v>
      </c>
      <c r="C7324" s="2" t="s">
        <v>47</v>
      </c>
      <c r="D7324" s="2" t="s">
        <v>10</v>
      </c>
      <c r="E7324" s="2" t="s">
        <v>16</v>
      </c>
      <c r="F7324" s="2">
        <v>11.76</v>
      </c>
      <c r="G7324" s="2">
        <v>5</v>
      </c>
      <c r="H7324" s="2">
        <v>-7.84</v>
      </c>
      <c r="I7324" t="str">
        <f t="shared" si="228"/>
        <v>Apr</v>
      </c>
      <c r="J7324">
        <f t="shared" si="229"/>
        <v>2024</v>
      </c>
    </row>
    <row r="7325" spans="1:10" ht="14.25" customHeight="1" x14ac:dyDescent="0.3">
      <c r="A7325" s="1">
        <v>45405</v>
      </c>
      <c r="B7325" s="2" t="s">
        <v>551</v>
      </c>
      <c r="C7325" s="2" t="s">
        <v>47</v>
      </c>
      <c r="D7325" s="2" t="s">
        <v>10</v>
      </c>
      <c r="E7325" s="2" t="s">
        <v>11</v>
      </c>
      <c r="F7325" s="2">
        <v>5.34</v>
      </c>
      <c r="G7325" s="2">
        <v>1</v>
      </c>
      <c r="H7325" s="2">
        <v>1.87</v>
      </c>
      <c r="I7325" t="str">
        <f t="shared" si="228"/>
        <v>Apr</v>
      </c>
      <c r="J7325">
        <f t="shared" si="229"/>
        <v>2024</v>
      </c>
    </row>
    <row r="7326" spans="1:10" ht="14.25" customHeight="1" x14ac:dyDescent="0.3">
      <c r="A7326" s="1">
        <v>45405</v>
      </c>
      <c r="B7326" s="2" t="s">
        <v>778</v>
      </c>
      <c r="C7326" s="2" t="s">
        <v>21</v>
      </c>
      <c r="D7326" s="2" t="s">
        <v>26</v>
      </c>
      <c r="E7326" s="2" t="s">
        <v>32</v>
      </c>
      <c r="F7326" s="2">
        <v>66.36</v>
      </c>
      <c r="G7326" s="2">
        <v>7</v>
      </c>
      <c r="H7326" s="2">
        <v>26.54</v>
      </c>
      <c r="I7326" t="str">
        <f t="shared" si="228"/>
        <v>Apr</v>
      </c>
      <c r="J7326">
        <f t="shared" si="229"/>
        <v>2024</v>
      </c>
    </row>
    <row r="7327" spans="1:10" ht="14.25" customHeight="1" x14ac:dyDescent="0.3">
      <c r="A7327" s="1">
        <v>45405</v>
      </c>
      <c r="B7327" s="2" t="s">
        <v>778</v>
      </c>
      <c r="C7327" s="2" t="s">
        <v>21</v>
      </c>
      <c r="D7327" s="2" t="s">
        <v>10</v>
      </c>
      <c r="E7327" s="2" t="s">
        <v>16</v>
      </c>
      <c r="F7327" s="2">
        <v>92.88</v>
      </c>
      <c r="G7327" s="2">
        <v>6</v>
      </c>
      <c r="H7327" s="2">
        <v>30.19</v>
      </c>
      <c r="I7327" t="str">
        <f t="shared" si="228"/>
        <v>Apr</v>
      </c>
      <c r="J7327">
        <f t="shared" si="229"/>
        <v>2024</v>
      </c>
    </row>
    <row r="7328" spans="1:10" ht="14.25" customHeight="1" x14ac:dyDescent="0.3">
      <c r="A7328" s="1">
        <v>45405</v>
      </c>
      <c r="B7328" s="2" t="s">
        <v>778</v>
      </c>
      <c r="C7328" s="2" t="s">
        <v>21</v>
      </c>
      <c r="D7328" s="2" t="s">
        <v>26</v>
      </c>
      <c r="E7328" s="2" t="s">
        <v>32</v>
      </c>
      <c r="F7328" s="2">
        <v>24.14</v>
      </c>
      <c r="G7328" s="2">
        <v>2</v>
      </c>
      <c r="H7328" s="2">
        <v>7.97</v>
      </c>
      <c r="I7328" t="str">
        <f t="shared" si="228"/>
        <v>Apr</v>
      </c>
      <c r="J7328">
        <f t="shared" si="229"/>
        <v>2024</v>
      </c>
    </row>
    <row r="7329" spans="1:10" ht="14.25" customHeight="1" x14ac:dyDescent="0.3">
      <c r="A7329" s="1">
        <v>45405</v>
      </c>
      <c r="B7329" s="2" t="s">
        <v>745</v>
      </c>
      <c r="C7329" s="2" t="s">
        <v>62</v>
      </c>
      <c r="D7329" s="2" t="s">
        <v>26</v>
      </c>
      <c r="E7329" s="2" t="s">
        <v>45</v>
      </c>
      <c r="F7329" s="2">
        <v>387.14</v>
      </c>
      <c r="G7329" s="2">
        <v>4</v>
      </c>
      <c r="H7329" s="2">
        <v>-14.52</v>
      </c>
      <c r="I7329" t="str">
        <f t="shared" si="228"/>
        <v>Apr</v>
      </c>
      <c r="J7329">
        <f t="shared" si="229"/>
        <v>2024</v>
      </c>
    </row>
    <row r="7330" spans="1:10" ht="14.25" customHeight="1" x14ac:dyDescent="0.3">
      <c r="A7330" s="1">
        <v>45405</v>
      </c>
      <c r="B7330" s="2" t="s">
        <v>745</v>
      </c>
      <c r="C7330" s="2" t="s">
        <v>62</v>
      </c>
      <c r="D7330" s="2" t="s">
        <v>28</v>
      </c>
      <c r="E7330" s="2" t="s">
        <v>34</v>
      </c>
      <c r="F7330" s="2">
        <v>45.41</v>
      </c>
      <c r="G7330" s="2">
        <v>2</v>
      </c>
      <c r="H7330" s="2">
        <v>11.92</v>
      </c>
      <c r="I7330" t="str">
        <f t="shared" si="228"/>
        <v>Apr</v>
      </c>
      <c r="J7330">
        <f t="shared" si="229"/>
        <v>2024</v>
      </c>
    </row>
    <row r="7331" spans="1:10" ht="14.25" customHeight="1" x14ac:dyDescent="0.3">
      <c r="A7331" s="1">
        <v>45405</v>
      </c>
      <c r="B7331" s="2" t="s">
        <v>745</v>
      </c>
      <c r="C7331" s="2" t="s">
        <v>62</v>
      </c>
      <c r="D7331" s="2" t="s">
        <v>26</v>
      </c>
      <c r="E7331" s="2" t="s">
        <v>32</v>
      </c>
      <c r="F7331" s="2">
        <v>77.95</v>
      </c>
      <c r="G7331" s="2">
        <v>3</v>
      </c>
      <c r="H7331" s="2">
        <v>-11.69</v>
      </c>
      <c r="I7331" t="str">
        <f t="shared" si="228"/>
        <v>Apr</v>
      </c>
      <c r="J7331">
        <f t="shared" si="229"/>
        <v>2024</v>
      </c>
    </row>
    <row r="7332" spans="1:10" ht="14.25" customHeight="1" x14ac:dyDescent="0.3">
      <c r="A7332" s="1">
        <v>45405</v>
      </c>
      <c r="B7332" s="2" t="s">
        <v>745</v>
      </c>
      <c r="C7332" s="2" t="s">
        <v>62</v>
      </c>
      <c r="D7332" s="2" t="s">
        <v>10</v>
      </c>
      <c r="E7332" s="2" t="s">
        <v>14</v>
      </c>
      <c r="F7332" s="2">
        <v>3</v>
      </c>
      <c r="G7332" s="2">
        <v>1</v>
      </c>
      <c r="H7332" s="2">
        <v>1.05</v>
      </c>
      <c r="I7332" t="str">
        <f t="shared" si="228"/>
        <v>Apr</v>
      </c>
      <c r="J7332">
        <f t="shared" si="229"/>
        <v>2024</v>
      </c>
    </row>
    <row r="7333" spans="1:10" ht="14.25" customHeight="1" x14ac:dyDescent="0.3">
      <c r="A7333" s="1">
        <v>45405</v>
      </c>
      <c r="B7333" s="2" t="s">
        <v>776</v>
      </c>
      <c r="C7333" s="2" t="s">
        <v>126</v>
      </c>
      <c r="D7333" s="2" t="s">
        <v>10</v>
      </c>
      <c r="E7333" s="2" t="s">
        <v>41</v>
      </c>
      <c r="F7333" s="2">
        <v>18.690000000000001</v>
      </c>
      <c r="G7333" s="2">
        <v>2</v>
      </c>
      <c r="H7333" s="2">
        <v>7.01</v>
      </c>
      <c r="I7333" t="str">
        <f t="shared" si="228"/>
        <v>Apr</v>
      </c>
      <c r="J7333">
        <f t="shared" si="229"/>
        <v>2024</v>
      </c>
    </row>
    <row r="7334" spans="1:10" ht="14.25" customHeight="1" x14ac:dyDescent="0.3">
      <c r="A7334" s="1">
        <v>45405</v>
      </c>
      <c r="B7334" s="2" t="s">
        <v>776</v>
      </c>
      <c r="C7334" s="2" t="s">
        <v>126</v>
      </c>
      <c r="D7334" s="2" t="s">
        <v>26</v>
      </c>
      <c r="E7334" s="2" t="s">
        <v>32</v>
      </c>
      <c r="F7334" s="2">
        <v>11.66</v>
      </c>
      <c r="G7334" s="2">
        <v>3</v>
      </c>
      <c r="H7334" s="2">
        <v>3.35</v>
      </c>
      <c r="I7334" t="str">
        <f t="shared" si="228"/>
        <v>Apr</v>
      </c>
      <c r="J7334">
        <f t="shared" si="229"/>
        <v>2024</v>
      </c>
    </row>
    <row r="7335" spans="1:10" ht="14.25" customHeight="1" x14ac:dyDescent="0.3">
      <c r="A7335" s="1">
        <v>45406</v>
      </c>
      <c r="B7335" s="2" t="s">
        <v>162</v>
      </c>
      <c r="C7335" s="2" t="s">
        <v>18</v>
      </c>
      <c r="D7335" s="2" t="s">
        <v>10</v>
      </c>
      <c r="E7335" s="2" t="s">
        <v>53</v>
      </c>
      <c r="F7335" s="2">
        <v>99.28</v>
      </c>
      <c r="G7335" s="2">
        <v>2</v>
      </c>
      <c r="H7335" s="2">
        <v>12.41</v>
      </c>
      <c r="I7335" t="str">
        <f t="shared" si="228"/>
        <v>Apr</v>
      </c>
      <c r="J7335">
        <f t="shared" si="229"/>
        <v>2024</v>
      </c>
    </row>
    <row r="7336" spans="1:10" ht="14.25" customHeight="1" x14ac:dyDescent="0.3">
      <c r="A7336" s="1">
        <v>45406</v>
      </c>
      <c r="B7336" s="2" t="s">
        <v>162</v>
      </c>
      <c r="C7336" s="2" t="s">
        <v>18</v>
      </c>
      <c r="D7336" s="2" t="s">
        <v>10</v>
      </c>
      <c r="E7336" s="2" t="s">
        <v>16</v>
      </c>
      <c r="F7336" s="2">
        <v>1.19</v>
      </c>
      <c r="G7336" s="2">
        <v>2</v>
      </c>
      <c r="H7336" s="2">
        <v>-0.99</v>
      </c>
      <c r="I7336" t="str">
        <f t="shared" si="228"/>
        <v>Apr</v>
      </c>
      <c r="J7336">
        <f t="shared" si="229"/>
        <v>2024</v>
      </c>
    </row>
    <row r="7337" spans="1:10" ht="14.25" customHeight="1" x14ac:dyDescent="0.3">
      <c r="A7337" s="1">
        <v>45406</v>
      </c>
      <c r="B7337" s="2" t="s">
        <v>162</v>
      </c>
      <c r="C7337" s="2" t="s">
        <v>18</v>
      </c>
      <c r="D7337" s="2" t="s">
        <v>10</v>
      </c>
      <c r="E7337" s="2" t="s">
        <v>16</v>
      </c>
      <c r="F7337" s="2">
        <v>7.52</v>
      </c>
      <c r="G7337" s="2">
        <v>2</v>
      </c>
      <c r="H7337" s="2">
        <v>-5.76</v>
      </c>
      <c r="I7337" t="str">
        <f t="shared" si="228"/>
        <v>Apr</v>
      </c>
      <c r="J7337">
        <f t="shared" si="229"/>
        <v>2024</v>
      </c>
    </row>
    <row r="7338" spans="1:10" ht="14.25" customHeight="1" x14ac:dyDescent="0.3">
      <c r="A7338" s="1">
        <v>45406</v>
      </c>
      <c r="B7338" s="2" t="s">
        <v>141</v>
      </c>
      <c r="C7338" s="2" t="s">
        <v>64</v>
      </c>
      <c r="D7338" s="2" t="s">
        <v>10</v>
      </c>
      <c r="E7338" s="2" t="s">
        <v>15</v>
      </c>
      <c r="F7338" s="2">
        <v>113.57</v>
      </c>
      <c r="G7338" s="2">
        <v>2</v>
      </c>
      <c r="H7338" s="2">
        <v>-21.29</v>
      </c>
      <c r="I7338" t="str">
        <f t="shared" si="228"/>
        <v>Apr</v>
      </c>
      <c r="J7338">
        <f t="shared" si="229"/>
        <v>2024</v>
      </c>
    </row>
    <row r="7339" spans="1:10" ht="14.25" customHeight="1" x14ac:dyDescent="0.3">
      <c r="A7339" s="1">
        <v>45406</v>
      </c>
      <c r="B7339" s="2" t="s">
        <v>660</v>
      </c>
      <c r="C7339" s="2" t="s">
        <v>21</v>
      </c>
      <c r="D7339" s="2" t="s">
        <v>10</v>
      </c>
      <c r="E7339" s="2" t="s">
        <v>30</v>
      </c>
      <c r="F7339" s="2">
        <v>1.81</v>
      </c>
      <c r="G7339" s="2">
        <v>1</v>
      </c>
      <c r="H7339" s="2">
        <v>0.65</v>
      </c>
      <c r="I7339" t="str">
        <f t="shared" si="228"/>
        <v>Apr</v>
      </c>
      <c r="J7339">
        <f t="shared" si="229"/>
        <v>2024</v>
      </c>
    </row>
    <row r="7340" spans="1:10" ht="14.25" customHeight="1" x14ac:dyDescent="0.3">
      <c r="A7340" s="1">
        <v>45406</v>
      </c>
      <c r="B7340" s="2" t="s">
        <v>817</v>
      </c>
      <c r="C7340" s="2" t="s">
        <v>55</v>
      </c>
      <c r="D7340" s="2" t="s">
        <v>28</v>
      </c>
      <c r="E7340" s="2" t="s">
        <v>29</v>
      </c>
      <c r="F7340" s="2">
        <v>552</v>
      </c>
      <c r="G7340" s="2">
        <v>10</v>
      </c>
      <c r="H7340" s="2">
        <v>34.5</v>
      </c>
      <c r="I7340" t="str">
        <f t="shared" si="228"/>
        <v>Apr</v>
      </c>
      <c r="J7340">
        <f t="shared" si="229"/>
        <v>2024</v>
      </c>
    </row>
    <row r="7341" spans="1:10" ht="14.25" customHeight="1" x14ac:dyDescent="0.3">
      <c r="A7341" s="1">
        <v>45406</v>
      </c>
      <c r="B7341" s="2" t="s">
        <v>709</v>
      </c>
      <c r="C7341" s="2" t="s">
        <v>553</v>
      </c>
      <c r="D7341" s="2" t="s">
        <v>28</v>
      </c>
      <c r="E7341" s="2" t="s">
        <v>34</v>
      </c>
      <c r="F7341" s="2">
        <v>69.98</v>
      </c>
      <c r="G7341" s="2">
        <v>2</v>
      </c>
      <c r="H7341" s="2">
        <v>4.9000000000000004</v>
      </c>
      <c r="I7341" t="str">
        <f t="shared" si="228"/>
        <v>Apr</v>
      </c>
      <c r="J7341">
        <f t="shared" si="229"/>
        <v>2024</v>
      </c>
    </row>
    <row r="7342" spans="1:10" ht="14.25" customHeight="1" x14ac:dyDescent="0.3">
      <c r="A7342" s="1">
        <v>45406</v>
      </c>
      <c r="B7342" s="2" t="s">
        <v>795</v>
      </c>
      <c r="C7342" s="2" t="s">
        <v>13</v>
      </c>
      <c r="D7342" s="2" t="s">
        <v>10</v>
      </c>
      <c r="E7342" s="2" t="s">
        <v>16</v>
      </c>
      <c r="F7342" s="2">
        <v>10.43</v>
      </c>
      <c r="G7342" s="2">
        <v>5</v>
      </c>
      <c r="H7342" s="2">
        <v>-18.25</v>
      </c>
      <c r="I7342" t="str">
        <f t="shared" si="228"/>
        <v>Apr</v>
      </c>
      <c r="J7342">
        <f t="shared" si="229"/>
        <v>2024</v>
      </c>
    </row>
    <row r="7343" spans="1:10" ht="14.25" customHeight="1" x14ac:dyDescent="0.3">
      <c r="A7343" s="1">
        <v>45406</v>
      </c>
      <c r="B7343" s="2" t="s">
        <v>795</v>
      </c>
      <c r="C7343" s="2" t="s">
        <v>13</v>
      </c>
      <c r="D7343" s="2" t="s">
        <v>10</v>
      </c>
      <c r="E7343" s="2" t="s">
        <v>15</v>
      </c>
      <c r="F7343" s="2">
        <v>72.78</v>
      </c>
      <c r="G7343" s="2">
        <v>1</v>
      </c>
      <c r="H7343" s="2">
        <v>-18.2</v>
      </c>
      <c r="I7343" t="str">
        <f t="shared" si="228"/>
        <v>Apr</v>
      </c>
      <c r="J7343">
        <f t="shared" si="229"/>
        <v>2024</v>
      </c>
    </row>
    <row r="7344" spans="1:10" ht="14.25" customHeight="1" x14ac:dyDescent="0.3">
      <c r="A7344" s="1">
        <v>45407</v>
      </c>
      <c r="B7344" s="2" t="s">
        <v>17</v>
      </c>
      <c r="C7344" s="2" t="s">
        <v>21</v>
      </c>
      <c r="D7344" s="2" t="s">
        <v>10</v>
      </c>
      <c r="E7344" s="2" t="s">
        <v>16</v>
      </c>
      <c r="F7344" s="2">
        <v>13.9</v>
      </c>
      <c r="G7344" s="2">
        <v>2</v>
      </c>
      <c r="H7344" s="2">
        <v>4.5199999999999996</v>
      </c>
      <c r="I7344" t="str">
        <f t="shared" si="228"/>
        <v>Apr</v>
      </c>
      <c r="J7344">
        <f t="shared" si="229"/>
        <v>2024</v>
      </c>
    </row>
    <row r="7345" spans="1:10" ht="14.25" customHeight="1" x14ac:dyDescent="0.3">
      <c r="A7345" s="1">
        <v>45407</v>
      </c>
      <c r="B7345" s="2" t="s">
        <v>745</v>
      </c>
      <c r="C7345" s="2" t="s">
        <v>62</v>
      </c>
      <c r="D7345" s="2" t="s">
        <v>10</v>
      </c>
      <c r="E7345" s="2" t="s">
        <v>19</v>
      </c>
      <c r="F7345" s="2">
        <v>42.05</v>
      </c>
      <c r="G7345" s="2">
        <v>9</v>
      </c>
      <c r="H7345" s="2">
        <v>5.26</v>
      </c>
      <c r="I7345" t="str">
        <f t="shared" si="228"/>
        <v>Apr</v>
      </c>
      <c r="J7345">
        <f t="shared" si="229"/>
        <v>2024</v>
      </c>
    </row>
    <row r="7346" spans="1:10" ht="14.25" customHeight="1" x14ac:dyDescent="0.3">
      <c r="A7346" s="1">
        <v>45407</v>
      </c>
      <c r="B7346" s="2" t="s">
        <v>745</v>
      </c>
      <c r="C7346" s="2" t="s">
        <v>62</v>
      </c>
      <c r="D7346" s="2" t="s">
        <v>10</v>
      </c>
      <c r="E7346" s="2" t="s">
        <v>19</v>
      </c>
      <c r="F7346" s="2">
        <v>67.92</v>
      </c>
      <c r="G7346" s="2">
        <v>5</v>
      </c>
      <c r="H7346" s="2">
        <v>6.79</v>
      </c>
      <c r="I7346" t="str">
        <f t="shared" si="228"/>
        <v>Apr</v>
      </c>
      <c r="J7346">
        <f t="shared" si="229"/>
        <v>2024</v>
      </c>
    </row>
    <row r="7347" spans="1:10" ht="14.25" customHeight="1" x14ac:dyDescent="0.3">
      <c r="A7347" s="1">
        <v>45407</v>
      </c>
      <c r="B7347" s="2" t="s">
        <v>491</v>
      </c>
      <c r="C7347" s="2" t="s">
        <v>55</v>
      </c>
      <c r="D7347" s="2" t="s">
        <v>10</v>
      </c>
      <c r="E7347" s="2" t="s">
        <v>19</v>
      </c>
      <c r="F7347" s="2">
        <v>8.9</v>
      </c>
      <c r="G7347" s="2">
        <v>4</v>
      </c>
      <c r="H7347" s="2">
        <v>0.67</v>
      </c>
      <c r="I7347" t="str">
        <f t="shared" si="228"/>
        <v>Apr</v>
      </c>
      <c r="J7347">
        <f t="shared" si="229"/>
        <v>2024</v>
      </c>
    </row>
    <row r="7348" spans="1:10" ht="14.25" customHeight="1" x14ac:dyDescent="0.3">
      <c r="A7348" s="1">
        <v>45407</v>
      </c>
      <c r="B7348" s="2" t="s">
        <v>236</v>
      </c>
      <c r="C7348" s="2" t="s">
        <v>21</v>
      </c>
      <c r="D7348" s="2" t="s">
        <v>10</v>
      </c>
      <c r="E7348" s="2" t="s">
        <v>11</v>
      </c>
      <c r="F7348" s="2">
        <v>19.05</v>
      </c>
      <c r="G7348" s="2">
        <v>3</v>
      </c>
      <c r="H7348" s="2">
        <v>8.76</v>
      </c>
      <c r="I7348" t="str">
        <f t="shared" si="228"/>
        <v>Apr</v>
      </c>
      <c r="J7348">
        <f t="shared" si="229"/>
        <v>2024</v>
      </c>
    </row>
    <row r="7349" spans="1:10" ht="14.25" customHeight="1" x14ac:dyDescent="0.3">
      <c r="A7349" s="1">
        <v>45407</v>
      </c>
      <c r="B7349" s="2" t="s">
        <v>236</v>
      </c>
      <c r="C7349" s="2" t="s">
        <v>21</v>
      </c>
      <c r="D7349" s="2" t="s">
        <v>10</v>
      </c>
      <c r="E7349" s="2" t="s">
        <v>16</v>
      </c>
      <c r="F7349" s="2">
        <v>73.34</v>
      </c>
      <c r="G7349" s="2">
        <v>3</v>
      </c>
      <c r="H7349" s="2">
        <v>27.5</v>
      </c>
      <c r="I7349" t="str">
        <f t="shared" si="228"/>
        <v>Apr</v>
      </c>
      <c r="J7349">
        <f t="shared" si="229"/>
        <v>2024</v>
      </c>
    </row>
    <row r="7350" spans="1:10" ht="14.25" customHeight="1" x14ac:dyDescent="0.3">
      <c r="A7350" s="1">
        <v>45407</v>
      </c>
      <c r="B7350" s="2" t="s">
        <v>67</v>
      </c>
      <c r="C7350" s="2" t="s">
        <v>21</v>
      </c>
      <c r="D7350" s="2" t="s">
        <v>28</v>
      </c>
      <c r="E7350" s="2" t="s">
        <v>34</v>
      </c>
      <c r="F7350" s="2">
        <v>107.97</v>
      </c>
      <c r="G7350" s="2">
        <v>3</v>
      </c>
      <c r="H7350" s="2">
        <v>22.67</v>
      </c>
      <c r="I7350" t="str">
        <f t="shared" si="228"/>
        <v>Apr</v>
      </c>
      <c r="J7350">
        <f t="shared" si="229"/>
        <v>2024</v>
      </c>
    </row>
    <row r="7351" spans="1:10" ht="14.25" customHeight="1" x14ac:dyDescent="0.3">
      <c r="A7351" s="1">
        <v>45407</v>
      </c>
      <c r="B7351" s="2" t="s">
        <v>628</v>
      </c>
      <c r="C7351" s="2" t="s">
        <v>21</v>
      </c>
      <c r="D7351" s="2" t="s">
        <v>26</v>
      </c>
      <c r="E7351" s="2" t="s">
        <v>45</v>
      </c>
      <c r="F7351" s="2">
        <v>344.98</v>
      </c>
      <c r="G7351" s="2">
        <v>7</v>
      </c>
      <c r="H7351" s="2">
        <v>28.41</v>
      </c>
      <c r="I7351" t="str">
        <f t="shared" si="228"/>
        <v>Apr</v>
      </c>
      <c r="J7351">
        <f t="shared" si="229"/>
        <v>2024</v>
      </c>
    </row>
    <row r="7352" spans="1:10" ht="14.25" customHeight="1" x14ac:dyDescent="0.3">
      <c r="A7352" s="1">
        <v>45408</v>
      </c>
      <c r="B7352" s="2" t="s">
        <v>842</v>
      </c>
      <c r="C7352" s="2" t="s">
        <v>9</v>
      </c>
      <c r="D7352" s="2" t="s">
        <v>26</v>
      </c>
      <c r="E7352" s="2" t="s">
        <v>32</v>
      </c>
      <c r="F7352" s="2">
        <v>1.99</v>
      </c>
      <c r="G7352" s="2">
        <v>1</v>
      </c>
      <c r="H7352" s="2">
        <v>-1.44</v>
      </c>
      <c r="I7352" t="str">
        <f t="shared" si="228"/>
        <v>Apr</v>
      </c>
      <c r="J7352">
        <f t="shared" si="229"/>
        <v>2024</v>
      </c>
    </row>
    <row r="7353" spans="1:10" ht="14.25" customHeight="1" x14ac:dyDescent="0.3">
      <c r="A7353" s="1">
        <v>45408</v>
      </c>
      <c r="B7353" s="2" t="s">
        <v>748</v>
      </c>
      <c r="C7353" s="2" t="s">
        <v>82</v>
      </c>
      <c r="D7353" s="2" t="s">
        <v>10</v>
      </c>
      <c r="E7353" s="2" t="s">
        <v>11</v>
      </c>
      <c r="F7353" s="2">
        <v>20.34</v>
      </c>
      <c r="G7353" s="2">
        <v>3</v>
      </c>
      <c r="H7353" s="2">
        <v>9.36</v>
      </c>
      <c r="I7353" t="str">
        <f t="shared" si="228"/>
        <v>Apr</v>
      </c>
      <c r="J7353">
        <f t="shared" si="229"/>
        <v>2024</v>
      </c>
    </row>
    <row r="7354" spans="1:10" ht="14.25" customHeight="1" x14ac:dyDescent="0.3">
      <c r="A7354" s="1">
        <v>45408</v>
      </c>
      <c r="B7354" s="2" t="s">
        <v>748</v>
      </c>
      <c r="C7354" s="2" t="s">
        <v>82</v>
      </c>
      <c r="D7354" s="2" t="s">
        <v>10</v>
      </c>
      <c r="E7354" s="2" t="s">
        <v>14</v>
      </c>
      <c r="F7354" s="2">
        <v>39.28</v>
      </c>
      <c r="G7354" s="2">
        <v>8</v>
      </c>
      <c r="H7354" s="2">
        <v>19.25</v>
      </c>
      <c r="I7354" t="str">
        <f t="shared" si="228"/>
        <v>Apr</v>
      </c>
      <c r="J7354">
        <f t="shared" si="229"/>
        <v>2024</v>
      </c>
    </row>
    <row r="7355" spans="1:10" ht="14.25" customHeight="1" x14ac:dyDescent="0.3">
      <c r="A7355" s="1">
        <v>45409</v>
      </c>
      <c r="B7355" s="2" t="s">
        <v>829</v>
      </c>
      <c r="C7355" s="2" t="s">
        <v>9</v>
      </c>
      <c r="D7355" s="2" t="s">
        <v>10</v>
      </c>
      <c r="E7355" s="2" t="s">
        <v>14</v>
      </c>
      <c r="F7355" s="2">
        <v>33.119999999999997</v>
      </c>
      <c r="G7355" s="2">
        <v>4</v>
      </c>
      <c r="H7355" s="2">
        <v>11.59</v>
      </c>
      <c r="I7355" t="str">
        <f t="shared" si="228"/>
        <v>Apr</v>
      </c>
      <c r="J7355">
        <f t="shared" si="229"/>
        <v>2024</v>
      </c>
    </row>
    <row r="7356" spans="1:10" ht="14.25" customHeight="1" x14ac:dyDescent="0.3">
      <c r="A7356" s="1">
        <v>45409</v>
      </c>
      <c r="B7356" s="2" t="s">
        <v>829</v>
      </c>
      <c r="C7356" s="2" t="s">
        <v>9</v>
      </c>
      <c r="D7356" s="2" t="s">
        <v>26</v>
      </c>
      <c r="E7356" s="2" t="s">
        <v>45</v>
      </c>
      <c r="F7356" s="2">
        <v>220.27</v>
      </c>
      <c r="G7356" s="2">
        <v>4</v>
      </c>
      <c r="H7356" s="2">
        <v>-42.11</v>
      </c>
      <c r="I7356" t="str">
        <f t="shared" si="228"/>
        <v>Apr</v>
      </c>
      <c r="J7356">
        <f t="shared" si="229"/>
        <v>2024</v>
      </c>
    </row>
    <row r="7357" spans="1:10" ht="14.25" customHeight="1" x14ac:dyDescent="0.3">
      <c r="A7357" s="1">
        <v>45409</v>
      </c>
      <c r="B7357" s="2" t="s">
        <v>428</v>
      </c>
      <c r="C7357" s="2" t="s">
        <v>21</v>
      </c>
      <c r="D7357" s="2" t="s">
        <v>10</v>
      </c>
      <c r="E7357" s="2" t="s">
        <v>19</v>
      </c>
      <c r="F7357" s="2">
        <v>123.92</v>
      </c>
      <c r="G7357" s="2">
        <v>4</v>
      </c>
      <c r="H7357" s="2">
        <v>33.46</v>
      </c>
      <c r="I7357" t="str">
        <f t="shared" si="228"/>
        <v>Apr</v>
      </c>
      <c r="J7357">
        <f t="shared" si="229"/>
        <v>2024</v>
      </c>
    </row>
    <row r="7358" spans="1:10" ht="14.25" customHeight="1" x14ac:dyDescent="0.3">
      <c r="A7358" s="1">
        <v>45409</v>
      </c>
      <c r="B7358" s="2" t="s">
        <v>428</v>
      </c>
      <c r="C7358" s="2" t="s">
        <v>21</v>
      </c>
      <c r="D7358" s="2" t="s">
        <v>10</v>
      </c>
      <c r="E7358" s="2" t="s">
        <v>19</v>
      </c>
      <c r="F7358" s="2">
        <v>12.39</v>
      </c>
      <c r="G7358" s="2">
        <v>3</v>
      </c>
      <c r="H7358" s="2">
        <v>5.7</v>
      </c>
      <c r="I7358" t="str">
        <f t="shared" si="228"/>
        <v>Apr</v>
      </c>
      <c r="J7358">
        <f t="shared" si="229"/>
        <v>2024</v>
      </c>
    </row>
    <row r="7359" spans="1:10" ht="14.25" customHeight="1" x14ac:dyDescent="0.3">
      <c r="A7359" s="1">
        <v>45409</v>
      </c>
      <c r="B7359" s="2" t="s">
        <v>428</v>
      </c>
      <c r="C7359" s="2" t="s">
        <v>21</v>
      </c>
      <c r="D7359" s="2" t="s">
        <v>10</v>
      </c>
      <c r="E7359" s="2" t="s">
        <v>19</v>
      </c>
      <c r="F7359" s="2">
        <v>47.3</v>
      </c>
      <c r="G7359" s="2">
        <v>2</v>
      </c>
      <c r="H7359" s="2">
        <v>12.3</v>
      </c>
      <c r="I7359" t="str">
        <f t="shared" si="228"/>
        <v>Apr</v>
      </c>
      <c r="J7359">
        <f t="shared" si="229"/>
        <v>2024</v>
      </c>
    </row>
    <row r="7360" spans="1:10" ht="14.25" customHeight="1" x14ac:dyDescent="0.3">
      <c r="A7360" s="1">
        <v>45409</v>
      </c>
      <c r="B7360" s="2" t="s">
        <v>773</v>
      </c>
      <c r="C7360" s="2" t="s">
        <v>82</v>
      </c>
      <c r="D7360" s="2" t="s">
        <v>26</v>
      </c>
      <c r="E7360" s="2" t="s">
        <v>32</v>
      </c>
      <c r="F7360" s="2">
        <v>139.58000000000001</v>
      </c>
      <c r="G7360" s="2">
        <v>7</v>
      </c>
      <c r="H7360" s="2">
        <v>39.08</v>
      </c>
      <c r="I7360" t="str">
        <f t="shared" si="228"/>
        <v>Apr</v>
      </c>
      <c r="J7360">
        <f t="shared" si="229"/>
        <v>2024</v>
      </c>
    </row>
    <row r="7361" spans="1:10" ht="14.25" customHeight="1" x14ac:dyDescent="0.3">
      <c r="A7361" s="1">
        <v>45410</v>
      </c>
      <c r="B7361" s="2" t="s">
        <v>148</v>
      </c>
      <c r="C7361" s="2" t="s">
        <v>18</v>
      </c>
      <c r="D7361" s="2" t="s">
        <v>10</v>
      </c>
      <c r="E7361" s="2" t="s">
        <v>15</v>
      </c>
      <c r="F7361" s="2">
        <v>8.3800000000000008</v>
      </c>
      <c r="G7361" s="2">
        <v>1</v>
      </c>
      <c r="H7361" s="2">
        <v>0.73</v>
      </c>
      <c r="I7361" t="str">
        <f t="shared" si="228"/>
        <v>Apr</v>
      </c>
      <c r="J7361">
        <f t="shared" si="229"/>
        <v>2024</v>
      </c>
    </row>
    <row r="7362" spans="1:10" ht="14.25" customHeight="1" x14ac:dyDescent="0.3">
      <c r="A7362" s="1">
        <v>45410</v>
      </c>
      <c r="B7362" s="2" t="s">
        <v>148</v>
      </c>
      <c r="C7362" s="2" t="s">
        <v>18</v>
      </c>
      <c r="D7362" s="2" t="s">
        <v>10</v>
      </c>
      <c r="E7362" s="2" t="s">
        <v>19</v>
      </c>
      <c r="F7362" s="2">
        <v>6.85</v>
      </c>
      <c r="G7362" s="2">
        <v>2</v>
      </c>
      <c r="H7362" s="2">
        <v>0.77</v>
      </c>
      <c r="I7362" t="str">
        <f t="shared" si="228"/>
        <v>Apr</v>
      </c>
      <c r="J7362">
        <f t="shared" si="229"/>
        <v>2024</v>
      </c>
    </row>
    <row r="7363" spans="1:10" ht="14.25" customHeight="1" x14ac:dyDescent="0.3">
      <c r="A7363" s="1">
        <v>45410</v>
      </c>
      <c r="B7363" s="2" t="s">
        <v>372</v>
      </c>
      <c r="C7363" s="2" t="s">
        <v>115</v>
      </c>
      <c r="D7363" s="2" t="s">
        <v>10</v>
      </c>
      <c r="E7363" s="2" t="s">
        <v>53</v>
      </c>
      <c r="F7363" s="2">
        <v>28.08</v>
      </c>
      <c r="G7363" s="2">
        <v>3</v>
      </c>
      <c r="H7363" s="2">
        <v>5.27</v>
      </c>
      <c r="I7363" t="str">
        <f t="shared" ref="I7363:I7426" si="230">TEXT(A7363,"mmm")</f>
        <v>Apr</v>
      </c>
      <c r="J7363">
        <f t="shared" ref="J7363:J7426" si="231">YEAR(A7363)</f>
        <v>2024</v>
      </c>
    </row>
    <row r="7364" spans="1:10" ht="14.25" customHeight="1" x14ac:dyDescent="0.3">
      <c r="A7364" s="1">
        <v>45410</v>
      </c>
      <c r="B7364" s="2" t="s">
        <v>286</v>
      </c>
      <c r="C7364" s="2" t="s">
        <v>64</v>
      </c>
      <c r="D7364" s="2" t="s">
        <v>28</v>
      </c>
      <c r="E7364" s="2" t="s">
        <v>29</v>
      </c>
      <c r="F7364" s="2">
        <v>751.98</v>
      </c>
      <c r="G7364" s="2">
        <v>2</v>
      </c>
      <c r="H7364" s="2">
        <v>84.6</v>
      </c>
      <c r="I7364" t="str">
        <f t="shared" si="230"/>
        <v>Apr</v>
      </c>
      <c r="J7364">
        <f t="shared" si="231"/>
        <v>2024</v>
      </c>
    </row>
    <row r="7365" spans="1:10" ht="14.25" customHeight="1" x14ac:dyDescent="0.3">
      <c r="A7365" s="1">
        <v>45411</v>
      </c>
      <c r="B7365" s="2" t="s">
        <v>129</v>
      </c>
      <c r="C7365" s="2" t="s">
        <v>47</v>
      </c>
      <c r="D7365" s="2" t="s">
        <v>26</v>
      </c>
      <c r="E7365" s="2" t="s">
        <v>73</v>
      </c>
      <c r="F7365" s="2">
        <v>1048.3499999999999</v>
      </c>
      <c r="G7365" s="2">
        <v>5</v>
      </c>
      <c r="H7365" s="2">
        <v>-69.89</v>
      </c>
      <c r="I7365" t="str">
        <f t="shared" si="230"/>
        <v>Apr</v>
      </c>
      <c r="J7365">
        <f t="shared" si="231"/>
        <v>2024</v>
      </c>
    </row>
    <row r="7366" spans="1:10" ht="14.25" customHeight="1" x14ac:dyDescent="0.3">
      <c r="A7366" s="1">
        <v>45411</v>
      </c>
      <c r="B7366" s="2" t="s">
        <v>125</v>
      </c>
      <c r="C7366" s="2" t="s">
        <v>87</v>
      </c>
      <c r="D7366" s="2" t="s">
        <v>10</v>
      </c>
      <c r="E7366" s="2" t="s">
        <v>14</v>
      </c>
      <c r="F7366" s="2">
        <v>4.91</v>
      </c>
      <c r="G7366" s="2">
        <v>1</v>
      </c>
      <c r="H7366" s="2">
        <v>2.41</v>
      </c>
      <c r="I7366" t="str">
        <f t="shared" si="230"/>
        <v>Apr</v>
      </c>
      <c r="J7366">
        <f t="shared" si="231"/>
        <v>2024</v>
      </c>
    </row>
    <row r="7367" spans="1:10" ht="14.25" customHeight="1" x14ac:dyDescent="0.3">
      <c r="A7367" s="1">
        <v>45412</v>
      </c>
      <c r="B7367" s="2" t="s">
        <v>803</v>
      </c>
      <c r="C7367" s="2" t="s">
        <v>75</v>
      </c>
      <c r="D7367" s="2" t="s">
        <v>10</v>
      </c>
      <c r="E7367" s="2" t="s">
        <v>41</v>
      </c>
      <c r="F7367" s="2">
        <v>62.96</v>
      </c>
      <c r="G7367" s="2">
        <v>4</v>
      </c>
      <c r="H7367" s="2">
        <v>28.33</v>
      </c>
      <c r="I7367" t="str">
        <f t="shared" si="230"/>
        <v>Apr</v>
      </c>
      <c r="J7367">
        <f t="shared" si="231"/>
        <v>2024</v>
      </c>
    </row>
    <row r="7368" spans="1:10" ht="14.25" customHeight="1" x14ac:dyDescent="0.3">
      <c r="A7368" s="1">
        <v>45412</v>
      </c>
      <c r="B7368" s="2" t="s">
        <v>144</v>
      </c>
      <c r="C7368" s="2" t="s">
        <v>18</v>
      </c>
      <c r="D7368" s="2" t="s">
        <v>28</v>
      </c>
      <c r="E7368" s="2" t="s">
        <v>29</v>
      </c>
      <c r="F7368" s="2">
        <v>677.58</v>
      </c>
      <c r="G7368" s="2">
        <v>5</v>
      </c>
      <c r="H7368" s="2">
        <v>-158.1</v>
      </c>
      <c r="I7368" t="str">
        <f t="shared" si="230"/>
        <v>Apr</v>
      </c>
      <c r="J7368">
        <f t="shared" si="231"/>
        <v>2024</v>
      </c>
    </row>
    <row r="7369" spans="1:10" ht="14.25" customHeight="1" x14ac:dyDescent="0.3">
      <c r="A7369" s="1">
        <v>45412</v>
      </c>
      <c r="B7369" s="2" t="s">
        <v>144</v>
      </c>
      <c r="C7369" s="2" t="s">
        <v>18</v>
      </c>
      <c r="D7369" s="2" t="s">
        <v>10</v>
      </c>
      <c r="E7369" s="2" t="s">
        <v>16</v>
      </c>
      <c r="F7369" s="2">
        <v>13.9</v>
      </c>
      <c r="G7369" s="2">
        <v>3</v>
      </c>
      <c r="H7369" s="2">
        <v>-9.26</v>
      </c>
      <c r="I7369" t="str">
        <f t="shared" si="230"/>
        <v>Apr</v>
      </c>
      <c r="J7369">
        <f t="shared" si="231"/>
        <v>2024</v>
      </c>
    </row>
    <row r="7370" spans="1:10" ht="14.25" customHeight="1" x14ac:dyDescent="0.3">
      <c r="A7370" s="1">
        <v>45412</v>
      </c>
      <c r="B7370" s="2" t="s">
        <v>395</v>
      </c>
      <c r="C7370" s="2" t="s">
        <v>64</v>
      </c>
      <c r="D7370" s="2" t="s">
        <v>10</v>
      </c>
      <c r="E7370" s="2" t="s">
        <v>14</v>
      </c>
      <c r="F7370" s="2">
        <v>4.6100000000000003</v>
      </c>
      <c r="G7370" s="2">
        <v>2</v>
      </c>
      <c r="H7370" s="2">
        <v>1.67</v>
      </c>
      <c r="I7370" t="str">
        <f t="shared" si="230"/>
        <v>Apr</v>
      </c>
      <c r="J7370">
        <f t="shared" si="231"/>
        <v>2024</v>
      </c>
    </row>
    <row r="7371" spans="1:10" ht="14.25" customHeight="1" x14ac:dyDescent="0.3">
      <c r="A7371" s="1">
        <v>45412</v>
      </c>
      <c r="B7371" s="2" t="s">
        <v>395</v>
      </c>
      <c r="C7371" s="2" t="s">
        <v>64</v>
      </c>
      <c r="D7371" s="2" t="s">
        <v>10</v>
      </c>
      <c r="E7371" s="2" t="s">
        <v>19</v>
      </c>
      <c r="F7371" s="2">
        <v>15.53</v>
      </c>
      <c r="G7371" s="2">
        <v>3</v>
      </c>
      <c r="H7371" s="2">
        <v>4.8499999999999996</v>
      </c>
      <c r="I7371" t="str">
        <f t="shared" si="230"/>
        <v>Apr</v>
      </c>
      <c r="J7371">
        <f t="shared" si="231"/>
        <v>2024</v>
      </c>
    </row>
    <row r="7372" spans="1:10" ht="14.25" customHeight="1" x14ac:dyDescent="0.3">
      <c r="A7372" s="1">
        <v>45412</v>
      </c>
      <c r="B7372" s="2" t="s">
        <v>395</v>
      </c>
      <c r="C7372" s="2" t="s">
        <v>64</v>
      </c>
      <c r="D7372" s="2" t="s">
        <v>10</v>
      </c>
      <c r="E7372" s="2" t="s">
        <v>14</v>
      </c>
      <c r="F7372" s="2">
        <v>11.95</v>
      </c>
      <c r="G7372" s="2">
        <v>3</v>
      </c>
      <c r="H7372" s="2">
        <v>3.88</v>
      </c>
      <c r="I7372" t="str">
        <f t="shared" si="230"/>
        <v>Apr</v>
      </c>
      <c r="J7372">
        <f t="shared" si="231"/>
        <v>2024</v>
      </c>
    </row>
    <row r="7373" spans="1:10" ht="14.25" customHeight="1" x14ac:dyDescent="0.3">
      <c r="A7373" s="1">
        <v>45412</v>
      </c>
      <c r="B7373" s="2" t="s">
        <v>603</v>
      </c>
      <c r="C7373" s="2" t="s">
        <v>64</v>
      </c>
      <c r="D7373" s="2" t="s">
        <v>26</v>
      </c>
      <c r="E7373" s="2" t="s">
        <v>32</v>
      </c>
      <c r="F7373" s="2">
        <v>23.68</v>
      </c>
      <c r="G7373" s="2">
        <v>8</v>
      </c>
      <c r="H7373" s="2">
        <v>6.22</v>
      </c>
      <c r="I7373" t="str">
        <f t="shared" si="230"/>
        <v>Apr</v>
      </c>
      <c r="J7373">
        <f t="shared" si="231"/>
        <v>2024</v>
      </c>
    </row>
    <row r="7374" spans="1:10" ht="14.25" customHeight="1" x14ac:dyDescent="0.3">
      <c r="A7374" s="1">
        <v>45412</v>
      </c>
      <c r="B7374" s="2" t="s">
        <v>603</v>
      </c>
      <c r="C7374" s="2" t="s">
        <v>64</v>
      </c>
      <c r="D7374" s="2" t="s">
        <v>28</v>
      </c>
      <c r="E7374" s="2" t="s">
        <v>34</v>
      </c>
      <c r="F7374" s="2">
        <v>2.38</v>
      </c>
      <c r="G7374" s="2">
        <v>3</v>
      </c>
      <c r="H7374" s="2">
        <v>0.74</v>
      </c>
      <c r="I7374" t="str">
        <f t="shared" si="230"/>
        <v>Apr</v>
      </c>
      <c r="J7374">
        <f t="shared" si="231"/>
        <v>2024</v>
      </c>
    </row>
    <row r="7375" spans="1:10" ht="14.25" customHeight="1" x14ac:dyDescent="0.3">
      <c r="A7375" s="1">
        <v>45412</v>
      </c>
      <c r="B7375" s="2" t="s">
        <v>538</v>
      </c>
      <c r="C7375" s="2" t="s">
        <v>47</v>
      </c>
      <c r="D7375" s="2" t="s">
        <v>10</v>
      </c>
      <c r="E7375" s="2" t="s">
        <v>11</v>
      </c>
      <c r="F7375" s="2">
        <v>10.37</v>
      </c>
      <c r="G7375" s="2">
        <v>2</v>
      </c>
      <c r="H7375" s="2">
        <v>3.63</v>
      </c>
      <c r="I7375" t="str">
        <f t="shared" si="230"/>
        <v>Apr</v>
      </c>
      <c r="J7375">
        <f t="shared" si="231"/>
        <v>2024</v>
      </c>
    </row>
    <row r="7376" spans="1:10" ht="14.25" customHeight="1" x14ac:dyDescent="0.3">
      <c r="A7376" s="1">
        <v>45412</v>
      </c>
      <c r="B7376" s="2" t="s">
        <v>758</v>
      </c>
      <c r="C7376" s="2" t="s">
        <v>248</v>
      </c>
      <c r="D7376" s="2" t="s">
        <v>10</v>
      </c>
      <c r="E7376" s="2" t="s">
        <v>14</v>
      </c>
      <c r="F7376" s="2">
        <v>5.76</v>
      </c>
      <c r="G7376" s="2">
        <v>2</v>
      </c>
      <c r="H7376" s="2">
        <v>2.82</v>
      </c>
      <c r="I7376" t="str">
        <f t="shared" si="230"/>
        <v>Apr</v>
      </c>
      <c r="J7376">
        <f t="shared" si="231"/>
        <v>2024</v>
      </c>
    </row>
    <row r="7377" spans="1:10" ht="14.25" customHeight="1" x14ac:dyDescent="0.3">
      <c r="A7377" s="1">
        <v>45412</v>
      </c>
      <c r="B7377" s="2" t="s">
        <v>601</v>
      </c>
      <c r="C7377" s="2" t="s">
        <v>13</v>
      </c>
      <c r="D7377" s="2" t="s">
        <v>10</v>
      </c>
      <c r="E7377" s="2" t="s">
        <v>16</v>
      </c>
      <c r="F7377" s="2">
        <v>43.37</v>
      </c>
      <c r="G7377" s="2">
        <v>7</v>
      </c>
      <c r="H7377" s="2">
        <v>-69.400000000000006</v>
      </c>
      <c r="I7377" t="str">
        <f t="shared" si="230"/>
        <v>Apr</v>
      </c>
      <c r="J7377">
        <f t="shared" si="231"/>
        <v>2024</v>
      </c>
    </row>
    <row r="7378" spans="1:10" ht="14.25" customHeight="1" x14ac:dyDescent="0.3">
      <c r="A7378" s="1">
        <v>45412</v>
      </c>
      <c r="B7378" s="2" t="s">
        <v>597</v>
      </c>
      <c r="C7378" s="2" t="s">
        <v>21</v>
      </c>
      <c r="D7378" s="2" t="s">
        <v>10</v>
      </c>
      <c r="E7378" s="2" t="s">
        <v>11</v>
      </c>
      <c r="F7378" s="2">
        <v>163.96</v>
      </c>
      <c r="G7378" s="2">
        <v>4</v>
      </c>
      <c r="H7378" s="2">
        <v>80.34</v>
      </c>
      <c r="I7378" t="str">
        <f t="shared" si="230"/>
        <v>Apr</v>
      </c>
      <c r="J7378">
        <f t="shared" si="231"/>
        <v>2024</v>
      </c>
    </row>
    <row r="7379" spans="1:10" ht="14.25" customHeight="1" x14ac:dyDescent="0.3">
      <c r="A7379" s="1">
        <v>45412</v>
      </c>
      <c r="B7379" s="2" t="s">
        <v>421</v>
      </c>
      <c r="C7379" s="2" t="s">
        <v>21</v>
      </c>
      <c r="D7379" s="2" t="s">
        <v>26</v>
      </c>
      <c r="E7379" s="2" t="s">
        <v>32</v>
      </c>
      <c r="F7379" s="2">
        <v>64.959999999999994</v>
      </c>
      <c r="G7379" s="2">
        <v>2</v>
      </c>
      <c r="H7379" s="2">
        <v>21.44</v>
      </c>
      <c r="I7379" t="str">
        <f t="shared" si="230"/>
        <v>Apr</v>
      </c>
      <c r="J7379">
        <f t="shared" si="231"/>
        <v>2024</v>
      </c>
    </row>
    <row r="7380" spans="1:10" ht="14.25" customHeight="1" x14ac:dyDescent="0.3">
      <c r="A7380" s="1">
        <v>45412</v>
      </c>
      <c r="B7380" s="2" t="s">
        <v>421</v>
      </c>
      <c r="C7380" s="2" t="s">
        <v>21</v>
      </c>
      <c r="D7380" s="2" t="s">
        <v>10</v>
      </c>
      <c r="E7380" s="2" t="s">
        <v>41</v>
      </c>
      <c r="F7380" s="2">
        <v>30.56</v>
      </c>
      <c r="G7380" s="2">
        <v>4</v>
      </c>
      <c r="H7380" s="2">
        <v>14.97</v>
      </c>
      <c r="I7380" t="str">
        <f t="shared" si="230"/>
        <v>Apr</v>
      </c>
      <c r="J7380">
        <f t="shared" si="231"/>
        <v>2024</v>
      </c>
    </row>
    <row r="7381" spans="1:10" ht="14.25" customHeight="1" x14ac:dyDescent="0.3">
      <c r="A7381" s="1">
        <v>45412</v>
      </c>
      <c r="B7381" s="2" t="s">
        <v>471</v>
      </c>
      <c r="C7381" s="2" t="s">
        <v>21</v>
      </c>
      <c r="D7381" s="2" t="s">
        <v>10</v>
      </c>
      <c r="E7381" s="2" t="s">
        <v>19</v>
      </c>
      <c r="F7381" s="2">
        <v>9.7799999999999994</v>
      </c>
      <c r="G7381" s="2">
        <v>2</v>
      </c>
      <c r="H7381" s="2">
        <v>4.01</v>
      </c>
      <c r="I7381" t="str">
        <f t="shared" si="230"/>
        <v>Apr</v>
      </c>
      <c r="J7381">
        <f t="shared" si="231"/>
        <v>2024</v>
      </c>
    </row>
    <row r="7382" spans="1:10" ht="14.25" customHeight="1" x14ac:dyDescent="0.3">
      <c r="A7382" s="1">
        <v>45412</v>
      </c>
      <c r="B7382" s="2" t="s">
        <v>396</v>
      </c>
      <c r="C7382" s="2" t="s">
        <v>21</v>
      </c>
      <c r="D7382" s="2" t="s">
        <v>10</v>
      </c>
      <c r="E7382" s="2" t="s">
        <v>16</v>
      </c>
      <c r="F7382" s="2">
        <v>23.24</v>
      </c>
      <c r="G7382" s="2">
        <v>5</v>
      </c>
      <c r="H7382" s="2">
        <v>7.55</v>
      </c>
      <c r="I7382" t="str">
        <f t="shared" si="230"/>
        <v>Apr</v>
      </c>
      <c r="J7382">
        <f t="shared" si="231"/>
        <v>2024</v>
      </c>
    </row>
    <row r="7383" spans="1:10" ht="14.25" customHeight="1" x14ac:dyDescent="0.3">
      <c r="A7383" s="1">
        <v>45412</v>
      </c>
      <c r="B7383" s="2" t="s">
        <v>846</v>
      </c>
      <c r="C7383" s="2" t="s">
        <v>64</v>
      </c>
      <c r="D7383" s="2" t="s">
        <v>10</v>
      </c>
      <c r="E7383" s="2" t="s">
        <v>16</v>
      </c>
      <c r="F7383" s="2">
        <v>4.84</v>
      </c>
      <c r="G7383" s="2">
        <v>3</v>
      </c>
      <c r="H7383" s="2">
        <v>-3.55</v>
      </c>
      <c r="I7383" t="str">
        <f t="shared" si="230"/>
        <v>Apr</v>
      </c>
      <c r="J7383">
        <f t="shared" si="231"/>
        <v>2024</v>
      </c>
    </row>
    <row r="7384" spans="1:10" ht="14.25" customHeight="1" x14ac:dyDescent="0.3">
      <c r="A7384" s="1">
        <v>45412</v>
      </c>
      <c r="B7384" s="2" t="s">
        <v>846</v>
      </c>
      <c r="C7384" s="2" t="s">
        <v>64</v>
      </c>
      <c r="D7384" s="2" t="s">
        <v>26</v>
      </c>
      <c r="E7384" s="2" t="s">
        <v>32</v>
      </c>
      <c r="F7384" s="2">
        <v>220.7</v>
      </c>
      <c r="G7384" s="2">
        <v>6</v>
      </c>
      <c r="H7384" s="2">
        <v>-8.2799999999999994</v>
      </c>
      <c r="I7384" t="str">
        <f t="shared" si="230"/>
        <v>Apr</v>
      </c>
      <c r="J7384">
        <f t="shared" si="231"/>
        <v>2024</v>
      </c>
    </row>
    <row r="7385" spans="1:10" ht="14.25" customHeight="1" x14ac:dyDescent="0.3">
      <c r="A7385" s="1">
        <v>45413</v>
      </c>
      <c r="B7385" s="2" t="s">
        <v>767</v>
      </c>
      <c r="C7385" s="2" t="s">
        <v>57</v>
      </c>
      <c r="D7385" s="2" t="s">
        <v>28</v>
      </c>
      <c r="E7385" s="2" t="s">
        <v>34</v>
      </c>
      <c r="F7385" s="2">
        <v>48.9</v>
      </c>
      <c r="G7385" s="2">
        <v>5</v>
      </c>
      <c r="H7385" s="2">
        <v>18.09</v>
      </c>
      <c r="I7385" t="str">
        <f t="shared" si="230"/>
        <v>May</v>
      </c>
      <c r="J7385">
        <f t="shared" si="231"/>
        <v>2024</v>
      </c>
    </row>
    <row r="7386" spans="1:10" ht="14.25" customHeight="1" x14ac:dyDescent="0.3">
      <c r="A7386" s="1">
        <v>45413</v>
      </c>
      <c r="B7386" s="2" t="s">
        <v>814</v>
      </c>
      <c r="C7386" s="2" t="s">
        <v>64</v>
      </c>
      <c r="D7386" s="2" t="s">
        <v>10</v>
      </c>
      <c r="E7386" s="2" t="s">
        <v>95</v>
      </c>
      <c r="F7386" s="2">
        <v>3.33</v>
      </c>
      <c r="G7386" s="2">
        <v>2</v>
      </c>
      <c r="H7386" s="2">
        <v>0.42</v>
      </c>
      <c r="I7386" t="str">
        <f t="shared" si="230"/>
        <v>May</v>
      </c>
      <c r="J7386">
        <f t="shared" si="231"/>
        <v>2024</v>
      </c>
    </row>
    <row r="7387" spans="1:10" ht="14.25" customHeight="1" x14ac:dyDescent="0.3">
      <c r="A7387" s="1">
        <v>45413</v>
      </c>
      <c r="B7387" s="2" t="s">
        <v>814</v>
      </c>
      <c r="C7387" s="2" t="s">
        <v>64</v>
      </c>
      <c r="D7387" s="2" t="s">
        <v>26</v>
      </c>
      <c r="E7387" s="2" t="s">
        <v>73</v>
      </c>
      <c r="F7387" s="2">
        <v>933.26</v>
      </c>
      <c r="G7387" s="2">
        <v>4</v>
      </c>
      <c r="H7387" s="2">
        <v>-458.15</v>
      </c>
      <c r="I7387" t="str">
        <f t="shared" si="230"/>
        <v>May</v>
      </c>
      <c r="J7387">
        <f t="shared" si="231"/>
        <v>2024</v>
      </c>
    </row>
    <row r="7388" spans="1:10" ht="14.25" customHeight="1" x14ac:dyDescent="0.3">
      <c r="A7388" s="1">
        <v>45413</v>
      </c>
      <c r="B7388" s="2" t="s">
        <v>814</v>
      </c>
      <c r="C7388" s="2" t="s">
        <v>64</v>
      </c>
      <c r="D7388" s="2" t="s">
        <v>26</v>
      </c>
      <c r="E7388" s="2" t="s">
        <v>27</v>
      </c>
      <c r="F7388" s="2">
        <v>2803.92</v>
      </c>
      <c r="G7388" s="2">
        <v>5</v>
      </c>
      <c r="H7388" s="2">
        <v>0</v>
      </c>
      <c r="I7388" t="str">
        <f t="shared" si="230"/>
        <v>May</v>
      </c>
      <c r="J7388">
        <f t="shared" si="231"/>
        <v>2024</v>
      </c>
    </row>
    <row r="7389" spans="1:10" ht="14.25" customHeight="1" x14ac:dyDescent="0.3">
      <c r="A7389" s="1">
        <v>45413</v>
      </c>
      <c r="B7389" s="2" t="s">
        <v>385</v>
      </c>
      <c r="C7389" s="2" t="s">
        <v>64</v>
      </c>
      <c r="D7389" s="2" t="s">
        <v>26</v>
      </c>
      <c r="E7389" s="2" t="s">
        <v>45</v>
      </c>
      <c r="F7389" s="2">
        <v>314.35000000000002</v>
      </c>
      <c r="G7389" s="2">
        <v>3</v>
      </c>
      <c r="H7389" s="2">
        <v>-15.72</v>
      </c>
      <c r="I7389" t="str">
        <f t="shared" si="230"/>
        <v>May</v>
      </c>
      <c r="J7389">
        <f t="shared" si="231"/>
        <v>2024</v>
      </c>
    </row>
    <row r="7390" spans="1:10" ht="14.25" customHeight="1" x14ac:dyDescent="0.3">
      <c r="A7390" s="1">
        <v>45413</v>
      </c>
      <c r="B7390" s="2" t="s">
        <v>385</v>
      </c>
      <c r="C7390" s="2" t="s">
        <v>64</v>
      </c>
      <c r="D7390" s="2" t="s">
        <v>10</v>
      </c>
      <c r="E7390" s="2" t="s">
        <v>14</v>
      </c>
      <c r="F7390" s="2">
        <v>4.6100000000000003</v>
      </c>
      <c r="G7390" s="2">
        <v>2</v>
      </c>
      <c r="H7390" s="2">
        <v>1.5</v>
      </c>
      <c r="I7390" t="str">
        <f t="shared" si="230"/>
        <v>May</v>
      </c>
      <c r="J7390">
        <f t="shared" si="231"/>
        <v>2024</v>
      </c>
    </row>
    <row r="7391" spans="1:10" ht="14.25" customHeight="1" x14ac:dyDescent="0.3">
      <c r="A7391" s="1">
        <v>45414</v>
      </c>
      <c r="B7391" s="2" t="s">
        <v>430</v>
      </c>
      <c r="C7391" s="2" t="s">
        <v>87</v>
      </c>
      <c r="D7391" s="2" t="s">
        <v>26</v>
      </c>
      <c r="E7391" s="2" t="s">
        <v>32</v>
      </c>
      <c r="F7391" s="2">
        <v>129.93</v>
      </c>
      <c r="G7391" s="2">
        <v>3</v>
      </c>
      <c r="H7391" s="2">
        <v>12.99</v>
      </c>
      <c r="I7391" t="str">
        <f t="shared" si="230"/>
        <v>May</v>
      </c>
      <c r="J7391">
        <f t="shared" si="231"/>
        <v>2024</v>
      </c>
    </row>
    <row r="7392" spans="1:10" ht="14.25" customHeight="1" x14ac:dyDescent="0.3">
      <c r="A7392" s="1">
        <v>45414</v>
      </c>
      <c r="B7392" s="2" t="s">
        <v>623</v>
      </c>
      <c r="C7392" s="2" t="s">
        <v>21</v>
      </c>
      <c r="D7392" s="2" t="s">
        <v>28</v>
      </c>
      <c r="E7392" s="2" t="s">
        <v>34</v>
      </c>
      <c r="F7392" s="2">
        <v>159.56</v>
      </c>
      <c r="G7392" s="2">
        <v>4</v>
      </c>
      <c r="H7392" s="2">
        <v>59.04</v>
      </c>
      <c r="I7392" t="str">
        <f t="shared" si="230"/>
        <v>May</v>
      </c>
      <c r="J7392">
        <f t="shared" si="231"/>
        <v>2024</v>
      </c>
    </row>
    <row r="7393" spans="1:10" ht="14.25" customHeight="1" x14ac:dyDescent="0.3">
      <c r="A7393" s="1">
        <v>45414</v>
      </c>
      <c r="B7393" s="2" t="s">
        <v>177</v>
      </c>
      <c r="C7393" s="2" t="s">
        <v>21</v>
      </c>
      <c r="D7393" s="2" t="s">
        <v>10</v>
      </c>
      <c r="E7393" s="2" t="s">
        <v>11</v>
      </c>
      <c r="F7393" s="2">
        <v>15.7</v>
      </c>
      <c r="G7393" s="2">
        <v>5</v>
      </c>
      <c r="H7393" s="2">
        <v>7.07</v>
      </c>
      <c r="I7393" t="str">
        <f t="shared" si="230"/>
        <v>May</v>
      </c>
      <c r="J7393">
        <f t="shared" si="231"/>
        <v>2024</v>
      </c>
    </row>
    <row r="7394" spans="1:10" ht="14.25" customHeight="1" x14ac:dyDescent="0.3">
      <c r="A7394" s="1">
        <v>45414</v>
      </c>
      <c r="B7394" s="2" t="s">
        <v>177</v>
      </c>
      <c r="C7394" s="2" t="s">
        <v>21</v>
      </c>
      <c r="D7394" s="2" t="s">
        <v>10</v>
      </c>
      <c r="E7394" s="2" t="s">
        <v>19</v>
      </c>
      <c r="F7394" s="2">
        <v>59.52</v>
      </c>
      <c r="G7394" s="2">
        <v>3</v>
      </c>
      <c r="H7394" s="2">
        <v>15.48</v>
      </c>
      <c r="I7394" t="str">
        <f t="shared" si="230"/>
        <v>May</v>
      </c>
      <c r="J7394">
        <f t="shared" si="231"/>
        <v>2024</v>
      </c>
    </row>
    <row r="7395" spans="1:10" ht="14.25" customHeight="1" x14ac:dyDescent="0.3">
      <c r="A7395" s="1">
        <v>45414</v>
      </c>
      <c r="B7395" s="2" t="s">
        <v>177</v>
      </c>
      <c r="C7395" s="2" t="s">
        <v>21</v>
      </c>
      <c r="D7395" s="2" t="s">
        <v>10</v>
      </c>
      <c r="E7395" s="2" t="s">
        <v>11</v>
      </c>
      <c r="F7395" s="2">
        <v>34.4</v>
      </c>
      <c r="G7395" s="2">
        <v>5</v>
      </c>
      <c r="H7395" s="2">
        <v>15.82</v>
      </c>
      <c r="I7395" t="str">
        <f t="shared" si="230"/>
        <v>May</v>
      </c>
      <c r="J7395">
        <f t="shared" si="231"/>
        <v>2024</v>
      </c>
    </row>
    <row r="7396" spans="1:10" ht="14.25" customHeight="1" x14ac:dyDescent="0.3">
      <c r="A7396" s="1">
        <v>45415</v>
      </c>
      <c r="B7396" s="2" t="s">
        <v>576</v>
      </c>
      <c r="C7396" s="2" t="s">
        <v>21</v>
      </c>
      <c r="D7396" s="2" t="s">
        <v>10</v>
      </c>
      <c r="E7396" s="2" t="s">
        <v>15</v>
      </c>
      <c r="F7396" s="2">
        <v>69.52</v>
      </c>
      <c r="G7396" s="2">
        <v>2</v>
      </c>
      <c r="H7396" s="2">
        <v>19.47</v>
      </c>
      <c r="I7396" t="str">
        <f t="shared" si="230"/>
        <v>May</v>
      </c>
      <c r="J7396">
        <f t="shared" si="231"/>
        <v>2024</v>
      </c>
    </row>
    <row r="7397" spans="1:10" ht="14.25" customHeight="1" x14ac:dyDescent="0.3">
      <c r="A7397" s="1">
        <v>45415</v>
      </c>
      <c r="B7397" s="2" t="s">
        <v>576</v>
      </c>
      <c r="C7397" s="2" t="s">
        <v>21</v>
      </c>
      <c r="D7397" s="2" t="s">
        <v>10</v>
      </c>
      <c r="E7397" s="2" t="s">
        <v>15</v>
      </c>
      <c r="F7397" s="2">
        <v>763.44</v>
      </c>
      <c r="G7397" s="2">
        <v>8</v>
      </c>
      <c r="H7397" s="2">
        <v>45.81</v>
      </c>
      <c r="I7397" t="str">
        <f t="shared" si="230"/>
        <v>May</v>
      </c>
      <c r="J7397">
        <f t="shared" si="231"/>
        <v>2024</v>
      </c>
    </row>
    <row r="7398" spans="1:10" ht="14.25" customHeight="1" x14ac:dyDescent="0.3">
      <c r="A7398" s="1">
        <v>45415</v>
      </c>
      <c r="B7398" s="2" t="s">
        <v>647</v>
      </c>
      <c r="C7398" s="2" t="s">
        <v>21</v>
      </c>
      <c r="D7398" s="2" t="s">
        <v>10</v>
      </c>
      <c r="E7398" s="2" t="s">
        <v>11</v>
      </c>
      <c r="F7398" s="2">
        <v>25.92</v>
      </c>
      <c r="G7398" s="2">
        <v>4</v>
      </c>
      <c r="H7398" s="2">
        <v>12.44</v>
      </c>
      <c r="I7398" t="str">
        <f t="shared" si="230"/>
        <v>May</v>
      </c>
      <c r="J7398">
        <f t="shared" si="231"/>
        <v>2024</v>
      </c>
    </row>
    <row r="7399" spans="1:10" ht="14.25" customHeight="1" x14ac:dyDescent="0.3">
      <c r="A7399" s="1">
        <v>45415</v>
      </c>
      <c r="B7399" s="2" t="s">
        <v>647</v>
      </c>
      <c r="C7399" s="2" t="s">
        <v>21</v>
      </c>
      <c r="D7399" s="2" t="s">
        <v>10</v>
      </c>
      <c r="E7399" s="2" t="s">
        <v>19</v>
      </c>
      <c r="F7399" s="2">
        <v>22.96</v>
      </c>
      <c r="G7399" s="2">
        <v>7</v>
      </c>
      <c r="H7399" s="2">
        <v>6.66</v>
      </c>
      <c r="I7399" t="str">
        <f t="shared" si="230"/>
        <v>May</v>
      </c>
      <c r="J7399">
        <f t="shared" si="231"/>
        <v>2024</v>
      </c>
    </row>
    <row r="7400" spans="1:10" ht="14.25" customHeight="1" x14ac:dyDescent="0.3">
      <c r="A7400" s="1">
        <v>45415</v>
      </c>
      <c r="B7400" s="2" t="s">
        <v>805</v>
      </c>
      <c r="C7400" s="2" t="s">
        <v>18</v>
      </c>
      <c r="D7400" s="2" t="s">
        <v>26</v>
      </c>
      <c r="E7400" s="2" t="s">
        <v>32</v>
      </c>
      <c r="F7400" s="2">
        <v>32.450000000000003</v>
      </c>
      <c r="G7400" s="2">
        <v>2</v>
      </c>
      <c r="H7400" s="2">
        <v>7.3</v>
      </c>
      <c r="I7400" t="str">
        <f t="shared" si="230"/>
        <v>May</v>
      </c>
      <c r="J7400">
        <f t="shared" si="231"/>
        <v>2024</v>
      </c>
    </row>
    <row r="7401" spans="1:10" ht="14.25" customHeight="1" x14ac:dyDescent="0.3">
      <c r="A7401" s="1">
        <v>45415</v>
      </c>
      <c r="B7401" s="2" t="s">
        <v>805</v>
      </c>
      <c r="C7401" s="2" t="s">
        <v>18</v>
      </c>
      <c r="D7401" s="2" t="s">
        <v>10</v>
      </c>
      <c r="E7401" s="2" t="s">
        <v>16</v>
      </c>
      <c r="F7401" s="2">
        <v>26.39</v>
      </c>
      <c r="G7401" s="2">
        <v>4</v>
      </c>
      <c r="H7401" s="2">
        <v>-17.59</v>
      </c>
      <c r="I7401" t="str">
        <f t="shared" si="230"/>
        <v>May</v>
      </c>
      <c r="J7401">
        <f t="shared" si="231"/>
        <v>2024</v>
      </c>
    </row>
    <row r="7402" spans="1:10" ht="14.25" customHeight="1" x14ac:dyDescent="0.3">
      <c r="A7402" s="1">
        <v>45415</v>
      </c>
      <c r="B7402" s="2" t="s">
        <v>805</v>
      </c>
      <c r="C7402" s="2" t="s">
        <v>18</v>
      </c>
      <c r="D7402" s="2" t="s">
        <v>26</v>
      </c>
      <c r="E7402" s="2" t="s">
        <v>73</v>
      </c>
      <c r="F7402" s="2">
        <v>373.47</v>
      </c>
      <c r="G7402" s="2">
        <v>5</v>
      </c>
      <c r="H7402" s="2">
        <v>-112.04</v>
      </c>
      <c r="I7402" t="str">
        <f t="shared" si="230"/>
        <v>May</v>
      </c>
      <c r="J7402">
        <f t="shared" si="231"/>
        <v>2024</v>
      </c>
    </row>
    <row r="7403" spans="1:10" ht="14.25" customHeight="1" x14ac:dyDescent="0.3">
      <c r="A7403" s="1">
        <v>45415</v>
      </c>
      <c r="B7403" s="2" t="s">
        <v>805</v>
      </c>
      <c r="C7403" s="2" t="s">
        <v>18</v>
      </c>
      <c r="D7403" s="2" t="s">
        <v>10</v>
      </c>
      <c r="E7403" s="2" t="s">
        <v>16</v>
      </c>
      <c r="F7403" s="2">
        <v>64.2</v>
      </c>
      <c r="G7403" s="2">
        <v>5</v>
      </c>
      <c r="H7403" s="2">
        <v>-44.94</v>
      </c>
      <c r="I7403" t="str">
        <f t="shared" si="230"/>
        <v>May</v>
      </c>
      <c r="J7403">
        <f t="shared" si="231"/>
        <v>2024</v>
      </c>
    </row>
    <row r="7404" spans="1:10" ht="14.25" customHeight="1" x14ac:dyDescent="0.3">
      <c r="A7404" s="1">
        <v>45415</v>
      </c>
      <c r="B7404" s="2" t="s">
        <v>805</v>
      </c>
      <c r="C7404" s="2" t="s">
        <v>18</v>
      </c>
      <c r="D7404" s="2" t="s">
        <v>10</v>
      </c>
      <c r="E7404" s="2" t="s">
        <v>30</v>
      </c>
      <c r="F7404" s="2">
        <v>8</v>
      </c>
      <c r="G7404" s="2">
        <v>2</v>
      </c>
      <c r="H7404" s="2">
        <v>2.8</v>
      </c>
      <c r="I7404" t="str">
        <f t="shared" si="230"/>
        <v>May</v>
      </c>
      <c r="J7404">
        <f t="shared" si="231"/>
        <v>2024</v>
      </c>
    </row>
    <row r="7405" spans="1:10" ht="14.25" customHeight="1" x14ac:dyDescent="0.3">
      <c r="A7405" s="1">
        <v>45416</v>
      </c>
      <c r="B7405" s="2" t="s">
        <v>828</v>
      </c>
      <c r="C7405" s="2" t="s">
        <v>21</v>
      </c>
      <c r="D7405" s="2" t="s">
        <v>28</v>
      </c>
      <c r="E7405" s="2" t="s">
        <v>29</v>
      </c>
      <c r="F7405" s="2">
        <v>183.96</v>
      </c>
      <c r="G7405" s="2">
        <v>5</v>
      </c>
      <c r="H7405" s="2">
        <v>20.7</v>
      </c>
      <c r="I7405" t="str">
        <f t="shared" si="230"/>
        <v>May</v>
      </c>
      <c r="J7405">
        <f t="shared" si="231"/>
        <v>2024</v>
      </c>
    </row>
    <row r="7406" spans="1:10" ht="14.25" customHeight="1" x14ac:dyDescent="0.3">
      <c r="A7406" s="1">
        <v>45416</v>
      </c>
      <c r="B7406" s="2" t="s">
        <v>828</v>
      </c>
      <c r="C7406" s="2" t="s">
        <v>21</v>
      </c>
      <c r="D7406" s="2" t="s">
        <v>10</v>
      </c>
      <c r="E7406" s="2" t="s">
        <v>11</v>
      </c>
      <c r="F7406" s="2">
        <v>17.61</v>
      </c>
      <c r="G7406" s="2">
        <v>3</v>
      </c>
      <c r="H7406" s="2">
        <v>8.4499999999999993</v>
      </c>
      <c r="I7406" t="str">
        <f t="shared" si="230"/>
        <v>May</v>
      </c>
      <c r="J7406">
        <f t="shared" si="231"/>
        <v>2024</v>
      </c>
    </row>
    <row r="7407" spans="1:10" ht="14.25" customHeight="1" x14ac:dyDescent="0.3">
      <c r="A7407" s="1">
        <v>45416</v>
      </c>
      <c r="B7407" s="2" t="s">
        <v>828</v>
      </c>
      <c r="C7407" s="2" t="s">
        <v>21</v>
      </c>
      <c r="D7407" s="2" t="s">
        <v>26</v>
      </c>
      <c r="E7407" s="2" t="s">
        <v>73</v>
      </c>
      <c r="F7407" s="2">
        <v>300.89999999999998</v>
      </c>
      <c r="G7407" s="2">
        <v>1</v>
      </c>
      <c r="H7407" s="2">
        <v>11.28</v>
      </c>
      <c r="I7407" t="str">
        <f t="shared" si="230"/>
        <v>May</v>
      </c>
      <c r="J7407">
        <f t="shared" si="231"/>
        <v>2024</v>
      </c>
    </row>
    <row r="7408" spans="1:10" ht="14.25" customHeight="1" x14ac:dyDescent="0.3">
      <c r="A7408" s="1">
        <v>45416</v>
      </c>
      <c r="B7408" s="2" t="s">
        <v>647</v>
      </c>
      <c r="C7408" s="2" t="s">
        <v>36</v>
      </c>
      <c r="D7408" s="2" t="s">
        <v>10</v>
      </c>
      <c r="E7408" s="2" t="s">
        <v>11</v>
      </c>
      <c r="F7408" s="2">
        <v>9.11</v>
      </c>
      <c r="G7408" s="2">
        <v>1</v>
      </c>
      <c r="H7408" s="2">
        <v>4.0999999999999996</v>
      </c>
      <c r="I7408" t="str">
        <f t="shared" si="230"/>
        <v>May</v>
      </c>
      <c r="J7408">
        <f t="shared" si="231"/>
        <v>2024</v>
      </c>
    </row>
    <row r="7409" spans="1:10" ht="14.25" customHeight="1" x14ac:dyDescent="0.3">
      <c r="A7409" s="1">
        <v>45416</v>
      </c>
      <c r="B7409" s="2" t="s">
        <v>647</v>
      </c>
      <c r="C7409" s="2" t="s">
        <v>36</v>
      </c>
      <c r="D7409" s="2" t="s">
        <v>10</v>
      </c>
      <c r="E7409" s="2" t="s">
        <v>15</v>
      </c>
      <c r="F7409" s="2">
        <v>571.44000000000005</v>
      </c>
      <c r="G7409" s="2">
        <v>4</v>
      </c>
      <c r="H7409" s="2">
        <v>165.72</v>
      </c>
      <c r="I7409" t="str">
        <f t="shared" si="230"/>
        <v>May</v>
      </c>
      <c r="J7409">
        <f t="shared" si="231"/>
        <v>2024</v>
      </c>
    </row>
    <row r="7410" spans="1:10" ht="14.25" customHeight="1" x14ac:dyDescent="0.3">
      <c r="A7410" s="1">
        <v>45416</v>
      </c>
      <c r="B7410" s="2" t="s">
        <v>647</v>
      </c>
      <c r="C7410" s="2" t="s">
        <v>36</v>
      </c>
      <c r="D7410" s="2" t="s">
        <v>10</v>
      </c>
      <c r="E7410" s="2" t="s">
        <v>11</v>
      </c>
      <c r="F7410" s="2">
        <v>32.4</v>
      </c>
      <c r="G7410" s="2">
        <v>5</v>
      </c>
      <c r="H7410" s="2">
        <v>15.55</v>
      </c>
      <c r="I7410" t="str">
        <f t="shared" si="230"/>
        <v>May</v>
      </c>
      <c r="J7410">
        <f t="shared" si="231"/>
        <v>2024</v>
      </c>
    </row>
    <row r="7411" spans="1:10" ht="14.25" customHeight="1" x14ac:dyDescent="0.3">
      <c r="A7411" s="1">
        <v>45416</v>
      </c>
      <c r="B7411" s="2" t="s">
        <v>647</v>
      </c>
      <c r="C7411" s="2" t="s">
        <v>36</v>
      </c>
      <c r="D7411" s="2" t="s">
        <v>10</v>
      </c>
      <c r="E7411" s="2" t="s">
        <v>15</v>
      </c>
      <c r="F7411" s="2">
        <v>16.91</v>
      </c>
      <c r="G7411" s="2">
        <v>1</v>
      </c>
      <c r="H7411" s="2">
        <v>4.57</v>
      </c>
      <c r="I7411" t="str">
        <f t="shared" si="230"/>
        <v>May</v>
      </c>
      <c r="J7411">
        <f t="shared" si="231"/>
        <v>2024</v>
      </c>
    </row>
    <row r="7412" spans="1:10" ht="14.25" customHeight="1" x14ac:dyDescent="0.3">
      <c r="A7412" s="1">
        <v>45416</v>
      </c>
      <c r="B7412" s="2" t="s">
        <v>561</v>
      </c>
      <c r="C7412" s="2" t="s">
        <v>47</v>
      </c>
      <c r="D7412" s="2" t="s">
        <v>10</v>
      </c>
      <c r="E7412" s="2" t="s">
        <v>16</v>
      </c>
      <c r="F7412" s="2">
        <v>2.31</v>
      </c>
      <c r="G7412" s="2">
        <v>1</v>
      </c>
      <c r="H7412" s="2">
        <v>-1.93</v>
      </c>
      <c r="I7412" t="str">
        <f t="shared" si="230"/>
        <v>May</v>
      </c>
      <c r="J7412">
        <f t="shared" si="231"/>
        <v>2024</v>
      </c>
    </row>
    <row r="7413" spans="1:10" ht="14.25" customHeight="1" x14ac:dyDescent="0.3">
      <c r="A7413" s="1">
        <v>45416</v>
      </c>
      <c r="B7413" s="2" t="s">
        <v>232</v>
      </c>
      <c r="C7413" s="2" t="s">
        <v>18</v>
      </c>
      <c r="D7413" s="2" t="s">
        <v>10</v>
      </c>
      <c r="E7413" s="2" t="s">
        <v>16</v>
      </c>
      <c r="F7413" s="2">
        <v>2.2000000000000002</v>
      </c>
      <c r="G7413" s="2">
        <v>2</v>
      </c>
      <c r="H7413" s="2">
        <v>-1.54</v>
      </c>
      <c r="I7413" t="str">
        <f t="shared" si="230"/>
        <v>May</v>
      </c>
      <c r="J7413">
        <f t="shared" si="231"/>
        <v>2024</v>
      </c>
    </row>
    <row r="7414" spans="1:10" ht="14.25" customHeight="1" x14ac:dyDescent="0.3">
      <c r="A7414" s="1">
        <v>45416</v>
      </c>
      <c r="B7414" s="2" t="s">
        <v>232</v>
      </c>
      <c r="C7414" s="2" t="s">
        <v>18</v>
      </c>
      <c r="D7414" s="2" t="s">
        <v>10</v>
      </c>
      <c r="E7414" s="2" t="s">
        <v>16</v>
      </c>
      <c r="F7414" s="2">
        <v>9.4</v>
      </c>
      <c r="G7414" s="2">
        <v>3</v>
      </c>
      <c r="H7414" s="2">
        <v>-7.52</v>
      </c>
      <c r="I7414" t="str">
        <f t="shared" si="230"/>
        <v>May</v>
      </c>
      <c r="J7414">
        <f t="shared" si="231"/>
        <v>2024</v>
      </c>
    </row>
    <row r="7415" spans="1:10" ht="14.25" customHeight="1" x14ac:dyDescent="0.3">
      <c r="A7415" s="1">
        <v>45416</v>
      </c>
      <c r="B7415" s="2" t="s">
        <v>463</v>
      </c>
      <c r="C7415" s="2" t="s">
        <v>21</v>
      </c>
      <c r="D7415" s="2" t="s">
        <v>10</v>
      </c>
      <c r="E7415" s="2" t="s">
        <v>53</v>
      </c>
      <c r="F7415" s="2">
        <v>243.16</v>
      </c>
      <c r="G7415" s="2">
        <v>2</v>
      </c>
      <c r="H7415" s="2">
        <v>72.95</v>
      </c>
      <c r="I7415" t="str">
        <f t="shared" si="230"/>
        <v>May</v>
      </c>
      <c r="J7415">
        <f t="shared" si="231"/>
        <v>2024</v>
      </c>
    </row>
    <row r="7416" spans="1:10" ht="14.25" customHeight="1" x14ac:dyDescent="0.3">
      <c r="A7416" s="1">
        <v>45417</v>
      </c>
      <c r="B7416" s="2" t="s">
        <v>608</v>
      </c>
      <c r="C7416" s="2" t="s">
        <v>21</v>
      </c>
      <c r="D7416" s="2" t="s">
        <v>10</v>
      </c>
      <c r="E7416" s="2" t="s">
        <v>41</v>
      </c>
      <c r="F7416" s="2">
        <v>23.16</v>
      </c>
      <c r="G7416" s="2">
        <v>2</v>
      </c>
      <c r="H7416" s="2">
        <v>11.58</v>
      </c>
      <c r="I7416" t="str">
        <f t="shared" si="230"/>
        <v>May</v>
      </c>
      <c r="J7416">
        <f t="shared" si="231"/>
        <v>2024</v>
      </c>
    </row>
    <row r="7417" spans="1:10" ht="14.25" customHeight="1" x14ac:dyDescent="0.3">
      <c r="A7417" s="1">
        <v>45417</v>
      </c>
      <c r="B7417" s="2" t="s">
        <v>454</v>
      </c>
      <c r="C7417" s="2" t="s">
        <v>126</v>
      </c>
      <c r="D7417" s="2" t="s">
        <v>10</v>
      </c>
      <c r="E7417" s="2" t="s">
        <v>41</v>
      </c>
      <c r="F7417" s="2">
        <v>21.24</v>
      </c>
      <c r="G7417" s="2">
        <v>9</v>
      </c>
      <c r="H7417" s="2">
        <v>7.43</v>
      </c>
      <c r="I7417" t="str">
        <f t="shared" si="230"/>
        <v>May</v>
      </c>
      <c r="J7417">
        <f t="shared" si="231"/>
        <v>2024</v>
      </c>
    </row>
    <row r="7418" spans="1:10" ht="14.25" customHeight="1" x14ac:dyDescent="0.3">
      <c r="A7418" s="1">
        <v>45417</v>
      </c>
      <c r="B7418" s="2" t="s">
        <v>454</v>
      </c>
      <c r="C7418" s="2" t="s">
        <v>126</v>
      </c>
      <c r="D7418" s="2" t="s">
        <v>10</v>
      </c>
      <c r="E7418" s="2" t="s">
        <v>16</v>
      </c>
      <c r="F7418" s="2">
        <v>9.5500000000000007</v>
      </c>
      <c r="G7418" s="2">
        <v>8</v>
      </c>
      <c r="H7418" s="2">
        <v>-7.32</v>
      </c>
      <c r="I7418" t="str">
        <f t="shared" si="230"/>
        <v>May</v>
      </c>
      <c r="J7418">
        <f t="shared" si="231"/>
        <v>2024</v>
      </c>
    </row>
    <row r="7419" spans="1:10" ht="14.25" customHeight="1" x14ac:dyDescent="0.3">
      <c r="A7419" s="1">
        <v>45417</v>
      </c>
      <c r="B7419" s="2" t="s">
        <v>454</v>
      </c>
      <c r="C7419" s="2" t="s">
        <v>126</v>
      </c>
      <c r="D7419" s="2" t="s">
        <v>26</v>
      </c>
      <c r="E7419" s="2" t="s">
        <v>45</v>
      </c>
      <c r="F7419" s="2">
        <v>89.99</v>
      </c>
      <c r="G7419" s="2">
        <v>3</v>
      </c>
      <c r="H7419" s="2">
        <v>-152.97999999999999</v>
      </c>
      <c r="I7419" t="str">
        <f t="shared" si="230"/>
        <v>May</v>
      </c>
      <c r="J7419">
        <f t="shared" si="231"/>
        <v>2024</v>
      </c>
    </row>
    <row r="7420" spans="1:10" ht="14.25" customHeight="1" x14ac:dyDescent="0.3">
      <c r="A7420" s="1">
        <v>45417</v>
      </c>
      <c r="B7420" s="2" t="s">
        <v>670</v>
      </c>
      <c r="C7420" s="2" t="s">
        <v>23</v>
      </c>
      <c r="D7420" s="2" t="s">
        <v>10</v>
      </c>
      <c r="E7420" s="2" t="s">
        <v>16</v>
      </c>
      <c r="F7420" s="2">
        <v>34.5</v>
      </c>
      <c r="G7420" s="2">
        <v>3</v>
      </c>
      <c r="H7420" s="2">
        <v>15.53</v>
      </c>
      <c r="I7420" t="str">
        <f t="shared" si="230"/>
        <v>May</v>
      </c>
      <c r="J7420">
        <f t="shared" si="231"/>
        <v>2024</v>
      </c>
    </row>
    <row r="7421" spans="1:10" ht="14.25" customHeight="1" x14ac:dyDescent="0.3">
      <c r="A7421" s="1">
        <v>45417</v>
      </c>
      <c r="B7421" s="2" t="s">
        <v>234</v>
      </c>
      <c r="C7421" s="2" t="s">
        <v>75</v>
      </c>
      <c r="D7421" s="2" t="s">
        <v>10</v>
      </c>
      <c r="E7421" s="2" t="s">
        <v>11</v>
      </c>
      <c r="F7421" s="2">
        <v>6.68</v>
      </c>
      <c r="G7421" s="2">
        <v>1</v>
      </c>
      <c r="H7421" s="2">
        <v>3.21</v>
      </c>
      <c r="I7421" t="str">
        <f t="shared" si="230"/>
        <v>May</v>
      </c>
      <c r="J7421">
        <f t="shared" si="231"/>
        <v>2024</v>
      </c>
    </row>
    <row r="7422" spans="1:10" ht="14.25" customHeight="1" x14ac:dyDescent="0.3">
      <c r="A7422" s="1">
        <v>45418</v>
      </c>
      <c r="B7422" s="2" t="s">
        <v>844</v>
      </c>
      <c r="C7422" s="2" t="s">
        <v>13</v>
      </c>
      <c r="D7422" s="2" t="s">
        <v>10</v>
      </c>
      <c r="E7422" s="2" t="s">
        <v>19</v>
      </c>
      <c r="F7422" s="2">
        <v>6.41</v>
      </c>
      <c r="G7422" s="2">
        <v>3</v>
      </c>
      <c r="H7422" s="2">
        <v>0.64</v>
      </c>
      <c r="I7422" t="str">
        <f t="shared" si="230"/>
        <v>May</v>
      </c>
      <c r="J7422">
        <f t="shared" si="231"/>
        <v>2024</v>
      </c>
    </row>
    <row r="7423" spans="1:10" ht="14.25" customHeight="1" x14ac:dyDescent="0.3">
      <c r="A7423" s="1">
        <v>45418</v>
      </c>
      <c r="B7423" s="2" t="s">
        <v>844</v>
      </c>
      <c r="C7423" s="2" t="s">
        <v>13</v>
      </c>
      <c r="D7423" s="2" t="s">
        <v>28</v>
      </c>
      <c r="E7423" s="2" t="s">
        <v>34</v>
      </c>
      <c r="F7423" s="2">
        <v>408.74</v>
      </c>
      <c r="G7423" s="2">
        <v>7</v>
      </c>
      <c r="H7423" s="2">
        <v>76.64</v>
      </c>
      <c r="I7423" t="str">
        <f t="shared" si="230"/>
        <v>May</v>
      </c>
      <c r="J7423">
        <f t="shared" si="231"/>
        <v>2024</v>
      </c>
    </row>
    <row r="7424" spans="1:10" ht="14.25" customHeight="1" x14ac:dyDescent="0.3">
      <c r="A7424" s="1">
        <v>45418</v>
      </c>
      <c r="B7424" s="2" t="s">
        <v>531</v>
      </c>
      <c r="C7424" s="2" t="s">
        <v>75</v>
      </c>
      <c r="D7424" s="2" t="s">
        <v>10</v>
      </c>
      <c r="E7424" s="2" t="s">
        <v>14</v>
      </c>
      <c r="F7424" s="2">
        <v>59.2</v>
      </c>
      <c r="G7424" s="2">
        <v>4</v>
      </c>
      <c r="H7424" s="2">
        <v>29.6</v>
      </c>
      <c r="I7424" t="str">
        <f t="shared" si="230"/>
        <v>May</v>
      </c>
      <c r="J7424">
        <f t="shared" si="231"/>
        <v>2024</v>
      </c>
    </row>
    <row r="7425" spans="1:10" ht="14.25" customHeight="1" x14ac:dyDescent="0.3">
      <c r="A7425" s="1">
        <v>45418</v>
      </c>
      <c r="B7425" s="2" t="s">
        <v>403</v>
      </c>
      <c r="C7425" s="2" t="s">
        <v>36</v>
      </c>
      <c r="D7425" s="2" t="s">
        <v>10</v>
      </c>
      <c r="E7425" s="2" t="s">
        <v>19</v>
      </c>
      <c r="F7425" s="2">
        <v>54.66</v>
      </c>
      <c r="G7425" s="2">
        <v>6</v>
      </c>
      <c r="H7425" s="2">
        <v>18.04</v>
      </c>
      <c r="I7425" t="str">
        <f t="shared" si="230"/>
        <v>May</v>
      </c>
      <c r="J7425">
        <f t="shared" si="231"/>
        <v>2024</v>
      </c>
    </row>
    <row r="7426" spans="1:10" ht="14.25" customHeight="1" x14ac:dyDescent="0.3">
      <c r="A7426" s="1">
        <v>45418</v>
      </c>
      <c r="B7426" s="2" t="s">
        <v>223</v>
      </c>
      <c r="C7426" s="2" t="s">
        <v>9</v>
      </c>
      <c r="D7426" s="2" t="s">
        <v>10</v>
      </c>
      <c r="E7426" s="2" t="s">
        <v>16</v>
      </c>
      <c r="F7426" s="2">
        <v>11.06</v>
      </c>
      <c r="G7426" s="2">
        <v>10</v>
      </c>
      <c r="H7426" s="2">
        <v>-18.8</v>
      </c>
      <c r="I7426" t="str">
        <f t="shared" si="230"/>
        <v>May</v>
      </c>
      <c r="J7426">
        <f t="shared" si="231"/>
        <v>2024</v>
      </c>
    </row>
    <row r="7427" spans="1:10" ht="14.25" customHeight="1" x14ac:dyDescent="0.3">
      <c r="A7427" s="1">
        <v>45418</v>
      </c>
      <c r="B7427" s="2" t="s">
        <v>223</v>
      </c>
      <c r="C7427" s="2" t="s">
        <v>9</v>
      </c>
      <c r="D7427" s="2" t="s">
        <v>26</v>
      </c>
      <c r="E7427" s="2" t="s">
        <v>45</v>
      </c>
      <c r="F7427" s="2">
        <v>623.46</v>
      </c>
      <c r="G7427" s="2">
        <v>7</v>
      </c>
      <c r="H7427" s="2">
        <v>-119.19</v>
      </c>
      <c r="I7427" t="str">
        <f t="shared" ref="I7427:I7490" si="232">TEXT(A7427,"mmm")</f>
        <v>May</v>
      </c>
      <c r="J7427">
        <f t="shared" ref="J7427:J7490" si="233">YEAR(A7427)</f>
        <v>2024</v>
      </c>
    </row>
    <row r="7428" spans="1:10" ht="14.25" customHeight="1" x14ac:dyDescent="0.3">
      <c r="A7428" s="1">
        <v>45418</v>
      </c>
      <c r="B7428" s="2" t="s">
        <v>223</v>
      </c>
      <c r="C7428" s="2" t="s">
        <v>9</v>
      </c>
      <c r="D7428" s="2" t="s">
        <v>10</v>
      </c>
      <c r="E7428" s="2" t="s">
        <v>15</v>
      </c>
      <c r="F7428" s="2">
        <v>772.68</v>
      </c>
      <c r="G7428" s="2">
        <v>5</v>
      </c>
      <c r="H7428" s="2">
        <v>-57.95</v>
      </c>
      <c r="I7428" t="str">
        <f t="shared" si="232"/>
        <v>May</v>
      </c>
      <c r="J7428">
        <f t="shared" si="233"/>
        <v>2024</v>
      </c>
    </row>
    <row r="7429" spans="1:10" ht="14.25" customHeight="1" x14ac:dyDescent="0.3">
      <c r="A7429" s="1">
        <v>45418</v>
      </c>
      <c r="B7429" s="2" t="s">
        <v>17</v>
      </c>
      <c r="C7429" s="2" t="s">
        <v>115</v>
      </c>
      <c r="D7429" s="2" t="s">
        <v>10</v>
      </c>
      <c r="E7429" s="2" t="s">
        <v>16</v>
      </c>
      <c r="F7429" s="2">
        <v>68.540000000000006</v>
      </c>
      <c r="G7429" s="2">
        <v>11</v>
      </c>
      <c r="H7429" s="2">
        <v>-52.55</v>
      </c>
      <c r="I7429" t="str">
        <f t="shared" si="232"/>
        <v>May</v>
      </c>
      <c r="J7429">
        <f t="shared" si="233"/>
        <v>2024</v>
      </c>
    </row>
    <row r="7430" spans="1:10" ht="14.25" customHeight="1" x14ac:dyDescent="0.3">
      <c r="A7430" s="1">
        <v>45418</v>
      </c>
      <c r="B7430" s="2" t="s">
        <v>17</v>
      </c>
      <c r="C7430" s="2" t="s">
        <v>115</v>
      </c>
      <c r="D7430" s="2" t="s">
        <v>28</v>
      </c>
      <c r="E7430" s="2" t="s">
        <v>29</v>
      </c>
      <c r="F7430" s="2">
        <v>627.16999999999996</v>
      </c>
      <c r="G7430" s="2">
        <v>4</v>
      </c>
      <c r="H7430" s="2">
        <v>70.56</v>
      </c>
      <c r="I7430" t="str">
        <f t="shared" si="232"/>
        <v>May</v>
      </c>
      <c r="J7430">
        <f t="shared" si="233"/>
        <v>2024</v>
      </c>
    </row>
    <row r="7431" spans="1:10" ht="14.25" customHeight="1" x14ac:dyDescent="0.3">
      <c r="A7431" s="1">
        <v>45418</v>
      </c>
      <c r="B7431" s="2" t="s">
        <v>17</v>
      </c>
      <c r="C7431" s="2" t="s">
        <v>115</v>
      </c>
      <c r="D7431" s="2" t="s">
        <v>10</v>
      </c>
      <c r="E7431" s="2" t="s">
        <v>14</v>
      </c>
      <c r="F7431" s="2">
        <v>122.12</v>
      </c>
      <c r="G7431" s="2">
        <v>5</v>
      </c>
      <c r="H7431" s="2">
        <v>39.69</v>
      </c>
      <c r="I7431" t="str">
        <f t="shared" si="232"/>
        <v>May</v>
      </c>
      <c r="J7431">
        <f t="shared" si="233"/>
        <v>2024</v>
      </c>
    </row>
    <row r="7432" spans="1:10" ht="14.25" customHeight="1" x14ac:dyDescent="0.3">
      <c r="A7432" s="1">
        <v>45418</v>
      </c>
      <c r="B7432" s="2" t="s">
        <v>675</v>
      </c>
      <c r="C7432" s="2" t="s">
        <v>21</v>
      </c>
      <c r="D7432" s="2" t="s">
        <v>10</v>
      </c>
      <c r="E7432" s="2" t="s">
        <v>53</v>
      </c>
      <c r="F7432" s="2">
        <v>152.94</v>
      </c>
      <c r="G7432" s="2">
        <v>3</v>
      </c>
      <c r="H7432" s="2">
        <v>41.29</v>
      </c>
      <c r="I7432" t="str">
        <f t="shared" si="232"/>
        <v>May</v>
      </c>
      <c r="J7432">
        <f t="shared" si="233"/>
        <v>2024</v>
      </c>
    </row>
    <row r="7433" spans="1:10" ht="14.25" customHeight="1" x14ac:dyDescent="0.3">
      <c r="A7433" s="1">
        <v>45418</v>
      </c>
      <c r="B7433" s="2" t="s">
        <v>511</v>
      </c>
      <c r="C7433" s="2" t="s">
        <v>55</v>
      </c>
      <c r="D7433" s="2" t="s">
        <v>10</v>
      </c>
      <c r="E7433" s="2" t="s">
        <v>11</v>
      </c>
      <c r="F7433" s="2">
        <v>84.42</v>
      </c>
      <c r="G7433" s="2">
        <v>4</v>
      </c>
      <c r="H7433" s="2">
        <v>27.44</v>
      </c>
      <c r="I7433" t="str">
        <f t="shared" si="232"/>
        <v>May</v>
      </c>
      <c r="J7433">
        <f t="shared" si="233"/>
        <v>2024</v>
      </c>
    </row>
    <row r="7434" spans="1:10" ht="14.25" customHeight="1" x14ac:dyDescent="0.3">
      <c r="A7434" s="1">
        <v>45418</v>
      </c>
      <c r="B7434" s="2" t="s">
        <v>538</v>
      </c>
      <c r="C7434" s="2" t="s">
        <v>13</v>
      </c>
      <c r="D7434" s="2" t="s">
        <v>28</v>
      </c>
      <c r="E7434" s="2" t="s">
        <v>34</v>
      </c>
      <c r="F7434" s="2">
        <v>191.97</v>
      </c>
      <c r="G7434" s="2">
        <v>4</v>
      </c>
      <c r="H7434" s="2">
        <v>28.8</v>
      </c>
      <c r="I7434" t="str">
        <f t="shared" si="232"/>
        <v>May</v>
      </c>
      <c r="J7434">
        <f t="shared" si="233"/>
        <v>2024</v>
      </c>
    </row>
    <row r="7435" spans="1:10" ht="14.25" customHeight="1" x14ac:dyDescent="0.3">
      <c r="A7435" s="1">
        <v>45419</v>
      </c>
      <c r="B7435" s="2" t="s">
        <v>674</v>
      </c>
      <c r="C7435" s="2" t="s">
        <v>60</v>
      </c>
      <c r="D7435" s="2" t="s">
        <v>26</v>
      </c>
      <c r="E7435" s="2" t="s">
        <v>27</v>
      </c>
      <c r="F7435" s="2">
        <v>1458.65</v>
      </c>
      <c r="G7435" s="2">
        <v>5</v>
      </c>
      <c r="H7435" s="2">
        <v>423.01</v>
      </c>
      <c r="I7435" t="str">
        <f t="shared" si="232"/>
        <v>May</v>
      </c>
      <c r="J7435">
        <f t="shared" si="233"/>
        <v>2024</v>
      </c>
    </row>
    <row r="7436" spans="1:10" ht="14.25" customHeight="1" x14ac:dyDescent="0.3">
      <c r="A7436" s="1">
        <v>45419</v>
      </c>
      <c r="B7436" s="2" t="s">
        <v>674</v>
      </c>
      <c r="C7436" s="2" t="s">
        <v>60</v>
      </c>
      <c r="D7436" s="2" t="s">
        <v>26</v>
      </c>
      <c r="E7436" s="2" t="s">
        <v>27</v>
      </c>
      <c r="F7436" s="2">
        <v>26.64</v>
      </c>
      <c r="G7436" s="2">
        <v>1</v>
      </c>
      <c r="H7436" s="2">
        <v>7.46</v>
      </c>
      <c r="I7436" t="str">
        <f t="shared" si="232"/>
        <v>May</v>
      </c>
      <c r="J7436">
        <f t="shared" si="233"/>
        <v>2024</v>
      </c>
    </row>
    <row r="7437" spans="1:10" ht="14.25" customHeight="1" x14ac:dyDescent="0.3">
      <c r="A7437" s="1">
        <v>45419</v>
      </c>
      <c r="B7437" s="2" t="s">
        <v>674</v>
      </c>
      <c r="C7437" s="2" t="s">
        <v>60</v>
      </c>
      <c r="D7437" s="2" t="s">
        <v>26</v>
      </c>
      <c r="E7437" s="2" t="s">
        <v>27</v>
      </c>
      <c r="F7437" s="2">
        <v>476.8</v>
      </c>
      <c r="G7437" s="2">
        <v>2</v>
      </c>
      <c r="H7437" s="2">
        <v>119.2</v>
      </c>
      <c r="I7437" t="str">
        <f t="shared" si="232"/>
        <v>May</v>
      </c>
      <c r="J7437">
        <f t="shared" si="233"/>
        <v>2024</v>
      </c>
    </row>
    <row r="7438" spans="1:10" ht="14.25" customHeight="1" x14ac:dyDescent="0.3">
      <c r="A7438" s="1">
        <v>45419</v>
      </c>
      <c r="B7438" s="2" t="s">
        <v>674</v>
      </c>
      <c r="C7438" s="2" t="s">
        <v>60</v>
      </c>
      <c r="D7438" s="2" t="s">
        <v>10</v>
      </c>
      <c r="E7438" s="2" t="s">
        <v>53</v>
      </c>
      <c r="F7438" s="2">
        <v>87.44</v>
      </c>
      <c r="G7438" s="2">
        <v>2</v>
      </c>
      <c r="H7438" s="2">
        <v>18.46</v>
      </c>
      <c r="I7438" t="str">
        <f t="shared" si="232"/>
        <v>May</v>
      </c>
      <c r="J7438">
        <f t="shared" si="233"/>
        <v>2024</v>
      </c>
    </row>
    <row r="7439" spans="1:10" ht="14.25" customHeight="1" x14ac:dyDescent="0.3">
      <c r="A7439" s="1">
        <v>45419</v>
      </c>
      <c r="B7439" s="2" t="s">
        <v>765</v>
      </c>
      <c r="C7439" s="2" t="s">
        <v>21</v>
      </c>
      <c r="D7439" s="2" t="s">
        <v>28</v>
      </c>
      <c r="E7439" s="2" t="s">
        <v>34</v>
      </c>
      <c r="F7439" s="2">
        <v>79.989999999999995</v>
      </c>
      <c r="G7439" s="2">
        <v>1</v>
      </c>
      <c r="H7439" s="2">
        <v>28.8</v>
      </c>
      <c r="I7439" t="str">
        <f t="shared" si="232"/>
        <v>May</v>
      </c>
      <c r="J7439">
        <f t="shared" si="233"/>
        <v>2024</v>
      </c>
    </row>
    <row r="7440" spans="1:10" ht="14.25" customHeight="1" x14ac:dyDescent="0.3">
      <c r="A7440" s="1">
        <v>45419</v>
      </c>
      <c r="B7440" s="2" t="s">
        <v>313</v>
      </c>
      <c r="C7440" s="2" t="s">
        <v>21</v>
      </c>
      <c r="D7440" s="2" t="s">
        <v>28</v>
      </c>
      <c r="E7440" s="2" t="s">
        <v>29</v>
      </c>
      <c r="F7440" s="2">
        <v>419.94</v>
      </c>
      <c r="G7440" s="2">
        <v>7</v>
      </c>
      <c r="H7440" s="2">
        <v>52.49</v>
      </c>
      <c r="I7440" t="str">
        <f t="shared" si="232"/>
        <v>May</v>
      </c>
      <c r="J7440">
        <f t="shared" si="233"/>
        <v>2024</v>
      </c>
    </row>
    <row r="7441" spans="1:10" ht="14.25" customHeight="1" x14ac:dyDescent="0.3">
      <c r="A7441" s="1">
        <v>45420</v>
      </c>
      <c r="B7441" s="2" t="s">
        <v>568</v>
      </c>
      <c r="C7441" s="2" t="s">
        <v>47</v>
      </c>
      <c r="D7441" s="2" t="s">
        <v>26</v>
      </c>
      <c r="E7441" s="2" t="s">
        <v>27</v>
      </c>
      <c r="F7441" s="2">
        <v>47.99</v>
      </c>
      <c r="G7441" s="2">
        <v>2</v>
      </c>
      <c r="H7441" s="2">
        <v>-2.06</v>
      </c>
      <c r="I7441" t="str">
        <f t="shared" si="232"/>
        <v>May</v>
      </c>
      <c r="J7441">
        <f t="shared" si="233"/>
        <v>2024</v>
      </c>
    </row>
    <row r="7442" spans="1:10" ht="14.25" customHeight="1" x14ac:dyDescent="0.3">
      <c r="A7442" s="1">
        <v>45420</v>
      </c>
      <c r="B7442" s="2" t="s">
        <v>649</v>
      </c>
      <c r="C7442" s="2" t="s">
        <v>21</v>
      </c>
      <c r="D7442" s="2" t="s">
        <v>28</v>
      </c>
      <c r="E7442" s="2" t="s">
        <v>243</v>
      </c>
      <c r="F7442" s="2">
        <v>3359.95</v>
      </c>
      <c r="G7442" s="2">
        <v>6</v>
      </c>
      <c r="H7442" s="2">
        <v>1049.99</v>
      </c>
      <c r="I7442" t="str">
        <f t="shared" si="232"/>
        <v>May</v>
      </c>
      <c r="J7442">
        <f t="shared" si="233"/>
        <v>2024</v>
      </c>
    </row>
    <row r="7443" spans="1:10" ht="14.25" customHeight="1" x14ac:dyDescent="0.3">
      <c r="A7443" s="1">
        <v>45420</v>
      </c>
      <c r="B7443" s="2" t="s">
        <v>421</v>
      </c>
      <c r="C7443" s="2" t="s">
        <v>18</v>
      </c>
      <c r="D7443" s="2" t="s">
        <v>26</v>
      </c>
      <c r="E7443" s="2" t="s">
        <v>27</v>
      </c>
      <c r="F7443" s="2">
        <v>128.06</v>
      </c>
      <c r="G7443" s="2">
        <v>3</v>
      </c>
      <c r="H7443" s="2">
        <v>-23.78</v>
      </c>
      <c r="I7443" t="str">
        <f t="shared" si="232"/>
        <v>May</v>
      </c>
      <c r="J7443">
        <f t="shared" si="233"/>
        <v>2024</v>
      </c>
    </row>
    <row r="7444" spans="1:10" ht="14.25" customHeight="1" x14ac:dyDescent="0.3">
      <c r="A7444" s="1">
        <v>45420</v>
      </c>
      <c r="B7444" s="2" t="s">
        <v>209</v>
      </c>
      <c r="C7444" s="2" t="s">
        <v>21</v>
      </c>
      <c r="D7444" s="2" t="s">
        <v>10</v>
      </c>
      <c r="E7444" s="2" t="s">
        <v>53</v>
      </c>
      <c r="F7444" s="2">
        <v>81.08</v>
      </c>
      <c r="G7444" s="2">
        <v>4</v>
      </c>
      <c r="H7444" s="2">
        <v>22.7</v>
      </c>
      <c r="I7444" t="str">
        <f t="shared" si="232"/>
        <v>May</v>
      </c>
      <c r="J7444">
        <f t="shared" si="233"/>
        <v>2024</v>
      </c>
    </row>
    <row r="7445" spans="1:10" ht="14.25" customHeight="1" x14ac:dyDescent="0.3">
      <c r="A7445" s="1">
        <v>45420</v>
      </c>
      <c r="B7445" s="2" t="s">
        <v>358</v>
      </c>
      <c r="C7445" s="2" t="s">
        <v>9</v>
      </c>
      <c r="D7445" s="2" t="s">
        <v>10</v>
      </c>
      <c r="E7445" s="2" t="s">
        <v>11</v>
      </c>
      <c r="F7445" s="2">
        <v>41.47</v>
      </c>
      <c r="G7445" s="2">
        <v>8</v>
      </c>
      <c r="H7445" s="2">
        <v>14.52</v>
      </c>
      <c r="I7445" t="str">
        <f t="shared" si="232"/>
        <v>May</v>
      </c>
      <c r="J7445">
        <f t="shared" si="233"/>
        <v>2024</v>
      </c>
    </row>
    <row r="7446" spans="1:10" ht="14.25" customHeight="1" x14ac:dyDescent="0.3">
      <c r="A7446" s="1">
        <v>45421</v>
      </c>
      <c r="B7446" s="2" t="s">
        <v>148</v>
      </c>
      <c r="C7446" s="2" t="s">
        <v>115</v>
      </c>
      <c r="D7446" s="2" t="s">
        <v>10</v>
      </c>
      <c r="E7446" s="2" t="s">
        <v>41</v>
      </c>
      <c r="F7446" s="2">
        <v>65.23</v>
      </c>
      <c r="G7446" s="2">
        <v>3</v>
      </c>
      <c r="H7446" s="2">
        <v>22.02</v>
      </c>
      <c r="I7446" t="str">
        <f t="shared" si="232"/>
        <v>May</v>
      </c>
      <c r="J7446">
        <f t="shared" si="233"/>
        <v>2024</v>
      </c>
    </row>
    <row r="7447" spans="1:10" ht="14.25" customHeight="1" x14ac:dyDescent="0.3">
      <c r="A7447" s="1">
        <v>45421</v>
      </c>
      <c r="B7447" s="2" t="s">
        <v>148</v>
      </c>
      <c r="C7447" s="2" t="s">
        <v>115</v>
      </c>
      <c r="D7447" s="2" t="s">
        <v>26</v>
      </c>
      <c r="E7447" s="2" t="s">
        <v>27</v>
      </c>
      <c r="F7447" s="2">
        <v>207</v>
      </c>
      <c r="G7447" s="2">
        <v>3</v>
      </c>
      <c r="H7447" s="2">
        <v>25.88</v>
      </c>
      <c r="I7447" t="str">
        <f t="shared" si="232"/>
        <v>May</v>
      </c>
      <c r="J7447">
        <f t="shared" si="233"/>
        <v>2024</v>
      </c>
    </row>
    <row r="7448" spans="1:10" ht="14.25" customHeight="1" x14ac:dyDescent="0.3">
      <c r="A7448" s="1">
        <v>45421</v>
      </c>
      <c r="B7448" s="2" t="s">
        <v>226</v>
      </c>
      <c r="C7448" s="2" t="s">
        <v>82</v>
      </c>
      <c r="D7448" s="2" t="s">
        <v>10</v>
      </c>
      <c r="E7448" s="2" t="s">
        <v>16</v>
      </c>
      <c r="F7448" s="2">
        <v>147.91999999999999</v>
      </c>
      <c r="G7448" s="2">
        <v>5</v>
      </c>
      <c r="H7448" s="2">
        <v>46.23</v>
      </c>
      <c r="I7448" t="str">
        <f t="shared" si="232"/>
        <v>May</v>
      </c>
      <c r="J7448">
        <f t="shared" si="233"/>
        <v>2024</v>
      </c>
    </row>
    <row r="7449" spans="1:10" ht="14.25" customHeight="1" x14ac:dyDescent="0.3">
      <c r="A7449" s="1">
        <v>45421</v>
      </c>
      <c r="B7449" s="2" t="s">
        <v>226</v>
      </c>
      <c r="C7449" s="2" t="s">
        <v>82</v>
      </c>
      <c r="D7449" s="2" t="s">
        <v>10</v>
      </c>
      <c r="E7449" s="2" t="s">
        <v>15</v>
      </c>
      <c r="F7449" s="2">
        <v>104.28</v>
      </c>
      <c r="G7449" s="2">
        <v>3</v>
      </c>
      <c r="H7449" s="2">
        <v>26.07</v>
      </c>
      <c r="I7449" t="str">
        <f t="shared" si="232"/>
        <v>May</v>
      </c>
      <c r="J7449">
        <f t="shared" si="233"/>
        <v>2024</v>
      </c>
    </row>
    <row r="7450" spans="1:10" ht="14.25" customHeight="1" x14ac:dyDescent="0.3">
      <c r="A7450" s="1">
        <v>45421</v>
      </c>
      <c r="B7450" s="2" t="s">
        <v>226</v>
      </c>
      <c r="C7450" s="2" t="s">
        <v>82</v>
      </c>
      <c r="D7450" s="2" t="s">
        <v>26</v>
      </c>
      <c r="E7450" s="2" t="s">
        <v>73</v>
      </c>
      <c r="F7450" s="2">
        <v>286.85000000000002</v>
      </c>
      <c r="G7450" s="2">
        <v>1</v>
      </c>
      <c r="H7450" s="2">
        <v>63.11</v>
      </c>
      <c r="I7450" t="str">
        <f t="shared" si="232"/>
        <v>May</v>
      </c>
      <c r="J7450">
        <f t="shared" si="233"/>
        <v>2024</v>
      </c>
    </row>
    <row r="7451" spans="1:10" ht="14.25" customHeight="1" x14ac:dyDescent="0.3">
      <c r="A7451" s="1">
        <v>45421</v>
      </c>
      <c r="B7451" s="2" t="s">
        <v>226</v>
      </c>
      <c r="C7451" s="2" t="s">
        <v>82</v>
      </c>
      <c r="D7451" s="2" t="s">
        <v>10</v>
      </c>
      <c r="E7451" s="2" t="s">
        <v>15</v>
      </c>
      <c r="F7451" s="2">
        <v>66.959999999999994</v>
      </c>
      <c r="G7451" s="2">
        <v>4</v>
      </c>
      <c r="H7451" s="2">
        <v>2.68</v>
      </c>
      <c r="I7451" t="str">
        <f t="shared" si="232"/>
        <v>May</v>
      </c>
      <c r="J7451">
        <f t="shared" si="233"/>
        <v>2024</v>
      </c>
    </row>
    <row r="7452" spans="1:10" ht="14.25" customHeight="1" x14ac:dyDescent="0.3">
      <c r="A7452" s="1">
        <v>45421</v>
      </c>
      <c r="B7452" s="2" t="s">
        <v>226</v>
      </c>
      <c r="C7452" s="2" t="s">
        <v>82</v>
      </c>
      <c r="D7452" s="2" t="s">
        <v>28</v>
      </c>
      <c r="E7452" s="2" t="s">
        <v>34</v>
      </c>
      <c r="F7452" s="2">
        <v>199.98</v>
      </c>
      <c r="G7452" s="2">
        <v>2</v>
      </c>
      <c r="H7452" s="2">
        <v>87.99</v>
      </c>
      <c r="I7452" t="str">
        <f t="shared" si="232"/>
        <v>May</v>
      </c>
      <c r="J7452">
        <f t="shared" si="233"/>
        <v>2024</v>
      </c>
    </row>
    <row r="7453" spans="1:10" ht="14.25" customHeight="1" x14ac:dyDescent="0.3">
      <c r="A7453" s="1">
        <v>45423</v>
      </c>
      <c r="B7453" s="2" t="s">
        <v>337</v>
      </c>
      <c r="C7453" s="2" t="s">
        <v>82</v>
      </c>
      <c r="D7453" s="2" t="s">
        <v>10</v>
      </c>
      <c r="E7453" s="2" t="s">
        <v>11</v>
      </c>
      <c r="F7453" s="2">
        <v>37.44</v>
      </c>
      <c r="G7453" s="2">
        <v>6</v>
      </c>
      <c r="H7453" s="2">
        <v>16.850000000000001</v>
      </c>
      <c r="I7453" t="str">
        <f t="shared" si="232"/>
        <v>May</v>
      </c>
      <c r="J7453">
        <f t="shared" si="233"/>
        <v>2024</v>
      </c>
    </row>
    <row r="7454" spans="1:10" ht="14.25" customHeight="1" x14ac:dyDescent="0.3">
      <c r="A7454" s="1">
        <v>45423</v>
      </c>
      <c r="B7454" s="2" t="s">
        <v>337</v>
      </c>
      <c r="C7454" s="2" t="s">
        <v>82</v>
      </c>
      <c r="D7454" s="2" t="s">
        <v>10</v>
      </c>
      <c r="E7454" s="2" t="s">
        <v>14</v>
      </c>
      <c r="F7454" s="2">
        <v>37.590000000000003</v>
      </c>
      <c r="G7454" s="2">
        <v>3</v>
      </c>
      <c r="H7454" s="2">
        <v>17.670000000000002</v>
      </c>
      <c r="I7454" t="str">
        <f t="shared" si="232"/>
        <v>May</v>
      </c>
      <c r="J7454">
        <f t="shared" si="233"/>
        <v>2024</v>
      </c>
    </row>
    <row r="7455" spans="1:10" ht="14.25" customHeight="1" x14ac:dyDescent="0.3">
      <c r="A7455" s="1">
        <v>45423</v>
      </c>
      <c r="B7455" s="2" t="s">
        <v>337</v>
      </c>
      <c r="C7455" s="2" t="s">
        <v>82</v>
      </c>
      <c r="D7455" s="2" t="s">
        <v>10</v>
      </c>
      <c r="E7455" s="2" t="s">
        <v>16</v>
      </c>
      <c r="F7455" s="2">
        <v>26.03</v>
      </c>
      <c r="G7455" s="2">
        <v>2</v>
      </c>
      <c r="H7455" s="2">
        <v>9.44</v>
      </c>
      <c r="I7455" t="str">
        <f t="shared" si="232"/>
        <v>May</v>
      </c>
      <c r="J7455">
        <f t="shared" si="233"/>
        <v>2024</v>
      </c>
    </row>
    <row r="7456" spans="1:10" ht="14.25" customHeight="1" x14ac:dyDescent="0.3">
      <c r="A7456" s="1">
        <v>45423</v>
      </c>
      <c r="B7456" s="2" t="s">
        <v>560</v>
      </c>
      <c r="C7456" s="2" t="s">
        <v>9</v>
      </c>
      <c r="D7456" s="2" t="s">
        <v>10</v>
      </c>
      <c r="E7456" s="2" t="s">
        <v>19</v>
      </c>
      <c r="F7456" s="2">
        <v>5.25</v>
      </c>
      <c r="G7456" s="2">
        <v>2</v>
      </c>
      <c r="H7456" s="2">
        <v>0.59</v>
      </c>
      <c r="I7456" t="str">
        <f t="shared" si="232"/>
        <v>May</v>
      </c>
      <c r="J7456">
        <f t="shared" si="233"/>
        <v>2024</v>
      </c>
    </row>
    <row r="7457" spans="1:10" ht="14.25" customHeight="1" x14ac:dyDescent="0.3">
      <c r="A7457" s="1">
        <v>45423</v>
      </c>
      <c r="B7457" s="2" t="s">
        <v>560</v>
      </c>
      <c r="C7457" s="2" t="s">
        <v>9</v>
      </c>
      <c r="D7457" s="2" t="s">
        <v>10</v>
      </c>
      <c r="E7457" s="2" t="s">
        <v>15</v>
      </c>
      <c r="F7457" s="2">
        <v>74.42</v>
      </c>
      <c r="G7457" s="2">
        <v>2</v>
      </c>
      <c r="H7457" s="2">
        <v>-14.88</v>
      </c>
      <c r="I7457" t="str">
        <f t="shared" si="232"/>
        <v>May</v>
      </c>
      <c r="J7457">
        <f t="shared" si="233"/>
        <v>2024</v>
      </c>
    </row>
    <row r="7458" spans="1:10" ht="14.25" customHeight="1" x14ac:dyDescent="0.3">
      <c r="A7458" s="1">
        <v>45423</v>
      </c>
      <c r="B7458" s="2" t="s">
        <v>560</v>
      </c>
      <c r="C7458" s="2" t="s">
        <v>9</v>
      </c>
      <c r="D7458" s="2" t="s">
        <v>10</v>
      </c>
      <c r="E7458" s="2" t="s">
        <v>11</v>
      </c>
      <c r="F7458" s="2">
        <v>6.85</v>
      </c>
      <c r="G7458" s="2">
        <v>2</v>
      </c>
      <c r="H7458" s="2">
        <v>2.14</v>
      </c>
      <c r="I7458" t="str">
        <f t="shared" si="232"/>
        <v>May</v>
      </c>
      <c r="J7458">
        <f t="shared" si="233"/>
        <v>2024</v>
      </c>
    </row>
    <row r="7459" spans="1:10" ht="14.25" customHeight="1" x14ac:dyDescent="0.3">
      <c r="A7459" s="1">
        <v>45423</v>
      </c>
      <c r="B7459" s="2" t="s">
        <v>560</v>
      </c>
      <c r="C7459" s="2" t="s">
        <v>9</v>
      </c>
      <c r="D7459" s="2" t="s">
        <v>26</v>
      </c>
      <c r="E7459" s="2" t="s">
        <v>32</v>
      </c>
      <c r="F7459" s="2">
        <v>8</v>
      </c>
      <c r="G7459" s="2">
        <v>1</v>
      </c>
      <c r="H7459" s="2">
        <v>-7</v>
      </c>
      <c r="I7459" t="str">
        <f t="shared" si="232"/>
        <v>May</v>
      </c>
      <c r="J7459">
        <f t="shared" si="233"/>
        <v>2024</v>
      </c>
    </row>
    <row r="7460" spans="1:10" ht="14.25" customHeight="1" x14ac:dyDescent="0.3">
      <c r="A7460" s="1">
        <v>45423</v>
      </c>
      <c r="B7460" s="2" t="s">
        <v>548</v>
      </c>
      <c r="C7460" s="2" t="s">
        <v>55</v>
      </c>
      <c r="D7460" s="2" t="s">
        <v>26</v>
      </c>
      <c r="E7460" s="2" t="s">
        <v>45</v>
      </c>
      <c r="F7460" s="2">
        <v>209.98</v>
      </c>
      <c r="G7460" s="2">
        <v>7</v>
      </c>
      <c r="H7460" s="2">
        <v>-356.96</v>
      </c>
      <c r="I7460" t="str">
        <f t="shared" si="232"/>
        <v>May</v>
      </c>
      <c r="J7460">
        <f t="shared" si="233"/>
        <v>2024</v>
      </c>
    </row>
    <row r="7461" spans="1:10" ht="14.25" customHeight="1" x14ac:dyDescent="0.3">
      <c r="A7461" s="1">
        <v>45423</v>
      </c>
      <c r="B7461" s="2" t="s">
        <v>527</v>
      </c>
      <c r="C7461" s="2" t="s">
        <v>75</v>
      </c>
      <c r="D7461" s="2" t="s">
        <v>10</v>
      </c>
      <c r="E7461" s="2" t="s">
        <v>19</v>
      </c>
      <c r="F7461" s="2">
        <v>43.92</v>
      </c>
      <c r="G7461" s="2">
        <v>3</v>
      </c>
      <c r="H7461" s="2">
        <v>12.74</v>
      </c>
      <c r="I7461" t="str">
        <f t="shared" si="232"/>
        <v>May</v>
      </c>
      <c r="J7461">
        <f t="shared" si="233"/>
        <v>2024</v>
      </c>
    </row>
    <row r="7462" spans="1:10" ht="14.25" customHeight="1" x14ac:dyDescent="0.3">
      <c r="A7462" s="1">
        <v>45424</v>
      </c>
      <c r="B7462" s="2" t="s">
        <v>364</v>
      </c>
      <c r="C7462" s="2" t="s">
        <v>9</v>
      </c>
      <c r="D7462" s="2" t="s">
        <v>10</v>
      </c>
      <c r="E7462" s="2" t="s">
        <v>15</v>
      </c>
      <c r="F7462" s="2">
        <v>127.92</v>
      </c>
      <c r="G7462" s="2">
        <v>5</v>
      </c>
      <c r="H7462" s="2">
        <v>-15.99</v>
      </c>
      <c r="I7462" t="str">
        <f t="shared" si="232"/>
        <v>May</v>
      </c>
      <c r="J7462">
        <f t="shared" si="233"/>
        <v>2024</v>
      </c>
    </row>
    <row r="7463" spans="1:10" ht="14.25" customHeight="1" x14ac:dyDescent="0.3">
      <c r="A7463" s="1">
        <v>45424</v>
      </c>
      <c r="B7463" s="2" t="s">
        <v>364</v>
      </c>
      <c r="C7463" s="2" t="s">
        <v>9</v>
      </c>
      <c r="D7463" s="2" t="s">
        <v>10</v>
      </c>
      <c r="E7463" s="2" t="s">
        <v>16</v>
      </c>
      <c r="F7463" s="2">
        <v>34.24</v>
      </c>
      <c r="G7463" s="2">
        <v>4</v>
      </c>
      <c r="H7463" s="2">
        <v>-53.07</v>
      </c>
      <c r="I7463" t="str">
        <f t="shared" si="232"/>
        <v>May</v>
      </c>
      <c r="J7463">
        <f t="shared" si="233"/>
        <v>2024</v>
      </c>
    </row>
    <row r="7464" spans="1:10" ht="14.25" customHeight="1" x14ac:dyDescent="0.3">
      <c r="A7464" s="1">
        <v>45424</v>
      </c>
      <c r="B7464" s="2" t="s">
        <v>127</v>
      </c>
      <c r="C7464" s="2" t="s">
        <v>181</v>
      </c>
      <c r="D7464" s="2" t="s">
        <v>10</v>
      </c>
      <c r="E7464" s="2" t="s">
        <v>11</v>
      </c>
      <c r="F7464" s="2">
        <v>87.6</v>
      </c>
      <c r="G7464" s="2">
        <v>5</v>
      </c>
      <c r="H7464" s="2">
        <v>42.05</v>
      </c>
      <c r="I7464" t="str">
        <f t="shared" si="232"/>
        <v>May</v>
      </c>
      <c r="J7464">
        <f t="shared" si="233"/>
        <v>2024</v>
      </c>
    </row>
    <row r="7465" spans="1:10" ht="14.25" customHeight="1" x14ac:dyDescent="0.3">
      <c r="A7465" s="1">
        <v>45424</v>
      </c>
      <c r="B7465" s="2" t="s">
        <v>496</v>
      </c>
      <c r="C7465" s="2" t="s">
        <v>47</v>
      </c>
      <c r="D7465" s="2" t="s">
        <v>10</v>
      </c>
      <c r="E7465" s="2" t="s">
        <v>19</v>
      </c>
      <c r="F7465" s="2">
        <v>10.27</v>
      </c>
      <c r="G7465" s="2">
        <v>3</v>
      </c>
      <c r="H7465" s="2">
        <v>1.1599999999999999</v>
      </c>
      <c r="I7465" t="str">
        <f t="shared" si="232"/>
        <v>May</v>
      </c>
      <c r="J7465">
        <f t="shared" si="233"/>
        <v>2024</v>
      </c>
    </row>
    <row r="7466" spans="1:10" ht="14.25" customHeight="1" x14ac:dyDescent="0.3">
      <c r="A7466" s="1">
        <v>45424</v>
      </c>
      <c r="B7466" s="2" t="s">
        <v>415</v>
      </c>
      <c r="C7466" s="2" t="s">
        <v>21</v>
      </c>
      <c r="D7466" s="2" t="s">
        <v>10</v>
      </c>
      <c r="E7466" s="2" t="s">
        <v>95</v>
      </c>
      <c r="F7466" s="2">
        <v>238.62</v>
      </c>
      <c r="G7466" s="2">
        <v>2</v>
      </c>
      <c r="H7466" s="2">
        <v>4.7699999999999996</v>
      </c>
      <c r="I7466" t="str">
        <f t="shared" si="232"/>
        <v>May</v>
      </c>
      <c r="J7466">
        <f t="shared" si="233"/>
        <v>2024</v>
      </c>
    </row>
    <row r="7467" spans="1:10" ht="14.25" customHeight="1" x14ac:dyDescent="0.3">
      <c r="A7467" s="1">
        <v>45424</v>
      </c>
      <c r="B7467" s="2" t="s">
        <v>415</v>
      </c>
      <c r="C7467" s="2" t="s">
        <v>21</v>
      </c>
      <c r="D7467" s="2" t="s">
        <v>10</v>
      </c>
      <c r="E7467" s="2" t="s">
        <v>53</v>
      </c>
      <c r="F7467" s="2">
        <v>7.77</v>
      </c>
      <c r="G7467" s="2">
        <v>1</v>
      </c>
      <c r="H7467" s="2">
        <v>2.1</v>
      </c>
      <c r="I7467" t="str">
        <f t="shared" si="232"/>
        <v>May</v>
      </c>
      <c r="J7467">
        <f t="shared" si="233"/>
        <v>2024</v>
      </c>
    </row>
    <row r="7468" spans="1:10" ht="14.25" customHeight="1" x14ac:dyDescent="0.3">
      <c r="A7468" s="1">
        <v>45424</v>
      </c>
      <c r="B7468" s="2" t="s">
        <v>415</v>
      </c>
      <c r="C7468" s="2" t="s">
        <v>21</v>
      </c>
      <c r="D7468" s="2" t="s">
        <v>26</v>
      </c>
      <c r="E7468" s="2" t="s">
        <v>73</v>
      </c>
      <c r="F7468" s="2">
        <v>285.48</v>
      </c>
      <c r="G7468" s="2">
        <v>5</v>
      </c>
      <c r="H7468" s="2">
        <v>-10.71</v>
      </c>
      <c r="I7468" t="str">
        <f t="shared" si="232"/>
        <v>May</v>
      </c>
      <c r="J7468">
        <f t="shared" si="233"/>
        <v>2024</v>
      </c>
    </row>
    <row r="7469" spans="1:10" ht="14.25" customHeight="1" x14ac:dyDescent="0.3">
      <c r="A7469" s="1">
        <v>45424</v>
      </c>
      <c r="B7469" s="2" t="s">
        <v>415</v>
      </c>
      <c r="C7469" s="2" t="s">
        <v>21</v>
      </c>
      <c r="D7469" s="2" t="s">
        <v>10</v>
      </c>
      <c r="E7469" s="2" t="s">
        <v>16</v>
      </c>
      <c r="F7469" s="2">
        <v>19.170000000000002</v>
      </c>
      <c r="G7469" s="2">
        <v>4</v>
      </c>
      <c r="H7469" s="2">
        <v>6.47</v>
      </c>
      <c r="I7469" t="str">
        <f t="shared" si="232"/>
        <v>May</v>
      </c>
      <c r="J7469">
        <f t="shared" si="233"/>
        <v>2024</v>
      </c>
    </row>
    <row r="7470" spans="1:10" ht="14.25" customHeight="1" x14ac:dyDescent="0.3">
      <c r="A7470" s="1">
        <v>45424</v>
      </c>
      <c r="B7470" s="2" t="s">
        <v>730</v>
      </c>
      <c r="C7470" s="2" t="s">
        <v>47</v>
      </c>
      <c r="D7470" s="2" t="s">
        <v>10</v>
      </c>
      <c r="E7470" s="2" t="s">
        <v>14</v>
      </c>
      <c r="F7470" s="2">
        <v>5.9</v>
      </c>
      <c r="G7470" s="2">
        <v>2</v>
      </c>
      <c r="H7470" s="2">
        <v>1.99</v>
      </c>
      <c r="I7470" t="str">
        <f t="shared" si="232"/>
        <v>May</v>
      </c>
      <c r="J7470">
        <f t="shared" si="233"/>
        <v>2024</v>
      </c>
    </row>
    <row r="7471" spans="1:10" ht="14.25" customHeight="1" x14ac:dyDescent="0.3">
      <c r="A7471" s="1">
        <v>45424</v>
      </c>
      <c r="B7471" s="2" t="s">
        <v>341</v>
      </c>
      <c r="C7471" s="2" t="s">
        <v>87</v>
      </c>
      <c r="D7471" s="2" t="s">
        <v>26</v>
      </c>
      <c r="E7471" s="2" t="s">
        <v>32</v>
      </c>
      <c r="F7471" s="2">
        <v>42.85</v>
      </c>
      <c r="G7471" s="2">
        <v>5</v>
      </c>
      <c r="H7471" s="2">
        <v>15.43</v>
      </c>
      <c r="I7471" t="str">
        <f t="shared" si="232"/>
        <v>May</v>
      </c>
      <c r="J7471">
        <f t="shared" si="233"/>
        <v>2024</v>
      </c>
    </row>
    <row r="7472" spans="1:10" ht="14.25" customHeight="1" x14ac:dyDescent="0.3">
      <c r="A7472" s="1">
        <v>45424</v>
      </c>
      <c r="B7472" s="2" t="s">
        <v>341</v>
      </c>
      <c r="C7472" s="2" t="s">
        <v>87</v>
      </c>
      <c r="D7472" s="2" t="s">
        <v>10</v>
      </c>
      <c r="E7472" s="2" t="s">
        <v>14</v>
      </c>
      <c r="F7472" s="2">
        <v>6.16</v>
      </c>
      <c r="G7472" s="2">
        <v>2</v>
      </c>
      <c r="H7472" s="2">
        <v>2.96</v>
      </c>
      <c r="I7472" t="str">
        <f t="shared" si="232"/>
        <v>May</v>
      </c>
      <c r="J7472">
        <f t="shared" si="233"/>
        <v>2024</v>
      </c>
    </row>
    <row r="7473" spans="1:10" ht="14.25" customHeight="1" x14ac:dyDescent="0.3">
      <c r="A7473" s="1">
        <v>45424</v>
      </c>
      <c r="B7473" s="2" t="s">
        <v>341</v>
      </c>
      <c r="C7473" s="2" t="s">
        <v>87</v>
      </c>
      <c r="D7473" s="2" t="s">
        <v>10</v>
      </c>
      <c r="E7473" s="2" t="s">
        <v>95</v>
      </c>
      <c r="F7473" s="2">
        <v>17</v>
      </c>
      <c r="G7473" s="2">
        <v>2</v>
      </c>
      <c r="H7473" s="2">
        <v>4.42</v>
      </c>
      <c r="I7473" t="str">
        <f t="shared" si="232"/>
        <v>May</v>
      </c>
      <c r="J7473">
        <f t="shared" si="233"/>
        <v>2024</v>
      </c>
    </row>
    <row r="7474" spans="1:10" ht="14.25" customHeight="1" x14ac:dyDescent="0.3">
      <c r="A7474" s="1">
        <v>45424</v>
      </c>
      <c r="B7474" s="2" t="s">
        <v>341</v>
      </c>
      <c r="C7474" s="2" t="s">
        <v>87</v>
      </c>
      <c r="D7474" s="2" t="s">
        <v>28</v>
      </c>
      <c r="E7474" s="2" t="s">
        <v>34</v>
      </c>
      <c r="F7474" s="2">
        <v>87.4</v>
      </c>
      <c r="G7474" s="2">
        <v>5</v>
      </c>
      <c r="H7474" s="2">
        <v>34.96</v>
      </c>
      <c r="I7474" t="str">
        <f t="shared" si="232"/>
        <v>May</v>
      </c>
      <c r="J7474">
        <f t="shared" si="233"/>
        <v>2024</v>
      </c>
    </row>
    <row r="7475" spans="1:10" ht="14.25" customHeight="1" x14ac:dyDescent="0.3">
      <c r="A7475" s="1">
        <v>45425</v>
      </c>
      <c r="B7475" s="2" t="s">
        <v>304</v>
      </c>
      <c r="C7475" s="2" t="s">
        <v>21</v>
      </c>
      <c r="D7475" s="2" t="s">
        <v>10</v>
      </c>
      <c r="E7475" s="2" t="s">
        <v>14</v>
      </c>
      <c r="F7475" s="2">
        <v>58.48</v>
      </c>
      <c r="G7475" s="2">
        <v>8</v>
      </c>
      <c r="H7475" s="2">
        <v>27.49</v>
      </c>
      <c r="I7475" t="str">
        <f t="shared" si="232"/>
        <v>May</v>
      </c>
      <c r="J7475">
        <f t="shared" si="233"/>
        <v>2024</v>
      </c>
    </row>
    <row r="7476" spans="1:10" ht="14.25" customHeight="1" x14ac:dyDescent="0.3">
      <c r="A7476" s="1">
        <v>45425</v>
      </c>
      <c r="B7476" s="2" t="s">
        <v>359</v>
      </c>
      <c r="C7476" s="2" t="s">
        <v>68</v>
      </c>
      <c r="D7476" s="2" t="s">
        <v>10</v>
      </c>
      <c r="E7476" s="2" t="s">
        <v>41</v>
      </c>
      <c r="F7476" s="2">
        <v>180.96</v>
      </c>
      <c r="G7476" s="2">
        <v>2</v>
      </c>
      <c r="H7476" s="2">
        <v>81.430000000000007</v>
      </c>
      <c r="I7476" t="str">
        <f t="shared" si="232"/>
        <v>May</v>
      </c>
      <c r="J7476">
        <f t="shared" si="233"/>
        <v>2024</v>
      </c>
    </row>
    <row r="7477" spans="1:10" ht="14.25" customHeight="1" x14ac:dyDescent="0.3">
      <c r="A7477" s="1">
        <v>45425</v>
      </c>
      <c r="B7477" s="2" t="s">
        <v>359</v>
      </c>
      <c r="C7477" s="2" t="s">
        <v>68</v>
      </c>
      <c r="D7477" s="2" t="s">
        <v>10</v>
      </c>
      <c r="E7477" s="2" t="s">
        <v>16</v>
      </c>
      <c r="F7477" s="2">
        <v>914.97</v>
      </c>
      <c r="G7477" s="2">
        <v>3</v>
      </c>
      <c r="H7477" s="2">
        <v>411.74</v>
      </c>
      <c r="I7477" t="str">
        <f t="shared" si="232"/>
        <v>May</v>
      </c>
      <c r="J7477">
        <f t="shared" si="233"/>
        <v>2024</v>
      </c>
    </row>
    <row r="7478" spans="1:10" ht="14.25" customHeight="1" x14ac:dyDescent="0.3">
      <c r="A7478" s="1">
        <v>45425</v>
      </c>
      <c r="B7478" s="2" t="s">
        <v>359</v>
      </c>
      <c r="C7478" s="2" t="s">
        <v>68</v>
      </c>
      <c r="D7478" s="2" t="s">
        <v>28</v>
      </c>
      <c r="E7478" s="2" t="s">
        <v>29</v>
      </c>
      <c r="F7478" s="2">
        <v>587.97</v>
      </c>
      <c r="G7478" s="2">
        <v>3</v>
      </c>
      <c r="H7478" s="2">
        <v>158.75</v>
      </c>
      <c r="I7478" t="str">
        <f t="shared" si="232"/>
        <v>May</v>
      </c>
      <c r="J7478">
        <f t="shared" si="233"/>
        <v>2024</v>
      </c>
    </row>
    <row r="7479" spans="1:10" ht="14.25" customHeight="1" x14ac:dyDescent="0.3">
      <c r="A7479" s="1">
        <v>45425</v>
      </c>
      <c r="B7479" s="2" t="s">
        <v>359</v>
      </c>
      <c r="C7479" s="2" t="s">
        <v>68</v>
      </c>
      <c r="D7479" s="2" t="s">
        <v>10</v>
      </c>
      <c r="E7479" s="2" t="s">
        <v>15</v>
      </c>
      <c r="F7479" s="2">
        <v>530.34</v>
      </c>
      <c r="G7479" s="2">
        <v>2</v>
      </c>
      <c r="H7479" s="2">
        <v>95.46</v>
      </c>
      <c r="I7479" t="str">
        <f t="shared" si="232"/>
        <v>May</v>
      </c>
      <c r="J7479">
        <f t="shared" si="233"/>
        <v>2024</v>
      </c>
    </row>
    <row r="7480" spans="1:10" ht="14.25" customHeight="1" x14ac:dyDescent="0.3">
      <c r="A7480" s="1">
        <v>45425</v>
      </c>
      <c r="B7480" s="2" t="s">
        <v>359</v>
      </c>
      <c r="C7480" s="2" t="s">
        <v>68</v>
      </c>
      <c r="D7480" s="2" t="s">
        <v>10</v>
      </c>
      <c r="E7480" s="2" t="s">
        <v>11</v>
      </c>
      <c r="F7480" s="2">
        <v>14.94</v>
      </c>
      <c r="G7480" s="2">
        <v>3</v>
      </c>
      <c r="H7480" s="2">
        <v>7.32</v>
      </c>
      <c r="I7480" t="str">
        <f t="shared" si="232"/>
        <v>May</v>
      </c>
      <c r="J7480">
        <f t="shared" si="233"/>
        <v>2024</v>
      </c>
    </row>
    <row r="7481" spans="1:10" ht="14.25" customHeight="1" x14ac:dyDescent="0.3">
      <c r="A7481" s="1">
        <v>45425</v>
      </c>
      <c r="B7481" s="2" t="s">
        <v>316</v>
      </c>
      <c r="C7481" s="2" t="s">
        <v>38</v>
      </c>
      <c r="D7481" s="2" t="s">
        <v>10</v>
      </c>
      <c r="E7481" s="2" t="s">
        <v>16</v>
      </c>
      <c r="F7481" s="2">
        <v>299.52</v>
      </c>
      <c r="G7481" s="2">
        <v>9</v>
      </c>
      <c r="H7481" s="2">
        <v>149.76</v>
      </c>
      <c r="I7481" t="str">
        <f t="shared" si="232"/>
        <v>May</v>
      </c>
      <c r="J7481">
        <f t="shared" si="233"/>
        <v>2024</v>
      </c>
    </row>
    <row r="7482" spans="1:10" ht="14.25" customHeight="1" x14ac:dyDescent="0.3">
      <c r="A7482" s="1">
        <v>45425</v>
      </c>
      <c r="B7482" s="2" t="s">
        <v>196</v>
      </c>
      <c r="C7482" s="2" t="s">
        <v>62</v>
      </c>
      <c r="D7482" s="2" t="s">
        <v>10</v>
      </c>
      <c r="E7482" s="2" t="s">
        <v>53</v>
      </c>
      <c r="F7482" s="2">
        <v>20.77</v>
      </c>
      <c r="G7482" s="2">
        <v>2</v>
      </c>
      <c r="H7482" s="2">
        <v>2.34</v>
      </c>
      <c r="I7482" t="str">
        <f t="shared" si="232"/>
        <v>May</v>
      </c>
      <c r="J7482">
        <f t="shared" si="233"/>
        <v>2024</v>
      </c>
    </row>
    <row r="7483" spans="1:10" ht="14.25" customHeight="1" x14ac:dyDescent="0.3">
      <c r="A7483" s="1">
        <v>45425</v>
      </c>
      <c r="B7483" s="2" t="s">
        <v>846</v>
      </c>
      <c r="C7483" s="2" t="s">
        <v>18</v>
      </c>
      <c r="D7483" s="2" t="s">
        <v>26</v>
      </c>
      <c r="E7483" s="2" t="s">
        <v>27</v>
      </c>
      <c r="F7483" s="2">
        <v>458.43</v>
      </c>
      <c r="G7483" s="2">
        <v>5</v>
      </c>
      <c r="H7483" s="2">
        <v>-124.43</v>
      </c>
      <c r="I7483" t="str">
        <f t="shared" si="232"/>
        <v>May</v>
      </c>
      <c r="J7483">
        <f t="shared" si="233"/>
        <v>2024</v>
      </c>
    </row>
    <row r="7484" spans="1:10" ht="14.25" customHeight="1" x14ac:dyDescent="0.3">
      <c r="A7484" s="1">
        <v>45426</v>
      </c>
      <c r="B7484" s="2" t="s">
        <v>197</v>
      </c>
      <c r="C7484" s="2" t="s">
        <v>21</v>
      </c>
      <c r="D7484" s="2" t="s">
        <v>26</v>
      </c>
      <c r="E7484" s="2" t="s">
        <v>32</v>
      </c>
      <c r="F7484" s="2">
        <v>18.28</v>
      </c>
      <c r="G7484" s="2">
        <v>2</v>
      </c>
      <c r="H7484" s="2">
        <v>6.22</v>
      </c>
      <c r="I7484" t="str">
        <f t="shared" si="232"/>
        <v>May</v>
      </c>
      <c r="J7484">
        <f t="shared" si="233"/>
        <v>2024</v>
      </c>
    </row>
    <row r="7485" spans="1:10" ht="14.25" customHeight="1" x14ac:dyDescent="0.3">
      <c r="A7485" s="1">
        <v>45426</v>
      </c>
      <c r="B7485" s="2" t="s">
        <v>197</v>
      </c>
      <c r="C7485" s="2" t="s">
        <v>21</v>
      </c>
      <c r="D7485" s="2" t="s">
        <v>28</v>
      </c>
      <c r="E7485" s="2" t="s">
        <v>34</v>
      </c>
      <c r="F7485" s="2">
        <v>1399.93</v>
      </c>
      <c r="G7485" s="2">
        <v>7</v>
      </c>
      <c r="H7485" s="2">
        <v>601.97</v>
      </c>
      <c r="I7485" t="str">
        <f t="shared" si="232"/>
        <v>May</v>
      </c>
      <c r="J7485">
        <f t="shared" si="233"/>
        <v>2024</v>
      </c>
    </row>
    <row r="7486" spans="1:10" ht="14.25" customHeight="1" x14ac:dyDescent="0.3">
      <c r="A7486" s="1">
        <v>45426</v>
      </c>
      <c r="B7486" s="2" t="s">
        <v>119</v>
      </c>
      <c r="C7486" s="2" t="s">
        <v>143</v>
      </c>
      <c r="D7486" s="2" t="s">
        <v>10</v>
      </c>
      <c r="E7486" s="2" t="s">
        <v>41</v>
      </c>
      <c r="F7486" s="2">
        <v>48.69</v>
      </c>
      <c r="G7486" s="2">
        <v>9</v>
      </c>
      <c r="H7486" s="2">
        <v>23.86</v>
      </c>
      <c r="I7486" t="str">
        <f t="shared" si="232"/>
        <v>May</v>
      </c>
      <c r="J7486">
        <f t="shared" si="233"/>
        <v>2024</v>
      </c>
    </row>
    <row r="7487" spans="1:10" ht="14.25" customHeight="1" x14ac:dyDescent="0.3">
      <c r="A7487" s="1">
        <v>45426</v>
      </c>
      <c r="B7487" s="2" t="s">
        <v>668</v>
      </c>
      <c r="C7487" s="2" t="s">
        <v>75</v>
      </c>
      <c r="D7487" s="2" t="s">
        <v>28</v>
      </c>
      <c r="E7487" s="2" t="s">
        <v>29</v>
      </c>
      <c r="F7487" s="2">
        <v>539.97</v>
      </c>
      <c r="G7487" s="2">
        <v>3</v>
      </c>
      <c r="H7487" s="2">
        <v>134.99</v>
      </c>
      <c r="I7487" t="str">
        <f t="shared" si="232"/>
        <v>May</v>
      </c>
      <c r="J7487">
        <f t="shared" si="233"/>
        <v>2024</v>
      </c>
    </row>
    <row r="7488" spans="1:10" ht="14.25" customHeight="1" x14ac:dyDescent="0.3">
      <c r="A7488" s="1">
        <v>45426</v>
      </c>
      <c r="B7488" s="2" t="s">
        <v>668</v>
      </c>
      <c r="C7488" s="2" t="s">
        <v>75</v>
      </c>
      <c r="D7488" s="2" t="s">
        <v>10</v>
      </c>
      <c r="E7488" s="2" t="s">
        <v>15</v>
      </c>
      <c r="F7488" s="2">
        <v>22.58</v>
      </c>
      <c r="G7488" s="2">
        <v>2</v>
      </c>
      <c r="H7488" s="2">
        <v>5.87</v>
      </c>
      <c r="I7488" t="str">
        <f t="shared" si="232"/>
        <v>May</v>
      </c>
      <c r="J7488">
        <f t="shared" si="233"/>
        <v>2024</v>
      </c>
    </row>
    <row r="7489" spans="1:10" ht="14.25" customHeight="1" x14ac:dyDescent="0.3">
      <c r="A7489" s="1">
        <v>45426</v>
      </c>
      <c r="B7489" s="2" t="s">
        <v>187</v>
      </c>
      <c r="C7489" s="2" t="s">
        <v>82</v>
      </c>
      <c r="D7489" s="2" t="s">
        <v>10</v>
      </c>
      <c r="E7489" s="2" t="s">
        <v>11</v>
      </c>
      <c r="F7489" s="2">
        <v>440.19</v>
      </c>
      <c r="G7489" s="2">
        <v>9</v>
      </c>
      <c r="H7489" s="2">
        <v>206.89</v>
      </c>
      <c r="I7489" t="str">
        <f t="shared" si="232"/>
        <v>May</v>
      </c>
      <c r="J7489">
        <f t="shared" si="233"/>
        <v>2024</v>
      </c>
    </row>
    <row r="7490" spans="1:10" ht="14.25" customHeight="1" x14ac:dyDescent="0.3">
      <c r="A7490" s="1">
        <v>45426</v>
      </c>
      <c r="B7490" s="2" t="s">
        <v>187</v>
      </c>
      <c r="C7490" s="2" t="s">
        <v>82</v>
      </c>
      <c r="D7490" s="2" t="s">
        <v>10</v>
      </c>
      <c r="E7490" s="2" t="s">
        <v>95</v>
      </c>
      <c r="F7490" s="2">
        <v>64.400000000000006</v>
      </c>
      <c r="G7490" s="2">
        <v>5</v>
      </c>
      <c r="H7490" s="2">
        <v>1.93</v>
      </c>
      <c r="I7490" t="str">
        <f t="shared" si="232"/>
        <v>May</v>
      </c>
      <c r="J7490">
        <f t="shared" si="233"/>
        <v>2024</v>
      </c>
    </row>
    <row r="7491" spans="1:10" ht="14.25" customHeight="1" x14ac:dyDescent="0.3">
      <c r="A7491" s="1">
        <v>45426</v>
      </c>
      <c r="B7491" s="2" t="s">
        <v>284</v>
      </c>
      <c r="C7491" s="2" t="s">
        <v>9</v>
      </c>
      <c r="D7491" s="2" t="s">
        <v>26</v>
      </c>
      <c r="E7491" s="2" t="s">
        <v>27</v>
      </c>
      <c r="F7491" s="2">
        <v>899.43</v>
      </c>
      <c r="G7491" s="2">
        <v>5</v>
      </c>
      <c r="H7491" s="2">
        <v>-12.85</v>
      </c>
      <c r="I7491" t="str">
        <f t="shared" ref="I7491:I7554" si="234">TEXT(A7491,"mmm")</f>
        <v>May</v>
      </c>
      <c r="J7491">
        <f t="shared" ref="J7491:J7554" si="235">YEAR(A7491)</f>
        <v>2024</v>
      </c>
    </row>
    <row r="7492" spans="1:10" ht="14.25" customHeight="1" x14ac:dyDescent="0.3">
      <c r="A7492" s="1">
        <v>45426</v>
      </c>
      <c r="B7492" s="2" t="s">
        <v>284</v>
      </c>
      <c r="C7492" s="2" t="s">
        <v>9</v>
      </c>
      <c r="D7492" s="2" t="s">
        <v>10</v>
      </c>
      <c r="E7492" s="2" t="s">
        <v>19</v>
      </c>
      <c r="F7492" s="2">
        <v>46.2</v>
      </c>
      <c r="G7492" s="2">
        <v>5</v>
      </c>
      <c r="H7492" s="2">
        <v>5.78</v>
      </c>
      <c r="I7492" t="str">
        <f t="shared" si="234"/>
        <v>May</v>
      </c>
      <c r="J7492">
        <f t="shared" si="235"/>
        <v>2024</v>
      </c>
    </row>
    <row r="7493" spans="1:10" ht="14.25" customHeight="1" x14ac:dyDescent="0.3">
      <c r="A7493" s="1">
        <v>45426</v>
      </c>
      <c r="B7493" s="2" t="s">
        <v>284</v>
      </c>
      <c r="C7493" s="2" t="s">
        <v>9</v>
      </c>
      <c r="D7493" s="2" t="s">
        <v>10</v>
      </c>
      <c r="E7493" s="2" t="s">
        <v>11</v>
      </c>
      <c r="F7493" s="2">
        <v>47.95</v>
      </c>
      <c r="G7493" s="2">
        <v>3</v>
      </c>
      <c r="H7493" s="2">
        <v>16.18</v>
      </c>
      <c r="I7493" t="str">
        <f t="shared" si="234"/>
        <v>May</v>
      </c>
      <c r="J7493">
        <f t="shared" si="235"/>
        <v>2024</v>
      </c>
    </row>
    <row r="7494" spans="1:10" ht="14.25" customHeight="1" x14ac:dyDescent="0.3">
      <c r="A7494" s="1">
        <v>45426</v>
      </c>
      <c r="B7494" s="2" t="s">
        <v>284</v>
      </c>
      <c r="C7494" s="2" t="s">
        <v>9</v>
      </c>
      <c r="D7494" s="2" t="s">
        <v>28</v>
      </c>
      <c r="E7494" s="2" t="s">
        <v>29</v>
      </c>
      <c r="F7494" s="2">
        <v>7.99</v>
      </c>
      <c r="G7494" s="2">
        <v>1</v>
      </c>
      <c r="H7494" s="2">
        <v>0.7</v>
      </c>
      <c r="I7494" t="str">
        <f t="shared" si="234"/>
        <v>May</v>
      </c>
      <c r="J7494">
        <f t="shared" si="235"/>
        <v>2024</v>
      </c>
    </row>
    <row r="7495" spans="1:10" ht="14.25" customHeight="1" x14ac:dyDescent="0.3">
      <c r="A7495" s="1">
        <v>45426</v>
      </c>
      <c r="B7495" s="2" t="s">
        <v>284</v>
      </c>
      <c r="C7495" s="2" t="s">
        <v>9</v>
      </c>
      <c r="D7495" s="2" t="s">
        <v>10</v>
      </c>
      <c r="E7495" s="2" t="s">
        <v>11</v>
      </c>
      <c r="F7495" s="2">
        <v>76.86</v>
      </c>
      <c r="G7495" s="2">
        <v>2</v>
      </c>
      <c r="H7495" s="2">
        <v>26.9</v>
      </c>
      <c r="I7495" t="str">
        <f t="shared" si="234"/>
        <v>May</v>
      </c>
      <c r="J7495">
        <f t="shared" si="235"/>
        <v>2024</v>
      </c>
    </row>
    <row r="7496" spans="1:10" ht="14.25" customHeight="1" x14ac:dyDescent="0.3">
      <c r="A7496" s="1">
        <v>45426</v>
      </c>
      <c r="B7496" s="2" t="s">
        <v>35</v>
      </c>
      <c r="C7496" s="2" t="s">
        <v>215</v>
      </c>
      <c r="D7496" s="2" t="s">
        <v>10</v>
      </c>
      <c r="E7496" s="2" t="s">
        <v>19</v>
      </c>
      <c r="F7496" s="2">
        <v>3.76</v>
      </c>
      <c r="G7496" s="2">
        <v>2</v>
      </c>
      <c r="H7496" s="2">
        <v>1.0900000000000001</v>
      </c>
      <c r="I7496" t="str">
        <f t="shared" si="234"/>
        <v>May</v>
      </c>
      <c r="J7496">
        <f t="shared" si="235"/>
        <v>2024</v>
      </c>
    </row>
    <row r="7497" spans="1:10" ht="14.25" customHeight="1" x14ac:dyDescent="0.3">
      <c r="A7497" s="1">
        <v>45426</v>
      </c>
      <c r="B7497" s="2" t="s">
        <v>35</v>
      </c>
      <c r="C7497" s="2" t="s">
        <v>215</v>
      </c>
      <c r="D7497" s="2" t="s">
        <v>10</v>
      </c>
      <c r="E7497" s="2" t="s">
        <v>19</v>
      </c>
      <c r="F7497" s="2">
        <v>14.7</v>
      </c>
      <c r="G7497" s="2">
        <v>5</v>
      </c>
      <c r="H7497" s="2">
        <v>6.62</v>
      </c>
      <c r="I7497" t="str">
        <f t="shared" si="234"/>
        <v>May</v>
      </c>
      <c r="J7497">
        <f t="shared" si="235"/>
        <v>2024</v>
      </c>
    </row>
    <row r="7498" spans="1:10" ht="14.25" customHeight="1" x14ac:dyDescent="0.3">
      <c r="A7498" s="1">
        <v>45426</v>
      </c>
      <c r="B7498" s="2" t="s">
        <v>35</v>
      </c>
      <c r="C7498" s="2" t="s">
        <v>215</v>
      </c>
      <c r="D7498" s="2" t="s">
        <v>10</v>
      </c>
      <c r="E7498" s="2" t="s">
        <v>19</v>
      </c>
      <c r="F7498" s="2">
        <v>37.200000000000003</v>
      </c>
      <c r="G7498" s="2">
        <v>5</v>
      </c>
      <c r="H7498" s="2">
        <v>9.3000000000000007</v>
      </c>
      <c r="I7498" t="str">
        <f t="shared" si="234"/>
        <v>May</v>
      </c>
      <c r="J7498">
        <f t="shared" si="235"/>
        <v>2024</v>
      </c>
    </row>
    <row r="7499" spans="1:10" ht="14.25" customHeight="1" x14ac:dyDescent="0.3">
      <c r="A7499" s="1">
        <v>45426</v>
      </c>
      <c r="B7499" s="2" t="s">
        <v>35</v>
      </c>
      <c r="C7499" s="2" t="s">
        <v>215</v>
      </c>
      <c r="D7499" s="2" t="s">
        <v>28</v>
      </c>
      <c r="E7499" s="2" t="s">
        <v>34</v>
      </c>
      <c r="F7499" s="2">
        <v>89.97</v>
      </c>
      <c r="G7499" s="2">
        <v>3</v>
      </c>
      <c r="H7499" s="2">
        <v>18.89</v>
      </c>
      <c r="I7499" t="str">
        <f t="shared" si="234"/>
        <v>May</v>
      </c>
      <c r="J7499">
        <f t="shared" si="235"/>
        <v>2024</v>
      </c>
    </row>
    <row r="7500" spans="1:10" ht="14.25" customHeight="1" x14ac:dyDescent="0.3">
      <c r="A7500" s="1">
        <v>45426</v>
      </c>
      <c r="B7500" s="2" t="s">
        <v>35</v>
      </c>
      <c r="C7500" s="2" t="s">
        <v>215</v>
      </c>
      <c r="D7500" s="2" t="s">
        <v>26</v>
      </c>
      <c r="E7500" s="2" t="s">
        <v>27</v>
      </c>
      <c r="F7500" s="2">
        <v>261.95999999999998</v>
      </c>
      <c r="G7500" s="2">
        <v>2</v>
      </c>
      <c r="H7500" s="2">
        <v>23.58</v>
      </c>
      <c r="I7500" t="str">
        <f t="shared" si="234"/>
        <v>May</v>
      </c>
      <c r="J7500">
        <f t="shared" si="235"/>
        <v>2024</v>
      </c>
    </row>
    <row r="7501" spans="1:10" ht="14.25" customHeight="1" x14ac:dyDescent="0.3">
      <c r="A7501" s="1">
        <v>45426</v>
      </c>
      <c r="B7501" s="2" t="s">
        <v>35</v>
      </c>
      <c r="C7501" s="2" t="s">
        <v>215</v>
      </c>
      <c r="D7501" s="2" t="s">
        <v>10</v>
      </c>
      <c r="E7501" s="2" t="s">
        <v>14</v>
      </c>
      <c r="F7501" s="2">
        <v>74</v>
      </c>
      <c r="G7501" s="2">
        <v>5</v>
      </c>
      <c r="H7501" s="2">
        <v>37</v>
      </c>
      <c r="I7501" t="str">
        <f t="shared" si="234"/>
        <v>May</v>
      </c>
      <c r="J7501">
        <f t="shared" si="235"/>
        <v>2024</v>
      </c>
    </row>
    <row r="7502" spans="1:10" ht="14.25" customHeight="1" x14ac:dyDescent="0.3">
      <c r="A7502" s="1">
        <v>45426</v>
      </c>
      <c r="B7502" s="2" t="s">
        <v>8</v>
      </c>
      <c r="C7502" s="2" t="s">
        <v>47</v>
      </c>
      <c r="D7502" s="2" t="s">
        <v>10</v>
      </c>
      <c r="E7502" s="2" t="s">
        <v>16</v>
      </c>
      <c r="F7502" s="2">
        <v>58.17</v>
      </c>
      <c r="G7502" s="2">
        <v>5</v>
      </c>
      <c r="H7502" s="2">
        <v>-46.54</v>
      </c>
      <c r="I7502" t="str">
        <f t="shared" si="234"/>
        <v>May</v>
      </c>
      <c r="J7502">
        <f t="shared" si="235"/>
        <v>2024</v>
      </c>
    </row>
    <row r="7503" spans="1:10" ht="14.25" customHeight="1" x14ac:dyDescent="0.3">
      <c r="A7503" s="1">
        <v>45426</v>
      </c>
      <c r="B7503" s="2" t="s">
        <v>8</v>
      </c>
      <c r="C7503" s="2" t="s">
        <v>47</v>
      </c>
      <c r="D7503" s="2" t="s">
        <v>10</v>
      </c>
      <c r="E7503" s="2" t="s">
        <v>14</v>
      </c>
      <c r="F7503" s="2">
        <v>5.04</v>
      </c>
      <c r="G7503" s="2">
        <v>2</v>
      </c>
      <c r="H7503" s="2">
        <v>1.76</v>
      </c>
      <c r="I7503" t="str">
        <f t="shared" si="234"/>
        <v>May</v>
      </c>
      <c r="J7503">
        <f t="shared" si="235"/>
        <v>2024</v>
      </c>
    </row>
    <row r="7504" spans="1:10" ht="14.25" customHeight="1" x14ac:dyDescent="0.3">
      <c r="A7504" s="1">
        <v>45426</v>
      </c>
      <c r="B7504" s="2" t="s">
        <v>8</v>
      </c>
      <c r="C7504" s="2" t="s">
        <v>47</v>
      </c>
      <c r="D7504" s="2" t="s">
        <v>10</v>
      </c>
      <c r="E7504" s="2" t="s">
        <v>11</v>
      </c>
      <c r="F7504" s="2">
        <v>24.78</v>
      </c>
      <c r="G7504" s="2">
        <v>1</v>
      </c>
      <c r="H7504" s="2">
        <v>7.75</v>
      </c>
      <c r="I7504" t="str">
        <f t="shared" si="234"/>
        <v>May</v>
      </c>
      <c r="J7504">
        <f t="shared" si="235"/>
        <v>2024</v>
      </c>
    </row>
    <row r="7505" spans="1:10" ht="14.25" customHeight="1" x14ac:dyDescent="0.3">
      <c r="A7505" s="1">
        <v>45427</v>
      </c>
      <c r="B7505" s="2" t="s">
        <v>480</v>
      </c>
      <c r="C7505" s="2" t="s">
        <v>55</v>
      </c>
      <c r="D7505" s="2" t="s">
        <v>28</v>
      </c>
      <c r="E7505" s="2" t="s">
        <v>29</v>
      </c>
      <c r="F7505" s="2">
        <v>29.59</v>
      </c>
      <c r="G7505" s="2">
        <v>1</v>
      </c>
      <c r="H7505" s="2">
        <v>2.59</v>
      </c>
      <c r="I7505" t="str">
        <f t="shared" si="234"/>
        <v>May</v>
      </c>
      <c r="J7505">
        <f t="shared" si="235"/>
        <v>2024</v>
      </c>
    </row>
    <row r="7506" spans="1:10" ht="14.25" customHeight="1" x14ac:dyDescent="0.3">
      <c r="A7506" s="1">
        <v>45427</v>
      </c>
      <c r="B7506" s="2" t="s">
        <v>480</v>
      </c>
      <c r="C7506" s="2" t="s">
        <v>55</v>
      </c>
      <c r="D7506" s="2" t="s">
        <v>10</v>
      </c>
      <c r="E7506" s="2" t="s">
        <v>16</v>
      </c>
      <c r="F7506" s="2">
        <v>4.75</v>
      </c>
      <c r="G7506" s="2">
        <v>2</v>
      </c>
      <c r="H7506" s="2">
        <v>-3.17</v>
      </c>
      <c r="I7506" t="str">
        <f t="shared" si="234"/>
        <v>May</v>
      </c>
      <c r="J7506">
        <f t="shared" si="235"/>
        <v>2024</v>
      </c>
    </row>
    <row r="7507" spans="1:10" ht="14.25" customHeight="1" x14ac:dyDescent="0.3">
      <c r="A7507" s="1">
        <v>45427</v>
      </c>
      <c r="B7507" s="2" t="s">
        <v>480</v>
      </c>
      <c r="C7507" s="2" t="s">
        <v>55</v>
      </c>
      <c r="D7507" s="2" t="s">
        <v>10</v>
      </c>
      <c r="E7507" s="2" t="s">
        <v>11</v>
      </c>
      <c r="F7507" s="2">
        <v>15.55</v>
      </c>
      <c r="G7507" s="2">
        <v>3</v>
      </c>
      <c r="H7507" s="2">
        <v>5.64</v>
      </c>
      <c r="I7507" t="str">
        <f t="shared" si="234"/>
        <v>May</v>
      </c>
      <c r="J7507">
        <f t="shared" si="235"/>
        <v>2024</v>
      </c>
    </row>
    <row r="7508" spans="1:10" ht="14.25" customHeight="1" x14ac:dyDescent="0.3">
      <c r="A7508" s="1">
        <v>45427</v>
      </c>
      <c r="B7508" s="2" t="s">
        <v>133</v>
      </c>
      <c r="C7508" s="2" t="s">
        <v>82</v>
      </c>
      <c r="D7508" s="2" t="s">
        <v>26</v>
      </c>
      <c r="E7508" s="2" t="s">
        <v>32</v>
      </c>
      <c r="F7508" s="2">
        <v>39.96</v>
      </c>
      <c r="G7508" s="2">
        <v>2</v>
      </c>
      <c r="H7508" s="2">
        <v>17.18</v>
      </c>
      <c r="I7508" t="str">
        <f t="shared" si="234"/>
        <v>May</v>
      </c>
      <c r="J7508">
        <f t="shared" si="235"/>
        <v>2024</v>
      </c>
    </row>
    <row r="7509" spans="1:10" ht="14.25" customHeight="1" x14ac:dyDescent="0.3">
      <c r="A7509" s="1">
        <v>45427</v>
      </c>
      <c r="B7509" s="2" t="s">
        <v>133</v>
      </c>
      <c r="C7509" s="2" t="s">
        <v>82</v>
      </c>
      <c r="D7509" s="2" t="s">
        <v>26</v>
      </c>
      <c r="E7509" s="2" t="s">
        <v>27</v>
      </c>
      <c r="F7509" s="2">
        <v>42.62</v>
      </c>
      <c r="G7509" s="2">
        <v>2</v>
      </c>
      <c r="H7509" s="2">
        <v>4.26</v>
      </c>
      <c r="I7509" t="str">
        <f t="shared" si="234"/>
        <v>May</v>
      </c>
      <c r="J7509">
        <f t="shared" si="235"/>
        <v>2024</v>
      </c>
    </row>
    <row r="7510" spans="1:10" ht="14.25" customHeight="1" x14ac:dyDescent="0.3">
      <c r="A7510" s="1">
        <v>45427</v>
      </c>
      <c r="B7510" s="2" t="s">
        <v>133</v>
      </c>
      <c r="C7510" s="2" t="s">
        <v>82</v>
      </c>
      <c r="D7510" s="2" t="s">
        <v>26</v>
      </c>
      <c r="E7510" s="2" t="s">
        <v>27</v>
      </c>
      <c r="F7510" s="2">
        <v>220.96</v>
      </c>
      <c r="G7510" s="2">
        <v>1</v>
      </c>
      <c r="H7510" s="2">
        <v>24.86</v>
      </c>
      <c r="I7510" t="str">
        <f t="shared" si="234"/>
        <v>May</v>
      </c>
      <c r="J7510">
        <f t="shared" si="235"/>
        <v>2024</v>
      </c>
    </row>
    <row r="7511" spans="1:10" ht="14.25" customHeight="1" x14ac:dyDescent="0.3">
      <c r="A7511" s="1">
        <v>45427</v>
      </c>
      <c r="B7511" s="2" t="s">
        <v>519</v>
      </c>
      <c r="C7511" s="2" t="s">
        <v>13</v>
      </c>
      <c r="D7511" s="2" t="s">
        <v>10</v>
      </c>
      <c r="E7511" s="2" t="s">
        <v>11</v>
      </c>
      <c r="F7511" s="2">
        <v>56.7</v>
      </c>
      <c r="G7511" s="2">
        <v>2</v>
      </c>
      <c r="H7511" s="2">
        <v>19.14</v>
      </c>
      <c r="I7511" t="str">
        <f t="shared" si="234"/>
        <v>May</v>
      </c>
      <c r="J7511">
        <f t="shared" si="235"/>
        <v>2024</v>
      </c>
    </row>
    <row r="7512" spans="1:10" ht="14.25" customHeight="1" x14ac:dyDescent="0.3">
      <c r="A7512" s="1">
        <v>45427</v>
      </c>
      <c r="B7512" s="2" t="s">
        <v>519</v>
      </c>
      <c r="C7512" s="2" t="s">
        <v>13</v>
      </c>
      <c r="D7512" s="2" t="s">
        <v>28</v>
      </c>
      <c r="E7512" s="2" t="s">
        <v>29</v>
      </c>
      <c r="F7512" s="2">
        <v>11.12</v>
      </c>
      <c r="G7512" s="2">
        <v>2</v>
      </c>
      <c r="H7512" s="2">
        <v>3.48</v>
      </c>
      <c r="I7512" t="str">
        <f t="shared" si="234"/>
        <v>May</v>
      </c>
      <c r="J7512">
        <f t="shared" si="235"/>
        <v>2024</v>
      </c>
    </row>
    <row r="7513" spans="1:10" ht="14.25" customHeight="1" x14ac:dyDescent="0.3">
      <c r="A7513" s="1">
        <v>45428</v>
      </c>
      <c r="B7513" s="2" t="s">
        <v>594</v>
      </c>
      <c r="C7513" s="2" t="s">
        <v>47</v>
      </c>
      <c r="D7513" s="2" t="s">
        <v>10</v>
      </c>
      <c r="E7513" s="2" t="s">
        <v>15</v>
      </c>
      <c r="F7513" s="2">
        <v>221.02</v>
      </c>
      <c r="G7513" s="2">
        <v>2</v>
      </c>
      <c r="H7513" s="2">
        <v>-55.26</v>
      </c>
      <c r="I7513" t="str">
        <f t="shared" si="234"/>
        <v>May</v>
      </c>
      <c r="J7513">
        <f t="shared" si="235"/>
        <v>2024</v>
      </c>
    </row>
    <row r="7514" spans="1:10" ht="14.25" customHeight="1" x14ac:dyDescent="0.3">
      <c r="A7514" s="1">
        <v>45430</v>
      </c>
      <c r="B7514" s="2" t="s">
        <v>315</v>
      </c>
      <c r="C7514" s="2" t="s">
        <v>18</v>
      </c>
      <c r="D7514" s="2" t="s">
        <v>28</v>
      </c>
      <c r="E7514" s="2" t="s">
        <v>34</v>
      </c>
      <c r="F7514" s="2">
        <v>36.049999999999997</v>
      </c>
      <c r="G7514" s="2">
        <v>3</v>
      </c>
      <c r="H7514" s="2">
        <v>-0.9</v>
      </c>
      <c r="I7514" t="str">
        <f t="shared" si="234"/>
        <v>May</v>
      </c>
      <c r="J7514">
        <f t="shared" si="235"/>
        <v>2024</v>
      </c>
    </row>
    <row r="7515" spans="1:10" ht="14.25" customHeight="1" x14ac:dyDescent="0.3">
      <c r="A7515" s="1">
        <v>45430</v>
      </c>
      <c r="B7515" s="2" t="s">
        <v>54</v>
      </c>
      <c r="C7515" s="2" t="s">
        <v>75</v>
      </c>
      <c r="D7515" s="2" t="s">
        <v>26</v>
      </c>
      <c r="E7515" s="2" t="s">
        <v>32</v>
      </c>
      <c r="F7515" s="2">
        <v>14.56</v>
      </c>
      <c r="G7515" s="2">
        <v>2</v>
      </c>
      <c r="H7515" s="2">
        <v>6.26</v>
      </c>
      <c r="I7515" t="str">
        <f t="shared" si="234"/>
        <v>May</v>
      </c>
      <c r="J7515">
        <f t="shared" si="235"/>
        <v>2024</v>
      </c>
    </row>
    <row r="7516" spans="1:10" ht="14.25" customHeight="1" x14ac:dyDescent="0.3">
      <c r="A7516" s="1">
        <v>45430</v>
      </c>
      <c r="B7516" s="2" t="s">
        <v>54</v>
      </c>
      <c r="C7516" s="2" t="s">
        <v>75</v>
      </c>
      <c r="D7516" s="2" t="s">
        <v>10</v>
      </c>
      <c r="E7516" s="2" t="s">
        <v>16</v>
      </c>
      <c r="F7516" s="2">
        <v>3.05</v>
      </c>
      <c r="G7516" s="2">
        <v>1</v>
      </c>
      <c r="H7516" s="2">
        <v>1.03</v>
      </c>
      <c r="I7516" t="str">
        <f t="shared" si="234"/>
        <v>May</v>
      </c>
      <c r="J7516">
        <f t="shared" si="235"/>
        <v>2024</v>
      </c>
    </row>
    <row r="7517" spans="1:10" ht="14.25" customHeight="1" x14ac:dyDescent="0.3">
      <c r="A7517" s="1">
        <v>45430</v>
      </c>
      <c r="B7517" s="2" t="s">
        <v>172</v>
      </c>
      <c r="C7517" s="2" t="s">
        <v>9</v>
      </c>
      <c r="D7517" s="2" t="s">
        <v>10</v>
      </c>
      <c r="E7517" s="2" t="s">
        <v>16</v>
      </c>
      <c r="F7517" s="2">
        <v>6.87</v>
      </c>
      <c r="G7517" s="2">
        <v>7</v>
      </c>
      <c r="H7517" s="2">
        <v>-10.65</v>
      </c>
      <c r="I7517" t="str">
        <f t="shared" si="234"/>
        <v>May</v>
      </c>
      <c r="J7517">
        <f t="shared" si="235"/>
        <v>2024</v>
      </c>
    </row>
    <row r="7518" spans="1:10" ht="14.25" customHeight="1" x14ac:dyDescent="0.3">
      <c r="A7518" s="1">
        <v>45430</v>
      </c>
      <c r="B7518" s="2" t="s">
        <v>172</v>
      </c>
      <c r="C7518" s="2" t="s">
        <v>9</v>
      </c>
      <c r="D7518" s="2" t="s">
        <v>10</v>
      </c>
      <c r="E7518" s="2" t="s">
        <v>16</v>
      </c>
      <c r="F7518" s="2">
        <v>2</v>
      </c>
      <c r="G7518" s="2">
        <v>1</v>
      </c>
      <c r="H7518" s="2">
        <v>-3.29</v>
      </c>
      <c r="I7518" t="str">
        <f t="shared" si="234"/>
        <v>May</v>
      </c>
      <c r="J7518">
        <f t="shared" si="235"/>
        <v>2024</v>
      </c>
    </row>
    <row r="7519" spans="1:10" ht="14.25" customHeight="1" x14ac:dyDescent="0.3">
      <c r="A7519" s="1">
        <v>45430</v>
      </c>
      <c r="B7519" s="2" t="s">
        <v>172</v>
      </c>
      <c r="C7519" s="2" t="s">
        <v>9</v>
      </c>
      <c r="D7519" s="2" t="s">
        <v>10</v>
      </c>
      <c r="E7519" s="2" t="s">
        <v>15</v>
      </c>
      <c r="F7519" s="2">
        <v>8.93</v>
      </c>
      <c r="G7519" s="2">
        <v>2</v>
      </c>
      <c r="H7519" s="2">
        <v>0.67</v>
      </c>
      <c r="I7519" t="str">
        <f t="shared" si="234"/>
        <v>May</v>
      </c>
      <c r="J7519">
        <f t="shared" si="235"/>
        <v>2024</v>
      </c>
    </row>
    <row r="7520" spans="1:10" ht="14.25" customHeight="1" x14ac:dyDescent="0.3">
      <c r="A7520" s="1">
        <v>45430</v>
      </c>
      <c r="B7520" s="2" t="s">
        <v>809</v>
      </c>
      <c r="C7520" s="2" t="s">
        <v>23</v>
      </c>
      <c r="D7520" s="2" t="s">
        <v>10</v>
      </c>
      <c r="E7520" s="2" t="s">
        <v>53</v>
      </c>
      <c r="F7520" s="2">
        <v>17.239999999999998</v>
      </c>
      <c r="G7520" s="2">
        <v>2</v>
      </c>
      <c r="H7520" s="2">
        <v>4.4800000000000004</v>
      </c>
      <c r="I7520" t="str">
        <f t="shared" si="234"/>
        <v>May</v>
      </c>
      <c r="J7520">
        <f t="shared" si="235"/>
        <v>2024</v>
      </c>
    </row>
    <row r="7521" spans="1:10" ht="14.25" customHeight="1" x14ac:dyDescent="0.3">
      <c r="A7521" s="1">
        <v>45430</v>
      </c>
      <c r="B7521" s="2" t="s">
        <v>809</v>
      </c>
      <c r="C7521" s="2" t="s">
        <v>23</v>
      </c>
      <c r="D7521" s="2" t="s">
        <v>26</v>
      </c>
      <c r="E7521" s="2" t="s">
        <v>45</v>
      </c>
      <c r="F7521" s="2">
        <v>302.94</v>
      </c>
      <c r="G7521" s="2">
        <v>3</v>
      </c>
      <c r="H7521" s="2">
        <v>75.739999999999995</v>
      </c>
      <c r="I7521" t="str">
        <f t="shared" si="234"/>
        <v>May</v>
      </c>
      <c r="J7521">
        <f t="shared" si="235"/>
        <v>2024</v>
      </c>
    </row>
    <row r="7522" spans="1:10" ht="14.25" customHeight="1" x14ac:dyDescent="0.3">
      <c r="A7522" s="1">
        <v>45430</v>
      </c>
      <c r="B7522" s="2" t="s">
        <v>809</v>
      </c>
      <c r="C7522" s="2" t="s">
        <v>23</v>
      </c>
      <c r="D7522" s="2" t="s">
        <v>28</v>
      </c>
      <c r="E7522" s="2" t="s">
        <v>29</v>
      </c>
      <c r="F7522" s="2">
        <v>34.75</v>
      </c>
      <c r="G7522" s="2">
        <v>5</v>
      </c>
      <c r="H7522" s="2">
        <v>15.64</v>
      </c>
      <c r="I7522" t="str">
        <f t="shared" si="234"/>
        <v>May</v>
      </c>
      <c r="J7522">
        <f t="shared" si="235"/>
        <v>2024</v>
      </c>
    </row>
    <row r="7523" spans="1:10" ht="14.25" customHeight="1" x14ac:dyDescent="0.3">
      <c r="A7523" s="1">
        <v>45430</v>
      </c>
      <c r="B7523" s="2" t="s">
        <v>809</v>
      </c>
      <c r="C7523" s="2" t="s">
        <v>23</v>
      </c>
      <c r="D7523" s="2" t="s">
        <v>10</v>
      </c>
      <c r="E7523" s="2" t="s">
        <v>16</v>
      </c>
      <c r="F7523" s="2">
        <v>113.94</v>
      </c>
      <c r="G7523" s="2">
        <v>6</v>
      </c>
      <c r="H7523" s="2">
        <v>54.69</v>
      </c>
      <c r="I7523" t="str">
        <f t="shared" si="234"/>
        <v>May</v>
      </c>
      <c r="J7523">
        <f t="shared" si="235"/>
        <v>2024</v>
      </c>
    </row>
    <row r="7524" spans="1:10" ht="14.25" customHeight="1" x14ac:dyDescent="0.3">
      <c r="A7524" s="1">
        <v>45430</v>
      </c>
      <c r="B7524" s="2" t="s">
        <v>809</v>
      </c>
      <c r="C7524" s="2" t="s">
        <v>23</v>
      </c>
      <c r="D7524" s="2" t="s">
        <v>28</v>
      </c>
      <c r="E7524" s="2" t="s">
        <v>29</v>
      </c>
      <c r="F7524" s="2">
        <v>55.98</v>
      </c>
      <c r="G7524" s="2">
        <v>2</v>
      </c>
      <c r="H7524" s="2">
        <v>15.67</v>
      </c>
      <c r="I7524" t="str">
        <f t="shared" si="234"/>
        <v>May</v>
      </c>
      <c r="J7524">
        <f t="shared" si="235"/>
        <v>2024</v>
      </c>
    </row>
    <row r="7525" spans="1:10" ht="14.25" customHeight="1" x14ac:dyDescent="0.3">
      <c r="A7525" s="1">
        <v>45430</v>
      </c>
      <c r="B7525" s="2" t="s">
        <v>651</v>
      </c>
      <c r="C7525" s="2" t="s">
        <v>52</v>
      </c>
      <c r="D7525" s="2" t="s">
        <v>28</v>
      </c>
      <c r="E7525" s="2" t="s">
        <v>29</v>
      </c>
      <c r="F7525" s="2">
        <v>344.7</v>
      </c>
      <c r="G7525" s="2">
        <v>2</v>
      </c>
      <c r="H7525" s="2">
        <v>38.78</v>
      </c>
      <c r="I7525" t="str">
        <f t="shared" si="234"/>
        <v>May</v>
      </c>
      <c r="J7525">
        <f t="shared" si="235"/>
        <v>2024</v>
      </c>
    </row>
    <row r="7526" spans="1:10" ht="14.25" customHeight="1" x14ac:dyDescent="0.3">
      <c r="A7526" s="1">
        <v>45430</v>
      </c>
      <c r="B7526" s="2" t="s">
        <v>437</v>
      </c>
      <c r="C7526" s="2" t="s">
        <v>91</v>
      </c>
      <c r="D7526" s="2" t="s">
        <v>10</v>
      </c>
      <c r="E7526" s="2" t="s">
        <v>53</v>
      </c>
      <c r="F7526" s="2">
        <v>706.86</v>
      </c>
      <c r="G7526" s="2">
        <v>7</v>
      </c>
      <c r="H7526" s="2">
        <v>197.92</v>
      </c>
      <c r="I7526" t="str">
        <f t="shared" si="234"/>
        <v>May</v>
      </c>
      <c r="J7526">
        <f t="shared" si="235"/>
        <v>2024</v>
      </c>
    </row>
    <row r="7527" spans="1:10" ht="14.25" customHeight="1" x14ac:dyDescent="0.3">
      <c r="A7527" s="1">
        <v>45430</v>
      </c>
      <c r="B7527" s="2" t="s">
        <v>437</v>
      </c>
      <c r="C7527" s="2" t="s">
        <v>91</v>
      </c>
      <c r="D7527" s="2" t="s">
        <v>28</v>
      </c>
      <c r="E7527" s="2" t="s">
        <v>29</v>
      </c>
      <c r="F7527" s="2">
        <v>114.95</v>
      </c>
      <c r="G7527" s="2">
        <v>5</v>
      </c>
      <c r="H7527" s="2">
        <v>2.2999999999999998</v>
      </c>
      <c r="I7527" t="str">
        <f t="shared" si="234"/>
        <v>May</v>
      </c>
      <c r="J7527">
        <f t="shared" si="235"/>
        <v>2024</v>
      </c>
    </row>
    <row r="7528" spans="1:10" ht="14.25" customHeight="1" x14ac:dyDescent="0.3">
      <c r="A7528" s="1">
        <v>45430</v>
      </c>
      <c r="B7528" s="2" t="s">
        <v>437</v>
      </c>
      <c r="C7528" s="2" t="s">
        <v>91</v>
      </c>
      <c r="D7528" s="2" t="s">
        <v>10</v>
      </c>
      <c r="E7528" s="2" t="s">
        <v>16</v>
      </c>
      <c r="F7528" s="2">
        <v>43.19</v>
      </c>
      <c r="G7528" s="2">
        <v>7</v>
      </c>
      <c r="H7528" s="2">
        <v>20.73</v>
      </c>
      <c r="I7528" t="str">
        <f t="shared" si="234"/>
        <v>May</v>
      </c>
      <c r="J7528">
        <f t="shared" si="235"/>
        <v>2024</v>
      </c>
    </row>
    <row r="7529" spans="1:10" ht="14.25" customHeight="1" x14ac:dyDescent="0.3">
      <c r="A7529" s="1">
        <v>45430</v>
      </c>
      <c r="B7529" s="2" t="s">
        <v>761</v>
      </c>
      <c r="C7529" s="2" t="s">
        <v>13</v>
      </c>
      <c r="D7529" s="2" t="s">
        <v>26</v>
      </c>
      <c r="E7529" s="2" t="s">
        <v>32</v>
      </c>
      <c r="F7529" s="2">
        <v>22.61</v>
      </c>
      <c r="G7529" s="2">
        <v>3</v>
      </c>
      <c r="H7529" s="2">
        <v>-10.17</v>
      </c>
      <c r="I7529" t="str">
        <f t="shared" si="234"/>
        <v>May</v>
      </c>
      <c r="J7529">
        <f t="shared" si="235"/>
        <v>2024</v>
      </c>
    </row>
    <row r="7530" spans="1:10" ht="14.25" customHeight="1" x14ac:dyDescent="0.3">
      <c r="A7530" s="1">
        <v>45430</v>
      </c>
      <c r="B7530" s="2" t="s">
        <v>761</v>
      </c>
      <c r="C7530" s="2" t="s">
        <v>13</v>
      </c>
      <c r="D7530" s="2" t="s">
        <v>26</v>
      </c>
      <c r="E7530" s="2" t="s">
        <v>32</v>
      </c>
      <c r="F7530" s="2">
        <v>1.89</v>
      </c>
      <c r="G7530" s="2">
        <v>1</v>
      </c>
      <c r="H7530" s="2">
        <v>-0.99</v>
      </c>
      <c r="I7530" t="str">
        <f t="shared" si="234"/>
        <v>May</v>
      </c>
      <c r="J7530">
        <f t="shared" si="235"/>
        <v>2024</v>
      </c>
    </row>
    <row r="7531" spans="1:10" ht="14.25" customHeight="1" x14ac:dyDescent="0.3">
      <c r="A7531" s="1">
        <v>45431</v>
      </c>
      <c r="B7531" s="2" t="s">
        <v>442</v>
      </c>
      <c r="C7531" s="2" t="s">
        <v>82</v>
      </c>
      <c r="D7531" s="2" t="s">
        <v>10</v>
      </c>
      <c r="E7531" s="2" t="s">
        <v>53</v>
      </c>
      <c r="F7531" s="2">
        <v>97.16</v>
      </c>
      <c r="G7531" s="2">
        <v>2</v>
      </c>
      <c r="H7531" s="2">
        <v>28.18</v>
      </c>
      <c r="I7531" t="str">
        <f t="shared" si="234"/>
        <v>May</v>
      </c>
      <c r="J7531">
        <f t="shared" si="235"/>
        <v>2024</v>
      </c>
    </row>
    <row r="7532" spans="1:10" ht="14.25" customHeight="1" x14ac:dyDescent="0.3">
      <c r="A7532" s="1">
        <v>45431</v>
      </c>
      <c r="B7532" s="2" t="s">
        <v>199</v>
      </c>
      <c r="C7532" s="2" t="s">
        <v>75</v>
      </c>
      <c r="D7532" s="2" t="s">
        <v>10</v>
      </c>
      <c r="E7532" s="2" t="s">
        <v>53</v>
      </c>
      <c r="F7532" s="2">
        <v>281.33999999999997</v>
      </c>
      <c r="G7532" s="2">
        <v>6</v>
      </c>
      <c r="H7532" s="2">
        <v>109.72</v>
      </c>
      <c r="I7532" t="str">
        <f t="shared" si="234"/>
        <v>May</v>
      </c>
      <c r="J7532">
        <f t="shared" si="235"/>
        <v>2024</v>
      </c>
    </row>
    <row r="7533" spans="1:10" ht="14.25" customHeight="1" x14ac:dyDescent="0.3">
      <c r="A7533" s="1">
        <v>45431</v>
      </c>
      <c r="B7533" s="2" t="s">
        <v>199</v>
      </c>
      <c r="C7533" s="2" t="s">
        <v>75</v>
      </c>
      <c r="D7533" s="2" t="s">
        <v>28</v>
      </c>
      <c r="E7533" s="2" t="s">
        <v>29</v>
      </c>
      <c r="F7533" s="2">
        <v>307.98</v>
      </c>
      <c r="G7533" s="2">
        <v>2</v>
      </c>
      <c r="H7533" s="2">
        <v>89.31</v>
      </c>
      <c r="I7533" t="str">
        <f t="shared" si="234"/>
        <v>May</v>
      </c>
      <c r="J7533">
        <f t="shared" si="235"/>
        <v>2024</v>
      </c>
    </row>
    <row r="7534" spans="1:10" ht="14.25" customHeight="1" x14ac:dyDescent="0.3">
      <c r="A7534" s="1">
        <v>45431</v>
      </c>
      <c r="B7534" s="2" t="s">
        <v>199</v>
      </c>
      <c r="C7534" s="2" t="s">
        <v>75</v>
      </c>
      <c r="D7534" s="2" t="s">
        <v>28</v>
      </c>
      <c r="E7534" s="2" t="s">
        <v>34</v>
      </c>
      <c r="F7534" s="2">
        <v>299.97000000000003</v>
      </c>
      <c r="G7534" s="2">
        <v>3</v>
      </c>
      <c r="H7534" s="2">
        <v>113.99</v>
      </c>
      <c r="I7534" t="str">
        <f t="shared" si="234"/>
        <v>May</v>
      </c>
      <c r="J7534">
        <f t="shared" si="235"/>
        <v>2024</v>
      </c>
    </row>
    <row r="7535" spans="1:10" ht="14.25" customHeight="1" x14ac:dyDescent="0.3">
      <c r="A7535" s="1">
        <v>45431</v>
      </c>
      <c r="B7535" s="2" t="s">
        <v>110</v>
      </c>
      <c r="C7535" s="2" t="s">
        <v>23</v>
      </c>
      <c r="D7535" s="2" t="s">
        <v>28</v>
      </c>
      <c r="E7535" s="2" t="s">
        <v>34</v>
      </c>
      <c r="F7535" s="2">
        <v>67.8</v>
      </c>
      <c r="G7535" s="2">
        <v>4</v>
      </c>
      <c r="H7535" s="2">
        <v>4.07</v>
      </c>
      <c r="I7535" t="str">
        <f t="shared" si="234"/>
        <v>May</v>
      </c>
      <c r="J7535">
        <f t="shared" si="235"/>
        <v>2024</v>
      </c>
    </row>
    <row r="7536" spans="1:10" ht="14.25" customHeight="1" x14ac:dyDescent="0.3">
      <c r="A7536" s="1">
        <v>45431</v>
      </c>
      <c r="B7536" s="2" t="s">
        <v>110</v>
      </c>
      <c r="C7536" s="2" t="s">
        <v>23</v>
      </c>
      <c r="D7536" s="2" t="s">
        <v>28</v>
      </c>
      <c r="E7536" s="2" t="s">
        <v>29</v>
      </c>
      <c r="F7536" s="2">
        <v>377.97</v>
      </c>
      <c r="G7536" s="2">
        <v>3</v>
      </c>
      <c r="H7536" s="2">
        <v>98.27</v>
      </c>
      <c r="I7536" t="str">
        <f t="shared" si="234"/>
        <v>May</v>
      </c>
      <c r="J7536">
        <f t="shared" si="235"/>
        <v>2024</v>
      </c>
    </row>
    <row r="7537" spans="1:10" ht="14.25" customHeight="1" x14ac:dyDescent="0.3">
      <c r="A7537" s="1">
        <v>45431</v>
      </c>
      <c r="B7537" s="2" t="s">
        <v>110</v>
      </c>
      <c r="C7537" s="2" t="s">
        <v>23</v>
      </c>
      <c r="D7537" s="2" t="s">
        <v>26</v>
      </c>
      <c r="E7537" s="2" t="s">
        <v>45</v>
      </c>
      <c r="F7537" s="2">
        <v>1628.82</v>
      </c>
      <c r="G7537" s="2">
        <v>9</v>
      </c>
      <c r="H7537" s="2">
        <v>374.63</v>
      </c>
      <c r="I7537" t="str">
        <f t="shared" si="234"/>
        <v>May</v>
      </c>
      <c r="J7537">
        <f t="shared" si="235"/>
        <v>2024</v>
      </c>
    </row>
    <row r="7538" spans="1:10" ht="14.25" customHeight="1" x14ac:dyDescent="0.3">
      <c r="A7538" s="1">
        <v>45431</v>
      </c>
      <c r="B7538" s="2" t="s">
        <v>110</v>
      </c>
      <c r="C7538" s="2" t="s">
        <v>23</v>
      </c>
      <c r="D7538" s="2" t="s">
        <v>10</v>
      </c>
      <c r="E7538" s="2" t="s">
        <v>11</v>
      </c>
      <c r="F7538" s="2">
        <v>286.93</v>
      </c>
      <c r="G7538" s="2">
        <v>7</v>
      </c>
      <c r="H7538" s="2">
        <v>140.6</v>
      </c>
      <c r="I7538" t="str">
        <f t="shared" si="234"/>
        <v>May</v>
      </c>
      <c r="J7538">
        <f t="shared" si="235"/>
        <v>2024</v>
      </c>
    </row>
    <row r="7539" spans="1:10" ht="14.25" customHeight="1" x14ac:dyDescent="0.3">
      <c r="A7539" s="1">
        <v>45431</v>
      </c>
      <c r="B7539" s="2" t="s">
        <v>356</v>
      </c>
      <c r="C7539" s="2" t="s">
        <v>21</v>
      </c>
      <c r="D7539" s="2" t="s">
        <v>26</v>
      </c>
      <c r="E7539" s="2" t="s">
        <v>27</v>
      </c>
      <c r="F7539" s="2">
        <v>681.41</v>
      </c>
      <c r="G7539" s="2">
        <v>12</v>
      </c>
      <c r="H7539" s="2">
        <v>42.59</v>
      </c>
      <c r="I7539" t="str">
        <f t="shared" si="234"/>
        <v>May</v>
      </c>
      <c r="J7539">
        <f t="shared" si="235"/>
        <v>2024</v>
      </c>
    </row>
    <row r="7540" spans="1:10" ht="14.25" customHeight="1" x14ac:dyDescent="0.3">
      <c r="A7540" s="1">
        <v>45431</v>
      </c>
      <c r="B7540" s="2" t="s">
        <v>356</v>
      </c>
      <c r="C7540" s="2" t="s">
        <v>21</v>
      </c>
      <c r="D7540" s="2" t="s">
        <v>10</v>
      </c>
      <c r="E7540" s="2" t="s">
        <v>19</v>
      </c>
      <c r="F7540" s="2">
        <v>3.52</v>
      </c>
      <c r="G7540" s="2">
        <v>2</v>
      </c>
      <c r="H7540" s="2">
        <v>1.02</v>
      </c>
      <c r="I7540" t="str">
        <f t="shared" si="234"/>
        <v>May</v>
      </c>
      <c r="J7540">
        <f t="shared" si="235"/>
        <v>2024</v>
      </c>
    </row>
    <row r="7541" spans="1:10" ht="14.25" customHeight="1" x14ac:dyDescent="0.3">
      <c r="A7541" s="1">
        <v>45431</v>
      </c>
      <c r="B7541" s="2" t="s">
        <v>356</v>
      </c>
      <c r="C7541" s="2" t="s">
        <v>21</v>
      </c>
      <c r="D7541" s="2" t="s">
        <v>10</v>
      </c>
      <c r="E7541" s="2" t="s">
        <v>19</v>
      </c>
      <c r="F7541" s="2">
        <v>5.58</v>
      </c>
      <c r="G7541" s="2">
        <v>1</v>
      </c>
      <c r="H7541" s="2">
        <v>1.4</v>
      </c>
      <c r="I7541" t="str">
        <f t="shared" si="234"/>
        <v>May</v>
      </c>
      <c r="J7541">
        <f t="shared" si="235"/>
        <v>2024</v>
      </c>
    </row>
    <row r="7542" spans="1:10" ht="14.25" customHeight="1" x14ac:dyDescent="0.3">
      <c r="A7542" s="1">
        <v>45431</v>
      </c>
      <c r="B7542" s="2" t="s">
        <v>356</v>
      </c>
      <c r="C7542" s="2" t="s">
        <v>21</v>
      </c>
      <c r="D7542" s="2" t="s">
        <v>28</v>
      </c>
      <c r="E7542" s="2" t="s">
        <v>34</v>
      </c>
      <c r="F7542" s="2">
        <v>36.32</v>
      </c>
      <c r="G7542" s="2">
        <v>1</v>
      </c>
      <c r="H7542" s="2">
        <v>10.9</v>
      </c>
      <c r="I7542" t="str">
        <f t="shared" si="234"/>
        <v>May</v>
      </c>
      <c r="J7542">
        <f t="shared" si="235"/>
        <v>2024</v>
      </c>
    </row>
    <row r="7543" spans="1:10" ht="14.25" customHeight="1" x14ac:dyDescent="0.3">
      <c r="A7543" s="1">
        <v>45431</v>
      </c>
      <c r="B7543" s="2" t="s">
        <v>476</v>
      </c>
      <c r="C7543" s="2" t="s">
        <v>23</v>
      </c>
      <c r="D7543" s="2" t="s">
        <v>10</v>
      </c>
      <c r="E7543" s="2" t="s">
        <v>11</v>
      </c>
      <c r="F7543" s="2">
        <v>195.64</v>
      </c>
      <c r="G7543" s="2">
        <v>4</v>
      </c>
      <c r="H7543" s="2">
        <v>91.95</v>
      </c>
      <c r="I7543" t="str">
        <f t="shared" si="234"/>
        <v>May</v>
      </c>
      <c r="J7543">
        <f t="shared" si="235"/>
        <v>2024</v>
      </c>
    </row>
    <row r="7544" spans="1:10" ht="14.25" customHeight="1" x14ac:dyDescent="0.3">
      <c r="A7544" s="1">
        <v>45431</v>
      </c>
      <c r="B7544" s="2" t="s">
        <v>292</v>
      </c>
      <c r="C7544" s="2" t="s">
        <v>13</v>
      </c>
      <c r="D7544" s="2" t="s">
        <v>10</v>
      </c>
      <c r="E7544" s="2" t="s">
        <v>11</v>
      </c>
      <c r="F7544" s="2">
        <v>38.020000000000003</v>
      </c>
      <c r="G7544" s="2">
        <v>6</v>
      </c>
      <c r="H7544" s="2">
        <v>13.78</v>
      </c>
      <c r="I7544" t="str">
        <f t="shared" si="234"/>
        <v>May</v>
      </c>
      <c r="J7544">
        <f t="shared" si="235"/>
        <v>2024</v>
      </c>
    </row>
    <row r="7545" spans="1:10" ht="14.25" customHeight="1" x14ac:dyDescent="0.3">
      <c r="A7545" s="1">
        <v>45431</v>
      </c>
      <c r="B7545" s="2" t="s">
        <v>133</v>
      </c>
      <c r="C7545" s="2" t="s">
        <v>9</v>
      </c>
      <c r="D7545" s="2" t="s">
        <v>28</v>
      </c>
      <c r="E7545" s="2" t="s">
        <v>29</v>
      </c>
      <c r="F7545" s="2">
        <v>95.99</v>
      </c>
      <c r="G7545" s="2">
        <v>1</v>
      </c>
      <c r="H7545" s="2">
        <v>9.6</v>
      </c>
      <c r="I7545" t="str">
        <f t="shared" si="234"/>
        <v>May</v>
      </c>
      <c r="J7545">
        <f t="shared" si="235"/>
        <v>2024</v>
      </c>
    </row>
    <row r="7546" spans="1:10" ht="14.25" customHeight="1" x14ac:dyDescent="0.3">
      <c r="A7546" s="1">
        <v>45431</v>
      </c>
      <c r="B7546" s="2" t="s">
        <v>133</v>
      </c>
      <c r="C7546" s="2" t="s">
        <v>9</v>
      </c>
      <c r="D7546" s="2" t="s">
        <v>10</v>
      </c>
      <c r="E7546" s="2" t="s">
        <v>14</v>
      </c>
      <c r="F7546" s="2">
        <v>13.22</v>
      </c>
      <c r="G7546" s="2">
        <v>4</v>
      </c>
      <c r="H7546" s="2">
        <v>4.3</v>
      </c>
      <c r="I7546" t="str">
        <f t="shared" si="234"/>
        <v>May</v>
      </c>
      <c r="J7546">
        <f t="shared" si="235"/>
        <v>2024</v>
      </c>
    </row>
    <row r="7547" spans="1:10" ht="14.25" customHeight="1" x14ac:dyDescent="0.3">
      <c r="A7547" s="1">
        <v>45431</v>
      </c>
      <c r="B7547" s="2" t="s">
        <v>584</v>
      </c>
      <c r="C7547" s="2" t="s">
        <v>62</v>
      </c>
      <c r="D7547" s="2" t="s">
        <v>26</v>
      </c>
      <c r="E7547" s="2" t="s">
        <v>27</v>
      </c>
      <c r="F7547" s="2">
        <v>314.35000000000002</v>
      </c>
      <c r="G7547" s="2">
        <v>3</v>
      </c>
      <c r="H7547" s="2">
        <v>-35.36</v>
      </c>
      <c r="I7547" t="str">
        <f t="shared" si="234"/>
        <v>May</v>
      </c>
      <c r="J7547">
        <f t="shared" si="235"/>
        <v>2024</v>
      </c>
    </row>
    <row r="7548" spans="1:10" ht="14.25" customHeight="1" x14ac:dyDescent="0.3">
      <c r="A7548" s="1">
        <v>45431</v>
      </c>
      <c r="B7548" s="2" t="s">
        <v>584</v>
      </c>
      <c r="C7548" s="2" t="s">
        <v>62</v>
      </c>
      <c r="D7548" s="2" t="s">
        <v>10</v>
      </c>
      <c r="E7548" s="2" t="s">
        <v>11</v>
      </c>
      <c r="F7548" s="2">
        <v>27.89</v>
      </c>
      <c r="G7548" s="2">
        <v>7</v>
      </c>
      <c r="H7548" s="2">
        <v>10.11</v>
      </c>
      <c r="I7548" t="str">
        <f t="shared" si="234"/>
        <v>May</v>
      </c>
      <c r="J7548">
        <f t="shared" si="235"/>
        <v>2024</v>
      </c>
    </row>
    <row r="7549" spans="1:10" ht="14.25" customHeight="1" x14ac:dyDescent="0.3">
      <c r="A7549" s="1">
        <v>45431</v>
      </c>
      <c r="B7549" s="2" t="s">
        <v>103</v>
      </c>
      <c r="C7549" s="2" t="s">
        <v>21</v>
      </c>
      <c r="D7549" s="2" t="s">
        <v>10</v>
      </c>
      <c r="E7549" s="2" t="s">
        <v>16</v>
      </c>
      <c r="F7549" s="2">
        <v>133.12</v>
      </c>
      <c r="G7549" s="2">
        <v>5</v>
      </c>
      <c r="H7549" s="2">
        <v>49.92</v>
      </c>
      <c r="I7549" t="str">
        <f t="shared" si="234"/>
        <v>May</v>
      </c>
      <c r="J7549">
        <f t="shared" si="235"/>
        <v>2024</v>
      </c>
    </row>
    <row r="7550" spans="1:10" ht="14.25" customHeight="1" x14ac:dyDescent="0.3">
      <c r="A7550" s="1">
        <v>45431</v>
      </c>
      <c r="B7550" s="2" t="s">
        <v>85</v>
      </c>
      <c r="C7550" s="2" t="s">
        <v>198</v>
      </c>
      <c r="D7550" s="2" t="s">
        <v>10</v>
      </c>
      <c r="E7550" s="2" t="s">
        <v>16</v>
      </c>
      <c r="F7550" s="2">
        <v>26.16</v>
      </c>
      <c r="G7550" s="2">
        <v>4</v>
      </c>
      <c r="H7550" s="2">
        <v>12.82</v>
      </c>
      <c r="I7550" t="str">
        <f t="shared" si="234"/>
        <v>May</v>
      </c>
      <c r="J7550">
        <f t="shared" si="235"/>
        <v>2024</v>
      </c>
    </row>
    <row r="7551" spans="1:10" ht="14.25" customHeight="1" x14ac:dyDescent="0.3">
      <c r="A7551" s="1">
        <v>45432</v>
      </c>
      <c r="B7551" s="2" t="s">
        <v>174</v>
      </c>
      <c r="C7551" s="2" t="s">
        <v>861</v>
      </c>
      <c r="D7551" s="2" t="s">
        <v>10</v>
      </c>
      <c r="E7551" s="2" t="s">
        <v>19</v>
      </c>
      <c r="F7551" s="2">
        <v>131.94</v>
      </c>
      <c r="G7551" s="2">
        <v>3</v>
      </c>
      <c r="H7551" s="2">
        <v>35.619999999999997</v>
      </c>
      <c r="I7551" t="str">
        <f t="shared" si="234"/>
        <v>May</v>
      </c>
      <c r="J7551">
        <f t="shared" si="235"/>
        <v>2024</v>
      </c>
    </row>
    <row r="7552" spans="1:10" ht="14.25" customHeight="1" x14ac:dyDescent="0.3">
      <c r="A7552" s="1">
        <v>45432</v>
      </c>
      <c r="B7552" s="2" t="s">
        <v>174</v>
      </c>
      <c r="C7552" s="2" t="s">
        <v>861</v>
      </c>
      <c r="D7552" s="2" t="s">
        <v>10</v>
      </c>
      <c r="E7552" s="2" t="s">
        <v>19</v>
      </c>
      <c r="F7552" s="2">
        <v>25.92</v>
      </c>
      <c r="G7552" s="2">
        <v>4</v>
      </c>
      <c r="H7552" s="2">
        <v>8.2899999999999991</v>
      </c>
      <c r="I7552" t="str">
        <f t="shared" si="234"/>
        <v>May</v>
      </c>
      <c r="J7552">
        <f t="shared" si="235"/>
        <v>2024</v>
      </c>
    </row>
    <row r="7553" spans="1:10" ht="14.25" customHeight="1" x14ac:dyDescent="0.3">
      <c r="A7553" s="1">
        <v>45432</v>
      </c>
      <c r="B7553" s="2" t="s">
        <v>174</v>
      </c>
      <c r="C7553" s="2" t="s">
        <v>861</v>
      </c>
      <c r="D7553" s="2" t="s">
        <v>10</v>
      </c>
      <c r="E7553" s="2" t="s">
        <v>15</v>
      </c>
      <c r="F7553" s="2">
        <v>704.76</v>
      </c>
      <c r="G7553" s="2">
        <v>4</v>
      </c>
      <c r="H7553" s="2">
        <v>162.09</v>
      </c>
      <c r="I7553" t="str">
        <f t="shared" si="234"/>
        <v>May</v>
      </c>
      <c r="J7553">
        <f t="shared" si="235"/>
        <v>2024</v>
      </c>
    </row>
    <row r="7554" spans="1:10" ht="14.25" customHeight="1" x14ac:dyDescent="0.3">
      <c r="A7554" s="1">
        <v>45432</v>
      </c>
      <c r="B7554" s="2" t="s">
        <v>174</v>
      </c>
      <c r="C7554" s="2" t="s">
        <v>861</v>
      </c>
      <c r="D7554" s="2" t="s">
        <v>10</v>
      </c>
      <c r="E7554" s="2" t="s">
        <v>30</v>
      </c>
      <c r="F7554" s="2">
        <v>7.41</v>
      </c>
      <c r="G7554" s="2">
        <v>3</v>
      </c>
      <c r="H7554" s="2">
        <v>3.48</v>
      </c>
      <c r="I7554" t="str">
        <f t="shared" si="234"/>
        <v>May</v>
      </c>
      <c r="J7554">
        <f t="shared" si="235"/>
        <v>2024</v>
      </c>
    </row>
    <row r="7555" spans="1:10" ht="14.25" customHeight="1" x14ac:dyDescent="0.3">
      <c r="A7555" s="1">
        <v>45432</v>
      </c>
      <c r="B7555" s="2" t="s">
        <v>174</v>
      </c>
      <c r="C7555" s="2" t="s">
        <v>861</v>
      </c>
      <c r="D7555" s="2" t="s">
        <v>10</v>
      </c>
      <c r="E7555" s="2" t="s">
        <v>19</v>
      </c>
      <c r="F7555" s="2">
        <v>21.5</v>
      </c>
      <c r="G7555" s="2">
        <v>10</v>
      </c>
      <c r="H7555" s="2">
        <v>7.1</v>
      </c>
      <c r="I7555" t="str">
        <f t="shared" ref="I7555:I7618" si="236">TEXT(A7555,"mmm")</f>
        <v>May</v>
      </c>
      <c r="J7555">
        <f t="shared" ref="J7555:J7618" si="237">YEAR(A7555)</f>
        <v>2024</v>
      </c>
    </row>
    <row r="7556" spans="1:10" ht="14.25" customHeight="1" x14ac:dyDescent="0.3">
      <c r="A7556" s="1">
        <v>45432</v>
      </c>
      <c r="B7556" s="2" t="s">
        <v>757</v>
      </c>
      <c r="C7556" s="2" t="s">
        <v>21</v>
      </c>
      <c r="D7556" s="2" t="s">
        <v>26</v>
      </c>
      <c r="E7556" s="2" t="s">
        <v>27</v>
      </c>
      <c r="F7556" s="2">
        <v>518.27</v>
      </c>
      <c r="G7556" s="2">
        <v>8</v>
      </c>
      <c r="H7556" s="2">
        <v>-97.18</v>
      </c>
      <c r="I7556" t="str">
        <f t="shared" si="236"/>
        <v>May</v>
      </c>
      <c r="J7556">
        <f t="shared" si="237"/>
        <v>2024</v>
      </c>
    </row>
    <row r="7557" spans="1:10" ht="14.25" customHeight="1" x14ac:dyDescent="0.3">
      <c r="A7557" s="1">
        <v>45432</v>
      </c>
      <c r="B7557" s="2" t="s">
        <v>757</v>
      </c>
      <c r="C7557" s="2" t="s">
        <v>21</v>
      </c>
      <c r="D7557" s="2" t="s">
        <v>26</v>
      </c>
      <c r="E7557" s="2" t="s">
        <v>32</v>
      </c>
      <c r="F7557" s="2">
        <v>6.98</v>
      </c>
      <c r="G7557" s="2">
        <v>1</v>
      </c>
      <c r="H7557" s="2">
        <v>3.35</v>
      </c>
      <c r="I7557" t="str">
        <f t="shared" si="236"/>
        <v>May</v>
      </c>
      <c r="J7557">
        <f t="shared" si="237"/>
        <v>2024</v>
      </c>
    </row>
    <row r="7558" spans="1:10" ht="14.25" customHeight="1" x14ac:dyDescent="0.3">
      <c r="A7558" s="1">
        <v>45432</v>
      </c>
      <c r="B7558" s="2" t="s">
        <v>757</v>
      </c>
      <c r="C7558" s="2" t="s">
        <v>21</v>
      </c>
      <c r="D7558" s="2" t="s">
        <v>28</v>
      </c>
      <c r="E7558" s="2" t="s">
        <v>136</v>
      </c>
      <c r="F7558" s="2">
        <v>343.2</v>
      </c>
      <c r="G7558" s="2">
        <v>1</v>
      </c>
      <c r="H7558" s="2">
        <v>38.61</v>
      </c>
      <c r="I7558" t="str">
        <f t="shared" si="236"/>
        <v>May</v>
      </c>
      <c r="J7558">
        <f t="shared" si="237"/>
        <v>2024</v>
      </c>
    </row>
    <row r="7559" spans="1:10" ht="14.25" customHeight="1" x14ac:dyDescent="0.3">
      <c r="A7559" s="1">
        <v>45432</v>
      </c>
      <c r="B7559" s="2" t="s">
        <v>515</v>
      </c>
      <c r="C7559" s="2" t="s">
        <v>60</v>
      </c>
      <c r="D7559" s="2" t="s">
        <v>10</v>
      </c>
      <c r="E7559" s="2" t="s">
        <v>16</v>
      </c>
      <c r="F7559" s="2">
        <v>41.28</v>
      </c>
      <c r="G7559" s="2">
        <v>2</v>
      </c>
      <c r="H7559" s="2">
        <v>19.809999999999999</v>
      </c>
      <c r="I7559" t="str">
        <f t="shared" si="236"/>
        <v>May</v>
      </c>
      <c r="J7559">
        <f t="shared" si="237"/>
        <v>2024</v>
      </c>
    </row>
    <row r="7560" spans="1:10" ht="14.25" customHeight="1" x14ac:dyDescent="0.3">
      <c r="A7560" s="1">
        <v>45432</v>
      </c>
      <c r="B7560" s="2" t="s">
        <v>314</v>
      </c>
      <c r="C7560" s="2" t="s">
        <v>66</v>
      </c>
      <c r="D7560" s="2" t="s">
        <v>10</v>
      </c>
      <c r="E7560" s="2" t="s">
        <v>16</v>
      </c>
      <c r="F7560" s="2">
        <v>8.2899999999999991</v>
      </c>
      <c r="G7560" s="2">
        <v>2</v>
      </c>
      <c r="H7560" s="2">
        <v>3</v>
      </c>
      <c r="I7560" t="str">
        <f t="shared" si="236"/>
        <v>May</v>
      </c>
      <c r="J7560">
        <f t="shared" si="237"/>
        <v>2024</v>
      </c>
    </row>
    <row r="7561" spans="1:10" ht="14.25" customHeight="1" x14ac:dyDescent="0.3">
      <c r="A7561" s="1">
        <v>45432</v>
      </c>
      <c r="B7561" s="2" t="s">
        <v>314</v>
      </c>
      <c r="C7561" s="2" t="s">
        <v>66</v>
      </c>
      <c r="D7561" s="2" t="s">
        <v>28</v>
      </c>
      <c r="E7561" s="2" t="s">
        <v>29</v>
      </c>
      <c r="F7561" s="2">
        <v>1123.1300000000001</v>
      </c>
      <c r="G7561" s="2">
        <v>9</v>
      </c>
      <c r="H7561" s="2">
        <v>70.2</v>
      </c>
      <c r="I7561" t="str">
        <f t="shared" si="236"/>
        <v>May</v>
      </c>
      <c r="J7561">
        <f t="shared" si="237"/>
        <v>2024</v>
      </c>
    </row>
    <row r="7562" spans="1:10" ht="14.25" customHeight="1" x14ac:dyDescent="0.3">
      <c r="A7562" s="1">
        <v>45432</v>
      </c>
      <c r="B7562" s="2" t="s">
        <v>314</v>
      </c>
      <c r="C7562" s="2" t="s">
        <v>66</v>
      </c>
      <c r="D7562" s="2" t="s">
        <v>10</v>
      </c>
      <c r="E7562" s="2" t="s">
        <v>53</v>
      </c>
      <c r="F7562" s="2">
        <v>64.900000000000006</v>
      </c>
      <c r="G7562" s="2">
        <v>5</v>
      </c>
      <c r="H7562" s="2">
        <v>18.82</v>
      </c>
      <c r="I7562" t="str">
        <f t="shared" si="236"/>
        <v>May</v>
      </c>
      <c r="J7562">
        <f t="shared" si="237"/>
        <v>2024</v>
      </c>
    </row>
    <row r="7563" spans="1:10" ht="14.25" customHeight="1" x14ac:dyDescent="0.3">
      <c r="A7563" s="1">
        <v>45433</v>
      </c>
      <c r="B7563" s="2" t="s">
        <v>190</v>
      </c>
      <c r="C7563" s="2" t="s">
        <v>75</v>
      </c>
      <c r="D7563" s="2" t="s">
        <v>26</v>
      </c>
      <c r="E7563" s="2" t="s">
        <v>32</v>
      </c>
      <c r="F7563" s="2">
        <v>520.04999999999995</v>
      </c>
      <c r="G7563" s="2">
        <v>5</v>
      </c>
      <c r="H7563" s="2">
        <v>72.81</v>
      </c>
      <c r="I7563" t="str">
        <f t="shared" si="236"/>
        <v>May</v>
      </c>
      <c r="J7563">
        <f t="shared" si="237"/>
        <v>2024</v>
      </c>
    </row>
    <row r="7564" spans="1:10" ht="14.25" customHeight="1" x14ac:dyDescent="0.3">
      <c r="A7564" s="1">
        <v>45433</v>
      </c>
      <c r="B7564" s="2" t="s">
        <v>190</v>
      </c>
      <c r="C7564" s="2" t="s">
        <v>75</v>
      </c>
      <c r="D7564" s="2" t="s">
        <v>10</v>
      </c>
      <c r="E7564" s="2" t="s">
        <v>19</v>
      </c>
      <c r="F7564" s="2">
        <v>17.97</v>
      </c>
      <c r="G7564" s="2">
        <v>3</v>
      </c>
      <c r="H7564" s="2">
        <v>5.21</v>
      </c>
      <c r="I7564" t="str">
        <f t="shared" si="236"/>
        <v>May</v>
      </c>
      <c r="J7564">
        <f t="shared" si="237"/>
        <v>2024</v>
      </c>
    </row>
    <row r="7565" spans="1:10" ht="14.25" customHeight="1" x14ac:dyDescent="0.3">
      <c r="A7565" s="1">
        <v>45434</v>
      </c>
      <c r="B7565" s="2" t="s">
        <v>291</v>
      </c>
      <c r="C7565" s="2" t="s">
        <v>13</v>
      </c>
      <c r="D7565" s="2" t="s">
        <v>26</v>
      </c>
      <c r="E7565" s="2" t="s">
        <v>27</v>
      </c>
      <c r="F7565" s="2">
        <v>181.99</v>
      </c>
      <c r="G7565" s="2">
        <v>2</v>
      </c>
      <c r="H7565" s="2">
        <v>-54.6</v>
      </c>
      <c r="I7565" t="str">
        <f t="shared" si="236"/>
        <v>May</v>
      </c>
      <c r="J7565">
        <f t="shared" si="237"/>
        <v>2024</v>
      </c>
    </row>
    <row r="7566" spans="1:10" ht="14.25" customHeight="1" x14ac:dyDescent="0.3">
      <c r="A7566" s="1">
        <v>45434</v>
      </c>
      <c r="B7566" s="2" t="s">
        <v>291</v>
      </c>
      <c r="C7566" s="2" t="s">
        <v>13</v>
      </c>
      <c r="D7566" s="2" t="s">
        <v>10</v>
      </c>
      <c r="E7566" s="2" t="s">
        <v>16</v>
      </c>
      <c r="F7566" s="2">
        <v>1.59</v>
      </c>
      <c r="G7566" s="2">
        <v>2</v>
      </c>
      <c r="H7566" s="2">
        <v>-2.63</v>
      </c>
      <c r="I7566" t="str">
        <f t="shared" si="236"/>
        <v>May</v>
      </c>
      <c r="J7566">
        <f t="shared" si="237"/>
        <v>2024</v>
      </c>
    </row>
    <row r="7567" spans="1:10" ht="14.25" customHeight="1" x14ac:dyDescent="0.3">
      <c r="A7567" s="1">
        <v>45434</v>
      </c>
      <c r="B7567" s="2" t="s">
        <v>291</v>
      </c>
      <c r="C7567" s="2" t="s">
        <v>13</v>
      </c>
      <c r="D7567" s="2" t="s">
        <v>10</v>
      </c>
      <c r="E7567" s="2" t="s">
        <v>95</v>
      </c>
      <c r="F7567" s="2">
        <v>22.34</v>
      </c>
      <c r="G7567" s="2">
        <v>3</v>
      </c>
      <c r="H7567" s="2">
        <v>2.5099999999999998</v>
      </c>
      <c r="I7567" t="str">
        <f t="shared" si="236"/>
        <v>May</v>
      </c>
      <c r="J7567">
        <f t="shared" si="237"/>
        <v>2024</v>
      </c>
    </row>
    <row r="7568" spans="1:10" ht="14.25" customHeight="1" x14ac:dyDescent="0.3">
      <c r="A7568" s="1">
        <v>45434</v>
      </c>
      <c r="B7568" s="2" t="s">
        <v>349</v>
      </c>
      <c r="C7568" s="2" t="s">
        <v>21</v>
      </c>
      <c r="D7568" s="2" t="s">
        <v>28</v>
      </c>
      <c r="E7568" s="2" t="s">
        <v>34</v>
      </c>
      <c r="F7568" s="2">
        <v>68.459999999999994</v>
      </c>
      <c r="G7568" s="2">
        <v>7</v>
      </c>
      <c r="H7568" s="2">
        <v>25.33</v>
      </c>
      <c r="I7568" t="str">
        <f t="shared" si="236"/>
        <v>May</v>
      </c>
      <c r="J7568">
        <f t="shared" si="237"/>
        <v>2024</v>
      </c>
    </row>
    <row r="7569" spans="1:10" ht="14.25" customHeight="1" x14ac:dyDescent="0.3">
      <c r="A7569" s="1">
        <v>45434</v>
      </c>
      <c r="B7569" s="2" t="s">
        <v>628</v>
      </c>
      <c r="C7569" s="2" t="s">
        <v>21</v>
      </c>
      <c r="D7569" s="2" t="s">
        <v>10</v>
      </c>
      <c r="E7569" s="2" t="s">
        <v>19</v>
      </c>
      <c r="F7569" s="2">
        <v>49.56</v>
      </c>
      <c r="G7569" s="2">
        <v>7</v>
      </c>
      <c r="H7569" s="2">
        <v>18.829999999999998</v>
      </c>
      <c r="I7569" t="str">
        <f t="shared" si="236"/>
        <v>May</v>
      </c>
      <c r="J7569">
        <f t="shared" si="237"/>
        <v>2024</v>
      </c>
    </row>
    <row r="7570" spans="1:10" ht="14.25" customHeight="1" x14ac:dyDescent="0.3">
      <c r="A7570" s="1">
        <v>45434</v>
      </c>
      <c r="B7570" s="2" t="s">
        <v>109</v>
      </c>
      <c r="C7570" s="2" t="s">
        <v>21</v>
      </c>
      <c r="D7570" s="2" t="s">
        <v>10</v>
      </c>
      <c r="E7570" s="2" t="s">
        <v>19</v>
      </c>
      <c r="F7570" s="2">
        <v>9.84</v>
      </c>
      <c r="G7570" s="2">
        <v>3</v>
      </c>
      <c r="H7570" s="2">
        <v>2.85</v>
      </c>
      <c r="I7570" t="str">
        <f t="shared" si="236"/>
        <v>May</v>
      </c>
      <c r="J7570">
        <f t="shared" si="237"/>
        <v>2024</v>
      </c>
    </row>
    <row r="7571" spans="1:10" ht="14.25" customHeight="1" x14ac:dyDescent="0.3">
      <c r="A7571" s="1">
        <v>45434</v>
      </c>
      <c r="B7571" s="2" t="s">
        <v>109</v>
      </c>
      <c r="C7571" s="2" t="s">
        <v>21</v>
      </c>
      <c r="D7571" s="2" t="s">
        <v>10</v>
      </c>
      <c r="E7571" s="2" t="s">
        <v>19</v>
      </c>
      <c r="F7571" s="2">
        <v>2.78</v>
      </c>
      <c r="G7571" s="2">
        <v>1</v>
      </c>
      <c r="H7571" s="2">
        <v>0.72</v>
      </c>
      <c r="I7571" t="str">
        <f t="shared" si="236"/>
        <v>May</v>
      </c>
      <c r="J7571">
        <f t="shared" si="237"/>
        <v>2024</v>
      </c>
    </row>
    <row r="7572" spans="1:10" ht="14.25" customHeight="1" x14ac:dyDescent="0.3">
      <c r="A7572" s="1">
        <v>45435</v>
      </c>
      <c r="B7572" s="2" t="s">
        <v>31</v>
      </c>
      <c r="C7572" s="2" t="s">
        <v>21</v>
      </c>
      <c r="D7572" s="2" t="s">
        <v>26</v>
      </c>
      <c r="E7572" s="2" t="s">
        <v>73</v>
      </c>
      <c r="F7572" s="2">
        <v>171.29</v>
      </c>
      <c r="G7572" s="2">
        <v>3</v>
      </c>
      <c r="H7572" s="2">
        <v>-6.42</v>
      </c>
      <c r="I7572" t="str">
        <f t="shared" si="236"/>
        <v>May</v>
      </c>
      <c r="J7572">
        <f t="shared" si="237"/>
        <v>2024</v>
      </c>
    </row>
    <row r="7573" spans="1:10" ht="14.25" customHeight="1" x14ac:dyDescent="0.3">
      <c r="A7573" s="1">
        <v>45435</v>
      </c>
      <c r="B7573" s="2" t="s">
        <v>387</v>
      </c>
      <c r="C7573" s="2" t="s">
        <v>9</v>
      </c>
      <c r="D7573" s="2" t="s">
        <v>10</v>
      </c>
      <c r="E7573" s="2" t="s">
        <v>30</v>
      </c>
      <c r="F7573" s="2">
        <v>1.82</v>
      </c>
      <c r="G7573" s="2">
        <v>2</v>
      </c>
      <c r="H7573" s="2">
        <v>0.62</v>
      </c>
      <c r="I7573" t="str">
        <f t="shared" si="236"/>
        <v>May</v>
      </c>
      <c r="J7573">
        <f t="shared" si="237"/>
        <v>2024</v>
      </c>
    </row>
    <row r="7574" spans="1:10" ht="14.25" customHeight="1" x14ac:dyDescent="0.3">
      <c r="A7574" s="1">
        <v>45435</v>
      </c>
      <c r="B7574" s="2" t="s">
        <v>387</v>
      </c>
      <c r="C7574" s="2" t="s">
        <v>9</v>
      </c>
      <c r="D7574" s="2" t="s">
        <v>10</v>
      </c>
      <c r="E7574" s="2" t="s">
        <v>53</v>
      </c>
      <c r="F7574" s="2">
        <v>18.32</v>
      </c>
      <c r="G7574" s="2">
        <v>5</v>
      </c>
      <c r="H7574" s="2">
        <v>-46.72</v>
      </c>
      <c r="I7574" t="str">
        <f t="shared" si="236"/>
        <v>May</v>
      </c>
      <c r="J7574">
        <f t="shared" si="237"/>
        <v>2024</v>
      </c>
    </row>
    <row r="7575" spans="1:10" ht="14.25" customHeight="1" x14ac:dyDescent="0.3">
      <c r="A7575" s="1">
        <v>45435</v>
      </c>
      <c r="B7575" s="2" t="s">
        <v>387</v>
      </c>
      <c r="C7575" s="2" t="s">
        <v>9</v>
      </c>
      <c r="D7575" s="2" t="s">
        <v>10</v>
      </c>
      <c r="E7575" s="2" t="s">
        <v>15</v>
      </c>
      <c r="F7575" s="2">
        <v>48.82</v>
      </c>
      <c r="G7575" s="2">
        <v>3</v>
      </c>
      <c r="H7575" s="2">
        <v>-11.59</v>
      </c>
      <c r="I7575" t="str">
        <f t="shared" si="236"/>
        <v>May</v>
      </c>
      <c r="J7575">
        <f t="shared" si="237"/>
        <v>2024</v>
      </c>
    </row>
    <row r="7576" spans="1:10" ht="14.25" customHeight="1" x14ac:dyDescent="0.3">
      <c r="A7576" s="1">
        <v>45435</v>
      </c>
      <c r="B7576" s="2" t="s">
        <v>387</v>
      </c>
      <c r="C7576" s="2" t="s">
        <v>9</v>
      </c>
      <c r="D7576" s="2" t="s">
        <v>10</v>
      </c>
      <c r="E7576" s="2" t="s">
        <v>16</v>
      </c>
      <c r="F7576" s="2">
        <v>1.19</v>
      </c>
      <c r="G7576" s="2">
        <v>1</v>
      </c>
      <c r="H7576" s="2">
        <v>-1.96</v>
      </c>
      <c r="I7576" t="str">
        <f t="shared" si="236"/>
        <v>May</v>
      </c>
      <c r="J7576">
        <f t="shared" si="237"/>
        <v>2024</v>
      </c>
    </row>
    <row r="7577" spans="1:10" ht="14.25" customHeight="1" x14ac:dyDescent="0.3">
      <c r="A7577" s="1">
        <v>45437</v>
      </c>
      <c r="B7577" s="2" t="s">
        <v>846</v>
      </c>
      <c r="C7577" s="2" t="s">
        <v>23</v>
      </c>
      <c r="D7577" s="2" t="s">
        <v>10</v>
      </c>
      <c r="E7577" s="2" t="s">
        <v>16</v>
      </c>
      <c r="F7577" s="2">
        <v>29.84</v>
      </c>
      <c r="G7577" s="2">
        <v>2</v>
      </c>
      <c r="H7577" s="2">
        <v>13.43</v>
      </c>
      <c r="I7577" t="str">
        <f t="shared" si="236"/>
        <v>May</v>
      </c>
      <c r="J7577">
        <f t="shared" si="237"/>
        <v>2024</v>
      </c>
    </row>
    <row r="7578" spans="1:10" ht="14.25" customHeight="1" x14ac:dyDescent="0.3">
      <c r="A7578" s="1">
        <v>45437</v>
      </c>
      <c r="B7578" s="2" t="s">
        <v>405</v>
      </c>
      <c r="C7578" s="2" t="s">
        <v>75</v>
      </c>
      <c r="D7578" s="2" t="s">
        <v>10</v>
      </c>
      <c r="E7578" s="2" t="s">
        <v>16</v>
      </c>
      <c r="F7578" s="2">
        <v>663.92</v>
      </c>
      <c r="G7578" s="2">
        <v>5</v>
      </c>
      <c r="H7578" s="2">
        <v>207.48</v>
      </c>
      <c r="I7578" t="str">
        <f t="shared" si="236"/>
        <v>May</v>
      </c>
      <c r="J7578">
        <f t="shared" si="237"/>
        <v>2024</v>
      </c>
    </row>
    <row r="7579" spans="1:10" ht="14.25" customHeight="1" x14ac:dyDescent="0.3">
      <c r="A7579" s="1">
        <v>45437</v>
      </c>
      <c r="B7579" s="2" t="s">
        <v>405</v>
      </c>
      <c r="C7579" s="2" t="s">
        <v>75</v>
      </c>
      <c r="D7579" s="2" t="s">
        <v>28</v>
      </c>
      <c r="E7579" s="2" t="s">
        <v>34</v>
      </c>
      <c r="F7579" s="2">
        <v>120</v>
      </c>
      <c r="G7579" s="2">
        <v>8</v>
      </c>
      <c r="H7579" s="2">
        <v>13.2</v>
      </c>
      <c r="I7579" t="str">
        <f t="shared" si="236"/>
        <v>May</v>
      </c>
      <c r="J7579">
        <f t="shared" si="237"/>
        <v>2024</v>
      </c>
    </row>
    <row r="7580" spans="1:10" ht="14.25" customHeight="1" x14ac:dyDescent="0.3">
      <c r="A7580" s="1">
        <v>45437</v>
      </c>
      <c r="B7580" s="2" t="s">
        <v>405</v>
      </c>
      <c r="C7580" s="2" t="s">
        <v>75</v>
      </c>
      <c r="D7580" s="2" t="s">
        <v>10</v>
      </c>
      <c r="E7580" s="2" t="s">
        <v>30</v>
      </c>
      <c r="F7580" s="2">
        <v>3.29</v>
      </c>
      <c r="G7580" s="2">
        <v>1</v>
      </c>
      <c r="H7580" s="2">
        <v>1.48</v>
      </c>
      <c r="I7580" t="str">
        <f t="shared" si="236"/>
        <v>May</v>
      </c>
      <c r="J7580">
        <f t="shared" si="237"/>
        <v>2024</v>
      </c>
    </row>
    <row r="7581" spans="1:10" ht="14.25" customHeight="1" x14ac:dyDescent="0.3">
      <c r="A7581" s="1">
        <v>45437</v>
      </c>
      <c r="B7581" s="2" t="s">
        <v>405</v>
      </c>
      <c r="C7581" s="2" t="s">
        <v>75</v>
      </c>
      <c r="D7581" s="2" t="s">
        <v>26</v>
      </c>
      <c r="E7581" s="2" t="s">
        <v>32</v>
      </c>
      <c r="F7581" s="2">
        <v>18.84</v>
      </c>
      <c r="G7581" s="2">
        <v>3</v>
      </c>
      <c r="H7581" s="2">
        <v>6.03</v>
      </c>
      <c r="I7581" t="str">
        <f t="shared" si="236"/>
        <v>May</v>
      </c>
      <c r="J7581">
        <f t="shared" si="237"/>
        <v>2024</v>
      </c>
    </row>
    <row r="7582" spans="1:10" ht="14.25" customHeight="1" x14ac:dyDescent="0.3">
      <c r="A7582" s="1">
        <v>45437</v>
      </c>
      <c r="B7582" s="2" t="s">
        <v>578</v>
      </c>
      <c r="C7582" s="2" t="s">
        <v>9</v>
      </c>
      <c r="D7582" s="2" t="s">
        <v>10</v>
      </c>
      <c r="E7582" s="2" t="s">
        <v>15</v>
      </c>
      <c r="F7582" s="2">
        <v>50.14</v>
      </c>
      <c r="G7582" s="2">
        <v>3</v>
      </c>
      <c r="H7582" s="2">
        <v>-11.28</v>
      </c>
      <c r="I7582" t="str">
        <f t="shared" si="236"/>
        <v>May</v>
      </c>
      <c r="J7582">
        <f t="shared" si="237"/>
        <v>2024</v>
      </c>
    </row>
    <row r="7583" spans="1:10" ht="14.25" customHeight="1" x14ac:dyDescent="0.3">
      <c r="A7583" s="1">
        <v>45438</v>
      </c>
      <c r="B7583" s="2" t="s">
        <v>638</v>
      </c>
      <c r="C7583" s="2" t="s">
        <v>25</v>
      </c>
      <c r="D7583" s="2" t="s">
        <v>10</v>
      </c>
      <c r="E7583" s="2" t="s">
        <v>53</v>
      </c>
      <c r="F7583" s="2">
        <v>208.44</v>
      </c>
      <c r="G7583" s="2">
        <v>3</v>
      </c>
      <c r="H7583" s="2">
        <v>62.53</v>
      </c>
      <c r="I7583" t="str">
        <f t="shared" si="236"/>
        <v>May</v>
      </c>
      <c r="J7583">
        <f t="shared" si="237"/>
        <v>2024</v>
      </c>
    </row>
    <row r="7584" spans="1:10" ht="14.25" customHeight="1" x14ac:dyDescent="0.3">
      <c r="A7584" s="1">
        <v>45438</v>
      </c>
      <c r="B7584" s="2" t="s">
        <v>638</v>
      </c>
      <c r="C7584" s="2" t="s">
        <v>25</v>
      </c>
      <c r="D7584" s="2" t="s">
        <v>10</v>
      </c>
      <c r="E7584" s="2" t="s">
        <v>95</v>
      </c>
      <c r="F7584" s="2">
        <v>25.76</v>
      </c>
      <c r="G7584" s="2">
        <v>2</v>
      </c>
      <c r="H7584" s="2">
        <v>0.77</v>
      </c>
      <c r="I7584" t="str">
        <f t="shared" si="236"/>
        <v>May</v>
      </c>
      <c r="J7584">
        <f t="shared" si="237"/>
        <v>2024</v>
      </c>
    </row>
    <row r="7585" spans="1:10" ht="14.25" customHeight="1" x14ac:dyDescent="0.3">
      <c r="A7585" s="1">
        <v>45438</v>
      </c>
      <c r="B7585" s="2" t="s">
        <v>307</v>
      </c>
      <c r="C7585" s="2" t="s">
        <v>36</v>
      </c>
      <c r="D7585" s="2" t="s">
        <v>28</v>
      </c>
      <c r="E7585" s="2" t="s">
        <v>34</v>
      </c>
      <c r="F7585" s="2">
        <v>23.08</v>
      </c>
      <c r="G7585" s="2">
        <v>2</v>
      </c>
      <c r="H7585" s="2">
        <v>6.92</v>
      </c>
      <c r="I7585" t="str">
        <f t="shared" si="236"/>
        <v>May</v>
      </c>
      <c r="J7585">
        <f t="shared" si="237"/>
        <v>2024</v>
      </c>
    </row>
    <row r="7586" spans="1:10" ht="14.25" customHeight="1" x14ac:dyDescent="0.3">
      <c r="A7586" s="1">
        <v>45438</v>
      </c>
      <c r="B7586" s="2" t="s">
        <v>158</v>
      </c>
      <c r="C7586" s="2" t="s">
        <v>21</v>
      </c>
      <c r="D7586" s="2" t="s">
        <v>10</v>
      </c>
      <c r="E7586" s="2" t="s">
        <v>11</v>
      </c>
      <c r="F7586" s="2">
        <v>12.96</v>
      </c>
      <c r="G7586" s="2">
        <v>2</v>
      </c>
      <c r="H7586" s="2">
        <v>6.22</v>
      </c>
      <c r="I7586" t="str">
        <f t="shared" si="236"/>
        <v>May</v>
      </c>
      <c r="J7586">
        <f t="shared" si="237"/>
        <v>2024</v>
      </c>
    </row>
    <row r="7587" spans="1:10" ht="14.25" customHeight="1" x14ac:dyDescent="0.3">
      <c r="A7587" s="1">
        <v>45439</v>
      </c>
      <c r="B7587" s="2" t="s">
        <v>300</v>
      </c>
      <c r="C7587" s="2" t="s">
        <v>25</v>
      </c>
      <c r="D7587" s="2" t="s">
        <v>10</v>
      </c>
      <c r="E7587" s="2" t="s">
        <v>16</v>
      </c>
      <c r="F7587" s="2">
        <v>58.34</v>
      </c>
      <c r="G7587" s="2">
        <v>2</v>
      </c>
      <c r="H7587" s="2">
        <v>28</v>
      </c>
      <c r="I7587" t="str">
        <f t="shared" si="236"/>
        <v>May</v>
      </c>
      <c r="J7587">
        <f t="shared" si="237"/>
        <v>2024</v>
      </c>
    </row>
    <row r="7588" spans="1:10" ht="14.25" customHeight="1" x14ac:dyDescent="0.3">
      <c r="A7588" s="1">
        <v>45439</v>
      </c>
      <c r="B7588" s="2" t="s">
        <v>300</v>
      </c>
      <c r="C7588" s="2" t="s">
        <v>25</v>
      </c>
      <c r="D7588" s="2" t="s">
        <v>28</v>
      </c>
      <c r="E7588" s="2" t="s">
        <v>29</v>
      </c>
      <c r="F7588" s="2">
        <v>539.97</v>
      </c>
      <c r="G7588" s="2">
        <v>3</v>
      </c>
      <c r="H7588" s="2">
        <v>134.99</v>
      </c>
      <c r="I7588" t="str">
        <f t="shared" si="236"/>
        <v>May</v>
      </c>
      <c r="J7588">
        <f t="shared" si="237"/>
        <v>2024</v>
      </c>
    </row>
    <row r="7589" spans="1:10" ht="14.25" customHeight="1" x14ac:dyDescent="0.3">
      <c r="A7589" s="1">
        <v>45439</v>
      </c>
      <c r="B7589" s="2" t="s">
        <v>349</v>
      </c>
      <c r="C7589" s="2" t="s">
        <v>62</v>
      </c>
      <c r="D7589" s="2" t="s">
        <v>10</v>
      </c>
      <c r="E7589" s="2" t="s">
        <v>11</v>
      </c>
      <c r="F7589" s="2">
        <v>25.92</v>
      </c>
      <c r="G7589" s="2">
        <v>5</v>
      </c>
      <c r="H7589" s="2">
        <v>9.07</v>
      </c>
      <c r="I7589" t="str">
        <f t="shared" si="236"/>
        <v>May</v>
      </c>
      <c r="J7589">
        <f t="shared" si="237"/>
        <v>2024</v>
      </c>
    </row>
    <row r="7590" spans="1:10" ht="14.25" customHeight="1" x14ac:dyDescent="0.3">
      <c r="A7590" s="1">
        <v>45439</v>
      </c>
      <c r="B7590" s="2" t="s">
        <v>192</v>
      </c>
      <c r="C7590" s="2" t="s">
        <v>82</v>
      </c>
      <c r="D7590" s="2" t="s">
        <v>28</v>
      </c>
      <c r="E7590" s="2" t="s">
        <v>34</v>
      </c>
      <c r="F7590" s="2">
        <v>98.16</v>
      </c>
      <c r="G7590" s="2">
        <v>6</v>
      </c>
      <c r="H7590" s="2">
        <v>9.82</v>
      </c>
      <c r="I7590" t="str">
        <f t="shared" si="236"/>
        <v>May</v>
      </c>
      <c r="J7590">
        <f t="shared" si="237"/>
        <v>2024</v>
      </c>
    </row>
    <row r="7591" spans="1:10" ht="14.25" customHeight="1" x14ac:dyDescent="0.3">
      <c r="A7591" s="1">
        <v>45439</v>
      </c>
      <c r="B7591" s="2" t="s">
        <v>192</v>
      </c>
      <c r="C7591" s="2" t="s">
        <v>82</v>
      </c>
      <c r="D7591" s="2" t="s">
        <v>10</v>
      </c>
      <c r="E7591" s="2" t="s">
        <v>19</v>
      </c>
      <c r="F7591" s="2">
        <v>31.44</v>
      </c>
      <c r="G7591" s="2">
        <v>3</v>
      </c>
      <c r="H7591" s="2">
        <v>7.86</v>
      </c>
      <c r="I7591" t="str">
        <f t="shared" si="236"/>
        <v>May</v>
      </c>
      <c r="J7591">
        <f t="shared" si="237"/>
        <v>2024</v>
      </c>
    </row>
    <row r="7592" spans="1:10" ht="14.25" customHeight="1" x14ac:dyDescent="0.3">
      <c r="A7592" s="1">
        <v>45439</v>
      </c>
      <c r="B7592" s="2" t="s">
        <v>296</v>
      </c>
      <c r="C7592" s="2" t="s">
        <v>207</v>
      </c>
      <c r="D7592" s="2" t="s">
        <v>26</v>
      </c>
      <c r="E7592" s="2" t="s">
        <v>32</v>
      </c>
      <c r="F7592" s="2">
        <v>35</v>
      </c>
      <c r="G7592" s="2">
        <v>4</v>
      </c>
      <c r="H7592" s="2">
        <v>14.7</v>
      </c>
      <c r="I7592" t="str">
        <f t="shared" si="236"/>
        <v>May</v>
      </c>
      <c r="J7592">
        <f t="shared" si="237"/>
        <v>2024</v>
      </c>
    </row>
    <row r="7593" spans="1:10" ht="14.25" customHeight="1" x14ac:dyDescent="0.3">
      <c r="A7593" s="1">
        <v>45439</v>
      </c>
      <c r="B7593" s="2" t="s">
        <v>296</v>
      </c>
      <c r="C7593" s="2" t="s">
        <v>207</v>
      </c>
      <c r="D7593" s="2" t="s">
        <v>10</v>
      </c>
      <c r="E7593" s="2" t="s">
        <v>15</v>
      </c>
      <c r="F7593" s="2">
        <v>477.15</v>
      </c>
      <c r="G7593" s="2">
        <v>5</v>
      </c>
      <c r="H7593" s="2">
        <v>28.63</v>
      </c>
      <c r="I7593" t="str">
        <f t="shared" si="236"/>
        <v>May</v>
      </c>
      <c r="J7593">
        <f t="shared" si="237"/>
        <v>2024</v>
      </c>
    </row>
    <row r="7594" spans="1:10" ht="14.25" customHeight="1" x14ac:dyDescent="0.3">
      <c r="A7594" s="1">
        <v>45439</v>
      </c>
      <c r="B7594" s="2" t="s">
        <v>296</v>
      </c>
      <c r="C7594" s="2" t="s">
        <v>207</v>
      </c>
      <c r="D7594" s="2" t="s">
        <v>28</v>
      </c>
      <c r="E7594" s="2" t="s">
        <v>29</v>
      </c>
      <c r="F7594" s="2">
        <v>302.38</v>
      </c>
      <c r="G7594" s="2">
        <v>3</v>
      </c>
      <c r="H7594" s="2">
        <v>22.68</v>
      </c>
      <c r="I7594" t="str">
        <f t="shared" si="236"/>
        <v>May</v>
      </c>
      <c r="J7594">
        <f t="shared" si="237"/>
        <v>2024</v>
      </c>
    </row>
    <row r="7595" spans="1:10" ht="14.25" customHeight="1" x14ac:dyDescent="0.3">
      <c r="A7595" s="1">
        <v>45439</v>
      </c>
      <c r="B7595" s="2" t="s">
        <v>487</v>
      </c>
      <c r="C7595" s="2" t="s">
        <v>329</v>
      </c>
      <c r="D7595" s="2" t="s">
        <v>26</v>
      </c>
      <c r="E7595" s="2" t="s">
        <v>32</v>
      </c>
      <c r="F7595" s="2">
        <v>477.3</v>
      </c>
      <c r="G7595" s="2">
        <v>5</v>
      </c>
      <c r="H7595" s="2">
        <v>138.41999999999999</v>
      </c>
      <c r="I7595" t="str">
        <f t="shared" si="236"/>
        <v>May</v>
      </c>
      <c r="J7595">
        <f t="shared" si="237"/>
        <v>2024</v>
      </c>
    </row>
    <row r="7596" spans="1:10" ht="14.25" customHeight="1" x14ac:dyDescent="0.3">
      <c r="A7596" s="1">
        <v>45439</v>
      </c>
      <c r="B7596" s="2" t="s">
        <v>692</v>
      </c>
      <c r="C7596" s="2" t="s">
        <v>115</v>
      </c>
      <c r="D7596" s="2" t="s">
        <v>28</v>
      </c>
      <c r="E7596" s="2" t="s">
        <v>34</v>
      </c>
      <c r="F7596" s="2">
        <v>27.19</v>
      </c>
      <c r="G7596" s="2">
        <v>3</v>
      </c>
      <c r="H7596" s="2">
        <v>0.34</v>
      </c>
      <c r="I7596" t="str">
        <f t="shared" si="236"/>
        <v>May</v>
      </c>
      <c r="J7596">
        <f t="shared" si="237"/>
        <v>2024</v>
      </c>
    </row>
    <row r="7597" spans="1:10" ht="14.25" customHeight="1" x14ac:dyDescent="0.3">
      <c r="A7597" s="1">
        <v>45439</v>
      </c>
      <c r="B7597" s="2" t="s">
        <v>692</v>
      </c>
      <c r="C7597" s="2" t="s">
        <v>115</v>
      </c>
      <c r="D7597" s="2" t="s">
        <v>10</v>
      </c>
      <c r="E7597" s="2" t="s">
        <v>16</v>
      </c>
      <c r="F7597" s="2">
        <v>12.06</v>
      </c>
      <c r="G7597" s="2">
        <v>5</v>
      </c>
      <c r="H7597" s="2">
        <v>-10.050000000000001</v>
      </c>
      <c r="I7597" t="str">
        <f t="shared" si="236"/>
        <v>May</v>
      </c>
      <c r="J7597">
        <f t="shared" si="237"/>
        <v>2024</v>
      </c>
    </row>
    <row r="7598" spans="1:10" ht="14.25" customHeight="1" x14ac:dyDescent="0.3">
      <c r="A7598" s="1">
        <v>45440</v>
      </c>
      <c r="B7598" s="2" t="s">
        <v>156</v>
      </c>
      <c r="C7598" s="2" t="s">
        <v>43</v>
      </c>
      <c r="D7598" s="2" t="s">
        <v>26</v>
      </c>
      <c r="E7598" s="2" t="s">
        <v>27</v>
      </c>
      <c r="F7598" s="2">
        <v>301.95999999999998</v>
      </c>
      <c r="G7598" s="2">
        <v>2</v>
      </c>
      <c r="H7598" s="2">
        <v>33.22</v>
      </c>
      <c r="I7598" t="str">
        <f t="shared" si="236"/>
        <v>May</v>
      </c>
      <c r="J7598">
        <f t="shared" si="237"/>
        <v>2024</v>
      </c>
    </row>
    <row r="7599" spans="1:10" ht="14.25" customHeight="1" x14ac:dyDescent="0.3">
      <c r="A7599" s="1">
        <v>45440</v>
      </c>
      <c r="B7599" s="2" t="s">
        <v>730</v>
      </c>
      <c r="C7599" s="2" t="s">
        <v>9</v>
      </c>
      <c r="D7599" s="2" t="s">
        <v>28</v>
      </c>
      <c r="E7599" s="2" t="s">
        <v>29</v>
      </c>
      <c r="F7599" s="2">
        <v>54.37</v>
      </c>
      <c r="G7599" s="2">
        <v>4</v>
      </c>
      <c r="H7599" s="2">
        <v>4.08</v>
      </c>
      <c r="I7599" t="str">
        <f t="shared" si="236"/>
        <v>May</v>
      </c>
      <c r="J7599">
        <f t="shared" si="237"/>
        <v>2024</v>
      </c>
    </row>
    <row r="7600" spans="1:10" ht="14.25" customHeight="1" x14ac:dyDescent="0.3">
      <c r="A7600" s="1">
        <v>45440</v>
      </c>
      <c r="B7600" s="2" t="s">
        <v>676</v>
      </c>
      <c r="C7600" s="2" t="s">
        <v>278</v>
      </c>
      <c r="D7600" s="2" t="s">
        <v>26</v>
      </c>
      <c r="E7600" s="2" t="s">
        <v>32</v>
      </c>
      <c r="F7600" s="2">
        <v>247.44</v>
      </c>
      <c r="G7600" s="2">
        <v>8</v>
      </c>
      <c r="H7600" s="2">
        <v>101.45</v>
      </c>
      <c r="I7600" t="str">
        <f t="shared" si="236"/>
        <v>May</v>
      </c>
      <c r="J7600">
        <f t="shared" si="237"/>
        <v>2024</v>
      </c>
    </row>
    <row r="7601" spans="1:10" ht="14.25" customHeight="1" x14ac:dyDescent="0.3">
      <c r="A7601" s="1">
        <v>45440</v>
      </c>
      <c r="B7601" s="2" t="s">
        <v>567</v>
      </c>
      <c r="C7601" s="2" t="s">
        <v>13</v>
      </c>
      <c r="D7601" s="2" t="s">
        <v>26</v>
      </c>
      <c r="E7601" s="2" t="s">
        <v>27</v>
      </c>
      <c r="F7601" s="2">
        <v>106.87</v>
      </c>
      <c r="G7601" s="2">
        <v>3</v>
      </c>
      <c r="H7601" s="2">
        <v>-29.01</v>
      </c>
      <c r="I7601" t="str">
        <f t="shared" si="236"/>
        <v>May</v>
      </c>
      <c r="J7601">
        <f t="shared" si="237"/>
        <v>2024</v>
      </c>
    </row>
    <row r="7602" spans="1:10" ht="14.25" customHeight="1" x14ac:dyDescent="0.3">
      <c r="A7602" s="1">
        <v>45440</v>
      </c>
      <c r="B7602" s="2" t="s">
        <v>567</v>
      </c>
      <c r="C7602" s="2" t="s">
        <v>13</v>
      </c>
      <c r="D7602" s="2" t="s">
        <v>10</v>
      </c>
      <c r="E7602" s="2" t="s">
        <v>16</v>
      </c>
      <c r="F7602" s="2">
        <v>3.56</v>
      </c>
      <c r="G7602" s="2">
        <v>3</v>
      </c>
      <c r="H7602" s="2">
        <v>-6.24</v>
      </c>
      <c r="I7602" t="str">
        <f t="shared" si="236"/>
        <v>May</v>
      </c>
      <c r="J7602">
        <f t="shared" si="237"/>
        <v>2024</v>
      </c>
    </row>
    <row r="7603" spans="1:10" ht="14.25" customHeight="1" x14ac:dyDescent="0.3">
      <c r="A7603" s="1">
        <v>45440</v>
      </c>
      <c r="B7603" s="2" t="s">
        <v>579</v>
      </c>
      <c r="C7603" s="2" t="s">
        <v>55</v>
      </c>
      <c r="D7603" s="2" t="s">
        <v>28</v>
      </c>
      <c r="E7603" s="2" t="s">
        <v>29</v>
      </c>
      <c r="F7603" s="2">
        <v>195.96</v>
      </c>
      <c r="G7603" s="2">
        <v>5</v>
      </c>
      <c r="H7603" s="2">
        <v>19.600000000000001</v>
      </c>
      <c r="I7603" t="str">
        <f t="shared" si="236"/>
        <v>May</v>
      </c>
      <c r="J7603">
        <f t="shared" si="237"/>
        <v>2024</v>
      </c>
    </row>
    <row r="7604" spans="1:10" ht="14.25" customHeight="1" x14ac:dyDescent="0.3">
      <c r="A7604" s="1">
        <v>45440</v>
      </c>
      <c r="B7604" s="2" t="s">
        <v>579</v>
      </c>
      <c r="C7604" s="2" t="s">
        <v>55</v>
      </c>
      <c r="D7604" s="2" t="s">
        <v>10</v>
      </c>
      <c r="E7604" s="2" t="s">
        <v>11</v>
      </c>
      <c r="F7604" s="2">
        <v>15.55</v>
      </c>
      <c r="G7604" s="2">
        <v>3</v>
      </c>
      <c r="H7604" s="2">
        <v>5.44</v>
      </c>
      <c r="I7604" t="str">
        <f t="shared" si="236"/>
        <v>May</v>
      </c>
      <c r="J7604">
        <f t="shared" si="237"/>
        <v>2024</v>
      </c>
    </row>
    <row r="7605" spans="1:10" ht="14.25" customHeight="1" x14ac:dyDescent="0.3">
      <c r="A7605" s="1">
        <v>45440</v>
      </c>
      <c r="B7605" s="2" t="s">
        <v>579</v>
      </c>
      <c r="C7605" s="2" t="s">
        <v>55</v>
      </c>
      <c r="D7605" s="2" t="s">
        <v>28</v>
      </c>
      <c r="E7605" s="2" t="s">
        <v>34</v>
      </c>
      <c r="F7605" s="2">
        <v>271.97000000000003</v>
      </c>
      <c r="G7605" s="2">
        <v>4</v>
      </c>
      <c r="H7605" s="2">
        <v>54.39</v>
      </c>
      <c r="I7605" t="str">
        <f t="shared" si="236"/>
        <v>May</v>
      </c>
      <c r="J7605">
        <f t="shared" si="237"/>
        <v>2024</v>
      </c>
    </row>
    <row r="7606" spans="1:10" ht="14.25" customHeight="1" x14ac:dyDescent="0.3">
      <c r="A7606" s="1">
        <v>45440</v>
      </c>
      <c r="B7606" s="2" t="s">
        <v>620</v>
      </c>
      <c r="C7606" s="2" t="s">
        <v>215</v>
      </c>
      <c r="D7606" s="2" t="s">
        <v>26</v>
      </c>
      <c r="E7606" s="2" t="s">
        <v>32</v>
      </c>
      <c r="F7606" s="2">
        <v>27.46</v>
      </c>
      <c r="G7606" s="2">
        <v>2</v>
      </c>
      <c r="H7606" s="2">
        <v>9.89</v>
      </c>
      <c r="I7606" t="str">
        <f t="shared" si="236"/>
        <v>May</v>
      </c>
      <c r="J7606">
        <f t="shared" si="237"/>
        <v>2024</v>
      </c>
    </row>
    <row r="7607" spans="1:10" ht="14.25" customHeight="1" x14ac:dyDescent="0.3">
      <c r="A7607" s="1">
        <v>45440</v>
      </c>
      <c r="B7607" s="2" t="s">
        <v>620</v>
      </c>
      <c r="C7607" s="2" t="s">
        <v>215</v>
      </c>
      <c r="D7607" s="2" t="s">
        <v>10</v>
      </c>
      <c r="E7607" s="2" t="s">
        <v>53</v>
      </c>
      <c r="F7607" s="2">
        <v>125.13</v>
      </c>
      <c r="G7607" s="2">
        <v>3</v>
      </c>
      <c r="H7607" s="2">
        <v>36.29</v>
      </c>
      <c r="I7607" t="str">
        <f t="shared" si="236"/>
        <v>May</v>
      </c>
      <c r="J7607">
        <f t="shared" si="237"/>
        <v>2024</v>
      </c>
    </row>
    <row r="7608" spans="1:10" ht="14.25" customHeight="1" x14ac:dyDescent="0.3">
      <c r="A7608" s="1">
        <v>45440</v>
      </c>
      <c r="B7608" s="2" t="s">
        <v>521</v>
      </c>
      <c r="C7608" s="2" t="s">
        <v>47</v>
      </c>
      <c r="D7608" s="2" t="s">
        <v>10</v>
      </c>
      <c r="E7608" s="2" t="s">
        <v>11</v>
      </c>
      <c r="F7608" s="2">
        <v>13.87</v>
      </c>
      <c r="G7608" s="2">
        <v>3</v>
      </c>
      <c r="H7608" s="2">
        <v>5.03</v>
      </c>
      <c r="I7608" t="str">
        <f t="shared" si="236"/>
        <v>May</v>
      </c>
      <c r="J7608">
        <f t="shared" si="237"/>
        <v>2024</v>
      </c>
    </row>
    <row r="7609" spans="1:10" ht="14.25" customHeight="1" x14ac:dyDescent="0.3">
      <c r="A7609" s="1">
        <v>45440</v>
      </c>
      <c r="B7609" s="2" t="s">
        <v>521</v>
      </c>
      <c r="C7609" s="2" t="s">
        <v>47</v>
      </c>
      <c r="D7609" s="2" t="s">
        <v>26</v>
      </c>
      <c r="E7609" s="2" t="s">
        <v>45</v>
      </c>
      <c r="F7609" s="2">
        <v>115.96</v>
      </c>
      <c r="G7609" s="2">
        <v>4</v>
      </c>
      <c r="H7609" s="2">
        <v>-64.94</v>
      </c>
      <c r="I7609" t="str">
        <f t="shared" si="236"/>
        <v>May</v>
      </c>
      <c r="J7609">
        <f t="shared" si="237"/>
        <v>2024</v>
      </c>
    </row>
    <row r="7610" spans="1:10" ht="14.25" customHeight="1" x14ac:dyDescent="0.3">
      <c r="A7610" s="1">
        <v>45441</v>
      </c>
      <c r="B7610" s="2" t="s">
        <v>678</v>
      </c>
      <c r="C7610" s="2" t="s">
        <v>9</v>
      </c>
      <c r="D7610" s="2" t="s">
        <v>10</v>
      </c>
      <c r="E7610" s="2" t="s">
        <v>11</v>
      </c>
      <c r="F7610" s="2">
        <v>25.92</v>
      </c>
      <c r="G7610" s="2">
        <v>5</v>
      </c>
      <c r="H7610" s="2">
        <v>9.4</v>
      </c>
      <c r="I7610" t="str">
        <f t="shared" si="236"/>
        <v>May</v>
      </c>
      <c r="J7610">
        <f t="shared" si="237"/>
        <v>2024</v>
      </c>
    </row>
    <row r="7611" spans="1:10" ht="14.25" customHeight="1" x14ac:dyDescent="0.3">
      <c r="A7611" s="1">
        <v>45441</v>
      </c>
      <c r="B7611" s="2" t="s">
        <v>678</v>
      </c>
      <c r="C7611" s="2" t="s">
        <v>9</v>
      </c>
      <c r="D7611" s="2" t="s">
        <v>10</v>
      </c>
      <c r="E7611" s="2" t="s">
        <v>15</v>
      </c>
      <c r="F7611" s="2">
        <v>53.42</v>
      </c>
      <c r="G7611" s="2">
        <v>3</v>
      </c>
      <c r="H7611" s="2">
        <v>4.67</v>
      </c>
      <c r="I7611" t="str">
        <f t="shared" si="236"/>
        <v>May</v>
      </c>
      <c r="J7611">
        <f t="shared" si="237"/>
        <v>2024</v>
      </c>
    </row>
    <row r="7612" spans="1:10" ht="14.25" customHeight="1" x14ac:dyDescent="0.3">
      <c r="A7612" s="1">
        <v>45441</v>
      </c>
      <c r="B7612" s="2" t="s">
        <v>816</v>
      </c>
      <c r="C7612" s="2" t="s">
        <v>9</v>
      </c>
      <c r="D7612" s="2" t="s">
        <v>26</v>
      </c>
      <c r="E7612" s="2" t="s">
        <v>32</v>
      </c>
      <c r="F7612" s="2">
        <v>65.42</v>
      </c>
      <c r="G7612" s="2">
        <v>4</v>
      </c>
      <c r="H7612" s="2">
        <v>-52.34</v>
      </c>
      <c r="I7612" t="str">
        <f t="shared" si="236"/>
        <v>May</v>
      </c>
      <c r="J7612">
        <f t="shared" si="237"/>
        <v>2024</v>
      </c>
    </row>
    <row r="7613" spans="1:10" ht="14.25" customHeight="1" x14ac:dyDescent="0.3">
      <c r="A7613" s="1">
        <v>45441</v>
      </c>
      <c r="B7613" s="2" t="s">
        <v>690</v>
      </c>
      <c r="C7613" s="2" t="s">
        <v>381</v>
      </c>
      <c r="D7613" s="2" t="s">
        <v>10</v>
      </c>
      <c r="E7613" s="2" t="s">
        <v>30</v>
      </c>
      <c r="F7613" s="2">
        <v>23.55</v>
      </c>
      <c r="G7613" s="2">
        <v>5</v>
      </c>
      <c r="H7613" s="2">
        <v>1.18</v>
      </c>
      <c r="I7613" t="str">
        <f t="shared" si="236"/>
        <v>May</v>
      </c>
      <c r="J7613">
        <f t="shared" si="237"/>
        <v>2024</v>
      </c>
    </row>
    <row r="7614" spans="1:10" ht="14.25" customHeight="1" x14ac:dyDescent="0.3">
      <c r="A7614" s="1">
        <v>45441</v>
      </c>
      <c r="B7614" s="2" t="s">
        <v>577</v>
      </c>
      <c r="C7614" s="2" t="s">
        <v>68</v>
      </c>
      <c r="D7614" s="2" t="s">
        <v>10</v>
      </c>
      <c r="E7614" s="2" t="s">
        <v>16</v>
      </c>
      <c r="F7614" s="2">
        <v>43.41</v>
      </c>
      <c r="G7614" s="2">
        <v>1</v>
      </c>
      <c r="H7614" s="2">
        <v>19.97</v>
      </c>
      <c r="I7614" t="str">
        <f t="shared" si="236"/>
        <v>May</v>
      </c>
      <c r="J7614">
        <f t="shared" si="237"/>
        <v>2024</v>
      </c>
    </row>
    <row r="7615" spans="1:10" ht="14.25" customHeight="1" x14ac:dyDescent="0.3">
      <c r="A7615" s="1">
        <v>45441</v>
      </c>
      <c r="B7615" s="2" t="s">
        <v>577</v>
      </c>
      <c r="C7615" s="2" t="s">
        <v>68</v>
      </c>
      <c r="D7615" s="2" t="s">
        <v>26</v>
      </c>
      <c r="E7615" s="2" t="s">
        <v>32</v>
      </c>
      <c r="F7615" s="2">
        <v>6.24</v>
      </c>
      <c r="G7615" s="2">
        <v>3</v>
      </c>
      <c r="H7615" s="2">
        <v>2.62</v>
      </c>
      <c r="I7615" t="str">
        <f t="shared" si="236"/>
        <v>May</v>
      </c>
      <c r="J7615">
        <f t="shared" si="237"/>
        <v>2024</v>
      </c>
    </row>
    <row r="7616" spans="1:10" ht="14.25" customHeight="1" x14ac:dyDescent="0.3">
      <c r="A7616" s="1">
        <v>45441</v>
      </c>
      <c r="B7616" s="2" t="s">
        <v>577</v>
      </c>
      <c r="C7616" s="2" t="s">
        <v>68</v>
      </c>
      <c r="D7616" s="2" t="s">
        <v>10</v>
      </c>
      <c r="E7616" s="2" t="s">
        <v>53</v>
      </c>
      <c r="F7616" s="2">
        <v>465.16</v>
      </c>
      <c r="G7616" s="2">
        <v>2</v>
      </c>
      <c r="H7616" s="2">
        <v>120.94</v>
      </c>
      <c r="I7616" t="str">
        <f t="shared" si="236"/>
        <v>May</v>
      </c>
      <c r="J7616">
        <f t="shared" si="237"/>
        <v>2024</v>
      </c>
    </row>
    <row r="7617" spans="1:10" ht="14.25" customHeight="1" x14ac:dyDescent="0.3">
      <c r="A7617" s="1">
        <v>45441</v>
      </c>
      <c r="B7617" s="2" t="s">
        <v>577</v>
      </c>
      <c r="C7617" s="2" t="s">
        <v>68</v>
      </c>
      <c r="D7617" s="2" t="s">
        <v>10</v>
      </c>
      <c r="E7617" s="2" t="s">
        <v>11</v>
      </c>
      <c r="F7617" s="2">
        <v>7.98</v>
      </c>
      <c r="G7617" s="2">
        <v>1</v>
      </c>
      <c r="H7617" s="2">
        <v>3.99</v>
      </c>
      <c r="I7617" t="str">
        <f t="shared" si="236"/>
        <v>May</v>
      </c>
      <c r="J7617">
        <f t="shared" si="237"/>
        <v>2024</v>
      </c>
    </row>
    <row r="7618" spans="1:10" ht="14.25" customHeight="1" x14ac:dyDescent="0.3">
      <c r="A7618" s="1">
        <v>45442</v>
      </c>
      <c r="B7618" s="2" t="s">
        <v>737</v>
      </c>
      <c r="C7618" s="2" t="s">
        <v>40</v>
      </c>
      <c r="D7618" s="2" t="s">
        <v>26</v>
      </c>
      <c r="E7618" s="2" t="s">
        <v>45</v>
      </c>
      <c r="F7618" s="2">
        <v>241.96</v>
      </c>
      <c r="G7618" s="2">
        <v>2</v>
      </c>
      <c r="H7618" s="2">
        <v>33.869999999999997</v>
      </c>
      <c r="I7618" t="str">
        <f t="shared" si="236"/>
        <v>May</v>
      </c>
      <c r="J7618">
        <f t="shared" si="237"/>
        <v>2024</v>
      </c>
    </row>
    <row r="7619" spans="1:10" ht="14.25" customHeight="1" x14ac:dyDescent="0.3">
      <c r="A7619" s="1">
        <v>45442</v>
      </c>
      <c r="B7619" s="2" t="s">
        <v>737</v>
      </c>
      <c r="C7619" s="2" t="s">
        <v>40</v>
      </c>
      <c r="D7619" s="2" t="s">
        <v>10</v>
      </c>
      <c r="E7619" s="2" t="s">
        <v>16</v>
      </c>
      <c r="F7619" s="2">
        <v>3.89</v>
      </c>
      <c r="G7619" s="2">
        <v>1</v>
      </c>
      <c r="H7619" s="2">
        <v>1.87</v>
      </c>
      <c r="I7619" t="str">
        <f t="shared" ref="I7619:I7682" si="238">TEXT(A7619,"mmm")</f>
        <v>May</v>
      </c>
      <c r="J7619">
        <f t="shared" ref="J7619:J7682" si="239">YEAR(A7619)</f>
        <v>2024</v>
      </c>
    </row>
    <row r="7620" spans="1:10" ht="14.25" customHeight="1" x14ac:dyDescent="0.3">
      <c r="A7620" s="1">
        <v>45442</v>
      </c>
      <c r="B7620" s="2" t="s">
        <v>737</v>
      </c>
      <c r="C7620" s="2" t="s">
        <v>40</v>
      </c>
      <c r="D7620" s="2" t="s">
        <v>26</v>
      </c>
      <c r="E7620" s="2" t="s">
        <v>32</v>
      </c>
      <c r="F7620" s="2">
        <v>8.01</v>
      </c>
      <c r="G7620" s="2">
        <v>3</v>
      </c>
      <c r="H7620" s="2">
        <v>3.04</v>
      </c>
      <c r="I7620" t="str">
        <f t="shared" si="238"/>
        <v>May</v>
      </c>
      <c r="J7620">
        <f t="shared" si="239"/>
        <v>2024</v>
      </c>
    </row>
    <row r="7621" spans="1:10" ht="14.25" customHeight="1" x14ac:dyDescent="0.3">
      <c r="A7621" s="1">
        <v>45442</v>
      </c>
      <c r="B7621" s="2" t="s">
        <v>660</v>
      </c>
      <c r="C7621" s="2" t="s">
        <v>52</v>
      </c>
      <c r="D7621" s="2" t="s">
        <v>28</v>
      </c>
      <c r="E7621" s="2" t="s">
        <v>29</v>
      </c>
      <c r="F7621" s="2">
        <v>156.79</v>
      </c>
      <c r="G7621" s="2">
        <v>1</v>
      </c>
      <c r="H7621" s="2">
        <v>17.64</v>
      </c>
      <c r="I7621" t="str">
        <f t="shared" si="238"/>
        <v>May</v>
      </c>
      <c r="J7621">
        <f t="shared" si="239"/>
        <v>2024</v>
      </c>
    </row>
    <row r="7622" spans="1:10" ht="14.25" customHeight="1" x14ac:dyDescent="0.3">
      <c r="A7622" s="1">
        <v>45442</v>
      </c>
      <c r="B7622" s="2" t="s">
        <v>660</v>
      </c>
      <c r="C7622" s="2" t="s">
        <v>52</v>
      </c>
      <c r="D7622" s="2" t="s">
        <v>28</v>
      </c>
      <c r="E7622" s="2" t="s">
        <v>34</v>
      </c>
      <c r="F7622" s="2">
        <v>35.36</v>
      </c>
      <c r="G7622" s="2">
        <v>2</v>
      </c>
      <c r="H7622" s="2">
        <v>-3.09</v>
      </c>
      <c r="I7622" t="str">
        <f t="shared" si="238"/>
        <v>May</v>
      </c>
      <c r="J7622">
        <f t="shared" si="239"/>
        <v>2024</v>
      </c>
    </row>
    <row r="7623" spans="1:10" ht="14.25" customHeight="1" x14ac:dyDescent="0.3">
      <c r="A7623" s="1">
        <v>45442</v>
      </c>
      <c r="B7623" s="2" t="s">
        <v>660</v>
      </c>
      <c r="C7623" s="2" t="s">
        <v>52</v>
      </c>
      <c r="D7623" s="2" t="s">
        <v>26</v>
      </c>
      <c r="E7623" s="2" t="s">
        <v>32</v>
      </c>
      <c r="F7623" s="2">
        <v>13.59</v>
      </c>
      <c r="G7623" s="2">
        <v>1</v>
      </c>
      <c r="H7623" s="2">
        <v>-0.34</v>
      </c>
      <c r="I7623" t="str">
        <f t="shared" si="238"/>
        <v>May</v>
      </c>
      <c r="J7623">
        <f t="shared" si="239"/>
        <v>2024</v>
      </c>
    </row>
    <row r="7624" spans="1:10" ht="14.25" customHeight="1" x14ac:dyDescent="0.3">
      <c r="A7624" s="1">
        <v>45442</v>
      </c>
      <c r="B7624" s="2" t="s">
        <v>507</v>
      </c>
      <c r="C7624" s="2" t="s">
        <v>21</v>
      </c>
      <c r="D7624" s="2" t="s">
        <v>10</v>
      </c>
      <c r="E7624" s="2" t="s">
        <v>11</v>
      </c>
      <c r="F7624" s="2">
        <v>37.520000000000003</v>
      </c>
      <c r="G7624" s="2">
        <v>4</v>
      </c>
      <c r="H7624" s="2">
        <v>18.010000000000002</v>
      </c>
      <c r="I7624" t="str">
        <f t="shared" si="238"/>
        <v>May</v>
      </c>
      <c r="J7624">
        <f t="shared" si="239"/>
        <v>2024</v>
      </c>
    </row>
    <row r="7625" spans="1:10" ht="14.25" customHeight="1" x14ac:dyDescent="0.3">
      <c r="A7625" s="1">
        <v>45442</v>
      </c>
      <c r="B7625" s="2" t="s">
        <v>125</v>
      </c>
      <c r="C7625" s="2" t="s">
        <v>9</v>
      </c>
      <c r="D7625" s="2" t="s">
        <v>26</v>
      </c>
      <c r="E7625" s="2" t="s">
        <v>45</v>
      </c>
      <c r="F7625" s="2">
        <v>204.67</v>
      </c>
      <c r="G7625" s="2">
        <v>1</v>
      </c>
      <c r="H7625" s="2">
        <v>-6.02</v>
      </c>
      <c r="I7625" t="str">
        <f t="shared" si="238"/>
        <v>May</v>
      </c>
      <c r="J7625">
        <f t="shared" si="239"/>
        <v>2024</v>
      </c>
    </row>
    <row r="7626" spans="1:10" ht="14.25" customHeight="1" x14ac:dyDescent="0.3">
      <c r="A7626" s="1">
        <v>45442</v>
      </c>
      <c r="B7626" s="2" t="s">
        <v>128</v>
      </c>
      <c r="C7626" s="2" t="s">
        <v>21</v>
      </c>
      <c r="D7626" s="2" t="s">
        <v>10</v>
      </c>
      <c r="E7626" s="2" t="s">
        <v>19</v>
      </c>
      <c r="F7626" s="2">
        <v>35.1</v>
      </c>
      <c r="G7626" s="2">
        <v>6</v>
      </c>
      <c r="H7626" s="2">
        <v>10.18</v>
      </c>
      <c r="I7626" t="str">
        <f t="shared" si="238"/>
        <v>May</v>
      </c>
      <c r="J7626">
        <f t="shared" si="239"/>
        <v>2024</v>
      </c>
    </row>
    <row r="7627" spans="1:10" ht="14.25" customHeight="1" x14ac:dyDescent="0.3">
      <c r="A7627" s="1">
        <v>45444</v>
      </c>
      <c r="B7627" s="2" t="s">
        <v>392</v>
      </c>
      <c r="C7627" s="2" t="s">
        <v>47</v>
      </c>
      <c r="D7627" s="2" t="s">
        <v>10</v>
      </c>
      <c r="E7627" s="2" t="s">
        <v>53</v>
      </c>
      <c r="F7627" s="2">
        <v>17.48</v>
      </c>
      <c r="G7627" s="2">
        <v>5</v>
      </c>
      <c r="H7627" s="2">
        <v>1.31</v>
      </c>
      <c r="I7627" t="str">
        <f t="shared" si="238"/>
        <v>Jun</v>
      </c>
      <c r="J7627">
        <f t="shared" si="239"/>
        <v>2024</v>
      </c>
    </row>
    <row r="7628" spans="1:10" ht="14.25" customHeight="1" x14ac:dyDescent="0.3">
      <c r="A7628" s="1">
        <v>45444</v>
      </c>
      <c r="B7628" s="2" t="s">
        <v>754</v>
      </c>
      <c r="C7628" s="2" t="s">
        <v>47</v>
      </c>
      <c r="D7628" s="2" t="s">
        <v>10</v>
      </c>
      <c r="E7628" s="2" t="s">
        <v>16</v>
      </c>
      <c r="F7628" s="2">
        <v>3.8</v>
      </c>
      <c r="G7628" s="2">
        <v>2</v>
      </c>
      <c r="H7628" s="2">
        <v>-2.66</v>
      </c>
      <c r="I7628" t="str">
        <f t="shared" si="238"/>
        <v>Jun</v>
      </c>
      <c r="J7628">
        <f t="shared" si="239"/>
        <v>2024</v>
      </c>
    </row>
    <row r="7629" spans="1:10" ht="14.25" customHeight="1" x14ac:dyDescent="0.3">
      <c r="A7629" s="1">
        <v>45444</v>
      </c>
      <c r="B7629" s="2" t="s">
        <v>754</v>
      </c>
      <c r="C7629" s="2" t="s">
        <v>47</v>
      </c>
      <c r="D7629" s="2" t="s">
        <v>10</v>
      </c>
      <c r="E7629" s="2" t="s">
        <v>11</v>
      </c>
      <c r="F7629" s="2">
        <v>27.74</v>
      </c>
      <c r="G7629" s="2">
        <v>6</v>
      </c>
      <c r="H7629" s="2">
        <v>10.06</v>
      </c>
      <c r="I7629" t="str">
        <f t="shared" si="238"/>
        <v>Jun</v>
      </c>
      <c r="J7629">
        <f t="shared" si="239"/>
        <v>2024</v>
      </c>
    </row>
    <row r="7630" spans="1:10" ht="14.25" customHeight="1" x14ac:dyDescent="0.3">
      <c r="A7630" s="1">
        <v>45444</v>
      </c>
      <c r="B7630" s="2" t="s">
        <v>754</v>
      </c>
      <c r="C7630" s="2" t="s">
        <v>47</v>
      </c>
      <c r="D7630" s="2" t="s">
        <v>28</v>
      </c>
      <c r="E7630" s="2" t="s">
        <v>29</v>
      </c>
      <c r="F7630" s="2">
        <v>158.38</v>
      </c>
      <c r="G7630" s="2">
        <v>4</v>
      </c>
      <c r="H7630" s="2">
        <v>-34.31</v>
      </c>
      <c r="I7630" t="str">
        <f t="shared" si="238"/>
        <v>Jun</v>
      </c>
      <c r="J7630">
        <f t="shared" si="239"/>
        <v>2024</v>
      </c>
    </row>
    <row r="7631" spans="1:10" ht="14.25" customHeight="1" x14ac:dyDescent="0.3">
      <c r="A7631" s="1">
        <v>45444</v>
      </c>
      <c r="B7631" s="2" t="s">
        <v>829</v>
      </c>
      <c r="C7631" s="2" t="s">
        <v>381</v>
      </c>
      <c r="D7631" s="2" t="s">
        <v>10</v>
      </c>
      <c r="E7631" s="2" t="s">
        <v>16</v>
      </c>
      <c r="F7631" s="2">
        <v>53.9</v>
      </c>
      <c r="G7631" s="2">
        <v>5</v>
      </c>
      <c r="H7631" s="2">
        <v>25.87</v>
      </c>
      <c r="I7631" t="str">
        <f t="shared" si="238"/>
        <v>Jun</v>
      </c>
      <c r="J7631">
        <f t="shared" si="239"/>
        <v>2024</v>
      </c>
    </row>
    <row r="7632" spans="1:10" ht="14.25" customHeight="1" x14ac:dyDescent="0.3">
      <c r="A7632" s="1">
        <v>45444</v>
      </c>
      <c r="B7632" s="2" t="s">
        <v>287</v>
      </c>
      <c r="C7632" s="2" t="s">
        <v>18</v>
      </c>
      <c r="D7632" s="2" t="s">
        <v>10</v>
      </c>
      <c r="E7632" s="2" t="s">
        <v>15</v>
      </c>
      <c r="F7632" s="2">
        <v>324.74</v>
      </c>
      <c r="G7632" s="2">
        <v>3</v>
      </c>
      <c r="H7632" s="2">
        <v>-77.13</v>
      </c>
      <c r="I7632" t="str">
        <f t="shared" si="238"/>
        <v>Jun</v>
      </c>
      <c r="J7632">
        <f t="shared" si="239"/>
        <v>2024</v>
      </c>
    </row>
    <row r="7633" spans="1:10" ht="14.25" customHeight="1" x14ac:dyDescent="0.3">
      <c r="A7633" s="1">
        <v>45444</v>
      </c>
      <c r="B7633" s="2" t="s">
        <v>771</v>
      </c>
      <c r="C7633" s="2" t="s">
        <v>68</v>
      </c>
      <c r="D7633" s="2" t="s">
        <v>26</v>
      </c>
      <c r="E7633" s="2" t="s">
        <v>27</v>
      </c>
      <c r="F7633" s="2">
        <v>1925.88</v>
      </c>
      <c r="G7633" s="2">
        <v>6</v>
      </c>
      <c r="H7633" s="2">
        <v>539.25</v>
      </c>
      <c r="I7633" t="str">
        <f t="shared" si="238"/>
        <v>Jun</v>
      </c>
      <c r="J7633">
        <f t="shared" si="239"/>
        <v>2024</v>
      </c>
    </row>
    <row r="7634" spans="1:10" ht="14.25" customHeight="1" x14ac:dyDescent="0.3">
      <c r="A7634" s="1">
        <v>45444</v>
      </c>
      <c r="B7634" s="2" t="s">
        <v>771</v>
      </c>
      <c r="C7634" s="2" t="s">
        <v>68</v>
      </c>
      <c r="D7634" s="2" t="s">
        <v>10</v>
      </c>
      <c r="E7634" s="2" t="s">
        <v>53</v>
      </c>
      <c r="F7634" s="2">
        <v>2405.1999999999998</v>
      </c>
      <c r="G7634" s="2">
        <v>8</v>
      </c>
      <c r="H7634" s="2">
        <v>793.72</v>
      </c>
      <c r="I7634" t="str">
        <f t="shared" si="238"/>
        <v>Jun</v>
      </c>
      <c r="J7634">
        <f t="shared" si="239"/>
        <v>2024</v>
      </c>
    </row>
    <row r="7635" spans="1:10" ht="14.25" customHeight="1" x14ac:dyDescent="0.3">
      <c r="A7635" s="1">
        <v>45444</v>
      </c>
      <c r="B7635" s="2" t="s">
        <v>771</v>
      </c>
      <c r="C7635" s="2" t="s">
        <v>68</v>
      </c>
      <c r="D7635" s="2" t="s">
        <v>28</v>
      </c>
      <c r="E7635" s="2" t="s">
        <v>34</v>
      </c>
      <c r="F7635" s="2">
        <v>83.97</v>
      </c>
      <c r="G7635" s="2">
        <v>3</v>
      </c>
      <c r="H7635" s="2">
        <v>15.95</v>
      </c>
      <c r="I7635" t="str">
        <f t="shared" si="238"/>
        <v>Jun</v>
      </c>
      <c r="J7635">
        <f t="shared" si="239"/>
        <v>2024</v>
      </c>
    </row>
    <row r="7636" spans="1:10" ht="14.25" customHeight="1" x14ac:dyDescent="0.3">
      <c r="A7636" s="1">
        <v>45444</v>
      </c>
      <c r="B7636" s="2" t="s">
        <v>771</v>
      </c>
      <c r="C7636" s="2" t="s">
        <v>68</v>
      </c>
      <c r="D7636" s="2" t="s">
        <v>28</v>
      </c>
      <c r="E7636" s="2" t="s">
        <v>34</v>
      </c>
      <c r="F7636" s="2">
        <v>39.89</v>
      </c>
      <c r="G7636" s="2">
        <v>1</v>
      </c>
      <c r="H7636" s="2">
        <v>14.76</v>
      </c>
      <c r="I7636" t="str">
        <f t="shared" si="238"/>
        <v>Jun</v>
      </c>
      <c r="J7636">
        <f t="shared" si="239"/>
        <v>2024</v>
      </c>
    </row>
    <row r="7637" spans="1:10" ht="14.25" customHeight="1" x14ac:dyDescent="0.3">
      <c r="A7637" s="1">
        <v>45444</v>
      </c>
      <c r="B7637" s="2" t="s">
        <v>771</v>
      </c>
      <c r="C7637" s="2" t="s">
        <v>68</v>
      </c>
      <c r="D7637" s="2" t="s">
        <v>10</v>
      </c>
      <c r="E7637" s="2" t="s">
        <v>16</v>
      </c>
      <c r="F7637" s="2">
        <v>17.38</v>
      </c>
      <c r="G7637" s="2">
        <v>2</v>
      </c>
      <c r="H7637" s="2">
        <v>8.69</v>
      </c>
      <c r="I7637" t="str">
        <f t="shared" si="238"/>
        <v>Jun</v>
      </c>
      <c r="J7637">
        <f t="shared" si="239"/>
        <v>2024</v>
      </c>
    </row>
    <row r="7638" spans="1:10" ht="14.25" customHeight="1" x14ac:dyDescent="0.3">
      <c r="A7638" s="1">
        <v>45445</v>
      </c>
      <c r="B7638" s="2" t="s">
        <v>383</v>
      </c>
      <c r="C7638" s="2" t="s">
        <v>47</v>
      </c>
      <c r="D7638" s="2" t="s">
        <v>28</v>
      </c>
      <c r="E7638" s="2" t="s">
        <v>29</v>
      </c>
      <c r="F7638" s="2">
        <v>2.97</v>
      </c>
      <c r="G7638" s="2">
        <v>1</v>
      </c>
      <c r="H7638" s="2">
        <v>-0.64</v>
      </c>
      <c r="I7638" t="str">
        <f t="shared" si="238"/>
        <v>Jun</v>
      </c>
      <c r="J7638">
        <f t="shared" si="239"/>
        <v>2024</v>
      </c>
    </row>
    <row r="7639" spans="1:10" ht="14.25" customHeight="1" x14ac:dyDescent="0.3">
      <c r="A7639" s="1">
        <v>45445</v>
      </c>
      <c r="B7639" s="2" t="s">
        <v>383</v>
      </c>
      <c r="C7639" s="2" t="s">
        <v>47</v>
      </c>
      <c r="D7639" s="2" t="s">
        <v>10</v>
      </c>
      <c r="E7639" s="2" t="s">
        <v>15</v>
      </c>
      <c r="F7639" s="2">
        <v>27.44</v>
      </c>
      <c r="G7639" s="2">
        <v>2</v>
      </c>
      <c r="H7639" s="2">
        <v>2.4</v>
      </c>
      <c r="I7639" t="str">
        <f t="shared" si="238"/>
        <v>Jun</v>
      </c>
      <c r="J7639">
        <f t="shared" si="239"/>
        <v>2024</v>
      </c>
    </row>
    <row r="7640" spans="1:10" ht="14.25" customHeight="1" x14ac:dyDescent="0.3">
      <c r="A7640" s="1">
        <v>45445</v>
      </c>
      <c r="B7640" s="2" t="s">
        <v>516</v>
      </c>
      <c r="C7640" s="2" t="s">
        <v>55</v>
      </c>
      <c r="D7640" s="2" t="s">
        <v>10</v>
      </c>
      <c r="E7640" s="2" t="s">
        <v>11</v>
      </c>
      <c r="F7640" s="2">
        <v>25.34</v>
      </c>
      <c r="G7640" s="2">
        <v>6</v>
      </c>
      <c r="H7640" s="2">
        <v>7.92</v>
      </c>
      <c r="I7640" t="str">
        <f t="shared" si="238"/>
        <v>Jun</v>
      </c>
      <c r="J7640">
        <f t="shared" si="239"/>
        <v>2024</v>
      </c>
    </row>
    <row r="7641" spans="1:10" ht="14.25" customHeight="1" x14ac:dyDescent="0.3">
      <c r="A7641" s="1">
        <v>45445</v>
      </c>
      <c r="B7641" s="2" t="s">
        <v>516</v>
      </c>
      <c r="C7641" s="2" t="s">
        <v>55</v>
      </c>
      <c r="D7641" s="2" t="s">
        <v>10</v>
      </c>
      <c r="E7641" s="2" t="s">
        <v>41</v>
      </c>
      <c r="F7641" s="2">
        <v>43.92</v>
      </c>
      <c r="G7641" s="2">
        <v>5</v>
      </c>
      <c r="H7641" s="2">
        <v>15.92</v>
      </c>
      <c r="I7641" t="str">
        <f t="shared" si="238"/>
        <v>Jun</v>
      </c>
      <c r="J7641">
        <f t="shared" si="239"/>
        <v>2024</v>
      </c>
    </row>
    <row r="7642" spans="1:10" ht="14.25" customHeight="1" x14ac:dyDescent="0.3">
      <c r="A7642" s="1">
        <v>45445</v>
      </c>
      <c r="B7642" s="2" t="s">
        <v>242</v>
      </c>
      <c r="C7642" s="2" t="s">
        <v>115</v>
      </c>
      <c r="D7642" s="2" t="s">
        <v>10</v>
      </c>
      <c r="E7642" s="2" t="s">
        <v>11</v>
      </c>
      <c r="F7642" s="2">
        <v>25.34</v>
      </c>
      <c r="G7642" s="2">
        <v>4</v>
      </c>
      <c r="H7642" s="2">
        <v>9.19</v>
      </c>
      <c r="I7642" t="str">
        <f t="shared" si="238"/>
        <v>Jun</v>
      </c>
      <c r="J7642">
        <f t="shared" si="239"/>
        <v>2024</v>
      </c>
    </row>
    <row r="7643" spans="1:10" ht="14.25" customHeight="1" x14ac:dyDescent="0.3">
      <c r="A7643" s="1">
        <v>45445</v>
      </c>
      <c r="B7643" s="2" t="s">
        <v>700</v>
      </c>
      <c r="C7643" s="2" t="s">
        <v>9</v>
      </c>
      <c r="D7643" s="2" t="s">
        <v>10</v>
      </c>
      <c r="E7643" s="2" t="s">
        <v>11</v>
      </c>
      <c r="F7643" s="2">
        <v>10.69</v>
      </c>
      <c r="G7643" s="2">
        <v>2</v>
      </c>
      <c r="H7643" s="2">
        <v>3.74</v>
      </c>
      <c r="I7643" t="str">
        <f t="shared" si="238"/>
        <v>Jun</v>
      </c>
      <c r="J7643">
        <f t="shared" si="239"/>
        <v>2024</v>
      </c>
    </row>
    <row r="7644" spans="1:10" ht="14.25" customHeight="1" x14ac:dyDescent="0.3">
      <c r="A7644" s="1">
        <v>45446</v>
      </c>
      <c r="B7644" s="2" t="s">
        <v>319</v>
      </c>
      <c r="C7644" s="2" t="s">
        <v>62</v>
      </c>
      <c r="D7644" s="2" t="s">
        <v>26</v>
      </c>
      <c r="E7644" s="2" t="s">
        <v>32</v>
      </c>
      <c r="F7644" s="2">
        <v>35.17</v>
      </c>
      <c r="G7644" s="2">
        <v>7</v>
      </c>
      <c r="H7644" s="2">
        <v>9.67</v>
      </c>
      <c r="I7644" t="str">
        <f t="shared" si="238"/>
        <v>Jun</v>
      </c>
      <c r="J7644">
        <f t="shared" si="239"/>
        <v>2024</v>
      </c>
    </row>
    <row r="7645" spans="1:10" ht="14.25" customHeight="1" x14ac:dyDescent="0.3">
      <c r="A7645" s="1">
        <v>45446</v>
      </c>
      <c r="B7645" s="2" t="s">
        <v>252</v>
      </c>
      <c r="C7645" s="2" t="s">
        <v>82</v>
      </c>
      <c r="D7645" s="2" t="s">
        <v>28</v>
      </c>
      <c r="E7645" s="2" t="s">
        <v>34</v>
      </c>
      <c r="F7645" s="2">
        <v>1099.5</v>
      </c>
      <c r="G7645" s="2">
        <v>10</v>
      </c>
      <c r="H7645" s="2">
        <v>362.84</v>
      </c>
      <c r="I7645" t="str">
        <f t="shared" si="238"/>
        <v>Jun</v>
      </c>
      <c r="J7645">
        <f t="shared" si="239"/>
        <v>2024</v>
      </c>
    </row>
    <row r="7646" spans="1:10" ht="14.25" customHeight="1" x14ac:dyDescent="0.3">
      <c r="A7646" s="1">
        <v>45446</v>
      </c>
      <c r="B7646" s="2" t="s">
        <v>603</v>
      </c>
      <c r="C7646" s="2" t="s">
        <v>21</v>
      </c>
      <c r="D7646" s="2" t="s">
        <v>28</v>
      </c>
      <c r="E7646" s="2" t="s">
        <v>34</v>
      </c>
      <c r="F7646" s="2">
        <v>44.75</v>
      </c>
      <c r="G7646" s="2">
        <v>5</v>
      </c>
      <c r="H7646" s="2">
        <v>8.5</v>
      </c>
      <c r="I7646" t="str">
        <f t="shared" si="238"/>
        <v>Jun</v>
      </c>
      <c r="J7646">
        <f t="shared" si="239"/>
        <v>2024</v>
      </c>
    </row>
    <row r="7647" spans="1:10" ht="14.25" customHeight="1" x14ac:dyDescent="0.3">
      <c r="A7647" s="1">
        <v>45446</v>
      </c>
      <c r="B7647" s="2" t="s">
        <v>603</v>
      </c>
      <c r="C7647" s="2" t="s">
        <v>21</v>
      </c>
      <c r="D7647" s="2" t="s">
        <v>10</v>
      </c>
      <c r="E7647" s="2" t="s">
        <v>11</v>
      </c>
      <c r="F7647" s="2">
        <v>11.96</v>
      </c>
      <c r="G7647" s="2">
        <v>2</v>
      </c>
      <c r="H7647" s="2">
        <v>5.38</v>
      </c>
      <c r="I7647" t="str">
        <f t="shared" si="238"/>
        <v>Jun</v>
      </c>
      <c r="J7647">
        <f t="shared" si="239"/>
        <v>2024</v>
      </c>
    </row>
    <row r="7648" spans="1:10" ht="14.25" customHeight="1" x14ac:dyDescent="0.3">
      <c r="A7648" s="1">
        <v>45446</v>
      </c>
      <c r="B7648" s="2" t="s">
        <v>603</v>
      </c>
      <c r="C7648" s="2" t="s">
        <v>21</v>
      </c>
      <c r="D7648" s="2" t="s">
        <v>10</v>
      </c>
      <c r="E7648" s="2" t="s">
        <v>16</v>
      </c>
      <c r="F7648" s="2">
        <v>3.91</v>
      </c>
      <c r="G7648" s="2">
        <v>1</v>
      </c>
      <c r="H7648" s="2">
        <v>1.27</v>
      </c>
      <c r="I7648" t="str">
        <f t="shared" si="238"/>
        <v>Jun</v>
      </c>
      <c r="J7648">
        <f t="shared" si="239"/>
        <v>2024</v>
      </c>
    </row>
    <row r="7649" spans="1:10" ht="14.25" customHeight="1" x14ac:dyDescent="0.3">
      <c r="A7649" s="1">
        <v>45446</v>
      </c>
      <c r="B7649" s="2" t="s">
        <v>312</v>
      </c>
      <c r="C7649" s="2" t="s">
        <v>64</v>
      </c>
      <c r="D7649" s="2" t="s">
        <v>10</v>
      </c>
      <c r="E7649" s="2" t="s">
        <v>16</v>
      </c>
      <c r="F7649" s="2">
        <v>4.55</v>
      </c>
      <c r="G7649" s="2">
        <v>3</v>
      </c>
      <c r="H7649" s="2">
        <v>-3.49</v>
      </c>
      <c r="I7649" t="str">
        <f t="shared" si="238"/>
        <v>Jun</v>
      </c>
      <c r="J7649">
        <f t="shared" si="239"/>
        <v>2024</v>
      </c>
    </row>
    <row r="7650" spans="1:10" ht="14.25" customHeight="1" x14ac:dyDescent="0.3">
      <c r="A7650" s="1">
        <v>45446</v>
      </c>
      <c r="B7650" s="2" t="s">
        <v>312</v>
      </c>
      <c r="C7650" s="2" t="s">
        <v>64</v>
      </c>
      <c r="D7650" s="2" t="s">
        <v>10</v>
      </c>
      <c r="E7650" s="2" t="s">
        <v>53</v>
      </c>
      <c r="F7650" s="2">
        <v>5.2</v>
      </c>
      <c r="G7650" s="2">
        <v>2</v>
      </c>
      <c r="H7650" s="2">
        <v>0.59</v>
      </c>
      <c r="I7650" t="str">
        <f t="shared" si="238"/>
        <v>Jun</v>
      </c>
      <c r="J7650">
        <f t="shared" si="239"/>
        <v>2024</v>
      </c>
    </row>
    <row r="7651" spans="1:10" ht="14.25" customHeight="1" x14ac:dyDescent="0.3">
      <c r="A7651" s="1">
        <v>45446</v>
      </c>
      <c r="B7651" s="2" t="s">
        <v>312</v>
      </c>
      <c r="C7651" s="2" t="s">
        <v>64</v>
      </c>
      <c r="D7651" s="2" t="s">
        <v>28</v>
      </c>
      <c r="E7651" s="2" t="s">
        <v>34</v>
      </c>
      <c r="F7651" s="2">
        <v>205.99</v>
      </c>
      <c r="G7651" s="2">
        <v>1</v>
      </c>
      <c r="H7651" s="2">
        <v>-2.57</v>
      </c>
      <c r="I7651" t="str">
        <f t="shared" si="238"/>
        <v>Jun</v>
      </c>
      <c r="J7651">
        <f t="shared" si="239"/>
        <v>2024</v>
      </c>
    </row>
    <row r="7652" spans="1:10" ht="14.25" customHeight="1" x14ac:dyDescent="0.3">
      <c r="A7652" s="1">
        <v>45446</v>
      </c>
      <c r="B7652" s="2" t="s">
        <v>312</v>
      </c>
      <c r="C7652" s="2" t="s">
        <v>64</v>
      </c>
      <c r="D7652" s="2" t="s">
        <v>10</v>
      </c>
      <c r="E7652" s="2" t="s">
        <v>11</v>
      </c>
      <c r="F7652" s="2">
        <v>15.55</v>
      </c>
      <c r="G7652" s="2">
        <v>3</v>
      </c>
      <c r="H7652" s="2">
        <v>5.44</v>
      </c>
      <c r="I7652" t="str">
        <f t="shared" si="238"/>
        <v>Jun</v>
      </c>
      <c r="J7652">
        <f t="shared" si="239"/>
        <v>2024</v>
      </c>
    </row>
    <row r="7653" spans="1:10" ht="14.25" customHeight="1" x14ac:dyDescent="0.3">
      <c r="A7653" s="1">
        <v>45446</v>
      </c>
      <c r="B7653" s="2" t="s">
        <v>312</v>
      </c>
      <c r="C7653" s="2" t="s">
        <v>64</v>
      </c>
      <c r="D7653" s="2" t="s">
        <v>28</v>
      </c>
      <c r="E7653" s="2" t="s">
        <v>29</v>
      </c>
      <c r="F7653" s="2">
        <v>503.96</v>
      </c>
      <c r="G7653" s="2">
        <v>5</v>
      </c>
      <c r="H7653" s="2">
        <v>50.4</v>
      </c>
      <c r="I7653" t="str">
        <f t="shared" si="238"/>
        <v>Jun</v>
      </c>
      <c r="J7653">
        <f t="shared" si="239"/>
        <v>2024</v>
      </c>
    </row>
    <row r="7654" spans="1:10" ht="14.25" customHeight="1" x14ac:dyDescent="0.3">
      <c r="A7654" s="1">
        <v>45446</v>
      </c>
      <c r="B7654" s="2" t="s">
        <v>312</v>
      </c>
      <c r="C7654" s="2" t="s">
        <v>64</v>
      </c>
      <c r="D7654" s="2" t="s">
        <v>10</v>
      </c>
      <c r="E7654" s="2" t="s">
        <v>53</v>
      </c>
      <c r="F7654" s="2">
        <v>24.47</v>
      </c>
      <c r="G7654" s="2">
        <v>7</v>
      </c>
      <c r="H7654" s="2">
        <v>1.84</v>
      </c>
      <c r="I7654" t="str">
        <f t="shared" si="238"/>
        <v>Jun</v>
      </c>
      <c r="J7654">
        <f t="shared" si="239"/>
        <v>2024</v>
      </c>
    </row>
    <row r="7655" spans="1:10" ht="14.25" customHeight="1" x14ac:dyDescent="0.3">
      <c r="A7655" s="1">
        <v>45446</v>
      </c>
      <c r="B7655" s="2" t="s">
        <v>312</v>
      </c>
      <c r="C7655" s="2" t="s">
        <v>64</v>
      </c>
      <c r="D7655" s="2" t="s">
        <v>26</v>
      </c>
      <c r="E7655" s="2" t="s">
        <v>45</v>
      </c>
      <c r="F7655" s="2">
        <v>241.57</v>
      </c>
      <c r="G7655" s="2">
        <v>2</v>
      </c>
      <c r="H7655" s="2">
        <v>0</v>
      </c>
      <c r="I7655" t="str">
        <f t="shared" si="238"/>
        <v>Jun</v>
      </c>
      <c r="J7655">
        <f t="shared" si="239"/>
        <v>2024</v>
      </c>
    </row>
    <row r="7656" spans="1:10" ht="14.25" customHeight="1" x14ac:dyDescent="0.3">
      <c r="A7656" s="1">
        <v>45446</v>
      </c>
      <c r="B7656" s="2" t="s">
        <v>312</v>
      </c>
      <c r="C7656" s="2" t="s">
        <v>64</v>
      </c>
      <c r="D7656" s="2" t="s">
        <v>28</v>
      </c>
      <c r="E7656" s="2" t="s">
        <v>34</v>
      </c>
      <c r="F7656" s="2">
        <v>110.4</v>
      </c>
      <c r="G7656" s="2">
        <v>2</v>
      </c>
      <c r="H7656" s="2">
        <v>-4.1399999999999997</v>
      </c>
      <c r="I7656" t="str">
        <f t="shared" si="238"/>
        <v>Jun</v>
      </c>
      <c r="J7656">
        <f t="shared" si="239"/>
        <v>2024</v>
      </c>
    </row>
    <row r="7657" spans="1:10" ht="14.25" customHeight="1" x14ac:dyDescent="0.3">
      <c r="A7657" s="1">
        <v>45446</v>
      </c>
      <c r="B7657" s="2" t="s">
        <v>621</v>
      </c>
      <c r="C7657" s="2" t="s">
        <v>75</v>
      </c>
      <c r="D7657" s="2" t="s">
        <v>26</v>
      </c>
      <c r="E7657" s="2" t="s">
        <v>73</v>
      </c>
      <c r="F7657" s="2">
        <v>384.77</v>
      </c>
      <c r="G7657" s="2">
        <v>2</v>
      </c>
      <c r="H7657" s="2">
        <v>-115.43</v>
      </c>
      <c r="I7657" t="str">
        <f t="shared" si="238"/>
        <v>Jun</v>
      </c>
      <c r="J7657">
        <f t="shared" si="239"/>
        <v>2024</v>
      </c>
    </row>
    <row r="7658" spans="1:10" ht="14.25" customHeight="1" x14ac:dyDescent="0.3">
      <c r="A7658" s="1">
        <v>45446</v>
      </c>
      <c r="B7658" s="2" t="s">
        <v>621</v>
      </c>
      <c r="C7658" s="2" t="s">
        <v>75</v>
      </c>
      <c r="D7658" s="2" t="s">
        <v>28</v>
      </c>
      <c r="E7658" s="2" t="s">
        <v>136</v>
      </c>
      <c r="F7658" s="2">
        <v>78.66</v>
      </c>
      <c r="G7658" s="2">
        <v>6</v>
      </c>
      <c r="H7658" s="2">
        <v>36.18</v>
      </c>
      <c r="I7658" t="str">
        <f t="shared" si="238"/>
        <v>Jun</v>
      </c>
      <c r="J7658">
        <f t="shared" si="239"/>
        <v>2024</v>
      </c>
    </row>
    <row r="7659" spans="1:10" ht="14.25" customHeight="1" x14ac:dyDescent="0.3">
      <c r="A7659" s="1">
        <v>45446</v>
      </c>
      <c r="B7659" s="2" t="s">
        <v>621</v>
      </c>
      <c r="C7659" s="2" t="s">
        <v>75</v>
      </c>
      <c r="D7659" s="2" t="s">
        <v>10</v>
      </c>
      <c r="E7659" s="2" t="s">
        <v>11</v>
      </c>
      <c r="F7659" s="2">
        <v>45.36</v>
      </c>
      <c r="G7659" s="2">
        <v>4</v>
      </c>
      <c r="H7659" s="2">
        <v>22.23</v>
      </c>
      <c r="I7659" t="str">
        <f t="shared" si="238"/>
        <v>Jun</v>
      </c>
      <c r="J7659">
        <f t="shared" si="239"/>
        <v>2024</v>
      </c>
    </row>
    <row r="7660" spans="1:10" ht="14.25" customHeight="1" x14ac:dyDescent="0.3">
      <c r="A7660" s="1">
        <v>45446</v>
      </c>
      <c r="B7660" s="2" t="s">
        <v>763</v>
      </c>
      <c r="C7660" s="2" t="s">
        <v>82</v>
      </c>
      <c r="D7660" s="2" t="s">
        <v>10</v>
      </c>
      <c r="E7660" s="2" t="s">
        <v>15</v>
      </c>
      <c r="F7660" s="2">
        <v>136.26</v>
      </c>
      <c r="G7660" s="2">
        <v>9</v>
      </c>
      <c r="H7660" s="2">
        <v>5.45</v>
      </c>
      <c r="I7660" t="str">
        <f t="shared" si="238"/>
        <v>Jun</v>
      </c>
      <c r="J7660">
        <f t="shared" si="239"/>
        <v>2024</v>
      </c>
    </row>
    <row r="7661" spans="1:10" ht="14.25" customHeight="1" x14ac:dyDescent="0.3">
      <c r="A7661" s="1">
        <v>45447</v>
      </c>
      <c r="B7661" s="2" t="s">
        <v>828</v>
      </c>
      <c r="C7661" s="2" t="s">
        <v>115</v>
      </c>
      <c r="D7661" s="2" t="s">
        <v>26</v>
      </c>
      <c r="E7661" s="2" t="s">
        <v>32</v>
      </c>
      <c r="F7661" s="2">
        <v>31.98</v>
      </c>
      <c r="G7661" s="2">
        <v>2</v>
      </c>
      <c r="H7661" s="2">
        <v>2</v>
      </c>
      <c r="I7661" t="str">
        <f t="shared" si="238"/>
        <v>Jun</v>
      </c>
      <c r="J7661">
        <f t="shared" si="239"/>
        <v>2024</v>
      </c>
    </row>
    <row r="7662" spans="1:10" ht="14.25" customHeight="1" x14ac:dyDescent="0.3">
      <c r="A7662" s="1">
        <v>45447</v>
      </c>
      <c r="B7662" s="2" t="s">
        <v>828</v>
      </c>
      <c r="C7662" s="2" t="s">
        <v>115</v>
      </c>
      <c r="D7662" s="2" t="s">
        <v>28</v>
      </c>
      <c r="E7662" s="2" t="s">
        <v>29</v>
      </c>
      <c r="F7662" s="2">
        <v>71.98</v>
      </c>
      <c r="G7662" s="2">
        <v>2</v>
      </c>
      <c r="H7662" s="2">
        <v>25.19</v>
      </c>
      <c r="I7662" t="str">
        <f t="shared" si="238"/>
        <v>Jun</v>
      </c>
      <c r="J7662">
        <f t="shared" si="239"/>
        <v>2024</v>
      </c>
    </row>
    <row r="7663" spans="1:10" ht="14.25" customHeight="1" x14ac:dyDescent="0.3">
      <c r="A7663" s="1">
        <v>45447</v>
      </c>
      <c r="B7663" s="2" t="s">
        <v>352</v>
      </c>
      <c r="C7663" s="2" t="s">
        <v>198</v>
      </c>
      <c r="D7663" s="2" t="s">
        <v>10</v>
      </c>
      <c r="E7663" s="2" t="s">
        <v>11</v>
      </c>
      <c r="F7663" s="2">
        <v>12.48</v>
      </c>
      <c r="G7663" s="2">
        <v>2</v>
      </c>
      <c r="H7663" s="2">
        <v>5.62</v>
      </c>
      <c r="I7663" t="str">
        <f t="shared" si="238"/>
        <v>Jun</v>
      </c>
      <c r="J7663">
        <f t="shared" si="239"/>
        <v>2024</v>
      </c>
    </row>
    <row r="7664" spans="1:10" ht="14.25" customHeight="1" x14ac:dyDescent="0.3">
      <c r="A7664" s="1">
        <v>45447</v>
      </c>
      <c r="B7664" s="2" t="s">
        <v>255</v>
      </c>
      <c r="C7664" s="2" t="s">
        <v>140</v>
      </c>
      <c r="D7664" s="2" t="s">
        <v>10</v>
      </c>
      <c r="E7664" s="2" t="s">
        <v>19</v>
      </c>
      <c r="F7664" s="2">
        <v>8.64</v>
      </c>
      <c r="G7664" s="2">
        <v>3</v>
      </c>
      <c r="H7664" s="2">
        <v>2.5099999999999998</v>
      </c>
      <c r="I7664" t="str">
        <f t="shared" si="238"/>
        <v>Jun</v>
      </c>
      <c r="J7664">
        <f t="shared" si="239"/>
        <v>2024</v>
      </c>
    </row>
    <row r="7665" spans="1:10" ht="14.25" customHeight="1" x14ac:dyDescent="0.3">
      <c r="A7665" s="1">
        <v>45447</v>
      </c>
      <c r="B7665" s="2" t="s">
        <v>858</v>
      </c>
      <c r="C7665" s="2" t="s">
        <v>9</v>
      </c>
      <c r="D7665" s="2" t="s">
        <v>10</v>
      </c>
      <c r="E7665" s="2" t="s">
        <v>16</v>
      </c>
      <c r="F7665" s="2">
        <v>6.37</v>
      </c>
      <c r="G7665" s="2">
        <v>7</v>
      </c>
      <c r="H7665" s="2">
        <v>-9.56</v>
      </c>
      <c r="I7665" t="str">
        <f t="shared" si="238"/>
        <v>Jun</v>
      </c>
      <c r="J7665">
        <f t="shared" si="239"/>
        <v>2024</v>
      </c>
    </row>
    <row r="7666" spans="1:10" ht="14.25" customHeight="1" x14ac:dyDescent="0.3">
      <c r="A7666" s="1">
        <v>45447</v>
      </c>
      <c r="B7666" s="2" t="s">
        <v>266</v>
      </c>
      <c r="C7666" s="2" t="s">
        <v>57</v>
      </c>
      <c r="D7666" s="2" t="s">
        <v>10</v>
      </c>
      <c r="E7666" s="2" t="s">
        <v>16</v>
      </c>
      <c r="F7666" s="2">
        <v>108.08</v>
      </c>
      <c r="G7666" s="2">
        <v>7</v>
      </c>
      <c r="H7666" s="2">
        <v>54.04</v>
      </c>
      <c r="I7666" t="str">
        <f t="shared" si="238"/>
        <v>Jun</v>
      </c>
      <c r="J7666">
        <f t="shared" si="239"/>
        <v>2024</v>
      </c>
    </row>
    <row r="7667" spans="1:10" ht="14.25" customHeight="1" x14ac:dyDescent="0.3">
      <c r="A7667" s="1">
        <v>45447</v>
      </c>
      <c r="B7667" s="2" t="s">
        <v>266</v>
      </c>
      <c r="C7667" s="2" t="s">
        <v>57</v>
      </c>
      <c r="D7667" s="2" t="s">
        <v>10</v>
      </c>
      <c r="E7667" s="2" t="s">
        <v>16</v>
      </c>
      <c r="F7667" s="2">
        <v>9.5399999999999991</v>
      </c>
      <c r="G7667" s="2">
        <v>3</v>
      </c>
      <c r="H7667" s="2">
        <v>4.3899999999999997</v>
      </c>
      <c r="I7667" t="str">
        <f t="shared" si="238"/>
        <v>Jun</v>
      </c>
      <c r="J7667">
        <f t="shared" si="239"/>
        <v>2024</v>
      </c>
    </row>
    <row r="7668" spans="1:10" ht="14.25" customHeight="1" x14ac:dyDescent="0.3">
      <c r="A7668" s="1">
        <v>45447</v>
      </c>
      <c r="B7668" s="2" t="s">
        <v>382</v>
      </c>
      <c r="C7668" s="2" t="s">
        <v>9</v>
      </c>
      <c r="D7668" s="2" t="s">
        <v>26</v>
      </c>
      <c r="E7668" s="2" t="s">
        <v>32</v>
      </c>
      <c r="F7668" s="2">
        <v>30.34</v>
      </c>
      <c r="G7668" s="2">
        <v>6</v>
      </c>
      <c r="H7668" s="2">
        <v>-17.440000000000001</v>
      </c>
      <c r="I7668" t="str">
        <f t="shared" si="238"/>
        <v>Jun</v>
      </c>
      <c r="J7668">
        <f t="shared" si="239"/>
        <v>2024</v>
      </c>
    </row>
    <row r="7669" spans="1:10" ht="14.25" customHeight="1" x14ac:dyDescent="0.3">
      <c r="A7669" s="1">
        <v>45448</v>
      </c>
      <c r="B7669" s="2" t="s">
        <v>651</v>
      </c>
      <c r="C7669" s="2" t="s">
        <v>9</v>
      </c>
      <c r="D7669" s="2" t="s">
        <v>28</v>
      </c>
      <c r="E7669" s="2" t="s">
        <v>29</v>
      </c>
      <c r="F7669" s="2">
        <v>470.38</v>
      </c>
      <c r="G7669" s="2">
        <v>3</v>
      </c>
      <c r="H7669" s="2">
        <v>52.92</v>
      </c>
      <c r="I7669" t="str">
        <f t="shared" si="238"/>
        <v>Jun</v>
      </c>
      <c r="J7669">
        <f t="shared" si="239"/>
        <v>2024</v>
      </c>
    </row>
    <row r="7670" spans="1:10" ht="14.25" customHeight="1" x14ac:dyDescent="0.3">
      <c r="A7670" s="1">
        <v>45448</v>
      </c>
      <c r="B7670" s="2" t="s">
        <v>338</v>
      </c>
      <c r="C7670" s="2" t="s">
        <v>64</v>
      </c>
      <c r="D7670" s="2" t="s">
        <v>10</v>
      </c>
      <c r="E7670" s="2" t="s">
        <v>11</v>
      </c>
      <c r="F7670" s="2">
        <v>20.74</v>
      </c>
      <c r="G7670" s="2">
        <v>4</v>
      </c>
      <c r="H7670" s="2">
        <v>7.26</v>
      </c>
      <c r="I7670" t="str">
        <f t="shared" si="238"/>
        <v>Jun</v>
      </c>
      <c r="J7670">
        <f t="shared" si="239"/>
        <v>2024</v>
      </c>
    </row>
    <row r="7671" spans="1:10" ht="14.25" customHeight="1" x14ac:dyDescent="0.3">
      <c r="A7671" s="1">
        <v>45449</v>
      </c>
      <c r="B7671" s="2" t="s">
        <v>360</v>
      </c>
      <c r="C7671" s="2" t="s">
        <v>21</v>
      </c>
      <c r="D7671" s="2" t="s">
        <v>26</v>
      </c>
      <c r="E7671" s="2" t="s">
        <v>32</v>
      </c>
      <c r="F7671" s="2">
        <v>4.95</v>
      </c>
      <c r="G7671" s="2">
        <v>1</v>
      </c>
      <c r="H7671" s="2">
        <v>2.1800000000000002</v>
      </c>
      <c r="I7671" t="str">
        <f t="shared" si="238"/>
        <v>Jun</v>
      </c>
      <c r="J7671">
        <f t="shared" si="239"/>
        <v>2024</v>
      </c>
    </row>
    <row r="7672" spans="1:10" ht="14.25" customHeight="1" x14ac:dyDescent="0.3">
      <c r="A7672" s="1">
        <v>45449</v>
      </c>
      <c r="B7672" s="2" t="s">
        <v>360</v>
      </c>
      <c r="C7672" s="2" t="s">
        <v>21</v>
      </c>
      <c r="D7672" s="2" t="s">
        <v>10</v>
      </c>
      <c r="E7672" s="2" t="s">
        <v>15</v>
      </c>
      <c r="F7672" s="2">
        <v>26.4</v>
      </c>
      <c r="G7672" s="2">
        <v>5</v>
      </c>
      <c r="H7672" s="2">
        <v>0</v>
      </c>
      <c r="I7672" t="str">
        <f t="shared" si="238"/>
        <v>Jun</v>
      </c>
      <c r="J7672">
        <f t="shared" si="239"/>
        <v>2024</v>
      </c>
    </row>
    <row r="7673" spans="1:10" ht="14.25" customHeight="1" x14ac:dyDescent="0.3">
      <c r="A7673" s="1">
        <v>45451</v>
      </c>
      <c r="B7673" s="2" t="s">
        <v>171</v>
      </c>
      <c r="C7673" s="2" t="s">
        <v>9</v>
      </c>
      <c r="D7673" s="2" t="s">
        <v>10</v>
      </c>
      <c r="E7673" s="2" t="s">
        <v>53</v>
      </c>
      <c r="F7673" s="2">
        <v>1.62</v>
      </c>
      <c r="G7673" s="2">
        <v>2</v>
      </c>
      <c r="H7673" s="2">
        <v>-4.47</v>
      </c>
      <c r="I7673" t="str">
        <f t="shared" si="238"/>
        <v>Jun</v>
      </c>
      <c r="J7673">
        <f t="shared" si="239"/>
        <v>2024</v>
      </c>
    </row>
    <row r="7674" spans="1:10" ht="14.25" customHeight="1" x14ac:dyDescent="0.3">
      <c r="A7674" s="1">
        <v>45451</v>
      </c>
      <c r="B7674" s="2" t="s">
        <v>567</v>
      </c>
      <c r="C7674" s="2" t="s">
        <v>9</v>
      </c>
      <c r="D7674" s="2" t="s">
        <v>10</v>
      </c>
      <c r="E7674" s="2" t="s">
        <v>95</v>
      </c>
      <c r="F7674" s="2">
        <v>23.76</v>
      </c>
      <c r="G7674" s="2">
        <v>3</v>
      </c>
      <c r="H7674" s="2">
        <v>2.08</v>
      </c>
      <c r="I7674" t="str">
        <f t="shared" si="238"/>
        <v>Jun</v>
      </c>
      <c r="J7674">
        <f t="shared" si="239"/>
        <v>2024</v>
      </c>
    </row>
    <row r="7675" spans="1:10" ht="14.25" customHeight="1" x14ac:dyDescent="0.3">
      <c r="A7675" s="1">
        <v>45451</v>
      </c>
      <c r="B7675" s="2" t="s">
        <v>567</v>
      </c>
      <c r="C7675" s="2" t="s">
        <v>9</v>
      </c>
      <c r="D7675" s="2" t="s">
        <v>10</v>
      </c>
      <c r="E7675" s="2" t="s">
        <v>11</v>
      </c>
      <c r="F7675" s="2">
        <v>85.06</v>
      </c>
      <c r="G7675" s="2">
        <v>3</v>
      </c>
      <c r="H7675" s="2">
        <v>28.71</v>
      </c>
      <c r="I7675" t="str">
        <f t="shared" si="238"/>
        <v>Jun</v>
      </c>
      <c r="J7675">
        <f t="shared" si="239"/>
        <v>2024</v>
      </c>
    </row>
    <row r="7676" spans="1:10" ht="14.25" customHeight="1" x14ac:dyDescent="0.3">
      <c r="A7676" s="1">
        <v>45451</v>
      </c>
      <c r="B7676" s="2" t="s">
        <v>567</v>
      </c>
      <c r="C7676" s="2" t="s">
        <v>9</v>
      </c>
      <c r="D7676" s="2" t="s">
        <v>28</v>
      </c>
      <c r="E7676" s="2" t="s">
        <v>29</v>
      </c>
      <c r="F7676" s="2">
        <v>381.58</v>
      </c>
      <c r="G7676" s="2">
        <v>3</v>
      </c>
      <c r="H7676" s="2">
        <v>28.62</v>
      </c>
      <c r="I7676" t="str">
        <f t="shared" si="238"/>
        <v>Jun</v>
      </c>
      <c r="J7676">
        <f t="shared" si="239"/>
        <v>2024</v>
      </c>
    </row>
    <row r="7677" spans="1:10" ht="14.25" customHeight="1" x14ac:dyDescent="0.3">
      <c r="A7677" s="1">
        <v>45451</v>
      </c>
      <c r="B7677" s="2" t="s">
        <v>465</v>
      </c>
      <c r="C7677" s="2" t="s">
        <v>248</v>
      </c>
      <c r="D7677" s="2" t="s">
        <v>10</v>
      </c>
      <c r="E7677" s="2" t="s">
        <v>16</v>
      </c>
      <c r="F7677" s="2">
        <v>10.36</v>
      </c>
      <c r="G7677" s="2">
        <v>2</v>
      </c>
      <c r="H7677" s="2">
        <v>5.08</v>
      </c>
      <c r="I7677" t="str">
        <f t="shared" si="238"/>
        <v>Jun</v>
      </c>
      <c r="J7677">
        <f t="shared" si="239"/>
        <v>2024</v>
      </c>
    </row>
    <row r="7678" spans="1:10" ht="14.25" customHeight="1" x14ac:dyDescent="0.3">
      <c r="A7678" s="1">
        <v>45451</v>
      </c>
      <c r="B7678" s="2" t="s">
        <v>416</v>
      </c>
      <c r="C7678" s="2" t="s">
        <v>13</v>
      </c>
      <c r="D7678" s="2" t="s">
        <v>10</v>
      </c>
      <c r="E7678" s="2" t="s">
        <v>16</v>
      </c>
      <c r="F7678" s="2">
        <v>12.18</v>
      </c>
      <c r="G7678" s="2">
        <v>4</v>
      </c>
      <c r="H7678" s="2">
        <v>-18.87</v>
      </c>
      <c r="I7678" t="str">
        <f t="shared" si="238"/>
        <v>Jun</v>
      </c>
      <c r="J7678">
        <f t="shared" si="239"/>
        <v>2024</v>
      </c>
    </row>
    <row r="7679" spans="1:10" ht="14.25" customHeight="1" x14ac:dyDescent="0.3">
      <c r="A7679" s="1">
        <v>45451</v>
      </c>
      <c r="B7679" s="2" t="s">
        <v>544</v>
      </c>
      <c r="C7679" s="2" t="s">
        <v>21</v>
      </c>
      <c r="D7679" s="2" t="s">
        <v>26</v>
      </c>
      <c r="E7679" s="2" t="s">
        <v>45</v>
      </c>
      <c r="F7679" s="2">
        <v>1497.67</v>
      </c>
      <c r="G7679" s="2">
        <v>2</v>
      </c>
      <c r="H7679" s="2">
        <v>140.96</v>
      </c>
      <c r="I7679" t="str">
        <f t="shared" si="238"/>
        <v>Jun</v>
      </c>
      <c r="J7679">
        <f t="shared" si="239"/>
        <v>2024</v>
      </c>
    </row>
    <row r="7680" spans="1:10" ht="14.25" customHeight="1" x14ac:dyDescent="0.3">
      <c r="A7680" s="1">
        <v>45451</v>
      </c>
      <c r="B7680" s="2" t="s">
        <v>544</v>
      </c>
      <c r="C7680" s="2" t="s">
        <v>21</v>
      </c>
      <c r="D7680" s="2" t="s">
        <v>28</v>
      </c>
      <c r="E7680" s="2" t="s">
        <v>29</v>
      </c>
      <c r="F7680" s="2">
        <v>17.52</v>
      </c>
      <c r="G7680" s="2">
        <v>2</v>
      </c>
      <c r="H7680" s="2">
        <v>-3.5</v>
      </c>
      <c r="I7680" t="str">
        <f t="shared" si="238"/>
        <v>Jun</v>
      </c>
      <c r="J7680">
        <f t="shared" si="239"/>
        <v>2024</v>
      </c>
    </row>
    <row r="7681" spans="1:10" ht="14.25" customHeight="1" x14ac:dyDescent="0.3">
      <c r="A7681" s="1">
        <v>45451</v>
      </c>
      <c r="B7681" s="2" t="s">
        <v>318</v>
      </c>
      <c r="C7681" s="2" t="s">
        <v>55</v>
      </c>
      <c r="D7681" s="2" t="s">
        <v>28</v>
      </c>
      <c r="E7681" s="2" t="s">
        <v>34</v>
      </c>
      <c r="F7681" s="2">
        <v>89.54</v>
      </c>
      <c r="G7681" s="2">
        <v>7</v>
      </c>
      <c r="H7681" s="2">
        <v>12.31</v>
      </c>
      <c r="I7681" t="str">
        <f t="shared" si="238"/>
        <v>Jun</v>
      </c>
      <c r="J7681">
        <f t="shared" si="239"/>
        <v>2024</v>
      </c>
    </row>
    <row r="7682" spans="1:10" ht="14.25" customHeight="1" x14ac:dyDescent="0.3">
      <c r="A7682" s="1">
        <v>45451</v>
      </c>
      <c r="B7682" s="2" t="s">
        <v>318</v>
      </c>
      <c r="C7682" s="2" t="s">
        <v>55</v>
      </c>
      <c r="D7682" s="2" t="s">
        <v>10</v>
      </c>
      <c r="E7682" s="2" t="s">
        <v>15</v>
      </c>
      <c r="F7682" s="2">
        <v>35.17</v>
      </c>
      <c r="G7682" s="2">
        <v>2</v>
      </c>
      <c r="H7682" s="2">
        <v>-8.35</v>
      </c>
      <c r="I7682" t="str">
        <f t="shared" si="238"/>
        <v>Jun</v>
      </c>
      <c r="J7682">
        <f t="shared" si="239"/>
        <v>2024</v>
      </c>
    </row>
    <row r="7683" spans="1:10" ht="14.25" customHeight="1" x14ac:dyDescent="0.3">
      <c r="A7683" s="1">
        <v>45451</v>
      </c>
      <c r="B7683" s="2" t="s">
        <v>318</v>
      </c>
      <c r="C7683" s="2" t="s">
        <v>55</v>
      </c>
      <c r="D7683" s="2" t="s">
        <v>10</v>
      </c>
      <c r="E7683" s="2" t="s">
        <v>16</v>
      </c>
      <c r="F7683" s="2">
        <v>72.59</v>
      </c>
      <c r="G7683" s="2">
        <v>2</v>
      </c>
      <c r="H7683" s="2">
        <v>-48.39</v>
      </c>
      <c r="I7683" t="str">
        <f t="shared" ref="I7683:I7746" si="240">TEXT(A7683,"mmm")</f>
        <v>Jun</v>
      </c>
      <c r="J7683">
        <f t="shared" ref="J7683:J7746" si="241">YEAR(A7683)</f>
        <v>2024</v>
      </c>
    </row>
    <row r="7684" spans="1:10" ht="14.25" customHeight="1" x14ac:dyDescent="0.3">
      <c r="A7684" s="1">
        <v>45452</v>
      </c>
      <c r="B7684" s="2" t="s">
        <v>763</v>
      </c>
      <c r="C7684" s="2" t="s">
        <v>13</v>
      </c>
      <c r="D7684" s="2" t="s">
        <v>26</v>
      </c>
      <c r="E7684" s="2" t="s">
        <v>32</v>
      </c>
      <c r="F7684" s="2">
        <v>23.98</v>
      </c>
      <c r="G7684" s="2">
        <v>3</v>
      </c>
      <c r="H7684" s="2">
        <v>-14.39</v>
      </c>
      <c r="I7684" t="str">
        <f t="shared" si="240"/>
        <v>Jun</v>
      </c>
      <c r="J7684">
        <f t="shared" si="241"/>
        <v>2024</v>
      </c>
    </row>
    <row r="7685" spans="1:10" ht="14.25" customHeight="1" x14ac:dyDescent="0.3">
      <c r="A7685" s="1">
        <v>45452</v>
      </c>
      <c r="B7685" s="2" t="s">
        <v>763</v>
      </c>
      <c r="C7685" s="2" t="s">
        <v>13</v>
      </c>
      <c r="D7685" s="2" t="s">
        <v>26</v>
      </c>
      <c r="E7685" s="2" t="s">
        <v>73</v>
      </c>
      <c r="F7685" s="2">
        <v>108.93</v>
      </c>
      <c r="G7685" s="2">
        <v>1</v>
      </c>
      <c r="H7685" s="2">
        <v>-71.89</v>
      </c>
      <c r="I7685" t="str">
        <f t="shared" si="240"/>
        <v>Jun</v>
      </c>
      <c r="J7685">
        <f t="shared" si="241"/>
        <v>2024</v>
      </c>
    </row>
    <row r="7686" spans="1:10" ht="14.25" customHeight="1" x14ac:dyDescent="0.3">
      <c r="A7686" s="1">
        <v>45452</v>
      </c>
      <c r="B7686" s="2" t="s">
        <v>763</v>
      </c>
      <c r="C7686" s="2" t="s">
        <v>13</v>
      </c>
      <c r="D7686" s="2" t="s">
        <v>10</v>
      </c>
      <c r="E7686" s="2" t="s">
        <v>11</v>
      </c>
      <c r="F7686" s="2">
        <v>36.35</v>
      </c>
      <c r="G7686" s="2">
        <v>8</v>
      </c>
      <c r="H7686" s="2">
        <v>11.36</v>
      </c>
      <c r="I7686" t="str">
        <f t="shared" si="240"/>
        <v>Jun</v>
      </c>
      <c r="J7686">
        <f t="shared" si="241"/>
        <v>2024</v>
      </c>
    </row>
    <row r="7687" spans="1:10" ht="14.25" customHeight="1" x14ac:dyDescent="0.3">
      <c r="A7687" s="1">
        <v>45452</v>
      </c>
      <c r="B7687" s="2" t="s">
        <v>550</v>
      </c>
      <c r="C7687" s="2" t="s">
        <v>9</v>
      </c>
      <c r="D7687" s="2" t="s">
        <v>10</v>
      </c>
      <c r="E7687" s="2" t="s">
        <v>15</v>
      </c>
      <c r="F7687" s="2">
        <v>720.76</v>
      </c>
      <c r="G7687" s="2">
        <v>5</v>
      </c>
      <c r="H7687" s="2">
        <v>54.06</v>
      </c>
      <c r="I7687" t="str">
        <f t="shared" si="240"/>
        <v>Jun</v>
      </c>
      <c r="J7687">
        <f t="shared" si="241"/>
        <v>2024</v>
      </c>
    </row>
    <row r="7688" spans="1:10" ht="14.25" customHeight="1" x14ac:dyDescent="0.3">
      <c r="A7688" s="1">
        <v>45452</v>
      </c>
      <c r="B7688" s="2" t="s">
        <v>716</v>
      </c>
      <c r="C7688" s="2" t="s">
        <v>36</v>
      </c>
      <c r="D7688" s="2" t="s">
        <v>10</v>
      </c>
      <c r="E7688" s="2" t="s">
        <v>11</v>
      </c>
      <c r="F7688" s="2">
        <v>49.12</v>
      </c>
      <c r="G7688" s="2">
        <v>4</v>
      </c>
      <c r="H7688" s="2">
        <v>23.09</v>
      </c>
      <c r="I7688" t="str">
        <f t="shared" si="240"/>
        <v>Jun</v>
      </c>
      <c r="J7688">
        <f t="shared" si="241"/>
        <v>2024</v>
      </c>
    </row>
    <row r="7689" spans="1:10" ht="14.25" customHeight="1" x14ac:dyDescent="0.3">
      <c r="A7689" s="1">
        <v>45453</v>
      </c>
      <c r="B7689" s="2" t="s">
        <v>499</v>
      </c>
      <c r="C7689" s="2" t="s">
        <v>21</v>
      </c>
      <c r="D7689" s="2" t="s">
        <v>10</v>
      </c>
      <c r="E7689" s="2" t="s">
        <v>14</v>
      </c>
      <c r="F7689" s="2">
        <v>29.6</v>
      </c>
      <c r="G7689" s="2">
        <v>2</v>
      </c>
      <c r="H7689" s="2">
        <v>14.8</v>
      </c>
      <c r="I7689" t="str">
        <f t="shared" si="240"/>
        <v>Jun</v>
      </c>
      <c r="J7689">
        <f t="shared" si="241"/>
        <v>2024</v>
      </c>
    </row>
    <row r="7690" spans="1:10" ht="14.25" customHeight="1" x14ac:dyDescent="0.3">
      <c r="A7690" s="1">
        <v>45453</v>
      </c>
      <c r="B7690" s="2" t="s">
        <v>499</v>
      </c>
      <c r="C7690" s="2" t="s">
        <v>21</v>
      </c>
      <c r="D7690" s="2" t="s">
        <v>26</v>
      </c>
      <c r="E7690" s="2" t="s">
        <v>45</v>
      </c>
      <c r="F7690" s="2">
        <v>514.16999999999996</v>
      </c>
      <c r="G7690" s="2">
        <v>5</v>
      </c>
      <c r="H7690" s="2">
        <v>-30.25</v>
      </c>
      <c r="I7690" t="str">
        <f t="shared" si="240"/>
        <v>Jun</v>
      </c>
      <c r="J7690">
        <f t="shared" si="241"/>
        <v>2024</v>
      </c>
    </row>
    <row r="7691" spans="1:10" ht="14.25" customHeight="1" x14ac:dyDescent="0.3">
      <c r="A7691" s="1">
        <v>45453</v>
      </c>
      <c r="B7691" s="2" t="s">
        <v>499</v>
      </c>
      <c r="C7691" s="2" t="s">
        <v>21</v>
      </c>
      <c r="D7691" s="2" t="s">
        <v>28</v>
      </c>
      <c r="E7691" s="2" t="s">
        <v>29</v>
      </c>
      <c r="F7691" s="2">
        <v>279.95999999999998</v>
      </c>
      <c r="G7691" s="2">
        <v>5</v>
      </c>
      <c r="H7691" s="2">
        <v>17.5</v>
      </c>
      <c r="I7691" t="str">
        <f t="shared" si="240"/>
        <v>Jun</v>
      </c>
      <c r="J7691">
        <f t="shared" si="241"/>
        <v>2024</v>
      </c>
    </row>
    <row r="7692" spans="1:10" ht="14.25" customHeight="1" x14ac:dyDescent="0.3">
      <c r="A7692" s="1">
        <v>45453</v>
      </c>
      <c r="B7692" s="2" t="s">
        <v>645</v>
      </c>
      <c r="C7692" s="2" t="s">
        <v>60</v>
      </c>
      <c r="D7692" s="2" t="s">
        <v>28</v>
      </c>
      <c r="E7692" s="2" t="s">
        <v>34</v>
      </c>
      <c r="F7692" s="2">
        <v>132.52000000000001</v>
      </c>
      <c r="G7692" s="2">
        <v>4</v>
      </c>
      <c r="H7692" s="2">
        <v>54.33</v>
      </c>
      <c r="I7692" t="str">
        <f t="shared" si="240"/>
        <v>Jun</v>
      </c>
      <c r="J7692">
        <f t="shared" si="241"/>
        <v>2024</v>
      </c>
    </row>
    <row r="7693" spans="1:10" ht="14.25" customHeight="1" x14ac:dyDescent="0.3">
      <c r="A7693" s="1">
        <v>45453</v>
      </c>
      <c r="B7693" s="2" t="s">
        <v>416</v>
      </c>
      <c r="C7693" s="2" t="s">
        <v>21</v>
      </c>
      <c r="D7693" s="2" t="s">
        <v>10</v>
      </c>
      <c r="E7693" s="2" t="s">
        <v>19</v>
      </c>
      <c r="F7693" s="2">
        <v>16.399999999999999</v>
      </c>
      <c r="G7693" s="2">
        <v>5</v>
      </c>
      <c r="H7693" s="2">
        <v>4.76</v>
      </c>
      <c r="I7693" t="str">
        <f t="shared" si="240"/>
        <v>Jun</v>
      </c>
      <c r="J7693">
        <f t="shared" si="241"/>
        <v>2024</v>
      </c>
    </row>
    <row r="7694" spans="1:10" ht="14.25" customHeight="1" x14ac:dyDescent="0.3">
      <c r="A7694" s="1">
        <v>45453</v>
      </c>
      <c r="B7694" s="2" t="s">
        <v>388</v>
      </c>
      <c r="C7694" s="2" t="s">
        <v>18</v>
      </c>
      <c r="D7694" s="2" t="s">
        <v>10</v>
      </c>
      <c r="E7694" s="2" t="s">
        <v>11</v>
      </c>
      <c r="F7694" s="2">
        <v>40.03</v>
      </c>
      <c r="G7694" s="2">
        <v>6</v>
      </c>
      <c r="H7694" s="2">
        <v>15.01</v>
      </c>
      <c r="I7694" t="str">
        <f t="shared" si="240"/>
        <v>Jun</v>
      </c>
      <c r="J7694">
        <f t="shared" si="241"/>
        <v>2024</v>
      </c>
    </row>
    <row r="7695" spans="1:10" ht="14.25" customHeight="1" x14ac:dyDescent="0.3">
      <c r="A7695" s="1">
        <v>45453</v>
      </c>
      <c r="B7695" s="2" t="s">
        <v>85</v>
      </c>
      <c r="C7695" s="2" t="s">
        <v>64</v>
      </c>
      <c r="D7695" s="2" t="s">
        <v>10</v>
      </c>
      <c r="E7695" s="2" t="s">
        <v>15</v>
      </c>
      <c r="F7695" s="2">
        <v>1347.52</v>
      </c>
      <c r="G7695" s="2">
        <v>8</v>
      </c>
      <c r="H7695" s="2">
        <v>84.22</v>
      </c>
      <c r="I7695" t="str">
        <f t="shared" si="240"/>
        <v>Jun</v>
      </c>
      <c r="J7695">
        <f t="shared" si="241"/>
        <v>2024</v>
      </c>
    </row>
    <row r="7696" spans="1:10" ht="14.25" customHeight="1" x14ac:dyDescent="0.3">
      <c r="A7696" s="1">
        <v>45453</v>
      </c>
      <c r="B7696" s="2" t="s">
        <v>100</v>
      </c>
      <c r="C7696" s="2" t="s">
        <v>75</v>
      </c>
      <c r="D7696" s="2" t="s">
        <v>10</v>
      </c>
      <c r="E7696" s="2" t="s">
        <v>19</v>
      </c>
      <c r="F7696" s="2">
        <v>8.4</v>
      </c>
      <c r="G7696" s="2">
        <v>5</v>
      </c>
      <c r="H7696" s="2">
        <v>4.2</v>
      </c>
      <c r="I7696" t="str">
        <f t="shared" si="240"/>
        <v>Jun</v>
      </c>
      <c r="J7696">
        <f t="shared" si="241"/>
        <v>2024</v>
      </c>
    </row>
    <row r="7697" spans="1:10" ht="14.25" customHeight="1" x14ac:dyDescent="0.3">
      <c r="A7697" s="1">
        <v>45453</v>
      </c>
      <c r="B7697" s="2" t="s">
        <v>722</v>
      </c>
      <c r="C7697" s="2" t="s">
        <v>82</v>
      </c>
      <c r="D7697" s="2" t="s">
        <v>28</v>
      </c>
      <c r="E7697" s="2" t="s">
        <v>29</v>
      </c>
      <c r="F7697" s="2">
        <v>88.78</v>
      </c>
      <c r="G7697" s="2">
        <v>3</v>
      </c>
      <c r="H7697" s="2">
        <v>7.77</v>
      </c>
      <c r="I7697" t="str">
        <f t="shared" si="240"/>
        <v>Jun</v>
      </c>
      <c r="J7697">
        <f t="shared" si="241"/>
        <v>2024</v>
      </c>
    </row>
    <row r="7698" spans="1:10" ht="14.25" customHeight="1" x14ac:dyDescent="0.3">
      <c r="A7698" s="1">
        <v>45453</v>
      </c>
      <c r="B7698" s="2" t="s">
        <v>722</v>
      </c>
      <c r="C7698" s="2" t="s">
        <v>82</v>
      </c>
      <c r="D7698" s="2" t="s">
        <v>10</v>
      </c>
      <c r="E7698" s="2" t="s">
        <v>14</v>
      </c>
      <c r="F7698" s="2">
        <v>11.56</v>
      </c>
      <c r="G7698" s="2">
        <v>4</v>
      </c>
      <c r="H7698" s="2">
        <v>5.43</v>
      </c>
      <c r="I7698" t="str">
        <f t="shared" si="240"/>
        <v>Jun</v>
      </c>
      <c r="J7698">
        <f t="shared" si="241"/>
        <v>2024</v>
      </c>
    </row>
    <row r="7699" spans="1:10" ht="14.25" customHeight="1" x14ac:dyDescent="0.3">
      <c r="A7699" s="1">
        <v>45453</v>
      </c>
      <c r="B7699" s="2" t="s">
        <v>722</v>
      </c>
      <c r="C7699" s="2" t="s">
        <v>82</v>
      </c>
      <c r="D7699" s="2" t="s">
        <v>10</v>
      </c>
      <c r="E7699" s="2" t="s">
        <v>15</v>
      </c>
      <c r="F7699" s="2">
        <v>15.58</v>
      </c>
      <c r="G7699" s="2">
        <v>1</v>
      </c>
      <c r="H7699" s="2">
        <v>3.9</v>
      </c>
      <c r="I7699" t="str">
        <f t="shared" si="240"/>
        <v>Jun</v>
      </c>
      <c r="J7699">
        <f t="shared" si="241"/>
        <v>2024</v>
      </c>
    </row>
    <row r="7700" spans="1:10" ht="14.25" customHeight="1" x14ac:dyDescent="0.3">
      <c r="A7700" s="1">
        <v>45453</v>
      </c>
      <c r="B7700" s="2" t="s">
        <v>505</v>
      </c>
      <c r="C7700" s="2" t="s">
        <v>21</v>
      </c>
      <c r="D7700" s="2" t="s">
        <v>10</v>
      </c>
      <c r="E7700" s="2" t="s">
        <v>19</v>
      </c>
      <c r="F7700" s="2">
        <v>14.7</v>
      </c>
      <c r="G7700" s="2">
        <v>7</v>
      </c>
      <c r="H7700" s="2">
        <v>4.12</v>
      </c>
      <c r="I7700" t="str">
        <f t="shared" si="240"/>
        <v>Jun</v>
      </c>
      <c r="J7700">
        <f t="shared" si="241"/>
        <v>2024</v>
      </c>
    </row>
    <row r="7701" spans="1:10" ht="14.25" customHeight="1" x14ac:dyDescent="0.3">
      <c r="A7701" s="1">
        <v>45453</v>
      </c>
      <c r="B7701" s="2" t="s">
        <v>61</v>
      </c>
      <c r="C7701" s="2" t="s">
        <v>75</v>
      </c>
      <c r="D7701" s="2" t="s">
        <v>10</v>
      </c>
      <c r="E7701" s="2" t="s">
        <v>30</v>
      </c>
      <c r="F7701" s="2">
        <v>14.13</v>
      </c>
      <c r="G7701" s="2">
        <v>3</v>
      </c>
      <c r="H7701" s="2">
        <v>0.71</v>
      </c>
      <c r="I7701" t="str">
        <f t="shared" si="240"/>
        <v>Jun</v>
      </c>
      <c r="J7701">
        <f t="shared" si="241"/>
        <v>2024</v>
      </c>
    </row>
    <row r="7702" spans="1:10" ht="14.25" customHeight="1" x14ac:dyDescent="0.3">
      <c r="A7702" s="1">
        <v>45454</v>
      </c>
      <c r="B7702" s="2" t="s">
        <v>333</v>
      </c>
      <c r="C7702" s="2" t="s">
        <v>21</v>
      </c>
      <c r="D7702" s="2" t="s">
        <v>10</v>
      </c>
      <c r="E7702" s="2" t="s">
        <v>11</v>
      </c>
      <c r="F7702" s="2">
        <v>122.97</v>
      </c>
      <c r="G7702" s="2">
        <v>3</v>
      </c>
      <c r="H7702" s="2">
        <v>60.26</v>
      </c>
      <c r="I7702" t="str">
        <f t="shared" si="240"/>
        <v>Jun</v>
      </c>
      <c r="J7702">
        <f t="shared" si="241"/>
        <v>2024</v>
      </c>
    </row>
    <row r="7703" spans="1:10" ht="14.25" customHeight="1" x14ac:dyDescent="0.3">
      <c r="A7703" s="1">
        <v>45454</v>
      </c>
      <c r="B7703" s="2" t="s">
        <v>356</v>
      </c>
      <c r="C7703" s="2" t="s">
        <v>55</v>
      </c>
      <c r="D7703" s="2" t="s">
        <v>26</v>
      </c>
      <c r="E7703" s="2" t="s">
        <v>27</v>
      </c>
      <c r="F7703" s="2">
        <v>280.79000000000002</v>
      </c>
      <c r="G7703" s="2">
        <v>1</v>
      </c>
      <c r="H7703" s="2">
        <v>35.1</v>
      </c>
      <c r="I7703" t="str">
        <f t="shared" si="240"/>
        <v>Jun</v>
      </c>
      <c r="J7703">
        <f t="shared" si="241"/>
        <v>2024</v>
      </c>
    </row>
    <row r="7704" spans="1:10" ht="14.25" customHeight="1" x14ac:dyDescent="0.3">
      <c r="A7704" s="1">
        <v>45454</v>
      </c>
      <c r="B7704" s="2" t="s">
        <v>356</v>
      </c>
      <c r="C7704" s="2" t="s">
        <v>55</v>
      </c>
      <c r="D7704" s="2" t="s">
        <v>10</v>
      </c>
      <c r="E7704" s="2" t="s">
        <v>15</v>
      </c>
      <c r="F7704" s="2">
        <v>68.45</v>
      </c>
      <c r="G7704" s="2">
        <v>4</v>
      </c>
      <c r="H7704" s="2">
        <v>7.7</v>
      </c>
      <c r="I7704" t="str">
        <f t="shared" si="240"/>
        <v>Jun</v>
      </c>
      <c r="J7704">
        <f t="shared" si="241"/>
        <v>2024</v>
      </c>
    </row>
    <row r="7705" spans="1:10" ht="14.25" customHeight="1" x14ac:dyDescent="0.3">
      <c r="A7705" s="1">
        <v>45454</v>
      </c>
      <c r="B7705" s="2" t="s">
        <v>356</v>
      </c>
      <c r="C7705" s="2" t="s">
        <v>55</v>
      </c>
      <c r="D7705" s="2" t="s">
        <v>10</v>
      </c>
      <c r="E7705" s="2" t="s">
        <v>19</v>
      </c>
      <c r="F7705" s="2">
        <v>88.04</v>
      </c>
      <c r="G7705" s="2">
        <v>5</v>
      </c>
      <c r="H7705" s="2">
        <v>6.6</v>
      </c>
      <c r="I7705" t="str">
        <f t="shared" si="240"/>
        <v>Jun</v>
      </c>
      <c r="J7705">
        <f t="shared" si="241"/>
        <v>2024</v>
      </c>
    </row>
    <row r="7706" spans="1:10" ht="14.25" customHeight="1" x14ac:dyDescent="0.3">
      <c r="A7706" s="1">
        <v>45454</v>
      </c>
      <c r="B7706" s="2" t="s">
        <v>356</v>
      </c>
      <c r="C7706" s="2" t="s">
        <v>55</v>
      </c>
      <c r="D7706" s="2" t="s">
        <v>10</v>
      </c>
      <c r="E7706" s="2" t="s">
        <v>19</v>
      </c>
      <c r="F7706" s="2">
        <v>15.87</v>
      </c>
      <c r="G7706" s="2">
        <v>1</v>
      </c>
      <c r="H7706" s="2">
        <v>1.98</v>
      </c>
      <c r="I7706" t="str">
        <f t="shared" si="240"/>
        <v>Jun</v>
      </c>
      <c r="J7706">
        <f t="shared" si="241"/>
        <v>2024</v>
      </c>
    </row>
    <row r="7707" spans="1:10" ht="14.25" customHeight="1" x14ac:dyDescent="0.3">
      <c r="A7707" s="1">
        <v>45454</v>
      </c>
      <c r="B7707" s="2" t="s">
        <v>356</v>
      </c>
      <c r="C7707" s="2" t="s">
        <v>55</v>
      </c>
      <c r="D7707" s="2" t="s">
        <v>10</v>
      </c>
      <c r="E7707" s="2" t="s">
        <v>15</v>
      </c>
      <c r="F7707" s="2">
        <v>215.59</v>
      </c>
      <c r="G7707" s="2">
        <v>3</v>
      </c>
      <c r="H7707" s="2">
        <v>-48.51</v>
      </c>
      <c r="I7707" t="str">
        <f t="shared" si="240"/>
        <v>Jun</v>
      </c>
      <c r="J7707">
        <f t="shared" si="241"/>
        <v>2024</v>
      </c>
    </row>
    <row r="7708" spans="1:10" ht="14.25" customHeight="1" x14ac:dyDescent="0.3">
      <c r="A7708" s="1">
        <v>45454</v>
      </c>
      <c r="B7708" s="2" t="s">
        <v>112</v>
      </c>
      <c r="C7708" s="2" t="s">
        <v>198</v>
      </c>
      <c r="D7708" s="2" t="s">
        <v>10</v>
      </c>
      <c r="E7708" s="2" t="s">
        <v>19</v>
      </c>
      <c r="F7708" s="2">
        <v>3.76</v>
      </c>
      <c r="G7708" s="2">
        <v>2</v>
      </c>
      <c r="H7708" s="2">
        <v>1.0900000000000001</v>
      </c>
      <c r="I7708" t="str">
        <f t="shared" si="240"/>
        <v>Jun</v>
      </c>
      <c r="J7708">
        <f t="shared" si="241"/>
        <v>2024</v>
      </c>
    </row>
    <row r="7709" spans="1:10" ht="14.25" customHeight="1" x14ac:dyDescent="0.3">
      <c r="A7709" s="1">
        <v>45454</v>
      </c>
      <c r="B7709" s="2" t="s">
        <v>63</v>
      </c>
      <c r="C7709" s="2" t="s">
        <v>82</v>
      </c>
      <c r="D7709" s="2" t="s">
        <v>10</v>
      </c>
      <c r="E7709" s="2" t="s">
        <v>11</v>
      </c>
      <c r="F7709" s="2">
        <v>37.94</v>
      </c>
      <c r="G7709" s="2">
        <v>2</v>
      </c>
      <c r="H7709" s="2">
        <v>18.21</v>
      </c>
      <c r="I7709" t="str">
        <f t="shared" si="240"/>
        <v>Jun</v>
      </c>
      <c r="J7709">
        <f t="shared" si="241"/>
        <v>2024</v>
      </c>
    </row>
    <row r="7710" spans="1:10" ht="14.25" customHeight="1" x14ac:dyDescent="0.3">
      <c r="A7710" s="1">
        <v>45454</v>
      </c>
      <c r="B7710" s="2" t="s">
        <v>63</v>
      </c>
      <c r="C7710" s="2" t="s">
        <v>82</v>
      </c>
      <c r="D7710" s="2" t="s">
        <v>10</v>
      </c>
      <c r="E7710" s="2" t="s">
        <v>16</v>
      </c>
      <c r="F7710" s="2">
        <v>18.29</v>
      </c>
      <c r="G7710" s="2">
        <v>6</v>
      </c>
      <c r="H7710" s="2">
        <v>6.63</v>
      </c>
      <c r="I7710" t="str">
        <f t="shared" si="240"/>
        <v>Jun</v>
      </c>
      <c r="J7710">
        <f t="shared" si="241"/>
        <v>2024</v>
      </c>
    </row>
    <row r="7711" spans="1:10" ht="14.25" customHeight="1" x14ac:dyDescent="0.3">
      <c r="A7711" s="1">
        <v>45454</v>
      </c>
      <c r="B7711" s="2" t="s">
        <v>63</v>
      </c>
      <c r="C7711" s="2" t="s">
        <v>82</v>
      </c>
      <c r="D7711" s="2" t="s">
        <v>28</v>
      </c>
      <c r="E7711" s="2" t="s">
        <v>136</v>
      </c>
      <c r="F7711" s="2">
        <v>385.8</v>
      </c>
      <c r="G7711" s="2">
        <v>5</v>
      </c>
      <c r="H7711" s="2">
        <v>130.21</v>
      </c>
      <c r="I7711" t="str">
        <f t="shared" si="240"/>
        <v>Jun</v>
      </c>
      <c r="J7711">
        <f t="shared" si="241"/>
        <v>2024</v>
      </c>
    </row>
    <row r="7712" spans="1:10" ht="14.25" customHeight="1" x14ac:dyDescent="0.3">
      <c r="A7712" s="1">
        <v>45454</v>
      </c>
      <c r="B7712" s="2" t="s">
        <v>63</v>
      </c>
      <c r="C7712" s="2" t="s">
        <v>82</v>
      </c>
      <c r="D7712" s="2" t="s">
        <v>10</v>
      </c>
      <c r="E7712" s="2" t="s">
        <v>15</v>
      </c>
      <c r="F7712" s="2">
        <v>102.96</v>
      </c>
      <c r="G7712" s="2">
        <v>2</v>
      </c>
      <c r="H7712" s="2">
        <v>1.03</v>
      </c>
      <c r="I7712" t="str">
        <f t="shared" si="240"/>
        <v>Jun</v>
      </c>
      <c r="J7712">
        <f t="shared" si="241"/>
        <v>2024</v>
      </c>
    </row>
    <row r="7713" spans="1:10" ht="14.25" customHeight="1" x14ac:dyDescent="0.3">
      <c r="A7713" s="1">
        <v>45454</v>
      </c>
      <c r="B7713" s="2" t="s">
        <v>63</v>
      </c>
      <c r="C7713" s="2" t="s">
        <v>82</v>
      </c>
      <c r="D7713" s="2" t="s">
        <v>26</v>
      </c>
      <c r="E7713" s="2" t="s">
        <v>45</v>
      </c>
      <c r="F7713" s="2">
        <v>174.42</v>
      </c>
      <c r="G7713" s="2">
        <v>3</v>
      </c>
      <c r="H7713" s="2">
        <v>41.86</v>
      </c>
      <c r="I7713" t="str">
        <f t="shared" si="240"/>
        <v>Jun</v>
      </c>
      <c r="J7713">
        <f t="shared" si="241"/>
        <v>2024</v>
      </c>
    </row>
    <row r="7714" spans="1:10" ht="14.25" customHeight="1" x14ac:dyDescent="0.3">
      <c r="A7714" s="1">
        <v>45454</v>
      </c>
      <c r="B7714" s="2" t="s">
        <v>438</v>
      </c>
      <c r="C7714" s="2" t="s">
        <v>21</v>
      </c>
      <c r="D7714" s="2" t="s">
        <v>10</v>
      </c>
      <c r="E7714" s="2" t="s">
        <v>53</v>
      </c>
      <c r="F7714" s="2">
        <v>61.44</v>
      </c>
      <c r="G7714" s="2">
        <v>3</v>
      </c>
      <c r="H7714" s="2">
        <v>16.59</v>
      </c>
      <c r="I7714" t="str">
        <f t="shared" si="240"/>
        <v>Jun</v>
      </c>
      <c r="J7714">
        <f t="shared" si="241"/>
        <v>2024</v>
      </c>
    </row>
    <row r="7715" spans="1:10" ht="14.25" customHeight="1" x14ac:dyDescent="0.3">
      <c r="A7715" s="1">
        <v>45454</v>
      </c>
      <c r="B7715" s="2" t="s">
        <v>527</v>
      </c>
      <c r="C7715" s="2" t="s">
        <v>115</v>
      </c>
      <c r="D7715" s="2" t="s">
        <v>10</v>
      </c>
      <c r="E7715" s="2" t="s">
        <v>16</v>
      </c>
      <c r="F7715" s="2">
        <v>4.57</v>
      </c>
      <c r="G7715" s="2">
        <v>4</v>
      </c>
      <c r="H7715" s="2">
        <v>-3.81</v>
      </c>
      <c r="I7715" t="str">
        <f t="shared" si="240"/>
        <v>Jun</v>
      </c>
      <c r="J7715">
        <f t="shared" si="241"/>
        <v>2024</v>
      </c>
    </row>
    <row r="7716" spans="1:10" ht="14.25" customHeight="1" x14ac:dyDescent="0.3">
      <c r="A7716" s="1">
        <v>45455</v>
      </c>
      <c r="B7716" s="2" t="s">
        <v>24</v>
      </c>
      <c r="C7716" s="2" t="s">
        <v>23</v>
      </c>
      <c r="D7716" s="2" t="s">
        <v>10</v>
      </c>
      <c r="E7716" s="2" t="s">
        <v>16</v>
      </c>
      <c r="F7716" s="2">
        <v>91.2</v>
      </c>
      <c r="G7716" s="2">
        <v>3</v>
      </c>
      <c r="H7716" s="2">
        <v>41.95</v>
      </c>
      <c r="I7716" t="str">
        <f t="shared" si="240"/>
        <v>Jun</v>
      </c>
      <c r="J7716">
        <f t="shared" si="241"/>
        <v>2024</v>
      </c>
    </row>
    <row r="7717" spans="1:10" ht="14.25" customHeight="1" x14ac:dyDescent="0.3">
      <c r="A7717" s="1">
        <v>45455</v>
      </c>
      <c r="B7717" s="2" t="s">
        <v>24</v>
      </c>
      <c r="C7717" s="2" t="s">
        <v>23</v>
      </c>
      <c r="D7717" s="2" t="s">
        <v>26</v>
      </c>
      <c r="E7717" s="2" t="s">
        <v>73</v>
      </c>
      <c r="F7717" s="2">
        <v>452.94</v>
      </c>
      <c r="G7717" s="2">
        <v>3</v>
      </c>
      <c r="H7717" s="2">
        <v>67.94</v>
      </c>
      <c r="I7717" t="str">
        <f t="shared" si="240"/>
        <v>Jun</v>
      </c>
      <c r="J7717">
        <f t="shared" si="241"/>
        <v>2024</v>
      </c>
    </row>
    <row r="7718" spans="1:10" ht="14.25" customHeight="1" x14ac:dyDescent="0.3">
      <c r="A7718" s="1">
        <v>45455</v>
      </c>
      <c r="B7718" s="2" t="s">
        <v>309</v>
      </c>
      <c r="C7718" s="2" t="s">
        <v>75</v>
      </c>
      <c r="D7718" s="2" t="s">
        <v>10</v>
      </c>
      <c r="E7718" s="2" t="s">
        <v>11</v>
      </c>
      <c r="F7718" s="2">
        <v>19.04</v>
      </c>
      <c r="G7718" s="2">
        <v>4</v>
      </c>
      <c r="H7718" s="2">
        <v>9.33</v>
      </c>
      <c r="I7718" t="str">
        <f t="shared" si="240"/>
        <v>Jun</v>
      </c>
      <c r="J7718">
        <f t="shared" si="241"/>
        <v>2024</v>
      </c>
    </row>
    <row r="7719" spans="1:10" ht="14.25" customHeight="1" x14ac:dyDescent="0.3">
      <c r="A7719" s="1">
        <v>45455</v>
      </c>
      <c r="B7719" s="2" t="s">
        <v>309</v>
      </c>
      <c r="C7719" s="2" t="s">
        <v>75</v>
      </c>
      <c r="D7719" s="2" t="s">
        <v>10</v>
      </c>
      <c r="E7719" s="2" t="s">
        <v>16</v>
      </c>
      <c r="F7719" s="2">
        <v>13.13</v>
      </c>
      <c r="G7719" s="2">
        <v>3</v>
      </c>
      <c r="H7719" s="2">
        <v>4.2699999999999996</v>
      </c>
      <c r="I7719" t="str">
        <f t="shared" si="240"/>
        <v>Jun</v>
      </c>
      <c r="J7719">
        <f t="shared" si="241"/>
        <v>2024</v>
      </c>
    </row>
    <row r="7720" spans="1:10" ht="14.25" customHeight="1" x14ac:dyDescent="0.3">
      <c r="A7720" s="1">
        <v>45455</v>
      </c>
      <c r="B7720" s="2" t="s">
        <v>309</v>
      </c>
      <c r="C7720" s="2" t="s">
        <v>75</v>
      </c>
      <c r="D7720" s="2" t="s">
        <v>10</v>
      </c>
      <c r="E7720" s="2" t="s">
        <v>19</v>
      </c>
      <c r="F7720" s="2">
        <v>64.14</v>
      </c>
      <c r="G7720" s="2">
        <v>3</v>
      </c>
      <c r="H7720" s="2">
        <v>16.68</v>
      </c>
      <c r="I7720" t="str">
        <f t="shared" si="240"/>
        <v>Jun</v>
      </c>
      <c r="J7720">
        <f t="shared" si="241"/>
        <v>2024</v>
      </c>
    </row>
    <row r="7721" spans="1:10" ht="14.25" customHeight="1" x14ac:dyDescent="0.3">
      <c r="A7721" s="1">
        <v>45455</v>
      </c>
      <c r="B7721" s="2" t="s">
        <v>309</v>
      </c>
      <c r="C7721" s="2" t="s">
        <v>75</v>
      </c>
      <c r="D7721" s="2" t="s">
        <v>26</v>
      </c>
      <c r="E7721" s="2" t="s">
        <v>27</v>
      </c>
      <c r="F7721" s="2">
        <v>858.24</v>
      </c>
      <c r="G7721" s="2">
        <v>4</v>
      </c>
      <c r="H7721" s="2">
        <v>143.04</v>
      </c>
      <c r="I7721" t="str">
        <f t="shared" si="240"/>
        <v>Jun</v>
      </c>
      <c r="J7721">
        <f t="shared" si="241"/>
        <v>2024</v>
      </c>
    </row>
    <row r="7722" spans="1:10" ht="14.25" customHeight="1" x14ac:dyDescent="0.3">
      <c r="A7722" s="1">
        <v>45455</v>
      </c>
      <c r="B7722" s="2" t="s">
        <v>228</v>
      </c>
      <c r="C7722" s="2" t="s">
        <v>64</v>
      </c>
      <c r="D7722" s="2" t="s">
        <v>26</v>
      </c>
      <c r="E7722" s="2" t="s">
        <v>32</v>
      </c>
      <c r="F7722" s="2">
        <v>17.09</v>
      </c>
      <c r="G7722" s="2">
        <v>2</v>
      </c>
      <c r="H7722" s="2">
        <v>1.07</v>
      </c>
      <c r="I7722" t="str">
        <f t="shared" si="240"/>
        <v>Jun</v>
      </c>
      <c r="J7722">
        <f t="shared" si="241"/>
        <v>2024</v>
      </c>
    </row>
    <row r="7723" spans="1:10" ht="14.25" customHeight="1" x14ac:dyDescent="0.3">
      <c r="A7723" s="1">
        <v>45455</v>
      </c>
      <c r="B7723" s="2" t="s">
        <v>530</v>
      </c>
      <c r="C7723" s="2" t="s">
        <v>47</v>
      </c>
      <c r="D7723" s="2" t="s">
        <v>28</v>
      </c>
      <c r="E7723" s="2" t="s">
        <v>34</v>
      </c>
      <c r="F7723" s="2">
        <v>63.92</v>
      </c>
      <c r="G7723" s="2">
        <v>2</v>
      </c>
      <c r="H7723" s="2">
        <v>19.18</v>
      </c>
      <c r="I7723" t="str">
        <f t="shared" si="240"/>
        <v>Jun</v>
      </c>
      <c r="J7723">
        <f t="shared" si="241"/>
        <v>2024</v>
      </c>
    </row>
    <row r="7724" spans="1:10" ht="14.25" customHeight="1" x14ac:dyDescent="0.3">
      <c r="A7724" s="1">
        <v>45455</v>
      </c>
      <c r="B7724" s="2" t="s">
        <v>488</v>
      </c>
      <c r="C7724" s="2" t="s">
        <v>82</v>
      </c>
      <c r="D7724" s="2" t="s">
        <v>28</v>
      </c>
      <c r="E7724" s="2" t="s">
        <v>29</v>
      </c>
      <c r="F7724" s="2">
        <v>71.98</v>
      </c>
      <c r="G7724" s="2">
        <v>3</v>
      </c>
      <c r="H7724" s="2">
        <v>9</v>
      </c>
      <c r="I7724" t="str">
        <f t="shared" si="240"/>
        <v>Jun</v>
      </c>
      <c r="J7724">
        <f t="shared" si="241"/>
        <v>2024</v>
      </c>
    </row>
    <row r="7725" spans="1:10" ht="14.25" customHeight="1" x14ac:dyDescent="0.3">
      <c r="A7725" s="1">
        <v>45455</v>
      </c>
      <c r="B7725" s="2" t="s">
        <v>488</v>
      </c>
      <c r="C7725" s="2" t="s">
        <v>82</v>
      </c>
      <c r="D7725" s="2" t="s">
        <v>10</v>
      </c>
      <c r="E7725" s="2" t="s">
        <v>11</v>
      </c>
      <c r="F7725" s="2">
        <v>19.440000000000001</v>
      </c>
      <c r="G7725" s="2">
        <v>3</v>
      </c>
      <c r="H7725" s="2">
        <v>9.33</v>
      </c>
      <c r="I7725" t="str">
        <f t="shared" si="240"/>
        <v>Jun</v>
      </c>
      <c r="J7725">
        <f t="shared" si="241"/>
        <v>2024</v>
      </c>
    </row>
    <row r="7726" spans="1:10" ht="14.25" customHeight="1" x14ac:dyDescent="0.3">
      <c r="A7726" s="1">
        <v>45455</v>
      </c>
      <c r="B7726" s="2" t="s">
        <v>420</v>
      </c>
      <c r="C7726" s="2" t="s">
        <v>13</v>
      </c>
      <c r="D7726" s="2" t="s">
        <v>26</v>
      </c>
      <c r="E7726" s="2" t="s">
        <v>32</v>
      </c>
      <c r="F7726" s="2">
        <v>8.86</v>
      </c>
      <c r="G7726" s="2">
        <v>3</v>
      </c>
      <c r="H7726" s="2">
        <v>-6.86</v>
      </c>
      <c r="I7726" t="str">
        <f t="shared" si="240"/>
        <v>Jun</v>
      </c>
      <c r="J7726">
        <f t="shared" si="241"/>
        <v>2024</v>
      </c>
    </row>
    <row r="7727" spans="1:10" ht="14.25" customHeight="1" x14ac:dyDescent="0.3">
      <c r="A7727" s="1">
        <v>45456</v>
      </c>
      <c r="B7727" s="2" t="s">
        <v>69</v>
      </c>
      <c r="C7727" s="2" t="s">
        <v>13</v>
      </c>
      <c r="D7727" s="2" t="s">
        <v>10</v>
      </c>
      <c r="E7727" s="2" t="s">
        <v>15</v>
      </c>
      <c r="F7727" s="2">
        <v>164.74</v>
      </c>
      <c r="G7727" s="2">
        <v>4</v>
      </c>
      <c r="H7727" s="2">
        <v>-39.119999999999997</v>
      </c>
      <c r="I7727" t="str">
        <f t="shared" si="240"/>
        <v>Jun</v>
      </c>
      <c r="J7727">
        <f t="shared" si="241"/>
        <v>2024</v>
      </c>
    </row>
    <row r="7728" spans="1:10" ht="14.25" customHeight="1" x14ac:dyDescent="0.3">
      <c r="A7728" s="1">
        <v>45456</v>
      </c>
      <c r="B7728" s="2" t="s">
        <v>69</v>
      </c>
      <c r="C7728" s="2" t="s">
        <v>13</v>
      </c>
      <c r="D7728" s="2" t="s">
        <v>26</v>
      </c>
      <c r="E7728" s="2" t="s">
        <v>27</v>
      </c>
      <c r="F7728" s="2">
        <v>470.3</v>
      </c>
      <c r="G7728" s="2">
        <v>7</v>
      </c>
      <c r="H7728" s="2">
        <v>-87.34</v>
      </c>
      <c r="I7728" t="str">
        <f t="shared" si="240"/>
        <v>Jun</v>
      </c>
      <c r="J7728">
        <f t="shared" si="241"/>
        <v>2024</v>
      </c>
    </row>
    <row r="7729" spans="1:10" ht="14.25" customHeight="1" x14ac:dyDescent="0.3">
      <c r="A7729" s="1">
        <v>45456</v>
      </c>
      <c r="B7729" s="2" t="s">
        <v>69</v>
      </c>
      <c r="C7729" s="2" t="s">
        <v>13</v>
      </c>
      <c r="D7729" s="2" t="s">
        <v>28</v>
      </c>
      <c r="E7729" s="2" t="s">
        <v>29</v>
      </c>
      <c r="F7729" s="2">
        <v>47.98</v>
      </c>
      <c r="G7729" s="2">
        <v>2</v>
      </c>
      <c r="H7729" s="2">
        <v>6</v>
      </c>
      <c r="I7729" t="str">
        <f t="shared" si="240"/>
        <v>Jun</v>
      </c>
      <c r="J7729">
        <f t="shared" si="241"/>
        <v>2024</v>
      </c>
    </row>
    <row r="7730" spans="1:10" ht="14.25" customHeight="1" x14ac:dyDescent="0.3">
      <c r="A7730" s="1">
        <v>45456</v>
      </c>
      <c r="B7730" s="2" t="s">
        <v>260</v>
      </c>
      <c r="C7730" s="2" t="s">
        <v>36</v>
      </c>
      <c r="D7730" s="2" t="s">
        <v>10</v>
      </c>
      <c r="E7730" s="2" t="s">
        <v>19</v>
      </c>
      <c r="F7730" s="2">
        <v>181.86</v>
      </c>
      <c r="G7730" s="2">
        <v>7</v>
      </c>
      <c r="H7730" s="2">
        <v>50.92</v>
      </c>
      <c r="I7730" t="str">
        <f t="shared" si="240"/>
        <v>Jun</v>
      </c>
      <c r="J7730">
        <f t="shared" si="241"/>
        <v>2024</v>
      </c>
    </row>
    <row r="7731" spans="1:10" ht="14.25" customHeight="1" x14ac:dyDescent="0.3">
      <c r="A7731" s="1">
        <v>45456</v>
      </c>
      <c r="B7731" s="2" t="s">
        <v>653</v>
      </c>
      <c r="C7731" s="2" t="s">
        <v>82</v>
      </c>
      <c r="D7731" s="2" t="s">
        <v>26</v>
      </c>
      <c r="E7731" s="2" t="s">
        <v>27</v>
      </c>
      <c r="F7731" s="2">
        <v>291.14</v>
      </c>
      <c r="G7731" s="2">
        <v>4</v>
      </c>
      <c r="H7731" s="2">
        <v>-25.47</v>
      </c>
      <c r="I7731" t="str">
        <f t="shared" si="240"/>
        <v>Jun</v>
      </c>
      <c r="J7731">
        <f t="shared" si="241"/>
        <v>2024</v>
      </c>
    </row>
    <row r="7732" spans="1:10" ht="14.25" customHeight="1" x14ac:dyDescent="0.3">
      <c r="A7732" s="1">
        <v>45458</v>
      </c>
      <c r="B7732" s="2" t="s">
        <v>862</v>
      </c>
      <c r="C7732" s="2" t="s">
        <v>21</v>
      </c>
      <c r="D7732" s="2" t="s">
        <v>28</v>
      </c>
      <c r="E7732" s="2" t="s">
        <v>29</v>
      </c>
      <c r="F7732" s="2">
        <v>47.98</v>
      </c>
      <c r="G7732" s="2">
        <v>3</v>
      </c>
      <c r="H7732" s="2">
        <v>4.8</v>
      </c>
      <c r="I7732" t="str">
        <f t="shared" si="240"/>
        <v>Jun</v>
      </c>
      <c r="J7732">
        <f t="shared" si="241"/>
        <v>2024</v>
      </c>
    </row>
    <row r="7733" spans="1:10" ht="14.25" customHeight="1" x14ac:dyDescent="0.3">
      <c r="A7733" s="1">
        <v>45458</v>
      </c>
      <c r="B7733" s="2" t="s">
        <v>276</v>
      </c>
      <c r="C7733" s="2" t="s">
        <v>13</v>
      </c>
      <c r="D7733" s="2" t="s">
        <v>10</v>
      </c>
      <c r="E7733" s="2" t="s">
        <v>19</v>
      </c>
      <c r="F7733" s="2">
        <v>19.559999999999999</v>
      </c>
      <c r="G7733" s="2">
        <v>5</v>
      </c>
      <c r="H7733" s="2">
        <v>1.71</v>
      </c>
      <c r="I7733" t="str">
        <f t="shared" si="240"/>
        <v>Jun</v>
      </c>
      <c r="J7733">
        <f t="shared" si="241"/>
        <v>2024</v>
      </c>
    </row>
    <row r="7734" spans="1:10" ht="14.25" customHeight="1" x14ac:dyDescent="0.3">
      <c r="A7734" s="1">
        <v>45458</v>
      </c>
      <c r="B7734" s="2" t="s">
        <v>797</v>
      </c>
      <c r="C7734" s="2" t="s">
        <v>21</v>
      </c>
      <c r="D7734" s="2" t="s">
        <v>10</v>
      </c>
      <c r="E7734" s="2" t="s">
        <v>19</v>
      </c>
      <c r="F7734" s="2">
        <v>4.26</v>
      </c>
      <c r="G7734" s="2">
        <v>1</v>
      </c>
      <c r="H7734" s="2">
        <v>1.75</v>
      </c>
      <c r="I7734" t="str">
        <f t="shared" si="240"/>
        <v>Jun</v>
      </c>
      <c r="J7734">
        <f t="shared" si="241"/>
        <v>2024</v>
      </c>
    </row>
    <row r="7735" spans="1:10" ht="14.25" customHeight="1" x14ac:dyDescent="0.3">
      <c r="A7735" s="1">
        <v>45458</v>
      </c>
      <c r="B7735" s="2" t="s">
        <v>289</v>
      </c>
      <c r="C7735" s="2" t="s">
        <v>140</v>
      </c>
      <c r="D7735" s="2" t="s">
        <v>10</v>
      </c>
      <c r="E7735" s="2" t="s">
        <v>14</v>
      </c>
      <c r="F7735" s="2">
        <v>44.4</v>
      </c>
      <c r="G7735" s="2">
        <v>3</v>
      </c>
      <c r="H7735" s="2">
        <v>22.2</v>
      </c>
      <c r="I7735" t="str">
        <f t="shared" si="240"/>
        <v>Jun</v>
      </c>
      <c r="J7735">
        <f t="shared" si="241"/>
        <v>2024</v>
      </c>
    </row>
    <row r="7736" spans="1:10" ht="14.25" customHeight="1" x14ac:dyDescent="0.3">
      <c r="A7736" s="1">
        <v>45458</v>
      </c>
      <c r="B7736" s="2" t="s">
        <v>289</v>
      </c>
      <c r="C7736" s="2" t="s">
        <v>140</v>
      </c>
      <c r="D7736" s="2" t="s">
        <v>10</v>
      </c>
      <c r="E7736" s="2" t="s">
        <v>15</v>
      </c>
      <c r="F7736" s="2">
        <v>84.55</v>
      </c>
      <c r="G7736" s="2">
        <v>5</v>
      </c>
      <c r="H7736" s="2">
        <v>22.83</v>
      </c>
      <c r="I7736" t="str">
        <f t="shared" si="240"/>
        <v>Jun</v>
      </c>
      <c r="J7736">
        <f t="shared" si="241"/>
        <v>2024</v>
      </c>
    </row>
    <row r="7737" spans="1:10" ht="14.25" customHeight="1" x14ac:dyDescent="0.3">
      <c r="A7737" s="1">
        <v>45458</v>
      </c>
      <c r="B7737" s="2" t="s">
        <v>289</v>
      </c>
      <c r="C7737" s="2" t="s">
        <v>140</v>
      </c>
      <c r="D7737" s="2" t="s">
        <v>10</v>
      </c>
      <c r="E7737" s="2" t="s">
        <v>11</v>
      </c>
      <c r="F7737" s="2">
        <v>17.940000000000001</v>
      </c>
      <c r="G7737" s="2">
        <v>3</v>
      </c>
      <c r="H7737" s="2">
        <v>8.7899999999999991</v>
      </c>
      <c r="I7737" t="str">
        <f t="shared" si="240"/>
        <v>Jun</v>
      </c>
      <c r="J7737">
        <f t="shared" si="241"/>
        <v>2024</v>
      </c>
    </row>
    <row r="7738" spans="1:10" ht="14.25" customHeight="1" x14ac:dyDescent="0.3">
      <c r="A7738" s="1">
        <v>45458</v>
      </c>
      <c r="B7738" s="2" t="s">
        <v>151</v>
      </c>
      <c r="C7738" s="2" t="s">
        <v>21</v>
      </c>
      <c r="D7738" s="2" t="s">
        <v>28</v>
      </c>
      <c r="E7738" s="2" t="s">
        <v>29</v>
      </c>
      <c r="F7738" s="2">
        <v>119.96</v>
      </c>
      <c r="G7738" s="2">
        <v>1</v>
      </c>
      <c r="H7738" s="2">
        <v>7.5</v>
      </c>
      <c r="I7738" t="str">
        <f t="shared" si="240"/>
        <v>Jun</v>
      </c>
      <c r="J7738">
        <f t="shared" si="241"/>
        <v>2024</v>
      </c>
    </row>
    <row r="7739" spans="1:10" ht="14.25" customHeight="1" x14ac:dyDescent="0.3">
      <c r="A7739" s="1">
        <v>45458</v>
      </c>
      <c r="B7739" s="2" t="s">
        <v>150</v>
      </c>
      <c r="C7739" s="2" t="s">
        <v>62</v>
      </c>
      <c r="D7739" s="2" t="s">
        <v>28</v>
      </c>
      <c r="E7739" s="2" t="s">
        <v>29</v>
      </c>
      <c r="F7739" s="2">
        <v>239.98</v>
      </c>
      <c r="G7739" s="2">
        <v>3</v>
      </c>
      <c r="H7739" s="2">
        <v>27</v>
      </c>
      <c r="I7739" t="str">
        <f t="shared" si="240"/>
        <v>Jun</v>
      </c>
      <c r="J7739">
        <f t="shared" si="241"/>
        <v>2024</v>
      </c>
    </row>
    <row r="7740" spans="1:10" ht="14.25" customHeight="1" x14ac:dyDescent="0.3">
      <c r="A7740" s="1">
        <v>45458</v>
      </c>
      <c r="B7740" s="2" t="s">
        <v>150</v>
      </c>
      <c r="C7740" s="2" t="s">
        <v>62</v>
      </c>
      <c r="D7740" s="2" t="s">
        <v>26</v>
      </c>
      <c r="E7740" s="2" t="s">
        <v>32</v>
      </c>
      <c r="F7740" s="2">
        <v>31.17</v>
      </c>
      <c r="G7740" s="2">
        <v>4</v>
      </c>
      <c r="H7740" s="2">
        <v>9.35</v>
      </c>
      <c r="I7740" t="str">
        <f t="shared" si="240"/>
        <v>Jun</v>
      </c>
      <c r="J7740">
        <f t="shared" si="241"/>
        <v>2024</v>
      </c>
    </row>
    <row r="7741" spans="1:10" ht="14.25" customHeight="1" x14ac:dyDescent="0.3">
      <c r="A7741" s="1">
        <v>45458</v>
      </c>
      <c r="B7741" s="2" t="s">
        <v>150</v>
      </c>
      <c r="C7741" s="2" t="s">
        <v>62</v>
      </c>
      <c r="D7741" s="2" t="s">
        <v>26</v>
      </c>
      <c r="E7741" s="2" t="s">
        <v>73</v>
      </c>
      <c r="F7741" s="2">
        <v>120.96</v>
      </c>
      <c r="G7741" s="2">
        <v>2</v>
      </c>
      <c r="H7741" s="2">
        <v>-28.22</v>
      </c>
      <c r="I7741" t="str">
        <f t="shared" si="240"/>
        <v>Jun</v>
      </c>
      <c r="J7741">
        <f t="shared" si="241"/>
        <v>2024</v>
      </c>
    </row>
    <row r="7742" spans="1:10" ht="14.25" customHeight="1" x14ac:dyDescent="0.3">
      <c r="A7742" s="1">
        <v>45458</v>
      </c>
      <c r="B7742" s="2" t="s">
        <v>150</v>
      </c>
      <c r="C7742" s="2" t="s">
        <v>62</v>
      </c>
      <c r="D7742" s="2" t="s">
        <v>28</v>
      </c>
      <c r="E7742" s="2" t="s">
        <v>29</v>
      </c>
      <c r="F7742" s="2">
        <v>2239.94</v>
      </c>
      <c r="G7742" s="2">
        <v>8</v>
      </c>
      <c r="H7742" s="2">
        <v>223.99</v>
      </c>
      <c r="I7742" t="str">
        <f t="shared" si="240"/>
        <v>Jun</v>
      </c>
      <c r="J7742">
        <f t="shared" si="241"/>
        <v>2024</v>
      </c>
    </row>
    <row r="7743" spans="1:10" ht="14.25" customHeight="1" x14ac:dyDescent="0.3">
      <c r="A7743" s="1">
        <v>45458</v>
      </c>
      <c r="B7743" s="2" t="s">
        <v>150</v>
      </c>
      <c r="C7743" s="2" t="s">
        <v>62</v>
      </c>
      <c r="D7743" s="2" t="s">
        <v>10</v>
      </c>
      <c r="E7743" s="2" t="s">
        <v>53</v>
      </c>
      <c r="F7743" s="2">
        <v>76.61</v>
      </c>
      <c r="G7743" s="2">
        <v>8</v>
      </c>
      <c r="H7743" s="2">
        <v>6.7</v>
      </c>
      <c r="I7743" t="str">
        <f t="shared" si="240"/>
        <v>Jun</v>
      </c>
      <c r="J7743">
        <f t="shared" si="241"/>
        <v>2024</v>
      </c>
    </row>
    <row r="7744" spans="1:10" ht="14.25" customHeight="1" x14ac:dyDescent="0.3">
      <c r="A7744" s="1">
        <v>45458</v>
      </c>
      <c r="B7744" s="2" t="s">
        <v>150</v>
      </c>
      <c r="C7744" s="2" t="s">
        <v>62</v>
      </c>
      <c r="D7744" s="2" t="s">
        <v>10</v>
      </c>
      <c r="E7744" s="2" t="s">
        <v>15</v>
      </c>
      <c r="F7744" s="2">
        <v>142.78</v>
      </c>
      <c r="G7744" s="2">
        <v>1</v>
      </c>
      <c r="H7744" s="2">
        <v>17.850000000000001</v>
      </c>
      <c r="I7744" t="str">
        <f t="shared" si="240"/>
        <v>Jun</v>
      </c>
      <c r="J7744">
        <f t="shared" si="241"/>
        <v>2024</v>
      </c>
    </row>
    <row r="7745" spans="1:10" ht="14.25" customHeight="1" x14ac:dyDescent="0.3">
      <c r="A7745" s="1">
        <v>45458</v>
      </c>
      <c r="B7745" s="2" t="s">
        <v>150</v>
      </c>
      <c r="C7745" s="2" t="s">
        <v>62</v>
      </c>
      <c r="D7745" s="2" t="s">
        <v>10</v>
      </c>
      <c r="E7745" s="2" t="s">
        <v>11</v>
      </c>
      <c r="F7745" s="2">
        <v>91.36</v>
      </c>
      <c r="G7745" s="2">
        <v>5</v>
      </c>
      <c r="H7745" s="2">
        <v>29.69</v>
      </c>
      <c r="I7745" t="str">
        <f t="shared" si="240"/>
        <v>Jun</v>
      </c>
      <c r="J7745">
        <f t="shared" si="241"/>
        <v>2024</v>
      </c>
    </row>
    <row r="7746" spans="1:10" ht="14.25" customHeight="1" x14ac:dyDescent="0.3">
      <c r="A7746" s="1">
        <v>45458</v>
      </c>
      <c r="B7746" s="2" t="s">
        <v>434</v>
      </c>
      <c r="C7746" s="2" t="s">
        <v>115</v>
      </c>
      <c r="D7746" s="2" t="s">
        <v>26</v>
      </c>
      <c r="E7746" s="2" t="s">
        <v>27</v>
      </c>
      <c r="F7746" s="2">
        <v>698.35</v>
      </c>
      <c r="G7746" s="2">
        <v>3</v>
      </c>
      <c r="H7746" s="2">
        <v>52.38</v>
      </c>
      <c r="I7746" t="str">
        <f t="shared" si="240"/>
        <v>Jun</v>
      </c>
      <c r="J7746">
        <f t="shared" si="241"/>
        <v>2024</v>
      </c>
    </row>
    <row r="7747" spans="1:10" ht="14.25" customHeight="1" x14ac:dyDescent="0.3">
      <c r="A7747" s="1">
        <v>45458</v>
      </c>
      <c r="B7747" s="2" t="s">
        <v>434</v>
      </c>
      <c r="C7747" s="2" t="s">
        <v>115</v>
      </c>
      <c r="D7747" s="2" t="s">
        <v>26</v>
      </c>
      <c r="E7747" s="2" t="s">
        <v>45</v>
      </c>
      <c r="F7747" s="2">
        <v>77.73</v>
      </c>
      <c r="G7747" s="2">
        <v>2</v>
      </c>
      <c r="H7747" s="2">
        <v>-3.89</v>
      </c>
      <c r="I7747" t="str">
        <f t="shared" ref="I7747:I7810" si="242">TEXT(A7747,"mmm")</f>
        <v>Jun</v>
      </c>
      <c r="J7747">
        <f t="shared" ref="J7747:J7810" si="243">YEAR(A7747)</f>
        <v>2024</v>
      </c>
    </row>
    <row r="7748" spans="1:10" ht="14.25" customHeight="1" x14ac:dyDescent="0.3">
      <c r="A7748" s="1">
        <v>45459</v>
      </c>
      <c r="B7748" s="2" t="s">
        <v>667</v>
      </c>
      <c r="C7748" s="2" t="s">
        <v>115</v>
      </c>
      <c r="D7748" s="2" t="s">
        <v>10</v>
      </c>
      <c r="E7748" s="2" t="s">
        <v>19</v>
      </c>
      <c r="F7748" s="2">
        <v>14.02</v>
      </c>
      <c r="G7748" s="2">
        <v>3</v>
      </c>
      <c r="H7748" s="2">
        <v>4.7300000000000004</v>
      </c>
      <c r="I7748" t="str">
        <f t="shared" si="242"/>
        <v>Jun</v>
      </c>
      <c r="J7748">
        <f t="shared" si="243"/>
        <v>2024</v>
      </c>
    </row>
    <row r="7749" spans="1:10" ht="14.25" customHeight="1" x14ac:dyDescent="0.3">
      <c r="A7749" s="1">
        <v>45459</v>
      </c>
      <c r="B7749" s="2" t="s">
        <v>332</v>
      </c>
      <c r="C7749" s="2" t="s">
        <v>25</v>
      </c>
      <c r="D7749" s="2" t="s">
        <v>26</v>
      </c>
      <c r="E7749" s="2" t="s">
        <v>27</v>
      </c>
      <c r="F7749" s="2">
        <v>301.95999999999998</v>
      </c>
      <c r="G7749" s="2">
        <v>2</v>
      </c>
      <c r="H7749" s="2">
        <v>90.59</v>
      </c>
      <c r="I7749" t="str">
        <f t="shared" si="242"/>
        <v>Jun</v>
      </c>
      <c r="J7749">
        <f t="shared" si="243"/>
        <v>2024</v>
      </c>
    </row>
    <row r="7750" spans="1:10" ht="14.25" customHeight="1" x14ac:dyDescent="0.3">
      <c r="A7750" s="1">
        <v>45459</v>
      </c>
      <c r="B7750" s="2" t="s">
        <v>332</v>
      </c>
      <c r="C7750" s="2" t="s">
        <v>25</v>
      </c>
      <c r="D7750" s="2" t="s">
        <v>10</v>
      </c>
      <c r="E7750" s="2" t="s">
        <v>53</v>
      </c>
      <c r="F7750" s="2">
        <v>180.66</v>
      </c>
      <c r="G7750" s="2">
        <v>3</v>
      </c>
      <c r="H7750" s="2">
        <v>50.58</v>
      </c>
      <c r="I7750" t="str">
        <f t="shared" si="242"/>
        <v>Jun</v>
      </c>
      <c r="J7750">
        <f t="shared" si="243"/>
        <v>2024</v>
      </c>
    </row>
    <row r="7751" spans="1:10" ht="14.25" customHeight="1" x14ac:dyDescent="0.3">
      <c r="A7751" s="1">
        <v>45459</v>
      </c>
      <c r="B7751" s="2" t="s">
        <v>332</v>
      </c>
      <c r="C7751" s="2" t="s">
        <v>25</v>
      </c>
      <c r="D7751" s="2" t="s">
        <v>28</v>
      </c>
      <c r="E7751" s="2" t="s">
        <v>29</v>
      </c>
      <c r="F7751" s="2">
        <v>191.98</v>
      </c>
      <c r="G7751" s="2">
        <v>2</v>
      </c>
      <c r="H7751" s="2">
        <v>51.83</v>
      </c>
      <c r="I7751" t="str">
        <f t="shared" si="242"/>
        <v>Jun</v>
      </c>
      <c r="J7751">
        <f t="shared" si="243"/>
        <v>2024</v>
      </c>
    </row>
    <row r="7752" spans="1:10" ht="14.25" customHeight="1" x14ac:dyDescent="0.3">
      <c r="A7752" s="1">
        <v>45459</v>
      </c>
      <c r="B7752" s="2" t="s">
        <v>332</v>
      </c>
      <c r="C7752" s="2" t="s">
        <v>25</v>
      </c>
      <c r="D7752" s="2" t="s">
        <v>28</v>
      </c>
      <c r="E7752" s="2" t="s">
        <v>29</v>
      </c>
      <c r="F7752" s="2">
        <v>65.989999999999995</v>
      </c>
      <c r="G7752" s="2">
        <v>1</v>
      </c>
      <c r="H7752" s="2">
        <v>17.16</v>
      </c>
      <c r="I7752" t="str">
        <f t="shared" si="242"/>
        <v>Jun</v>
      </c>
      <c r="J7752">
        <f t="shared" si="243"/>
        <v>2024</v>
      </c>
    </row>
    <row r="7753" spans="1:10" ht="14.25" customHeight="1" x14ac:dyDescent="0.3">
      <c r="A7753" s="1">
        <v>45459</v>
      </c>
      <c r="B7753" s="2" t="s">
        <v>420</v>
      </c>
      <c r="C7753" s="2" t="s">
        <v>21</v>
      </c>
      <c r="D7753" s="2" t="s">
        <v>26</v>
      </c>
      <c r="E7753" s="2" t="s">
        <v>27</v>
      </c>
      <c r="F7753" s="2">
        <v>1212.96</v>
      </c>
      <c r="G7753" s="2">
        <v>7</v>
      </c>
      <c r="H7753" s="2">
        <v>90.97</v>
      </c>
      <c r="I7753" t="str">
        <f t="shared" si="242"/>
        <v>Jun</v>
      </c>
      <c r="J7753">
        <f t="shared" si="243"/>
        <v>2024</v>
      </c>
    </row>
    <row r="7754" spans="1:10" ht="14.25" customHeight="1" x14ac:dyDescent="0.3">
      <c r="A7754" s="1">
        <v>45459</v>
      </c>
      <c r="B7754" s="2" t="s">
        <v>420</v>
      </c>
      <c r="C7754" s="2" t="s">
        <v>21</v>
      </c>
      <c r="D7754" s="2" t="s">
        <v>10</v>
      </c>
      <c r="E7754" s="2" t="s">
        <v>11</v>
      </c>
      <c r="F7754" s="2">
        <v>18.54</v>
      </c>
      <c r="G7754" s="2">
        <v>2</v>
      </c>
      <c r="H7754" s="2">
        <v>8.7100000000000009</v>
      </c>
      <c r="I7754" t="str">
        <f t="shared" si="242"/>
        <v>Jun</v>
      </c>
      <c r="J7754">
        <f t="shared" si="243"/>
        <v>2024</v>
      </c>
    </row>
    <row r="7755" spans="1:10" ht="14.25" customHeight="1" x14ac:dyDescent="0.3">
      <c r="A7755" s="1">
        <v>45459</v>
      </c>
      <c r="B7755" s="2" t="s">
        <v>383</v>
      </c>
      <c r="C7755" s="2" t="s">
        <v>167</v>
      </c>
      <c r="D7755" s="2" t="s">
        <v>10</v>
      </c>
      <c r="E7755" s="2" t="s">
        <v>95</v>
      </c>
      <c r="F7755" s="2">
        <v>16.68</v>
      </c>
      <c r="G7755" s="2">
        <v>2</v>
      </c>
      <c r="H7755" s="2">
        <v>4.34</v>
      </c>
      <c r="I7755" t="str">
        <f t="shared" si="242"/>
        <v>Jun</v>
      </c>
      <c r="J7755">
        <f t="shared" si="243"/>
        <v>2024</v>
      </c>
    </row>
    <row r="7756" spans="1:10" ht="14.25" customHeight="1" x14ac:dyDescent="0.3">
      <c r="A7756" s="1">
        <v>45459</v>
      </c>
      <c r="B7756" s="2" t="s">
        <v>383</v>
      </c>
      <c r="C7756" s="2" t="s">
        <v>167</v>
      </c>
      <c r="D7756" s="2" t="s">
        <v>10</v>
      </c>
      <c r="E7756" s="2" t="s">
        <v>11</v>
      </c>
      <c r="F7756" s="2">
        <v>19.440000000000001</v>
      </c>
      <c r="G7756" s="2">
        <v>3</v>
      </c>
      <c r="H7756" s="2">
        <v>9.33</v>
      </c>
      <c r="I7756" t="str">
        <f t="shared" si="242"/>
        <v>Jun</v>
      </c>
      <c r="J7756">
        <f t="shared" si="243"/>
        <v>2024</v>
      </c>
    </row>
    <row r="7757" spans="1:10" ht="14.25" customHeight="1" x14ac:dyDescent="0.3">
      <c r="A7757" s="1">
        <v>45459</v>
      </c>
      <c r="B7757" s="2" t="s">
        <v>383</v>
      </c>
      <c r="C7757" s="2" t="s">
        <v>167</v>
      </c>
      <c r="D7757" s="2" t="s">
        <v>10</v>
      </c>
      <c r="E7757" s="2" t="s">
        <v>11</v>
      </c>
      <c r="F7757" s="2">
        <v>192.16</v>
      </c>
      <c r="G7757" s="2">
        <v>4</v>
      </c>
      <c r="H7757" s="2">
        <v>92.24</v>
      </c>
      <c r="I7757" t="str">
        <f t="shared" si="242"/>
        <v>Jun</v>
      </c>
      <c r="J7757">
        <f t="shared" si="243"/>
        <v>2024</v>
      </c>
    </row>
    <row r="7758" spans="1:10" ht="14.25" customHeight="1" x14ac:dyDescent="0.3">
      <c r="A7758" s="1">
        <v>45459</v>
      </c>
      <c r="B7758" s="2" t="s">
        <v>593</v>
      </c>
      <c r="C7758" s="2" t="s">
        <v>13</v>
      </c>
      <c r="D7758" s="2" t="s">
        <v>10</v>
      </c>
      <c r="E7758" s="2" t="s">
        <v>16</v>
      </c>
      <c r="F7758" s="2">
        <v>5.94</v>
      </c>
      <c r="G7758" s="2">
        <v>7</v>
      </c>
      <c r="H7758" s="2">
        <v>-8.9</v>
      </c>
      <c r="I7758" t="str">
        <f t="shared" si="242"/>
        <v>Jun</v>
      </c>
      <c r="J7758">
        <f t="shared" si="243"/>
        <v>2024</v>
      </c>
    </row>
    <row r="7759" spans="1:10" ht="14.25" customHeight="1" x14ac:dyDescent="0.3">
      <c r="A7759" s="1">
        <v>45459</v>
      </c>
      <c r="B7759" s="2" t="s">
        <v>419</v>
      </c>
      <c r="C7759" s="2" t="s">
        <v>47</v>
      </c>
      <c r="D7759" s="2" t="s">
        <v>28</v>
      </c>
      <c r="E7759" s="2" t="s">
        <v>34</v>
      </c>
      <c r="F7759" s="2">
        <v>479.95</v>
      </c>
      <c r="G7759" s="2">
        <v>6</v>
      </c>
      <c r="H7759" s="2">
        <v>107.99</v>
      </c>
      <c r="I7759" t="str">
        <f t="shared" si="242"/>
        <v>Jun</v>
      </c>
      <c r="J7759">
        <f t="shared" si="243"/>
        <v>2024</v>
      </c>
    </row>
    <row r="7760" spans="1:10" ht="14.25" customHeight="1" x14ac:dyDescent="0.3">
      <c r="A7760" s="1">
        <v>45459</v>
      </c>
      <c r="B7760" s="2" t="s">
        <v>419</v>
      </c>
      <c r="C7760" s="2" t="s">
        <v>47</v>
      </c>
      <c r="D7760" s="2" t="s">
        <v>10</v>
      </c>
      <c r="E7760" s="2" t="s">
        <v>19</v>
      </c>
      <c r="F7760" s="2">
        <v>23.92</v>
      </c>
      <c r="G7760" s="2">
        <v>5</v>
      </c>
      <c r="H7760" s="2">
        <v>1.79</v>
      </c>
      <c r="I7760" t="str">
        <f t="shared" si="242"/>
        <v>Jun</v>
      </c>
      <c r="J7760">
        <f t="shared" si="243"/>
        <v>2024</v>
      </c>
    </row>
    <row r="7761" spans="1:10" ht="14.25" customHeight="1" x14ac:dyDescent="0.3">
      <c r="A7761" s="1">
        <v>45460</v>
      </c>
      <c r="B7761" s="2" t="s">
        <v>445</v>
      </c>
      <c r="C7761" s="2" t="s">
        <v>21</v>
      </c>
      <c r="D7761" s="2" t="s">
        <v>10</v>
      </c>
      <c r="E7761" s="2" t="s">
        <v>16</v>
      </c>
      <c r="F7761" s="2">
        <v>51.31</v>
      </c>
      <c r="G7761" s="2">
        <v>3</v>
      </c>
      <c r="H7761" s="2">
        <v>17.96</v>
      </c>
      <c r="I7761" t="str">
        <f t="shared" si="242"/>
        <v>Jun</v>
      </c>
      <c r="J7761">
        <f t="shared" si="243"/>
        <v>2024</v>
      </c>
    </row>
    <row r="7762" spans="1:10" ht="14.25" customHeight="1" x14ac:dyDescent="0.3">
      <c r="A7762" s="1">
        <v>45460</v>
      </c>
      <c r="B7762" s="2" t="s">
        <v>484</v>
      </c>
      <c r="C7762" s="2" t="s">
        <v>82</v>
      </c>
      <c r="D7762" s="2" t="s">
        <v>26</v>
      </c>
      <c r="E7762" s="2" t="s">
        <v>32</v>
      </c>
      <c r="F7762" s="2">
        <v>155.25</v>
      </c>
      <c r="G7762" s="2">
        <v>3</v>
      </c>
      <c r="H7762" s="2">
        <v>46.58</v>
      </c>
      <c r="I7762" t="str">
        <f t="shared" si="242"/>
        <v>Jun</v>
      </c>
      <c r="J7762">
        <f t="shared" si="243"/>
        <v>2024</v>
      </c>
    </row>
    <row r="7763" spans="1:10" ht="14.25" customHeight="1" x14ac:dyDescent="0.3">
      <c r="A7763" s="1">
        <v>45460</v>
      </c>
      <c r="B7763" s="2" t="s">
        <v>484</v>
      </c>
      <c r="C7763" s="2" t="s">
        <v>82</v>
      </c>
      <c r="D7763" s="2" t="s">
        <v>10</v>
      </c>
      <c r="E7763" s="2" t="s">
        <v>15</v>
      </c>
      <c r="F7763" s="2">
        <v>14.03</v>
      </c>
      <c r="G7763" s="2">
        <v>1</v>
      </c>
      <c r="H7763" s="2">
        <v>4.07</v>
      </c>
      <c r="I7763" t="str">
        <f t="shared" si="242"/>
        <v>Jun</v>
      </c>
      <c r="J7763">
        <f t="shared" si="243"/>
        <v>2024</v>
      </c>
    </row>
    <row r="7764" spans="1:10" ht="14.25" customHeight="1" x14ac:dyDescent="0.3">
      <c r="A7764" s="1">
        <v>45460</v>
      </c>
      <c r="B7764" s="2" t="s">
        <v>536</v>
      </c>
      <c r="C7764" s="2" t="s">
        <v>13</v>
      </c>
      <c r="D7764" s="2" t="s">
        <v>10</v>
      </c>
      <c r="E7764" s="2" t="s">
        <v>11</v>
      </c>
      <c r="F7764" s="2">
        <v>12.22</v>
      </c>
      <c r="G7764" s="2">
        <v>2</v>
      </c>
      <c r="H7764" s="2">
        <v>4.43</v>
      </c>
      <c r="I7764" t="str">
        <f t="shared" si="242"/>
        <v>Jun</v>
      </c>
      <c r="J7764">
        <f t="shared" si="243"/>
        <v>2024</v>
      </c>
    </row>
    <row r="7765" spans="1:10" ht="14.25" customHeight="1" x14ac:dyDescent="0.3">
      <c r="A7765" s="1">
        <v>45460</v>
      </c>
      <c r="B7765" s="2" t="s">
        <v>536</v>
      </c>
      <c r="C7765" s="2" t="s">
        <v>13</v>
      </c>
      <c r="D7765" s="2" t="s">
        <v>10</v>
      </c>
      <c r="E7765" s="2" t="s">
        <v>16</v>
      </c>
      <c r="F7765" s="2">
        <v>2.2999999999999998</v>
      </c>
      <c r="G7765" s="2">
        <v>4</v>
      </c>
      <c r="H7765" s="2">
        <v>-3.57</v>
      </c>
      <c r="I7765" t="str">
        <f t="shared" si="242"/>
        <v>Jun</v>
      </c>
      <c r="J7765">
        <f t="shared" si="243"/>
        <v>2024</v>
      </c>
    </row>
    <row r="7766" spans="1:10" ht="14.25" customHeight="1" x14ac:dyDescent="0.3">
      <c r="A7766" s="1">
        <v>45460</v>
      </c>
      <c r="B7766" s="2" t="s">
        <v>536</v>
      </c>
      <c r="C7766" s="2" t="s">
        <v>13</v>
      </c>
      <c r="D7766" s="2" t="s">
        <v>10</v>
      </c>
      <c r="E7766" s="2" t="s">
        <v>16</v>
      </c>
      <c r="F7766" s="2">
        <v>9.36</v>
      </c>
      <c r="G7766" s="2">
        <v>4</v>
      </c>
      <c r="H7766" s="2">
        <v>-16.38</v>
      </c>
      <c r="I7766" t="str">
        <f t="shared" si="242"/>
        <v>Jun</v>
      </c>
      <c r="J7766">
        <f t="shared" si="243"/>
        <v>2024</v>
      </c>
    </row>
    <row r="7767" spans="1:10" ht="14.25" customHeight="1" x14ac:dyDescent="0.3">
      <c r="A7767" s="1">
        <v>45460</v>
      </c>
      <c r="B7767" s="2" t="s">
        <v>441</v>
      </c>
      <c r="C7767" s="2" t="s">
        <v>126</v>
      </c>
      <c r="D7767" s="2" t="s">
        <v>10</v>
      </c>
      <c r="E7767" s="2" t="s">
        <v>15</v>
      </c>
      <c r="F7767" s="2">
        <v>146.35</v>
      </c>
      <c r="G7767" s="2">
        <v>3</v>
      </c>
      <c r="H7767" s="2">
        <v>-32.93</v>
      </c>
      <c r="I7767" t="str">
        <f t="shared" si="242"/>
        <v>Jun</v>
      </c>
      <c r="J7767">
        <f t="shared" si="243"/>
        <v>2024</v>
      </c>
    </row>
    <row r="7768" spans="1:10" ht="14.25" customHeight="1" x14ac:dyDescent="0.3">
      <c r="A7768" s="1">
        <v>45460</v>
      </c>
      <c r="B7768" s="2" t="s">
        <v>101</v>
      </c>
      <c r="C7768" s="2" t="s">
        <v>75</v>
      </c>
      <c r="D7768" s="2" t="s">
        <v>28</v>
      </c>
      <c r="E7768" s="2" t="s">
        <v>136</v>
      </c>
      <c r="F7768" s="2">
        <v>3404.5</v>
      </c>
      <c r="G7768" s="2">
        <v>5</v>
      </c>
      <c r="H7768" s="2">
        <v>1668.21</v>
      </c>
      <c r="I7768" t="str">
        <f t="shared" si="242"/>
        <v>Jun</v>
      </c>
      <c r="J7768">
        <f t="shared" si="243"/>
        <v>2024</v>
      </c>
    </row>
    <row r="7769" spans="1:10" ht="14.25" customHeight="1" x14ac:dyDescent="0.3">
      <c r="A7769" s="1">
        <v>45460</v>
      </c>
      <c r="B7769" s="2" t="s">
        <v>101</v>
      </c>
      <c r="C7769" s="2" t="s">
        <v>75</v>
      </c>
      <c r="D7769" s="2" t="s">
        <v>28</v>
      </c>
      <c r="E7769" s="2" t="s">
        <v>34</v>
      </c>
      <c r="F7769" s="2">
        <v>101.34</v>
      </c>
      <c r="G7769" s="2">
        <v>3</v>
      </c>
      <c r="H7769" s="2">
        <v>8.11</v>
      </c>
      <c r="I7769" t="str">
        <f t="shared" si="242"/>
        <v>Jun</v>
      </c>
      <c r="J7769">
        <f t="shared" si="243"/>
        <v>2024</v>
      </c>
    </row>
    <row r="7770" spans="1:10" ht="14.25" customHeight="1" x14ac:dyDescent="0.3">
      <c r="A7770" s="1">
        <v>45461</v>
      </c>
      <c r="B7770" s="2" t="s">
        <v>655</v>
      </c>
      <c r="C7770" s="2" t="s">
        <v>21</v>
      </c>
      <c r="D7770" s="2" t="s">
        <v>26</v>
      </c>
      <c r="E7770" s="2" t="s">
        <v>45</v>
      </c>
      <c r="F7770" s="2">
        <v>917.92</v>
      </c>
      <c r="G7770" s="2">
        <v>9</v>
      </c>
      <c r="H7770" s="2">
        <v>75.59</v>
      </c>
      <c r="I7770" t="str">
        <f t="shared" si="242"/>
        <v>Jun</v>
      </c>
      <c r="J7770">
        <f t="shared" si="243"/>
        <v>2024</v>
      </c>
    </row>
    <row r="7771" spans="1:10" ht="14.25" customHeight="1" x14ac:dyDescent="0.3">
      <c r="A7771" s="1">
        <v>45461</v>
      </c>
      <c r="B7771" s="2" t="s">
        <v>655</v>
      </c>
      <c r="C7771" s="2" t="s">
        <v>21</v>
      </c>
      <c r="D7771" s="2" t="s">
        <v>10</v>
      </c>
      <c r="E7771" s="2" t="s">
        <v>11</v>
      </c>
      <c r="F7771" s="2">
        <v>38.880000000000003</v>
      </c>
      <c r="G7771" s="2">
        <v>6</v>
      </c>
      <c r="H7771" s="2">
        <v>19.05</v>
      </c>
      <c r="I7771" t="str">
        <f t="shared" si="242"/>
        <v>Jun</v>
      </c>
      <c r="J7771">
        <f t="shared" si="243"/>
        <v>2024</v>
      </c>
    </row>
    <row r="7772" spans="1:10" ht="14.25" customHeight="1" x14ac:dyDescent="0.3">
      <c r="A7772" s="1">
        <v>45461</v>
      </c>
      <c r="B7772" s="2" t="s">
        <v>719</v>
      </c>
      <c r="C7772" s="2" t="s">
        <v>9</v>
      </c>
      <c r="D7772" s="2" t="s">
        <v>10</v>
      </c>
      <c r="E7772" s="2" t="s">
        <v>11</v>
      </c>
      <c r="F7772" s="2">
        <v>74.349999999999994</v>
      </c>
      <c r="G7772" s="2">
        <v>3</v>
      </c>
      <c r="H7772" s="2">
        <v>23.24</v>
      </c>
      <c r="I7772" t="str">
        <f t="shared" si="242"/>
        <v>Jun</v>
      </c>
      <c r="J7772">
        <f t="shared" si="243"/>
        <v>2024</v>
      </c>
    </row>
    <row r="7773" spans="1:10" ht="14.25" customHeight="1" x14ac:dyDescent="0.3">
      <c r="A7773" s="1">
        <v>45462</v>
      </c>
      <c r="B7773" s="2" t="s">
        <v>515</v>
      </c>
      <c r="C7773" s="2" t="s">
        <v>75</v>
      </c>
      <c r="D7773" s="2" t="s">
        <v>10</v>
      </c>
      <c r="E7773" s="2" t="s">
        <v>11</v>
      </c>
      <c r="F7773" s="2">
        <v>97.82</v>
      </c>
      <c r="G7773" s="2">
        <v>2</v>
      </c>
      <c r="H7773" s="2">
        <v>45.98</v>
      </c>
      <c r="I7773" t="str">
        <f t="shared" si="242"/>
        <v>Jun</v>
      </c>
      <c r="J7773">
        <f t="shared" si="243"/>
        <v>2024</v>
      </c>
    </row>
    <row r="7774" spans="1:10" ht="14.25" customHeight="1" x14ac:dyDescent="0.3">
      <c r="A7774" s="1">
        <v>45462</v>
      </c>
      <c r="B7774" s="2" t="s">
        <v>515</v>
      </c>
      <c r="C7774" s="2" t="s">
        <v>75</v>
      </c>
      <c r="D7774" s="2" t="s">
        <v>28</v>
      </c>
      <c r="E7774" s="2" t="s">
        <v>34</v>
      </c>
      <c r="F7774" s="2">
        <v>103.12</v>
      </c>
      <c r="G7774" s="2">
        <v>8</v>
      </c>
      <c r="H7774" s="2">
        <v>10.31</v>
      </c>
      <c r="I7774" t="str">
        <f t="shared" si="242"/>
        <v>Jun</v>
      </c>
      <c r="J7774">
        <f t="shared" si="243"/>
        <v>2024</v>
      </c>
    </row>
    <row r="7775" spans="1:10" ht="14.25" customHeight="1" x14ac:dyDescent="0.3">
      <c r="A7775" s="1">
        <v>45462</v>
      </c>
      <c r="B7775" s="2" t="s">
        <v>318</v>
      </c>
      <c r="C7775" s="2" t="s">
        <v>9</v>
      </c>
      <c r="D7775" s="2" t="s">
        <v>10</v>
      </c>
      <c r="E7775" s="2" t="s">
        <v>95</v>
      </c>
      <c r="F7775" s="2">
        <v>11.18</v>
      </c>
      <c r="G7775" s="2">
        <v>1</v>
      </c>
      <c r="H7775" s="2">
        <v>0.84</v>
      </c>
      <c r="I7775" t="str">
        <f t="shared" si="242"/>
        <v>Jun</v>
      </c>
      <c r="J7775">
        <f t="shared" si="243"/>
        <v>2024</v>
      </c>
    </row>
    <row r="7776" spans="1:10" ht="14.25" customHeight="1" x14ac:dyDescent="0.3">
      <c r="A7776" s="1">
        <v>45462</v>
      </c>
      <c r="B7776" s="2" t="s">
        <v>318</v>
      </c>
      <c r="C7776" s="2" t="s">
        <v>9</v>
      </c>
      <c r="D7776" s="2" t="s">
        <v>10</v>
      </c>
      <c r="E7776" s="2" t="s">
        <v>15</v>
      </c>
      <c r="F7776" s="2">
        <v>153.58000000000001</v>
      </c>
      <c r="G7776" s="2">
        <v>2</v>
      </c>
      <c r="H7776" s="2">
        <v>-32.64</v>
      </c>
      <c r="I7776" t="str">
        <f t="shared" si="242"/>
        <v>Jun</v>
      </c>
      <c r="J7776">
        <f t="shared" si="243"/>
        <v>2024</v>
      </c>
    </row>
    <row r="7777" spans="1:10" ht="14.25" customHeight="1" x14ac:dyDescent="0.3">
      <c r="A7777" s="1">
        <v>45462</v>
      </c>
      <c r="B7777" s="2" t="s">
        <v>527</v>
      </c>
      <c r="C7777" s="2" t="s">
        <v>9</v>
      </c>
      <c r="D7777" s="2" t="s">
        <v>10</v>
      </c>
      <c r="E7777" s="2" t="s">
        <v>53</v>
      </c>
      <c r="F7777" s="2">
        <v>2.2599999999999998</v>
      </c>
      <c r="G7777" s="2">
        <v>1</v>
      </c>
      <c r="H7777" s="2">
        <v>-5.21</v>
      </c>
      <c r="I7777" t="str">
        <f t="shared" si="242"/>
        <v>Jun</v>
      </c>
      <c r="J7777">
        <f t="shared" si="243"/>
        <v>2024</v>
      </c>
    </row>
    <row r="7778" spans="1:10" ht="14.25" customHeight="1" x14ac:dyDescent="0.3">
      <c r="A7778" s="1">
        <v>45462</v>
      </c>
      <c r="B7778" s="2" t="s">
        <v>527</v>
      </c>
      <c r="C7778" s="2" t="s">
        <v>9</v>
      </c>
      <c r="D7778" s="2" t="s">
        <v>10</v>
      </c>
      <c r="E7778" s="2" t="s">
        <v>53</v>
      </c>
      <c r="F7778" s="2">
        <v>0.44</v>
      </c>
      <c r="G7778" s="2">
        <v>1</v>
      </c>
      <c r="H7778" s="2">
        <v>-1.1100000000000001</v>
      </c>
      <c r="I7778" t="str">
        <f t="shared" si="242"/>
        <v>Jun</v>
      </c>
      <c r="J7778">
        <f t="shared" si="243"/>
        <v>2024</v>
      </c>
    </row>
    <row r="7779" spans="1:10" ht="14.25" customHeight="1" x14ac:dyDescent="0.3">
      <c r="A7779" s="1">
        <v>45462</v>
      </c>
      <c r="B7779" s="2" t="s">
        <v>527</v>
      </c>
      <c r="C7779" s="2" t="s">
        <v>9</v>
      </c>
      <c r="D7779" s="2" t="s">
        <v>10</v>
      </c>
      <c r="E7779" s="2" t="s">
        <v>11</v>
      </c>
      <c r="F7779" s="2">
        <v>146.18</v>
      </c>
      <c r="G7779" s="2">
        <v>8</v>
      </c>
      <c r="H7779" s="2">
        <v>47.51</v>
      </c>
      <c r="I7779" t="str">
        <f t="shared" si="242"/>
        <v>Jun</v>
      </c>
      <c r="J7779">
        <f t="shared" si="243"/>
        <v>2024</v>
      </c>
    </row>
    <row r="7780" spans="1:10" ht="14.25" customHeight="1" x14ac:dyDescent="0.3">
      <c r="A7780" s="1">
        <v>45462</v>
      </c>
      <c r="B7780" s="2" t="s">
        <v>180</v>
      </c>
      <c r="C7780" s="2" t="s">
        <v>47</v>
      </c>
      <c r="D7780" s="2" t="s">
        <v>26</v>
      </c>
      <c r="E7780" s="2" t="s">
        <v>27</v>
      </c>
      <c r="F7780" s="2">
        <v>760.12</v>
      </c>
      <c r="G7780" s="2">
        <v>6</v>
      </c>
      <c r="H7780" s="2">
        <v>-43.44</v>
      </c>
      <c r="I7780" t="str">
        <f t="shared" si="242"/>
        <v>Jun</v>
      </c>
      <c r="J7780">
        <f t="shared" si="243"/>
        <v>2024</v>
      </c>
    </row>
    <row r="7781" spans="1:10" ht="14.25" customHeight="1" x14ac:dyDescent="0.3">
      <c r="A7781" s="1">
        <v>45462</v>
      </c>
      <c r="B7781" s="2" t="s">
        <v>180</v>
      </c>
      <c r="C7781" s="2" t="s">
        <v>47</v>
      </c>
      <c r="D7781" s="2" t="s">
        <v>26</v>
      </c>
      <c r="E7781" s="2" t="s">
        <v>32</v>
      </c>
      <c r="F7781" s="2">
        <v>38.78</v>
      </c>
      <c r="G7781" s="2">
        <v>3</v>
      </c>
      <c r="H7781" s="2">
        <v>7.27</v>
      </c>
      <c r="I7781" t="str">
        <f t="shared" si="242"/>
        <v>Jun</v>
      </c>
      <c r="J7781">
        <f t="shared" si="243"/>
        <v>2024</v>
      </c>
    </row>
    <row r="7782" spans="1:10" ht="14.25" customHeight="1" x14ac:dyDescent="0.3">
      <c r="A7782" s="1">
        <v>45462</v>
      </c>
      <c r="B7782" s="2" t="s">
        <v>180</v>
      </c>
      <c r="C7782" s="2" t="s">
        <v>47</v>
      </c>
      <c r="D7782" s="2" t="s">
        <v>28</v>
      </c>
      <c r="E7782" s="2" t="s">
        <v>34</v>
      </c>
      <c r="F7782" s="2">
        <v>122.33</v>
      </c>
      <c r="G7782" s="2">
        <v>9</v>
      </c>
      <c r="H7782" s="2">
        <v>1.53</v>
      </c>
      <c r="I7782" t="str">
        <f t="shared" si="242"/>
        <v>Jun</v>
      </c>
      <c r="J7782">
        <f t="shared" si="243"/>
        <v>2024</v>
      </c>
    </row>
    <row r="7783" spans="1:10" ht="14.25" customHeight="1" x14ac:dyDescent="0.3">
      <c r="A7783" s="1">
        <v>45462</v>
      </c>
      <c r="B7783" s="2" t="s">
        <v>83</v>
      </c>
      <c r="C7783" s="2" t="s">
        <v>9</v>
      </c>
      <c r="D7783" s="2" t="s">
        <v>10</v>
      </c>
      <c r="E7783" s="2" t="s">
        <v>16</v>
      </c>
      <c r="F7783" s="2">
        <v>6.89</v>
      </c>
      <c r="G7783" s="2">
        <v>3</v>
      </c>
      <c r="H7783" s="2">
        <v>-11.02</v>
      </c>
      <c r="I7783" t="str">
        <f t="shared" si="242"/>
        <v>Jun</v>
      </c>
      <c r="J7783">
        <f t="shared" si="243"/>
        <v>2024</v>
      </c>
    </row>
    <row r="7784" spans="1:10" ht="14.25" customHeight="1" x14ac:dyDescent="0.3">
      <c r="A7784" s="1">
        <v>45462</v>
      </c>
      <c r="B7784" s="2" t="s">
        <v>83</v>
      </c>
      <c r="C7784" s="2" t="s">
        <v>9</v>
      </c>
      <c r="D7784" s="2" t="s">
        <v>26</v>
      </c>
      <c r="E7784" s="2" t="s">
        <v>73</v>
      </c>
      <c r="F7784" s="2">
        <v>457.49</v>
      </c>
      <c r="G7784" s="2">
        <v>3</v>
      </c>
      <c r="H7784" s="2">
        <v>-84.96</v>
      </c>
      <c r="I7784" t="str">
        <f t="shared" si="242"/>
        <v>Jun</v>
      </c>
      <c r="J7784">
        <f t="shared" si="243"/>
        <v>2024</v>
      </c>
    </row>
    <row r="7785" spans="1:10" ht="14.25" customHeight="1" x14ac:dyDescent="0.3">
      <c r="A7785" s="1">
        <v>45462</v>
      </c>
      <c r="B7785" s="2" t="s">
        <v>837</v>
      </c>
      <c r="C7785" s="2" t="s">
        <v>75</v>
      </c>
      <c r="D7785" s="2" t="s">
        <v>10</v>
      </c>
      <c r="E7785" s="2" t="s">
        <v>15</v>
      </c>
      <c r="F7785" s="2">
        <v>129.30000000000001</v>
      </c>
      <c r="G7785" s="2">
        <v>2</v>
      </c>
      <c r="H7785" s="2">
        <v>6.47</v>
      </c>
      <c r="I7785" t="str">
        <f t="shared" si="242"/>
        <v>Jun</v>
      </c>
      <c r="J7785">
        <f t="shared" si="243"/>
        <v>2024</v>
      </c>
    </row>
    <row r="7786" spans="1:10" ht="14.25" customHeight="1" x14ac:dyDescent="0.3">
      <c r="A7786" s="1">
        <v>45462</v>
      </c>
      <c r="B7786" s="2" t="s">
        <v>837</v>
      </c>
      <c r="C7786" s="2" t="s">
        <v>75</v>
      </c>
      <c r="D7786" s="2" t="s">
        <v>10</v>
      </c>
      <c r="E7786" s="2" t="s">
        <v>16</v>
      </c>
      <c r="F7786" s="2">
        <v>11.57</v>
      </c>
      <c r="G7786" s="2">
        <v>3</v>
      </c>
      <c r="H7786" s="2">
        <v>3.76</v>
      </c>
      <c r="I7786" t="str">
        <f t="shared" si="242"/>
        <v>Jun</v>
      </c>
      <c r="J7786">
        <f t="shared" si="243"/>
        <v>2024</v>
      </c>
    </row>
    <row r="7787" spans="1:10" ht="14.25" customHeight="1" x14ac:dyDescent="0.3">
      <c r="A7787" s="1">
        <v>45462</v>
      </c>
      <c r="B7787" s="2" t="s">
        <v>274</v>
      </c>
      <c r="C7787" s="2" t="s">
        <v>21</v>
      </c>
      <c r="D7787" s="2" t="s">
        <v>26</v>
      </c>
      <c r="E7787" s="2" t="s">
        <v>32</v>
      </c>
      <c r="F7787" s="2">
        <v>50.32</v>
      </c>
      <c r="G7787" s="2">
        <v>4</v>
      </c>
      <c r="H7787" s="2">
        <v>21.13</v>
      </c>
      <c r="I7787" t="str">
        <f t="shared" si="242"/>
        <v>Jun</v>
      </c>
      <c r="J7787">
        <f t="shared" si="243"/>
        <v>2024</v>
      </c>
    </row>
    <row r="7788" spans="1:10" ht="14.25" customHeight="1" x14ac:dyDescent="0.3">
      <c r="A7788" s="1">
        <v>45462</v>
      </c>
      <c r="B7788" s="2" t="s">
        <v>274</v>
      </c>
      <c r="C7788" s="2" t="s">
        <v>21</v>
      </c>
      <c r="D7788" s="2" t="s">
        <v>10</v>
      </c>
      <c r="E7788" s="2" t="s">
        <v>11</v>
      </c>
      <c r="F7788" s="2">
        <v>24.56</v>
      </c>
      <c r="G7788" s="2">
        <v>2</v>
      </c>
      <c r="H7788" s="2">
        <v>11.54</v>
      </c>
      <c r="I7788" t="str">
        <f t="shared" si="242"/>
        <v>Jun</v>
      </c>
      <c r="J7788">
        <f t="shared" si="243"/>
        <v>2024</v>
      </c>
    </row>
    <row r="7789" spans="1:10" ht="14.25" customHeight="1" x14ac:dyDescent="0.3">
      <c r="A7789" s="1">
        <v>45463</v>
      </c>
      <c r="B7789" s="2" t="s">
        <v>618</v>
      </c>
      <c r="C7789" s="2" t="s">
        <v>87</v>
      </c>
      <c r="D7789" s="2" t="s">
        <v>28</v>
      </c>
      <c r="E7789" s="2" t="s">
        <v>34</v>
      </c>
      <c r="F7789" s="2">
        <v>239.97</v>
      </c>
      <c r="G7789" s="2">
        <v>3</v>
      </c>
      <c r="H7789" s="2">
        <v>71.989999999999995</v>
      </c>
      <c r="I7789" t="str">
        <f t="shared" si="242"/>
        <v>Jun</v>
      </c>
      <c r="J7789">
        <f t="shared" si="243"/>
        <v>2024</v>
      </c>
    </row>
    <row r="7790" spans="1:10" ht="14.25" customHeight="1" x14ac:dyDescent="0.3">
      <c r="A7790" s="1">
        <v>45463</v>
      </c>
      <c r="B7790" s="2" t="s">
        <v>618</v>
      </c>
      <c r="C7790" s="2" t="s">
        <v>87</v>
      </c>
      <c r="D7790" s="2" t="s">
        <v>10</v>
      </c>
      <c r="E7790" s="2" t="s">
        <v>14</v>
      </c>
      <c r="F7790" s="2">
        <v>9.82</v>
      </c>
      <c r="G7790" s="2">
        <v>2</v>
      </c>
      <c r="H7790" s="2">
        <v>4.8099999999999996</v>
      </c>
      <c r="I7790" t="str">
        <f t="shared" si="242"/>
        <v>Jun</v>
      </c>
      <c r="J7790">
        <f t="shared" si="243"/>
        <v>2024</v>
      </c>
    </row>
    <row r="7791" spans="1:10" ht="14.25" customHeight="1" x14ac:dyDescent="0.3">
      <c r="A7791" s="1">
        <v>45463</v>
      </c>
      <c r="B7791" s="2" t="s">
        <v>689</v>
      </c>
      <c r="C7791" s="2" t="s">
        <v>75</v>
      </c>
      <c r="D7791" s="2" t="s">
        <v>28</v>
      </c>
      <c r="E7791" s="2" t="s">
        <v>34</v>
      </c>
      <c r="F7791" s="2">
        <v>149.94999999999999</v>
      </c>
      <c r="G7791" s="2">
        <v>5</v>
      </c>
      <c r="H7791" s="2">
        <v>15</v>
      </c>
      <c r="I7791" t="str">
        <f t="shared" si="242"/>
        <v>Jun</v>
      </c>
      <c r="J7791">
        <f t="shared" si="243"/>
        <v>2024</v>
      </c>
    </row>
    <row r="7792" spans="1:10" ht="14.25" customHeight="1" x14ac:dyDescent="0.3">
      <c r="A7792" s="1">
        <v>45463</v>
      </c>
      <c r="B7792" s="2" t="s">
        <v>689</v>
      </c>
      <c r="C7792" s="2" t="s">
        <v>75</v>
      </c>
      <c r="D7792" s="2" t="s">
        <v>10</v>
      </c>
      <c r="E7792" s="2" t="s">
        <v>16</v>
      </c>
      <c r="F7792" s="2">
        <v>51.31</v>
      </c>
      <c r="G7792" s="2">
        <v>3</v>
      </c>
      <c r="H7792" s="2">
        <v>18.600000000000001</v>
      </c>
      <c r="I7792" t="str">
        <f t="shared" si="242"/>
        <v>Jun</v>
      </c>
      <c r="J7792">
        <f t="shared" si="243"/>
        <v>2024</v>
      </c>
    </row>
    <row r="7793" spans="1:10" ht="14.25" customHeight="1" x14ac:dyDescent="0.3">
      <c r="A7793" s="1">
        <v>45463</v>
      </c>
      <c r="B7793" s="2" t="s">
        <v>93</v>
      </c>
      <c r="C7793" s="2" t="s">
        <v>47</v>
      </c>
      <c r="D7793" s="2" t="s">
        <v>10</v>
      </c>
      <c r="E7793" s="2" t="s">
        <v>11</v>
      </c>
      <c r="F7793" s="2">
        <v>31.1</v>
      </c>
      <c r="G7793" s="2">
        <v>6</v>
      </c>
      <c r="H7793" s="2">
        <v>10.89</v>
      </c>
      <c r="I7793" t="str">
        <f t="shared" si="242"/>
        <v>Jun</v>
      </c>
      <c r="J7793">
        <f t="shared" si="243"/>
        <v>2024</v>
      </c>
    </row>
    <row r="7794" spans="1:10" ht="14.25" customHeight="1" x14ac:dyDescent="0.3">
      <c r="A7794" s="1">
        <v>45463</v>
      </c>
      <c r="B7794" s="2" t="s">
        <v>93</v>
      </c>
      <c r="C7794" s="2" t="s">
        <v>47</v>
      </c>
      <c r="D7794" s="2" t="s">
        <v>10</v>
      </c>
      <c r="E7794" s="2" t="s">
        <v>19</v>
      </c>
      <c r="F7794" s="2">
        <v>5.25</v>
      </c>
      <c r="G7794" s="2">
        <v>2</v>
      </c>
      <c r="H7794" s="2">
        <v>0.59</v>
      </c>
      <c r="I7794" t="str">
        <f t="shared" si="242"/>
        <v>Jun</v>
      </c>
      <c r="J7794">
        <f t="shared" si="243"/>
        <v>2024</v>
      </c>
    </row>
    <row r="7795" spans="1:10" ht="14.25" customHeight="1" x14ac:dyDescent="0.3">
      <c r="A7795" s="1">
        <v>45463</v>
      </c>
      <c r="B7795" s="2" t="s">
        <v>197</v>
      </c>
      <c r="C7795" s="2" t="s">
        <v>64</v>
      </c>
      <c r="D7795" s="2" t="s">
        <v>10</v>
      </c>
      <c r="E7795" s="2" t="s">
        <v>15</v>
      </c>
      <c r="F7795" s="2">
        <v>4.46</v>
      </c>
      <c r="G7795" s="2">
        <v>1</v>
      </c>
      <c r="H7795" s="2">
        <v>0.33</v>
      </c>
      <c r="I7795" t="str">
        <f t="shared" si="242"/>
        <v>Jun</v>
      </c>
      <c r="J7795">
        <f t="shared" si="243"/>
        <v>2024</v>
      </c>
    </row>
    <row r="7796" spans="1:10" ht="14.25" customHeight="1" x14ac:dyDescent="0.3">
      <c r="A7796" s="1">
        <v>45463</v>
      </c>
      <c r="B7796" s="2" t="s">
        <v>260</v>
      </c>
      <c r="C7796" s="2" t="s">
        <v>36</v>
      </c>
      <c r="D7796" s="2" t="s">
        <v>10</v>
      </c>
      <c r="E7796" s="2" t="s">
        <v>11</v>
      </c>
      <c r="F7796" s="2">
        <v>32.4</v>
      </c>
      <c r="G7796" s="2">
        <v>5</v>
      </c>
      <c r="H7796" s="2">
        <v>15.55</v>
      </c>
      <c r="I7796" t="str">
        <f t="shared" si="242"/>
        <v>Jun</v>
      </c>
      <c r="J7796">
        <f t="shared" si="243"/>
        <v>2024</v>
      </c>
    </row>
    <row r="7797" spans="1:10" ht="14.25" customHeight="1" x14ac:dyDescent="0.3">
      <c r="A7797" s="1">
        <v>45463</v>
      </c>
      <c r="B7797" s="2" t="s">
        <v>260</v>
      </c>
      <c r="C7797" s="2" t="s">
        <v>36</v>
      </c>
      <c r="D7797" s="2" t="s">
        <v>28</v>
      </c>
      <c r="E7797" s="2" t="s">
        <v>29</v>
      </c>
      <c r="F7797" s="2">
        <v>503.96</v>
      </c>
      <c r="G7797" s="2">
        <v>4</v>
      </c>
      <c r="H7797" s="2">
        <v>125.99</v>
      </c>
      <c r="I7797" t="str">
        <f t="shared" si="242"/>
        <v>Jun</v>
      </c>
      <c r="J7797">
        <f t="shared" si="243"/>
        <v>2024</v>
      </c>
    </row>
    <row r="7798" spans="1:10" ht="14.25" customHeight="1" x14ac:dyDescent="0.3">
      <c r="A7798" s="1">
        <v>45464</v>
      </c>
      <c r="B7798" s="2" t="s">
        <v>138</v>
      </c>
      <c r="C7798" s="2" t="s">
        <v>47</v>
      </c>
      <c r="D7798" s="2" t="s">
        <v>26</v>
      </c>
      <c r="E7798" s="2" t="s">
        <v>32</v>
      </c>
      <c r="F7798" s="2">
        <v>17.920000000000002</v>
      </c>
      <c r="G7798" s="2">
        <v>5</v>
      </c>
      <c r="H7798" s="2">
        <v>2.46</v>
      </c>
      <c r="I7798" t="str">
        <f t="shared" si="242"/>
        <v>Jun</v>
      </c>
      <c r="J7798">
        <f t="shared" si="243"/>
        <v>2024</v>
      </c>
    </row>
    <row r="7799" spans="1:10" ht="14.25" customHeight="1" x14ac:dyDescent="0.3">
      <c r="A7799" s="1">
        <v>45464</v>
      </c>
      <c r="B7799" s="2" t="s">
        <v>138</v>
      </c>
      <c r="C7799" s="2" t="s">
        <v>47</v>
      </c>
      <c r="D7799" s="2" t="s">
        <v>10</v>
      </c>
      <c r="E7799" s="2" t="s">
        <v>16</v>
      </c>
      <c r="F7799" s="2">
        <v>41.26</v>
      </c>
      <c r="G7799" s="2">
        <v>6</v>
      </c>
      <c r="H7799" s="2">
        <v>-34.380000000000003</v>
      </c>
      <c r="I7799" t="str">
        <f t="shared" si="242"/>
        <v>Jun</v>
      </c>
      <c r="J7799">
        <f t="shared" si="243"/>
        <v>2024</v>
      </c>
    </row>
    <row r="7800" spans="1:10" ht="14.25" customHeight="1" x14ac:dyDescent="0.3">
      <c r="A7800" s="1">
        <v>45464</v>
      </c>
      <c r="B7800" s="2" t="s">
        <v>540</v>
      </c>
      <c r="C7800" s="2" t="s">
        <v>863</v>
      </c>
      <c r="D7800" s="2" t="s">
        <v>10</v>
      </c>
      <c r="E7800" s="2" t="s">
        <v>16</v>
      </c>
      <c r="F7800" s="2">
        <v>82.4</v>
      </c>
      <c r="G7800" s="2">
        <v>5</v>
      </c>
      <c r="H7800" s="2">
        <v>40.380000000000003</v>
      </c>
      <c r="I7800" t="str">
        <f t="shared" si="242"/>
        <v>Jun</v>
      </c>
      <c r="J7800">
        <f t="shared" si="243"/>
        <v>2024</v>
      </c>
    </row>
    <row r="7801" spans="1:10" ht="14.25" customHeight="1" x14ac:dyDescent="0.3">
      <c r="A7801" s="1">
        <v>45464</v>
      </c>
      <c r="B7801" s="2" t="s">
        <v>540</v>
      </c>
      <c r="C7801" s="2" t="s">
        <v>863</v>
      </c>
      <c r="D7801" s="2" t="s">
        <v>10</v>
      </c>
      <c r="E7801" s="2" t="s">
        <v>16</v>
      </c>
      <c r="F7801" s="2">
        <v>6.24</v>
      </c>
      <c r="G7801" s="2">
        <v>2</v>
      </c>
      <c r="H7801" s="2">
        <v>3.06</v>
      </c>
      <c r="I7801" t="str">
        <f t="shared" si="242"/>
        <v>Jun</v>
      </c>
      <c r="J7801">
        <f t="shared" si="243"/>
        <v>2024</v>
      </c>
    </row>
    <row r="7802" spans="1:10" ht="14.25" customHeight="1" x14ac:dyDescent="0.3">
      <c r="A7802" s="1">
        <v>45464</v>
      </c>
      <c r="B7802" s="2" t="s">
        <v>540</v>
      </c>
      <c r="C7802" s="2" t="s">
        <v>863</v>
      </c>
      <c r="D7802" s="2" t="s">
        <v>10</v>
      </c>
      <c r="E7802" s="2" t="s">
        <v>11</v>
      </c>
      <c r="F7802" s="2">
        <v>447.84</v>
      </c>
      <c r="G7802" s="2">
        <v>8</v>
      </c>
      <c r="H7802" s="2">
        <v>219.44</v>
      </c>
      <c r="I7802" t="str">
        <f t="shared" si="242"/>
        <v>Jun</v>
      </c>
      <c r="J7802">
        <f t="shared" si="243"/>
        <v>2024</v>
      </c>
    </row>
    <row r="7803" spans="1:10" ht="14.25" customHeight="1" x14ac:dyDescent="0.3">
      <c r="A7803" s="1">
        <v>45465</v>
      </c>
      <c r="B7803" s="2" t="s">
        <v>352</v>
      </c>
      <c r="C7803" s="2" t="s">
        <v>64</v>
      </c>
      <c r="D7803" s="2" t="s">
        <v>10</v>
      </c>
      <c r="E7803" s="2" t="s">
        <v>41</v>
      </c>
      <c r="F7803" s="2">
        <v>37.61</v>
      </c>
      <c r="G7803" s="2">
        <v>3</v>
      </c>
      <c r="H7803" s="2">
        <v>12.69</v>
      </c>
      <c r="I7803" t="str">
        <f t="shared" si="242"/>
        <v>Jun</v>
      </c>
      <c r="J7803">
        <f t="shared" si="243"/>
        <v>2024</v>
      </c>
    </row>
    <row r="7804" spans="1:10" ht="14.25" customHeight="1" x14ac:dyDescent="0.3">
      <c r="A7804" s="1">
        <v>45465</v>
      </c>
      <c r="B7804" s="2" t="s">
        <v>557</v>
      </c>
      <c r="C7804" s="2" t="s">
        <v>18</v>
      </c>
      <c r="D7804" s="2" t="s">
        <v>10</v>
      </c>
      <c r="E7804" s="2" t="s">
        <v>16</v>
      </c>
      <c r="F7804" s="2">
        <v>10.33</v>
      </c>
      <c r="G7804" s="2">
        <v>3</v>
      </c>
      <c r="H7804" s="2">
        <v>-7.58</v>
      </c>
      <c r="I7804" t="str">
        <f t="shared" si="242"/>
        <v>Jun</v>
      </c>
      <c r="J7804">
        <f t="shared" si="243"/>
        <v>2024</v>
      </c>
    </row>
    <row r="7805" spans="1:10" ht="14.25" customHeight="1" x14ac:dyDescent="0.3">
      <c r="A7805" s="1">
        <v>45465</v>
      </c>
      <c r="B7805" s="2" t="s">
        <v>557</v>
      </c>
      <c r="C7805" s="2" t="s">
        <v>18</v>
      </c>
      <c r="D7805" s="2" t="s">
        <v>10</v>
      </c>
      <c r="E7805" s="2" t="s">
        <v>16</v>
      </c>
      <c r="F7805" s="2">
        <v>31.16</v>
      </c>
      <c r="G7805" s="2">
        <v>5</v>
      </c>
      <c r="H7805" s="2">
        <v>-23.89</v>
      </c>
      <c r="I7805" t="str">
        <f t="shared" si="242"/>
        <v>Jun</v>
      </c>
      <c r="J7805">
        <f t="shared" si="243"/>
        <v>2024</v>
      </c>
    </row>
    <row r="7806" spans="1:10" ht="14.25" customHeight="1" x14ac:dyDescent="0.3">
      <c r="A7806" s="1">
        <v>45465</v>
      </c>
      <c r="B7806" s="2" t="s">
        <v>557</v>
      </c>
      <c r="C7806" s="2" t="s">
        <v>18</v>
      </c>
      <c r="D7806" s="2" t="s">
        <v>10</v>
      </c>
      <c r="E7806" s="2" t="s">
        <v>15</v>
      </c>
      <c r="F7806" s="2">
        <v>8.93</v>
      </c>
      <c r="G7806" s="2">
        <v>2</v>
      </c>
      <c r="H7806" s="2">
        <v>0.67</v>
      </c>
      <c r="I7806" t="str">
        <f t="shared" si="242"/>
        <v>Jun</v>
      </c>
      <c r="J7806">
        <f t="shared" si="243"/>
        <v>2024</v>
      </c>
    </row>
    <row r="7807" spans="1:10" ht="14.25" customHeight="1" x14ac:dyDescent="0.3">
      <c r="A7807" s="1">
        <v>45465</v>
      </c>
      <c r="B7807" s="2" t="s">
        <v>591</v>
      </c>
      <c r="C7807" s="2" t="s">
        <v>13</v>
      </c>
      <c r="D7807" s="2" t="s">
        <v>10</v>
      </c>
      <c r="E7807" s="2" t="s">
        <v>16</v>
      </c>
      <c r="F7807" s="2">
        <v>3.04</v>
      </c>
      <c r="G7807" s="2">
        <v>3</v>
      </c>
      <c r="H7807" s="2">
        <v>-5.01</v>
      </c>
      <c r="I7807" t="str">
        <f t="shared" si="242"/>
        <v>Jun</v>
      </c>
      <c r="J7807">
        <f t="shared" si="243"/>
        <v>2024</v>
      </c>
    </row>
    <row r="7808" spans="1:10" ht="14.25" customHeight="1" x14ac:dyDescent="0.3">
      <c r="A7808" s="1">
        <v>45465</v>
      </c>
      <c r="B7808" s="2" t="s">
        <v>135</v>
      </c>
      <c r="C7808" s="2" t="s">
        <v>60</v>
      </c>
      <c r="D7808" s="2" t="s">
        <v>26</v>
      </c>
      <c r="E7808" s="2" t="s">
        <v>27</v>
      </c>
      <c r="F7808" s="2">
        <v>487.96</v>
      </c>
      <c r="G7808" s="2">
        <v>2</v>
      </c>
      <c r="H7808" s="2">
        <v>146.38999999999999</v>
      </c>
      <c r="I7808" t="str">
        <f t="shared" si="242"/>
        <v>Jun</v>
      </c>
      <c r="J7808">
        <f t="shared" si="243"/>
        <v>2024</v>
      </c>
    </row>
    <row r="7809" spans="1:10" ht="14.25" customHeight="1" x14ac:dyDescent="0.3">
      <c r="A7809" s="1">
        <v>45467</v>
      </c>
      <c r="B7809" s="2" t="s">
        <v>407</v>
      </c>
      <c r="C7809" s="2" t="s">
        <v>47</v>
      </c>
      <c r="D7809" s="2" t="s">
        <v>10</v>
      </c>
      <c r="E7809" s="2" t="s">
        <v>11</v>
      </c>
      <c r="F7809" s="2">
        <v>21.74</v>
      </c>
      <c r="G7809" s="2">
        <v>3</v>
      </c>
      <c r="H7809" s="2">
        <v>6.8</v>
      </c>
      <c r="I7809" t="str">
        <f t="shared" si="242"/>
        <v>Jun</v>
      </c>
      <c r="J7809">
        <f t="shared" si="243"/>
        <v>2024</v>
      </c>
    </row>
    <row r="7810" spans="1:10" ht="14.25" customHeight="1" x14ac:dyDescent="0.3">
      <c r="A7810" s="1">
        <v>45467</v>
      </c>
      <c r="B7810" s="2" t="s">
        <v>814</v>
      </c>
      <c r="C7810" s="2" t="s">
        <v>21</v>
      </c>
      <c r="D7810" s="2" t="s">
        <v>10</v>
      </c>
      <c r="E7810" s="2" t="s">
        <v>19</v>
      </c>
      <c r="F7810" s="2">
        <v>95.92</v>
      </c>
      <c r="G7810" s="2">
        <v>8</v>
      </c>
      <c r="H7810" s="2">
        <v>25.9</v>
      </c>
      <c r="I7810" t="str">
        <f t="shared" si="242"/>
        <v>Jun</v>
      </c>
      <c r="J7810">
        <f t="shared" si="243"/>
        <v>2024</v>
      </c>
    </row>
    <row r="7811" spans="1:10" ht="14.25" customHeight="1" x14ac:dyDescent="0.3">
      <c r="A7811" s="1">
        <v>45467</v>
      </c>
      <c r="B7811" s="2" t="s">
        <v>113</v>
      </c>
      <c r="C7811" s="2" t="s">
        <v>21</v>
      </c>
      <c r="D7811" s="2" t="s">
        <v>10</v>
      </c>
      <c r="E7811" s="2" t="s">
        <v>19</v>
      </c>
      <c r="F7811" s="2">
        <v>385.6</v>
      </c>
      <c r="G7811" s="2">
        <v>8</v>
      </c>
      <c r="H7811" s="2">
        <v>111.82</v>
      </c>
      <c r="I7811" t="str">
        <f t="shared" ref="I7811:I7874" si="244">TEXT(A7811,"mmm")</f>
        <v>Jun</v>
      </c>
      <c r="J7811">
        <f t="shared" ref="J7811:J7874" si="245">YEAR(A7811)</f>
        <v>2024</v>
      </c>
    </row>
    <row r="7812" spans="1:10" ht="14.25" customHeight="1" x14ac:dyDescent="0.3">
      <c r="A7812" s="1">
        <v>45467</v>
      </c>
      <c r="B7812" s="2" t="s">
        <v>113</v>
      </c>
      <c r="C7812" s="2" t="s">
        <v>21</v>
      </c>
      <c r="D7812" s="2" t="s">
        <v>10</v>
      </c>
      <c r="E7812" s="2" t="s">
        <v>19</v>
      </c>
      <c r="F7812" s="2">
        <v>35.82</v>
      </c>
      <c r="G7812" s="2">
        <v>9</v>
      </c>
      <c r="H7812" s="2">
        <v>11.82</v>
      </c>
      <c r="I7812" t="str">
        <f t="shared" si="244"/>
        <v>Jun</v>
      </c>
      <c r="J7812">
        <f t="shared" si="245"/>
        <v>2024</v>
      </c>
    </row>
    <row r="7813" spans="1:10" ht="14.25" customHeight="1" x14ac:dyDescent="0.3">
      <c r="A7813" s="1">
        <v>45467</v>
      </c>
      <c r="B7813" s="2" t="s">
        <v>274</v>
      </c>
      <c r="C7813" s="2" t="s">
        <v>75</v>
      </c>
      <c r="D7813" s="2" t="s">
        <v>26</v>
      </c>
      <c r="E7813" s="2" t="s">
        <v>32</v>
      </c>
      <c r="F7813" s="2">
        <v>276.69</v>
      </c>
      <c r="G7813" s="2">
        <v>3</v>
      </c>
      <c r="H7813" s="2">
        <v>49.8</v>
      </c>
      <c r="I7813" t="str">
        <f t="shared" si="244"/>
        <v>Jun</v>
      </c>
      <c r="J7813">
        <f t="shared" si="245"/>
        <v>2024</v>
      </c>
    </row>
    <row r="7814" spans="1:10" ht="14.25" customHeight="1" x14ac:dyDescent="0.3">
      <c r="A7814" s="1">
        <v>45467</v>
      </c>
      <c r="B7814" s="2" t="s">
        <v>274</v>
      </c>
      <c r="C7814" s="2" t="s">
        <v>75</v>
      </c>
      <c r="D7814" s="2" t="s">
        <v>26</v>
      </c>
      <c r="E7814" s="2" t="s">
        <v>27</v>
      </c>
      <c r="F7814" s="2">
        <v>172.76</v>
      </c>
      <c r="G7814" s="2">
        <v>2</v>
      </c>
      <c r="H7814" s="2">
        <v>32.630000000000003</v>
      </c>
      <c r="I7814" t="str">
        <f t="shared" si="244"/>
        <v>Jun</v>
      </c>
      <c r="J7814">
        <f t="shared" si="245"/>
        <v>2024</v>
      </c>
    </row>
    <row r="7815" spans="1:10" ht="14.25" customHeight="1" x14ac:dyDescent="0.3">
      <c r="A7815" s="1">
        <v>45467</v>
      </c>
      <c r="B7815" s="2" t="s">
        <v>615</v>
      </c>
      <c r="C7815" s="2" t="s">
        <v>13</v>
      </c>
      <c r="D7815" s="2" t="s">
        <v>10</v>
      </c>
      <c r="E7815" s="2" t="s">
        <v>16</v>
      </c>
      <c r="F7815" s="2">
        <v>182.99</v>
      </c>
      <c r="G7815" s="2">
        <v>3</v>
      </c>
      <c r="H7815" s="2">
        <v>-320.24</v>
      </c>
      <c r="I7815" t="str">
        <f t="shared" si="244"/>
        <v>Jun</v>
      </c>
      <c r="J7815">
        <f t="shared" si="245"/>
        <v>2024</v>
      </c>
    </row>
    <row r="7816" spans="1:10" ht="14.25" customHeight="1" x14ac:dyDescent="0.3">
      <c r="A7816" s="1">
        <v>45467</v>
      </c>
      <c r="B7816" s="2" t="s">
        <v>615</v>
      </c>
      <c r="C7816" s="2" t="s">
        <v>13</v>
      </c>
      <c r="D7816" s="2" t="s">
        <v>10</v>
      </c>
      <c r="E7816" s="2" t="s">
        <v>11</v>
      </c>
      <c r="F7816" s="2">
        <v>10.27</v>
      </c>
      <c r="G7816" s="2">
        <v>3</v>
      </c>
      <c r="H7816" s="2">
        <v>3.21</v>
      </c>
      <c r="I7816" t="str">
        <f t="shared" si="244"/>
        <v>Jun</v>
      </c>
      <c r="J7816">
        <f t="shared" si="245"/>
        <v>2024</v>
      </c>
    </row>
    <row r="7817" spans="1:10" ht="14.25" customHeight="1" x14ac:dyDescent="0.3">
      <c r="A7817" s="1">
        <v>45467</v>
      </c>
      <c r="B7817" s="2" t="s">
        <v>125</v>
      </c>
      <c r="C7817" s="2" t="s">
        <v>21</v>
      </c>
      <c r="D7817" s="2" t="s">
        <v>10</v>
      </c>
      <c r="E7817" s="2" t="s">
        <v>30</v>
      </c>
      <c r="F7817" s="2">
        <v>2.88</v>
      </c>
      <c r="G7817" s="2">
        <v>1</v>
      </c>
      <c r="H7817" s="2">
        <v>1.35</v>
      </c>
      <c r="I7817" t="str">
        <f t="shared" si="244"/>
        <v>Jun</v>
      </c>
      <c r="J7817">
        <f t="shared" si="245"/>
        <v>2024</v>
      </c>
    </row>
    <row r="7818" spans="1:10" ht="14.25" customHeight="1" x14ac:dyDescent="0.3">
      <c r="A7818" s="1">
        <v>45467</v>
      </c>
      <c r="B7818" s="2" t="s">
        <v>323</v>
      </c>
      <c r="C7818" s="2" t="s">
        <v>553</v>
      </c>
      <c r="D7818" s="2" t="s">
        <v>10</v>
      </c>
      <c r="E7818" s="2" t="s">
        <v>16</v>
      </c>
      <c r="F7818" s="2">
        <v>102.93</v>
      </c>
      <c r="G7818" s="2">
        <v>3</v>
      </c>
      <c r="H7818" s="2">
        <v>48.38</v>
      </c>
      <c r="I7818" t="str">
        <f t="shared" si="244"/>
        <v>Jun</v>
      </c>
      <c r="J7818">
        <f t="shared" si="245"/>
        <v>2024</v>
      </c>
    </row>
    <row r="7819" spans="1:10" ht="14.25" customHeight="1" x14ac:dyDescent="0.3">
      <c r="A7819" s="1">
        <v>45468</v>
      </c>
      <c r="B7819" s="2" t="s">
        <v>844</v>
      </c>
      <c r="C7819" s="2" t="s">
        <v>52</v>
      </c>
      <c r="D7819" s="2" t="s">
        <v>10</v>
      </c>
      <c r="E7819" s="2" t="s">
        <v>14</v>
      </c>
      <c r="F7819" s="2">
        <v>71.040000000000006</v>
      </c>
      <c r="G7819" s="2">
        <v>6</v>
      </c>
      <c r="H7819" s="2">
        <v>26.64</v>
      </c>
      <c r="I7819" t="str">
        <f t="shared" si="244"/>
        <v>Jun</v>
      </c>
      <c r="J7819">
        <f t="shared" si="245"/>
        <v>2024</v>
      </c>
    </row>
    <row r="7820" spans="1:10" ht="14.25" customHeight="1" x14ac:dyDescent="0.3">
      <c r="A7820" s="1">
        <v>45468</v>
      </c>
      <c r="B7820" s="2" t="s">
        <v>844</v>
      </c>
      <c r="C7820" s="2" t="s">
        <v>52</v>
      </c>
      <c r="D7820" s="2" t="s">
        <v>10</v>
      </c>
      <c r="E7820" s="2" t="s">
        <v>19</v>
      </c>
      <c r="F7820" s="2">
        <v>5.34</v>
      </c>
      <c r="G7820" s="2">
        <v>2</v>
      </c>
      <c r="H7820" s="2">
        <v>0.73</v>
      </c>
      <c r="I7820" t="str">
        <f t="shared" si="244"/>
        <v>Jun</v>
      </c>
      <c r="J7820">
        <f t="shared" si="245"/>
        <v>2024</v>
      </c>
    </row>
    <row r="7821" spans="1:10" ht="14.25" customHeight="1" x14ac:dyDescent="0.3">
      <c r="A7821" s="1">
        <v>45468</v>
      </c>
      <c r="B7821" s="2" t="s">
        <v>844</v>
      </c>
      <c r="C7821" s="2" t="s">
        <v>52</v>
      </c>
      <c r="D7821" s="2" t="s">
        <v>10</v>
      </c>
      <c r="E7821" s="2" t="s">
        <v>30</v>
      </c>
      <c r="F7821" s="2">
        <v>11.3</v>
      </c>
      <c r="G7821" s="2">
        <v>3</v>
      </c>
      <c r="H7821" s="2">
        <v>-2.12</v>
      </c>
      <c r="I7821" t="str">
        <f t="shared" si="244"/>
        <v>Jun</v>
      </c>
      <c r="J7821">
        <f t="shared" si="245"/>
        <v>2024</v>
      </c>
    </row>
    <row r="7822" spans="1:10" ht="14.25" customHeight="1" x14ac:dyDescent="0.3">
      <c r="A7822" s="1">
        <v>45468</v>
      </c>
      <c r="B7822" s="2" t="s">
        <v>552</v>
      </c>
      <c r="C7822" s="2" t="s">
        <v>82</v>
      </c>
      <c r="D7822" s="2" t="s">
        <v>26</v>
      </c>
      <c r="E7822" s="2" t="s">
        <v>73</v>
      </c>
      <c r="F7822" s="2">
        <v>871.4</v>
      </c>
      <c r="G7822" s="2">
        <v>4</v>
      </c>
      <c r="H7822" s="2">
        <v>148.13999999999999</v>
      </c>
      <c r="I7822" t="str">
        <f t="shared" si="244"/>
        <v>Jun</v>
      </c>
      <c r="J7822">
        <f t="shared" si="245"/>
        <v>2024</v>
      </c>
    </row>
    <row r="7823" spans="1:10" ht="14.25" customHeight="1" x14ac:dyDescent="0.3">
      <c r="A7823" s="1">
        <v>45468</v>
      </c>
      <c r="B7823" s="2" t="s">
        <v>740</v>
      </c>
      <c r="C7823" s="2" t="s">
        <v>13</v>
      </c>
      <c r="D7823" s="2" t="s">
        <v>28</v>
      </c>
      <c r="E7823" s="2" t="s">
        <v>29</v>
      </c>
      <c r="F7823" s="2">
        <v>148.47999999999999</v>
      </c>
      <c r="G7823" s="2">
        <v>2</v>
      </c>
      <c r="H7823" s="2">
        <v>16.7</v>
      </c>
      <c r="I7823" t="str">
        <f t="shared" si="244"/>
        <v>Jun</v>
      </c>
      <c r="J7823">
        <f t="shared" si="245"/>
        <v>2024</v>
      </c>
    </row>
    <row r="7824" spans="1:10" ht="14.25" customHeight="1" x14ac:dyDescent="0.3">
      <c r="A7824" s="1">
        <v>45468</v>
      </c>
      <c r="B7824" s="2" t="s">
        <v>488</v>
      </c>
      <c r="C7824" s="2" t="s">
        <v>75</v>
      </c>
      <c r="D7824" s="2" t="s">
        <v>26</v>
      </c>
      <c r="E7824" s="2" t="s">
        <v>45</v>
      </c>
      <c r="F7824" s="2">
        <v>400.78</v>
      </c>
      <c r="G7824" s="2">
        <v>1</v>
      </c>
      <c r="H7824" s="2">
        <v>-5.01</v>
      </c>
      <c r="I7824" t="str">
        <f t="shared" si="244"/>
        <v>Jun</v>
      </c>
      <c r="J7824">
        <f t="shared" si="245"/>
        <v>2024</v>
      </c>
    </row>
    <row r="7825" spans="1:10" ht="14.25" customHeight="1" x14ac:dyDescent="0.3">
      <c r="A7825" s="1">
        <v>45469</v>
      </c>
      <c r="B7825" s="2" t="s">
        <v>707</v>
      </c>
      <c r="C7825" s="2" t="s">
        <v>21</v>
      </c>
      <c r="D7825" s="2" t="s">
        <v>10</v>
      </c>
      <c r="E7825" s="2" t="s">
        <v>15</v>
      </c>
      <c r="F7825" s="2">
        <v>83.76</v>
      </c>
      <c r="G7825" s="2">
        <v>12</v>
      </c>
      <c r="H7825" s="2">
        <v>1.68</v>
      </c>
      <c r="I7825" t="str">
        <f t="shared" si="244"/>
        <v>Jun</v>
      </c>
      <c r="J7825">
        <f t="shared" si="245"/>
        <v>2024</v>
      </c>
    </row>
    <row r="7826" spans="1:10" ht="14.25" customHeight="1" x14ac:dyDescent="0.3">
      <c r="A7826" s="1">
        <v>45469</v>
      </c>
      <c r="B7826" s="2" t="s">
        <v>188</v>
      </c>
      <c r="C7826" s="2" t="s">
        <v>60</v>
      </c>
      <c r="D7826" s="2" t="s">
        <v>10</v>
      </c>
      <c r="E7826" s="2" t="s">
        <v>11</v>
      </c>
      <c r="F7826" s="2">
        <v>4.54</v>
      </c>
      <c r="G7826" s="2">
        <v>1</v>
      </c>
      <c r="H7826" s="2">
        <v>2.04</v>
      </c>
      <c r="I7826" t="str">
        <f t="shared" si="244"/>
        <v>Jun</v>
      </c>
      <c r="J7826">
        <f t="shared" si="245"/>
        <v>2024</v>
      </c>
    </row>
    <row r="7827" spans="1:10" ht="14.25" customHeight="1" x14ac:dyDescent="0.3">
      <c r="A7827" s="1">
        <v>45469</v>
      </c>
      <c r="B7827" s="2" t="s">
        <v>188</v>
      </c>
      <c r="C7827" s="2" t="s">
        <v>60</v>
      </c>
      <c r="D7827" s="2" t="s">
        <v>10</v>
      </c>
      <c r="E7827" s="2" t="s">
        <v>19</v>
      </c>
      <c r="F7827" s="2">
        <v>15.92</v>
      </c>
      <c r="G7827" s="2">
        <v>4</v>
      </c>
      <c r="H7827" s="2">
        <v>5.41</v>
      </c>
      <c r="I7827" t="str">
        <f t="shared" si="244"/>
        <v>Jun</v>
      </c>
      <c r="J7827">
        <f t="shared" si="245"/>
        <v>2024</v>
      </c>
    </row>
    <row r="7828" spans="1:10" ht="14.25" customHeight="1" x14ac:dyDescent="0.3">
      <c r="A7828" s="1">
        <v>45469</v>
      </c>
      <c r="B7828" s="2" t="s">
        <v>188</v>
      </c>
      <c r="C7828" s="2" t="s">
        <v>60</v>
      </c>
      <c r="D7828" s="2" t="s">
        <v>28</v>
      </c>
      <c r="E7828" s="2" t="s">
        <v>29</v>
      </c>
      <c r="F7828" s="2">
        <v>543.91999999999996</v>
      </c>
      <c r="G7828" s="2">
        <v>8</v>
      </c>
      <c r="H7828" s="2">
        <v>135.97999999999999</v>
      </c>
      <c r="I7828" t="str">
        <f t="shared" si="244"/>
        <v>Jun</v>
      </c>
      <c r="J7828">
        <f t="shared" si="245"/>
        <v>2024</v>
      </c>
    </row>
    <row r="7829" spans="1:10" ht="14.25" customHeight="1" x14ac:dyDescent="0.3">
      <c r="A7829" s="1">
        <v>45469</v>
      </c>
      <c r="B7829" s="2" t="s">
        <v>747</v>
      </c>
      <c r="C7829" s="2" t="s">
        <v>68</v>
      </c>
      <c r="D7829" s="2" t="s">
        <v>26</v>
      </c>
      <c r="E7829" s="2" t="s">
        <v>32</v>
      </c>
      <c r="F7829" s="2">
        <v>526.45000000000005</v>
      </c>
      <c r="G7829" s="2">
        <v>5</v>
      </c>
      <c r="H7829" s="2">
        <v>31.59</v>
      </c>
      <c r="I7829" t="str">
        <f t="shared" si="244"/>
        <v>Jun</v>
      </c>
      <c r="J7829">
        <f t="shared" si="245"/>
        <v>2024</v>
      </c>
    </row>
    <row r="7830" spans="1:10" ht="14.25" customHeight="1" x14ac:dyDescent="0.3">
      <c r="A7830" s="1">
        <v>45469</v>
      </c>
      <c r="B7830" s="2" t="s">
        <v>447</v>
      </c>
      <c r="C7830" s="2" t="s">
        <v>126</v>
      </c>
      <c r="D7830" s="2" t="s">
        <v>28</v>
      </c>
      <c r="E7830" s="2" t="s">
        <v>34</v>
      </c>
      <c r="F7830" s="2">
        <v>431.93</v>
      </c>
      <c r="G7830" s="2">
        <v>9</v>
      </c>
      <c r="H7830" s="2">
        <v>64.790000000000006</v>
      </c>
      <c r="I7830" t="str">
        <f t="shared" si="244"/>
        <v>Jun</v>
      </c>
      <c r="J7830">
        <f t="shared" si="245"/>
        <v>2024</v>
      </c>
    </row>
    <row r="7831" spans="1:10" ht="14.25" customHeight="1" x14ac:dyDescent="0.3">
      <c r="A7831" s="1">
        <v>45469</v>
      </c>
      <c r="B7831" s="2" t="s">
        <v>303</v>
      </c>
      <c r="C7831" s="2" t="s">
        <v>75</v>
      </c>
      <c r="D7831" s="2" t="s">
        <v>28</v>
      </c>
      <c r="E7831" s="2" t="s">
        <v>29</v>
      </c>
      <c r="F7831" s="2">
        <v>239.97</v>
      </c>
      <c r="G7831" s="2">
        <v>3</v>
      </c>
      <c r="H7831" s="2">
        <v>67.19</v>
      </c>
      <c r="I7831" t="str">
        <f t="shared" si="244"/>
        <v>Jun</v>
      </c>
      <c r="J7831">
        <f t="shared" si="245"/>
        <v>2024</v>
      </c>
    </row>
    <row r="7832" spans="1:10" ht="14.25" customHeight="1" x14ac:dyDescent="0.3">
      <c r="A7832" s="1">
        <v>45469</v>
      </c>
      <c r="B7832" s="2" t="s">
        <v>463</v>
      </c>
      <c r="C7832" s="2" t="s">
        <v>18</v>
      </c>
      <c r="D7832" s="2" t="s">
        <v>28</v>
      </c>
      <c r="E7832" s="2" t="s">
        <v>29</v>
      </c>
      <c r="F7832" s="2">
        <v>358.2</v>
      </c>
      <c r="G7832" s="2">
        <v>3</v>
      </c>
      <c r="H7832" s="2">
        <v>41.79</v>
      </c>
      <c r="I7832" t="str">
        <f t="shared" si="244"/>
        <v>Jun</v>
      </c>
      <c r="J7832">
        <f t="shared" si="245"/>
        <v>2024</v>
      </c>
    </row>
    <row r="7833" spans="1:10" ht="14.25" customHeight="1" x14ac:dyDescent="0.3">
      <c r="A7833" s="1">
        <v>45469</v>
      </c>
      <c r="B7833" s="2" t="s">
        <v>463</v>
      </c>
      <c r="C7833" s="2" t="s">
        <v>18</v>
      </c>
      <c r="D7833" s="2" t="s">
        <v>28</v>
      </c>
      <c r="E7833" s="2" t="s">
        <v>29</v>
      </c>
      <c r="F7833" s="2">
        <v>545.91999999999996</v>
      </c>
      <c r="G7833" s="2">
        <v>14</v>
      </c>
      <c r="H7833" s="2">
        <v>72.790000000000006</v>
      </c>
      <c r="I7833" t="str">
        <f t="shared" si="244"/>
        <v>Jun</v>
      </c>
      <c r="J7833">
        <f t="shared" si="245"/>
        <v>2024</v>
      </c>
    </row>
    <row r="7834" spans="1:10" ht="14.25" customHeight="1" x14ac:dyDescent="0.3">
      <c r="A7834" s="1">
        <v>45469</v>
      </c>
      <c r="B7834" s="2" t="s">
        <v>769</v>
      </c>
      <c r="C7834" s="2" t="s">
        <v>64</v>
      </c>
      <c r="D7834" s="2" t="s">
        <v>10</v>
      </c>
      <c r="E7834" s="2" t="s">
        <v>14</v>
      </c>
      <c r="F7834" s="2">
        <v>13.87</v>
      </c>
      <c r="G7834" s="2">
        <v>6</v>
      </c>
      <c r="H7834" s="2">
        <v>4.68</v>
      </c>
      <c r="I7834" t="str">
        <f t="shared" si="244"/>
        <v>Jun</v>
      </c>
      <c r="J7834">
        <f t="shared" si="245"/>
        <v>2024</v>
      </c>
    </row>
    <row r="7835" spans="1:10" ht="14.25" customHeight="1" x14ac:dyDescent="0.3">
      <c r="A7835" s="1">
        <v>45469</v>
      </c>
      <c r="B7835" s="2" t="s">
        <v>769</v>
      </c>
      <c r="C7835" s="2" t="s">
        <v>64</v>
      </c>
      <c r="D7835" s="2" t="s">
        <v>26</v>
      </c>
      <c r="E7835" s="2" t="s">
        <v>27</v>
      </c>
      <c r="F7835" s="2">
        <v>273.55</v>
      </c>
      <c r="G7835" s="2">
        <v>3</v>
      </c>
      <c r="H7835" s="2">
        <v>-13.68</v>
      </c>
      <c r="I7835" t="str">
        <f t="shared" si="244"/>
        <v>Jun</v>
      </c>
      <c r="J7835">
        <f t="shared" si="245"/>
        <v>2024</v>
      </c>
    </row>
    <row r="7836" spans="1:10" ht="14.25" customHeight="1" x14ac:dyDescent="0.3">
      <c r="A7836" s="1">
        <v>45469</v>
      </c>
      <c r="B7836" s="2" t="s">
        <v>516</v>
      </c>
      <c r="C7836" s="2" t="s">
        <v>75</v>
      </c>
      <c r="D7836" s="2" t="s">
        <v>10</v>
      </c>
      <c r="E7836" s="2" t="s">
        <v>15</v>
      </c>
      <c r="F7836" s="2">
        <v>272.94</v>
      </c>
      <c r="G7836" s="2">
        <v>3</v>
      </c>
      <c r="H7836" s="2">
        <v>0</v>
      </c>
      <c r="I7836" t="str">
        <f t="shared" si="244"/>
        <v>Jun</v>
      </c>
      <c r="J7836">
        <f t="shared" si="245"/>
        <v>2024</v>
      </c>
    </row>
    <row r="7837" spans="1:10" ht="14.25" customHeight="1" x14ac:dyDescent="0.3">
      <c r="A7837" s="1">
        <v>45469</v>
      </c>
      <c r="B7837" s="2" t="s">
        <v>194</v>
      </c>
      <c r="C7837" s="2" t="s">
        <v>75</v>
      </c>
      <c r="D7837" s="2" t="s">
        <v>10</v>
      </c>
      <c r="E7837" s="2" t="s">
        <v>16</v>
      </c>
      <c r="F7837" s="2">
        <v>102.37</v>
      </c>
      <c r="G7837" s="2">
        <v>2</v>
      </c>
      <c r="H7837" s="2">
        <v>37.11</v>
      </c>
      <c r="I7837" t="str">
        <f t="shared" si="244"/>
        <v>Jun</v>
      </c>
      <c r="J7837">
        <f t="shared" si="245"/>
        <v>2024</v>
      </c>
    </row>
    <row r="7838" spans="1:10" ht="14.25" customHeight="1" x14ac:dyDescent="0.3">
      <c r="A7838" s="1">
        <v>45469</v>
      </c>
      <c r="B7838" s="2" t="s">
        <v>194</v>
      </c>
      <c r="C7838" s="2" t="s">
        <v>75</v>
      </c>
      <c r="D7838" s="2" t="s">
        <v>10</v>
      </c>
      <c r="E7838" s="2" t="s">
        <v>95</v>
      </c>
      <c r="F7838" s="2">
        <v>28.4</v>
      </c>
      <c r="G7838" s="2">
        <v>5</v>
      </c>
      <c r="H7838" s="2">
        <v>8.24</v>
      </c>
      <c r="I7838" t="str">
        <f t="shared" si="244"/>
        <v>Jun</v>
      </c>
      <c r="J7838">
        <f t="shared" si="245"/>
        <v>2024</v>
      </c>
    </row>
    <row r="7839" spans="1:10" ht="14.25" customHeight="1" x14ac:dyDescent="0.3">
      <c r="A7839" s="1">
        <v>45469</v>
      </c>
      <c r="B7839" s="2" t="s">
        <v>194</v>
      </c>
      <c r="C7839" s="2" t="s">
        <v>75</v>
      </c>
      <c r="D7839" s="2" t="s">
        <v>10</v>
      </c>
      <c r="E7839" s="2" t="s">
        <v>15</v>
      </c>
      <c r="F7839" s="2">
        <v>713.88</v>
      </c>
      <c r="G7839" s="2">
        <v>4</v>
      </c>
      <c r="H7839" s="2">
        <v>214.16</v>
      </c>
      <c r="I7839" t="str">
        <f t="shared" si="244"/>
        <v>Jun</v>
      </c>
      <c r="J7839">
        <f t="shared" si="245"/>
        <v>2024</v>
      </c>
    </row>
    <row r="7840" spans="1:10" ht="14.25" customHeight="1" x14ac:dyDescent="0.3">
      <c r="A7840" s="1">
        <v>45469</v>
      </c>
      <c r="B7840" s="2" t="s">
        <v>194</v>
      </c>
      <c r="C7840" s="2" t="s">
        <v>75</v>
      </c>
      <c r="D7840" s="2" t="s">
        <v>10</v>
      </c>
      <c r="E7840" s="2" t="s">
        <v>11</v>
      </c>
      <c r="F7840" s="2">
        <v>68.52</v>
      </c>
      <c r="G7840" s="2">
        <v>3</v>
      </c>
      <c r="H7840" s="2">
        <v>31.52</v>
      </c>
      <c r="I7840" t="str">
        <f t="shared" si="244"/>
        <v>Jun</v>
      </c>
      <c r="J7840">
        <f t="shared" si="245"/>
        <v>2024</v>
      </c>
    </row>
    <row r="7841" spans="1:10" ht="14.25" customHeight="1" x14ac:dyDescent="0.3">
      <c r="A7841" s="1">
        <v>45470</v>
      </c>
      <c r="B7841" s="2" t="s">
        <v>486</v>
      </c>
      <c r="C7841" s="2" t="s">
        <v>75</v>
      </c>
      <c r="D7841" s="2" t="s">
        <v>26</v>
      </c>
      <c r="E7841" s="2" t="s">
        <v>27</v>
      </c>
      <c r="F7841" s="2">
        <v>191.65</v>
      </c>
      <c r="G7841" s="2">
        <v>3</v>
      </c>
      <c r="H7841" s="2">
        <v>31.94</v>
      </c>
      <c r="I7841" t="str">
        <f t="shared" si="244"/>
        <v>Jun</v>
      </c>
      <c r="J7841">
        <f t="shared" si="245"/>
        <v>2024</v>
      </c>
    </row>
    <row r="7842" spans="1:10" ht="14.25" customHeight="1" x14ac:dyDescent="0.3">
      <c r="A7842" s="1">
        <v>45470</v>
      </c>
      <c r="B7842" s="2" t="s">
        <v>284</v>
      </c>
      <c r="C7842" s="2" t="s">
        <v>381</v>
      </c>
      <c r="D7842" s="2" t="s">
        <v>10</v>
      </c>
      <c r="E7842" s="2" t="s">
        <v>11</v>
      </c>
      <c r="F7842" s="2">
        <v>20.07</v>
      </c>
      <c r="G7842" s="2">
        <v>3</v>
      </c>
      <c r="H7842" s="2">
        <v>9.23</v>
      </c>
      <c r="I7842" t="str">
        <f t="shared" si="244"/>
        <v>Jun</v>
      </c>
      <c r="J7842">
        <f t="shared" si="245"/>
        <v>2024</v>
      </c>
    </row>
    <row r="7843" spans="1:10" ht="14.25" customHeight="1" x14ac:dyDescent="0.3">
      <c r="A7843" s="1">
        <v>45470</v>
      </c>
      <c r="B7843" s="2" t="s">
        <v>269</v>
      </c>
      <c r="C7843" s="2" t="s">
        <v>82</v>
      </c>
      <c r="D7843" s="2" t="s">
        <v>10</v>
      </c>
      <c r="E7843" s="2" t="s">
        <v>11</v>
      </c>
      <c r="F7843" s="2">
        <v>19.440000000000001</v>
      </c>
      <c r="G7843" s="2">
        <v>3</v>
      </c>
      <c r="H7843" s="2">
        <v>9.33</v>
      </c>
      <c r="I7843" t="str">
        <f t="shared" si="244"/>
        <v>Jun</v>
      </c>
      <c r="J7843">
        <f t="shared" si="245"/>
        <v>2024</v>
      </c>
    </row>
    <row r="7844" spans="1:10" ht="14.25" customHeight="1" x14ac:dyDescent="0.3">
      <c r="A7844" s="1">
        <v>45470</v>
      </c>
      <c r="B7844" s="2" t="s">
        <v>269</v>
      </c>
      <c r="C7844" s="2" t="s">
        <v>82</v>
      </c>
      <c r="D7844" s="2" t="s">
        <v>26</v>
      </c>
      <c r="E7844" s="2" t="s">
        <v>32</v>
      </c>
      <c r="F7844" s="2">
        <v>126.3</v>
      </c>
      <c r="G7844" s="2">
        <v>3</v>
      </c>
      <c r="H7844" s="2">
        <v>40.42</v>
      </c>
      <c r="I7844" t="str">
        <f t="shared" si="244"/>
        <v>Jun</v>
      </c>
      <c r="J7844">
        <f t="shared" si="245"/>
        <v>2024</v>
      </c>
    </row>
    <row r="7845" spans="1:10" ht="14.25" customHeight="1" x14ac:dyDescent="0.3">
      <c r="A7845" s="1">
        <v>45470</v>
      </c>
      <c r="B7845" s="2" t="s">
        <v>269</v>
      </c>
      <c r="C7845" s="2" t="s">
        <v>82</v>
      </c>
      <c r="D7845" s="2" t="s">
        <v>28</v>
      </c>
      <c r="E7845" s="2" t="s">
        <v>34</v>
      </c>
      <c r="F7845" s="2">
        <v>1287.45</v>
      </c>
      <c r="G7845" s="2">
        <v>5</v>
      </c>
      <c r="H7845" s="2">
        <v>244.62</v>
      </c>
      <c r="I7845" t="str">
        <f t="shared" si="244"/>
        <v>Jun</v>
      </c>
      <c r="J7845">
        <f t="shared" si="245"/>
        <v>2024</v>
      </c>
    </row>
    <row r="7846" spans="1:10" ht="14.25" customHeight="1" x14ac:dyDescent="0.3">
      <c r="A7846" s="1">
        <v>45472</v>
      </c>
      <c r="B7846" s="2" t="s">
        <v>131</v>
      </c>
      <c r="C7846" s="2" t="s">
        <v>21</v>
      </c>
      <c r="D7846" s="2" t="s">
        <v>10</v>
      </c>
      <c r="E7846" s="2" t="s">
        <v>15</v>
      </c>
      <c r="F7846" s="2">
        <v>1295.78</v>
      </c>
      <c r="G7846" s="2">
        <v>2</v>
      </c>
      <c r="H7846" s="2">
        <v>310.99</v>
      </c>
      <c r="I7846" t="str">
        <f t="shared" si="244"/>
        <v>Jun</v>
      </c>
      <c r="J7846">
        <f t="shared" si="245"/>
        <v>2024</v>
      </c>
    </row>
    <row r="7847" spans="1:10" ht="14.25" customHeight="1" x14ac:dyDescent="0.3">
      <c r="A7847" s="1">
        <v>45472</v>
      </c>
      <c r="B7847" s="2" t="s">
        <v>175</v>
      </c>
      <c r="C7847" s="2" t="s">
        <v>140</v>
      </c>
      <c r="D7847" s="2" t="s">
        <v>10</v>
      </c>
      <c r="E7847" s="2" t="s">
        <v>53</v>
      </c>
      <c r="F7847" s="2">
        <v>362.94</v>
      </c>
      <c r="G7847" s="2">
        <v>3</v>
      </c>
      <c r="H7847" s="2">
        <v>90.74</v>
      </c>
      <c r="I7847" t="str">
        <f t="shared" si="244"/>
        <v>Jun</v>
      </c>
      <c r="J7847">
        <f t="shared" si="245"/>
        <v>2024</v>
      </c>
    </row>
    <row r="7848" spans="1:10" ht="14.25" customHeight="1" x14ac:dyDescent="0.3">
      <c r="A7848" s="1">
        <v>45472</v>
      </c>
      <c r="B7848" s="2" t="s">
        <v>175</v>
      </c>
      <c r="C7848" s="2" t="s">
        <v>140</v>
      </c>
      <c r="D7848" s="2" t="s">
        <v>10</v>
      </c>
      <c r="E7848" s="2" t="s">
        <v>16</v>
      </c>
      <c r="F7848" s="2">
        <v>11.54</v>
      </c>
      <c r="G7848" s="2">
        <v>2</v>
      </c>
      <c r="H7848" s="2">
        <v>5.77</v>
      </c>
      <c r="I7848" t="str">
        <f t="shared" si="244"/>
        <v>Jun</v>
      </c>
      <c r="J7848">
        <f t="shared" si="245"/>
        <v>2024</v>
      </c>
    </row>
    <row r="7849" spans="1:10" ht="14.25" customHeight="1" x14ac:dyDescent="0.3">
      <c r="A7849" s="1">
        <v>45472</v>
      </c>
      <c r="B7849" s="2" t="s">
        <v>255</v>
      </c>
      <c r="C7849" s="2" t="s">
        <v>21</v>
      </c>
      <c r="D7849" s="2" t="s">
        <v>10</v>
      </c>
      <c r="E7849" s="2" t="s">
        <v>16</v>
      </c>
      <c r="F7849" s="2">
        <v>312.55</v>
      </c>
      <c r="G7849" s="2">
        <v>9</v>
      </c>
      <c r="H7849" s="2">
        <v>101.58</v>
      </c>
      <c r="I7849" t="str">
        <f t="shared" si="244"/>
        <v>Jun</v>
      </c>
      <c r="J7849">
        <f t="shared" si="245"/>
        <v>2024</v>
      </c>
    </row>
    <row r="7850" spans="1:10" ht="14.25" customHeight="1" x14ac:dyDescent="0.3">
      <c r="A7850" s="1">
        <v>45472</v>
      </c>
      <c r="B7850" s="2" t="s">
        <v>523</v>
      </c>
      <c r="C7850" s="2" t="s">
        <v>9</v>
      </c>
      <c r="D7850" s="2" t="s">
        <v>10</v>
      </c>
      <c r="E7850" s="2" t="s">
        <v>11</v>
      </c>
      <c r="F7850" s="2">
        <v>5.18</v>
      </c>
      <c r="G7850" s="2">
        <v>1</v>
      </c>
      <c r="H7850" s="2">
        <v>1.81</v>
      </c>
      <c r="I7850" t="str">
        <f t="shared" si="244"/>
        <v>Jun</v>
      </c>
      <c r="J7850">
        <f t="shared" si="245"/>
        <v>2024</v>
      </c>
    </row>
    <row r="7851" spans="1:10" ht="14.25" customHeight="1" x14ac:dyDescent="0.3">
      <c r="A7851" s="1">
        <v>45472</v>
      </c>
      <c r="B7851" s="2" t="s">
        <v>566</v>
      </c>
      <c r="C7851" s="2" t="s">
        <v>21</v>
      </c>
      <c r="D7851" s="2" t="s">
        <v>10</v>
      </c>
      <c r="E7851" s="2" t="s">
        <v>16</v>
      </c>
      <c r="F7851" s="2">
        <v>895.92</v>
      </c>
      <c r="G7851" s="2">
        <v>5</v>
      </c>
      <c r="H7851" s="2">
        <v>302.37</v>
      </c>
      <c r="I7851" t="str">
        <f t="shared" si="244"/>
        <v>Jun</v>
      </c>
      <c r="J7851">
        <f t="shared" si="245"/>
        <v>2024</v>
      </c>
    </row>
    <row r="7852" spans="1:10" ht="14.25" customHeight="1" x14ac:dyDescent="0.3">
      <c r="A7852" s="1">
        <v>45472</v>
      </c>
      <c r="B7852" s="2" t="s">
        <v>566</v>
      </c>
      <c r="C7852" s="2" t="s">
        <v>21</v>
      </c>
      <c r="D7852" s="2" t="s">
        <v>10</v>
      </c>
      <c r="E7852" s="2" t="s">
        <v>15</v>
      </c>
      <c r="F7852" s="2">
        <v>130.71</v>
      </c>
      <c r="G7852" s="2">
        <v>3</v>
      </c>
      <c r="H7852" s="2">
        <v>39.21</v>
      </c>
      <c r="I7852" t="str">
        <f t="shared" si="244"/>
        <v>Jun</v>
      </c>
      <c r="J7852">
        <f t="shared" si="245"/>
        <v>2024</v>
      </c>
    </row>
    <row r="7853" spans="1:10" ht="14.25" customHeight="1" x14ac:dyDescent="0.3">
      <c r="A7853" s="1">
        <v>45472</v>
      </c>
      <c r="B7853" s="2" t="s">
        <v>566</v>
      </c>
      <c r="C7853" s="2" t="s">
        <v>21</v>
      </c>
      <c r="D7853" s="2" t="s">
        <v>10</v>
      </c>
      <c r="E7853" s="2" t="s">
        <v>19</v>
      </c>
      <c r="F7853" s="2">
        <v>11.68</v>
      </c>
      <c r="G7853" s="2">
        <v>2</v>
      </c>
      <c r="H7853" s="2">
        <v>3.04</v>
      </c>
      <c r="I7853" t="str">
        <f t="shared" si="244"/>
        <v>Jun</v>
      </c>
      <c r="J7853">
        <f t="shared" si="245"/>
        <v>2024</v>
      </c>
    </row>
    <row r="7854" spans="1:10" ht="14.25" customHeight="1" x14ac:dyDescent="0.3">
      <c r="A7854" s="1">
        <v>45472</v>
      </c>
      <c r="B7854" s="2" t="s">
        <v>566</v>
      </c>
      <c r="C7854" s="2" t="s">
        <v>21</v>
      </c>
      <c r="D7854" s="2" t="s">
        <v>28</v>
      </c>
      <c r="E7854" s="2" t="s">
        <v>34</v>
      </c>
      <c r="F7854" s="2">
        <v>62.31</v>
      </c>
      <c r="G7854" s="2">
        <v>3</v>
      </c>
      <c r="H7854" s="2">
        <v>22.43</v>
      </c>
      <c r="I7854" t="str">
        <f t="shared" si="244"/>
        <v>Jun</v>
      </c>
      <c r="J7854">
        <f t="shared" si="245"/>
        <v>2024</v>
      </c>
    </row>
    <row r="7855" spans="1:10" ht="14.25" customHeight="1" x14ac:dyDescent="0.3">
      <c r="A7855" s="1">
        <v>45472</v>
      </c>
      <c r="B7855" s="2" t="s">
        <v>769</v>
      </c>
      <c r="C7855" s="2" t="s">
        <v>248</v>
      </c>
      <c r="D7855" s="2" t="s">
        <v>26</v>
      </c>
      <c r="E7855" s="2" t="s">
        <v>45</v>
      </c>
      <c r="F7855" s="2">
        <v>638.82000000000005</v>
      </c>
      <c r="G7855" s="2">
        <v>9</v>
      </c>
      <c r="H7855" s="2">
        <v>185.26</v>
      </c>
      <c r="I7855" t="str">
        <f t="shared" si="244"/>
        <v>Jun</v>
      </c>
      <c r="J7855">
        <f t="shared" si="245"/>
        <v>2024</v>
      </c>
    </row>
    <row r="7856" spans="1:10" ht="14.25" customHeight="1" x14ac:dyDescent="0.3">
      <c r="A7856" s="1">
        <v>45472</v>
      </c>
      <c r="B7856" s="2" t="s">
        <v>769</v>
      </c>
      <c r="C7856" s="2" t="s">
        <v>248</v>
      </c>
      <c r="D7856" s="2" t="s">
        <v>10</v>
      </c>
      <c r="E7856" s="2" t="s">
        <v>95</v>
      </c>
      <c r="F7856" s="2">
        <v>30.69</v>
      </c>
      <c r="G7856" s="2">
        <v>3</v>
      </c>
      <c r="H7856" s="2">
        <v>7.98</v>
      </c>
      <c r="I7856" t="str">
        <f t="shared" si="244"/>
        <v>Jun</v>
      </c>
      <c r="J7856">
        <f t="shared" si="245"/>
        <v>2024</v>
      </c>
    </row>
    <row r="7857" spans="1:10" ht="14.25" customHeight="1" x14ac:dyDescent="0.3">
      <c r="A7857" s="1">
        <v>45472</v>
      </c>
      <c r="B7857" s="2" t="s">
        <v>769</v>
      </c>
      <c r="C7857" s="2" t="s">
        <v>248</v>
      </c>
      <c r="D7857" s="2" t="s">
        <v>26</v>
      </c>
      <c r="E7857" s="2" t="s">
        <v>32</v>
      </c>
      <c r="F7857" s="2">
        <v>25.16</v>
      </c>
      <c r="G7857" s="2">
        <v>2</v>
      </c>
      <c r="H7857" s="2">
        <v>8.5500000000000007</v>
      </c>
      <c r="I7857" t="str">
        <f t="shared" si="244"/>
        <v>Jun</v>
      </c>
      <c r="J7857">
        <f t="shared" si="245"/>
        <v>2024</v>
      </c>
    </row>
    <row r="7858" spans="1:10" ht="14.25" customHeight="1" x14ac:dyDescent="0.3">
      <c r="A7858" s="1">
        <v>45472</v>
      </c>
      <c r="B7858" s="2" t="s">
        <v>365</v>
      </c>
      <c r="C7858" s="2" t="s">
        <v>9</v>
      </c>
      <c r="D7858" s="2" t="s">
        <v>10</v>
      </c>
      <c r="E7858" s="2" t="s">
        <v>53</v>
      </c>
      <c r="F7858" s="2">
        <v>21.39</v>
      </c>
      <c r="G7858" s="2">
        <v>2</v>
      </c>
      <c r="H7858" s="2">
        <v>-54.55</v>
      </c>
      <c r="I7858" t="str">
        <f t="shared" si="244"/>
        <v>Jun</v>
      </c>
      <c r="J7858">
        <f t="shared" si="245"/>
        <v>2024</v>
      </c>
    </row>
    <row r="7859" spans="1:10" ht="14.25" customHeight="1" x14ac:dyDescent="0.3">
      <c r="A7859" s="1">
        <v>45472</v>
      </c>
      <c r="B7859" s="2" t="s">
        <v>365</v>
      </c>
      <c r="C7859" s="2" t="s">
        <v>9</v>
      </c>
      <c r="D7859" s="2" t="s">
        <v>26</v>
      </c>
      <c r="E7859" s="2" t="s">
        <v>73</v>
      </c>
      <c r="F7859" s="2">
        <v>307.31</v>
      </c>
      <c r="G7859" s="2">
        <v>3</v>
      </c>
      <c r="H7859" s="2">
        <v>-39.51</v>
      </c>
      <c r="I7859" t="str">
        <f t="shared" si="244"/>
        <v>Jun</v>
      </c>
      <c r="J7859">
        <f t="shared" si="245"/>
        <v>2024</v>
      </c>
    </row>
    <row r="7860" spans="1:10" ht="14.25" customHeight="1" x14ac:dyDescent="0.3">
      <c r="A7860" s="1">
        <v>45472</v>
      </c>
      <c r="B7860" s="2" t="s">
        <v>365</v>
      </c>
      <c r="C7860" s="2" t="s">
        <v>9</v>
      </c>
      <c r="D7860" s="2" t="s">
        <v>26</v>
      </c>
      <c r="E7860" s="2" t="s">
        <v>45</v>
      </c>
      <c r="F7860" s="2">
        <v>410</v>
      </c>
      <c r="G7860" s="2">
        <v>3</v>
      </c>
      <c r="H7860" s="2">
        <v>-96.47</v>
      </c>
      <c r="I7860" t="str">
        <f t="shared" si="244"/>
        <v>Jun</v>
      </c>
      <c r="J7860">
        <f t="shared" si="245"/>
        <v>2024</v>
      </c>
    </row>
    <row r="7861" spans="1:10" ht="14.25" customHeight="1" x14ac:dyDescent="0.3">
      <c r="A7861" s="1">
        <v>45473</v>
      </c>
      <c r="B7861" s="2" t="s">
        <v>738</v>
      </c>
      <c r="C7861" s="2" t="s">
        <v>66</v>
      </c>
      <c r="D7861" s="2" t="s">
        <v>10</v>
      </c>
      <c r="E7861" s="2" t="s">
        <v>16</v>
      </c>
      <c r="F7861" s="2">
        <v>75.790000000000006</v>
      </c>
      <c r="G7861" s="2">
        <v>3</v>
      </c>
      <c r="H7861" s="2">
        <v>25.58</v>
      </c>
      <c r="I7861" t="str">
        <f t="shared" si="244"/>
        <v>Jun</v>
      </c>
      <c r="J7861">
        <f t="shared" si="245"/>
        <v>2024</v>
      </c>
    </row>
    <row r="7862" spans="1:10" ht="14.25" customHeight="1" x14ac:dyDescent="0.3">
      <c r="A7862" s="1">
        <v>45473</v>
      </c>
      <c r="B7862" s="2" t="s">
        <v>389</v>
      </c>
      <c r="C7862" s="2" t="s">
        <v>75</v>
      </c>
      <c r="D7862" s="2" t="s">
        <v>26</v>
      </c>
      <c r="E7862" s="2" t="s">
        <v>73</v>
      </c>
      <c r="F7862" s="2">
        <v>1044.6300000000001</v>
      </c>
      <c r="G7862" s="2">
        <v>5</v>
      </c>
      <c r="H7862" s="2">
        <v>-295.98</v>
      </c>
      <c r="I7862" t="str">
        <f t="shared" si="244"/>
        <v>Jun</v>
      </c>
      <c r="J7862">
        <f t="shared" si="245"/>
        <v>2024</v>
      </c>
    </row>
    <row r="7863" spans="1:10" ht="14.25" customHeight="1" x14ac:dyDescent="0.3">
      <c r="A7863" s="1">
        <v>45473</v>
      </c>
      <c r="B7863" s="2" t="s">
        <v>637</v>
      </c>
      <c r="C7863" s="2" t="s">
        <v>75</v>
      </c>
      <c r="D7863" s="2" t="s">
        <v>10</v>
      </c>
      <c r="E7863" s="2" t="s">
        <v>15</v>
      </c>
      <c r="F7863" s="2">
        <v>248.57</v>
      </c>
      <c r="G7863" s="2">
        <v>7</v>
      </c>
      <c r="H7863" s="2">
        <v>67.11</v>
      </c>
      <c r="I7863" t="str">
        <f t="shared" si="244"/>
        <v>Jun</v>
      </c>
      <c r="J7863">
        <f t="shared" si="245"/>
        <v>2024</v>
      </c>
    </row>
    <row r="7864" spans="1:10" ht="14.25" customHeight="1" x14ac:dyDescent="0.3">
      <c r="A7864" s="1">
        <v>45473</v>
      </c>
      <c r="B7864" s="2" t="s">
        <v>637</v>
      </c>
      <c r="C7864" s="2" t="s">
        <v>75</v>
      </c>
      <c r="D7864" s="2" t="s">
        <v>26</v>
      </c>
      <c r="E7864" s="2" t="s">
        <v>32</v>
      </c>
      <c r="F7864" s="2">
        <v>22.23</v>
      </c>
      <c r="G7864" s="2">
        <v>1</v>
      </c>
      <c r="H7864" s="2">
        <v>9.7799999999999994</v>
      </c>
      <c r="I7864" t="str">
        <f t="shared" si="244"/>
        <v>Jun</v>
      </c>
      <c r="J7864">
        <f t="shared" si="245"/>
        <v>2024</v>
      </c>
    </row>
    <row r="7865" spans="1:10" ht="14.25" customHeight="1" x14ac:dyDescent="0.3">
      <c r="A7865" s="1">
        <v>45473</v>
      </c>
      <c r="B7865" s="2" t="s">
        <v>360</v>
      </c>
      <c r="C7865" s="2" t="s">
        <v>13</v>
      </c>
      <c r="D7865" s="2" t="s">
        <v>28</v>
      </c>
      <c r="E7865" s="2" t="s">
        <v>29</v>
      </c>
      <c r="F7865" s="2">
        <v>1001.58</v>
      </c>
      <c r="G7865" s="2">
        <v>2</v>
      </c>
      <c r="H7865" s="2">
        <v>125.2</v>
      </c>
      <c r="I7865" t="str">
        <f t="shared" si="244"/>
        <v>Jun</v>
      </c>
      <c r="J7865">
        <f t="shared" si="245"/>
        <v>2024</v>
      </c>
    </row>
    <row r="7866" spans="1:10" ht="14.25" customHeight="1" x14ac:dyDescent="0.3">
      <c r="A7866" s="1">
        <v>45473</v>
      </c>
      <c r="B7866" s="2" t="s">
        <v>360</v>
      </c>
      <c r="C7866" s="2" t="s">
        <v>13</v>
      </c>
      <c r="D7866" s="2" t="s">
        <v>26</v>
      </c>
      <c r="E7866" s="2" t="s">
        <v>27</v>
      </c>
      <c r="F7866" s="2">
        <v>569.05999999999995</v>
      </c>
      <c r="G7866" s="2">
        <v>3</v>
      </c>
      <c r="H7866" s="2">
        <v>-178.85</v>
      </c>
      <c r="I7866" t="str">
        <f t="shared" si="244"/>
        <v>Jun</v>
      </c>
      <c r="J7866">
        <f t="shared" si="245"/>
        <v>2024</v>
      </c>
    </row>
    <row r="7867" spans="1:10" ht="14.25" customHeight="1" x14ac:dyDescent="0.3">
      <c r="A7867" s="1">
        <v>45473</v>
      </c>
      <c r="B7867" s="2" t="s">
        <v>360</v>
      </c>
      <c r="C7867" s="2" t="s">
        <v>13</v>
      </c>
      <c r="D7867" s="2" t="s">
        <v>26</v>
      </c>
      <c r="E7867" s="2" t="s">
        <v>32</v>
      </c>
      <c r="F7867" s="2">
        <v>14.22</v>
      </c>
      <c r="G7867" s="2">
        <v>2</v>
      </c>
      <c r="H7867" s="2">
        <v>-10.31</v>
      </c>
      <c r="I7867" t="str">
        <f t="shared" si="244"/>
        <v>Jun</v>
      </c>
      <c r="J7867">
        <f t="shared" si="245"/>
        <v>2024</v>
      </c>
    </row>
    <row r="7868" spans="1:10" ht="14.25" customHeight="1" x14ac:dyDescent="0.3">
      <c r="A7868" s="1">
        <v>45473</v>
      </c>
      <c r="B7868" s="2" t="s">
        <v>836</v>
      </c>
      <c r="C7868" s="2" t="s">
        <v>62</v>
      </c>
      <c r="D7868" s="2" t="s">
        <v>26</v>
      </c>
      <c r="E7868" s="2" t="s">
        <v>32</v>
      </c>
      <c r="F7868" s="2">
        <v>19.52</v>
      </c>
      <c r="G7868" s="2">
        <v>2</v>
      </c>
      <c r="H7868" s="2">
        <v>5.37</v>
      </c>
      <c r="I7868" t="str">
        <f t="shared" si="244"/>
        <v>Jun</v>
      </c>
      <c r="J7868">
        <f t="shared" si="245"/>
        <v>2024</v>
      </c>
    </row>
    <row r="7869" spans="1:10" ht="14.25" customHeight="1" x14ac:dyDescent="0.3">
      <c r="A7869" s="1">
        <v>45473</v>
      </c>
      <c r="B7869" s="2" t="s">
        <v>476</v>
      </c>
      <c r="C7869" s="2" t="s">
        <v>21</v>
      </c>
      <c r="D7869" s="2" t="s">
        <v>26</v>
      </c>
      <c r="E7869" s="2" t="s">
        <v>45</v>
      </c>
      <c r="F7869" s="2">
        <v>436</v>
      </c>
      <c r="G7869" s="2">
        <v>3</v>
      </c>
      <c r="H7869" s="2">
        <v>5.13</v>
      </c>
      <c r="I7869" t="str">
        <f t="shared" si="244"/>
        <v>Jun</v>
      </c>
      <c r="J7869">
        <f t="shared" si="245"/>
        <v>2024</v>
      </c>
    </row>
    <row r="7870" spans="1:10" ht="14.25" customHeight="1" x14ac:dyDescent="0.3">
      <c r="A7870" s="1">
        <v>45473</v>
      </c>
      <c r="B7870" s="2" t="s">
        <v>497</v>
      </c>
      <c r="C7870" s="2" t="s">
        <v>21</v>
      </c>
      <c r="D7870" s="2" t="s">
        <v>10</v>
      </c>
      <c r="E7870" s="2" t="s">
        <v>11</v>
      </c>
      <c r="F7870" s="2">
        <v>204.95</v>
      </c>
      <c r="G7870" s="2">
        <v>5</v>
      </c>
      <c r="H7870" s="2">
        <v>100.43</v>
      </c>
      <c r="I7870" t="str">
        <f t="shared" si="244"/>
        <v>Jun</v>
      </c>
      <c r="J7870">
        <f t="shared" si="245"/>
        <v>2024</v>
      </c>
    </row>
    <row r="7871" spans="1:10" ht="14.25" customHeight="1" x14ac:dyDescent="0.3">
      <c r="A7871" s="1">
        <v>45473</v>
      </c>
      <c r="B7871" s="2" t="s">
        <v>85</v>
      </c>
      <c r="C7871" s="2" t="s">
        <v>75</v>
      </c>
      <c r="D7871" s="2" t="s">
        <v>10</v>
      </c>
      <c r="E7871" s="2" t="s">
        <v>15</v>
      </c>
      <c r="F7871" s="2">
        <v>1085.42</v>
      </c>
      <c r="G7871" s="2">
        <v>7</v>
      </c>
      <c r="H7871" s="2">
        <v>282.20999999999998</v>
      </c>
      <c r="I7871" t="str">
        <f t="shared" si="244"/>
        <v>Jun</v>
      </c>
      <c r="J7871">
        <f t="shared" si="245"/>
        <v>2024</v>
      </c>
    </row>
    <row r="7872" spans="1:10" ht="14.25" customHeight="1" x14ac:dyDescent="0.3">
      <c r="A7872" s="1">
        <v>45474</v>
      </c>
      <c r="B7872" s="2" t="s">
        <v>503</v>
      </c>
      <c r="C7872" s="2" t="s">
        <v>68</v>
      </c>
      <c r="D7872" s="2" t="s">
        <v>10</v>
      </c>
      <c r="E7872" s="2" t="s">
        <v>15</v>
      </c>
      <c r="F7872" s="2">
        <v>443.92</v>
      </c>
      <c r="G7872" s="2">
        <v>4</v>
      </c>
      <c r="H7872" s="2">
        <v>13.32</v>
      </c>
      <c r="I7872" t="str">
        <f t="shared" si="244"/>
        <v>Jul</v>
      </c>
      <c r="J7872">
        <f t="shared" si="245"/>
        <v>2024</v>
      </c>
    </row>
    <row r="7873" spans="1:10" ht="14.25" customHeight="1" x14ac:dyDescent="0.3">
      <c r="A7873" s="1">
        <v>45474</v>
      </c>
      <c r="B7873" s="2" t="s">
        <v>503</v>
      </c>
      <c r="C7873" s="2" t="s">
        <v>68</v>
      </c>
      <c r="D7873" s="2" t="s">
        <v>10</v>
      </c>
      <c r="E7873" s="2" t="s">
        <v>16</v>
      </c>
      <c r="F7873" s="2">
        <v>169.99</v>
      </c>
      <c r="G7873" s="2">
        <v>1</v>
      </c>
      <c r="H7873" s="2">
        <v>78.2</v>
      </c>
      <c r="I7873" t="str">
        <f t="shared" si="244"/>
        <v>Jul</v>
      </c>
      <c r="J7873">
        <f t="shared" si="245"/>
        <v>2024</v>
      </c>
    </row>
    <row r="7874" spans="1:10" ht="14.25" customHeight="1" x14ac:dyDescent="0.3">
      <c r="A7874" s="1">
        <v>45474</v>
      </c>
      <c r="B7874" s="2" t="s">
        <v>503</v>
      </c>
      <c r="C7874" s="2" t="s">
        <v>68</v>
      </c>
      <c r="D7874" s="2" t="s">
        <v>10</v>
      </c>
      <c r="E7874" s="2" t="s">
        <v>11</v>
      </c>
      <c r="F7874" s="2">
        <v>25.92</v>
      </c>
      <c r="G7874" s="2">
        <v>4</v>
      </c>
      <c r="H7874" s="2">
        <v>12.44</v>
      </c>
      <c r="I7874" t="str">
        <f t="shared" si="244"/>
        <v>Jul</v>
      </c>
      <c r="J7874">
        <f t="shared" si="245"/>
        <v>2024</v>
      </c>
    </row>
    <row r="7875" spans="1:10" ht="14.25" customHeight="1" x14ac:dyDescent="0.3">
      <c r="A7875" s="1">
        <v>45475</v>
      </c>
      <c r="B7875" s="2" t="s">
        <v>371</v>
      </c>
      <c r="C7875" s="2" t="s">
        <v>9</v>
      </c>
      <c r="D7875" s="2" t="s">
        <v>10</v>
      </c>
      <c r="E7875" s="2" t="s">
        <v>11</v>
      </c>
      <c r="F7875" s="2">
        <v>163.96</v>
      </c>
      <c r="G7875" s="2">
        <v>5</v>
      </c>
      <c r="H7875" s="2">
        <v>59.44</v>
      </c>
      <c r="I7875" t="str">
        <f t="shared" ref="I7875:I7938" si="246">TEXT(A7875,"mmm")</f>
        <v>Jul</v>
      </c>
      <c r="J7875">
        <f t="shared" ref="J7875:J7938" si="247">YEAR(A7875)</f>
        <v>2024</v>
      </c>
    </row>
    <row r="7876" spans="1:10" ht="14.25" customHeight="1" x14ac:dyDescent="0.3">
      <c r="A7876" s="1">
        <v>45475</v>
      </c>
      <c r="B7876" s="2" t="s">
        <v>371</v>
      </c>
      <c r="C7876" s="2" t="s">
        <v>9</v>
      </c>
      <c r="D7876" s="2" t="s">
        <v>10</v>
      </c>
      <c r="E7876" s="2" t="s">
        <v>16</v>
      </c>
      <c r="F7876" s="2">
        <v>5.23</v>
      </c>
      <c r="G7876" s="2">
        <v>4</v>
      </c>
      <c r="H7876" s="2">
        <v>-8.11</v>
      </c>
      <c r="I7876" t="str">
        <f t="shared" si="246"/>
        <v>Jul</v>
      </c>
      <c r="J7876">
        <f t="shared" si="247"/>
        <v>2024</v>
      </c>
    </row>
    <row r="7877" spans="1:10" ht="14.25" customHeight="1" x14ac:dyDescent="0.3">
      <c r="A7877" s="1">
        <v>45476</v>
      </c>
      <c r="B7877" s="2" t="s">
        <v>864</v>
      </c>
      <c r="C7877" s="2" t="s">
        <v>23</v>
      </c>
      <c r="D7877" s="2" t="s">
        <v>26</v>
      </c>
      <c r="E7877" s="2" t="s">
        <v>32</v>
      </c>
      <c r="F7877" s="2">
        <v>23.99</v>
      </c>
      <c r="G7877" s="2">
        <v>1</v>
      </c>
      <c r="H7877" s="2">
        <v>5.52</v>
      </c>
      <c r="I7877" t="str">
        <f t="shared" si="246"/>
        <v>Jul</v>
      </c>
      <c r="J7877">
        <f t="shared" si="247"/>
        <v>2024</v>
      </c>
    </row>
    <row r="7878" spans="1:10" ht="14.25" customHeight="1" x14ac:dyDescent="0.3">
      <c r="A7878" s="1">
        <v>45476</v>
      </c>
      <c r="B7878" s="2" t="s">
        <v>864</v>
      </c>
      <c r="C7878" s="2" t="s">
        <v>23</v>
      </c>
      <c r="D7878" s="2" t="s">
        <v>28</v>
      </c>
      <c r="E7878" s="2" t="s">
        <v>29</v>
      </c>
      <c r="F7878" s="2">
        <v>287.97000000000003</v>
      </c>
      <c r="G7878" s="2">
        <v>3</v>
      </c>
      <c r="H7878" s="2">
        <v>77.75</v>
      </c>
      <c r="I7878" t="str">
        <f t="shared" si="246"/>
        <v>Jul</v>
      </c>
      <c r="J7878">
        <f t="shared" si="247"/>
        <v>2024</v>
      </c>
    </row>
    <row r="7879" spans="1:10" ht="14.25" customHeight="1" x14ac:dyDescent="0.3">
      <c r="A7879" s="1">
        <v>45476</v>
      </c>
      <c r="B7879" s="2" t="s">
        <v>670</v>
      </c>
      <c r="C7879" s="2" t="s">
        <v>115</v>
      </c>
      <c r="D7879" s="2" t="s">
        <v>10</v>
      </c>
      <c r="E7879" s="2" t="s">
        <v>19</v>
      </c>
      <c r="F7879" s="2">
        <v>9.5500000000000007</v>
      </c>
      <c r="G7879" s="2">
        <v>3</v>
      </c>
      <c r="H7879" s="2">
        <v>1.55</v>
      </c>
      <c r="I7879" t="str">
        <f t="shared" si="246"/>
        <v>Jul</v>
      </c>
      <c r="J7879">
        <f t="shared" si="247"/>
        <v>2024</v>
      </c>
    </row>
    <row r="7880" spans="1:10" ht="14.25" customHeight="1" x14ac:dyDescent="0.3">
      <c r="A7880" s="1">
        <v>45476</v>
      </c>
      <c r="B7880" s="2" t="s">
        <v>182</v>
      </c>
      <c r="C7880" s="2" t="s">
        <v>9</v>
      </c>
      <c r="D7880" s="2" t="s">
        <v>28</v>
      </c>
      <c r="E7880" s="2" t="s">
        <v>29</v>
      </c>
      <c r="F7880" s="2">
        <v>167.97</v>
      </c>
      <c r="G7880" s="2">
        <v>4</v>
      </c>
      <c r="H7880" s="2">
        <v>62.99</v>
      </c>
      <c r="I7880" t="str">
        <f t="shared" si="246"/>
        <v>Jul</v>
      </c>
      <c r="J7880">
        <f t="shared" si="247"/>
        <v>2024</v>
      </c>
    </row>
    <row r="7881" spans="1:10" ht="14.25" customHeight="1" x14ac:dyDescent="0.3">
      <c r="A7881" s="1">
        <v>45476</v>
      </c>
      <c r="B7881" s="2" t="s">
        <v>196</v>
      </c>
      <c r="C7881" s="2" t="s">
        <v>9</v>
      </c>
      <c r="D7881" s="2" t="s">
        <v>10</v>
      </c>
      <c r="E7881" s="2" t="s">
        <v>11</v>
      </c>
      <c r="F7881" s="2">
        <v>273.89999999999998</v>
      </c>
      <c r="G7881" s="2">
        <v>7</v>
      </c>
      <c r="H7881" s="2">
        <v>92.44</v>
      </c>
      <c r="I7881" t="str">
        <f t="shared" si="246"/>
        <v>Jul</v>
      </c>
      <c r="J7881">
        <f t="shared" si="247"/>
        <v>2024</v>
      </c>
    </row>
    <row r="7882" spans="1:10" ht="14.25" customHeight="1" x14ac:dyDescent="0.3">
      <c r="A7882" s="1">
        <v>45476</v>
      </c>
      <c r="B7882" s="2" t="s">
        <v>196</v>
      </c>
      <c r="C7882" s="2" t="s">
        <v>9</v>
      </c>
      <c r="D7882" s="2" t="s">
        <v>28</v>
      </c>
      <c r="E7882" s="2" t="s">
        <v>136</v>
      </c>
      <c r="F7882" s="2">
        <v>597.13</v>
      </c>
      <c r="G7882" s="2">
        <v>3</v>
      </c>
      <c r="H7882" s="2">
        <v>49.76</v>
      </c>
      <c r="I7882" t="str">
        <f t="shared" si="246"/>
        <v>Jul</v>
      </c>
      <c r="J7882">
        <f t="shared" si="247"/>
        <v>2024</v>
      </c>
    </row>
    <row r="7883" spans="1:10" ht="14.25" customHeight="1" x14ac:dyDescent="0.3">
      <c r="A7883" s="1">
        <v>45476</v>
      </c>
      <c r="B7883" s="2" t="s">
        <v>160</v>
      </c>
      <c r="C7883" s="2" t="s">
        <v>167</v>
      </c>
      <c r="D7883" s="2" t="s">
        <v>26</v>
      </c>
      <c r="E7883" s="2" t="s">
        <v>32</v>
      </c>
      <c r="F7883" s="2">
        <v>545.85</v>
      </c>
      <c r="G7883" s="2">
        <v>9</v>
      </c>
      <c r="H7883" s="2">
        <v>114.63</v>
      </c>
      <c r="I7883" t="str">
        <f t="shared" si="246"/>
        <v>Jul</v>
      </c>
      <c r="J7883">
        <f t="shared" si="247"/>
        <v>2024</v>
      </c>
    </row>
    <row r="7884" spans="1:10" ht="14.25" customHeight="1" x14ac:dyDescent="0.3">
      <c r="A7884" s="1">
        <v>45476</v>
      </c>
      <c r="B7884" s="2" t="s">
        <v>451</v>
      </c>
      <c r="C7884" s="2" t="s">
        <v>47</v>
      </c>
      <c r="D7884" s="2" t="s">
        <v>10</v>
      </c>
      <c r="E7884" s="2" t="s">
        <v>11</v>
      </c>
      <c r="F7884" s="2">
        <v>32.9</v>
      </c>
      <c r="G7884" s="2">
        <v>4</v>
      </c>
      <c r="H7884" s="2">
        <v>11.1</v>
      </c>
      <c r="I7884" t="str">
        <f t="shared" si="246"/>
        <v>Jul</v>
      </c>
      <c r="J7884">
        <f t="shared" si="247"/>
        <v>2024</v>
      </c>
    </row>
    <row r="7885" spans="1:10" ht="14.25" customHeight="1" x14ac:dyDescent="0.3">
      <c r="A7885" s="1">
        <v>45476</v>
      </c>
      <c r="B7885" s="2" t="s">
        <v>451</v>
      </c>
      <c r="C7885" s="2" t="s">
        <v>47</v>
      </c>
      <c r="D7885" s="2" t="s">
        <v>26</v>
      </c>
      <c r="E7885" s="2" t="s">
        <v>73</v>
      </c>
      <c r="F7885" s="2">
        <v>215.15</v>
      </c>
      <c r="G7885" s="2">
        <v>2</v>
      </c>
      <c r="H7885" s="2">
        <v>-103.99</v>
      </c>
      <c r="I7885" t="str">
        <f t="shared" si="246"/>
        <v>Jul</v>
      </c>
      <c r="J7885">
        <f t="shared" si="247"/>
        <v>2024</v>
      </c>
    </row>
    <row r="7886" spans="1:10" ht="14.25" customHeight="1" x14ac:dyDescent="0.3">
      <c r="A7886" s="1">
        <v>45476</v>
      </c>
      <c r="B7886" s="2" t="s">
        <v>451</v>
      </c>
      <c r="C7886" s="2" t="s">
        <v>47</v>
      </c>
      <c r="D7886" s="2" t="s">
        <v>10</v>
      </c>
      <c r="E7886" s="2" t="s">
        <v>11</v>
      </c>
      <c r="F7886" s="2">
        <v>30.96</v>
      </c>
      <c r="G7886" s="2">
        <v>6</v>
      </c>
      <c r="H7886" s="2">
        <v>11.22</v>
      </c>
      <c r="I7886" t="str">
        <f t="shared" si="246"/>
        <v>Jul</v>
      </c>
      <c r="J7886">
        <f t="shared" si="247"/>
        <v>2024</v>
      </c>
    </row>
    <row r="7887" spans="1:10" ht="14.25" customHeight="1" x14ac:dyDescent="0.3">
      <c r="A7887" s="1">
        <v>45476</v>
      </c>
      <c r="B7887" s="2" t="s">
        <v>483</v>
      </c>
      <c r="C7887" s="2" t="s">
        <v>82</v>
      </c>
      <c r="D7887" s="2" t="s">
        <v>28</v>
      </c>
      <c r="E7887" s="2" t="s">
        <v>34</v>
      </c>
      <c r="F7887" s="2">
        <v>59.98</v>
      </c>
      <c r="G7887" s="2">
        <v>2</v>
      </c>
      <c r="H7887" s="2">
        <v>26.39</v>
      </c>
      <c r="I7887" t="str">
        <f t="shared" si="246"/>
        <v>Jul</v>
      </c>
      <c r="J7887">
        <f t="shared" si="247"/>
        <v>2024</v>
      </c>
    </row>
    <row r="7888" spans="1:10" ht="14.25" customHeight="1" x14ac:dyDescent="0.3">
      <c r="A7888" s="1">
        <v>45476</v>
      </c>
      <c r="B7888" s="2" t="s">
        <v>483</v>
      </c>
      <c r="C7888" s="2" t="s">
        <v>82</v>
      </c>
      <c r="D7888" s="2" t="s">
        <v>28</v>
      </c>
      <c r="E7888" s="2" t="s">
        <v>136</v>
      </c>
      <c r="F7888" s="2">
        <v>2395.1999999999998</v>
      </c>
      <c r="G7888" s="2">
        <v>6</v>
      </c>
      <c r="H7888" s="2">
        <v>209.58</v>
      </c>
      <c r="I7888" t="str">
        <f t="shared" si="246"/>
        <v>Jul</v>
      </c>
      <c r="J7888">
        <f t="shared" si="247"/>
        <v>2024</v>
      </c>
    </row>
    <row r="7889" spans="1:10" ht="14.25" customHeight="1" x14ac:dyDescent="0.3">
      <c r="A7889" s="1">
        <v>45476</v>
      </c>
      <c r="B7889" s="2" t="s">
        <v>483</v>
      </c>
      <c r="C7889" s="2" t="s">
        <v>82</v>
      </c>
      <c r="D7889" s="2" t="s">
        <v>28</v>
      </c>
      <c r="E7889" s="2" t="s">
        <v>34</v>
      </c>
      <c r="F7889" s="2">
        <v>1687.8</v>
      </c>
      <c r="G7889" s="2">
        <v>4</v>
      </c>
      <c r="H7889" s="2">
        <v>742.63</v>
      </c>
      <c r="I7889" t="str">
        <f t="shared" si="246"/>
        <v>Jul</v>
      </c>
      <c r="J7889">
        <f t="shared" si="247"/>
        <v>2024</v>
      </c>
    </row>
    <row r="7890" spans="1:10" ht="14.25" customHeight="1" x14ac:dyDescent="0.3">
      <c r="A7890" s="1">
        <v>45476</v>
      </c>
      <c r="B7890" s="2" t="s">
        <v>483</v>
      </c>
      <c r="C7890" s="2" t="s">
        <v>82</v>
      </c>
      <c r="D7890" s="2" t="s">
        <v>28</v>
      </c>
      <c r="E7890" s="2" t="s">
        <v>29</v>
      </c>
      <c r="F7890" s="2">
        <v>7.99</v>
      </c>
      <c r="G7890" s="2">
        <v>1</v>
      </c>
      <c r="H7890" s="2">
        <v>2.7</v>
      </c>
      <c r="I7890" t="str">
        <f t="shared" si="246"/>
        <v>Jul</v>
      </c>
      <c r="J7890">
        <f t="shared" si="247"/>
        <v>2024</v>
      </c>
    </row>
    <row r="7891" spans="1:10" ht="14.25" customHeight="1" x14ac:dyDescent="0.3">
      <c r="A7891" s="1">
        <v>45476</v>
      </c>
      <c r="B7891" s="2" t="s">
        <v>435</v>
      </c>
      <c r="C7891" s="2" t="s">
        <v>181</v>
      </c>
      <c r="D7891" s="2" t="s">
        <v>28</v>
      </c>
      <c r="E7891" s="2" t="s">
        <v>34</v>
      </c>
      <c r="F7891" s="2">
        <v>258.89999999999998</v>
      </c>
      <c r="G7891" s="2">
        <v>10</v>
      </c>
      <c r="H7891" s="2">
        <v>93.2</v>
      </c>
      <c r="I7891" t="str">
        <f t="shared" si="246"/>
        <v>Jul</v>
      </c>
      <c r="J7891">
        <f t="shared" si="247"/>
        <v>2024</v>
      </c>
    </row>
    <row r="7892" spans="1:10" ht="14.25" customHeight="1" x14ac:dyDescent="0.3">
      <c r="A7892" s="1">
        <v>45476</v>
      </c>
      <c r="B7892" s="2" t="s">
        <v>435</v>
      </c>
      <c r="C7892" s="2" t="s">
        <v>181</v>
      </c>
      <c r="D7892" s="2" t="s">
        <v>10</v>
      </c>
      <c r="E7892" s="2" t="s">
        <v>11</v>
      </c>
      <c r="F7892" s="2">
        <v>24.56</v>
      </c>
      <c r="G7892" s="2">
        <v>2</v>
      </c>
      <c r="H7892" s="2">
        <v>11.54</v>
      </c>
      <c r="I7892" t="str">
        <f t="shared" si="246"/>
        <v>Jul</v>
      </c>
      <c r="J7892">
        <f t="shared" si="247"/>
        <v>2024</v>
      </c>
    </row>
    <row r="7893" spans="1:10" ht="14.25" customHeight="1" x14ac:dyDescent="0.3">
      <c r="A7893" s="1">
        <v>45476</v>
      </c>
      <c r="B7893" s="2" t="s">
        <v>407</v>
      </c>
      <c r="C7893" s="2" t="s">
        <v>21</v>
      </c>
      <c r="D7893" s="2" t="s">
        <v>26</v>
      </c>
      <c r="E7893" s="2" t="s">
        <v>32</v>
      </c>
      <c r="F7893" s="2">
        <v>129.38999999999999</v>
      </c>
      <c r="G7893" s="2">
        <v>3</v>
      </c>
      <c r="H7893" s="2">
        <v>54.34</v>
      </c>
      <c r="I7893" t="str">
        <f t="shared" si="246"/>
        <v>Jul</v>
      </c>
      <c r="J7893">
        <f t="shared" si="247"/>
        <v>2024</v>
      </c>
    </row>
    <row r="7894" spans="1:10" ht="14.25" customHeight="1" x14ac:dyDescent="0.3">
      <c r="A7894" s="1">
        <v>45476</v>
      </c>
      <c r="B7894" s="2" t="s">
        <v>182</v>
      </c>
      <c r="C7894" s="2" t="s">
        <v>21</v>
      </c>
      <c r="D7894" s="2" t="s">
        <v>10</v>
      </c>
      <c r="E7894" s="2" t="s">
        <v>15</v>
      </c>
      <c r="F7894" s="2">
        <v>87.92</v>
      </c>
      <c r="G7894" s="2">
        <v>4</v>
      </c>
      <c r="H7894" s="2">
        <v>0.88</v>
      </c>
      <c r="I7894" t="str">
        <f t="shared" si="246"/>
        <v>Jul</v>
      </c>
      <c r="J7894">
        <f t="shared" si="247"/>
        <v>2024</v>
      </c>
    </row>
    <row r="7895" spans="1:10" ht="14.25" customHeight="1" x14ac:dyDescent="0.3">
      <c r="A7895" s="1">
        <v>45476</v>
      </c>
      <c r="B7895" s="2" t="s">
        <v>699</v>
      </c>
      <c r="C7895" s="2" t="s">
        <v>115</v>
      </c>
      <c r="D7895" s="2" t="s">
        <v>28</v>
      </c>
      <c r="E7895" s="2" t="s">
        <v>34</v>
      </c>
      <c r="F7895" s="2">
        <v>24</v>
      </c>
      <c r="G7895" s="2">
        <v>2</v>
      </c>
      <c r="H7895" s="2">
        <v>-2.7</v>
      </c>
      <c r="I7895" t="str">
        <f t="shared" si="246"/>
        <v>Jul</v>
      </c>
      <c r="J7895">
        <f t="shared" si="247"/>
        <v>2024</v>
      </c>
    </row>
    <row r="7896" spans="1:10" ht="14.25" customHeight="1" x14ac:dyDescent="0.3">
      <c r="A7896" s="1">
        <v>45476</v>
      </c>
      <c r="B7896" s="2" t="s">
        <v>650</v>
      </c>
      <c r="C7896" s="2" t="s">
        <v>278</v>
      </c>
      <c r="D7896" s="2" t="s">
        <v>26</v>
      </c>
      <c r="E7896" s="2" t="s">
        <v>32</v>
      </c>
      <c r="F7896" s="2">
        <v>102.3</v>
      </c>
      <c r="G7896" s="2">
        <v>1</v>
      </c>
      <c r="H7896" s="2">
        <v>26.6</v>
      </c>
      <c r="I7896" t="str">
        <f t="shared" si="246"/>
        <v>Jul</v>
      </c>
      <c r="J7896">
        <f t="shared" si="247"/>
        <v>2024</v>
      </c>
    </row>
    <row r="7897" spans="1:10" ht="14.25" customHeight="1" x14ac:dyDescent="0.3">
      <c r="A7897" s="1">
        <v>45478</v>
      </c>
      <c r="B7897" s="2" t="s">
        <v>709</v>
      </c>
      <c r="C7897" s="2" t="s">
        <v>9</v>
      </c>
      <c r="D7897" s="2" t="s">
        <v>26</v>
      </c>
      <c r="E7897" s="2" t="s">
        <v>32</v>
      </c>
      <c r="F7897" s="2">
        <v>332.03</v>
      </c>
      <c r="G7897" s="2">
        <v>9</v>
      </c>
      <c r="H7897" s="2">
        <v>-348.63</v>
      </c>
      <c r="I7897" t="str">
        <f t="shared" si="246"/>
        <v>Jul</v>
      </c>
      <c r="J7897">
        <f t="shared" si="247"/>
        <v>2024</v>
      </c>
    </row>
    <row r="7898" spans="1:10" ht="14.25" customHeight="1" x14ac:dyDescent="0.3">
      <c r="A7898" s="1">
        <v>45478</v>
      </c>
      <c r="B7898" s="2" t="s">
        <v>709</v>
      </c>
      <c r="C7898" s="2" t="s">
        <v>9</v>
      </c>
      <c r="D7898" s="2" t="s">
        <v>10</v>
      </c>
      <c r="E7898" s="2" t="s">
        <v>16</v>
      </c>
      <c r="F7898" s="2">
        <v>11.39</v>
      </c>
      <c r="G7898" s="2">
        <v>9</v>
      </c>
      <c r="H7898" s="2">
        <v>-17.66</v>
      </c>
      <c r="I7898" t="str">
        <f t="shared" si="246"/>
        <v>Jul</v>
      </c>
      <c r="J7898">
        <f t="shared" si="247"/>
        <v>2024</v>
      </c>
    </row>
    <row r="7899" spans="1:10" ht="14.25" customHeight="1" x14ac:dyDescent="0.3">
      <c r="A7899" s="1">
        <v>45478</v>
      </c>
      <c r="B7899" s="2" t="s">
        <v>709</v>
      </c>
      <c r="C7899" s="2" t="s">
        <v>9</v>
      </c>
      <c r="D7899" s="2" t="s">
        <v>10</v>
      </c>
      <c r="E7899" s="2" t="s">
        <v>11</v>
      </c>
      <c r="F7899" s="2">
        <v>15.55</v>
      </c>
      <c r="G7899" s="2">
        <v>3</v>
      </c>
      <c r="H7899" s="2">
        <v>5.64</v>
      </c>
      <c r="I7899" t="str">
        <f t="shared" si="246"/>
        <v>Jul</v>
      </c>
      <c r="J7899">
        <f t="shared" si="247"/>
        <v>2024</v>
      </c>
    </row>
    <row r="7900" spans="1:10" ht="14.25" customHeight="1" x14ac:dyDescent="0.3">
      <c r="A7900" s="1">
        <v>45478</v>
      </c>
      <c r="B7900" s="2" t="s">
        <v>709</v>
      </c>
      <c r="C7900" s="2" t="s">
        <v>9</v>
      </c>
      <c r="D7900" s="2" t="s">
        <v>10</v>
      </c>
      <c r="E7900" s="2" t="s">
        <v>11</v>
      </c>
      <c r="F7900" s="2">
        <v>31.1</v>
      </c>
      <c r="G7900" s="2">
        <v>6</v>
      </c>
      <c r="H7900" s="2">
        <v>11.28</v>
      </c>
      <c r="I7900" t="str">
        <f t="shared" si="246"/>
        <v>Jul</v>
      </c>
      <c r="J7900">
        <f t="shared" si="247"/>
        <v>2024</v>
      </c>
    </row>
    <row r="7901" spans="1:10" ht="14.25" customHeight="1" x14ac:dyDescent="0.3">
      <c r="A7901" s="1">
        <v>45478</v>
      </c>
      <c r="B7901" s="2" t="s">
        <v>709</v>
      </c>
      <c r="C7901" s="2" t="s">
        <v>9</v>
      </c>
      <c r="D7901" s="2" t="s">
        <v>10</v>
      </c>
      <c r="E7901" s="2" t="s">
        <v>16</v>
      </c>
      <c r="F7901" s="2">
        <v>6.32</v>
      </c>
      <c r="G7901" s="2">
        <v>1</v>
      </c>
      <c r="H7901" s="2">
        <v>-10.42</v>
      </c>
      <c r="I7901" t="str">
        <f t="shared" si="246"/>
        <v>Jul</v>
      </c>
      <c r="J7901">
        <f t="shared" si="247"/>
        <v>2024</v>
      </c>
    </row>
    <row r="7902" spans="1:10" ht="14.25" customHeight="1" x14ac:dyDescent="0.3">
      <c r="A7902" s="1">
        <v>45478</v>
      </c>
      <c r="B7902" s="2" t="s">
        <v>162</v>
      </c>
      <c r="C7902" s="2" t="s">
        <v>381</v>
      </c>
      <c r="D7902" s="2" t="s">
        <v>28</v>
      </c>
      <c r="E7902" s="2" t="s">
        <v>29</v>
      </c>
      <c r="F7902" s="2">
        <v>79.959999999999994</v>
      </c>
      <c r="G7902" s="2">
        <v>4</v>
      </c>
      <c r="H7902" s="2">
        <v>22.39</v>
      </c>
      <c r="I7902" t="str">
        <f t="shared" si="246"/>
        <v>Jul</v>
      </c>
      <c r="J7902">
        <f t="shared" si="247"/>
        <v>2024</v>
      </c>
    </row>
    <row r="7903" spans="1:10" ht="14.25" customHeight="1" x14ac:dyDescent="0.3">
      <c r="A7903" s="1">
        <v>45479</v>
      </c>
      <c r="B7903" s="2" t="s">
        <v>541</v>
      </c>
      <c r="C7903" s="2" t="s">
        <v>18</v>
      </c>
      <c r="D7903" s="2" t="s">
        <v>10</v>
      </c>
      <c r="E7903" s="2" t="s">
        <v>16</v>
      </c>
      <c r="F7903" s="2">
        <v>2.95</v>
      </c>
      <c r="G7903" s="2">
        <v>2</v>
      </c>
      <c r="H7903" s="2">
        <v>-2.2599999999999998</v>
      </c>
      <c r="I7903" t="str">
        <f t="shared" si="246"/>
        <v>Jul</v>
      </c>
      <c r="J7903">
        <f t="shared" si="247"/>
        <v>2024</v>
      </c>
    </row>
    <row r="7904" spans="1:10" ht="14.25" customHeight="1" x14ac:dyDescent="0.3">
      <c r="A7904" s="1">
        <v>45479</v>
      </c>
      <c r="B7904" s="2" t="s">
        <v>541</v>
      </c>
      <c r="C7904" s="2" t="s">
        <v>18</v>
      </c>
      <c r="D7904" s="2" t="s">
        <v>10</v>
      </c>
      <c r="E7904" s="2" t="s">
        <v>11</v>
      </c>
      <c r="F7904" s="2">
        <v>16.059999999999999</v>
      </c>
      <c r="G7904" s="2">
        <v>3</v>
      </c>
      <c r="H7904" s="2">
        <v>5.82</v>
      </c>
      <c r="I7904" t="str">
        <f t="shared" si="246"/>
        <v>Jul</v>
      </c>
      <c r="J7904">
        <f t="shared" si="247"/>
        <v>2024</v>
      </c>
    </row>
    <row r="7905" spans="1:10" ht="14.25" customHeight="1" x14ac:dyDescent="0.3">
      <c r="A7905" s="1">
        <v>45479</v>
      </c>
      <c r="B7905" s="2" t="s">
        <v>546</v>
      </c>
      <c r="C7905" s="2" t="s">
        <v>64</v>
      </c>
      <c r="D7905" s="2" t="s">
        <v>26</v>
      </c>
      <c r="E7905" s="2" t="s">
        <v>27</v>
      </c>
      <c r="F7905" s="2">
        <v>239.24</v>
      </c>
      <c r="G7905" s="2">
        <v>1</v>
      </c>
      <c r="H7905" s="2">
        <v>23.92</v>
      </c>
      <c r="I7905" t="str">
        <f t="shared" si="246"/>
        <v>Jul</v>
      </c>
      <c r="J7905">
        <f t="shared" si="247"/>
        <v>2024</v>
      </c>
    </row>
    <row r="7906" spans="1:10" ht="14.25" customHeight="1" x14ac:dyDescent="0.3">
      <c r="A7906" s="1">
        <v>45479</v>
      </c>
      <c r="B7906" s="2" t="s">
        <v>559</v>
      </c>
      <c r="C7906" s="2" t="s">
        <v>21</v>
      </c>
      <c r="D7906" s="2" t="s">
        <v>26</v>
      </c>
      <c r="E7906" s="2" t="s">
        <v>27</v>
      </c>
      <c r="F7906" s="2">
        <v>122.14</v>
      </c>
      <c r="G7906" s="2">
        <v>3</v>
      </c>
      <c r="H7906" s="2">
        <v>-13.74</v>
      </c>
      <c r="I7906" t="str">
        <f t="shared" si="246"/>
        <v>Jul</v>
      </c>
      <c r="J7906">
        <f t="shared" si="247"/>
        <v>2024</v>
      </c>
    </row>
    <row r="7907" spans="1:10" ht="14.25" customHeight="1" x14ac:dyDescent="0.3">
      <c r="A7907" s="1">
        <v>45480</v>
      </c>
      <c r="B7907" s="2" t="s">
        <v>419</v>
      </c>
      <c r="C7907" s="2" t="s">
        <v>75</v>
      </c>
      <c r="D7907" s="2" t="s">
        <v>10</v>
      </c>
      <c r="E7907" s="2" t="s">
        <v>16</v>
      </c>
      <c r="F7907" s="2">
        <v>17.47</v>
      </c>
      <c r="G7907" s="2">
        <v>3</v>
      </c>
      <c r="H7907" s="2">
        <v>6.33</v>
      </c>
      <c r="I7907" t="str">
        <f t="shared" si="246"/>
        <v>Jul</v>
      </c>
      <c r="J7907">
        <f t="shared" si="247"/>
        <v>2024</v>
      </c>
    </row>
    <row r="7908" spans="1:10" ht="14.25" customHeight="1" x14ac:dyDescent="0.3">
      <c r="A7908" s="1">
        <v>45480</v>
      </c>
      <c r="B7908" s="2" t="s">
        <v>706</v>
      </c>
      <c r="C7908" s="2" t="s">
        <v>553</v>
      </c>
      <c r="D7908" s="2" t="s">
        <v>28</v>
      </c>
      <c r="E7908" s="2" t="s">
        <v>34</v>
      </c>
      <c r="F7908" s="2">
        <v>252</v>
      </c>
      <c r="G7908" s="2">
        <v>4</v>
      </c>
      <c r="H7908" s="2">
        <v>93.24</v>
      </c>
      <c r="I7908" t="str">
        <f t="shared" si="246"/>
        <v>Jul</v>
      </c>
      <c r="J7908">
        <f t="shared" si="247"/>
        <v>2024</v>
      </c>
    </row>
    <row r="7909" spans="1:10" ht="14.25" customHeight="1" x14ac:dyDescent="0.3">
      <c r="A7909" s="1">
        <v>45480</v>
      </c>
      <c r="B7909" s="2" t="s">
        <v>628</v>
      </c>
      <c r="C7909" s="2" t="s">
        <v>18</v>
      </c>
      <c r="D7909" s="2" t="s">
        <v>26</v>
      </c>
      <c r="E7909" s="2" t="s">
        <v>45</v>
      </c>
      <c r="F7909" s="2">
        <v>87.21</v>
      </c>
      <c r="G7909" s="2">
        <v>3</v>
      </c>
      <c r="H7909" s="2">
        <v>-45.35</v>
      </c>
      <c r="I7909" t="str">
        <f t="shared" si="246"/>
        <v>Jul</v>
      </c>
      <c r="J7909">
        <f t="shared" si="247"/>
        <v>2024</v>
      </c>
    </row>
    <row r="7910" spans="1:10" ht="14.25" customHeight="1" x14ac:dyDescent="0.3">
      <c r="A7910" s="1">
        <v>45480</v>
      </c>
      <c r="B7910" s="2" t="s">
        <v>628</v>
      </c>
      <c r="C7910" s="2" t="s">
        <v>18</v>
      </c>
      <c r="D7910" s="2" t="s">
        <v>10</v>
      </c>
      <c r="E7910" s="2" t="s">
        <v>11</v>
      </c>
      <c r="F7910" s="2">
        <v>15.55</v>
      </c>
      <c r="G7910" s="2">
        <v>3</v>
      </c>
      <c r="H7910" s="2">
        <v>5.44</v>
      </c>
      <c r="I7910" t="str">
        <f t="shared" si="246"/>
        <v>Jul</v>
      </c>
      <c r="J7910">
        <f t="shared" si="247"/>
        <v>2024</v>
      </c>
    </row>
    <row r="7911" spans="1:10" ht="14.25" customHeight="1" x14ac:dyDescent="0.3">
      <c r="A7911" s="1">
        <v>45480</v>
      </c>
      <c r="B7911" s="2" t="s">
        <v>628</v>
      </c>
      <c r="C7911" s="2" t="s">
        <v>18</v>
      </c>
      <c r="D7911" s="2" t="s">
        <v>28</v>
      </c>
      <c r="E7911" s="2" t="s">
        <v>29</v>
      </c>
      <c r="F7911" s="2">
        <v>683.99</v>
      </c>
      <c r="G7911" s="2">
        <v>2</v>
      </c>
      <c r="H7911" s="2">
        <v>-114</v>
      </c>
      <c r="I7911" t="str">
        <f t="shared" si="246"/>
        <v>Jul</v>
      </c>
      <c r="J7911">
        <f t="shared" si="247"/>
        <v>2024</v>
      </c>
    </row>
    <row r="7912" spans="1:10" ht="14.25" customHeight="1" x14ac:dyDescent="0.3">
      <c r="A7912" s="1">
        <v>45480</v>
      </c>
      <c r="B7912" s="2" t="s">
        <v>628</v>
      </c>
      <c r="C7912" s="2" t="s">
        <v>18</v>
      </c>
      <c r="D7912" s="2" t="s">
        <v>10</v>
      </c>
      <c r="E7912" s="2" t="s">
        <v>15</v>
      </c>
      <c r="F7912" s="2">
        <v>13.39</v>
      </c>
      <c r="G7912" s="2">
        <v>3</v>
      </c>
      <c r="H7912" s="2">
        <v>1</v>
      </c>
      <c r="I7912" t="str">
        <f t="shared" si="246"/>
        <v>Jul</v>
      </c>
      <c r="J7912">
        <f t="shared" si="247"/>
        <v>2024</v>
      </c>
    </row>
    <row r="7913" spans="1:10" ht="14.25" customHeight="1" x14ac:dyDescent="0.3">
      <c r="A7913" s="1">
        <v>45480</v>
      </c>
      <c r="B7913" s="2" t="s">
        <v>628</v>
      </c>
      <c r="C7913" s="2" t="s">
        <v>18</v>
      </c>
      <c r="D7913" s="2" t="s">
        <v>28</v>
      </c>
      <c r="E7913" s="2" t="s">
        <v>34</v>
      </c>
      <c r="F7913" s="2">
        <v>16.78</v>
      </c>
      <c r="G7913" s="2">
        <v>3</v>
      </c>
      <c r="H7913" s="2">
        <v>4.82</v>
      </c>
      <c r="I7913" t="str">
        <f t="shared" si="246"/>
        <v>Jul</v>
      </c>
      <c r="J7913">
        <f t="shared" si="247"/>
        <v>2024</v>
      </c>
    </row>
    <row r="7914" spans="1:10" ht="14.25" customHeight="1" x14ac:dyDescent="0.3">
      <c r="A7914" s="1">
        <v>45480</v>
      </c>
      <c r="B7914" s="2" t="s">
        <v>628</v>
      </c>
      <c r="C7914" s="2" t="s">
        <v>18</v>
      </c>
      <c r="D7914" s="2" t="s">
        <v>28</v>
      </c>
      <c r="E7914" s="2" t="s">
        <v>34</v>
      </c>
      <c r="F7914" s="2">
        <v>527.91999999999996</v>
      </c>
      <c r="G7914" s="2">
        <v>2</v>
      </c>
      <c r="H7914" s="2">
        <v>85.79</v>
      </c>
      <c r="I7914" t="str">
        <f t="shared" si="246"/>
        <v>Jul</v>
      </c>
      <c r="J7914">
        <f t="shared" si="247"/>
        <v>2024</v>
      </c>
    </row>
    <row r="7915" spans="1:10" ht="14.25" customHeight="1" x14ac:dyDescent="0.3">
      <c r="A7915" s="1">
        <v>45480</v>
      </c>
      <c r="B7915" s="2" t="s">
        <v>442</v>
      </c>
      <c r="C7915" s="2" t="s">
        <v>21</v>
      </c>
      <c r="D7915" s="2" t="s">
        <v>10</v>
      </c>
      <c r="E7915" s="2" t="s">
        <v>30</v>
      </c>
      <c r="F7915" s="2">
        <v>5.94</v>
      </c>
      <c r="G7915" s="2">
        <v>3</v>
      </c>
      <c r="H7915" s="2">
        <v>0.12</v>
      </c>
      <c r="I7915" t="str">
        <f t="shared" si="246"/>
        <v>Jul</v>
      </c>
      <c r="J7915">
        <f t="shared" si="247"/>
        <v>2024</v>
      </c>
    </row>
    <row r="7916" spans="1:10" ht="14.25" customHeight="1" x14ac:dyDescent="0.3">
      <c r="A7916" s="1">
        <v>45481</v>
      </c>
      <c r="B7916" s="2" t="s">
        <v>276</v>
      </c>
      <c r="C7916" s="2" t="s">
        <v>181</v>
      </c>
      <c r="D7916" s="2" t="s">
        <v>10</v>
      </c>
      <c r="E7916" s="2" t="s">
        <v>19</v>
      </c>
      <c r="F7916" s="2">
        <v>7.56</v>
      </c>
      <c r="G7916" s="2">
        <v>3</v>
      </c>
      <c r="H7916" s="2">
        <v>3.1</v>
      </c>
      <c r="I7916" t="str">
        <f t="shared" si="246"/>
        <v>Jul</v>
      </c>
      <c r="J7916">
        <f t="shared" si="247"/>
        <v>2024</v>
      </c>
    </row>
    <row r="7917" spans="1:10" ht="14.25" customHeight="1" x14ac:dyDescent="0.3">
      <c r="A7917" s="1">
        <v>45481</v>
      </c>
      <c r="B7917" s="2" t="s">
        <v>276</v>
      </c>
      <c r="C7917" s="2" t="s">
        <v>181</v>
      </c>
      <c r="D7917" s="2" t="s">
        <v>10</v>
      </c>
      <c r="E7917" s="2" t="s">
        <v>11</v>
      </c>
      <c r="F7917" s="2">
        <v>24.56</v>
      </c>
      <c r="G7917" s="2">
        <v>2</v>
      </c>
      <c r="H7917" s="2">
        <v>11.54</v>
      </c>
      <c r="I7917" t="str">
        <f t="shared" si="246"/>
        <v>Jul</v>
      </c>
      <c r="J7917">
        <f t="shared" si="247"/>
        <v>2024</v>
      </c>
    </row>
    <row r="7918" spans="1:10" ht="14.25" customHeight="1" x14ac:dyDescent="0.3">
      <c r="A7918" s="1">
        <v>45481</v>
      </c>
      <c r="B7918" s="2" t="s">
        <v>276</v>
      </c>
      <c r="C7918" s="2" t="s">
        <v>181</v>
      </c>
      <c r="D7918" s="2" t="s">
        <v>10</v>
      </c>
      <c r="E7918" s="2" t="s">
        <v>19</v>
      </c>
      <c r="F7918" s="2">
        <v>12.96</v>
      </c>
      <c r="G7918" s="2">
        <v>2</v>
      </c>
      <c r="H7918" s="2">
        <v>4.1500000000000004</v>
      </c>
      <c r="I7918" t="str">
        <f t="shared" si="246"/>
        <v>Jul</v>
      </c>
      <c r="J7918">
        <f t="shared" si="247"/>
        <v>2024</v>
      </c>
    </row>
    <row r="7919" spans="1:10" ht="14.25" customHeight="1" x14ac:dyDescent="0.3">
      <c r="A7919" s="1">
        <v>45481</v>
      </c>
      <c r="B7919" s="2" t="s">
        <v>451</v>
      </c>
      <c r="C7919" s="2" t="s">
        <v>21</v>
      </c>
      <c r="D7919" s="2" t="s">
        <v>26</v>
      </c>
      <c r="E7919" s="2" t="s">
        <v>32</v>
      </c>
      <c r="F7919" s="2">
        <v>145.9</v>
      </c>
      <c r="G7919" s="2">
        <v>5</v>
      </c>
      <c r="H7919" s="2">
        <v>62.74</v>
      </c>
      <c r="I7919" t="str">
        <f t="shared" si="246"/>
        <v>Jul</v>
      </c>
      <c r="J7919">
        <f t="shared" si="247"/>
        <v>2024</v>
      </c>
    </row>
    <row r="7920" spans="1:10" ht="14.25" customHeight="1" x14ac:dyDescent="0.3">
      <c r="A7920" s="1">
        <v>45481</v>
      </c>
      <c r="B7920" s="2" t="s">
        <v>865</v>
      </c>
      <c r="C7920" s="2" t="s">
        <v>82</v>
      </c>
      <c r="D7920" s="2" t="s">
        <v>26</v>
      </c>
      <c r="E7920" s="2" t="s">
        <v>32</v>
      </c>
      <c r="F7920" s="2">
        <v>198.46</v>
      </c>
      <c r="G7920" s="2">
        <v>2</v>
      </c>
      <c r="H7920" s="2">
        <v>99.23</v>
      </c>
      <c r="I7920" t="str">
        <f t="shared" si="246"/>
        <v>Jul</v>
      </c>
      <c r="J7920">
        <f t="shared" si="247"/>
        <v>2024</v>
      </c>
    </row>
    <row r="7921" spans="1:10" ht="14.25" customHeight="1" x14ac:dyDescent="0.3">
      <c r="A7921" s="1">
        <v>45481</v>
      </c>
      <c r="B7921" s="2" t="s">
        <v>865</v>
      </c>
      <c r="C7921" s="2" t="s">
        <v>82</v>
      </c>
      <c r="D7921" s="2" t="s">
        <v>10</v>
      </c>
      <c r="E7921" s="2" t="s">
        <v>14</v>
      </c>
      <c r="F7921" s="2">
        <v>786.48</v>
      </c>
      <c r="G7921" s="2">
        <v>8</v>
      </c>
      <c r="H7921" s="2">
        <v>385.38</v>
      </c>
      <c r="I7921" t="str">
        <f t="shared" si="246"/>
        <v>Jul</v>
      </c>
      <c r="J7921">
        <f t="shared" si="247"/>
        <v>2024</v>
      </c>
    </row>
    <row r="7922" spans="1:10" ht="14.25" customHeight="1" x14ac:dyDescent="0.3">
      <c r="A7922" s="1">
        <v>45481</v>
      </c>
      <c r="B7922" s="2" t="s">
        <v>865</v>
      </c>
      <c r="C7922" s="2" t="s">
        <v>82</v>
      </c>
      <c r="D7922" s="2" t="s">
        <v>10</v>
      </c>
      <c r="E7922" s="2" t="s">
        <v>16</v>
      </c>
      <c r="F7922" s="2">
        <v>23.17</v>
      </c>
      <c r="G7922" s="2">
        <v>2</v>
      </c>
      <c r="H7922" s="2">
        <v>7.82</v>
      </c>
      <c r="I7922" t="str">
        <f t="shared" si="246"/>
        <v>Jul</v>
      </c>
      <c r="J7922">
        <f t="shared" si="247"/>
        <v>2024</v>
      </c>
    </row>
    <row r="7923" spans="1:10" ht="14.25" customHeight="1" x14ac:dyDescent="0.3">
      <c r="A7923" s="1">
        <v>45481</v>
      </c>
      <c r="B7923" s="2" t="s">
        <v>865</v>
      </c>
      <c r="C7923" s="2" t="s">
        <v>82</v>
      </c>
      <c r="D7923" s="2" t="s">
        <v>28</v>
      </c>
      <c r="E7923" s="2" t="s">
        <v>34</v>
      </c>
      <c r="F7923" s="2">
        <v>50</v>
      </c>
      <c r="G7923" s="2">
        <v>2</v>
      </c>
      <c r="H7923" s="2">
        <v>10.5</v>
      </c>
      <c r="I7923" t="str">
        <f t="shared" si="246"/>
        <v>Jul</v>
      </c>
      <c r="J7923">
        <f t="shared" si="247"/>
        <v>2024</v>
      </c>
    </row>
    <row r="7924" spans="1:10" ht="14.25" customHeight="1" x14ac:dyDescent="0.3">
      <c r="A7924" s="1">
        <v>45481</v>
      </c>
      <c r="B7924" s="2" t="s">
        <v>409</v>
      </c>
      <c r="C7924" s="2" t="s">
        <v>21</v>
      </c>
      <c r="D7924" s="2" t="s">
        <v>10</v>
      </c>
      <c r="E7924" s="2" t="s">
        <v>14</v>
      </c>
      <c r="F7924" s="2">
        <v>75.180000000000007</v>
      </c>
      <c r="G7924" s="2">
        <v>6</v>
      </c>
      <c r="H7924" s="2">
        <v>35.33</v>
      </c>
      <c r="I7924" t="str">
        <f t="shared" si="246"/>
        <v>Jul</v>
      </c>
      <c r="J7924">
        <f t="shared" si="247"/>
        <v>2024</v>
      </c>
    </row>
    <row r="7925" spans="1:10" ht="14.25" customHeight="1" x14ac:dyDescent="0.3">
      <c r="A7925" s="1">
        <v>45481</v>
      </c>
      <c r="B7925" s="2" t="s">
        <v>109</v>
      </c>
      <c r="C7925" s="2" t="s">
        <v>82</v>
      </c>
      <c r="D7925" s="2" t="s">
        <v>26</v>
      </c>
      <c r="E7925" s="2" t="s">
        <v>32</v>
      </c>
      <c r="F7925" s="2">
        <v>15.84</v>
      </c>
      <c r="G7925" s="2">
        <v>3</v>
      </c>
      <c r="H7925" s="2">
        <v>4.91</v>
      </c>
      <c r="I7925" t="str">
        <f t="shared" si="246"/>
        <v>Jul</v>
      </c>
      <c r="J7925">
        <f t="shared" si="247"/>
        <v>2024</v>
      </c>
    </row>
    <row r="7926" spans="1:10" ht="14.25" customHeight="1" x14ac:dyDescent="0.3">
      <c r="A7926" s="1">
        <v>45481</v>
      </c>
      <c r="B7926" s="2" t="s">
        <v>109</v>
      </c>
      <c r="C7926" s="2" t="s">
        <v>82</v>
      </c>
      <c r="D7926" s="2" t="s">
        <v>10</v>
      </c>
      <c r="E7926" s="2" t="s">
        <v>16</v>
      </c>
      <c r="F7926" s="2">
        <v>86.38</v>
      </c>
      <c r="G7926" s="2">
        <v>3</v>
      </c>
      <c r="H7926" s="2">
        <v>30.23</v>
      </c>
      <c r="I7926" t="str">
        <f t="shared" si="246"/>
        <v>Jul</v>
      </c>
      <c r="J7926">
        <f t="shared" si="247"/>
        <v>2024</v>
      </c>
    </row>
    <row r="7927" spans="1:10" ht="14.25" customHeight="1" x14ac:dyDescent="0.3">
      <c r="A7927" s="1">
        <v>45481</v>
      </c>
      <c r="B7927" s="2" t="s">
        <v>109</v>
      </c>
      <c r="C7927" s="2" t="s">
        <v>82</v>
      </c>
      <c r="D7927" s="2" t="s">
        <v>10</v>
      </c>
      <c r="E7927" s="2" t="s">
        <v>19</v>
      </c>
      <c r="F7927" s="2">
        <v>18.239999999999998</v>
      </c>
      <c r="G7927" s="2">
        <v>3</v>
      </c>
      <c r="H7927" s="2">
        <v>6.2</v>
      </c>
      <c r="I7927" t="str">
        <f t="shared" si="246"/>
        <v>Jul</v>
      </c>
      <c r="J7927">
        <f t="shared" si="247"/>
        <v>2024</v>
      </c>
    </row>
    <row r="7928" spans="1:10" ht="14.25" customHeight="1" x14ac:dyDescent="0.3">
      <c r="A7928" s="1">
        <v>45481</v>
      </c>
      <c r="B7928" s="2" t="s">
        <v>109</v>
      </c>
      <c r="C7928" s="2" t="s">
        <v>82</v>
      </c>
      <c r="D7928" s="2" t="s">
        <v>10</v>
      </c>
      <c r="E7928" s="2" t="s">
        <v>19</v>
      </c>
      <c r="F7928" s="2">
        <v>13.12</v>
      </c>
      <c r="G7928" s="2">
        <v>4</v>
      </c>
      <c r="H7928" s="2">
        <v>4.33</v>
      </c>
      <c r="I7928" t="str">
        <f t="shared" si="246"/>
        <v>Jul</v>
      </c>
      <c r="J7928">
        <f t="shared" si="247"/>
        <v>2024</v>
      </c>
    </row>
    <row r="7929" spans="1:10" ht="14.25" customHeight="1" x14ac:dyDescent="0.3">
      <c r="A7929" s="1">
        <v>45481</v>
      </c>
      <c r="B7929" s="2" t="s">
        <v>810</v>
      </c>
      <c r="C7929" s="2" t="s">
        <v>38</v>
      </c>
      <c r="D7929" s="2" t="s">
        <v>26</v>
      </c>
      <c r="E7929" s="2" t="s">
        <v>32</v>
      </c>
      <c r="F7929" s="2">
        <v>83.92</v>
      </c>
      <c r="G7929" s="2">
        <v>4</v>
      </c>
      <c r="H7929" s="2">
        <v>5.87</v>
      </c>
      <c r="I7929" t="str">
        <f t="shared" si="246"/>
        <v>Jul</v>
      </c>
      <c r="J7929">
        <f t="shared" si="247"/>
        <v>2024</v>
      </c>
    </row>
    <row r="7930" spans="1:10" ht="14.25" customHeight="1" x14ac:dyDescent="0.3">
      <c r="A7930" s="1">
        <v>45481</v>
      </c>
      <c r="B7930" s="2" t="s">
        <v>810</v>
      </c>
      <c r="C7930" s="2" t="s">
        <v>38</v>
      </c>
      <c r="D7930" s="2" t="s">
        <v>28</v>
      </c>
      <c r="E7930" s="2" t="s">
        <v>34</v>
      </c>
      <c r="F7930" s="2">
        <v>141.9</v>
      </c>
      <c r="G7930" s="2">
        <v>5</v>
      </c>
      <c r="H7930" s="2">
        <v>58.18</v>
      </c>
      <c r="I7930" t="str">
        <f t="shared" si="246"/>
        <v>Jul</v>
      </c>
      <c r="J7930">
        <f t="shared" si="247"/>
        <v>2024</v>
      </c>
    </row>
    <row r="7931" spans="1:10" ht="14.25" customHeight="1" x14ac:dyDescent="0.3">
      <c r="A7931" s="1">
        <v>45481</v>
      </c>
      <c r="B7931" s="2" t="s">
        <v>810</v>
      </c>
      <c r="C7931" s="2" t="s">
        <v>38</v>
      </c>
      <c r="D7931" s="2" t="s">
        <v>26</v>
      </c>
      <c r="E7931" s="2" t="s">
        <v>32</v>
      </c>
      <c r="F7931" s="2">
        <v>39.979999999999997</v>
      </c>
      <c r="G7931" s="2">
        <v>2</v>
      </c>
      <c r="H7931" s="2">
        <v>9.1999999999999993</v>
      </c>
      <c r="I7931" t="str">
        <f t="shared" si="246"/>
        <v>Jul</v>
      </c>
      <c r="J7931">
        <f t="shared" si="247"/>
        <v>2024</v>
      </c>
    </row>
    <row r="7932" spans="1:10" ht="14.25" customHeight="1" x14ac:dyDescent="0.3">
      <c r="A7932" s="1">
        <v>45481</v>
      </c>
      <c r="B7932" s="2" t="s">
        <v>810</v>
      </c>
      <c r="C7932" s="2" t="s">
        <v>38</v>
      </c>
      <c r="D7932" s="2" t="s">
        <v>10</v>
      </c>
      <c r="E7932" s="2" t="s">
        <v>19</v>
      </c>
      <c r="F7932" s="2">
        <v>28.91</v>
      </c>
      <c r="G7932" s="2">
        <v>7</v>
      </c>
      <c r="H7932" s="2">
        <v>8.67</v>
      </c>
      <c r="I7932" t="str">
        <f t="shared" si="246"/>
        <v>Jul</v>
      </c>
      <c r="J7932">
        <f t="shared" si="247"/>
        <v>2024</v>
      </c>
    </row>
    <row r="7933" spans="1:10" ht="14.25" customHeight="1" x14ac:dyDescent="0.3">
      <c r="A7933" s="1">
        <v>45481</v>
      </c>
      <c r="B7933" s="2" t="s">
        <v>810</v>
      </c>
      <c r="C7933" s="2" t="s">
        <v>38</v>
      </c>
      <c r="D7933" s="2" t="s">
        <v>10</v>
      </c>
      <c r="E7933" s="2" t="s">
        <v>19</v>
      </c>
      <c r="F7933" s="2">
        <v>174.95</v>
      </c>
      <c r="G7933" s="2">
        <v>5</v>
      </c>
      <c r="H7933" s="2">
        <v>45.49</v>
      </c>
      <c r="I7933" t="str">
        <f t="shared" si="246"/>
        <v>Jul</v>
      </c>
      <c r="J7933">
        <f t="shared" si="247"/>
        <v>2024</v>
      </c>
    </row>
    <row r="7934" spans="1:10" ht="14.25" customHeight="1" x14ac:dyDescent="0.3">
      <c r="A7934" s="1">
        <v>45481</v>
      </c>
      <c r="B7934" s="2" t="s">
        <v>446</v>
      </c>
      <c r="C7934" s="2" t="s">
        <v>82</v>
      </c>
      <c r="D7934" s="2" t="s">
        <v>10</v>
      </c>
      <c r="E7934" s="2" t="s">
        <v>11</v>
      </c>
      <c r="F7934" s="2">
        <v>52.76</v>
      </c>
      <c r="G7934" s="2">
        <v>2</v>
      </c>
      <c r="H7934" s="2">
        <v>24.27</v>
      </c>
      <c r="I7934" t="str">
        <f t="shared" si="246"/>
        <v>Jul</v>
      </c>
      <c r="J7934">
        <f t="shared" si="247"/>
        <v>2024</v>
      </c>
    </row>
    <row r="7935" spans="1:10" ht="14.25" customHeight="1" x14ac:dyDescent="0.3">
      <c r="A7935" s="1">
        <v>45482</v>
      </c>
      <c r="B7935" s="2" t="s">
        <v>276</v>
      </c>
      <c r="C7935" s="2" t="s">
        <v>52</v>
      </c>
      <c r="D7935" s="2" t="s">
        <v>10</v>
      </c>
      <c r="E7935" s="2" t="s">
        <v>16</v>
      </c>
      <c r="F7935" s="2">
        <v>1.08</v>
      </c>
      <c r="G7935" s="2">
        <v>2</v>
      </c>
      <c r="H7935" s="2">
        <v>-0.79</v>
      </c>
      <c r="I7935" t="str">
        <f t="shared" si="246"/>
        <v>Jul</v>
      </c>
      <c r="J7935">
        <f t="shared" si="247"/>
        <v>2024</v>
      </c>
    </row>
    <row r="7936" spans="1:10" ht="14.25" customHeight="1" x14ac:dyDescent="0.3">
      <c r="A7936" s="1">
        <v>45482</v>
      </c>
      <c r="B7936" s="2" t="s">
        <v>338</v>
      </c>
      <c r="C7936" s="2" t="s">
        <v>13</v>
      </c>
      <c r="D7936" s="2" t="s">
        <v>10</v>
      </c>
      <c r="E7936" s="2" t="s">
        <v>19</v>
      </c>
      <c r="F7936" s="2">
        <v>8.84</v>
      </c>
      <c r="G7936" s="2">
        <v>5</v>
      </c>
      <c r="H7936" s="2">
        <v>2.98</v>
      </c>
      <c r="I7936" t="str">
        <f t="shared" si="246"/>
        <v>Jul</v>
      </c>
      <c r="J7936">
        <f t="shared" si="247"/>
        <v>2024</v>
      </c>
    </row>
    <row r="7937" spans="1:10" ht="14.25" customHeight="1" x14ac:dyDescent="0.3">
      <c r="A7937" s="1">
        <v>45482</v>
      </c>
      <c r="B7937" s="2" t="s">
        <v>338</v>
      </c>
      <c r="C7937" s="2" t="s">
        <v>13</v>
      </c>
      <c r="D7937" s="2" t="s">
        <v>10</v>
      </c>
      <c r="E7937" s="2" t="s">
        <v>53</v>
      </c>
      <c r="F7937" s="2">
        <v>58.46</v>
      </c>
      <c r="G7937" s="2">
        <v>9</v>
      </c>
      <c r="H7937" s="2">
        <v>-146.16</v>
      </c>
      <c r="I7937" t="str">
        <f t="shared" si="246"/>
        <v>Jul</v>
      </c>
      <c r="J7937">
        <f t="shared" si="247"/>
        <v>2024</v>
      </c>
    </row>
    <row r="7938" spans="1:10" ht="14.25" customHeight="1" x14ac:dyDescent="0.3">
      <c r="A7938" s="1">
        <v>45482</v>
      </c>
      <c r="B7938" s="2" t="s">
        <v>275</v>
      </c>
      <c r="C7938" s="2" t="s">
        <v>13</v>
      </c>
      <c r="D7938" s="2" t="s">
        <v>10</v>
      </c>
      <c r="E7938" s="2" t="s">
        <v>15</v>
      </c>
      <c r="F7938" s="2">
        <v>228.92</v>
      </c>
      <c r="G7938" s="2">
        <v>5</v>
      </c>
      <c r="H7938" s="2">
        <v>14.31</v>
      </c>
      <c r="I7938" t="str">
        <f t="shared" si="246"/>
        <v>Jul</v>
      </c>
      <c r="J7938">
        <f t="shared" si="247"/>
        <v>2024</v>
      </c>
    </row>
    <row r="7939" spans="1:10" ht="14.25" customHeight="1" x14ac:dyDescent="0.3">
      <c r="A7939" s="1">
        <v>45482</v>
      </c>
      <c r="B7939" s="2" t="s">
        <v>145</v>
      </c>
      <c r="C7939" s="2" t="s">
        <v>68</v>
      </c>
      <c r="D7939" s="2" t="s">
        <v>26</v>
      </c>
      <c r="E7939" s="2" t="s">
        <v>32</v>
      </c>
      <c r="F7939" s="2">
        <v>526.45000000000005</v>
      </c>
      <c r="G7939" s="2">
        <v>5</v>
      </c>
      <c r="H7939" s="2">
        <v>31.59</v>
      </c>
      <c r="I7939" t="str">
        <f t="shared" ref="I7939:I8002" si="248">TEXT(A7939,"mmm")</f>
        <v>Jul</v>
      </c>
      <c r="J7939">
        <f t="shared" ref="J7939:J8002" si="249">YEAR(A7939)</f>
        <v>2024</v>
      </c>
    </row>
    <row r="7940" spans="1:10" ht="14.25" customHeight="1" x14ac:dyDescent="0.3">
      <c r="A7940" s="1">
        <v>45482</v>
      </c>
      <c r="B7940" s="2" t="s">
        <v>581</v>
      </c>
      <c r="C7940" s="2" t="s">
        <v>248</v>
      </c>
      <c r="D7940" s="2" t="s">
        <v>10</v>
      </c>
      <c r="E7940" s="2" t="s">
        <v>11</v>
      </c>
      <c r="F7940" s="2">
        <v>274.8</v>
      </c>
      <c r="G7940" s="2">
        <v>5</v>
      </c>
      <c r="H7940" s="2">
        <v>134.65</v>
      </c>
      <c r="I7940" t="str">
        <f t="shared" si="248"/>
        <v>Jul</v>
      </c>
      <c r="J7940">
        <f t="shared" si="249"/>
        <v>2024</v>
      </c>
    </row>
    <row r="7941" spans="1:10" ht="14.25" customHeight="1" x14ac:dyDescent="0.3">
      <c r="A7941" s="1">
        <v>45482</v>
      </c>
      <c r="B7941" s="2" t="s">
        <v>581</v>
      </c>
      <c r="C7941" s="2" t="s">
        <v>248</v>
      </c>
      <c r="D7941" s="2" t="s">
        <v>10</v>
      </c>
      <c r="E7941" s="2" t="s">
        <v>15</v>
      </c>
      <c r="F7941" s="2">
        <v>195.64</v>
      </c>
      <c r="G7941" s="2">
        <v>4</v>
      </c>
      <c r="H7941" s="2">
        <v>3.91</v>
      </c>
      <c r="I7941" t="str">
        <f t="shared" si="248"/>
        <v>Jul</v>
      </c>
      <c r="J7941">
        <f t="shared" si="249"/>
        <v>2024</v>
      </c>
    </row>
    <row r="7942" spans="1:10" ht="14.25" customHeight="1" x14ac:dyDescent="0.3">
      <c r="A7942" s="1">
        <v>45482</v>
      </c>
      <c r="B7942" s="2" t="s">
        <v>581</v>
      </c>
      <c r="C7942" s="2" t="s">
        <v>248</v>
      </c>
      <c r="D7942" s="2" t="s">
        <v>28</v>
      </c>
      <c r="E7942" s="2" t="s">
        <v>29</v>
      </c>
      <c r="F7942" s="2">
        <v>257.98</v>
      </c>
      <c r="G7942" s="2">
        <v>2</v>
      </c>
      <c r="H7942" s="2">
        <v>74.81</v>
      </c>
      <c r="I7942" t="str">
        <f t="shared" si="248"/>
        <v>Jul</v>
      </c>
      <c r="J7942">
        <f t="shared" si="249"/>
        <v>2024</v>
      </c>
    </row>
    <row r="7943" spans="1:10" ht="14.25" customHeight="1" x14ac:dyDescent="0.3">
      <c r="A7943" s="1">
        <v>45482</v>
      </c>
      <c r="B7943" s="2" t="s">
        <v>581</v>
      </c>
      <c r="C7943" s="2" t="s">
        <v>248</v>
      </c>
      <c r="D7943" s="2" t="s">
        <v>10</v>
      </c>
      <c r="E7943" s="2" t="s">
        <v>19</v>
      </c>
      <c r="F7943" s="2">
        <v>119.04</v>
      </c>
      <c r="G7943" s="2">
        <v>6</v>
      </c>
      <c r="H7943" s="2">
        <v>48.81</v>
      </c>
      <c r="I7943" t="str">
        <f t="shared" si="248"/>
        <v>Jul</v>
      </c>
      <c r="J7943">
        <f t="shared" si="249"/>
        <v>2024</v>
      </c>
    </row>
    <row r="7944" spans="1:10" ht="14.25" customHeight="1" x14ac:dyDescent="0.3">
      <c r="A7944" s="1">
        <v>45483</v>
      </c>
      <c r="B7944" s="2" t="s">
        <v>725</v>
      </c>
      <c r="C7944" s="2" t="s">
        <v>23</v>
      </c>
      <c r="D7944" s="2" t="s">
        <v>26</v>
      </c>
      <c r="E7944" s="2" t="s">
        <v>32</v>
      </c>
      <c r="F7944" s="2">
        <v>18.84</v>
      </c>
      <c r="G7944" s="2">
        <v>3</v>
      </c>
      <c r="H7944" s="2">
        <v>7.91</v>
      </c>
      <c r="I7944" t="str">
        <f t="shared" si="248"/>
        <v>Jul</v>
      </c>
      <c r="J7944">
        <f t="shared" si="249"/>
        <v>2024</v>
      </c>
    </row>
    <row r="7945" spans="1:10" ht="14.25" customHeight="1" x14ac:dyDescent="0.3">
      <c r="A7945" s="1">
        <v>45483</v>
      </c>
      <c r="B7945" s="2" t="s">
        <v>282</v>
      </c>
      <c r="C7945" s="2" t="s">
        <v>13</v>
      </c>
      <c r="D7945" s="2" t="s">
        <v>10</v>
      </c>
      <c r="E7945" s="2" t="s">
        <v>15</v>
      </c>
      <c r="F7945" s="2">
        <v>298.45999999999998</v>
      </c>
      <c r="G7945" s="2">
        <v>6</v>
      </c>
      <c r="H7945" s="2">
        <v>26.12</v>
      </c>
      <c r="I7945" t="str">
        <f t="shared" si="248"/>
        <v>Jul</v>
      </c>
      <c r="J7945">
        <f t="shared" si="249"/>
        <v>2024</v>
      </c>
    </row>
    <row r="7946" spans="1:10" ht="14.25" customHeight="1" x14ac:dyDescent="0.3">
      <c r="A7946" s="1">
        <v>45483</v>
      </c>
      <c r="B7946" s="2" t="s">
        <v>154</v>
      </c>
      <c r="C7946" s="2" t="s">
        <v>23</v>
      </c>
      <c r="D7946" s="2" t="s">
        <v>10</v>
      </c>
      <c r="E7946" s="2" t="s">
        <v>53</v>
      </c>
      <c r="F7946" s="2">
        <v>41.91</v>
      </c>
      <c r="G7946" s="2">
        <v>3</v>
      </c>
      <c r="H7946" s="2">
        <v>10.9</v>
      </c>
      <c r="I7946" t="str">
        <f t="shared" si="248"/>
        <v>Jul</v>
      </c>
      <c r="J7946">
        <f t="shared" si="249"/>
        <v>2024</v>
      </c>
    </row>
    <row r="7947" spans="1:10" ht="14.25" customHeight="1" x14ac:dyDescent="0.3">
      <c r="A7947" s="1">
        <v>45484</v>
      </c>
      <c r="B7947" s="2" t="s">
        <v>621</v>
      </c>
      <c r="C7947" s="2" t="s">
        <v>21</v>
      </c>
      <c r="D7947" s="2" t="s">
        <v>10</v>
      </c>
      <c r="E7947" s="2" t="s">
        <v>14</v>
      </c>
      <c r="F7947" s="2">
        <v>8.67</v>
      </c>
      <c r="G7947" s="2">
        <v>3</v>
      </c>
      <c r="H7947" s="2">
        <v>4.07</v>
      </c>
      <c r="I7947" t="str">
        <f t="shared" si="248"/>
        <v>Jul</v>
      </c>
      <c r="J7947">
        <f t="shared" si="249"/>
        <v>2024</v>
      </c>
    </row>
    <row r="7948" spans="1:10" ht="14.25" customHeight="1" x14ac:dyDescent="0.3">
      <c r="A7948" s="1">
        <v>45484</v>
      </c>
      <c r="B7948" s="2" t="s">
        <v>519</v>
      </c>
      <c r="C7948" s="2" t="s">
        <v>75</v>
      </c>
      <c r="D7948" s="2" t="s">
        <v>28</v>
      </c>
      <c r="E7948" s="2" t="s">
        <v>34</v>
      </c>
      <c r="F7948" s="2">
        <v>132.6</v>
      </c>
      <c r="G7948" s="2">
        <v>6</v>
      </c>
      <c r="H7948" s="2">
        <v>17.239999999999998</v>
      </c>
      <c r="I7948" t="str">
        <f t="shared" si="248"/>
        <v>Jul</v>
      </c>
      <c r="J7948">
        <f t="shared" si="249"/>
        <v>2024</v>
      </c>
    </row>
    <row r="7949" spans="1:10" ht="14.25" customHeight="1" x14ac:dyDescent="0.3">
      <c r="A7949" s="1">
        <v>45484</v>
      </c>
      <c r="B7949" s="2" t="s">
        <v>330</v>
      </c>
      <c r="C7949" s="2" t="s">
        <v>165</v>
      </c>
      <c r="D7949" s="2" t="s">
        <v>10</v>
      </c>
      <c r="E7949" s="2" t="s">
        <v>19</v>
      </c>
      <c r="F7949" s="2">
        <v>30.32</v>
      </c>
      <c r="G7949" s="2">
        <v>4</v>
      </c>
      <c r="H7949" s="2">
        <v>11.82</v>
      </c>
      <c r="I7949" t="str">
        <f t="shared" si="248"/>
        <v>Jul</v>
      </c>
      <c r="J7949">
        <f t="shared" si="249"/>
        <v>2024</v>
      </c>
    </row>
    <row r="7950" spans="1:10" ht="14.25" customHeight="1" x14ac:dyDescent="0.3">
      <c r="A7950" s="1">
        <v>45484</v>
      </c>
      <c r="B7950" s="2" t="s">
        <v>178</v>
      </c>
      <c r="C7950" s="2" t="s">
        <v>21</v>
      </c>
      <c r="D7950" s="2" t="s">
        <v>28</v>
      </c>
      <c r="E7950" s="2" t="s">
        <v>34</v>
      </c>
      <c r="F7950" s="2">
        <v>1287.45</v>
      </c>
      <c r="G7950" s="2">
        <v>5</v>
      </c>
      <c r="H7950" s="2">
        <v>244.62</v>
      </c>
      <c r="I7950" t="str">
        <f t="shared" si="248"/>
        <v>Jul</v>
      </c>
      <c r="J7950">
        <f t="shared" si="249"/>
        <v>2024</v>
      </c>
    </row>
    <row r="7951" spans="1:10" ht="14.25" customHeight="1" x14ac:dyDescent="0.3">
      <c r="A7951" s="1">
        <v>45484</v>
      </c>
      <c r="B7951" s="2" t="s">
        <v>178</v>
      </c>
      <c r="C7951" s="2" t="s">
        <v>21</v>
      </c>
      <c r="D7951" s="2" t="s">
        <v>10</v>
      </c>
      <c r="E7951" s="2" t="s">
        <v>53</v>
      </c>
      <c r="F7951" s="2">
        <v>168.1</v>
      </c>
      <c r="G7951" s="2">
        <v>5</v>
      </c>
      <c r="H7951" s="2">
        <v>43.71</v>
      </c>
      <c r="I7951" t="str">
        <f t="shared" si="248"/>
        <v>Jul</v>
      </c>
      <c r="J7951">
        <f t="shared" si="249"/>
        <v>2024</v>
      </c>
    </row>
    <row r="7952" spans="1:10" ht="14.25" customHeight="1" x14ac:dyDescent="0.3">
      <c r="A7952" s="1">
        <v>45484</v>
      </c>
      <c r="B7952" s="2" t="s">
        <v>393</v>
      </c>
      <c r="C7952" s="2" t="s">
        <v>21</v>
      </c>
      <c r="D7952" s="2" t="s">
        <v>28</v>
      </c>
      <c r="E7952" s="2" t="s">
        <v>29</v>
      </c>
      <c r="F7952" s="2">
        <v>71.95</v>
      </c>
      <c r="G7952" s="2">
        <v>6</v>
      </c>
      <c r="H7952" s="2">
        <v>5.4</v>
      </c>
      <c r="I7952" t="str">
        <f t="shared" si="248"/>
        <v>Jul</v>
      </c>
      <c r="J7952">
        <f t="shared" si="249"/>
        <v>2024</v>
      </c>
    </row>
    <row r="7953" spans="1:10" ht="14.25" customHeight="1" x14ac:dyDescent="0.3">
      <c r="A7953" s="1">
        <v>45484</v>
      </c>
      <c r="B7953" s="2" t="s">
        <v>393</v>
      </c>
      <c r="C7953" s="2" t="s">
        <v>21</v>
      </c>
      <c r="D7953" s="2" t="s">
        <v>10</v>
      </c>
      <c r="E7953" s="2" t="s">
        <v>16</v>
      </c>
      <c r="F7953" s="2">
        <v>29.8</v>
      </c>
      <c r="G7953" s="2">
        <v>5</v>
      </c>
      <c r="H7953" s="2">
        <v>9.31</v>
      </c>
      <c r="I7953" t="str">
        <f t="shared" si="248"/>
        <v>Jul</v>
      </c>
      <c r="J7953">
        <f t="shared" si="249"/>
        <v>2024</v>
      </c>
    </row>
    <row r="7954" spans="1:10" ht="14.25" customHeight="1" x14ac:dyDescent="0.3">
      <c r="A7954" s="1">
        <v>45485</v>
      </c>
      <c r="B7954" s="2" t="s">
        <v>242</v>
      </c>
      <c r="C7954" s="2" t="s">
        <v>47</v>
      </c>
      <c r="D7954" s="2" t="s">
        <v>10</v>
      </c>
      <c r="E7954" s="2" t="s">
        <v>11</v>
      </c>
      <c r="F7954" s="2">
        <v>3.82</v>
      </c>
      <c r="G7954" s="2">
        <v>1</v>
      </c>
      <c r="H7954" s="2">
        <v>1.19</v>
      </c>
      <c r="I7954" t="str">
        <f t="shared" si="248"/>
        <v>Jul</v>
      </c>
      <c r="J7954">
        <f t="shared" si="249"/>
        <v>2024</v>
      </c>
    </row>
    <row r="7955" spans="1:10" ht="14.25" customHeight="1" x14ac:dyDescent="0.3">
      <c r="A7955" s="1">
        <v>45486</v>
      </c>
      <c r="B7955" s="2" t="s">
        <v>362</v>
      </c>
      <c r="C7955" s="2" t="s">
        <v>18</v>
      </c>
      <c r="D7955" s="2" t="s">
        <v>28</v>
      </c>
      <c r="E7955" s="2" t="s">
        <v>29</v>
      </c>
      <c r="F7955" s="2">
        <v>39.590000000000003</v>
      </c>
      <c r="G7955" s="2">
        <v>1</v>
      </c>
      <c r="H7955" s="2">
        <v>-7.26</v>
      </c>
      <c r="I7955" t="str">
        <f t="shared" si="248"/>
        <v>Jul</v>
      </c>
      <c r="J7955">
        <f t="shared" si="249"/>
        <v>2024</v>
      </c>
    </row>
    <row r="7956" spans="1:10" ht="14.25" customHeight="1" x14ac:dyDescent="0.3">
      <c r="A7956" s="1">
        <v>45486</v>
      </c>
      <c r="B7956" s="2" t="s">
        <v>362</v>
      </c>
      <c r="C7956" s="2" t="s">
        <v>18</v>
      </c>
      <c r="D7956" s="2" t="s">
        <v>26</v>
      </c>
      <c r="E7956" s="2" t="s">
        <v>32</v>
      </c>
      <c r="F7956" s="2">
        <v>91.01</v>
      </c>
      <c r="G7956" s="2">
        <v>9</v>
      </c>
      <c r="H7956" s="2">
        <v>19.34</v>
      </c>
      <c r="I7956" t="str">
        <f t="shared" si="248"/>
        <v>Jul</v>
      </c>
      <c r="J7956">
        <f t="shared" si="249"/>
        <v>2024</v>
      </c>
    </row>
    <row r="7957" spans="1:10" ht="14.25" customHeight="1" x14ac:dyDescent="0.3">
      <c r="A7957" s="1">
        <v>45486</v>
      </c>
      <c r="B7957" s="2" t="s">
        <v>460</v>
      </c>
      <c r="C7957" s="2" t="s">
        <v>469</v>
      </c>
      <c r="D7957" s="2" t="s">
        <v>10</v>
      </c>
      <c r="E7957" s="2" t="s">
        <v>15</v>
      </c>
      <c r="F7957" s="2">
        <v>360.38</v>
      </c>
      <c r="G7957" s="2">
        <v>2</v>
      </c>
      <c r="H7957" s="2">
        <v>93.7</v>
      </c>
      <c r="I7957" t="str">
        <f t="shared" si="248"/>
        <v>Jul</v>
      </c>
      <c r="J7957">
        <f t="shared" si="249"/>
        <v>2024</v>
      </c>
    </row>
    <row r="7958" spans="1:10" ht="14.25" customHeight="1" x14ac:dyDescent="0.3">
      <c r="A7958" s="1">
        <v>45486</v>
      </c>
      <c r="B7958" s="2" t="s">
        <v>460</v>
      </c>
      <c r="C7958" s="2" t="s">
        <v>469</v>
      </c>
      <c r="D7958" s="2" t="s">
        <v>10</v>
      </c>
      <c r="E7958" s="2" t="s">
        <v>11</v>
      </c>
      <c r="F7958" s="2">
        <v>13.56</v>
      </c>
      <c r="G7958" s="2">
        <v>2</v>
      </c>
      <c r="H7958" s="2">
        <v>6.24</v>
      </c>
      <c r="I7958" t="str">
        <f t="shared" si="248"/>
        <v>Jul</v>
      </c>
      <c r="J7958">
        <f t="shared" si="249"/>
        <v>2024</v>
      </c>
    </row>
    <row r="7959" spans="1:10" ht="14.25" customHeight="1" x14ac:dyDescent="0.3">
      <c r="A7959" s="1">
        <v>45487</v>
      </c>
      <c r="B7959" s="2" t="s">
        <v>531</v>
      </c>
      <c r="C7959" s="2" t="s">
        <v>21</v>
      </c>
      <c r="D7959" s="2" t="s">
        <v>10</v>
      </c>
      <c r="E7959" s="2" t="s">
        <v>16</v>
      </c>
      <c r="F7959" s="2">
        <v>4.45</v>
      </c>
      <c r="G7959" s="2">
        <v>2</v>
      </c>
      <c r="H7959" s="2">
        <v>1.45</v>
      </c>
      <c r="I7959" t="str">
        <f t="shared" si="248"/>
        <v>Jul</v>
      </c>
      <c r="J7959">
        <f t="shared" si="249"/>
        <v>2024</v>
      </c>
    </row>
    <row r="7960" spans="1:10" ht="14.25" customHeight="1" x14ac:dyDescent="0.3">
      <c r="A7960" s="1">
        <v>45487</v>
      </c>
      <c r="B7960" s="2" t="s">
        <v>531</v>
      </c>
      <c r="C7960" s="2" t="s">
        <v>21</v>
      </c>
      <c r="D7960" s="2" t="s">
        <v>26</v>
      </c>
      <c r="E7960" s="2" t="s">
        <v>32</v>
      </c>
      <c r="F7960" s="2">
        <v>276.69</v>
      </c>
      <c r="G7960" s="2">
        <v>3</v>
      </c>
      <c r="H7960" s="2">
        <v>49.8</v>
      </c>
      <c r="I7960" t="str">
        <f t="shared" si="248"/>
        <v>Jul</v>
      </c>
      <c r="J7960">
        <f t="shared" si="249"/>
        <v>2024</v>
      </c>
    </row>
    <row r="7961" spans="1:10" ht="14.25" customHeight="1" x14ac:dyDescent="0.3">
      <c r="A7961" s="1">
        <v>45487</v>
      </c>
      <c r="B7961" s="2" t="s">
        <v>531</v>
      </c>
      <c r="C7961" s="2" t="s">
        <v>21</v>
      </c>
      <c r="D7961" s="2" t="s">
        <v>10</v>
      </c>
      <c r="E7961" s="2" t="s">
        <v>30</v>
      </c>
      <c r="F7961" s="2">
        <v>4.96</v>
      </c>
      <c r="G7961" s="2">
        <v>4</v>
      </c>
      <c r="H7961" s="2">
        <v>2.33</v>
      </c>
      <c r="I7961" t="str">
        <f t="shared" si="248"/>
        <v>Jul</v>
      </c>
      <c r="J7961">
        <f t="shared" si="249"/>
        <v>2024</v>
      </c>
    </row>
    <row r="7962" spans="1:10" ht="14.25" customHeight="1" x14ac:dyDescent="0.3">
      <c r="A7962" s="1">
        <v>45487</v>
      </c>
      <c r="B7962" s="2" t="s">
        <v>531</v>
      </c>
      <c r="C7962" s="2" t="s">
        <v>21</v>
      </c>
      <c r="D7962" s="2" t="s">
        <v>10</v>
      </c>
      <c r="E7962" s="2" t="s">
        <v>19</v>
      </c>
      <c r="F7962" s="2">
        <v>71.92</v>
      </c>
      <c r="G7962" s="2">
        <v>4</v>
      </c>
      <c r="H7962" s="2">
        <v>20.86</v>
      </c>
      <c r="I7962" t="str">
        <f t="shared" si="248"/>
        <v>Jul</v>
      </c>
      <c r="J7962">
        <f t="shared" si="249"/>
        <v>2024</v>
      </c>
    </row>
    <row r="7963" spans="1:10" ht="14.25" customHeight="1" x14ac:dyDescent="0.3">
      <c r="A7963" s="1">
        <v>45487</v>
      </c>
      <c r="B7963" s="2" t="s">
        <v>531</v>
      </c>
      <c r="C7963" s="2" t="s">
        <v>21</v>
      </c>
      <c r="D7963" s="2" t="s">
        <v>26</v>
      </c>
      <c r="E7963" s="2" t="s">
        <v>32</v>
      </c>
      <c r="F7963" s="2">
        <v>18.84</v>
      </c>
      <c r="G7963" s="2">
        <v>3</v>
      </c>
      <c r="H7963" s="2">
        <v>7.91</v>
      </c>
      <c r="I7963" t="str">
        <f t="shared" si="248"/>
        <v>Jul</v>
      </c>
      <c r="J7963">
        <f t="shared" si="249"/>
        <v>2024</v>
      </c>
    </row>
    <row r="7964" spans="1:10" ht="14.25" customHeight="1" x14ac:dyDescent="0.3">
      <c r="A7964" s="1">
        <v>45487</v>
      </c>
      <c r="B7964" s="2" t="s">
        <v>531</v>
      </c>
      <c r="C7964" s="2" t="s">
        <v>21</v>
      </c>
      <c r="D7964" s="2" t="s">
        <v>28</v>
      </c>
      <c r="E7964" s="2" t="s">
        <v>34</v>
      </c>
      <c r="F7964" s="2">
        <v>140.97</v>
      </c>
      <c r="G7964" s="2">
        <v>3</v>
      </c>
      <c r="H7964" s="2">
        <v>19.739999999999998</v>
      </c>
      <c r="I7964" t="str">
        <f t="shared" si="248"/>
        <v>Jul</v>
      </c>
      <c r="J7964">
        <f t="shared" si="249"/>
        <v>2024</v>
      </c>
    </row>
    <row r="7965" spans="1:10" ht="14.25" customHeight="1" x14ac:dyDescent="0.3">
      <c r="A7965" s="1">
        <v>45487</v>
      </c>
      <c r="B7965" s="2" t="s">
        <v>531</v>
      </c>
      <c r="C7965" s="2" t="s">
        <v>21</v>
      </c>
      <c r="D7965" s="2" t="s">
        <v>28</v>
      </c>
      <c r="E7965" s="2" t="s">
        <v>29</v>
      </c>
      <c r="F7965" s="2">
        <v>470.38</v>
      </c>
      <c r="G7965" s="2">
        <v>3</v>
      </c>
      <c r="H7965" s="2">
        <v>52.92</v>
      </c>
      <c r="I7965" t="str">
        <f t="shared" si="248"/>
        <v>Jul</v>
      </c>
      <c r="J7965">
        <f t="shared" si="249"/>
        <v>2024</v>
      </c>
    </row>
    <row r="7966" spans="1:10" ht="14.25" customHeight="1" x14ac:dyDescent="0.3">
      <c r="A7966" s="1">
        <v>45487</v>
      </c>
      <c r="B7966" s="2" t="s">
        <v>218</v>
      </c>
      <c r="C7966" s="2" t="s">
        <v>47</v>
      </c>
      <c r="D7966" s="2" t="s">
        <v>10</v>
      </c>
      <c r="E7966" s="2" t="s">
        <v>11</v>
      </c>
      <c r="F7966" s="2">
        <v>9.25</v>
      </c>
      <c r="G7966" s="2">
        <v>2</v>
      </c>
      <c r="H7966" s="2">
        <v>3.35</v>
      </c>
      <c r="I7966" t="str">
        <f t="shared" si="248"/>
        <v>Jul</v>
      </c>
      <c r="J7966">
        <f t="shared" si="249"/>
        <v>2024</v>
      </c>
    </row>
    <row r="7967" spans="1:10" ht="14.25" customHeight="1" x14ac:dyDescent="0.3">
      <c r="A7967" s="1">
        <v>45487</v>
      </c>
      <c r="B7967" s="2" t="s">
        <v>218</v>
      </c>
      <c r="C7967" s="2" t="s">
        <v>47</v>
      </c>
      <c r="D7967" s="2" t="s">
        <v>28</v>
      </c>
      <c r="E7967" s="2" t="s">
        <v>29</v>
      </c>
      <c r="F7967" s="2">
        <v>1889.95</v>
      </c>
      <c r="G7967" s="2">
        <v>9</v>
      </c>
      <c r="H7967" s="2">
        <v>-377.99</v>
      </c>
      <c r="I7967" t="str">
        <f t="shared" si="248"/>
        <v>Jul</v>
      </c>
      <c r="J7967">
        <f t="shared" si="249"/>
        <v>2024</v>
      </c>
    </row>
    <row r="7968" spans="1:10" ht="14.25" customHeight="1" x14ac:dyDescent="0.3">
      <c r="A7968" s="1">
        <v>45487</v>
      </c>
      <c r="B7968" s="2" t="s">
        <v>218</v>
      </c>
      <c r="C7968" s="2" t="s">
        <v>47</v>
      </c>
      <c r="D7968" s="2" t="s">
        <v>10</v>
      </c>
      <c r="E7968" s="2" t="s">
        <v>15</v>
      </c>
      <c r="F7968" s="2">
        <v>62.04</v>
      </c>
      <c r="G7968" s="2">
        <v>5</v>
      </c>
      <c r="H7968" s="2">
        <v>4.6500000000000004</v>
      </c>
      <c r="I7968" t="str">
        <f t="shared" si="248"/>
        <v>Jul</v>
      </c>
      <c r="J7968">
        <f t="shared" si="249"/>
        <v>2024</v>
      </c>
    </row>
    <row r="7969" spans="1:10" ht="14.25" customHeight="1" x14ac:dyDescent="0.3">
      <c r="A7969" s="1">
        <v>45487</v>
      </c>
      <c r="B7969" s="2" t="s">
        <v>218</v>
      </c>
      <c r="C7969" s="2" t="s">
        <v>47</v>
      </c>
      <c r="D7969" s="2" t="s">
        <v>26</v>
      </c>
      <c r="E7969" s="2" t="s">
        <v>32</v>
      </c>
      <c r="F7969" s="2">
        <v>396.92</v>
      </c>
      <c r="G7969" s="2">
        <v>5</v>
      </c>
      <c r="H7969" s="2">
        <v>148.85</v>
      </c>
      <c r="I7969" t="str">
        <f t="shared" si="248"/>
        <v>Jul</v>
      </c>
      <c r="J7969">
        <f t="shared" si="249"/>
        <v>2024</v>
      </c>
    </row>
    <row r="7970" spans="1:10" ht="14.25" customHeight="1" x14ac:dyDescent="0.3">
      <c r="A7970" s="1">
        <v>45487</v>
      </c>
      <c r="B7970" s="2" t="s">
        <v>218</v>
      </c>
      <c r="C7970" s="2" t="s">
        <v>47</v>
      </c>
      <c r="D7970" s="2" t="s">
        <v>10</v>
      </c>
      <c r="E7970" s="2" t="s">
        <v>15</v>
      </c>
      <c r="F7970" s="2">
        <v>239.46</v>
      </c>
      <c r="G7970" s="2">
        <v>7</v>
      </c>
      <c r="H7970" s="2">
        <v>17.96</v>
      </c>
      <c r="I7970" t="str">
        <f t="shared" si="248"/>
        <v>Jul</v>
      </c>
      <c r="J7970">
        <f t="shared" si="249"/>
        <v>2024</v>
      </c>
    </row>
    <row r="7971" spans="1:10" ht="14.25" customHeight="1" x14ac:dyDescent="0.3">
      <c r="A7971" s="1">
        <v>45487</v>
      </c>
      <c r="B7971" s="2" t="s">
        <v>218</v>
      </c>
      <c r="C7971" s="2" t="s">
        <v>47</v>
      </c>
      <c r="D7971" s="2" t="s">
        <v>10</v>
      </c>
      <c r="E7971" s="2" t="s">
        <v>19</v>
      </c>
      <c r="F7971" s="2">
        <v>13.12</v>
      </c>
      <c r="G7971" s="2">
        <v>5</v>
      </c>
      <c r="H7971" s="2">
        <v>2.13</v>
      </c>
      <c r="I7971" t="str">
        <f t="shared" si="248"/>
        <v>Jul</v>
      </c>
      <c r="J7971">
        <f t="shared" si="249"/>
        <v>2024</v>
      </c>
    </row>
    <row r="7972" spans="1:10" ht="14.25" customHeight="1" x14ac:dyDescent="0.3">
      <c r="A7972" s="1">
        <v>45488</v>
      </c>
      <c r="B7972" s="2" t="s">
        <v>293</v>
      </c>
      <c r="C7972" s="2" t="s">
        <v>38</v>
      </c>
      <c r="D7972" s="2" t="s">
        <v>10</v>
      </c>
      <c r="E7972" s="2" t="s">
        <v>16</v>
      </c>
      <c r="F7972" s="2">
        <v>26.55</v>
      </c>
      <c r="G7972" s="2">
        <v>3</v>
      </c>
      <c r="H7972" s="2">
        <v>13.01</v>
      </c>
      <c r="I7972" t="str">
        <f t="shared" si="248"/>
        <v>Jul</v>
      </c>
      <c r="J7972">
        <f t="shared" si="249"/>
        <v>2024</v>
      </c>
    </row>
    <row r="7973" spans="1:10" ht="14.25" customHeight="1" x14ac:dyDescent="0.3">
      <c r="A7973" s="1">
        <v>45488</v>
      </c>
      <c r="B7973" s="2" t="s">
        <v>293</v>
      </c>
      <c r="C7973" s="2" t="s">
        <v>38</v>
      </c>
      <c r="D7973" s="2" t="s">
        <v>26</v>
      </c>
      <c r="E7973" s="2" t="s">
        <v>73</v>
      </c>
      <c r="F7973" s="2">
        <v>310.44</v>
      </c>
      <c r="G7973" s="2">
        <v>3</v>
      </c>
      <c r="H7973" s="2">
        <v>-48.78</v>
      </c>
      <c r="I7973" t="str">
        <f t="shared" si="248"/>
        <v>Jul</v>
      </c>
      <c r="J7973">
        <f t="shared" si="249"/>
        <v>2024</v>
      </c>
    </row>
    <row r="7974" spans="1:10" ht="14.25" customHeight="1" x14ac:dyDescent="0.3">
      <c r="A7974" s="1">
        <v>45488</v>
      </c>
      <c r="B7974" s="2" t="s">
        <v>209</v>
      </c>
      <c r="C7974" s="2" t="s">
        <v>75</v>
      </c>
      <c r="D7974" s="2" t="s">
        <v>10</v>
      </c>
      <c r="E7974" s="2" t="s">
        <v>19</v>
      </c>
      <c r="F7974" s="2">
        <v>6.56</v>
      </c>
      <c r="G7974" s="2">
        <v>2</v>
      </c>
      <c r="H7974" s="2">
        <v>1.9</v>
      </c>
      <c r="I7974" t="str">
        <f t="shared" si="248"/>
        <v>Jul</v>
      </c>
      <c r="J7974">
        <f t="shared" si="249"/>
        <v>2024</v>
      </c>
    </row>
    <row r="7975" spans="1:10" ht="14.25" customHeight="1" x14ac:dyDescent="0.3">
      <c r="A7975" s="1">
        <v>45488</v>
      </c>
      <c r="B7975" s="2" t="s">
        <v>209</v>
      </c>
      <c r="C7975" s="2" t="s">
        <v>75</v>
      </c>
      <c r="D7975" s="2" t="s">
        <v>10</v>
      </c>
      <c r="E7975" s="2" t="s">
        <v>14</v>
      </c>
      <c r="F7975" s="2">
        <v>7.83</v>
      </c>
      <c r="G7975" s="2">
        <v>3</v>
      </c>
      <c r="H7975" s="2">
        <v>3.6</v>
      </c>
      <c r="I7975" t="str">
        <f t="shared" si="248"/>
        <v>Jul</v>
      </c>
      <c r="J7975">
        <f t="shared" si="249"/>
        <v>2024</v>
      </c>
    </row>
    <row r="7976" spans="1:10" ht="14.25" customHeight="1" x14ac:dyDescent="0.3">
      <c r="A7976" s="1">
        <v>45488</v>
      </c>
      <c r="B7976" s="2" t="s">
        <v>209</v>
      </c>
      <c r="C7976" s="2" t="s">
        <v>75</v>
      </c>
      <c r="D7976" s="2" t="s">
        <v>28</v>
      </c>
      <c r="E7976" s="2" t="s">
        <v>34</v>
      </c>
      <c r="F7976" s="2">
        <v>41.9</v>
      </c>
      <c r="G7976" s="2">
        <v>2</v>
      </c>
      <c r="H7976" s="2">
        <v>8.8000000000000007</v>
      </c>
      <c r="I7976" t="str">
        <f t="shared" si="248"/>
        <v>Jul</v>
      </c>
      <c r="J7976">
        <f t="shared" si="249"/>
        <v>2024</v>
      </c>
    </row>
    <row r="7977" spans="1:10" ht="14.25" customHeight="1" x14ac:dyDescent="0.3">
      <c r="A7977" s="1">
        <v>45488</v>
      </c>
      <c r="B7977" s="2" t="s">
        <v>209</v>
      </c>
      <c r="C7977" s="2" t="s">
        <v>75</v>
      </c>
      <c r="D7977" s="2" t="s">
        <v>26</v>
      </c>
      <c r="E7977" s="2" t="s">
        <v>27</v>
      </c>
      <c r="F7977" s="2">
        <v>664.15</v>
      </c>
      <c r="G7977" s="2">
        <v>6</v>
      </c>
      <c r="H7977" s="2">
        <v>88.55</v>
      </c>
      <c r="I7977" t="str">
        <f t="shared" si="248"/>
        <v>Jul</v>
      </c>
      <c r="J7977">
        <f t="shared" si="249"/>
        <v>2024</v>
      </c>
    </row>
    <row r="7978" spans="1:10" ht="14.25" customHeight="1" x14ac:dyDescent="0.3">
      <c r="A7978" s="1">
        <v>45488</v>
      </c>
      <c r="B7978" s="2" t="s">
        <v>209</v>
      </c>
      <c r="C7978" s="2" t="s">
        <v>75</v>
      </c>
      <c r="D7978" s="2" t="s">
        <v>10</v>
      </c>
      <c r="E7978" s="2" t="s">
        <v>11</v>
      </c>
      <c r="F7978" s="2">
        <v>8.9600000000000009</v>
      </c>
      <c r="G7978" s="2">
        <v>2</v>
      </c>
      <c r="H7978" s="2">
        <v>4.3899999999999997</v>
      </c>
      <c r="I7978" t="str">
        <f t="shared" si="248"/>
        <v>Jul</v>
      </c>
      <c r="J7978">
        <f t="shared" si="249"/>
        <v>2024</v>
      </c>
    </row>
    <row r="7979" spans="1:10" ht="14.25" customHeight="1" x14ac:dyDescent="0.3">
      <c r="A7979" s="1">
        <v>45488</v>
      </c>
      <c r="B7979" s="2" t="s">
        <v>402</v>
      </c>
      <c r="C7979" s="2" t="s">
        <v>36</v>
      </c>
      <c r="D7979" s="2" t="s">
        <v>10</v>
      </c>
      <c r="E7979" s="2" t="s">
        <v>53</v>
      </c>
      <c r="F7979" s="2">
        <v>179.94</v>
      </c>
      <c r="G7979" s="2">
        <v>3</v>
      </c>
      <c r="H7979" s="2">
        <v>50.38</v>
      </c>
      <c r="I7979" t="str">
        <f t="shared" si="248"/>
        <v>Jul</v>
      </c>
      <c r="J7979">
        <f t="shared" si="249"/>
        <v>2024</v>
      </c>
    </row>
    <row r="7980" spans="1:10" ht="14.25" customHeight="1" x14ac:dyDescent="0.3">
      <c r="A7980" s="1">
        <v>45488</v>
      </c>
      <c r="B7980" s="2" t="s">
        <v>402</v>
      </c>
      <c r="C7980" s="2" t="s">
        <v>36</v>
      </c>
      <c r="D7980" s="2" t="s">
        <v>26</v>
      </c>
      <c r="E7980" s="2" t="s">
        <v>73</v>
      </c>
      <c r="F7980" s="2">
        <v>872.94</v>
      </c>
      <c r="G7980" s="2">
        <v>3</v>
      </c>
      <c r="H7980" s="2">
        <v>157.13</v>
      </c>
      <c r="I7980" t="str">
        <f t="shared" si="248"/>
        <v>Jul</v>
      </c>
      <c r="J7980">
        <f t="shared" si="249"/>
        <v>2024</v>
      </c>
    </row>
    <row r="7981" spans="1:10" ht="14.25" customHeight="1" x14ac:dyDescent="0.3">
      <c r="A7981" s="1">
        <v>45488</v>
      </c>
      <c r="B7981" s="2" t="s">
        <v>402</v>
      </c>
      <c r="C7981" s="2" t="s">
        <v>36</v>
      </c>
      <c r="D7981" s="2" t="s">
        <v>10</v>
      </c>
      <c r="E7981" s="2" t="s">
        <v>11</v>
      </c>
      <c r="F7981" s="2">
        <v>12.96</v>
      </c>
      <c r="G7981" s="2">
        <v>2</v>
      </c>
      <c r="H7981" s="2">
        <v>6.22</v>
      </c>
      <c r="I7981" t="str">
        <f t="shared" si="248"/>
        <v>Jul</v>
      </c>
      <c r="J7981">
        <f t="shared" si="249"/>
        <v>2024</v>
      </c>
    </row>
    <row r="7982" spans="1:10" ht="14.25" customHeight="1" x14ac:dyDescent="0.3">
      <c r="A7982" s="1">
        <v>45489</v>
      </c>
      <c r="B7982" s="2" t="s">
        <v>464</v>
      </c>
      <c r="C7982" s="2" t="s">
        <v>18</v>
      </c>
      <c r="D7982" s="2" t="s">
        <v>26</v>
      </c>
      <c r="E7982" s="2" t="s">
        <v>27</v>
      </c>
      <c r="F7982" s="2">
        <v>71.37</v>
      </c>
      <c r="G7982" s="2">
        <v>2</v>
      </c>
      <c r="H7982" s="2">
        <v>-1.02</v>
      </c>
      <c r="I7982" t="str">
        <f t="shared" si="248"/>
        <v>Jul</v>
      </c>
      <c r="J7982">
        <f t="shared" si="249"/>
        <v>2024</v>
      </c>
    </row>
    <row r="7983" spans="1:10" ht="14.25" customHeight="1" x14ac:dyDescent="0.3">
      <c r="A7983" s="1">
        <v>45489</v>
      </c>
      <c r="B7983" s="2" t="s">
        <v>200</v>
      </c>
      <c r="C7983" s="2" t="s">
        <v>13</v>
      </c>
      <c r="D7983" s="2" t="s">
        <v>10</v>
      </c>
      <c r="E7983" s="2" t="s">
        <v>19</v>
      </c>
      <c r="F7983" s="2">
        <v>2.91</v>
      </c>
      <c r="G7983" s="2">
        <v>2</v>
      </c>
      <c r="H7983" s="2">
        <v>0.91</v>
      </c>
      <c r="I7983" t="str">
        <f t="shared" si="248"/>
        <v>Jul</v>
      </c>
      <c r="J7983">
        <f t="shared" si="249"/>
        <v>2024</v>
      </c>
    </row>
    <row r="7984" spans="1:10" ht="14.25" customHeight="1" x14ac:dyDescent="0.3">
      <c r="A7984" s="1">
        <v>45489</v>
      </c>
      <c r="B7984" s="2" t="s">
        <v>89</v>
      </c>
      <c r="C7984" s="2" t="s">
        <v>115</v>
      </c>
      <c r="D7984" s="2" t="s">
        <v>26</v>
      </c>
      <c r="E7984" s="2" t="s">
        <v>27</v>
      </c>
      <c r="F7984" s="2">
        <v>242.35</v>
      </c>
      <c r="G7984" s="2">
        <v>3</v>
      </c>
      <c r="H7984" s="2">
        <v>15.15</v>
      </c>
      <c r="I7984" t="str">
        <f t="shared" si="248"/>
        <v>Jul</v>
      </c>
      <c r="J7984">
        <f t="shared" si="249"/>
        <v>2024</v>
      </c>
    </row>
    <row r="7985" spans="1:10" ht="14.25" customHeight="1" x14ac:dyDescent="0.3">
      <c r="A7985" s="1">
        <v>45490</v>
      </c>
      <c r="B7985" s="2" t="s">
        <v>734</v>
      </c>
      <c r="C7985" s="2" t="s">
        <v>64</v>
      </c>
      <c r="D7985" s="2" t="s">
        <v>26</v>
      </c>
      <c r="E7985" s="2" t="s">
        <v>32</v>
      </c>
      <c r="F7985" s="2">
        <v>7.9</v>
      </c>
      <c r="G7985" s="2">
        <v>2</v>
      </c>
      <c r="H7985" s="2">
        <v>2.17</v>
      </c>
      <c r="I7985" t="str">
        <f t="shared" si="248"/>
        <v>Jul</v>
      </c>
      <c r="J7985">
        <f t="shared" si="249"/>
        <v>2024</v>
      </c>
    </row>
    <row r="7986" spans="1:10" ht="14.25" customHeight="1" x14ac:dyDescent="0.3">
      <c r="A7986" s="1">
        <v>45490</v>
      </c>
      <c r="B7986" s="2" t="s">
        <v>808</v>
      </c>
      <c r="C7986" s="2" t="s">
        <v>75</v>
      </c>
      <c r="D7986" s="2" t="s">
        <v>28</v>
      </c>
      <c r="E7986" s="2" t="s">
        <v>29</v>
      </c>
      <c r="F7986" s="2">
        <v>269.98</v>
      </c>
      <c r="G7986" s="2">
        <v>2</v>
      </c>
      <c r="H7986" s="2">
        <v>67.5</v>
      </c>
      <c r="I7986" t="str">
        <f t="shared" si="248"/>
        <v>Jul</v>
      </c>
      <c r="J7986">
        <f t="shared" si="249"/>
        <v>2024</v>
      </c>
    </row>
    <row r="7987" spans="1:10" ht="14.25" customHeight="1" x14ac:dyDescent="0.3">
      <c r="A7987" s="1">
        <v>45490</v>
      </c>
      <c r="B7987" s="2" t="s">
        <v>808</v>
      </c>
      <c r="C7987" s="2" t="s">
        <v>75</v>
      </c>
      <c r="D7987" s="2" t="s">
        <v>10</v>
      </c>
      <c r="E7987" s="2" t="s">
        <v>11</v>
      </c>
      <c r="F7987" s="2">
        <v>99.9</v>
      </c>
      <c r="G7987" s="2">
        <v>5</v>
      </c>
      <c r="H7987" s="2">
        <v>47.95</v>
      </c>
      <c r="I7987" t="str">
        <f t="shared" si="248"/>
        <v>Jul</v>
      </c>
      <c r="J7987">
        <f t="shared" si="249"/>
        <v>2024</v>
      </c>
    </row>
    <row r="7988" spans="1:10" ht="14.25" customHeight="1" x14ac:dyDescent="0.3">
      <c r="A7988" s="1">
        <v>45490</v>
      </c>
      <c r="B7988" s="2" t="s">
        <v>808</v>
      </c>
      <c r="C7988" s="2" t="s">
        <v>75</v>
      </c>
      <c r="D7988" s="2" t="s">
        <v>26</v>
      </c>
      <c r="E7988" s="2" t="s">
        <v>32</v>
      </c>
      <c r="F7988" s="2">
        <v>39.08</v>
      </c>
      <c r="G7988" s="2">
        <v>4</v>
      </c>
      <c r="H7988" s="2">
        <v>14.46</v>
      </c>
      <c r="I7988" t="str">
        <f t="shared" si="248"/>
        <v>Jul</v>
      </c>
      <c r="J7988">
        <f t="shared" si="249"/>
        <v>2024</v>
      </c>
    </row>
    <row r="7989" spans="1:10" ht="14.25" customHeight="1" x14ac:dyDescent="0.3">
      <c r="A7989" s="1">
        <v>45490</v>
      </c>
      <c r="B7989" s="2" t="s">
        <v>383</v>
      </c>
      <c r="C7989" s="2" t="s">
        <v>21</v>
      </c>
      <c r="D7989" s="2" t="s">
        <v>28</v>
      </c>
      <c r="E7989" s="2" t="s">
        <v>243</v>
      </c>
      <c r="F7989" s="2">
        <v>479.98</v>
      </c>
      <c r="G7989" s="2">
        <v>2</v>
      </c>
      <c r="H7989" s="2">
        <v>90</v>
      </c>
      <c r="I7989" t="str">
        <f t="shared" si="248"/>
        <v>Jul</v>
      </c>
      <c r="J7989">
        <f t="shared" si="249"/>
        <v>2024</v>
      </c>
    </row>
    <row r="7990" spans="1:10" ht="14.25" customHeight="1" x14ac:dyDescent="0.3">
      <c r="A7990" s="1">
        <v>45490</v>
      </c>
      <c r="B7990" s="2" t="s">
        <v>268</v>
      </c>
      <c r="C7990" s="2" t="s">
        <v>21</v>
      </c>
      <c r="D7990" s="2" t="s">
        <v>10</v>
      </c>
      <c r="E7990" s="2" t="s">
        <v>11</v>
      </c>
      <c r="F7990" s="2">
        <v>32.4</v>
      </c>
      <c r="G7990" s="2">
        <v>5</v>
      </c>
      <c r="H7990" s="2">
        <v>15.55</v>
      </c>
      <c r="I7990" t="str">
        <f t="shared" si="248"/>
        <v>Jul</v>
      </c>
      <c r="J7990">
        <f t="shared" si="249"/>
        <v>2024</v>
      </c>
    </row>
    <row r="7991" spans="1:10" ht="14.25" customHeight="1" x14ac:dyDescent="0.3">
      <c r="A7991" s="1">
        <v>45490</v>
      </c>
      <c r="B7991" s="2" t="s">
        <v>268</v>
      </c>
      <c r="C7991" s="2" t="s">
        <v>21</v>
      </c>
      <c r="D7991" s="2" t="s">
        <v>10</v>
      </c>
      <c r="E7991" s="2" t="s">
        <v>41</v>
      </c>
      <c r="F7991" s="2">
        <v>57.9</v>
      </c>
      <c r="G7991" s="2">
        <v>5</v>
      </c>
      <c r="H7991" s="2">
        <v>28.95</v>
      </c>
      <c r="I7991" t="str">
        <f t="shared" si="248"/>
        <v>Jul</v>
      </c>
      <c r="J7991">
        <f t="shared" si="249"/>
        <v>2024</v>
      </c>
    </row>
    <row r="7992" spans="1:10" ht="14.25" customHeight="1" x14ac:dyDescent="0.3">
      <c r="A7992" s="1">
        <v>45490</v>
      </c>
      <c r="B7992" s="2" t="s">
        <v>268</v>
      </c>
      <c r="C7992" s="2" t="s">
        <v>21</v>
      </c>
      <c r="D7992" s="2" t="s">
        <v>10</v>
      </c>
      <c r="E7992" s="2" t="s">
        <v>15</v>
      </c>
      <c r="F7992" s="2">
        <v>10.56</v>
      </c>
      <c r="G7992" s="2">
        <v>2</v>
      </c>
      <c r="H7992" s="2">
        <v>0</v>
      </c>
      <c r="I7992" t="str">
        <f t="shared" si="248"/>
        <v>Jul</v>
      </c>
      <c r="J7992">
        <f t="shared" si="249"/>
        <v>2024</v>
      </c>
    </row>
    <row r="7993" spans="1:10" ht="14.25" customHeight="1" x14ac:dyDescent="0.3">
      <c r="A7993" s="1">
        <v>45490</v>
      </c>
      <c r="B7993" s="2" t="s">
        <v>268</v>
      </c>
      <c r="C7993" s="2" t="s">
        <v>21</v>
      </c>
      <c r="D7993" s="2" t="s">
        <v>26</v>
      </c>
      <c r="E7993" s="2" t="s">
        <v>45</v>
      </c>
      <c r="F7993" s="2">
        <v>1194.17</v>
      </c>
      <c r="G7993" s="2">
        <v>5</v>
      </c>
      <c r="H7993" s="2">
        <v>210.74</v>
      </c>
      <c r="I7993" t="str">
        <f t="shared" si="248"/>
        <v>Jul</v>
      </c>
      <c r="J7993">
        <f t="shared" si="249"/>
        <v>2024</v>
      </c>
    </row>
    <row r="7994" spans="1:10" ht="14.25" customHeight="1" x14ac:dyDescent="0.3">
      <c r="A7994" s="1">
        <v>45491</v>
      </c>
      <c r="B7994" s="2" t="s">
        <v>577</v>
      </c>
      <c r="C7994" s="2" t="s">
        <v>55</v>
      </c>
      <c r="D7994" s="2" t="s">
        <v>26</v>
      </c>
      <c r="E7994" s="2" t="s">
        <v>73</v>
      </c>
      <c r="F7994" s="2">
        <v>801.6</v>
      </c>
      <c r="G7994" s="2">
        <v>5</v>
      </c>
      <c r="H7994" s="2">
        <v>-448.9</v>
      </c>
      <c r="I7994" t="str">
        <f t="shared" si="248"/>
        <v>Jul</v>
      </c>
      <c r="J7994">
        <f t="shared" si="249"/>
        <v>2024</v>
      </c>
    </row>
    <row r="7995" spans="1:10" ht="14.25" customHeight="1" x14ac:dyDescent="0.3">
      <c r="A7995" s="1">
        <v>45491</v>
      </c>
      <c r="B7995" s="2" t="s">
        <v>577</v>
      </c>
      <c r="C7995" s="2" t="s">
        <v>55</v>
      </c>
      <c r="D7995" s="2" t="s">
        <v>26</v>
      </c>
      <c r="E7995" s="2" t="s">
        <v>27</v>
      </c>
      <c r="F7995" s="2">
        <v>161.57</v>
      </c>
      <c r="G7995" s="2">
        <v>2</v>
      </c>
      <c r="H7995" s="2">
        <v>10.1</v>
      </c>
      <c r="I7995" t="str">
        <f t="shared" si="248"/>
        <v>Jul</v>
      </c>
      <c r="J7995">
        <f t="shared" si="249"/>
        <v>2024</v>
      </c>
    </row>
    <row r="7996" spans="1:10" ht="14.25" customHeight="1" x14ac:dyDescent="0.3">
      <c r="A7996" s="1">
        <v>45491</v>
      </c>
      <c r="B7996" s="2" t="s">
        <v>577</v>
      </c>
      <c r="C7996" s="2" t="s">
        <v>55</v>
      </c>
      <c r="D7996" s="2" t="s">
        <v>10</v>
      </c>
      <c r="E7996" s="2" t="s">
        <v>11</v>
      </c>
      <c r="F7996" s="2">
        <v>16.100000000000001</v>
      </c>
      <c r="G7996" s="2">
        <v>2</v>
      </c>
      <c r="H7996" s="2">
        <v>5.23</v>
      </c>
      <c r="I7996" t="str">
        <f t="shared" si="248"/>
        <v>Jul</v>
      </c>
      <c r="J7996">
        <f t="shared" si="249"/>
        <v>2024</v>
      </c>
    </row>
    <row r="7997" spans="1:10" ht="14.25" customHeight="1" x14ac:dyDescent="0.3">
      <c r="A7997" s="1">
        <v>45491</v>
      </c>
      <c r="B7997" s="2" t="s">
        <v>577</v>
      </c>
      <c r="C7997" s="2" t="s">
        <v>55</v>
      </c>
      <c r="D7997" s="2" t="s">
        <v>10</v>
      </c>
      <c r="E7997" s="2" t="s">
        <v>16</v>
      </c>
      <c r="F7997" s="2">
        <v>7.66</v>
      </c>
      <c r="G7997" s="2">
        <v>4</v>
      </c>
      <c r="H7997" s="2">
        <v>-6.12</v>
      </c>
      <c r="I7997" t="str">
        <f t="shared" si="248"/>
        <v>Jul</v>
      </c>
      <c r="J7997">
        <f t="shared" si="249"/>
        <v>2024</v>
      </c>
    </row>
    <row r="7998" spans="1:10" ht="14.25" customHeight="1" x14ac:dyDescent="0.3">
      <c r="A7998" s="1">
        <v>45491</v>
      </c>
      <c r="B7998" s="2" t="s">
        <v>577</v>
      </c>
      <c r="C7998" s="2" t="s">
        <v>55</v>
      </c>
      <c r="D7998" s="2" t="s">
        <v>26</v>
      </c>
      <c r="E7998" s="2" t="s">
        <v>27</v>
      </c>
      <c r="F7998" s="2">
        <v>311.98</v>
      </c>
      <c r="G7998" s="2">
        <v>3</v>
      </c>
      <c r="H7998" s="2">
        <v>-42.9</v>
      </c>
      <c r="I7998" t="str">
        <f t="shared" si="248"/>
        <v>Jul</v>
      </c>
      <c r="J7998">
        <f t="shared" si="249"/>
        <v>2024</v>
      </c>
    </row>
    <row r="7999" spans="1:10" ht="14.25" customHeight="1" x14ac:dyDescent="0.3">
      <c r="A7999" s="1">
        <v>45491</v>
      </c>
      <c r="B7999" s="2" t="s">
        <v>37</v>
      </c>
      <c r="C7999" s="2" t="s">
        <v>18</v>
      </c>
      <c r="D7999" s="2" t="s">
        <v>28</v>
      </c>
      <c r="E7999" s="2" t="s">
        <v>243</v>
      </c>
      <c r="F7999" s="2">
        <v>599.97</v>
      </c>
      <c r="G7999" s="2">
        <v>5</v>
      </c>
      <c r="H7999" s="2">
        <v>70</v>
      </c>
      <c r="I7999" t="str">
        <f t="shared" si="248"/>
        <v>Jul</v>
      </c>
      <c r="J7999">
        <f t="shared" si="249"/>
        <v>2024</v>
      </c>
    </row>
    <row r="8000" spans="1:10" ht="14.25" customHeight="1" x14ac:dyDescent="0.3">
      <c r="A8000" s="1">
        <v>45491</v>
      </c>
      <c r="B8000" s="2" t="s">
        <v>37</v>
      </c>
      <c r="C8000" s="2" t="s">
        <v>18</v>
      </c>
      <c r="D8000" s="2" t="s">
        <v>26</v>
      </c>
      <c r="E8000" s="2" t="s">
        <v>27</v>
      </c>
      <c r="F8000" s="2">
        <v>198.74</v>
      </c>
      <c r="G8000" s="2">
        <v>4</v>
      </c>
      <c r="H8000" s="2">
        <v>-14.2</v>
      </c>
      <c r="I8000" t="str">
        <f t="shared" si="248"/>
        <v>Jul</v>
      </c>
      <c r="J8000">
        <f t="shared" si="249"/>
        <v>2024</v>
      </c>
    </row>
    <row r="8001" spans="1:10" ht="14.25" customHeight="1" x14ac:dyDescent="0.3">
      <c r="A8001" s="1">
        <v>45491</v>
      </c>
      <c r="B8001" s="2" t="s">
        <v>37</v>
      </c>
      <c r="C8001" s="2" t="s">
        <v>18</v>
      </c>
      <c r="D8001" s="2" t="s">
        <v>10</v>
      </c>
      <c r="E8001" s="2" t="s">
        <v>95</v>
      </c>
      <c r="F8001" s="2">
        <v>9.18</v>
      </c>
      <c r="G8001" s="2">
        <v>2</v>
      </c>
      <c r="H8001" s="2">
        <v>1.1499999999999999</v>
      </c>
      <c r="I8001" t="str">
        <f t="shared" si="248"/>
        <v>Jul</v>
      </c>
      <c r="J8001">
        <f t="shared" si="249"/>
        <v>2024</v>
      </c>
    </row>
    <row r="8002" spans="1:10" ht="14.25" customHeight="1" x14ac:dyDescent="0.3">
      <c r="A8002" s="1">
        <v>45493</v>
      </c>
      <c r="B8002" s="2" t="s">
        <v>313</v>
      </c>
      <c r="C8002" s="2" t="s">
        <v>13</v>
      </c>
      <c r="D8002" s="2" t="s">
        <v>10</v>
      </c>
      <c r="E8002" s="2" t="s">
        <v>15</v>
      </c>
      <c r="F8002" s="2">
        <v>69.709999999999994</v>
      </c>
      <c r="G8002" s="2">
        <v>2</v>
      </c>
      <c r="H8002" s="2">
        <v>8.7100000000000009</v>
      </c>
      <c r="I8002" t="str">
        <f t="shared" si="248"/>
        <v>Jul</v>
      </c>
      <c r="J8002">
        <f t="shared" si="249"/>
        <v>2024</v>
      </c>
    </row>
    <row r="8003" spans="1:10" ht="14.25" customHeight="1" x14ac:dyDescent="0.3">
      <c r="A8003" s="1">
        <v>45493</v>
      </c>
      <c r="B8003" s="2" t="s">
        <v>313</v>
      </c>
      <c r="C8003" s="2" t="s">
        <v>13</v>
      </c>
      <c r="D8003" s="2" t="s">
        <v>26</v>
      </c>
      <c r="E8003" s="2" t="s">
        <v>32</v>
      </c>
      <c r="F8003" s="2">
        <v>8.7899999999999991</v>
      </c>
      <c r="G8003" s="2">
        <v>1</v>
      </c>
      <c r="H8003" s="2">
        <v>-5.71</v>
      </c>
      <c r="I8003" t="str">
        <f t="shared" ref="I8003:I8066" si="250">TEXT(A8003,"mmm")</f>
        <v>Jul</v>
      </c>
      <c r="J8003">
        <f t="shared" ref="J8003:J8066" si="251">YEAR(A8003)</f>
        <v>2024</v>
      </c>
    </row>
    <row r="8004" spans="1:10" ht="14.25" customHeight="1" x14ac:dyDescent="0.3">
      <c r="A8004" s="1">
        <v>45493</v>
      </c>
      <c r="B8004" s="2" t="s">
        <v>623</v>
      </c>
      <c r="C8004" s="2" t="s">
        <v>71</v>
      </c>
      <c r="D8004" s="2" t="s">
        <v>10</v>
      </c>
      <c r="E8004" s="2" t="s">
        <v>14</v>
      </c>
      <c r="F8004" s="2">
        <v>14.62</v>
      </c>
      <c r="G8004" s="2">
        <v>2</v>
      </c>
      <c r="H8004" s="2">
        <v>6.87</v>
      </c>
      <c r="I8004" t="str">
        <f t="shared" si="250"/>
        <v>Jul</v>
      </c>
      <c r="J8004">
        <f t="shared" si="251"/>
        <v>2024</v>
      </c>
    </row>
    <row r="8005" spans="1:10" ht="14.25" customHeight="1" x14ac:dyDescent="0.3">
      <c r="A8005" s="1">
        <v>45493</v>
      </c>
      <c r="B8005" s="2" t="s">
        <v>623</v>
      </c>
      <c r="C8005" s="2" t="s">
        <v>71</v>
      </c>
      <c r="D8005" s="2" t="s">
        <v>10</v>
      </c>
      <c r="E8005" s="2" t="s">
        <v>53</v>
      </c>
      <c r="F8005" s="2">
        <v>416.32</v>
      </c>
      <c r="G8005" s="2">
        <v>2</v>
      </c>
      <c r="H8005" s="2">
        <v>112.41</v>
      </c>
      <c r="I8005" t="str">
        <f t="shared" si="250"/>
        <v>Jul</v>
      </c>
      <c r="J8005">
        <f t="shared" si="251"/>
        <v>2024</v>
      </c>
    </row>
    <row r="8006" spans="1:10" ht="14.25" customHeight="1" x14ac:dyDescent="0.3">
      <c r="A8006" s="1">
        <v>45493</v>
      </c>
      <c r="B8006" s="2" t="s">
        <v>623</v>
      </c>
      <c r="C8006" s="2" t="s">
        <v>71</v>
      </c>
      <c r="D8006" s="2" t="s">
        <v>10</v>
      </c>
      <c r="E8006" s="2" t="s">
        <v>16</v>
      </c>
      <c r="F8006" s="2">
        <v>43</v>
      </c>
      <c r="G8006" s="2">
        <v>5</v>
      </c>
      <c r="H8006" s="2">
        <v>20.21</v>
      </c>
      <c r="I8006" t="str">
        <f t="shared" si="250"/>
        <v>Jul</v>
      </c>
      <c r="J8006">
        <f t="shared" si="251"/>
        <v>2024</v>
      </c>
    </row>
    <row r="8007" spans="1:10" ht="14.25" customHeight="1" x14ac:dyDescent="0.3">
      <c r="A8007" s="1">
        <v>45493</v>
      </c>
      <c r="B8007" s="2" t="s">
        <v>623</v>
      </c>
      <c r="C8007" s="2" t="s">
        <v>71</v>
      </c>
      <c r="D8007" s="2" t="s">
        <v>26</v>
      </c>
      <c r="E8007" s="2" t="s">
        <v>27</v>
      </c>
      <c r="F8007" s="2">
        <v>182.94</v>
      </c>
      <c r="G8007" s="2">
        <v>3</v>
      </c>
      <c r="H8007" s="2">
        <v>27.44</v>
      </c>
      <c r="I8007" t="str">
        <f t="shared" si="250"/>
        <v>Jul</v>
      </c>
      <c r="J8007">
        <f t="shared" si="251"/>
        <v>2024</v>
      </c>
    </row>
    <row r="8008" spans="1:10" ht="14.25" customHeight="1" x14ac:dyDescent="0.3">
      <c r="A8008" s="1">
        <v>45493</v>
      </c>
      <c r="B8008" s="2" t="s">
        <v>623</v>
      </c>
      <c r="C8008" s="2" t="s">
        <v>71</v>
      </c>
      <c r="D8008" s="2" t="s">
        <v>10</v>
      </c>
      <c r="E8008" s="2" t="s">
        <v>16</v>
      </c>
      <c r="F8008" s="2">
        <v>60.83</v>
      </c>
      <c r="G8008" s="2">
        <v>7</v>
      </c>
      <c r="H8008" s="2">
        <v>30.42</v>
      </c>
      <c r="I8008" t="str">
        <f t="shared" si="250"/>
        <v>Jul</v>
      </c>
      <c r="J8008">
        <f t="shared" si="251"/>
        <v>2024</v>
      </c>
    </row>
    <row r="8009" spans="1:10" ht="14.25" customHeight="1" x14ac:dyDescent="0.3">
      <c r="A8009" s="1">
        <v>45493</v>
      </c>
      <c r="B8009" s="2" t="s">
        <v>623</v>
      </c>
      <c r="C8009" s="2" t="s">
        <v>71</v>
      </c>
      <c r="D8009" s="2" t="s">
        <v>28</v>
      </c>
      <c r="E8009" s="2" t="s">
        <v>34</v>
      </c>
      <c r="F8009" s="2">
        <v>389.97</v>
      </c>
      <c r="G8009" s="2">
        <v>3</v>
      </c>
      <c r="H8009" s="2">
        <v>132.59</v>
      </c>
      <c r="I8009" t="str">
        <f t="shared" si="250"/>
        <v>Jul</v>
      </c>
      <c r="J8009">
        <f t="shared" si="251"/>
        <v>2024</v>
      </c>
    </row>
    <row r="8010" spans="1:10" ht="14.25" customHeight="1" x14ac:dyDescent="0.3">
      <c r="A8010" s="1">
        <v>45493</v>
      </c>
      <c r="B8010" s="2" t="s">
        <v>507</v>
      </c>
      <c r="C8010" s="2" t="s">
        <v>140</v>
      </c>
      <c r="D8010" s="2" t="s">
        <v>10</v>
      </c>
      <c r="E8010" s="2" t="s">
        <v>16</v>
      </c>
      <c r="F8010" s="2">
        <v>735.98</v>
      </c>
      <c r="G8010" s="2">
        <v>2</v>
      </c>
      <c r="H8010" s="2">
        <v>331.19</v>
      </c>
      <c r="I8010" t="str">
        <f t="shared" si="250"/>
        <v>Jul</v>
      </c>
      <c r="J8010">
        <f t="shared" si="251"/>
        <v>2024</v>
      </c>
    </row>
    <row r="8011" spans="1:10" ht="14.25" customHeight="1" x14ac:dyDescent="0.3">
      <c r="A8011" s="1">
        <v>45493</v>
      </c>
      <c r="B8011" s="2" t="s">
        <v>346</v>
      </c>
      <c r="C8011" s="2" t="s">
        <v>75</v>
      </c>
      <c r="D8011" s="2" t="s">
        <v>10</v>
      </c>
      <c r="E8011" s="2" t="s">
        <v>11</v>
      </c>
      <c r="F8011" s="2">
        <v>13.36</v>
      </c>
      <c r="G8011" s="2">
        <v>2</v>
      </c>
      <c r="H8011" s="2">
        <v>6.41</v>
      </c>
      <c r="I8011" t="str">
        <f t="shared" si="250"/>
        <v>Jul</v>
      </c>
      <c r="J8011">
        <f t="shared" si="251"/>
        <v>2024</v>
      </c>
    </row>
    <row r="8012" spans="1:10" ht="14.25" customHeight="1" x14ac:dyDescent="0.3">
      <c r="A8012" s="1">
        <v>45493</v>
      </c>
      <c r="B8012" s="2" t="s">
        <v>346</v>
      </c>
      <c r="C8012" s="2" t="s">
        <v>75</v>
      </c>
      <c r="D8012" s="2" t="s">
        <v>26</v>
      </c>
      <c r="E8012" s="2" t="s">
        <v>27</v>
      </c>
      <c r="F8012" s="2">
        <v>163.76</v>
      </c>
      <c r="G8012" s="2">
        <v>2</v>
      </c>
      <c r="H8012" s="2">
        <v>25.47</v>
      </c>
      <c r="I8012" t="str">
        <f t="shared" si="250"/>
        <v>Jul</v>
      </c>
      <c r="J8012">
        <f t="shared" si="251"/>
        <v>2024</v>
      </c>
    </row>
    <row r="8013" spans="1:10" ht="14.25" customHeight="1" x14ac:dyDescent="0.3">
      <c r="A8013" s="1">
        <v>45493</v>
      </c>
      <c r="B8013" s="2" t="s">
        <v>346</v>
      </c>
      <c r="C8013" s="2" t="s">
        <v>75</v>
      </c>
      <c r="D8013" s="2" t="s">
        <v>26</v>
      </c>
      <c r="E8013" s="2" t="s">
        <v>32</v>
      </c>
      <c r="F8013" s="2">
        <v>183.92</v>
      </c>
      <c r="G8013" s="2">
        <v>4</v>
      </c>
      <c r="H8013" s="2">
        <v>31.27</v>
      </c>
      <c r="I8013" t="str">
        <f t="shared" si="250"/>
        <v>Jul</v>
      </c>
      <c r="J8013">
        <f t="shared" si="251"/>
        <v>2024</v>
      </c>
    </row>
    <row r="8014" spans="1:10" ht="14.25" customHeight="1" x14ac:dyDescent="0.3">
      <c r="A8014" s="1">
        <v>45494</v>
      </c>
      <c r="B8014" s="2" t="s">
        <v>653</v>
      </c>
      <c r="C8014" s="2" t="s">
        <v>87</v>
      </c>
      <c r="D8014" s="2" t="s">
        <v>10</v>
      </c>
      <c r="E8014" s="2" t="s">
        <v>11</v>
      </c>
      <c r="F8014" s="2">
        <v>6.48</v>
      </c>
      <c r="G8014" s="2">
        <v>1</v>
      </c>
      <c r="H8014" s="2">
        <v>3.18</v>
      </c>
      <c r="I8014" t="str">
        <f t="shared" si="250"/>
        <v>Jul</v>
      </c>
      <c r="J8014">
        <f t="shared" si="251"/>
        <v>2024</v>
      </c>
    </row>
    <row r="8015" spans="1:10" ht="14.25" customHeight="1" x14ac:dyDescent="0.3">
      <c r="A8015" s="1">
        <v>45494</v>
      </c>
      <c r="B8015" s="2" t="s">
        <v>654</v>
      </c>
      <c r="C8015" s="2" t="s">
        <v>134</v>
      </c>
      <c r="D8015" s="2" t="s">
        <v>28</v>
      </c>
      <c r="E8015" s="2" t="s">
        <v>29</v>
      </c>
      <c r="F8015" s="2">
        <v>71.930000000000007</v>
      </c>
      <c r="G8015" s="2">
        <v>9</v>
      </c>
      <c r="H8015" s="2">
        <v>6.29</v>
      </c>
      <c r="I8015" t="str">
        <f t="shared" si="250"/>
        <v>Jul</v>
      </c>
      <c r="J8015">
        <f t="shared" si="251"/>
        <v>2024</v>
      </c>
    </row>
    <row r="8016" spans="1:10" ht="14.25" customHeight="1" x14ac:dyDescent="0.3">
      <c r="A8016" s="1">
        <v>45494</v>
      </c>
      <c r="B8016" s="2" t="s">
        <v>654</v>
      </c>
      <c r="C8016" s="2" t="s">
        <v>134</v>
      </c>
      <c r="D8016" s="2" t="s">
        <v>10</v>
      </c>
      <c r="E8016" s="2" t="s">
        <v>19</v>
      </c>
      <c r="F8016" s="2">
        <v>25.99</v>
      </c>
      <c r="G8016" s="2">
        <v>1</v>
      </c>
      <c r="H8016" s="2">
        <v>7.54</v>
      </c>
      <c r="I8016" t="str">
        <f t="shared" si="250"/>
        <v>Jul</v>
      </c>
      <c r="J8016">
        <f t="shared" si="251"/>
        <v>2024</v>
      </c>
    </row>
    <row r="8017" spans="1:10" ht="14.25" customHeight="1" x14ac:dyDescent="0.3">
      <c r="A8017" s="1">
        <v>45494</v>
      </c>
      <c r="B8017" s="2" t="s">
        <v>820</v>
      </c>
      <c r="C8017" s="2" t="s">
        <v>47</v>
      </c>
      <c r="D8017" s="2" t="s">
        <v>10</v>
      </c>
      <c r="E8017" s="2" t="s">
        <v>16</v>
      </c>
      <c r="F8017" s="2">
        <v>33.93</v>
      </c>
      <c r="G8017" s="2">
        <v>3</v>
      </c>
      <c r="H8017" s="2">
        <v>-22.62</v>
      </c>
      <c r="I8017" t="str">
        <f t="shared" si="250"/>
        <v>Jul</v>
      </c>
      <c r="J8017">
        <f t="shared" si="251"/>
        <v>2024</v>
      </c>
    </row>
    <row r="8018" spans="1:10" ht="14.25" customHeight="1" x14ac:dyDescent="0.3">
      <c r="A8018" s="1">
        <v>45494</v>
      </c>
      <c r="B8018" s="2" t="s">
        <v>820</v>
      </c>
      <c r="C8018" s="2" t="s">
        <v>47</v>
      </c>
      <c r="D8018" s="2" t="s">
        <v>10</v>
      </c>
      <c r="E8018" s="2" t="s">
        <v>15</v>
      </c>
      <c r="F8018" s="2">
        <v>222.32</v>
      </c>
      <c r="G8018" s="2">
        <v>7</v>
      </c>
      <c r="H8018" s="2">
        <v>25.01</v>
      </c>
      <c r="I8018" t="str">
        <f t="shared" si="250"/>
        <v>Jul</v>
      </c>
      <c r="J8018">
        <f t="shared" si="251"/>
        <v>2024</v>
      </c>
    </row>
    <row r="8019" spans="1:10" ht="14.25" customHeight="1" x14ac:dyDescent="0.3">
      <c r="A8019" s="1">
        <v>45494</v>
      </c>
      <c r="B8019" s="2" t="s">
        <v>820</v>
      </c>
      <c r="C8019" s="2" t="s">
        <v>47</v>
      </c>
      <c r="D8019" s="2" t="s">
        <v>28</v>
      </c>
      <c r="E8019" s="2" t="s">
        <v>29</v>
      </c>
      <c r="F8019" s="2">
        <v>210.56</v>
      </c>
      <c r="G8019" s="2">
        <v>6</v>
      </c>
      <c r="H8019" s="2">
        <v>-52.64</v>
      </c>
      <c r="I8019" t="str">
        <f t="shared" si="250"/>
        <v>Jul</v>
      </c>
      <c r="J8019">
        <f t="shared" si="251"/>
        <v>2024</v>
      </c>
    </row>
    <row r="8020" spans="1:10" ht="14.25" customHeight="1" x14ac:dyDescent="0.3">
      <c r="A8020" s="1">
        <v>45494</v>
      </c>
      <c r="B8020" s="2" t="s">
        <v>552</v>
      </c>
      <c r="C8020" s="2" t="s">
        <v>36</v>
      </c>
      <c r="D8020" s="2" t="s">
        <v>10</v>
      </c>
      <c r="E8020" s="2" t="s">
        <v>19</v>
      </c>
      <c r="F8020" s="2">
        <v>101.94</v>
      </c>
      <c r="G8020" s="2">
        <v>6</v>
      </c>
      <c r="H8020" s="2">
        <v>29.56</v>
      </c>
      <c r="I8020" t="str">
        <f t="shared" si="250"/>
        <v>Jul</v>
      </c>
      <c r="J8020">
        <f t="shared" si="251"/>
        <v>2024</v>
      </c>
    </row>
    <row r="8021" spans="1:10" ht="14.25" customHeight="1" x14ac:dyDescent="0.3">
      <c r="A8021" s="1">
        <v>45494</v>
      </c>
      <c r="B8021" s="2" t="s">
        <v>552</v>
      </c>
      <c r="C8021" s="2" t="s">
        <v>36</v>
      </c>
      <c r="D8021" s="2" t="s">
        <v>28</v>
      </c>
      <c r="E8021" s="2" t="s">
        <v>29</v>
      </c>
      <c r="F8021" s="2">
        <v>271.95999999999998</v>
      </c>
      <c r="G8021" s="2">
        <v>4</v>
      </c>
      <c r="H8021" s="2">
        <v>67.989999999999995</v>
      </c>
      <c r="I8021" t="str">
        <f t="shared" si="250"/>
        <v>Jul</v>
      </c>
      <c r="J8021">
        <f t="shared" si="251"/>
        <v>2024</v>
      </c>
    </row>
    <row r="8022" spans="1:10" ht="14.25" customHeight="1" x14ac:dyDescent="0.3">
      <c r="A8022" s="1">
        <v>45494</v>
      </c>
      <c r="B8022" s="2" t="s">
        <v>552</v>
      </c>
      <c r="C8022" s="2" t="s">
        <v>36</v>
      </c>
      <c r="D8022" s="2" t="s">
        <v>26</v>
      </c>
      <c r="E8022" s="2" t="s">
        <v>32</v>
      </c>
      <c r="F8022" s="2">
        <v>8.8000000000000007</v>
      </c>
      <c r="G8022" s="2">
        <v>5</v>
      </c>
      <c r="H8022" s="2">
        <v>3.87</v>
      </c>
      <c r="I8022" t="str">
        <f t="shared" si="250"/>
        <v>Jul</v>
      </c>
      <c r="J8022">
        <f t="shared" si="251"/>
        <v>2024</v>
      </c>
    </row>
    <row r="8023" spans="1:10" ht="14.25" customHeight="1" x14ac:dyDescent="0.3">
      <c r="A8023" s="1">
        <v>45494</v>
      </c>
      <c r="B8023" s="2" t="s">
        <v>552</v>
      </c>
      <c r="C8023" s="2" t="s">
        <v>36</v>
      </c>
      <c r="D8023" s="2" t="s">
        <v>10</v>
      </c>
      <c r="E8023" s="2" t="s">
        <v>19</v>
      </c>
      <c r="F8023" s="2">
        <v>19.68</v>
      </c>
      <c r="G8023" s="2">
        <v>6</v>
      </c>
      <c r="H8023" s="2">
        <v>5.71</v>
      </c>
      <c r="I8023" t="str">
        <f t="shared" si="250"/>
        <v>Jul</v>
      </c>
      <c r="J8023">
        <f t="shared" si="251"/>
        <v>2024</v>
      </c>
    </row>
    <row r="8024" spans="1:10" ht="14.25" customHeight="1" x14ac:dyDescent="0.3">
      <c r="A8024" s="1">
        <v>45494</v>
      </c>
      <c r="B8024" s="2" t="s">
        <v>552</v>
      </c>
      <c r="C8024" s="2" t="s">
        <v>36</v>
      </c>
      <c r="D8024" s="2" t="s">
        <v>26</v>
      </c>
      <c r="E8024" s="2" t="s">
        <v>45</v>
      </c>
      <c r="F8024" s="2">
        <v>302.94</v>
      </c>
      <c r="G8024" s="2">
        <v>3</v>
      </c>
      <c r="H8024" s="2">
        <v>69.680000000000007</v>
      </c>
      <c r="I8024" t="str">
        <f t="shared" si="250"/>
        <v>Jul</v>
      </c>
      <c r="J8024">
        <f t="shared" si="251"/>
        <v>2024</v>
      </c>
    </row>
    <row r="8025" spans="1:10" ht="14.25" customHeight="1" x14ac:dyDescent="0.3">
      <c r="A8025" s="1">
        <v>45494</v>
      </c>
      <c r="B8025" s="2" t="s">
        <v>552</v>
      </c>
      <c r="C8025" s="2" t="s">
        <v>36</v>
      </c>
      <c r="D8025" s="2" t="s">
        <v>10</v>
      </c>
      <c r="E8025" s="2" t="s">
        <v>16</v>
      </c>
      <c r="F8025" s="2">
        <v>14.94</v>
      </c>
      <c r="G8025" s="2">
        <v>3</v>
      </c>
      <c r="H8025" s="2">
        <v>7.17</v>
      </c>
      <c r="I8025" t="str">
        <f t="shared" si="250"/>
        <v>Jul</v>
      </c>
      <c r="J8025">
        <f t="shared" si="251"/>
        <v>2024</v>
      </c>
    </row>
    <row r="8026" spans="1:10" ht="14.25" customHeight="1" x14ac:dyDescent="0.3">
      <c r="A8026" s="1">
        <v>45494</v>
      </c>
      <c r="B8026" s="2" t="s">
        <v>552</v>
      </c>
      <c r="C8026" s="2" t="s">
        <v>36</v>
      </c>
      <c r="D8026" s="2" t="s">
        <v>10</v>
      </c>
      <c r="E8026" s="2" t="s">
        <v>95</v>
      </c>
      <c r="F8026" s="2">
        <v>231.72</v>
      </c>
      <c r="G8026" s="2">
        <v>2</v>
      </c>
      <c r="H8026" s="2">
        <v>11.59</v>
      </c>
      <c r="I8026" t="str">
        <f t="shared" si="250"/>
        <v>Jul</v>
      </c>
      <c r="J8026">
        <f t="shared" si="251"/>
        <v>2024</v>
      </c>
    </row>
    <row r="8027" spans="1:10" ht="14.25" customHeight="1" x14ac:dyDescent="0.3">
      <c r="A8027" s="1">
        <v>45494</v>
      </c>
      <c r="B8027" s="2" t="s">
        <v>734</v>
      </c>
      <c r="C8027" s="2" t="s">
        <v>21</v>
      </c>
      <c r="D8027" s="2" t="s">
        <v>10</v>
      </c>
      <c r="E8027" s="2" t="s">
        <v>11</v>
      </c>
      <c r="F8027" s="2">
        <v>16.34</v>
      </c>
      <c r="G8027" s="2">
        <v>2</v>
      </c>
      <c r="H8027" s="2">
        <v>7.68</v>
      </c>
      <c r="I8027" t="str">
        <f t="shared" si="250"/>
        <v>Jul</v>
      </c>
      <c r="J8027">
        <f t="shared" si="251"/>
        <v>2024</v>
      </c>
    </row>
    <row r="8028" spans="1:10" ht="14.25" customHeight="1" x14ac:dyDescent="0.3">
      <c r="A8028" s="1">
        <v>45494</v>
      </c>
      <c r="B8028" s="2" t="s">
        <v>734</v>
      </c>
      <c r="C8028" s="2" t="s">
        <v>21</v>
      </c>
      <c r="D8028" s="2" t="s">
        <v>26</v>
      </c>
      <c r="E8028" s="2" t="s">
        <v>27</v>
      </c>
      <c r="F8028" s="2">
        <v>225.3</v>
      </c>
      <c r="G8028" s="2">
        <v>2</v>
      </c>
      <c r="H8028" s="2">
        <v>22.53</v>
      </c>
      <c r="I8028" t="str">
        <f t="shared" si="250"/>
        <v>Jul</v>
      </c>
      <c r="J8028">
        <f t="shared" si="251"/>
        <v>2024</v>
      </c>
    </row>
    <row r="8029" spans="1:10" ht="14.25" customHeight="1" x14ac:dyDescent="0.3">
      <c r="A8029" s="1">
        <v>45494</v>
      </c>
      <c r="B8029" s="2" t="s">
        <v>734</v>
      </c>
      <c r="C8029" s="2" t="s">
        <v>21</v>
      </c>
      <c r="D8029" s="2" t="s">
        <v>10</v>
      </c>
      <c r="E8029" s="2" t="s">
        <v>16</v>
      </c>
      <c r="F8029" s="2">
        <v>50.35</v>
      </c>
      <c r="G8029" s="2">
        <v>3</v>
      </c>
      <c r="H8029" s="2">
        <v>17.62</v>
      </c>
      <c r="I8029" t="str">
        <f t="shared" si="250"/>
        <v>Jul</v>
      </c>
      <c r="J8029">
        <f t="shared" si="251"/>
        <v>2024</v>
      </c>
    </row>
    <row r="8030" spans="1:10" ht="14.25" customHeight="1" x14ac:dyDescent="0.3">
      <c r="A8030" s="1">
        <v>45494</v>
      </c>
      <c r="B8030" s="2" t="s">
        <v>242</v>
      </c>
      <c r="C8030" s="2" t="s">
        <v>75</v>
      </c>
      <c r="D8030" s="2" t="s">
        <v>10</v>
      </c>
      <c r="E8030" s="2" t="s">
        <v>53</v>
      </c>
      <c r="F8030" s="2">
        <v>17.48</v>
      </c>
      <c r="G8030" s="2">
        <v>4</v>
      </c>
      <c r="H8030" s="2">
        <v>4.54</v>
      </c>
      <c r="I8030" t="str">
        <f t="shared" si="250"/>
        <v>Jul</v>
      </c>
      <c r="J8030">
        <f t="shared" si="251"/>
        <v>2024</v>
      </c>
    </row>
    <row r="8031" spans="1:10" ht="14.25" customHeight="1" x14ac:dyDescent="0.3">
      <c r="A8031" s="1">
        <v>45494</v>
      </c>
      <c r="B8031" s="2" t="s">
        <v>346</v>
      </c>
      <c r="C8031" s="2" t="s">
        <v>21</v>
      </c>
      <c r="D8031" s="2" t="s">
        <v>10</v>
      </c>
      <c r="E8031" s="2" t="s">
        <v>19</v>
      </c>
      <c r="F8031" s="2">
        <v>3.52</v>
      </c>
      <c r="G8031" s="2">
        <v>2</v>
      </c>
      <c r="H8031" s="2">
        <v>1.69</v>
      </c>
      <c r="I8031" t="str">
        <f t="shared" si="250"/>
        <v>Jul</v>
      </c>
      <c r="J8031">
        <f t="shared" si="251"/>
        <v>2024</v>
      </c>
    </row>
    <row r="8032" spans="1:10" ht="14.25" customHeight="1" x14ac:dyDescent="0.3">
      <c r="A8032" s="1">
        <v>45494</v>
      </c>
      <c r="B8032" s="2" t="s">
        <v>346</v>
      </c>
      <c r="C8032" s="2" t="s">
        <v>21</v>
      </c>
      <c r="D8032" s="2" t="s">
        <v>28</v>
      </c>
      <c r="E8032" s="2" t="s">
        <v>29</v>
      </c>
      <c r="F8032" s="2">
        <v>1626.19</v>
      </c>
      <c r="G8032" s="2">
        <v>9</v>
      </c>
      <c r="H8032" s="2">
        <v>121.96</v>
      </c>
      <c r="I8032" t="str">
        <f t="shared" si="250"/>
        <v>Jul</v>
      </c>
      <c r="J8032">
        <f t="shared" si="251"/>
        <v>2024</v>
      </c>
    </row>
    <row r="8033" spans="1:10" ht="14.25" customHeight="1" x14ac:dyDescent="0.3">
      <c r="A8033" s="1">
        <v>45494</v>
      </c>
      <c r="B8033" s="2" t="s">
        <v>414</v>
      </c>
      <c r="C8033" s="2" t="s">
        <v>9</v>
      </c>
      <c r="D8033" s="2" t="s">
        <v>26</v>
      </c>
      <c r="E8033" s="2" t="s">
        <v>73</v>
      </c>
      <c r="F8033" s="2">
        <v>124.4</v>
      </c>
      <c r="G8033" s="2">
        <v>4</v>
      </c>
      <c r="H8033" s="2">
        <v>-21.33</v>
      </c>
      <c r="I8033" t="str">
        <f t="shared" si="250"/>
        <v>Jul</v>
      </c>
      <c r="J8033">
        <f t="shared" si="251"/>
        <v>2024</v>
      </c>
    </row>
    <row r="8034" spans="1:10" ht="14.25" customHeight="1" x14ac:dyDescent="0.3">
      <c r="A8034" s="1">
        <v>45494</v>
      </c>
      <c r="B8034" s="2" t="s">
        <v>321</v>
      </c>
      <c r="C8034" s="2" t="s">
        <v>13</v>
      </c>
      <c r="D8034" s="2" t="s">
        <v>10</v>
      </c>
      <c r="E8034" s="2" t="s">
        <v>16</v>
      </c>
      <c r="F8034" s="2">
        <v>2.86</v>
      </c>
      <c r="G8034" s="2">
        <v>4</v>
      </c>
      <c r="H8034" s="2">
        <v>-4.58</v>
      </c>
      <c r="I8034" t="str">
        <f t="shared" si="250"/>
        <v>Jul</v>
      </c>
      <c r="J8034">
        <f t="shared" si="251"/>
        <v>2024</v>
      </c>
    </row>
    <row r="8035" spans="1:10" ht="14.25" customHeight="1" x14ac:dyDescent="0.3">
      <c r="A8035" s="1">
        <v>45494</v>
      </c>
      <c r="B8035" s="2" t="s">
        <v>321</v>
      </c>
      <c r="C8035" s="2" t="s">
        <v>13</v>
      </c>
      <c r="D8035" s="2" t="s">
        <v>10</v>
      </c>
      <c r="E8035" s="2" t="s">
        <v>16</v>
      </c>
      <c r="F8035" s="2">
        <v>94.19</v>
      </c>
      <c r="G8035" s="2">
        <v>7</v>
      </c>
      <c r="H8035" s="2">
        <v>-164.84</v>
      </c>
      <c r="I8035" t="str">
        <f t="shared" si="250"/>
        <v>Jul</v>
      </c>
      <c r="J8035">
        <f t="shared" si="251"/>
        <v>2024</v>
      </c>
    </row>
    <row r="8036" spans="1:10" ht="14.25" customHeight="1" x14ac:dyDescent="0.3">
      <c r="A8036" s="1">
        <v>45494</v>
      </c>
      <c r="B8036" s="2" t="s">
        <v>467</v>
      </c>
      <c r="C8036" s="2" t="s">
        <v>13</v>
      </c>
      <c r="D8036" s="2" t="s">
        <v>10</v>
      </c>
      <c r="E8036" s="2" t="s">
        <v>16</v>
      </c>
      <c r="F8036" s="2">
        <v>2.11</v>
      </c>
      <c r="G8036" s="2">
        <v>2</v>
      </c>
      <c r="H8036" s="2">
        <v>-3.38</v>
      </c>
      <c r="I8036" t="str">
        <f t="shared" si="250"/>
        <v>Jul</v>
      </c>
      <c r="J8036">
        <f t="shared" si="251"/>
        <v>2024</v>
      </c>
    </row>
    <row r="8037" spans="1:10" ht="14.25" customHeight="1" x14ac:dyDescent="0.3">
      <c r="A8037" s="1">
        <v>45495</v>
      </c>
      <c r="B8037" s="2" t="s">
        <v>541</v>
      </c>
      <c r="C8037" s="2" t="s">
        <v>75</v>
      </c>
      <c r="D8037" s="2" t="s">
        <v>28</v>
      </c>
      <c r="E8037" s="2" t="s">
        <v>29</v>
      </c>
      <c r="F8037" s="2">
        <v>29.97</v>
      </c>
      <c r="G8037" s="2">
        <v>3</v>
      </c>
      <c r="H8037" s="2">
        <v>14.09</v>
      </c>
      <c r="I8037" t="str">
        <f t="shared" si="250"/>
        <v>Jul</v>
      </c>
      <c r="J8037">
        <f t="shared" si="251"/>
        <v>2024</v>
      </c>
    </row>
    <row r="8038" spans="1:10" ht="14.25" customHeight="1" x14ac:dyDescent="0.3">
      <c r="A8038" s="1">
        <v>45495</v>
      </c>
      <c r="B8038" s="2" t="s">
        <v>81</v>
      </c>
      <c r="C8038" s="2" t="s">
        <v>13</v>
      </c>
      <c r="D8038" s="2" t="s">
        <v>26</v>
      </c>
      <c r="E8038" s="2" t="s">
        <v>27</v>
      </c>
      <c r="F8038" s="2">
        <v>526.34</v>
      </c>
      <c r="G8038" s="2">
        <v>4</v>
      </c>
      <c r="H8038" s="2">
        <v>-75.19</v>
      </c>
      <c r="I8038" t="str">
        <f t="shared" si="250"/>
        <v>Jul</v>
      </c>
      <c r="J8038">
        <f t="shared" si="251"/>
        <v>2024</v>
      </c>
    </row>
    <row r="8039" spans="1:10" ht="14.25" customHeight="1" x14ac:dyDescent="0.3">
      <c r="A8039" s="1">
        <v>45496</v>
      </c>
      <c r="B8039" s="2" t="s">
        <v>141</v>
      </c>
      <c r="C8039" s="2" t="s">
        <v>75</v>
      </c>
      <c r="D8039" s="2" t="s">
        <v>10</v>
      </c>
      <c r="E8039" s="2" t="s">
        <v>16</v>
      </c>
      <c r="F8039" s="2">
        <v>13.13</v>
      </c>
      <c r="G8039" s="2">
        <v>3</v>
      </c>
      <c r="H8039" s="2">
        <v>4.2699999999999996</v>
      </c>
      <c r="I8039" t="str">
        <f t="shared" si="250"/>
        <v>Jul</v>
      </c>
      <c r="J8039">
        <f t="shared" si="251"/>
        <v>2024</v>
      </c>
    </row>
    <row r="8040" spans="1:10" ht="14.25" customHeight="1" x14ac:dyDescent="0.3">
      <c r="A8040" s="1">
        <v>45496</v>
      </c>
      <c r="B8040" s="2" t="s">
        <v>422</v>
      </c>
      <c r="C8040" s="2" t="s">
        <v>68</v>
      </c>
      <c r="D8040" s="2" t="s">
        <v>10</v>
      </c>
      <c r="E8040" s="2" t="s">
        <v>19</v>
      </c>
      <c r="F8040" s="2">
        <v>11.68</v>
      </c>
      <c r="G8040" s="2">
        <v>2</v>
      </c>
      <c r="H8040" s="2">
        <v>5.49</v>
      </c>
      <c r="I8040" t="str">
        <f t="shared" si="250"/>
        <v>Jul</v>
      </c>
      <c r="J8040">
        <f t="shared" si="251"/>
        <v>2024</v>
      </c>
    </row>
    <row r="8041" spans="1:10" ht="14.25" customHeight="1" x14ac:dyDescent="0.3">
      <c r="A8041" s="1">
        <v>45496</v>
      </c>
      <c r="B8041" s="2" t="s">
        <v>422</v>
      </c>
      <c r="C8041" s="2" t="s">
        <v>68</v>
      </c>
      <c r="D8041" s="2" t="s">
        <v>28</v>
      </c>
      <c r="E8041" s="2" t="s">
        <v>34</v>
      </c>
      <c r="F8041" s="2">
        <v>159.75</v>
      </c>
      <c r="G8041" s="2">
        <v>5</v>
      </c>
      <c r="H8041" s="2">
        <v>11.18</v>
      </c>
      <c r="I8041" t="str">
        <f t="shared" si="250"/>
        <v>Jul</v>
      </c>
      <c r="J8041">
        <f t="shared" si="251"/>
        <v>2024</v>
      </c>
    </row>
    <row r="8042" spans="1:10" ht="14.25" customHeight="1" x14ac:dyDescent="0.3">
      <c r="A8042" s="1">
        <v>45496</v>
      </c>
      <c r="B8042" s="2" t="s">
        <v>452</v>
      </c>
      <c r="C8042" s="2" t="s">
        <v>75</v>
      </c>
      <c r="D8042" s="2" t="s">
        <v>10</v>
      </c>
      <c r="E8042" s="2" t="s">
        <v>14</v>
      </c>
      <c r="F8042" s="2">
        <v>41.4</v>
      </c>
      <c r="G8042" s="2">
        <v>4</v>
      </c>
      <c r="H8042" s="2">
        <v>19.87</v>
      </c>
      <c r="I8042" t="str">
        <f t="shared" si="250"/>
        <v>Jul</v>
      </c>
      <c r="J8042">
        <f t="shared" si="251"/>
        <v>2024</v>
      </c>
    </row>
    <row r="8043" spans="1:10" ht="14.25" customHeight="1" x14ac:dyDescent="0.3">
      <c r="A8043" s="1">
        <v>45496</v>
      </c>
      <c r="B8043" s="2" t="s">
        <v>88</v>
      </c>
      <c r="C8043" s="2" t="s">
        <v>75</v>
      </c>
      <c r="D8043" s="2" t="s">
        <v>10</v>
      </c>
      <c r="E8043" s="2" t="s">
        <v>16</v>
      </c>
      <c r="F8043" s="2">
        <v>13.92</v>
      </c>
      <c r="G8043" s="2">
        <v>3</v>
      </c>
      <c r="H8043" s="2">
        <v>4.3499999999999996</v>
      </c>
      <c r="I8043" t="str">
        <f t="shared" si="250"/>
        <v>Jul</v>
      </c>
      <c r="J8043">
        <f t="shared" si="251"/>
        <v>2024</v>
      </c>
    </row>
    <row r="8044" spans="1:10" ht="14.25" customHeight="1" x14ac:dyDescent="0.3">
      <c r="A8044" s="1">
        <v>45496</v>
      </c>
      <c r="B8044" s="2" t="s">
        <v>779</v>
      </c>
      <c r="C8044" s="2" t="s">
        <v>13</v>
      </c>
      <c r="D8044" s="2" t="s">
        <v>10</v>
      </c>
      <c r="E8044" s="2" t="s">
        <v>11</v>
      </c>
      <c r="F8044" s="2">
        <v>63.31</v>
      </c>
      <c r="G8044" s="2">
        <v>3</v>
      </c>
      <c r="H8044" s="2">
        <v>20.58</v>
      </c>
      <c r="I8044" t="str">
        <f t="shared" si="250"/>
        <v>Jul</v>
      </c>
      <c r="J8044">
        <f t="shared" si="251"/>
        <v>2024</v>
      </c>
    </row>
    <row r="8045" spans="1:10" ht="14.25" customHeight="1" x14ac:dyDescent="0.3">
      <c r="A8045" s="1">
        <v>45496</v>
      </c>
      <c r="B8045" s="2" t="s">
        <v>748</v>
      </c>
      <c r="C8045" s="2" t="s">
        <v>79</v>
      </c>
      <c r="D8045" s="2" t="s">
        <v>28</v>
      </c>
      <c r="E8045" s="2" t="s">
        <v>34</v>
      </c>
      <c r="F8045" s="2">
        <v>399.95</v>
      </c>
      <c r="G8045" s="2">
        <v>5</v>
      </c>
      <c r="H8045" s="2">
        <v>143.97999999999999</v>
      </c>
      <c r="I8045" t="str">
        <f t="shared" si="250"/>
        <v>Jul</v>
      </c>
      <c r="J8045">
        <f t="shared" si="251"/>
        <v>2024</v>
      </c>
    </row>
    <row r="8046" spans="1:10" ht="14.25" customHeight="1" x14ac:dyDescent="0.3">
      <c r="A8046" s="1">
        <v>45496</v>
      </c>
      <c r="B8046" s="2" t="s">
        <v>534</v>
      </c>
      <c r="C8046" s="2" t="s">
        <v>21</v>
      </c>
      <c r="D8046" s="2" t="s">
        <v>10</v>
      </c>
      <c r="E8046" s="2" t="s">
        <v>16</v>
      </c>
      <c r="F8046" s="2">
        <v>15.19</v>
      </c>
      <c r="G8046" s="2">
        <v>3</v>
      </c>
      <c r="H8046" s="2">
        <v>5.51</v>
      </c>
      <c r="I8046" t="str">
        <f t="shared" si="250"/>
        <v>Jul</v>
      </c>
      <c r="J8046">
        <f t="shared" si="251"/>
        <v>2024</v>
      </c>
    </row>
    <row r="8047" spans="1:10" ht="14.25" customHeight="1" x14ac:dyDescent="0.3">
      <c r="A8047" s="1">
        <v>45496</v>
      </c>
      <c r="B8047" s="2" t="s">
        <v>534</v>
      </c>
      <c r="C8047" s="2" t="s">
        <v>21</v>
      </c>
      <c r="D8047" s="2" t="s">
        <v>10</v>
      </c>
      <c r="E8047" s="2" t="s">
        <v>11</v>
      </c>
      <c r="F8047" s="2">
        <v>58.32</v>
      </c>
      <c r="G8047" s="2">
        <v>9</v>
      </c>
      <c r="H8047" s="2">
        <v>27.99</v>
      </c>
      <c r="I8047" t="str">
        <f t="shared" si="250"/>
        <v>Jul</v>
      </c>
      <c r="J8047">
        <f t="shared" si="251"/>
        <v>2024</v>
      </c>
    </row>
    <row r="8048" spans="1:10" ht="14.25" customHeight="1" x14ac:dyDescent="0.3">
      <c r="A8048" s="1">
        <v>45496</v>
      </c>
      <c r="B8048" s="2" t="s">
        <v>142</v>
      </c>
      <c r="C8048" s="2" t="s">
        <v>13</v>
      </c>
      <c r="D8048" s="2" t="s">
        <v>10</v>
      </c>
      <c r="E8048" s="2" t="s">
        <v>19</v>
      </c>
      <c r="F8048" s="2">
        <v>121.54</v>
      </c>
      <c r="G8048" s="2">
        <v>4</v>
      </c>
      <c r="H8048" s="2">
        <v>15.19</v>
      </c>
      <c r="I8048" t="str">
        <f t="shared" si="250"/>
        <v>Jul</v>
      </c>
      <c r="J8048">
        <f t="shared" si="251"/>
        <v>2024</v>
      </c>
    </row>
    <row r="8049" spans="1:10" ht="14.25" customHeight="1" x14ac:dyDescent="0.3">
      <c r="A8049" s="1">
        <v>45497</v>
      </c>
      <c r="B8049" s="2" t="s">
        <v>607</v>
      </c>
      <c r="C8049" s="2" t="s">
        <v>21</v>
      </c>
      <c r="D8049" s="2" t="s">
        <v>28</v>
      </c>
      <c r="E8049" s="2" t="s">
        <v>243</v>
      </c>
      <c r="F8049" s="2">
        <v>2399.96</v>
      </c>
      <c r="G8049" s="2">
        <v>5</v>
      </c>
      <c r="H8049" s="2">
        <v>839.99</v>
      </c>
      <c r="I8049" t="str">
        <f t="shared" si="250"/>
        <v>Jul</v>
      </c>
      <c r="J8049">
        <f t="shared" si="251"/>
        <v>2024</v>
      </c>
    </row>
    <row r="8050" spans="1:10" ht="14.25" customHeight="1" x14ac:dyDescent="0.3">
      <c r="A8050" s="1">
        <v>45498</v>
      </c>
      <c r="B8050" s="2" t="s">
        <v>819</v>
      </c>
      <c r="C8050" s="2" t="s">
        <v>71</v>
      </c>
      <c r="D8050" s="2" t="s">
        <v>10</v>
      </c>
      <c r="E8050" s="2" t="s">
        <v>14</v>
      </c>
      <c r="F8050" s="2">
        <v>20.23</v>
      </c>
      <c r="G8050" s="2">
        <v>7</v>
      </c>
      <c r="H8050" s="2">
        <v>9.51</v>
      </c>
      <c r="I8050" t="str">
        <f t="shared" si="250"/>
        <v>Jul</v>
      </c>
      <c r="J8050">
        <f t="shared" si="251"/>
        <v>2024</v>
      </c>
    </row>
    <row r="8051" spans="1:10" ht="14.25" customHeight="1" x14ac:dyDescent="0.3">
      <c r="A8051" s="1">
        <v>45498</v>
      </c>
      <c r="B8051" s="2" t="s">
        <v>177</v>
      </c>
      <c r="C8051" s="2" t="s">
        <v>18</v>
      </c>
      <c r="D8051" s="2" t="s">
        <v>10</v>
      </c>
      <c r="E8051" s="2" t="s">
        <v>14</v>
      </c>
      <c r="F8051" s="2">
        <v>3.3</v>
      </c>
      <c r="G8051" s="2">
        <v>1</v>
      </c>
      <c r="H8051" s="2">
        <v>1.07</v>
      </c>
      <c r="I8051" t="str">
        <f t="shared" si="250"/>
        <v>Jul</v>
      </c>
      <c r="J8051">
        <f t="shared" si="251"/>
        <v>2024</v>
      </c>
    </row>
    <row r="8052" spans="1:10" ht="14.25" customHeight="1" x14ac:dyDescent="0.3">
      <c r="A8052" s="1">
        <v>45498</v>
      </c>
      <c r="B8052" s="2" t="s">
        <v>476</v>
      </c>
      <c r="C8052" s="2" t="s">
        <v>18</v>
      </c>
      <c r="D8052" s="2" t="s">
        <v>26</v>
      </c>
      <c r="E8052" s="2" t="s">
        <v>32</v>
      </c>
      <c r="F8052" s="2">
        <v>20.100000000000001</v>
      </c>
      <c r="G8052" s="2">
        <v>4</v>
      </c>
      <c r="H8052" s="2">
        <v>3.01</v>
      </c>
      <c r="I8052" t="str">
        <f t="shared" si="250"/>
        <v>Jul</v>
      </c>
      <c r="J8052">
        <f t="shared" si="251"/>
        <v>2024</v>
      </c>
    </row>
    <row r="8053" spans="1:10" ht="14.25" customHeight="1" x14ac:dyDescent="0.3">
      <c r="A8053" s="1">
        <v>45498</v>
      </c>
      <c r="B8053" s="2" t="s">
        <v>476</v>
      </c>
      <c r="C8053" s="2" t="s">
        <v>18</v>
      </c>
      <c r="D8053" s="2" t="s">
        <v>10</v>
      </c>
      <c r="E8053" s="2" t="s">
        <v>95</v>
      </c>
      <c r="F8053" s="2">
        <v>37.75</v>
      </c>
      <c r="G8053" s="2">
        <v>3</v>
      </c>
      <c r="H8053" s="2">
        <v>4.25</v>
      </c>
      <c r="I8053" t="str">
        <f t="shared" si="250"/>
        <v>Jul</v>
      </c>
      <c r="J8053">
        <f t="shared" si="251"/>
        <v>2024</v>
      </c>
    </row>
    <row r="8054" spans="1:10" ht="14.25" customHeight="1" x14ac:dyDescent="0.3">
      <c r="A8054" s="1">
        <v>45498</v>
      </c>
      <c r="B8054" s="2" t="s">
        <v>476</v>
      </c>
      <c r="C8054" s="2" t="s">
        <v>18</v>
      </c>
      <c r="D8054" s="2" t="s">
        <v>26</v>
      </c>
      <c r="E8054" s="2" t="s">
        <v>73</v>
      </c>
      <c r="F8054" s="2">
        <v>138.59</v>
      </c>
      <c r="G8054" s="2">
        <v>1</v>
      </c>
      <c r="H8054" s="2">
        <v>-34.65</v>
      </c>
      <c r="I8054" t="str">
        <f t="shared" si="250"/>
        <v>Jul</v>
      </c>
      <c r="J8054">
        <f t="shared" si="251"/>
        <v>2024</v>
      </c>
    </row>
    <row r="8055" spans="1:10" ht="14.25" customHeight="1" x14ac:dyDescent="0.3">
      <c r="A8055" s="1">
        <v>45498</v>
      </c>
      <c r="B8055" s="2" t="s">
        <v>476</v>
      </c>
      <c r="C8055" s="2" t="s">
        <v>18</v>
      </c>
      <c r="D8055" s="2" t="s">
        <v>10</v>
      </c>
      <c r="E8055" s="2" t="s">
        <v>15</v>
      </c>
      <c r="F8055" s="2">
        <v>259.92</v>
      </c>
      <c r="G8055" s="2">
        <v>5</v>
      </c>
      <c r="H8055" s="2">
        <v>-25.99</v>
      </c>
      <c r="I8055" t="str">
        <f t="shared" si="250"/>
        <v>Jul</v>
      </c>
      <c r="J8055">
        <f t="shared" si="251"/>
        <v>2024</v>
      </c>
    </row>
    <row r="8056" spans="1:10" ht="14.25" customHeight="1" x14ac:dyDescent="0.3">
      <c r="A8056" s="1">
        <v>45498</v>
      </c>
      <c r="B8056" s="2" t="s">
        <v>476</v>
      </c>
      <c r="C8056" s="2" t="s">
        <v>18</v>
      </c>
      <c r="D8056" s="2" t="s">
        <v>10</v>
      </c>
      <c r="E8056" s="2" t="s">
        <v>11</v>
      </c>
      <c r="F8056" s="2">
        <v>20.74</v>
      </c>
      <c r="G8056" s="2">
        <v>4</v>
      </c>
      <c r="H8056" s="2">
        <v>7.26</v>
      </c>
      <c r="I8056" t="str">
        <f t="shared" si="250"/>
        <v>Jul</v>
      </c>
      <c r="J8056">
        <f t="shared" si="251"/>
        <v>2024</v>
      </c>
    </row>
    <row r="8057" spans="1:10" ht="14.25" customHeight="1" x14ac:dyDescent="0.3">
      <c r="A8057" s="1">
        <v>45498</v>
      </c>
      <c r="B8057" s="2" t="s">
        <v>800</v>
      </c>
      <c r="C8057" s="2" t="s">
        <v>9</v>
      </c>
      <c r="D8057" s="2" t="s">
        <v>26</v>
      </c>
      <c r="E8057" s="2" t="s">
        <v>73</v>
      </c>
      <c r="F8057" s="2">
        <v>298.12</v>
      </c>
      <c r="G8057" s="2">
        <v>6</v>
      </c>
      <c r="H8057" s="2">
        <v>-4.26</v>
      </c>
      <c r="I8057" t="str">
        <f t="shared" si="250"/>
        <v>Jul</v>
      </c>
      <c r="J8057">
        <f t="shared" si="251"/>
        <v>2024</v>
      </c>
    </row>
    <row r="8058" spans="1:10" ht="14.25" customHeight="1" x14ac:dyDescent="0.3">
      <c r="A8058" s="1">
        <v>45499</v>
      </c>
      <c r="B8058" s="2" t="s">
        <v>505</v>
      </c>
      <c r="C8058" s="2" t="s">
        <v>21</v>
      </c>
      <c r="D8058" s="2" t="s">
        <v>28</v>
      </c>
      <c r="E8058" s="2" t="s">
        <v>34</v>
      </c>
      <c r="F8058" s="2">
        <v>1649.95</v>
      </c>
      <c r="G8058" s="2">
        <v>5</v>
      </c>
      <c r="H8058" s="2">
        <v>659.98</v>
      </c>
      <c r="I8058" t="str">
        <f t="shared" si="250"/>
        <v>Jul</v>
      </c>
      <c r="J8058">
        <f t="shared" si="251"/>
        <v>2024</v>
      </c>
    </row>
    <row r="8059" spans="1:10" ht="14.25" customHeight="1" x14ac:dyDescent="0.3">
      <c r="A8059" s="1">
        <v>45499</v>
      </c>
      <c r="B8059" s="2" t="s">
        <v>505</v>
      </c>
      <c r="C8059" s="2" t="s">
        <v>21</v>
      </c>
      <c r="D8059" s="2" t="s">
        <v>26</v>
      </c>
      <c r="E8059" s="2" t="s">
        <v>27</v>
      </c>
      <c r="F8059" s="2">
        <v>362.35</v>
      </c>
      <c r="G8059" s="2">
        <v>3</v>
      </c>
      <c r="H8059" s="2">
        <v>45.29</v>
      </c>
      <c r="I8059" t="str">
        <f t="shared" si="250"/>
        <v>Jul</v>
      </c>
      <c r="J8059">
        <f t="shared" si="251"/>
        <v>2024</v>
      </c>
    </row>
    <row r="8060" spans="1:10" ht="14.25" customHeight="1" x14ac:dyDescent="0.3">
      <c r="A8060" s="1">
        <v>45500</v>
      </c>
      <c r="B8060" s="2" t="s">
        <v>169</v>
      </c>
      <c r="C8060" s="2" t="s">
        <v>64</v>
      </c>
      <c r="D8060" s="2" t="s">
        <v>26</v>
      </c>
      <c r="E8060" s="2" t="s">
        <v>32</v>
      </c>
      <c r="F8060" s="2">
        <v>91.03</v>
      </c>
      <c r="G8060" s="2">
        <v>3</v>
      </c>
      <c r="H8060" s="2">
        <v>-2.2799999999999998</v>
      </c>
      <c r="I8060" t="str">
        <f t="shared" si="250"/>
        <v>Jul</v>
      </c>
      <c r="J8060">
        <f t="shared" si="251"/>
        <v>2024</v>
      </c>
    </row>
    <row r="8061" spans="1:10" ht="14.25" customHeight="1" x14ac:dyDescent="0.3">
      <c r="A8061" s="1">
        <v>45500</v>
      </c>
      <c r="B8061" s="2" t="s">
        <v>859</v>
      </c>
      <c r="C8061" s="2" t="s">
        <v>75</v>
      </c>
      <c r="D8061" s="2" t="s">
        <v>26</v>
      </c>
      <c r="E8061" s="2" t="s">
        <v>32</v>
      </c>
      <c r="F8061" s="2">
        <v>14.89</v>
      </c>
      <c r="G8061" s="2">
        <v>1</v>
      </c>
      <c r="H8061" s="2">
        <v>4.0199999999999996</v>
      </c>
      <c r="I8061" t="str">
        <f t="shared" si="250"/>
        <v>Jul</v>
      </c>
      <c r="J8061">
        <f t="shared" si="251"/>
        <v>2024</v>
      </c>
    </row>
    <row r="8062" spans="1:10" ht="14.25" customHeight="1" x14ac:dyDescent="0.3">
      <c r="A8062" s="1">
        <v>45500</v>
      </c>
      <c r="B8062" s="2" t="s">
        <v>859</v>
      </c>
      <c r="C8062" s="2" t="s">
        <v>75</v>
      </c>
      <c r="D8062" s="2" t="s">
        <v>28</v>
      </c>
      <c r="E8062" s="2" t="s">
        <v>29</v>
      </c>
      <c r="F8062" s="2">
        <v>543.91999999999996</v>
      </c>
      <c r="G8062" s="2">
        <v>8</v>
      </c>
      <c r="H8062" s="2">
        <v>135.97999999999999</v>
      </c>
      <c r="I8062" t="str">
        <f t="shared" si="250"/>
        <v>Jul</v>
      </c>
      <c r="J8062">
        <f t="shared" si="251"/>
        <v>2024</v>
      </c>
    </row>
    <row r="8063" spans="1:10" ht="14.25" customHeight="1" x14ac:dyDescent="0.3">
      <c r="A8063" s="1">
        <v>45500</v>
      </c>
      <c r="B8063" s="2" t="s">
        <v>450</v>
      </c>
      <c r="C8063" s="2" t="s">
        <v>82</v>
      </c>
      <c r="D8063" s="2" t="s">
        <v>26</v>
      </c>
      <c r="E8063" s="2" t="s">
        <v>32</v>
      </c>
      <c r="F8063" s="2">
        <v>23.88</v>
      </c>
      <c r="G8063" s="2">
        <v>3</v>
      </c>
      <c r="H8063" s="2">
        <v>10.51</v>
      </c>
      <c r="I8063" t="str">
        <f t="shared" si="250"/>
        <v>Jul</v>
      </c>
      <c r="J8063">
        <f t="shared" si="251"/>
        <v>2024</v>
      </c>
    </row>
    <row r="8064" spans="1:10" ht="14.25" customHeight="1" x14ac:dyDescent="0.3">
      <c r="A8064" s="1">
        <v>45500</v>
      </c>
      <c r="B8064" s="2" t="s">
        <v>450</v>
      </c>
      <c r="C8064" s="2" t="s">
        <v>82</v>
      </c>
      <c r="D8064" s="2" t="s">
        <v>10</v>
      </c>
      <c r="E8064" s="2" t="s">
        <v>11</v>
      </c>
      <c r="F8064" s="2">
        <v>26.2</v>
      </c>
      <c r="G8064" s="2">
        <v>4</v>
      </c>
      <c r="H8064" s="2">
        <v>12.05</v>
      </c>
      <c r="I8064" t="str">
        <f t="shared" si="250"/>
        <v>Jul</v>
      </c>
      <c r="J8064">
        <f t="shared" si="251"/>
        <v>2024</v>
      </c>
    </row>
    <row r="8065" spans="1:10" ht="14.25" customHeight="1" x14ac:dyDescent="0.3">
      <c r="A8065" s="1">
        <v>45500</v>
      </c>
      <c r="B8065" s="2" t="s">
        <v>450</v>
      </c>
      <c r="C8065" s="2" t="s">
        <v>82</v>
      </c>
      <c r="D8065" s="2" t="s">
        <v>10</v>
      </c>
      <c r="E8065" s="2" t="s">
        <v>11</v>
      </c>
      <c r="F8065" s="2">
        <v>12.96</v>
      </c>
      <c r="G8065" s="2">
        <v>2</v>
      </c>
      <c r="H8065" s="2">
        <v>6.22</v>
      </c>
      <c r="I8065" t="str">
        <f t="shared" si="250"/>
        <v>Jul</v>
      </c>
      <c r="J8065">
        <f t="shared" si="251"/>
        <v>2024</v>
      </c>
    </row>
    <row r="8066" spans="1:10" ht="14.25" customHeight="1" x14ac:dyDescent="0.3">
      <c r="A8066" s="1">
        <v>45500</v>
      </c>
      <c r="B8066" s="2" t="s">
        <v>450</v>
      </c>
      <c r="C8066" s="2" t="s">
        <v>82</v>
      </c>
      <c r="D8066" s="2" t="s">
        <v>28</v>
      </c>
      <c r="E8066" s="2" t="s">
        <v>34</v>
      </c>
      <c r="F8066" s="2">
        <v>234.95</v>
      </c>
      <c r="G8066" s="2">
        <v>5</v>
      </c>
      <c r="H8066" s="2">
        <v>32.89</v>
      </c>
      <c r="I8066" t="str">
        <f t="shared" si="250"/>
        <v>Jul</v>
      </c>
      <c r="J8066">
        <f t="shared" si="251"/>
        <v>2024</v>
      </c>
    </row>
    <row r="8067" spans="1:10" ht="14.25" customHeight="1" x14ac:dyDescent="0.3">
      <c r="A8067" s="1">
        <v>45500</v>
      </c>
      <c r="B8067" s="2" t="s">
        <v>750</v>
      </c>
      <c r="C8067" s="2" t="s">
        <v>115</v>
      </c>
      <c r="D8067" s="2" t="s">
        <v>26</v>
      </c>
      <c r="E8067" s="2" t="s">
        <v>27</v>
      </c>
      <c r="F8067" s="2">
        <v>194.85</v>
      </c>
      <c r="G8067" s="2">
        <v>4</v>
      </c>
      <c r="H8067" s="2">
        <v>12.18</v>
      </c>
      <c r="I8067" t="str">
        <f t="shared" ref="I8067:I8130" si="252">TEXT(A8067,"mmm")</f>
        <v>Jul</v>
      </c>
      <c r="J8067">
        <f t="shared" ref="J8067:J8130" si="253">YEAR(A8067)</f>
        <v>2024</v>
      </c>
    </row>
    <row r="8068" spans="1:10" ht="14.25" customHeight="1" x14ac:dyDescent="0.3">
      <c r="A8068" s="1">
        <v>45501</v>
      </c>
      <c r="B8068" s="2" t="s">
        <v>793</v>
      </c>
      <c r="C8068" s="2" t="s">
        <v>21</v>
      </c>
      <c r="D8068" s="2" t="s">
        <v>10</v>
      </c>
      <c r="E8068" s="2" t="s">
        <v>16</v>
      </c>
      <c r="F8068" s="2">
        <v>9.98</v>
      </c>
      <c r="G8068" s="2">
        <v>4</v>
      </c>
      <c r="H8068" s="2">
        <v>3.62</v>
      </c>
      <c r="I8068" t="str">
        <f t="shared" si="252"/>
        <v>Jul</v>
      </c>
      <c r="J8068">
        <f t="shared" si="253"/>
        <v>2024</v>
      </c>
    </row>
    <row r="8069" spans="1:10" ht="14.25" customHeight="1" x14ac:dyDescent="0.3">
      <c r="A8069" s="1">
        <v>45501</v>
      </c>
      <c r="B8069" s="2" t="s">
        <v>793</v>
      </c>
      <c r="C8069" s="2" t="s">
        <v>21</v>
      </c>
      <c r="D8069" s="2" t="s">
        <v>10</v>
      </c>
      <c r="E8069" s="2" t="s">
        <v>15</v>
      </c>
      <c r="F8069" s="2">
        <v>14.98</v>
      </c>
      <c r="G8069" s="2">
        <v>1</v>
      </c>
      <c r="H8069" s="2">
        <v>4.1900000000000004</v>
      </c>
      <c r="I8069" t="str">
        <f t="shared" si="252"/>
        <v>Jul</v>
      </c>
      <c r="J8069">
        <f t="shared" si="253"/>
        <v>2024</v>
      </c>
    </row>
    <row r="8070" spans="1:10" ht="14.25" customHeight="1" x14ac:dyDescent="0.3">
      <c r="A8070" s="1">
        <v>45501</v>
      </c>
      <c r="B8070" s="2" t="s">
        <v>793</v>
      </c>
      <c r="C8070" s="2" t="s">
        <v>21</v>
      </c>
      <c r="D8070" s="2" t="s">
        <v>28</v>
      </c>
      <c r="E8070" s="2" t="s">
        <v>29</v>
      </c>
      <c r="F8070" s="2">
        <v>1145.5999999999999</v>
      </c>
      <c r="G8070" s="2">
        <v>4</v>
      </c>
      <c r="H8070" s="2">
        <v>100.24</v>
      </c>
      <c r="I8070" t="str">
        <f t="shared" si="252"/>
        <v>Jul</v>
      </c>
      <c r="J8070">
        <f t="shared" si="253"/>
        <v>2024</v>
      </c>
    </row>
    <row r="8071" spans="1:10" ht="14.25" customHeight="1" x14ac:dyDescent="0.3">
      <c r="A8071" s="1">
        <v>45502</v>
      </c>
      <c r="B8071" s="2" t="s">
        <v>716</v>
      </c>
      <c r="C8071" s="2" t="s">
        <v>115</v>
      </c>
      <c r="D8071" s="2" t="s">
        <v>10</v>
      </c>
      <c r="E8071" s="2" t="s">
        <v>53</v>
      </c>
      <c r="F8071" s="2">
        <v>34.85</v>
      </c>
      <c r="G8071" s="2">
        <v>2</v>
      </c>
      <c r="H8071" s="2">
        <v>6.53</v>
      </c>
      <c r="I8071" t="str">
        <f t="shared" si="252"/>
        <v>Jul</v>
      </c>
      <c r="J8071">
        <f t="shared" si="253"/>
        <v>2024</v>
      </c>
    </row>
    <row r="8072" spans="1:10" ht="14.25" customHeight="1" x14ac:dyDescent="0.3">
      <c r="A8072" s="1">
        <v>45502</v>
      </c>
      <c r="B8072" s="2" t="s">
        <v>716</v>
      </c>
      <c r="C8072" s="2" t="s">
        <v>115</v>
      </c>
      <c r="D8072" s="2" t="s">
        <v>28</v>
      </c>
      <c r="E8072" s="2" t="s">
        <v>29</v>
      </c>
      <c r="F8072" s="2">
        <v>22</v>
      </c>
      <c r="G8072" s="2">
        <v>5</v>
      </c>
      <c r="H8072" s="2">
        <v>1.38</v>
      </c>
      <c r="I8072" t="str">
        <f t="shared" si="252"/>
        <v>Jul</v>
      </c>
      <c r="J8072">
        <f t="shared" si="253"/>
        <v>2024</v>
      </c>
    </row>
    <row r="8073" spans="1:10" ht="14.25" customHeight="1" x14ac:dyDescent="0.3">
      <c r="A8073" s="1">
        <v>45502</v>
      </c>
      <c r="B8073" s="2" t="s">
        <v>716</v>
      </c>
      <c r="C8073" s="2" t="s">
        <v>115</v>
      </c>
      <c r="D8073" s="2" t="s">
        <v>10</v>
      </c>
      <c r="E8073" s="2" t="s">
        <v>19</v>
      </c>
      <c r="F8073" s="2">
        <v>4.37</v>
      </c>
      <c r="G8073" s="2">
        <v>3</v>
      </c>
      <c r="H8073" s="2">
        <v>0.38</v>
      </c>
      <c r="I8073" t="str">
        <f t="shared" si="252"/>
        <v>Jul</v>
      </c>
      <c r="J8073">
        <f t="shared" si="253"/>
        <v>2024</v>
      </c>
    </row>
    <row r="8074" spans="1:10" ht="14.25" customHeight="1" x14ac:dyDescent="0.3">
      <c r="A8074" s="1">
        <v>45502</v>
      </c>
      <c r="B8074" s="2" t="s">
        <v>111</v>
      </c>
      <c r="C8074" s="2" t="s">
        <v>82</v>
      </c>
      <c r="D8074" s="2" t="s">
        <v>28</v>
      </c>
      <c r="E8074" s="2" t="s">
        <v>34</v>
      </c>
      <c r="F8074" s="2">
        <v>90.57</v>
      </c>
      <c r="G8074" s="2">
        <v>3</v>
      </c>
      <c r="H8074" s="2">
        <v>11.77</v>
      </c>
      <c r="I8074" t="str">
        <f t="shared" si="252"/>
        <v>Jul</v>
      </c>
      <c r="J8074">
        <f t="shared" si="253"/>
        <v>2024</v>
      </c>
    </row>
    <row r="8075" spans="1:10" ht="14.25" customHeight="1" x14ac:dyDescent="0.3">
      <c r="A8075" s="1">
        <v>45502</v>
      </c>
      <c r="B8075" s="2" t="s">
        <v>238</v>
      </c>
      <c r="C8075" s="2" t="s">
        <v>9</v>
      </c>
      <c r="D8075" s="2" t="s">
        <v>10</v>
      </c>
      <c r="E8075" s="2" t="s">
        <v>30</v>
      </c>
      <c r="F8075" s="2">
        <v>2.9</v>
      </c>
      <c r="G8075" s="2">
        <v>2</v>
      </c>
      <c r="H8075" s="2">
        <v>0.47</v>
      </c>
      <c r="I8075" t="str">
        <f t="shared" si="252"/>
        <v>Jul</v>
      </c>
      <c r="J8075">
        <f t="shared" si="253"/>
        <v>2024</v>
      </c>
    </row>
    <row r="8076" spans="1:10" ht="14.25" customHeight="1" x14ac:dyDescent="0.3">
      <c r="A8076" s="1">
        <v>45502</v>
      </c>
      <c r="B8076" s="2" t="s">
        <v>238</v>
      </c>
      <c r="C8076" s="2" t="s">
        <v>9</v>
      </c>
      <c r="D8076" s="2" t="s">
        <v>28</v>
      </c>
      <c r="E8076" s="2" t="s">
        <v>29</v>
      </c>
      <c r="F8076" s="2">
        <v>124.79</v>
      </c>
      <c r="G8076" s="2">
        <v>1</v>
      </c>
      <c r="H8076" s="2">
        <v>15.6</v>
      </c>
      <c r="I8076" t="str">
        <f t="shared" si="252"/>
        <v>Jul</v>
      </c>
      <c r="J8076">
        <f t="shared" si="253"/>
        <v>2024</v>
      </c>
    </row>
    <row r="8077" spans="1:10" ht="14.25" customHeight="1" x14ac:dyDescent="0.3">
      <c r="A8077" s="1">
        <v>45502</v>
      </c>
      <c r="B8077" s="2" t="s">
        <v>152</v>
      </c>
      <c r="C8077" s="2" t="s">
        <v>75</v>
      </c>
      <c r="D8077" s="2" t="s">
        <v>10</v>
      </c>
      <c r="E8077" s="2" t="s">
        <v>19</v>
      </c>
      <c r="F8077" s="2">
        <v>60.12</v>
      </c>
      <c r="G8077" s="2">
        <v>9</v>
      </c>
      <c r="H8077" s="2">
        <v>22.24</v>
      </c>
      <c r="I8077" t="str">
        <f t="shared" si="252"/>
        <v>Jul</v>
      </c>
      <c r="J8077">
        <f t="shared" si="253"/>
        <v>2024</v>
      </c>
    </row>
    <row r="8078" spans="1:10" ht="14.25" customHeight="1" x14ac:dyDescent="0.3">
      <c r="A8078" s="1">
        <v>45502</v>
      </c>
      <c r="B8078" s="2" t="s">
        <v>404</v>
      </c>
      <c r="C8078" s="2" t="s">
        <v>329</v>
      </c>
      <c r="D8078" s="2" t="s">
        <v>10</v>
      </c>
      <c r="E8078" s="2" t="s">
        <v>16</v>
      </c>
      <c r="F8078" s="2">
        <v>33.479999999999997</v>
      </c>
      <c r="G8078" s="2">
        <v>2</v>
      </c>
      <c r="H8078" s="2">
        <v>16.41</v>
      </c>
      <c r="I8078" t="str">
        <f t="shared" si="252"/>
        <v>Jul</v>
      </c>
      <c r="J8078">
        <f t="shared" si="253"/>
        <v>2024</v>
      </c>
    </row>
    <row r="8079" spans="1:10" ht="14.25" customHeight="1" x14ac:dyDescent="0.3">
      <c r="A8079" s="1">
        <v>45502</v>
      </c>
      <c r="B8079" s="2" t="s">
        <v>404</v>
      </c>
      <c r="C8079" s="2" t="s">
        <v>329</v>
      </c>
      <c r="D8079" s="2" t="s">
        <v>28</v>
      </c>
      <c r="E8079" s="2" t="s">
        <v>29</v>
      </c>
      <c r="F8079" s="2">
        <v>461.97</v>
      </c>
      <c r="G8079" s="2">
        <v>3</v>
      </c>
      <c r="H8079" s="2">
        <v>133.97</v>
      </c>
      <c r="I8079" t="str">
        <f t="shared" si="252"/>
        <v>Jul</v>
      </c>
      <c r="J8079">
        <f t="shared" si="253"/>
        <v>2024</v>
      </c>
    </row>
    <row r="8080" spans="1:10" ht="14.25" customHeight="1" x14ac:dyDescent="0.3">
      <c r="A8080" s="1">
        <v>45502</v>
      </c>
      <c r="B8080" s="2" t="s">
        <v>404</v>
      </c>
      <c r="C8080" s="2" t="s">
        <v>329</v>
      </c>
      <c r="D8080" s="2" t="s">
        <v>10</v>
      </c>
      <c r="E8080" s="2" t="s">
        <v>53</v>
      </c>
      <c r="F8080" s="2">
        <v>137.62</v>
      </c>
      <c r="G8080" s="2">
        <v>2</v>
      </c>
      <c r="H8080" s="2">
        <v>60.55</v>
      </c>
      <c r="I8080" t="str">
        <f t="shared" si="252"/>
        <v>Jul</v>
      </c>
      <c r="J8080">
        <f t="shared" si="253"/>
        <v>2024</v>
      </c>
    </row>
    <row r="8081" spans="1:10" ht="14.25" customHeight="1" x14ac:dyDescent="0.3">
      <c r="A8081" s="1">
        <v>45502</v>
      </c>
      <c r="B8081" s="2" t="s">
        <v>404</v>
      </c>
      <c r="C8081" s="2" t="s">
        <v>329</v>
      </c>
      <c r="D8081" s="2" t="s">
        <v>26</v>
      </c>
      <c r="E8081" s="2" t="s">
        <v>27</v>
      </c>
      <c r="F8081" s="2">
        <v>302.67</v>
      </c>
      <c r="G8081" s="2">
        <v>3</v>
      </c>
      <c r="H8081" s="2">
        <v>72.64</v>
      </c>
      <c r="I8081" t="str">
        <f t="shared" si="252"/>
        <v>Jul</v>
      </c>
      <c r="J8081">
        <f t="shared" si="253"/>
        <v>2024</v>
      </c>
    </row>
    <row r="8082" spans="1:10" ht="14.25" customHeight="1" x14ac:dyDescent="0.3">
      <c r="A8082" s="1">
        <v>45502</v>
      </c>
      <c r="B8082" s="2" t="s">
        <v>409</v>
      </c>
      <c r="C8082" s="2" t="s">
        <v>82</v>
      </c>
      <c r="D8082" s="2" t="s">
        <v>26</v>
      </c>
      <c r="E8082" s="2" t="s">
        <v>45</v>
      </c>
      <c r="F8082" s="2">
        <v>115.96</v>
      </c>
      <c r="G8082" s="2">
        <v>2</v>
      </c>
      <c r="H8082" s="2">
        <v>25.51</v>
      </c>
      <c r="I8082" t="str">
        <f t="shared" si="252"/>
        <v>Jul</v>
      </c>
      <c r="J8082">
        <f t="shared" si="253"/>
        <v>2024</v>
      </c>
    </row>
    <row r="8083" spans="1:10" ht="14.25" customHeight="1" x14ac:dyDescent="0.3">
      <c r="A8083" s="1">
        <v>45503</v>
      </c>
      <c r="B8083" s="2" t="s">
        <v>218</v>
      </c>
      <c r="C8083" s="2" t="s">
        <v>21</v>
      </c>
      <c r="D8083" s="2" t="s">
        <v>10</v>
      </c>
      <c r="E8083" s="2" t="s">
        <v>15</v>
      </c>
      <c r="F8083" s="2">
        <v>330.4</v>
      </c>
      <c r="G8083" s="2">
        <v>2</v>
      </c>
      <c r="H8083" s="2">
        <v>85.9</v>
      </c>
      <c r="I8083" t="str">
        <f t="shared" si="252"/>
        <v>Jul</v>
      </c>
      <c r="J8083">
        <f t="shared" si="253"/>
        <v>2024</v>
      </c>
    </row>
    <row r="8084" spans="1:10" ht="14.25" customHeight="1" x14ac:dyDescent="0.3">
      <c r="A8084" s="1">
        <v>45503</v>
      </c>
      <c r="B8084" s="2" t="s">
        <v>218</v>
      </c>
      <c r="C8084" s="2" t="s">
        <v>21</v>
      </c>
      <c r="D8084" s="2" t="s">
        <v>10</v>
      </c>
      <c r="E8084" s="2" t="s">
        <v>14</v>
      </c>
      <c r="F8084" s="2">
        <v>26.25</v>
      </c>
      <c r="G8084" s="2">
        <v>7</v>
      </c>
      <c r="H8084" s="2">
        <v>12.6</v>
      </c>
      <c r="I8084" t="str">
        <f t="shared" si="252"/>
        <v>Jul</v>
      </c>
      <c r="J8084">
        <f t="shared" si="253"/>
        <v>2024</v>
      </c>
    </row>
    <row r="8085" spans="1:10" ht="14.25" customHeight="1" x14ac:dyDescent="0.3">
      <c r="A8085" s="1">
        <v>45503</v>
      </c>
      <c r="B8085" s="2" t="s">
        <v>601</v>
      </c>
      <c r="C8085" s="2" t="s">
        <v>47</v>
      </c>
      <c r="D8085" s="2" t="s">
        <v>10</v>
      </c>
      <c r="E8085" s="2" t="s">
        <v>16</v>
      </c>
      <c r="F8085" s="2">
        <v>76.78</v>
      </c>
      <c r="G8085" s="2">
        <v>4</v>
      </c>
      <c r="H8085" s="2">
        <v>-53.74</v>
      </c>
      <c r="I8085" t="str">
        <f t="shared" si="252"/>
        <v>Jul</v>
      </c>
      <c r="J8085">
        <f t="shared" si="253"/>
        <v>2024</v>
      </c>
    </row>
    <row r="8086" spans="1:10" ht="14.25" customHeight="1" x14ac:dyDescent="0.3">
      <c r="A8086" s="1">
        <v>45503</v>
      </c>
      <c r="B8086" s="2" t="s">
        <v>778</v>
      </c>
      <c r="C8086" s="2" t="s">
        <v>215</v>
      </c>
      <c r="D8086" s="2" t="s">
        <v>28</v>
      </c>
      <c r="E8086" s="2" t="s">
        <v>29</v>
      </c>
      <c r="F8086" s="2">
        <v>89.95</v>
      </c>
      <c r="G8086" s="2">
        <v>5</v>
      </c>
      <c r="H8086" s="2">
        <v>43.18</v>
      </c>
      <c r="I8086" t="str">
        <f t="shared" si="252"/>
        <v>Jul</v>
      </c>
      <c r="J8086">
        <f t="shared" si="253"/>
        <v>2024</v>
      </c>
    </row>
    <row r="8087" spans="1:10" ht="14.25" customHeight="1" x14ac:dyDescent="0.3">
      <c r="A8087" s="1">
        <v>45504</v>
      </c>
      <c r="B8087" s="2" t="s">
        <v>471</v>
      </c>
      <c r="C8087" s="2" t="s">
        <v>18</v>
      </c>
      <c r="D8087" s="2" t="s">
        <v>10</v>
      </c>
      <c r="E8087" s="2" t="s">
        <v>11</v>
      </c>
      <c r="F8087" s="2">
        <v>54.82</v>
      </c>
      <c r="G8087" s="2">
        <v>3</v>
      </c>
      <c r="H8087" s="2">
        <v>17.82</v>
      </c>
      <c r="I8087" t="str">
        <f t="shared" si="252"/>
        <v>Jul</v>
      </c>
      <c r="J8087">
        <f t="shared" si="253"/>
        <v>2024</v>
      </c>
    </row>
    <row r="8088" spans="1:10" ht="14.25" customHeight="1" x14ac:dyDescent="0.3">
      <c r="A8088" s="1">
        <v>45504</v>
      </c>
      <c r="B8088" s="2" t="s">
        <v>540</v>
      </c>
      <c r="C8088" s="2" t="s">
        <v>64</v>
      </c>
      <c r="D8088" s="2" t="s">
        <v>28</v>
      </c>
      <c r="E8088" s="2" t="s">
        <v>34</v>
      </c>
      <c r="F8088" s="2">
        <v>41.42</v>
      </c>
      <c r="G8088" s="2">
        <v>2</v>
      </c>
      <c r="H8088" s="2">
        <v>8.2799999999999994</v>
      </c>
      <c r="I8088" t="str">
        <f t="shared" si="252"/>
        <v>Jul</v>
      </c>
      <c r="J8088">
        <f t="shared" si="253"/>
        <v>2024</v>
      </c>
    </row>
    <row r="8089" spans="1:10" ht="14.25" customHeight="1" x14ac:dyDescent="0.3">
      <c r="A8089" s="1">
        <v>45504</v>
      </c>
      <c r="B8089" s="2" t="s">
        <v>755</v>
      </c>
      <c r="C8089" s="2" t="s">
        <v>13</v>
      </c>
      <c r="D8089" s="2" t="s">
        <v>28</v>
      </c>
      <c r="E8089" s="2" t="s">
        <v>29</v>
      </c>
      <c r="F8089" s="2">
        <v>36.79</v>
      </c>
      <c r="G8089" s="2">
        <v>1</v>
      </c>
      <c r="H8089" s="2">
        <v>4.1399999999999997</v>
      </c>
      <c r="I8089" t="str">
        <f t="shared" si="252"/>
        <v>Jul</v>
      </c>
      <c r="J8089">
        <f t="shared" si="253"/>
        <v>2024</v>
      </c>
    </row>
    <row r="8090" spans="1:10" ht="14.25" customHeight="1" x14ac:dyDescent="0.3">
      <c r="A8090" s="1">
        <v>45504</v>
      </c>
      <c r="B8090" s="2" t="s">
        <v>646</v>
      </c>
      <c r="C8090" s="2" t="s">
        <v>21</v>
      </c>
      <c r="D8090" s="2" t="s">
        <v>10</v>
      </c>
      <c r="E8090" s="2" t="s">
        <v>15</v>
      </c>
      <c r="F8090" s="2">
        <v>56.56</v>
      </c>
      <c r="G8090" s="2">
        <v>2</v>
      </c>
      <c r="H8090" s="2">
        <v>15.27</v>
      </c>
      <c r="I8090" t="str">
        <f t="shared" si="252"/>
        <v>Jul</v>
      </c>
      <c r="J8090">
        <f t="shared" si="253"/>
        <v>2024</v>
      </c>
    </row>
    <row r="8091" spans="1:10" ht="14.25" customHeight="1" x14ac:dyDescent="0.3">
      <c r="A8091" s="1">
        <v>45504</v>
      </c>
      <c r="B8091" s="2" t="s">
        <v>646</v>
      </c>
      <c r="C8091" s="2" t="s">
        <v>21</v>
      </c>
      <c r="D8091" s="2" t="s">
        <v>26</v>
      </c>
      <c r="E8091" s="2" t="s">
        <v>32</v>
      </c>
      <c r="F8091" s="2">
        <v>36.96</v>
      </c>
      <c r="G8091" s="2">
        <v>7</v>
      </c>
      <c r="H8091" s="2">
        <v>11.46</v>
      </c>
      <c r="I8091" t="str">
        <f t="shared" si="252"/>
        <v>Jul</v>
      </c>
      <c r="J8091">
        <f t="shared" si="253"/>
        <v>2024</v>
      </c>
    </row>
    <row r="8092" spans="1:10" ht="14.25" customHeight="1" x14ac:dyDescent="0.3">
      <c r="A8092" s="1">
        <v>45504</v>
      </c>
      <c r="B8092" s="2" t="s">
        <v>536</v>
      </c>
      <c r="C8092" s="2" t="s">
        <v>79</v>
      </c>
      <c r="D8092" s="2" t="s">
        <v>10</v>
      </c>
      <c r="E8092" s="2" t="s">
        <v>16</v>
      </c>
      <c r="F8092" s="2">
        <v>17.52</v>
      </c>
      <c r="G8092" s="2">
        <v>4</v>
      </c>
      <c r="H8092" s="2">
        <v>8.41</v>
      </c>
      <c r="I8092" t="str">
        <f t="shared" si="252"/>
        <v>Jul</v>
      </c>
      <c r="J8092">
        <f t="shared" si="253"/>
        <v>2024</v>
      </c>
    </row>
    <row r="8093" spans="1:10" ht="14.25" customHeight="1" x14ac:dyDescent="0.3">
      <c r="A8093" s="1">
        <v>45504</v>
      </c>
      <c r="B8093" s="2" t="s">
        <v>536</v>
      </c>
      <c r="C8093" s="2" t="s">
        <v>79</v>
      </c>
      <c r="D8093" s="2" t="s">
        <v>10</v>
      </c>
      <c r="E8093" s="2" t="s">
        <v>53</v>
      </c>
      <c r="F8093" s="2">
        <v>155.88</v>
      </c>
      <c r="G8093" s="2">
        <v>6</v>
      </c>
      <c r="H8093" s="2">
        <v>54.56</v>
      </c>
      <c r="I8093" t="str">
        <f t="shared" si="252"/>
        <v>Jul</v>
      </c>
      <c r="J8093">
        <f t="shared" si="253"/>
        <v>2024</v>
      </c>
    </row>
    <row r="8094" spans="1:10" ht="14.25" customHeight="1" x14ac:dyDescent="0.3">
      <c r="A8094" s="1">
        <v>45504</v>
      </c>
      <c r="B8094" s="2" t="s">
        <v>259</v>
      </c>
      <c r="C8094" s="2" t="s">
        <v>18</v>
      </c>
      <c r="D8094" s="2" t="s">
        <v>28</v>
      </c>
      <c r="E8094" s="2" t="s">
        <v>29</v>
      </c>
      <c r="F8094" s="2">
        <v>285.58</v>
      </c>
      <c r="G8094" s="2">
        <v>4</v>
      </c>
      <c r="H8094" s="2">
        <v>-57.12</v>
      </c>
      <c r="I8094" t="str">
        <f t="shared" si="252"/>
        <v>Jul</v>
      </c>
      <c r="J8094">
        <f t="shared" si="253"/>
        <v>2024</v>
      </c>
    </row>
    <row r="8095" spans="1:10" ht="14.25" customHeight="1" x14ac:dyDescent="0.3">
      <c r="A8095" s="1">
        <v>45504</v>
      </c>
      <c r="B8095" s="2" t="s">
        <v>226</v>
      </c>
      <c r="C8095" s="2" t="s">
        <v>38</v>
      </c>
      <c r="D8095" s="2" t="s">
        <v>10</v>
      </c>
      <c r="E8095" s="2" t="s">
        <v>11</v>
      </c>
      <c r="F8095" s="2">
        <v>11.54</v>
      </c>
      <c r="G8095" s="2">
        <v>1</v>
      </c>
      <c r="H8095" s="2">
        <v>5.54</v>
      </c>
      <c r="I8095" t="str">
        <f t="shared" si="252"/>
        <v>Jul</v>
      </c>
      <c r="J8095">
        <f t="shared" si="253"/>
        <v>2024</v>
      </c>
    </row>
    <row r="8096" spans="1:10" ht="14.25" customHeight="1" x14ac:dyDescent="0.3">
      <c r="A8096" s="1">
        <v>45504</v>
      </c>
      <c r="B8096" s="2" t="s">
        <v>226</v>
      </c>
      <c r="C8096" s="2" t="s">
        <v>38</v>
      </c>
      <c r="D8096" s="2" t="s">
        <v>10</v>
      </c>
      <c r="E8096" s="2" t="s">
        <v>16</v>
      </c>
      <c r="F8096" s="2">
        <v>849.95</v>
      </c>
      <c r="G8096" s="2">
        <v>5</v>
      </c>
      <c r="H8096" s="2">
        <v>390.98</v>
      </c>
      <c r="I8096" t="str">
        <f t="shared" si="252"/>
        <v>Jul</v>
      </c>
      <c r="J8096">
        <f t="shared" si="253"/>
        <v>2024</v>
      </c>
    </row>
    <row r="8097" spans="1:10" ht="14.25" customHeight="1" x14ac:dyDescent="0.3">
      <c r="A8097" s="1">
        <v>45504</v>
      </c>
      <c r="B8097" s="2" t="s">
        <v>226</v>
      </c>
      <c r="C8097" s="2" t="s">
        <v>38</v>
      </c>
      <c r="D8097" s="2" t="s">
        <v>10</v>
      </c>
      <c r="E8097" s="2" t="s">
        <v>16</v>
      </c>
      <c r="F8097" s="2">
        <v>11.01</v>
      </c>
      <c r="G8097" s="2">
        <v>3</v>
      </c>
      <c r="H8097" s="2">
        <v>5.39</v>
      </c>
      <c r="I8097" t="str">
        <f t="shared" si="252"/>
        <v>Jul</v>
      </c>
      <c r="J8097">
        <f t="shared" si="253"/>
        <v>2024</v>
      </c>
    </row>
    <row r="8098" spans="1:10" ht="14.25" customHeight="1" x14ac:dyDescent="0.3">
      <c r="A8098" s="1">
        <v>45505</v>
      </c>
      <c r="B8098" s="2" t="s">
        <v>442</v>
      </c>
      <c r="C8098" s="2" t="s">
        <v>13</v>
      </c>
      <c r="D8098" s="2" t="s">
        <v>28</v>
      </c>
      <c r="E8098" s="2" t="s">
        <v>29</v>
      </c>
      <c r="F8098" s="2">
        <v>95.98</v>
      </c>
      <c r="G8098" s="2">
        <v>2</v>
      </c>
      <c r="H8098" s="2">
        <v>6</v>
      </c>
      <c r="I8098" t="str">
        <f t="shared" si="252"/>
        <v>Aug</v>
      </c>
      <c r="J8098">
        <f t="shared" si="253"/>
        <v>2024</v>
      </c>
    </row>
    <row r="8099" spans="1:10" ht="14.25" customHeight="1" x14ac:dyDescent="0.3">
      <c r="A8099" s="1">
        <v>45505</v>
      </c>
      <c r="B8099" s="2" t="s">
        <v>491</v>
      </c>
      <c r="C8099" s="2" t="s">
        <v>115</v>
      </c>
      <c r="D8099" s="2" t="s">
        <v>28</v>
      </c>
      <c r="E8099" s="2" t="s">
        <v>29</v>
      </c>
      <c r="F8099" s="2">
        <v>271.95999999999998</v>
      </c>
      <c r="G8099" s="2">
        <v>5</v>
      </c>
      <c r="H8099" s="2">
        <v>17</v>
      </c>
      <c r="I8099" t="str">
        <f t="shared" si="252"/>
        <v>Aug</v>
      </c>
      <c r="J8099">
        <f t="shared" si="253"/>
        <v>2024</v>
      </c>
    </row>
    <row r="8100" spans="1:10" ht="14.25" customHeight="1" x14ac:dyDescent="0.3">
      <c r="A8100" s="1">
        <v>45505</v>
      </c>
      <c r="B8100" s="2" t="s">
        <v>391</v>
      </c>
      <c r="C8100" s="2" t="s">
        <v>9</v>
      </c>
      <c r="D8100" s="2" t="s">
        <v>28</v>
      </c>
      <c r="E8100" s="2" t="s">
        <v>136</v>
      </c>
      <c r="F8100" s="2">
        <v>1439.98</v>
      </c>
      <c r="G8100" s="2">
        <v>3</v>
      </c>
      <c r="H8100" s="2">
        <v>-264</v>
      </c>
      <c r="I8100" t="str">
        <f t="shared" si="252"/>
        <v>Aug</v>
      </c>
      <c r="J8100">
        <f t="shared" si="253"/>
        <v>2024</v>
      </c>
    </row>
    <row r="8101" spans="1:10" ht="14.25" customHeight="1" x14ac:dyDescent="0.3">
      <c r="A8101" s="1">
        <v>45505</v>
      </c>
      <c r="B8101" s="2" t="s">
        <v>391</v>
      </c>
      <c r="C8101" s="2" t="s">
        <v>9</v>
      </c>
      <c r="D8101" s="2" t="s">
        <v>10</v>
      </c>
      <c r="E8101" s="2" t="s">
        <v>11</v>
      </c>
      <c r="F8101" s="2">
        <v>36.29</v>
      </c>
      <c r="G8101" s="2">
        <v>7</v>
      </c>
      <c r="H8101" s="2">
        <v>12.7</v>
      </c>
      <c r="I8101" t="str">
        <f t="shared" si="252"/>
        <v>Aug</v>
      </c>
      <c r="J8101">
        <f t="shared" si="253"/>
        <v>2024</v>
      </c>
    </row>
    <row r="8102" spans="1:10" ht="14.25" customHeight="1" x14ac:dyDescent="0.3">
      <c r="A8102" s="1">
        <v>45505</v>
      </c>
      <c r="B8102" s="2" t="s">
        <v>319</v>
      </c>
      <c r="C8102" s="2" t="s">
        <v>21</v>
      </c>
      <c r="D8102" s="2" t="s">
        <v>10</v>
      </c>
      <c r="E8102" s="2" t="s">
        <v>16</v>
      </c>
      <c r="F8102" s="2">
        <v>54.9</v>
      </c>
      <c r="G8102" s="2">
        <v>2</v>
      </c>
      <c r="H8102" s="2">
        <v>18.53</v>
      </c>
      <c r="I8102" t="str">
        <f t="shared" si="252"/>
        <v>Aug</v>
      </c>
      <c r="J8102">
        <f t="shared" si="253"/>
        <v>2024</v>
      </c>
    </row>
    <row r="8103" spans="1:10" ht="14.25" customHeight="1" x14ac:dyDescent="0.3">
      <c r="A8103" s="1">
        <v>45505</v>
      </c>
      <c r="B8103" s="2" t="s">
        <v>772</v>
      </c>
      <c r="C8103" s="2" t="s">
        <v>21</v>
      </c>
      <c r="D8103" s="2" t="s">
        <v>10</v>
      </c>
      <c r="E8103" s="2" t="s">
        <v>15</v>
      </c>
      <c r="F8103" s="2">
        <v>186.54</v>
      </c>
      <c r="G8103" s="2">
        <v>3</v>
      </c>
      <c r="H8103" s="2">
        <v>50.37</v>
      </c>
      <c r="I8103" t="str">
        <f t="shared" si="252"/>
        <v>Aug</v>
      </c>
      <c r="J8103">
        <f t="shared" si="253"/>
        <v>2024</v>
      </c>
    </row>
    <row r="8104" spans="1:10" ht="14.25" customHeight="1" x14ac:dyDescent="0.3">
      <c r="A8104" s="1">
        <v>45507</v>
      </c>
      <c r="B8104" s="2" t="s">
        <v>766</v>
      </c>
      <c r="C8104" s="2" t="s">
        <v>13</v>
      </c>
      <c r="D8104" s="2" t="s">
        <v>26</v>
      </c>
      <c r="E8104" s="2" t="s">
        <v>45</v>
      </c>
      <c r="F8104" s="2">
        <v>183.37</v>
      </c>
      <c r="G8104" s="2">
        <v>2</v>
      </c>
      <c r="H8104" s="2">
        <v>-36.67</v>
      </c>
      <c r="I8104" t="str">
        <f t="shared" si="252"/>
        <v>Aug</v>
      </c>
      <c r="J8104">
        <f t="shared" si="253"/>
        <v>2024</v>
      </c>
    </row>
    <row r="8105" spans="1:10" ht="14.25" customHeight="1" x14ac:dyDescent="0.3">
      <c r="A8105" s="1">
        <v>45507</v>
      </c>
      <c r="B8105" s="2" t="s">
        <v>737</v>
      </c>
      <c r="C8105" s="2" t="s">
        <v>21</v>
      </c>
      <c r="D8105" s="2" t="s">
        <v>10</v>
      </c>
      <c r="E8105" s="2" t="s">
        <v>14</v>
      </c>
      <c r="F8105" s="2">
        <v>51.75</v>
      </c>
      <c r="G8105" s="2">
        <v>5</v>
      </c>
      <c r="H8105" s="2">
        <v>24.84</v>
      </c>
      <c r="I8105" t="str">
        <f t="shared" si="252"/>
        <v>Aug</v>
      </c>
      <c r="J8105">
        <f t="shared" si="253"/>
        <v>2024</v>
      </c>
    </row>
    <row r="8106" spans="1:10" ht="14.25" customHeight="1" x14ac:dyDescent="0.3">
      <c r="A8106" s="1">
        <v>45507</v>
      </c>
      <c r="B8106" s="2" t="s">
        <v>737</v>
      </c>
      <c r="C8106" s="2" t="s">
        <v>21</v>
      </c>
      <c r="D8106" s="2" t="s">
        <v>26</v>
      </c>
      <c r="E8106" s="2" t="s">
        <v>32</v>
      </c>
      <c r="F8106" s="2">
        <v>123.96</v>
      </c>
      <c r="G8106" s="2">
        <v>3</v>
      </c>
      <c r="H8106" s="2">
        <v>11.16</v>
      </c>
      <c r="I8106" t="str">
        <f t="shared" si="252"/>
        <v>Aug</v>
      </c>
      <c r="J8106">
        <f t="shared" si="253"/>
        <v>2024</v>
      </c>
    </row>
    <row r="8107" spans="1:10" ht="14.25" customHeight="1" x14ac:dyDescent="0.3">
      <c r="A8107" s="1">
        <v>45507</v>
      </c>
      <c r="B8107" s="2" t="s">
        <v>274</v>
      </c>
      <c r="C8107" s="2" t="s">
        <v>21</v>
      </c>
      <c r="D8107" s="2" t="s">
        <v>10</v>
      </c>
      <c r="E8107" s="2" t="s">
        <v>15</v>
      </c>
      <c r="F8107" s="2">
        <v>99.87</v>
      </c>
      <c r="G8107" s="2">
        <v>3</v>
      </c>
      <c r="H8107" s="2">
        <v>23.97</v>
      </c>
      <c r="I8107" t="str">
        <f t="shared" si="252"/>
        <v>Aug</v>
      </c>
      <c r="J8107">
        <f t="shared" si="253"/>
        <v>2024</v>
      </c>
    </row>
    <row r="8108" spans="1:10" ht="14.25" customHeight="1" x14ac:dyDescent="0.3">
      <c r="A8108" s="1">
        <v>45507</v>
      </c>
      <c r="B8108" s="2" t="s">
        <v>651</v>
      </c>
      <c r="C8108" s="2" t="s">
        <v>13</v>
      </c>
      <c r="D8108" s="2" t="s">
        <v>28</v>
      </c>
      <c r="E8108" s="2" t="s">
        <v>34</v>
      </c>
      <c r="F8108" s="2">
        <v>39.82</v>
      </c>
      <c r="G8108" s="2">
        <v>3</v>
      </c>
      <c r="H8108" s="2">
        <v>7.47</v>
      </c>
      <c r="I8108" t="str">
        <f t="shared" si="252"/>
        <v>Aug</v>
      </c>
      <c r="J8108">
        <f t="shared" si="253"/>
        <v>2024</v>
      </c>
    </row>
    <row r="8109" spans="1:10" ht="14.25" customHeight="1" x14ac:dyDescent="0.3">
      <c r="A8109" s="1">
        <v>45507</v>
      </c>
      <c r="B8109" s="2" t="s">
        <v>833</v>
      </c>
      <c r="C8109" s="2" t="s">
        <v>82</v>
      </c>
      <c r="D8109" s="2" t="s">
        <v>10</v>
      </c>
      <c r="E8109" s="2" t="s">
        <v>15</v>
      </c>
      <c r="F8109" s="2">
        <v>16.059999999999999</v>
      </c>
      <c r="G8109" s="2">
        <v>1</v>
      </c>
      <c r="H8109" s="2">
        <v>4.18</v>
      </c>
      <c r="I8109" t="str">
        <f t="shared" si="252"/>
        <v>Aug</v>
      </c>
      <c r="J8109">
        <f t="shared" si="253"/>
        <v>2024</v>
      </c>
    </row>
    <row r="8110" spans="1:10" ht="14.25" customHeight="1" x14ac:dyDescent="0.3">
      <c r="A8110" s="1">
        <v>45507</v>
      </c>
      <c r="B8110" s="2" t="s">
        <v>838</v>
      </c>
      <c r="C8110" s="2" t="s">
        <v>47</v>
      </c>
      <c r="D8110" s="2" t="s">
        <v>10</v>
      </c>
      <c r="E8110" s="2" t="s">
        <v>14</v>
      </c>
      <c r="F8110" s="2">
        <v>16.52</v>
      </c>
      <c r="G8110" s="2">
        <v>5</v>
      </c>
      <c r="H8110" s="2">
        <v>5.37</v>
      </c>
      <c r="I8110" t="str">
        <f t="shared" si="252"/>
        <v>Aug</v>
      </c>
      <c r="J8110">
        <f t="shared" si="253"/>
        <v>2024</v>
      </c>
    </row>
    <row r="8111" spans="1:10" ht="14.25" customHeight="1" x14ac:dyDescent="0.3">
      <c r="A8111" s="1">
        <v>45508</v>
      </c>
      <c r="B8111" s="2" t="s">
        <v>380</v>
      </c>
      <c r="C8111" s="2" t="s">
        <v>126</v>
      </c>
      <c r="D8111" s="2" t="s">
        <v>10</v>
      </c>
      <c r="E8111" s="2" t="s">
        <v>11</v>
      </c>
      <c r="F8111" s="2">
        <v>7.97</v>
      </c>
      <c r="G8111" s="2">
        <v>2</v>
      </c>
      <c r="H8111" s="2">
        <v>2.89</v>
      </c>
      <c r="I8111" t="str">
        <f t="shared" si="252"/>
        <v>Aug</v>
      </c>
      <c r="J8111">
        <f t="shared" si="253"/>
        <v>2024</v>
      </c>
    </row>
    <row r="8112" spans="1:10" ht="14.25" customHeight="1" x14ac:dyDescent="0.3">
      <c r="A8112" s="1">
        <v>45508</v>
      </c>
      <c r="B8112" s="2" t="s">
        <v>380</v>
      </c>
      <c r="C8112" s="2" t="s">
        <v>126</v>
      </c>
      <c r="D8112" s="2" t="s">
        <v>10</v>
      </c>
      <c r="E8112" s="2" t="s">
        <v>41</v>
      </c>
      <c r="F8112" s="2">
        <v>8.7799999999999994</v>
      </c>
      <c r="G8112" s="2">
        <v>1</v>
      </c>
      <c r="H8112" s="2">
        <v>3.18</v>
      </c>
      <c r="I8112" t="str">
        <f t="shared" si="252"/>
        <v>Aug</v>
      </c>
      <c r="J8112">
        <f t="shared" si="253"/>
        <v>2024</v>
      </c>
    </row>
    <row r="8113" spans="1:10" ht="14.25" customHeight="1" x14ac:dyDescent="0.3">
      <c r="A8113" s="1">
        <v>45508</v>
      </c>
      <c r="B8113" s="2" t="s">
        <v>380</v>
      </c>
      <c r="C8113" s="2" t="s">
        <v>9</v>
      </c>
      <c r="D8113" s="2" t="s">
        <v>10</v>
      </c>
      <c r="E8113" s="2" t="s">
        <v>16</v>
      </c>
      <c r="F8113" s="2">
        <v>3.32</v>
      </c>
      <c r="G8113" s="2">
        <v>3</v>
      </c>
      <c r="H8113" s="2">
        <v>-5.64</v>
      </c>
      <c r="I8113" t="str">
        <f t="shared" si="252"/>
        <v>Aug</v>
      </c>
      <c r="J8113">
        <f t="shared" si="253"/>
        <v>2024</v>
      </c>
    </row>
    <row r="8114" spans="1:10" ht="14.25" customHeight="1" x14ac:dyDescent="0.3">
      <c r="A8114" s="1">
        <v>45509</v>
      </c>
      <c r="B8114" s="2" t="s">
        <v>269</v>
      </c>
      <c r="C8114" s="2" t="s">
        <v>25</v>
      </c>
      <c r="D8114" s="2" t="s">
        <v>10</v>
      </c>
      <c r="E8114" s="2" t="s">
        <v>11</v>
      </c>
      <c r="F8114" s="2">
        <v>13.76</v>
      </c>
      <c r="G8114" s="2">
        <v>2</v>
      </c>
      <c r="H8114" s="2">
        <v>6.33</v>
      </c>
      <c r="I8114" t="str">
        <f t="shared" si="252"/>
        <v>Aug</v>
      </c>
      <c r="J8114">
        <f t="shared" si="253"/>
        <v>2024</v>
      </c>
    </row>
    <row r="8115" spans="1:10" ht="14.25" customHeight="1" x14ac:dyDescent="0.3">
      <c r="A8115" s="1">
        <v>45509</v>
      </c>
      <c r="B8115" s="2" t="s">
        <v>396</v>
      </c>
      <c r="C8115" s="2" t="s">
        <v>9</v>
      </c>
      <c r="D8115" s="2" t="s">
        <v>10</v>
      </c>
      <c r="E8115" s="2" t="s">
        <v>15</v>
      </c>
      <c r="F8115" s="2">
        <v>151.06</v>
      </c>
      <c r="G8115" s="2">
        <v>9</v>
      </c>
      <c r="H8115" s="2">
        <v>7.55</v>
      </c>
      <c r="I8115" t="str">
        <f t="shared" si="252"/>
        <v>Aug</v>
      </c>
      <c r="J8115">
        <f t="shared" si="253"/>
        <v>2024</v>
      </c>
    </row>
    <row r="8116" spans="1:10" ht="14.25" customHeight="1" x14ac:dyDescent="0.3">
      <c r="A8116" s="1">
        <v>45509</v>
      </c>
      <c r="B8116" s="2" t="s">
        <v>156</v>
      </c>
      <c r="C8116" s="2" t="s">
        <v>68</v>
      </c>
      <c r="D8116" s="2" t="s">
        <v>10</v>
      </c>
      <c r="E8116" s="2" t="s">
        <v>16</v>
      </c>
      <c r="F8116" s="2">
        <v>125.88</v>
      </c>
      <c r="G8116" s="2">
        <v>6</v>
      </c>
      <c r="H8116" s="2">
        <v>60.42</v>
      </c>
      <c r="I8116" t="str">
        <f t="shared" si="252"/>
        <v>Aug</v>
      </c>
      <c r="J8116">
        <f t="shared" si="253"/>
        <v>2024</v>
      </c>
    </row>
    <row r="8117" spans="1:10" ht="14.25" customHeight="1" x14ac:dyDescent="0.3">
      <c r="A8117" s="1">
        <v>45509</v>
      </c>
      <c r="B8117" s="2" t="s">
        <v>156</v>
      </c>
      <c r="C8117" s="2" t="s">
        <v>68</v>
      </c>
      <c r="D8117" s="2" t="s">
        <v>28</v>
      </c>
      <c r="E8117" s="2" t="s">
        <v>34</v>
      </c>
      <c r="F8117" s="2">
        <v>79.78</v>
      </c>
      <c r="G8117" s="2">
        <v>2</v>
      </c>
      <c r="H8117" s="2">
        <v>29.52</v>
      </c>
      <c r="I8117" t="str">
        <f t="shared" si="252"/>
        <v>Aug</v>
      </c>
      <c r="J8117">
        <f t="shared" si="253"/>
        <v>2024</v>
      </c>
    </row>
    <row r="8118" spans="1:10" ht="14.25" customHeight="1" x14ac:dyDescent="0.3">
      <c r="A8118" s="1">
        <v>45509</v>
      </c>
      <c r="B8118" s="2" t="s">
        <v>156</v>
      </c>
      <c r="C8118" s="2" t="s">
        <v>68</v>
      </c>
      <c r="D8118" s="2" t="s">
        <v>10</v>
      </c>
      <c r="E8118" s="2" t="s">
        <v>14</v>
      </c>
      <c r="F8118" s="2">
        <v>133.19999999999999</v>
      </c>
      <c r="G8118" s="2">
        <v>9</v>
      </c>
      <c r="H8118" s="2">
        <v>66.599999999999994</v>
      </c>
      <c r="I8118" t="str">
        <f t="shared" si="252"/>
        <v>Aug</v>
      </c>
      <c r="J8118">
        <f t="shared" si="253"/>
        <v>2024</v>
      </c>
    </row>
    <row r="8119" spans="1:10" ht="14.25" customHeight="1" x14ac:dyDescent="0.3">
      <c r="A8119" s="1">
        <v>45510</v>
      </c>
      <c r="B8119" s="2" t="s">
        <v>37</v>
      </c>
      <c r="C8119" s="2" t="s">
        <v>40</v>
      </c>
      <c r="D8119" s="2" t="s">
        <v>26</v>
      </c>
      <c r="E8119" s="2" t="s">
        <v>45</v>
      </c>
      <c r="F8119" s="2">
        <v>145.74</v>
      </c>
      <c r="G8119" s="2">
        <v>3</v>
      </c>
      <c r="H8119" s="2">
        <v>23.32</v>
      </c>
      <c r="I8119" t="str">
        <f t="shared" si="252"/>
        <v>Aug</v>
      </c>
      <c r="J8119">
        <f t="shared" si="253"/>
        <v>2024</v>
      </c>
    </row>
    <row r="8120" spans="1:10" ht="14.25" customHeight="1" x14ac:dyDescent="0.3">
      <c r="A8120" s="1">
        <v>45510</v>
      </c>
      <c r="B8120" s="2" t="s">
        <v>37</v>
      </c>
      <c r="C8120" s="2" t="s">
        <v>40</v>
      </c>
      <c r="D8120" s="2" t="s">
        <v>26</v>
      </c>
      <c r="E8120" s="2" t="s">
        <v>32</v>
      </c>
      <c r="F8120" s="2">
        <v>15.4</v>
      </c>
      <c r="G8120" s="2">
        <v>5</v>
      </c>
      <c r="H8120" s="2">
        <v>7.39</v>
      </c>
      <c r="I8120" t="str">
        <f t="shared" si="252"/>
        <v>Aug</v>
      </c>
      <c r="J8120">
        <f t="shared" si="253"/>
        <v>2024</v>
      </c>
    </row>
    <row r="8121" spans="1:10" ht="14.25" customHeight="1" x14ac:dyDescent="0.3">
      <c r="A8121" s="1">
        <v>45510</v>
      </c>
      <c r="B8121" s="2" t="s">
        <v>809</v>
      </c>
      <c r="C8121" s="2" t="s">
        <v>9</v>
      </c>
      <c r="D8121" s="2" t="s">
        <v>10</v>
      </c>
      <c r="E8121" s="2" t="s">
        <v>11</v>
      </c>
      <c r="F8121" s="2">
        <v>115.3</v>
      </c>
      <c r="G8121" s="2">
        <v>3</v>
      </c>
      <c r="H8121" s="2">
        <v>40.35</v>
      </c>
      <c r="I8121" t="str">
        <f t="shared" si="252"/>
        <v>Aug</v>
      </c>
      <c r="J8121">
        <f t="shared" si="253"/>
        <v>2024</v>
      </c>
    </row>
    <row r="8122" spans="1:10" ht="14.25" customHeight="1" x14ac:dyDescent="0.3">
      <c r="A8122" s="1">
        <v>45510</v>
      </c>
      <c r="B8122" s="2" t="s">
        <v>208</v>
      </c>
      <c r="C8122" s="2" t="s">
        <v>278</v>
      </c>
      <c r="D8122" s="2" t="s">
        <v>28</v>
      </c>
      <c r="E8122" s="2" t="s">
        <v>29</v>
      </c>
      <c r="F8122" s="2">
        <v>824.95</v>
      </c>
      <c r="G8122" s="2">
        <v>5</v>
      </c>
      <c r="H8122" s="2">
        <v>247.49</v>
      </c>
      <c r="I8122" t="str">
        <f t="shared" si="252"/>
        <v>Aug</v>
      </c>
      <c r="J8122">
        <f t="shared" si="253"/>
        <v>2024</v>
      </c>
    </row>
    <row r="8123" spans="1:10" ht="14.25" customHeight="1" x14ac:dyDescent="0.3">
      <c r="A8123" s="1">
        <v>45510</v>
      </c>
      <c r="B8123" s="2" t="s">
        <v>208</v>
      </c>
      <c r="C8123" s="2" t="s">
        <v>278</v>
      </c>
      <c r="D8123" s="2" t="s">
        <v>10</v>
      </c>
      <c r="E8123" s="2" t="s">
        <v>14</v>
      </c>
      <c r="F8123" s="2">
        <v>24.64</v>
      </c>
      <c r="G8123" s="2">
        <v>8</v>
      </c>
      <c r="H8123" s="2">
        <v>11.83</v>
      </c>
      <c r="I8123" t="str">
        <f t="shared" si="252"/>
        <v>Aug</v>
      </c>
      <c r="J8123">
        <f t="shared" si="253"/>
        <v>2024</v>
      </c>
    </row>
    <row r="8124" spans="1:10" ht="14.25" customHeight="1" x14ac:dyDescent="0.3">
      <c r="A8124" s="1">
        <v>45510</v>
      </c>
      <c r="B8124" s="2" t="s">
        <v>208</v>
      </c>
      <c r="C8124" s="2" t="s">
        <v>278</v>
      </c>
      <c r="D8124" s="2" t="s">
        <v>10</v>
      </c>
      <c r="E8124" s="2" t="s">
        <v>19</v>
      </c>
      <c r="F8124" s="2">
        <v>227.88</v>
      </c>
      <c r="G8124" s="2">
        <v>6</v>
      </c>
      <c r="H8124" s="2">
        <v>68.36</v>
      </c>
      <c r="I8124" t="str">
        <f t="shared" si="252"/>
        <v>Aug</v>
      </c>
      <c r="J8124">
        <f t="shared" si="253"/>
        <v>2024</v>
      </c>
    </row>
    <row r="8125" spans="1:10" ht="14.25" customHeight="1" x14ac:dyDescent="0.3">
      <c r="A8125" s="1">
        <v>45510</v>
      </c>
      <c r="B8125" s="2" t="s">
        <v>561</v>
      </c>
      <c r="C8125" s="2" t="s">
        <v>75</v>
      </c>
      <c r="D8125" s="2" t="s">
        <v>10</v>
      </c>
      <c r="E8125" s="2" t="s">
        <v>95</v>
      </c>
      <c r="F8125" s="2">
        <v>70.12</v>
      </c>
      <c r="G8125" s="2">
        <v>4</v>
      </c>
      <c r="H8125" s="2">
        <v>21.04</v>
      </c>
      <c r="I8125" t="str">
        <f t="shared" si="252"/>
        <v>Aug</v>
      </c>
      <c r="J8125">
        <f t="shared" si="253"/>
        <v>2024</v>
      </c>
    </row>
    <row r="8126" spans="1:10" ht="14.25" customHeight="1" x14ac:dyDescent="0.3">
      <c r="A8126" s="1">
        <v>45511</v>
      </c>
      <c r="B8126" s="2" t="s">
        <v>740</v>
      </c>
      <c r="C8126" s="2" t="s">
        <v>115</v>
      </c>
      <c r="D8126" s="2" t="s">
        <v>28</v>
      </c>
      <c r="E8126" s="2" t="s">
        <v>34</v>
      </c>
      <c r="F8126" s="2">
        <v>79.989999999999995</v>
      </c>
      <c r="G8126" s="2">
        <v>1</v>
      </c>
      <c r="H8126" s="2">
        <v>22</v>
      </c>
      <c r="I8126" t="str">
        <f t="shared" si="252"/>
        <v>Aug</v>
      </c>
      <c r="J8126">
        <f t="shared" si="253"/>
        <v>2024</v>
      </c>
    </row>
    <row r="8127" spans="1:10" ht="14.25" customHeight="1" x14ac:dyDescent="0.3">
      <c r="A8127" s="1">
        <v>45511</v>
      </c>
      <c r="B8127" s="2" t="s">
        <v>750</v>
      </c>
      <c r="C8127" s="2" t="s">
        <v>75</v>
      </c>
      <c r="D8127" s="2" t="s">
        <v>10</v>
      </c>
      <c r="E8127" s="2" t="s">
        <v>19</v>
      </c>
      <c r="F8127" s="2">
        <v>11.68</v>
      </c>
      <c r="G8127" s="2">
        <v>2</v>
      </c>
      <c r="H8127" s="2">
        <v>5.49</v>
      </c>
      <c r="I8127" t="str">
        <f t="shared" si="252"/>
        <v>Aug</v>
      </c>
      <c r="J8127">
        <f t="shared" si="253"/>
        <v>2024</v>
      </c>
    </row>
    <row r="8128" spans="1:10" ht="14.25" customHeight="1" x14ac:dyDescent="0.3">
      <c r="A8128" s="1">
        <v>45511</v>
      </c>
      <c r="B8128" s="2" t="s">
        <v>750</v>
      </c>
      <c r="C8128" s="2" t="s">
        <v>75</v>
      </c>
      <c r="D8128" s="2" t="s">
        <v>10</v>
      </c>
      <c r="E8128" s="2" t="s">
        <v>19</v>
      </c>
      <c r="F8128" s="2">
        <v>104.8</v>
      </c>
      <c r="G8128" s="2">
        <v>10</v>
      </c>
      <c r="H8128" s="2">
        <v>26.2</v>
      </c>
      <c r="I8128" t="str">
        <f t="shared" si="252"/>
        <v>Aug</v>
      </c>
      <c r="J8128">
        <f t="shared" si="253"/>
        <v>2024</v>
      </c>
    </row>
    <row r="8129" spans="1:10" ht="14.25" customHeight="1" x14ac:dyDescent="0.3">
      <c r="A8129" s="1">
        <v>45511</v>
      </c>
      <c r="B8129" s="2" t="s">
        <v>205</v>
      </c>
      <c r="C8129" s="2" t="s">
        <v>21</v>
      </c>
      <c r="D8129" s="2" t="s">
        <v>28</v>
      </c>
      <c r="E8129" s="2" t="s">
        <v>29</v>
      </c>
      <c r="F8129" s="2">
        <v>159.96</v>
      </c>
      <c r="G8129" s="2">
        <v>5</v>
      </c>
      <c r="H8129" s="2">
        <v>18</v>
      </c>
      <c r="I8129" t="str">
        <f t="shared" si="252"/>
        <v>Aug</v>
      </c>
      <c r="J8129">
        <f t="shared" si="253"/>
        <v>2024</v>
      </c>
    </row>
    <row r="8130" spans="1:10" ht="14.25" customHeight="1" x14ac:dyDescent="0.3">
      <c r="A8130" s="1">
        <v>45511</v>
      </c>
      <c r="B8130" s="2" t="s">
        <v>205</v>
      </c>
      <c r="C8130" s="2" t="s">
        <v>21</v>
      </c>
      <c r="D8130" s="2" t="s">
        <v>10</v>
      </c>
      <c r="E8130" s="2" t="s">
        <v>16</v>
      </c>
      <c r="F8130" s="2">
        <v>13.76</v>
      </c>
      <c r="G8130" s="2">
        <v>2</v>
      </c>
      <c r="H8130" s="2">
        <v>4.6399999999999997</v>
      </c>
      <c r="I8130" t="str">
        <f t="shared" si="252"/>
        <v>Aug</v>
      </c>
      <c r="J8130">
        <f t="shared" si="253"/>
        <v>2024</v>
      </c>
    </row>
    <row r="8131" spans="1:10" ht="14.25" customHeight="1" x14ac:dyDescent="0.3">
      <c r="A8131" s="1">
        <v>45511</v>
      </c>
      <c r="B8131" s="2" t="s">
        <v>270</v>
      </c>
      <c r="C8131" s="2" t="s">
        <v>140</v>
      </c>
      <c r="D8131" s="2" t="s">
        <v>28</v>
      </c>
      <c r="E8131" s="2" t="s">
        <v>34</v>
      </c>
      <c r="F8131" s="2">
        <v>63.96</v>
      </c>
      <c r="G8131" s="2">
        <v>4</v>
      </c>
      <c r="H8131" s="2">
        <v>19.829999999999998</v>
      </c>
      <c r="I8131" t="str">
        <f t="shared" ref="I8131:I8194" si="254">TEXT(A8131,"mmm")</f>
        <v>Aug</v>
      </c>
      <c r="J8131">
        <f t="shared" ref="J8131:J8194" si="255">YEAR(A8131)</f>
        <v>2024</v>
      </c>
    </row>
    <row r="8132" spans="1:10" ht="14.25" customHeight="1" x14ac:dyDescent="0.3">
      <c r="A8132" s="1">
        <v>45511</v>
      </c>
      <c r="B8132" s="2" t="s">
        <v>622</v>
      </c>
      <c r="C8132" s="2" t="s">
        <v>21</v>
      </c>
      <c r="D8132" s="2" t="s">
        <v>10</v>
      </c>
      <c r="E8132" s="2" t="s">
        <v>11</v>
      </c>
      <c r="F8132" s="2">
        <v>244.55</v>
      </c>
      <c r="G8132" s="2">
        <v>5</v>
      </c>
      <c r="H8132" s="2">
        <v>114.94</v>
      </c>
      <c r="I8132" t="str">
        <f t="shared" si="254"/>
        <v>Aug</v>
      </c>
      <c r="J8132">
        <f t="shared" si="255"/>
        <v>2024</v>
      </c>
    </row>
    <row r="8133" spans="1:10" ht="14.25" customHeight="1" x14ac:dyDescent="0.3">
      <c r="A8133" s="1">
        <v>45511</v>
      </c>
      <c r="B8133" s="2" t="s">
        <v>127</v>
      </c>
      <c r="C8133" s="2" t="s">
        <v>9</v>
      </c>
      <c r="D8133" s="2" t="s">
        <v>28</v>
      </c>
      <c r="E8133" s="2" t="s">
        <v>34</v>
      </c>
      <c r="F8133" s="2">
        <v>119.45</v>
      </c>
      <c r="G8133" s="2">
        <v>3</v>
      </c>
      <c r="H8133" s="2">
        <v>-13.44</v>
      </c>
      <c r="I8133" t="str">
        <f t="shared" si="254"/>
        <v>Aug</v>
      </c>
      <c r="J8133">
        <f t="shared" si="255"/>
        <v>2024</v>
      </c>
    </row>
    <row r="8134" spans="1:10" ht="14.25" customHeight="1" x14ac:dyDescent="0.3">
      <c r="A8134" s="1">
        <v>45511</v>
      </c>
      <c r="B8134" s="2" t="s">
        <v>127</v>
      </c>
      <c r="C8134" s="2" t="s">
        <v>9</v>
      </c>
      <c r="D8134" s="2" t="s">
        <v>10</v>
      </c>
      <c r="E8134" s="2" t="s">
        <v>15</v>
      </c>
      <c r="F8134" s="2">
        <v>118.16</v>
      </c>
      <c r="G8134" s="2">
        <v>2</v>
      </c>
      <c r="H8134" s="2">
        <v>-25.11</v>
      </c>
      <c r="I8134" t="str">
        <f t="shared" si="254"/>
        <v>Aug</v>
      </c>
      <c r="J8134">
        <f t="shared" si="255"/>
        <v>2024</v>
      </c>
    </row>
    <row r="8135" spans="1:10" ht="14.25" customHeight="1" x14ac:dyDescent="0.3">
      <c r="A8135" s="1">
        <v>45511</v>
      </c>
      <c r="B8135" s="2" t="s">
        <v>578</v>
      </c>
      <c r="C8135" s="2" t="s">
        <v>21</v>
      </c>
      <c r="D8135" s="2" t="s">
        <v>28</v>
      </c>
      <c r="E8135" s="2" t="s">
        <v>29</v>
      </c>
      <c r="F8135" s="2">
        <v>707.88</v>
      </c>
      <c r="G8135" s="2">
        <v>3</v>
      </c>
      <c r="H8135" s="2">
        <v>44.24</v>
      </c>
      <c r="I8135" t="str">
        <f t="shared" si="254"/>
        <v>Aug</v>
      </c>
      <c r="J8135">
        <f t="shared" si="255"/>
        <v>2024</v>
      </c>
    </row>
    <row r="8136" spans="1:10" ht="14.25" customHeight="1" x14ac:dyDescent="0.3">
      <c r="A8136" s="1">
        <v>45511</v>
      </c>
      <c r="B8136" s="2" t="s">
        <v>578</v>
      </c>
      <c r="C8136" s="2" t="s">
        <v>21</v>
      </c>
      <c r="D8136" s="2" t="s">
        <v>10</v>
      </c>
      <c r="E8136" s="2" t="s">
        <v>16</v>
      </c>
      <c r="F8136" s="2">
        <v>11.95</v>
      </c>
      <c r="G8136" s="2">
        <v>3</v>
      </c>
      <c r="H8136" s="2">
        <v>4.18</v>
      </c>
      <c r="I8136" t="str">
        <f t="shared" si="254"/>
        <v>Aug</v>
      </c>
      <c r="J8136">
        <f t="shared" si="255"/>
        <v>2024</v>
      </c>
    </row>
    <row r="8137" spans="1:10" ht="14.25" customHeight="1" x14ac:dyDescent="0.3">
      <c r="A8137" s="1">
        <v>45511</v>
      </c>
      <c r="B8137" s="2" t="s">
        <v>578</v>
      </c>
      <c r="C8137" s="2" t="s">
        <v>21</v>
      </c>
      <c r="D8137" s="2" t="s">
        <v>10</v>
      </c>
      <c r="E8137" s="2" t="s">
        <v>16</v>
      </c>
      <c r="F8137" s="2">
        <v>31.13</v>
      </c>
      <c r="G8137" s="2">
        <v>3</v>
      </c>
      <c r="H8137" s="2">
        <v>11.67</v>
      </c>
      <c r="I8137" t="str">
        <f t="shared" si="254"/>
        <v>Aug</v>
      </c>
      <c r="J8137">
        <f t="shared" si="255"/>
        <v>2024</v>
      </c>
    </row>
    <row r="8138" spans="1:10" ht="14.25" customHeight="1" x14ac:dyDescent="0.3">
      <c r="A8138" s="1">
        <v>45511</v>
      </c>
      <c r="B8138" s="2" t="s">
        <v>578</v>
      </c>
      <c r="C8138" s="2" t="s">
        <v>21</v>
      </c>
      <c r="D8138" s="2" t="s">
        <v>28</v>
      </c>
      <c r="E8138" s="2" t="s">
        <v>34</v>
      </c>
      <c r="F8138" s="2">
        <v>55.76</v>
      </c>
      <c r="G8138" s="2">
        <v>4</v>
      </c>
      <c r="H8138" s="2">
        <v>7.81</v>
      </c>
      <c r="I8138" t="str">
        <f t="shared" si="254"/>
        <v>Aug</v>
      </c>
      <c r="J8138">
        <f t="shared" si="255"/>
        <v>2024</v>
      </c>
    </row>
    <row r="8139" spans="1:10" ht="14.25" customHeight="1" x14ac:dyDescent="0.3">
      <c r="A8139" s="1">
        <v>45511</v>
      </c>
      <c r="B8139" s="2" t="s">
        <v>578</v>
      </c>
      <c r="C8139" s="2" t="s">
        <v>21</v>
      </c>
      <c r="D8139" s="2" t="s">
        <v>10</v>
      </c>
      <c r="E8139" s="2" t="s">
        <v>11</v>
      </c>
      <c r="F8139" s="2">
        <v>24.56</v>
      </c>
      <c r="G8139" s="2">
        <v>2</v>
      </c>
      <c r="H8139" s="2">
        <v>11.54</v>
      </c>
      <c r="I8139" t="str">
        <f t="shared" si="254"/>
        <v>Aug</v>
      </c>
      <c r="J8139">
        <f t="shared" si="255"/>
        <v>2024</v>
      </c>
    </row>
    <row r="8140" spans="1:10" ht="14.25" customHeight="1" x14ac:dyDescent="0.3">
      <c r="A8140" s="1">
        <v>45511</v>
      </c>
      <c r="B8140" s="2" t="s">
        <v>578</v>
      </c>
      <c r="C8140" s="2" t="s">
        <v>21</v>
      </c>
      <c r="D8140" s="2" t="s">
        <v>26</v>
      </c>
      <c r="E8140" s="2" t="s">
        <v>32</v>
      </c>
      <c r="F8140" s="2">
        <v>51.75</v>
      </c>
      <c r="G8140" s="2">
        <v>1</v>
      </c>
      <c r="H8140" s="2">
        <v>15.53</v>
      </c>
      <c r="I8140" t="str">
        <f t="shared" si="254"/>
        <v>Aug</v>
      </c>
      <c r="J8140">
        <f t="shared" si="255"/>
        <v>2024</v>
      </c>
    </row>
    <row r="8141" spans="1:10" ht="14.25" customHeight="1" x14ac:dyDescent="0.3">
      <c r="A8141" s="1">
        <v>45511</v>
      </c>
      <c r="B8141" s="2" t="s">
        <v>578</v>
      </c>
      <c r="C8141" s="2" t="s">
        <v>21</v>
      </c>
      <c r="D8141" s="2" t="s">
        <v>26</v>
      </c>
      <c r="E8141" s="2" t="s">
        <v>27</v>
      </c>
      <c r="F8141" s="2">
        <v>207.18</v>
      </c>
      <c r="G8141" s="2">
        <v>1</v>
      </c>
      <c r="H8141" s="2">
        <v>25.9</v>
      </c>
      <c r="I8141" t="str">
        <f t="shared" si="254"/>
        <v>Aug</v>
      </c>
      <c r="J8141">
        <f t="shared" si="255"/>
        <v>2024</v>
      </c>
    </row>
    <row r="8142" spans="1:10" ht="14.25" customHeight="1" x14ac:dyDescent="0.3">
      <c r="A8142" s="1">
        <v>45511</v>
      </c>
      <c r="B8142" s="2" t="s">
        <v>578</v>
      </c>
      <c r="C8142" s="2" t="s">
        <v>21</v>
      </c>
      <c r="D8142" s="2" t="s">
        <v>10</v>
      </c>
      <c r="E8142" s="2" t="s">
        <v>53</v>
      </c>
      <c r="F8142" s="2">
        <v>1473.1</v>
      </c>
      <c r="G8142" s="2">
        <v>5</v>
      </c>
      <c r="H8142" s="2">
        <v>412.47</v>
      </c>
      <c r="I8142" t="str">
        <f t="shared" si="254"/>
        <v>Aug</v>
      </c>
      <c r="J8142">
        <f t="shared" si="255"/>
        <v>2024</v>
      </c>
    </row>
    <row r="8143" spans="1:10" ht="14.25" customHeight="1" x14ac:dyDescent="0.3">
      <c r="A8143" s="1">
        <v>45514</v>
      </c>
      <c r="B8143" s="2" t="s">
        <v>394</v>
      </c>
      <c r="C8143" s="2" t="s">
        <v>68</v>
      </c>
      <c r="D8143" s="2" t="s">
        <v>10</v>
      </c>
      <c r="E8143" s="2" t="s">
        <v>41</v>
      </c>
      <c r="F8143" s="2">
        <v>70.08</v>
      </c>
      <c r="G8143" s="2">
        <v>6</v>
      </c>
      <c r="H8143" s="2">
        <v>35.04</v>
      </c>
      <c r="I8143" t="str">
        <f t="shared" si="254"/>
        <v>Aug</v>
      </c>
      <c r="J8143">
        <f t="shared" si="255"/>
        <v>2024</v>
      </c>
    </row>
    <row r="8144" spans="1:10" ht="14.25" customHeight="1" x14ac:dyDescent="0.3">
      <c r="A8144" s="1">
        <v>45514</v>
      </c>
      <c r="B8144" s="2" t="s">
        <v>394</v>
      </c>
      <c r="C8144" s="2" t="s">
        <v>68</v>
      </c>
      <c r="D8144" s="2" t="s">
        <v>26</v>
      </c>
      <c r="E8144" s="2" t="s">
        <v>32</v>
      </c>
      <c r="F8144" s="2">
        <v>121.3</v>
      </c>
      <c r="G8144" s="2">
        <v>2</v>
      </c>
      <c r="H8144" s="2">
        <v>25.47</v>
      </c>
      <c r="I8144" t="str">
        <f t="shared" si="254"/>
        <v>Aug</v>
      </c>
      <c r="J8144">
        <f t="shared" si="255"/>
        <v>2024</v>
      </c>
    </row>
    <row r="8145" spans="1:10" ht="14.25" customHeight="1" x14ac:dyDescent="0.3">
      <c r="A8145" s="1">
        <v>45514</v>
      </c>
      <c r="B8145" s="2" t="s">
        <v>394</v>
      </c>
      <c r="C8145" s="2" t="s">
        <v>68</v>
      </c>
      <c r="D8145" s="2" t="s">
        <v>28</v>
      </c>
      <c r="E8145" s="2" t="s">
        <v>29</v>
      </c>
      <c r="F8145" s="2">
        <v>1454.49</v>
      </c>
      <c r="G8145" s="2">
        <v>9</v>
      </c>
      <c r="H8145" s="2">
        <v>378.17</v>
      </c>
      <c r="I8145" t="str">
        <f t="shared" si="254"/>
        <v>Aug</v>
      </c>
      <c r="J8145">
        <f t="shared" si="255"/>
        <v>2024</v>
      </c>
    </row>
    <row r="8146" spans="1:10" ht="14.25" customHeight="1" x14ac:dyDescent="0.3">
      <c r="A8146" s="1">
        <v>45514</v>
      </c>
      <c r="B8146" s="2" t="s">
        <v>643</v>
      </c>
      <c r="C8146" s="2" t="s">
        <v>68</v>
      </c>
      <c r="D8146" s="2" t="s">
        <v>10</v>
      </c>
      <c r="E8146" s="2" t="s">
        <v>11</v>
      </c>
      <c r="F8146" s="2">
        <v>177.2</v>
      </c>
      <c r="G8146" s="2">
        <v>5</v>
      </c>
      <c r="H8146" s="2">
        <v>83.28</v>
      </c>
      <c r="I8146" t="str">
        <f t="shared" si="254"/>
        <v>Aug</v>
      </c>
      <c r="J8146">
        <f t="shared" si="255"/>
        <v>2024</v>
      </c>
    </row>
    <row r="8147" spans="1:10" ht="14.25" customHeight="1" x14ac:dyDescent="0.3">
      <c r="A8147" s="1">
        <v>45515</v>
      </c>
      <c r="B8147" s="2" t="s">
        <v>543</v>
      </c>
      <c r="C8147" s="2" t="s">
        <v>9</v>
      </c>
      <c r="D8147" s="2" t="s">
        <v>10</v>
      </c>
      <c r="E8147" s="2" t="s">
        <v>11</v>
      </c>
      <c r="F8147" s="2">
        <v>29.66</v>
      </c>
      <c r="G8147" s="2">
        <v>4</v>
      </c>
      <c r="H8147" s="2">
        <v>10.01</v>
      </c>
      <c r="I8147" t="str">
        <f t="shared" si="254"/>
        <v>Aug</v>
      </c>
      <c r="J8147">
        <f t="shared" si="255"/>
        <v>2024</v>
      </c>
    </row>
    <row r="8148" spans="1:10" ht="14.25" customHeight="1" x14ac:dyDescent="0.3">
      <c r="A8148" s="1">
        <v>45515</v>
      </c>
      <c r="B8148" s="2" t="s">
        <v>543</v>
      </c>
      <c r="C8148" s="2" t="s">
        <v>9</v>
      </c>
      <c r="D8148" s="2" t="s">
        <v>10</v>
      </c>
      <c r="E8148" s="2" t="s">
        <v>19</v>
      </c>
      <c r="F8148" s="2">
        <v>9.18</v>
      </c>
      <c r="G8148" s="2">
        <v>7</v>
      </c>
      <c r="H8148" s="2">
        <v>2.87</v>
      </c>
      <c r="I8148" t="str">
        <f t="shared" si="254"/>
        <v>Aug</v>
      </c>
      <c r="J8148">
        <f t="shared" si="255"/>
        <v>2024</v>
      </c>
    </row>
    <row r="8149" spans="1:10" ht="14.25" customHeight="1" x14ac:dyDescent="0.3">
      <c r="A8149" s="1">
        <v>45515</v>
      </c>
      <c r="B8149" s="2" t="s">
        <v>543</v>
      </c>
      <c r="C8149" s="2" t="s">
        <v>9</v>
      </c>
      <c r="D8149" s="2" t="s">
        <v>28</v>
      </c>
      <c r="E8149" s="2" t="s">
        <v>29</v>
      </c>
      <c r="F8149" s="2">
        <v>153.58000000000001</v>
      </c>
      <c r="G8149" s="2">
        <v>2</v>
      </c>
      <c r="H8149" s="2">
        <v>13.44</v>
      </c>
      <c r="I8149" t="str">
        <f t="shared" si="254"/>
        <v>Aug</v>
      </c>
      <c r="J8149">
        <f t="shared" si="255"/>
        <v>2024</v>
      </c>
    </row>
    <row r="8150" spans="1:10" ht="14.25" customHeight="1" x14ac:dyDescent="0.3">
      <c r="A8150" s="1">
        <v>45515</v>
      </c>
      <c r="B8150" s="2" t="s">
        <v>543</v>
      </c>
      <c r="C8150" s="2" t="s">
        <v>9</v>
      </c>
      <c r="D8150" s="2" t="s">
        <v>10</v>
      </c>
      <c r="E8150" s="2" t="s">
        <v>16</v>
      </c>
      <c r="F8150" s="2">
        <v>12.86</v>
      </c>
      <c r="G8150" s="2">
        <v>8</v>
      </c>
      <c r="H8150" s="2">
        <v>-22.51</v>
      </c>
      <c r="I8150" t="str">
        <f t="shared" si="254"/>
        <v>Aug</v>
      </c>
      <c r="J8150">
        <f t="shared" si="255"/>
        <v>2024</v>
      </c>
    </row>
    <row r="8151" spans="1:10" ht="14.25" customHeight="1" x14ac:dyDescent="0.3">
      <c r="A8151" s="1">
        <v>45515</v>
      </c>
      <c r="B8151" s="2" t="s">
        <v>166</v>
      </c>
      <c r="C8151" s="2" t="s">
        <v>40</v>
      </c>
      <c r="D8151" s="2" t="s">
        <v>10</v>
      </c>
      <c r="E8151" s="2" t="s">
        <v>16</v>
      </c>
      <c r="F8151" s="2">
        <v>477.51</v>
      </c>
      <c r="G8151" s="2">
        <v>11</v>
      </c>
      <c r="H8151" s="2">
        <v>219.65</v>
      </c>
      <c r="I8151" t="str">
        <f t="shared" si="254"/>
        <v>Aug</v>
      </c>
      <c r="J8151">
        <f t="shared" si="255"/>
        <v>2024</v>
      </c>
    </row>
    <row r="8152" spans="1:10" ht="14.25" customHeight="1" x14ac:dyDescent="0.3">
      <c r="A8152" s="1">
        <v>45515</v>
      </c>
      <c r="B8152" s="2" t="s">
        <v>767</v>
      </c>
      <c r="C8152" s="2" t="s">
        <v>75</v>
      </c>
      <c r="D8152" s="2" t="s">
        <v>10</v>
      </c>
      <c r="E8152" s="2" t="s">
        <v>11</v>
      </c>
      <c r="F8152" s="2">
        <v>25.92</v>
      </c>
      <c r="G8152" s="2">
        <v>4</v>
      </c>
      <c r="H8152" s="2">
        <v>12.44</v>
      </c>
      <c r="I8152" t="str">
        <f t="shared" si="254"/>
        <v>Aug</v>
      </c>
      <c r="J8152">
        <f t="shared" si="255"/>
        <v>2024</v>
      </c>
    </row>
    <row r="8153" spans="1:10" ht="14.25" customHeight="1" x14ac:dyDescent="0.3">
      <c r="A8153" s="1">
        <v>45516</v>
      </c>
      <c r="B8153" s="2" t="s">
        <v>426</v>
      </c>
      <c r="C8153" s="2" t="s">
        <v>64</v>
      </c>
      <c r="D8153" s="2" t="s">
        <v>10</v>
      </c>
      <c r="E8153" s="2" t="s">
        <v>11</v>
      </c>
      <c r="F8153" s="2">
        <v>20.74</v>
      </c>
      <c r="G8153" s="2">
        <v>4</v>
      </c>
      <c r="H8153" s="2">
        <v>7.26</v>
      </c>
      <c r="I8153" t="str">
        <f t="shared" si="254"/>
        <v>Aug</v>
      </c>
      <c r="J8153">
        <f t="shared" si="255"/>
        <v>2024</v>
      </c>
    </row>
    <row r="8154" spans="1:10" ht="14.25" customHeight="1" x14ac:dyDescent="0.3">
      <c r="A8154" s="1">
        <v>45516</v>
      </c>
      <c r="B8154" s="2" t="s">
        <v>240</v>
      </c>
      <c r="C8154" s="2" t="s">
        <v>21</v>
      </c>
      <c r="D8154" s="2" t="s">
        <v>10</v>
      </c>
      <c r="E8154" s="2" t="s">
        <v>53</v>
      </c>
      <c r="F8154" s="2">
        <v>542.94000000000005</v>
      </c>
      <c r="G8154" s="2">
        <v>3</v>
      </c>
      <c r="H8154" s="2">
        <v>152.02000000000001</v>
      </c>
      <c r="I8154" t="str">
        <f t="shared" si="254"/>
        <v>Aug</v>
      </c>
      <c r="J8154">
        <f t="shared" si="255"/>
        <v>2024</v>
      </c>
    </row>
    <row r="8155" spans="1:10" ht="14.25" customHeight="1" x14ac:dyDescent="0.3">
      <c r="A8155" s="1">
        <v>45516</v>
      </c>
      <c r="B8155" s="2" t="s">
        <v>240</v>
      </c>
      <c r="C8155" s="2" t="s">
        <v>21</v>
      </c>
      <c r="D8155" s="2" t="s">
        <v>26</v>
      </c>
      <c r="E8155" s="2" t="s">
        <v>32</v>
      </c>
      <c r="F8155" s="2">
        <v>54.92</v>
      </c>
      <c r="G8155" s="2">
        <v>4</v>
      </c>
      <c r="H8155" s="2">
        <v>19.77</v>
      </c>
      <c r="I8155" t="str">
        <f t="shared" si="254"/>
        <v>Aug</v>
      </c>
      <c r="J8155">
        <f t="shared" si="255"/>
        <v>2024</v>
      </c>
    </row>
    <row r="8156" spans="1:10" ht="14.25" customHeight="1" x14ac:dyDescent="0.3">
      <c r="A8156" s="1">
        <v>45516</v>
      </c>
      <c r="B8156" s="2" t="s">
        <v>726</v>
      </c>
      <c r="C8156" s="2" t="s">
        <v>215</v>
      </c>
      <c r="D8156" s="2" t="s">
        <v>10</v>
      </c>
      <c r="E8156" s="2" t="s">
        <v>19</v>
      </c>
      <c r="F8156" s="2">
        <v>17.52</v>
      </c>
      <c r="G8156" s="2">
        <v>3</v>
      </c>
      <c r="H8156" s="2">
        <v>5.26</v>
      </c>
      <c r="I8156" t="str">
        <f t="shared" si="254"/>
        <v>Aug</v>
      </c>
      <c r="J8156">
        <f t="shared" si="255"/>
        <v>2024</v>
      </c>
    </row>
    <row r="8157" spans="1:10" ht="14.25" customHeight="1" x14ac:dyDescent="0.3">
      <c r="A8157" s="1">
        <v>45516</v>
      </c>
      <c r="B8157" s="2" t="s">
        <v>726</v>
      </c>
      <c r="C8157" s="2" t="s">
        <v>215</v>
      </c>
      <c r="D8157" s="2" t="s">
        <v>26</v>
      </c>
      <c r="E8157" s="2" t="s">
        <v>27</v>
      </c>
      <c r="F8157" s="2">
        <v>1779.9</v>
      </c>
      <c r="G8157" s="2">
        <v>5</v>
      </c>
      <c r="H8157" s="2">
        <v>373.78</v>
      </c>
      <c r="I8157" t="str">
        <f t="shared" si="254"/>
        <v>Aug</v>
      </c>
      <c r="J8157">
        <f t="shared" si="255"/>
        <v>2024</v>
      </c>
    </row>
    <row r="8158" spans="1:10" ht="14.25" customHeight="1" x14ac:dyDescent="0.3">
      <c r="A8158" s="1">
        <v>45516</v>
      </c>
      <c r="B8158" s="2" t="s">
        <v>726</v>
      </c>
      <c r="C8158" s="2" t="s">
        <v>215</v>
      </c>
      <c r="D8158" s="2" t="s">
        <v>10</v>
      </c>
      <c r="E8158" s="2" t="s">
        <v>19</v>
      </c>
      <c r="F8158" s="2">
        <v>219.9</v>
      </c>
      <c r="G8158" s="2">
        <v>5</v>
      </c>
      <c r="H8158" s="2">
        <v>59.37</v>
      </c>
      <c r="I8158" t="str">
        <f t="shared" si="254"/>
        <v>Aug</v>
      </c>
      <c r="J8158">
        <f t="shared" si="255"/>
        <v>2024</v>
      </c>
    </row>
    <row r="8159" spans="1:10" ht="14.25" customHeight="1" x14ac:dyDescent="0.3">
      <c r="A8159" s="1">
        <v>45516</v>
      </c>
      <c r="B8159" s="2" t="s">
        <v>685</v>
      </c>
      <c r="C8159" s="2" t="s">
        <v>82</v>
      </c>
      <c r="D8159" s="2" t="s">
        <v>28</v>
      </c>
      <c r="E8159" s="2" t="s">
        <v>243</v>
      </c>
      <c r="F8159" s="2">
        <v>299.99</v>
      </c>
      <c r="G8159" s="2">
        <v>1</v>
      </c>
      <c r="H8159" s="2">
        <v>90</v>
      </c>
      <c r="I8159" t="str">
        <f t="shared" si="254"/>
        <v>Aug</v>
      </c>
      <c r="J8159">
        <f t="shared" si="255"/>
        <v>2024</v>
      </c>
    </row>
    <row r="8160" spans="1:10" ht="14.25" customHeight="1" x14ac:dyDescent="0.3">
      <c r="A8160" s="1">
        <v>45516</v>
      </c>
      <c r="B8160" s="2" t="s">
        <v>685</v>
      </c>
      <c r="C8160" s="2" t="s">
        <v>82</v>
      </c>
      <c r="D8160" s="2" t="s">
        <v>10</v>
      </c>
      <c r="E8160" s="2" t="s">
        <v>11</v>
      </c>
      <c r="F8160" s="2">
        <v>192.16</v>
      </c>
      <c r="G8160" s="2">
        <v>4</v>
      </c>
      <c r="H8160" s="2">
        <v>92.24</v>
      </c>
      <c r="I8160" t="str">
        <f t="shared" si="254"/>
        <v>Aug</v>
      </c>
      <c r="J8160">
        <f t="shared" si="255"/>
        <v>2024</v>
      </c>
    </row>
    <row r="8161" spans="1:10" ht="14.25" customHeight="1" x14ac:dyDescent="0.3">
      <c r="A8161" s="1">
        <v>45516</v>
      </c>
      <c r="B8161" s="2" t="s">
        <v>685</v>
      </c>
      <c r="C8161" s="2" t="s">
        <v>82</v>
      </c>
      <c r="D8161" s="2" t="s">
        <v>28</v>
      </c>
      <c r="E8161" s="2" t="s">
        <v>29</v>
      </c>
      <c r="F8161" s="2">
        <v>242.62</v>
      </c>
      <c r="G8161" s="2">
        <v>8</v>
      </c>
      <c r="H8161" s="2">
        <v>27.3</v>
      </c>
      <c r="I8161" t="str">
        <f t="shared" si="254"/>
        <v>Aug</v>
      </c>
      <c r="J8161">
        <f t="shared" si="255"/>
        <v>2024</v>
      </c>
    </row>
    <row r="8162" spans="1:10" ht="14.25" customHeight="1" x14ac:dyDescent="0.3">
      <c r="A8162" s="1">
        <v>45516</v>
      </c>
      <c r="B8162" s="2" t="s">
        <v>685</v>
      </c>
      <c r="C8162" s="2" t="s">
        <v>82</v>
      </c>
      <c r="D8162" s="2" t="s">
        <v>10</v>
      </c>
      <c r="E8162" s="2" t="s">
        <v>15</v>
      </c>
      <c r="F8162" s="2">
        <v>46.74</v>
      </c>
      <c r="G8162" s="2">
        <v>3</v>
      </c>
      <c r="H8162" s="2">
        <v>11.69</v>
      </c>
      <c r="I8162" t="str">
        <f t="shared" si="254"/>
        <v>Aug</v>
      </c>
      <c r="J8162">
        <f t="shared" si="255"/>
        <v>2024</v>
      </c>
    </row>
    <row r="8163" spans="1:10" ht="14.25" customHeight="1" x14ac:dyDescent="0.3">
      <c r="A8163" s="1">
        <v>45516</v>
      </c>
      <c r="B8163" s="2" t="s">
        <v>685</v>
      </c>
      <c r="C8163" s="2" t="s">
        <v>82</v>
      </c>
      <c r="D8163" s="2" t="s">
        <v>28</v>
      </c>
      <c r="E8163" s="2" t="s">
        <v>34</v>
      </c>
      <c r="F8163" s="2">
        <v>174.95</v>
      </c>
      <c r="G8163" s="2">
        <v>5</v>
      </c>
      <c r="H8163" s="2">
        <v>12.25</v>
      </c>
      <c r="I8163" t="str">
        <f t="shared" si="254"/>
        <v>Aug</v>
      </c>
      <c r="J8163">
        <f t="shared" si="255"/>
        <v>2024</v>
      </c>
    </row>
    <row r="8164" spans="1:10" ht="14.25" customHeight="1" x14ac:dyDescent="0.3">
      <c r="A8164" s="1">
        <v>45516</v>
      </c>
      <c r="B8164" s="2" t="s">
        <v>685</v>
      </c>
      <c r="C8164" s="2" t="s">
        <v>82</v>
      </c>
      <c r="D8164" s="2" t="s">
        <v>10</v>
      </c>
      <c r="E8164" s="2" t="s">
        <v>16</v>
      </c>
      <c r="F8164" s="2">
        <v>100.7</v>
      </c>
      <c r="G8164" s="2">
        <v>6</v>
      </c>
      <c r="H8164" s="2">
        <v>37.76</v>
      </c>
      <c r="I8164" t="str">
        <f t="shared" si="254"/>
        <v>Aug</v>
      </c>
      <c r="J8164">
        <f t="shared" si="255"/>
        <v>2024</v>
      </c>
    </row>
    <row r="8165" spans="1:10" ht="14.25" customHeight="1" x14ac:dyDescent="0.3">
      <c r="A8165" s="1">
        <v>45517</v>
      </c>
      <c r="B8165" s="2" t="s">
        <v>205</v>
      </c>
      <c r="C8165" s="2" t="s">
        <v>21</v>
      </c>
      <c r="D8165" s="2" t="s">
        <v>10</v>
      </c>
      <c r="E8165" s="2" t="s">
        <v>15</v>
      </c>
      <c r="F8165" s="2">
        <v>31.44</v>
      </c>
      <c r="G8165" s="2">
        <v>3</v>
      </c>
      <c r="H8165" s="2">
        <v>8.49</v>
      </c>
      <c r="I8165" t="str">
        <f t="shared" si="254"/>
        <v>Aug</v>
      </c>
      <c r="J8165">
        <f t="shared" si="255"/>
        <v>2024</v>
      </c>
    </row>
    <row r="8166" spans="1:10" ht="14.25" customHeight="1" x14ac:dyDescent="0.3">
      <c r="A8166" s="1">
        <v>45517</v>
      </c>
      <c r="B8166" s="2" t="s">
        <v>205</v>
      </c>
      <c r="C8166" s="2" t="s">
        <v>21</v>
      </c>
      <c r="D8166" s="2" t="s">
        <v>10</v>
      </c>
      <c r="E8166" s="2" t="s">
        <v>53</v>
      </c>
      <c r="F8166" s="2">
        <v>83.79</v>
      </c>
      <c r="G8166" s="2">
        <v>7</v>
      </c>
      <c r="H8166" s="2">
        <v>22.62</v>
      </c>
      <c r="I8166" t="str">
        <f t="shared" si="254"/>
        <v>Aug</v>
      </c>
      <c r="J8166">
        <f t="shared" si="255"/>
        <v>2024</v>
      </c>
    </row>
    <row r="8167" spans="1:10" ht="14.25" customHeight="1" x14ac:dyDescent="0.3">
      <c r="A8167" s="1">
        <v>45517</v>
      </c>
      <c r="B8167" s="2" t="s">
        <v>205</v>
      </c>
      <c r="C8167" s="2" t="s">
        <v>21</v>
      </c>
      <c r="D8167" s="2" t="s">
        <v>10</v>
      </c>
      <c r="E8167" s="2" t="s">
        <v>19</v>
      </c>
      <c r="F8167" s="2">
        <v>59.52</v>
      </c>
      <c r="G8167" s="2">
        <v>3</v>
      </c>
      <c r="H8167" s="2">
        <v>15.48</v>
      </c>
      <c r="I8167" t="str">
        <f t="shared" si="254"/>
        <v>Aug</v>
      </c>
      <c r="J8167">
        <f t="shared" si="255"/>
        <v>2024</v>
      </c>
    </row>
    <row r="8168" spans="1:10" ht="14.25" customHeight="1" x14ac:dyDescent="0.3">
      <c r="A8168" s="1">
        <v>45517</v>
      </c>
      <c r="B8168" s="2" t="s">
        <v>205</v>
      </c>
      <c r="C8168" s="2" t="s">
        <v>21</v>
      </c>
      <c r="D8168" s="2" t="s">
        <v>10</v>
      </c>
      <c r="E8168" s="2" t="s">
        <v>95</v>
      </c>
      <c r="F8168" s="2">
        <v>31.92</v>
      </c>
      <c r="G8168" s="2">
        <v>4</v>
      </c>
      <c r="H8168" s="2">
        <v>9.26</v>
      </c>
      <c r="I8168" t="str">
        <f t="shared" si="254"/>
        <v>Aug</v>
      </c>
      <c r="J8168">
        <f t="shared" si="255"/>
        <v>2024</v>
      </c>
    </row>
    <row r="8169" spans="1:10" ht="14.25" customHeight="1" x14ac:dyDescent="0.3">
      <c r="A8169" s="1">
        <v>45517</v>
      </c>
      <c r="B8169" s="2" t="s">
        <v>506</v>
      </c>
      <c r="C8169" s="2" t="s">
        <v>18</v>
      </c>
      <c r="D8169" s="2" t="s">
        <v>10</v>
      </c>
      <c r="E8169" s="2" t="s">
        <v>14</v>
      </c>
      <c r="F8169" s="2">
        <v>17.54</v>
      </c>
      <c r="G8169" s="2">
        <v>3</v>
      </c>
      <c r="H8169" s="2">
        <v>5.92</v>
      </c>
      <c r="I8169" t="str">
        <f t="shared" si="254"/>
        <v>Aug</v>
      </c>
      <c r="J8169">
        <f t="shared" si="255"/>
        <v>2024</v>
      </c>
    </row>
    <row r="8170" spans="1:10" ht="14.25" customHeight="1" x14ac:dyDescent="0.3">
      <c r="A8170" s="1">
        <v>45517</v>
      </c>
      <c r="B8170" s="2" t="s">
        <v>593</v>
      </c>
      <c r="C8170" s="2" t="s">
        <v>21</v>
      </c>
      <c r="D8170" s="2" t="s">
        <v>10</v>
      </c>
      <c r="E8170" s="2" t="s">
        <v>16</v>
      </c>
      <c r="F8170" s="2">
        <v>36.020000000000003</v>
      </c>
      <c r="G8170" s="2">
        <v>3</v>
      </c>
      <c r="H8170" s="2">
        <v>11.71</v>
      </c>
      <c r="I8170" t="str">
        <f t="shared" si="254"/>
        <v>Aug</v>
      </c>
      <c r="J8170">
        <f t="shared" si="255"/>
        <v>2024</v>
      </c>
    </row>
    <row r="8171" spans="1:10" ht="14.25" customHeight="1" x14ac:dyDescent="0.3">
      <c r="A8171" s="1">
        <v>45517</v>
      </c>
      <c r="B8171" s="2" t="s">
        <v>352</v>
      </c>
      <c r="C8171" s="2" t="s">
        <v>62</v>
      </c>
      <c r="D8171" s="2" t="s">
        <v>10</v>
      </c>
      <c r="E8171" s="2" t="s">
        <v>53</v>
      </c>
      <c r="F8171" s="2">
        <v>272.05</v>
      </c>
      <c r="G8171" s="2">
        <v>7</v>
      </c>
      <c r="H8171" s="2">
        <v>30.61</v>
      </c>
      <c r="I8171" t="str">
        <f t="shared" si="254"/>
        <v>Aug</v>
      </c>
      <c r="J8171">
        <f t="shared" si="255"/>
        <v>2024</v>
      </c>
    </row>
    <row r="8172" spans="1:10" ht="14.25" customHeight="1" x14ac:dyDescent="0.3">
      <c r="A8172" s="1">
        <v>45517</v>
      </c>
      <c r="B8172" s="2" t="s">
        <v>352</v>
      </c>
      <c r="C8172" s="2" t="s">
        <v>62</v>
      </c>
      <c r="D8172" s="2" t="s">
        <v>10</v>
      </c>
      <c r="E8172" s="2" t="s">
        <v>16</v>
      </c>
      <c r="F8172" s="2">
        <v>1614.58</v>
      </c>
      <c r="G8172" s="2">
        <v>6</v>
      </c>
      <c r="H8172" s="2">
        <v>-1237.8499999999999</v>
      </c>
      <c r="I8172" t="str">
        <f t="shared" si="254"/>
        <v>Aug</v>
      </c>
      <c r="J8172">
        <f t="shared" si="255"/>
        <v>2024</v>
      </c>
    </row>
    <row r="8173" spans="1:10" ht="14.25" customHeight="1" x14ac:dyDescent="0.3">
      <c r="A8173" s="1">
        <v>45517</v>
      </c>
      <c r="B8173" s="2" t="s">
        <v>352</v>
      </c>
      <c r="C8173" s="2" t="s">
        <v>62</v>
      </c>
      <c r="D8173" s="2" t="s">
        <v>10</v>
      </c>
      <c r="E8173" s="2" t="s">
        <v>30</v>
      </c>
      <c r="F8173" s="2">
        <v>24.32</v>
      </c>
      <c r="G8173" s="2">
        <v>5</v>
      </c>
      <c r="H8173" s="2">
        <v>9.1199999999999992</v>
      </c>
      <c r="I8173" t="str">
        <f t="shared" si="254"/>
        <v>Aug</v>
      </c>
      <c r="J8173">
        <f t="shared" si="255"/>
        <v>2024</v>
      </c>
    </row>
    <row r="8174" spans="1:10" ht="14.25" customHeight="1" x14ac:dyDescent="0.3">
      <c r="A8174" s="1">
        <v>45517</v>
      </c>
      <c r="B8174" s="2" t="s">
        <v>352</v>
      </c>
      <c r="C8174" s="2" t="s">
        <v>62</v>
      </c>
      <c r="D8174" s="2" t="s">
        <v>28</v>
      </c>
      <c r="E8174" s="2" t="s">
        <v>34</v>
      </c>
      <c r="F8174" s="2">
        <v>1.58</v>
      </c>
      <c r="G8174" s="2">
        <v>2</v>
      </c>
      <c r="H8174" s="2">
        <v>0.48</v>
      </c>
      <c r="I8174" t="str">
        <f t="shared" si="254"/>
        <v>Aug</v>
      </c>
      <c r="J8174">
        <f t="shared" si="255"/>
        <v>2024</v>
      </c>
    </row>
    <row r="8175" spans="1:10" ht="14.25" customHeight="1" x14ac:dyDescent="0.3">
      <c r="A8175" s="1">
        <v>45517</v>
      </c>
      <c r="B8175" s="2" t="s">
        <v>352</v>
      </c>
      <c r="C8175" s="2" t="s">
        <v>62</v>
      </c>
      <c r="D8175" s="2" t="s">
        <v>26</v>
      </c>
      <c r="E8175" s="2" t="s">
        <v>32</v>
      </c>
      <c r="F8175" s="2">
        <v>31.98</v>
      </c>
      <c r="G8175" s="2">
        <v>1</v>
      </c>
      <c r="H8175" s="2">
        <v>0</v>
      </c>
      <c r="I8175" t="str">
        <f t="shared" si="254"/>
        <v>Aug</v>
      </c>
      <c r="J8175">
        <f t="shared" si="255"/>
        <v>2024</v>
      </c>
    </row>
    <row r="8176" spans="1:10" ht="14.25" customHeight="1" x14ac:dyDescent="0.3">
      <c r="A8176" s="1">
        <v>45517</v>
      </c>
      <c r="B8176" s="2" t="s">
        <v>352</v>
      </c>
      <c r="C8176" s="2" t="s">
        <v>62</v>
      </c>
      <c r="D8176" s="2" t="s">
        <v>10</v>
      </c>
      <c r="E8176" s="2" t="s">
        <v>41</v>
      </c>
      <c r="F8176" s="2">
        <v>14.76</v>
      </c>
      <c r="G8176" s="2">
        <v>5</v>
      </c>
      <c r="H8176" s="2">
        <v>4.8</v>
      </c>
      <c r="I8176" t="str">
        <f t="shared" si="254"/>
        <v>Aug</v>
      </c>
      <c r="J8176">
        <f t="shared" si="255"/>
        <v>2024</v>
      </c>
    </row>
    <row r="8177" spans="1:10" ht="14.25" customHeight="1" x14ac:dyDescent="0.3">
      <c r="A8177" s="1">
        <v>45517</v>
      </c>
      <c r="B8177" s="2" t="s">
        <v>352</v>
      </c>
      <c r="C8177" s="2" t="s">
        <v>62</v>
      </c>
      <c r="D8177" s="2" t="s">
        <v>26</v>
      </c>
      <c r="E8177" s="2" t="s">
        <v>27</v>
      </c>
      <c r="F8177" s="2">
        <v>423.65</v>
      </c>
      <c r="G8177" s="2">
        <v>2</v>
      </c>
      <c r="H8177" s="2">
        <v>47.66</v>
      </c>
      <c r="I8177" t="str">
        <f t="shared" si="254"/>
        <v>Aug</v>
      </c>
      <c r="J8177">
        <f t="shared" si="255"/>
        <v>2024</v>
      </c>
    </row>
    <row r="8178" spans="1:10" ht="14.25" customHeight="1" x14ac:dyDescent="0.3">
      <c r="A8178" s="1">
        <v>45518</v>
      </c>
      <c r="B8178" s="2" t="s">
        <v>447</v>
      </c>
      <c r="C8178" s="2" t="s">
        <v>21</v>
      </c>
      <c r="D8178" s="2" t="s">
        <v>10</v>
      </c>
      <c r="E8178" s="2" t="s">
        <v>14</v>
      </c>
      <c r="F8178" s="2">
        <v>5.76</v>
      </c>
      <c r="G8178" s="2">
        <v>2</v>
      </c>
      <c r="H8178" s="2">
        <v>2.82</v>
      </c>
      <c r="I8178" t="str">
        <f t="shared" si="254"/>
        <v>Aug</v>
      </c>
      <c r="J8178">
        <f t="shared" si="255"/>
        <v>2024</v>
      </c>
    </row>
    <row r="8179" spans="1:10" ht="14.25" customHeight="1" x14ac:dyDescent="0.3">
      <c r="A8179" s="1">
        <v>45518</v>
      </c>
      <c r="B8179" s="2" t="s">
        <v>447</v>
      </c>
      <c r="C8179" s="2" t="s">
        <v>21</v>
      </c>
      <c r="D8179" s="2" t="s">
        <v>10</v>
      </c>
      <c r="E8179" s="2" t="s">
        <v>19</v>
      </c>
      <c r="F8179" s="2">
        <v>16.68</v>
      </c>
      <c r="G8179" s="2">
        <v>6</v>
      </c>
      <c r="H8179" s="2">
        <v>4.34</v>
      </c>
      <c r="I8179" t="str">
        <f t="shared" si="254"/>
        <v>Aug</v>
      </c>
      <c r="J8179">
        <f t="shared" si="255"/>
        <v>2024</v>
      </c>
    </row>
    <row r="8180" spans="1:10" ht="14.25" customHeight="1" x14ac:dyDescent="0.3">
      <c r="A8180" s="1">
        <v>45518</v>
      </c>
      <c r="B8180" s="2" t="s">
        <v>818</v>
      </c>
      <c r="C8180" s="2" t="s">
        <v>21</v>
      </c>
      <c r="D8180" s="2" t="s">
        <v>26</v>
      </c>
      <c r="E8180" s="2" t="s">
        <v>73</v>
      </c>
      <c r="F8180" s="2">
        <v>418.3</v>
      </c>
      <c r="G8180" s="2">
        <v>3</v>
      </c>
      <c r="H8180" s="2">
        <v>5.23</v>
      </c>
      <c r="I8180" t="str">
        <f t="shared" si="254"/>
        <v>Aug</v>
      </c>
      <c r="J8180">
        <f t="shared" si="255"/>
        <v>2024</v>
      </c>
    </row>
    <row r="8181" spans="1:10" ht="14.25" customHeight="1" x14ac:dyDescent="0.3">
      <c r="A8181" s="1">
        <v>45519</v>
      </c>
      <c r="B8181" s="2" t="s">
        <v>296</v>
      </c>
      <c r="C8181" s="2" t="s">
        <v>87</v>
      </c>
      <c r="D8181" s="2" t="s">
        <v>10</v>
      </c>
      <c r="E8181" s="2" t="s">
        <v>53</v>
      </c>
      <c r="F8181" s="2">
        <v>97.84</v>
      </c>
      <c r="G8181" s="2">
        <v>2</v>
      </c>
      <c r="H8181" s="2">
        <v>25.44</v>
      </c>
      <c r="I8181" t="str">
        <f t="shared" si="254"/>
        <v>Aug</v>
      </c>
      <c r="J8181">
        <f t="shared" si="255"/>
        <v>2024</v>
      </c>
    </row>
    <row r="8182" spans="1:10" ht="14.25" customHeight="1" x14ac:dyDescent="0.3">
      <c r="A8182" s="1">
        <v>45519</v>
      </c>
      <c r="B8182" s="2" t="s">
        <v>803</v>
      </c>
      <c r="C8182" s="2" t="s">
        <v>18</v>
      </c>
      <c r="D8182" s="2" t="s">
        <v>10</v>
      </c>
      <c r="E8182" s="2" t="s">
        <v>15</v>
      </c>
      <c r="F8182" s="2">
        <v>1801.63</v>
      </c>
      <c r="G8182" s="2">
        <v>6</v>
      </c>
      <c r="H8182" s="2">
        <v>-337.81</v>
      </c>
      <c r="I8182" t="str">
        <f t="shared" si="254"/>
        <v>Aug</v>
      </c>
      <c r="J8182">
        <f t="shared" si="255"/>
        <v>2024</v>
      </c>
    </row>
    <row r="8183" spans="1:10" ht="14.25" customHeight="1" x14ac:dyDescent="0.3">
      <c r="A8183" s="1">
        <v>45519</v>
      </c>
      <c r="B8183" s="2" t="s">
        <v>805</v>
      </c>
      <c r="C8183" s="2" t="s">
        <v>140</v>
      </c>
      <c r="D8183" s="2" t="s">
        <v>10</v>
      </c>
      <c r="E8183" s="2" t="s">
        <v>14</v>
      </c>
      <c r="F8183" s="2">
        <v>50.4</v>
      </c>
      <c r="G8183" s="2">
        <v>8</v>
      </c>
      <c r="H8183" s="2">
        <v>23.18</v>
      </c>
      <c r="I8183" t="str">
        <f t="shared" si="254"/>
        <v>Aug</v>
      </c>
      <c r="J8183">
        <f t="shared" si="255"/>
        <v>2024</v>
      </c>
    </row>
    <row r="8184" spans="1:10" ht="14.25" customHeight="1" x14ac:dyDescent="0.3">
      <c r="A8184" s="1">
        <v>45520</v>
      </c>
      <c r="B8184" s="2" t="s">
        <v>677</v>
      </c>
      <c r="C8184" s="2" t="s">
        <v>62</v>
      </c>
      <c r="D8184" s="2" t="s">
        <v>10</v>
      </c>
      <c r="E8184" s="2" t="s">
        <v>16</v>
      </c>
      <c r="F8184" s="2">
        <v>13.43</v>
      </c>
      <c r="G8184" s="2">
        <v>3</v>
      </c>
      <c r="H8184" s="2">
        <v>-11.19</v>
      </c>
      <c r="I8184" t="str">
        <f t="shared" si="254"/>
        <v>Aug</v>
      </c>
      <c r="J8184">
        <f t="shared" si="255"/>
        <v>2024</v>
      </c>
    </row>
    <row r="8185" spans="1:10" ht="14.25" customHeight="1" x14ac:dyDescent="0.3">
      <c r="A8185" s="1">
        <v>45520</v>
      </c>
      <c r="B8185" s="2" t="s">
        <v>677</v>
      </c>
      <c r="C8185" s="2" t="s">
        <v>62</v>
      </c>
      <c r="D8185" s="2" t="s">
        <v>10</v>
      </c>
      <c r="E8185" s="2" t="s">
        <v>15</v>
      </c>
      <c r="F8185" s="2">
        <v>67.14</v>
      </c>
      <c r="G8185" s="2">
        <v>4</v>
      </c>
      <c r="H8185" s="2">
        <v>-0.84</v>
      </c>
      <c r="I8185" t="str">
        <f t="shared" si="254"/>
        <v>Aug</v>
      </c>
      <c r="J8185">
        <f t="shared" si="255"/>
        <v>2024</v>
      </c>
    </row>
    <row r="8186" spans="1:10" ht="14.25" customHeight="1" x14ac:dyDescent="0.3">
      <c r="A8186" s="1">
        <v>45521</v>
      </c>
      <c r="B8186" s="2" t="s">
        <v>213</v>
      </c>
      <c r="C8186" s="2" t="s">
        <v>75</v>
      </c>
      <c r="D8186" s="2" t="s">
        <v>10</v>
      </c>
      <c r="E8186" s="2" t="s">
        <v>16</v>
      </c>
      <c r="F8186" s="2">
        <v>895.92</v>
      </c>
      <c r="G8186" s="2">
        <v>5</v>
      </c>
      <c r="H8186" s="2">
        <v>302.37</v>
      </c>
      <c r="I8186" t="str">
        <f t="shared" si="254"/>
        <v>Aug</v>
      </c>
      <c r="J8186">
        <f t="shared" si="255"/>
        <v>2024</v>
      </c>
    </row>
    <row r="8187" spans="1:10" ht="14.25" customHeight="1" x14ac:dyDescent="0.3">
      <c r="A8187" s="1">
        <v>45521</v>
      </c>
      <c r="B8187" s="2" t="s">
        <v>213</v>
      </c>
      <c r="C8187" s="2" t="s">
        <v>75</v>
      </c>
      <c r="D8187" s="2" t="s">
        <v>26</v>
      </c>
      <c r="E8187" s="2" t="s">
        <v>27</v>
      </c>
      <c r="F8187" s="2">
        <v>462.56</v>
      </c>
      <c r="G8187" s="2">
        <v>2</v>
      </c>
      <c r="H8187" s="2">
        <v>97.65</v>
      </c>
      <c r="I8187" t="str">
        <f t="shared" si="254"/>
        <v>Aug</v>
      </c>
      <c r="J8187">
        <f t="shared" si="255"/>
        <v>2024</v>
      </c>
    </row>
    <row r="8188" spans="1:10" ht="14.25" customHeight="1" x14ac:dyDescent="0.3">
      <c r="A8188" s="1">
        <v>45521</v>
      </c>
      <c r="B8188" s="2" t="s">
        <v>371</v>
      </c>
      <c r="C8188" s="2" t="s">
        <v>25</v>
      </c>
      <c r="D8188" s="2" t="s">
        <v>10</v>
      </c>
      <c r="E8188" s="2" t="s">
        <v>16</v>
      </c>
      <c r="F8188" s="2">
        <v>102.93</v>
      </c>
      <c r="G8188" s="2">
        <v>3</v>
      </c>
      <c r="H8188" s="2">
        <v>48.38</v>
      </c>
      <c r="I8188" t="str">
        <f t="shared" si="254"/>
        <v>Aug</v>
      </c>
      <c r="J8188">
        <f t="shared" si="255"/>
        <v>2024</v>
      </c>
    </row>
    <row r="8189" spans="1:10" ht="14.25" customHeight="1" x14ac:dyDescent="0.3">
      <c r="A8189" s="1">
        <v>45521</v>
      </c>
      <c r="B8189" s="2" t="s">
        <v>371</v>
      </c>
      <c r="C8189" s="2" t="s">
        <v>25</v>
      </c>
      <c r="D8189" s="2" t="s">
        <v>28</v>
      </c>
      <c r="E8189" s="2" t="s">
        <v>34</v>
      </c>
      <c r="F8189" s="2">
        <v>98.16</v>
      </c>
      <c r="G8189" s="2">
        <v>6</v>
      </c>
      <c r="H8189" s="2">
        <v>9.82</v>
      </c>
      <c r="I8189" t="str">
        <f t="shared" si="254"/>
        <v>Aug</v>
      </c>
      <c r="J8189">
        <f t="shared" si="255"/>
        <v>2024</v>
      </c>
    </row>
    <row r="8190" spans="1:10" ht="14.25" customHeight="1" x14ac:dyDescent="0.3">
      <c r="A8190" s="1">
        <v>45521</v>
      </c>
      <c r="B8190" s="2" t="s">
        <v>411</v>
      </c>
      <c r="C8190" s="2" t="s">
        <v>9</v>
      </c>
      <c r="D8190" s="2" t="s">
        <v>10</v>
      </c>
      <c r="E8190" s="2" t="s">
        <v>95</v>
      </c>
      <c r="F8190" s="2">
        <v>5.55</v>
      </c>
      <c r="G8190" s="2">
        <v>2</v>
      </c>
      <c r="H8190" s="2">
        <v>-1.04</v>
      </c>
      <c r="I8190" t="str">
        <f t="shared" si="254"/>
        <v>Aug</v>
      </c>
      <c r="J8190">
        <f t="shared" si="255"/>
        <v>2024</v>
      </c>
    </row>
    <row r="8191" spans="1:10" ht="14.25" customHeight="1" x14ac:dyDescent="0.3">
      <c r="A8191" s="1">
        <v>45521</v>
      </c>
      <c r="B8191" s="2" t="s">
        <v>411</v>
      </c>
      <c r="C8191" s="2" t="s">
        <v>9</v>
      </c>
      <c r="D8191" s="2" t="s">
        <v>10</v>
      </c>
      <c r="E8191" s="2" t="s">
        <v>19</v>
      </c>
      <c r="F8191" s="2">
        <v>8.02</v>
      </c>
      <c r="G8191" s="2">
        <v>3</v>
      </c>
      <c r="H8191" s="2">
        <v>1</v>
      </c>
      <c r="I8191" t="str">
        <f t="shared" si="254"/>
        <v>Aug</v>
      </c>
      <c r="J8191">
        <f t="shared" si="255"/>
        <v>2024</v>
      </c>
    </row>
    <row r="8192" spans="1:10" ht="14.25" customHeight="1" x14ac:dyDescent="0.3">
      <c r="A8192" s="1">
        <v>45521</v>
      </c>
      <c r="B8192" s="2" t="s">
        <v>411</v>
      </c>
      <c r="C8192" s="2" t="s">
        <v>9</v>
      </c>
      <c r="D8192" s="2" t="s">
        <v>26</v>
      </c>
      <c r="E8192" s="2" t="s">
        <v>27</v>
      </c>
      <c r="F8192" s="2">
        <v>74.59</v>
      </c>
      <c r="G8192" s="2">
        <v>4</v>
      </c>
      <c r="H8192" s="2">
        <v>-2.13</v>
      </c>
      <c r="I8192" t="str">
        <f t="shared" si="254"/>
        <v>Aug</v>
      </c>
      <c r="J8192">
        <f t="shared" si="255"/>
        <v>2024</v>
      </c>
    </row>
    <row r="8193" spans="1:10" ht="14.25" customHeight="1" x14ac:dyDescent="0.3">
      <c r="A8193" s="1">
        <v>45521</v>
      </c>
      <c r="B8193" s="2" t="s">
        <v>411</v>
      </c>
      <c r="C8193" s="2" t="s">
        <v>9</v>
      </c>
      <c r="D8193" s="2" t="s">
        <v>26</v>
      </c>
      <c r="E8193" s="2" t="s">
        <v>32</v>
      </c>
      <c r="F8193" s="2">
        <v>16.78</v>
      </c>
      <c r="G8193" s="2">
        <v>2</v>
      </c>
      <c r="H8193" s="2">
        <v>-22.24</v>
      </c>
      <c r="I8193" t="str">
        <f t="shared" si="254"/>
        <v>Aug</v>
      </c>
      <c r="J8193">
        <f t="shared" si="255"/>
        <v>2024</v>
      </c>
    </row>
    <row r="8194" spans="1:10" ht="14.25" customHeight="1" x14ac:dyDescent="0.3">
      <c r="A8194" s="1">
        <v>45521</v>
      </c>
      <c r="B8194" s="2" t="s">
        <v>411</v>
      </c>
      <c r="C8194" s="2" t="s">
        <v>9</v>
      </c>
      <c r="D8194" s="2" t="s">
        <v>10</v>
      </c>
      <c r="E8194" s="2" t="s">
        <v>53</v>
      </c>
      <c r="F8194" s="2">
        <v>38.86</v>
      </c>
      <c r="G8194" s="2">
        <v>4</v>
      </c>
      <c r="H8194" s="2">
        <v>-99.1</v>
      </c>
      <c r="I8194" t="str">
        <f t="shared" si="254"/>
        <v>Aug</v>
      </c>
      <c r="J8194">
        <f t="shared" si="255"/>
        <v>2024</v>
      </c>
    </row>
    <row r="8195" spans="1:10" ht="14.25" customHeight="1" x14ac:dyDescent="0.3">
      <c r="A8195" s="1">
        <v>45521</v>
      </c>
      <c r="B8195" s="2" t="s">
        <v>791</v>
      </c>
      <c r="C8195" s="2" t="s">
        <v>18</v>
      </c>
      <c r="D8195" s="2" t="s">
        <v>26</v>
      </c>
      <c r="E8195" s="2" t="s">
        <v>27</v>
      </c>
      <c r="F8195" s="2">
        <v>4416.17</v>
      </c>
      <c r="G8195" s="2">
        <v>9</v>
      </c>
      <c r="H8195" s="2">
        <v>-630.88</v>
      </c>
      <c r="I8195" t="str">
        <f t="shared" ref="I8195:I8258" si="256">TEXT(A8195,"mmm")</f>
        <v>Aug</v>
      </c>
      <c r="J8195">
        <f t="shared" ref="J8195:J8258" si="257">YEAR(A8195)</f>
        <v>2024</v>
      </c>
    </row>
    <row r="8196" spans="1:10" ht="14.25" customHeight="1" x14ac:dyDescent="0.3">
      <c r="A8196" s="1">
        <v>45521</v>
      </c>
      <c r="B8196" s="2" t="s">
        <v>674</v>
      </c>
      <c r="C8196" s="2" t="s">
        <v>21</v>
      </c>
      <c r="D8196" s="2" t="s">
        <v>10</v>
      </c>
      <c r="E8196" s="2" t="s">
        <v>41</v>
      </c>
      <c r="F8196" s="2">
        <v>23.36</v>
      </c>
      <c r="G8196" s="2">
        <v>2</v>
      </c>
      <c r="H8196" s="2">
        <v>11.68</v>
      </c>
      <c r="I8196" t="str">
        <f t="shared" si="256"/>
        <v>Aug</v>
      </c>
      <c r="J8196">
        <f t="shared" si="257"/>
        <v>2024</v>
      </c>
    </row>
    <row r="8197" spans="1:10" ht="14.25" customHeight="1" x14ac:dyDescent="0.3">
      <c r="A8197" s="1">
        <v>45521</v>
      </c>
      <c r="B8197" s="2" t="s">
        <v>674</v>
      </c>
      <c r="C8197" s="2" t="s">
        <v>21</v>
      </c>
      <c r="D8197" s="2" t="s">
        <v>28</v>
      </c>
      <c r="E8197" s="2" t="s">
        <v>29</v>
      </c>
      <c r="F8197" s="2">
        <v>71.98</v>
      </c>
      <c r="G8197" s="2">
        <v>3</v>
      </c>
      <c r="H8197" s="2">
        <v>9</v>
      </c>
      <c r="I8197" t="str">
        <f t="shared" si="256"/>
        <v>Aug</v>
      </c>
      <c r="J8197">
        <f t="shared" si="257"/>
        <v>2024</v>
      </c>
    </row>
    <row r="8198" spans="1:10" ht="14.25" customHeight="1" x14ac:dyDescent="0.3">
      <c r="A8198" s="1">
        <v>45521</v>
      </c>
      <c r="B8198" s="2" t="s">
        <v>674</v>
      </c>
      <c r="C8198" s="2" t="s">
        <v>21</v>
      </c>
      <c r="D8198" s="2" t="s">
        <v>10</v>
      </c>
      <c r="E8198" s="2" t="s">
        <v>11</v>
      </c>
      <c r="F8198" s="2">
        <v>8.56</v>
      </c>
      <c r="G8198" s="2">
        <v>2</v>
      </c>
      <c r="H8198" s="2">
        <v>3.85</v>
      </c>
      <c r="I8198" t="str">
        <f t="shared" si="256"/>
        <v>Aug</v>
      </c>
      <c r="J8198">
        <f t="shared" si="257"/>
        <v>2024</v>
      </c>
    </row>
    <row r="8199" spans="1:10" ht="14.25" customHeight="1" x14ac:dyDescent="0.3">
      <c r="A8199" s="1">
        <v>45521</v>
      </c>
      <c r="B8199" s="2" t="s">
        <v>674</v>
      </c>
      <c r="C8199" s="2" t="s">
        <v>21</v>
      </c>
      <c r="D8199" s="2" t="s">
        <v>10</v>
      </c>
      <c r="E8199" s="2" t="s">
        <v>16</v>
      </c>
      <c r="F8199" s="2">
        <v>13.92</v>
      </c>
      <c r="G8199" s="2">
        <v>3</v>
      </c>
      <c r="H8199" s="2">
        <v>4.87</v>
      </c>
      <c r="I8199" t="str">
        <f t="shared" si="256"/>
        <v>Aug</v>
      </c>
      <c r="J8199">
        <f t="shared" si="257"/>
        <v>2024</v>
      </c>
    </row>
    <row r="8200" spans="1:10" ht="14.25" customHeight="1" x14ac:dyDescent="0.3">
      <c r="A8200" s="1">
        <v>45521</v>
      </c>
      <c r="B8200" s="2" t="s">
        <v>674</v>
      </c>
      <c r="C8200" s="2" t="s">
        <v>21</v>
      </c>
      <c r="D8200" s="2" t="s">
        <v>10</v>
      </c>
      <c r="E8200" s="2" t="s">
        <v>53</v>
      </c>
      <c r="F8200" s="2">
        <v>2518.29</v>
      </c>
      <c r="G8200" s="2">
        <v>9</v>
      </c>
      <c r="H8200" s="2">
        <v>654.76</v>
      </c>
      <c r="I8200" t="str">
        <f t="shared" si="256"/>
        <v>Aug</v>
      </c>
      <c r="J8200">
        <f t="shared" si="257"/>
        <v>2024</v>
      </c>
    </row>
    <row r="8201" spans="1:10" ht="14.25" customHeight="1" x14ac:dyDescent="0.3">
      <c r="A8201" s="1">
        <v>45521</v>
      </c>
      <c r="B8201" s="2" t="s">
        <v>674</v>
      </c>
      <c r="C8201" s="2" t="s">
        <v>21</v>
      </c>
      <c r="D8201" s="2" t="s">
        <v>10</v>
      </c>
      <c r="E8201" s="2" t="s">
        <v>15</v>
      </c>
      <c r="F8201" s="2">
        <v>540.57000000000005</v>
      </c>
      <c r="G8201" s="2">
        <v>3</v>
      </c>
      <c r="H8201" s="2">
        <v>140.55000000000001</v>
      </c>
      <c r="I8201" t="str">
        <f t="shared" si="256"/>
        <v>Aug</v>
      </c>
      <c r="J8201">
        <f t="shared" si="257"/>
        <v>2024</v>
      </c>
    </row>
    <row r="8202" spans="1:10" ht="14.25" customHeight="1" x14ac:dyDescent="0.3">
      <c r="A8202" s="1">
        <v>45521</v>
      </c>
      <c r="B8202" s="2" t="s">
        <v>674</v>
      </c>
      <c r="C8202" s="2" t="s">
        <v>21</v>
      </c>
      <c r="D8202" s="2" t="s">
        <v>10</v>
      </c>
      <c r="E8202" s="2" t="s">
        <v>16</v>
      </c>
      <c r="F8202" s="2">
        <v>221.06</v>
      </c>
      <c r="G8202" s="2">
        <v>8</v>
      </c>
      <c r="H8202" s="2">
        <v>77.37</v>
      </c>
      <c r="I8202" t="str">
        <f t="shared" si="256"/>
        <v>Aug</v>
      </c>
      <c r="J8202">
        <f t="shared" si="257"/>
        <v>2024</v>
      </c>
    </row>
    <row r="8203" spans="1:10" ht="14.25" customHeight="1" x14ac:dyDescent="0.3">
      <c r="A8203" s="1">
        <v>45522</v>
      </c>
      <c r="B8203" s="2" t="s">
        <v>609</v>
      </c>
      <c r="C8203" s="2" t="s">
        <v>75</v>
      </c>
      <c r="D8203" s="2" t="s">
        <v>26</v>
      </c>
      <c r="E8203" s="2" t="s">
        <v>32</v>
      </c>
      <c r="F8203" s="2">
        <v>40.479999999999997</v>
      </c>
      <c r="G8203" s="2">
        <v>2</v>
      </c>
      <c r="H8203" s="2">
        <v>15.79</v>
      </c>
      <c r="I8203" t="str">
        <f t="shared" si="256"/>
        <v>Aug</v>
      </c>
      <c r="J8203">
        <f t="shared" si="257"/>
        <v>2024</v>
      </c>
    </row>
    <row r="8204" spans="1:10" ht="14.25" customHeight="1" x14ac:dyDescent="0.3">
      <c r="A8204" s="1">
        <v>45522</v>
      </c>
      <c r="B8204" s="2" t="s">
        <v>609</v>
      </c>
      <c r="C8204" s="2" t="s">
        <v>75</v>
      </c>
      <c r="D8204" s="2" t="s">
        <v>26</v>
      </c>
      <c r="E8204" s="2" t="s">
        <v>32</v>
      </c>
      <c r="F8204" s="2">
        <v>9.94</v>
      </c>
      <c r="G8204" s="2">
        <v>2</v>
      </c>
      <c r="H8204" s="2">
        <v>3.08</v>
      </c>
      <c r="I8204" t="str">
        <f t="shared" si="256"/>
        <v>Aug</v>
      </c>
      <c r="J8204">
        <f t="shared" si="257"/>
        <v>2024</v>
      </c>
    </row>
    <row r="8205" spans="1:10" ht="14.25" customHeight="1" x14ac:dyDescent="0.3">
      <c r="A8205" s="1">
        <v>45522</v>
      </c>
      <c r="B8205" s="2" t="s">
        <v>609</v>
      </c>
      <c r="C8205" s="2" t="s">
        <v>75</v>
      </c>
      <c r="D8205" s="2" t="s">
        <v>10</v>
      </c>
      <c r="E8205" s="2" t="s">
        <v>16</v>
      </c>
      <c r="F8205" s="2">
        <v>107.42</v>
      </c>
      <c r="G8205" s="2">
        <v>9</v>
      </c>
      <c r="H8205" s="2">
        <v>33.57</v>
      </c>
      <c r="I8205" t="str">
        <f t="shared" si="256"/>
        <v>Aug</v>
      </c>
      <c r="J8205">
        <f t="shared" si="257"/>
        <v>2024</v>
      </c>
    </row>
    <row r="8206" spans="1:10" ht="14.25" customHeight="1" x14ac:dyDescent="0.3">
      <c r="A8206" s="1">
        <v>45522</v>
      </c>
      <c r="B8206" s="2" t="s">
        <v>609</v>
      </c>
      <c r="C8206" s="2" t="s">
        <v>75</v>
      </c>
      <c r="D8206" s="2" t="s">
        <v>28</v>
      </c>
      <c r="E8206" s="2" t="s">
        <v>29</v>
      </c>
      <c r="F8206" s="2">
        <v>37.909999999999997</v>
      </c>
      <c r="G8206" s="2">
        <v>1</v>
      </c>
      <c r="H8206" s="2">
        <v>10.99</v>
      </c>
      <c r="I8206" t="str">
        <f t="shared" si="256"/>
        <v>Aug</v>
      </c>
      <c r="J8206">
        <f t="shared" si="257"/>
        <v>2024</v>
      </c>
    </row>
    <row r="8207" spans="1:10" ht="14.25" customHeight="1" x14ac:dyDescent="0.3">
      <c r="A8207" s="1">
        <v>45522</v>
      </c>
      <c r="B8207" s="2" t="s">
        <v>609</v>
      </c>
      <c r="C8207" s="2" t="s">
        <v>75</v>
      </c>
      <c r="D8207" s="2" t="s">
        <v>26</v>
      </c>
      <c r="E8207" s="2" t="s">
        <v>32</v>
      </c>
      <c r="F8207" s="2">
        <v>88.02</v>
      </c>
      <c r="G8207" s="2">
        <v>3</v>
      </c>
      <c r="H8207" s="2">
        <v>27.29</v>
      </c>
      <c r="I8207" t="str">
        <f t="shared" si="256"/>
        <v>Aug</v>
      </c>
      <c r="J8207">
        <f t="shared" si="257"/>
        <v>2024</v>
      </c>
    </row>
    <row r="8208" spans="1:10" ht="14.25" customHeight="1" x14ac:dyDescent="0.3">
      <c r="A8208" s="1">
        <v>45522</v>
      </c>
      <c r="B8208" s="2" t="s">
        <v>345</v>
      </c>
      <c r="C8208" s="2" t="s">
        <v>9</v>
      </c>
      <c r="D8208" s="2" t="s">
        <v>10</v>
      </c>
      <c r="E8208" s="2" t="s">
        <v>15</v>
      </c>
      <c r="F8208" s="2">
        <v>200.06</v>
      </c>
      <c r="G8208" s="2">
        <v>3</v>
      </c>
      <c r="H8208" s="2">
        <v>12.5</v>
      </c>
      <c r="I8208" t="str">
        <f t="shared" si="256"/>
        <v>Aug</v>
      </c>
      <c r="J8208">
        <f t="shared" si="257"/>
        <v>2024</v>
      </c>
    </row>
    <row r="8209" spans="1:10" ht="14.25" customHeight="1" x14ac:dyDescent="0.3">
      <c r="A8209" s="1">
        <v>45522</v>
      </c>
      <c r="B8209" s="2" t="s">
        <v>345</v>
      </c>
      <c r="C8209" s="2" t="s">
        <v>9</v>
      </c>
      <c r="D8209" s="2" t="s">
        <v>10</v>
      </c>
      <c r="E8209" s="2" t="s">
        <v>16</v>
      </c>
      <c r="F8209" s="2">
        <v>21.38</v>
      </c>
      <c r="G8209" s="2">
        <v>5</v>
      </c>
      <c r="H8209" s="2">
        <v>-33.14</v>
      </c>
      <c r="I8209" t="str">
        <f t="shared" si="256"/>
        <v>Aug</v>
      </c>
      <c r="J8209">
        <f t="shared" si="257"/>
        <v>2024</v>
      </c>
    </row>
    <row r="8210" spans="1:10" ht="14.25" customHeight="1" x14ac:dyDescent="0.3">
      <c r="A8210" s="1">
        <v>45522</v>
      </c>
      <c r="B8210" s="2" t="s">
        <v>345</v>
      </c>
      <c r="C8210" s="2" t="s">
        <v>9</v>
      </c>
      <c r="D8210" s="2" t="s">
        <v>10</v>
      </c>
      <c r="E8210" s="2" t="s">
        <v>16</v>
      </c>
      <c r="F8210" s="2">
        <v>6.74</v>
      </c>
      <c r="G8210" s="2">
        <v>4</v>
      </c>
      <c r="H8210" s="2">
        <v>-11.46</v>
      </c>
      <c r="I8210" t="str">
        <f t="shared" si="256"/>
        <v>Aug</v>
      </c>
      <c r="J8210">
        <f t="shared" si="257"/>
        <v>2024</v>
      </c>
    </row>
    <row r="8211" spans="1:10" ht="14.25" customHeight="1" x14ac:dyDescent="0.3">
      <c r="A8211" s="1">
        <v>45522</v>
      </c>
      <c r="B8211" s="2" t="s">
        <v>219</v>
      </c>
      <c r="C8211" s="2" t="s">
        <v>82</v>
      </c>
      <c r="D8211" s="2" t="s">
        <v>10</v>
      </c>
      <c r="E8211" s="2" t="s">
        <v>15</v>
      </c>
      <c r="F8211" s="2">
        <v>323.10000000000002</v>
      </c>
      <c r="G8211" s="2">
        <v>2</v>
      </c>
      <c r="H8211" s="2">
        <v>61.39</v>
      </c>
      <c r="I8211" t="str">
        <f t="shared" si="256"/>
        <v>Aug</v>
      </c>
      <c r="J8211">
        <f t="shared" si="257"/>
        <v>2024</v>
      </c>
    </row>
    <row r="8212" spans="1:10" ht="14.25" customHeight="1" x14ac:dyDescent="0.3">
      <c r="A8212" s="1">
        <v>45522</v>
      </c>
      <c r="B8212" s="2" t="s">
        <v>771</v>
      </c>
      <c r="C8212" s="2" t="s">
        <v>82</v>
      </c>
      <c r="D8212" s="2" t="s">
        <v>28</v>
      </c>
      <c r="E8212" s="2" t="s">
        <v>34</v>
      </c>
      <c r="F8212" s="2">
        <v>843.9</v>
      </c>
      <c r="G8212" s="2">
        <v>2</v>
      </c>
      <c r="H8212" s="2">
        <v>371.32</v>
      </c>
      <c r="I8212" t="str">
        <f t="shared" si="256"/>
        <v>Aug</v>
      </c>
      <c r="J8212">
        <f t="shared" si="257"/>
        <v>2024</v>
      </c>
    </row>
    <row r="8213" spans="1:10" ht="14.25" customHeight="1" x14ac:dyDescent="0.3">
      <c r="A8213" s="1">
        <v>45522</v>
      </c>
      <c r="B8213" s="2" t="s">
        <v>771</v>
      </c>
      <c r="C8213" s="2" t="s">
        <v>82</v>
      </c>
      <c r="D8213" s="2" t="s">
        <v>28</v>
      </c>
      <c r="E8213" s="2" t="s">
        <v>34</v>
      </c>
      <c r="F8213" s="2">
        <v>1496.16</v>
      </c>
      <c r="G8213" s="2">
        <v>9</v>
      </c>
      <c r="H8213" s="2">
        <v>224.42</v>
      </c>
      <c r="I8213" t="str">
        <f t="shared" si="256"/>
        <v>Aug</v>
      </c>
      <c r="J8213">
        <f t="shared" si="257"/>
        <v>2024</v>
      </c>
    </row>
    <row r="8214" spans="1:10" ht="14.25" customHeight="1" x14ac:dyDescent="0.3">
      <c r="A8214" s="1">
        <v>45522</v>
      </c>
      <c r="B8214" s="2" t="s">
        <v>670</v>
      </c>
      <c r="C8214" s="2" t="s">
        <v>82</v>
      </c>
      <c r="D8214" s="2" t="s">
        <v>10</v>
      </c>
      <c r="E8214" s="2" t="s">
        <v>16</v>
      </c>
      <c r="F8214" s="2">
        <v>2793.53</v>
      </c>
      <c r="G8214" s="2">
        <v>9</v>
      </c>
      <c r="H8214" s="2">
        <v>942.82</v>
      </c>
      <c r="I8214" t="str">
        <f t="shared" si="256"/>
        <v>Aug</v>
      </c>
      <c r="J8214">
        <f t="shared" si="257"/>
        <v>2024</v>
      </c>
    </row>
    <row r="8215" spans="1:10" ht="14.25" customHeight="1" x14ac:dyDescent="0.3">
      <c r="A8215" s="1">
        <v>45522</v>
      </c>
      <c r="B8215" s="2" t="s">
        <v>670</v>
      </c>
      <c r="C8215" s="2" t="s">
        <v>82</v>
      </c>
      <c r="D8215" s="2" t="s">
        <v>10</v>
      </c>
      <c r="E8215" s="2" t="s">
        <v>15</v>
      </c>
      <c r="F8215" s="2">
        <v>1000.02</v>
      </c>
      <c r="G8215" s="2">
        <v>7</v>
      </c>
      <c r="H8215" s="2">
        <v>290.01</v>
      </c>
      <c r="I8215" t="str">
        <f t="shared" si="256"/>
        <v>Aug</v>
      </c>
      <c r="J8215">
        <f t="shared" si="257"/>
        <v>2024</v>
      </c>
    </row>
    <row r="8216" spans="1:10" ht="14.25" customHeight="1" x14ac:dyDescent="0.3">
      <c r="A8216" s="1">
        <v>45522</v>
      </c>
      <c r="B8216" s="2" t="s">
        <v>670</v>
      </c>
      <c r="C8216" s="2" t="s">
        <v>82</v>
      </c>
      <c r="D8216" s="2" t="s">
        <v>26</v>
      </c>
      <c r="E8216" s="2" t="s">
        <v>32</v>
      </c>
      <c r="F8216" s="2">
        <v>65.94</v>
      </c>
      <c r="G8216" s="2">
        <v>3</v>
      </c>
      <c r="H8216" s="2">
        <v>22.42</v>
      </c>
      <c r="I8216" t="str">
        <f t="shared" si="256"/>
        <v>Aug</v>
      </c>
      <c r="J8216">
        <f t="shared" si="257"/>
        <v>2024</v>
      </c>
    </row>
    <row r="8217" spans="1:10" ht="14.25" customHeight="1" x14ac:dyDescent="0.3">
      <c r="A8217" s="1">
        <v>45522</v>
      </c>
      <c r="B8217" s="2" t="s">
        <v>197</v>
      </c>
      <c r="C8217" s="2" t="s">
        <v>47</v>
      </c>
      <c r="D8217" s="2" t="s">
        <v>10</v>
      </c>
      <c r="E8217" s="2" t="s">
        <v>19</v>
      </c>
      <c r="F8217" s="2">
        <v>9.91</v>
      </c>
      <c r="G8217" s="2">
        <v>3</v>
      </c>
      <c r="H8217" s="2">
        <v>1.24</v>
      </c>
      <c r="I8217" t="str">
        <f t="shared" si="256"/>
        <v>Aug</v>
      </c>
      <c r="J8217">
        <f t="shared" si="257"/>
        <v>2024</v>
      </c>
    </row>
    <row r="8218" spans="1:10" ht="14.25" customHeight="1" x14ac:dyDescent="0.3">
      <c r="A8218" s="1">
        <v>45522</v>
      </c>
      <c r="B8218" s="2" t="s">
        <v>127</v>
      </c>
      <c r="C8218" s="2" t="s">
        <v>47</v>
      </c>
      <c r="D8218" s="2" t="s">
        <v>10</v>
      </c>
      <c r="E8218" s="2" t="s">
        <v>16</v>
      </c>
      <c r="F8218" s="2">
        <v>10.78</v>
      </c>
      <c r="G8218" s="2">
        <v>3</v>
      </c>
      <c r="H8218" s="2">
        <v>-7.91</v>
      </c>
      <c r="I8218" t="str">
        <f t="shared" si="256"/>
        <v>Aug</v>
      </c>
      <c r="J8218">
        <f t="shared" si="257"/>
        <v>2024</v>
      </c>
    </row>
    <row r="8219" spans="1:10" ht="14.25" customHeight="1" x14ac:dyDescent="0.3">
      <c r="A8219" s="1">
        <v>45522</v>
      </c>
      <c r="B8219" s="2" t="s">
        <v>847</v>
      </c>
      <c r="C8219" s="2" t="s">
        <v>181</v>
      </c>
      <c r="D8219" s="2" t="s">
        <v>28</v>
      </c>
      <c r="E8219" s="2" t="s">
        <v>34</v>
      </c>
      <c r="F8219" s="2">
        <v>23.18</v>
      </c>
      <c r="G8219" s="2">
        <v>2</v>
      </c>
      <c r="H8219" s="2">
        <v>7.65</v>
      </c>
      <c r="I8219" t="str">
        <f t="shared" si="256"/>
        <v>Aug</v>
      </c>
      <c r="J8219">
        <f t="shared" si="257"/>
        <v>2024</v>
      </c>
    </row>
    <row r="8220" spans="1:10" ht="14.25" customHeight="1" x14ac:dyDescent="0.3">
      <c r="A8220" s="1">
        <v>45523</v>
      </c>
      <c r="B8220" s="2" t="s">
        <v>474</v>
      </c>
      <c r="C8220" s="2" t="s">
        <v>181</v>
      </c>
      <c r="D8220" s="2" t="s">
        <v>10</v>
      </c>
      <c r="E8220" s="2" t="s">
        <v>16</v>
      </c>
      <c r="F8220" s="2">
        <v>387.99</v>
      </c>
      <c r="G8220" s="2">
        <v>1</v>
      </c>
      <c r="H8220" s="2">
        <v>182.36</v>
      </c>
      <c r="I8220" t="str">
        <f t="shared" si="256"/>
        <v>Aug</v>
      </c>
      <c r="J8220">
        <f t="shared" si="257"/>
        <v>2024</v>
      </c>
    </row>
    <row r="8221" spans="1:10" ht="14.25" customHeight="1" x14ac:dyDescent="0.3">
      <c r="A8221" s="1">
        <v>45523</v>
      </c>
      <c r="B8221" s="2" t="s">
        <v>323</v>
      </c>
      <c r="C8221" s="2" t="s">
        <v>13</v>
      </c>
      <c r="D8221" s="2" t="s">
        <v>10</v>
      </c>
      <c r="E8221" s="2" t="s">
        <v>16</v>
      </c>
      <c r="F8221" s="2">
        <v>2.2999999999999998</v>
      </c>
      <c r="G8221" s="2">
        <v>2</v>
      </c>
      <c r="H8221" s="2">
        <v>-3.9</v>
      </c>
      <c r="I8221" t="str">
        <f t="shared" si="256"/>
        <v>Aug</v>
      </c>
      <c r="J8221">
        <f t="shared" si="257"/>
        <v>2024</v>
      </c>
    </row>
    <row r="8222" spans="1:10" ht="14.25" customHeight="1" x14ac:dyDescent="0.3">
      <c r="A8222" s="1">
        <v>45523</v>
      </c>
      <c r="B8222" s="2" t="s">
        <v>786</v>
      </c>
      <c r="C8222" s="2" t="s">
        <v>181</v>
      </c>
      <c r="D8222" s="2" t="s">
        <v>10</v>
      </c>
      <c r="E8222" s="2" t="s">
        <v>11</v>
      </c>
      <c r="F8222" s="2">
        <v>19.440000000000001</v>
      </c>
      <c r="G8222" s="2">
        <v>3</v>
      </c>
      <c r="H8222" s="2">
        <v>9.33</v>
      </c>
      <c r="I8222" t="str">
        <f t="shared" si="256"/>
        <v>Aug</v>
      </c>
      <c r="J8222">
        <f t="shared" si="257"/>
        <v>2024</v>
      </c>
    </row>
    <row r="8223" spans="1:10" ht="14.25" customHeight="1" x14ac:dyDescent="0.3">
      <c r="A8223" s="1">
        <v>45523</v>
      </c>
      <c r="B8223" s="2" t="s">
        <v>516</v>
      </c>
      <c r="C8223" s="2" t="s">
        <v>134</v>
      </c>
      <c r="D8223" s="2" t="s">
        <v>10</v>
      </c>
      <c r="E8223" s="2" t="s">
        <v>16</v>
      </c>
      <c r="F8223" s="2">
        <v>102.72</v>
      </c>
      <c r="G8223" s="2">
        <v>3</v>
      </c>
      <c r="H8223" s="2">
        <v>37.24</v>
      </c>
      <c r="I8223" t="str">
        <f t="shared" si="256"/>
        <v>Aug</v>
      </c>
      <c r="J8223">
        <f t="shared" si="257"/>
        <v>2024</v>
      </c>
    </row>
    <row r="8224" spans="1:10" ht="14.25" customHeight="1" x14ac:dyDescent="0.3">
      <c r="A8224" s="1">
        <v>45524</v>
      </c>
      <c r="B8224" s="2" t="s">
        <v>414</v>
      </c>
      <c r="C8224" s="2" t="s">
        <v>21</v>
      </c>
      <c r="D8224" s="2" t="s">
        <v>10</v>
      </c>
      <c r="E8224" s="2" t="s">
        <v>16</v>
      </c>
      <c r="F8224" s="2">
        <v>239.12</v>
      </c>
      <c r="G8224" s="2">
        <v>5</v>
      </c>
      <c r="H8224" s="2">
        <v>77.709999999999994</v>
      </c>
      <c r="I8224" t="str">
        <f t="shared" si="256"/>
        <v>Aug</v>
      </c>
      <c r="J8224">
        <f t="shared" si="257"/>
        <v>2024</v>
      </c>
    </row>
    <row r="8225" spans="1:10" ht="14.25" customHeight="1" x14ac:dyDescent="0.3">
      <c r="A8225" s="1">
        <v>45524</v>
      </c>
      <c r="B8225" s="2" t="s">
        <v>727</v>
      </c>
      <c r="C8225" s="2" t="s">
        <v>181</v>
      </c>
      <c r="D8225" s="2" t="s">
        <v>10</v>
      </c>
      <c r="E8225" s="2" t="s">
        <v>15</v>
      </c>
      <c r="F8225" s="2">
        <v>40.29</v>
      </c>
      <c r="G8225" s="2">
        <v>3</v>
      </c>
      <c r="H8225" s="2">
        <v>10.48</v>
      </c>
      <c r="I8225" t="str">
        <f t="shared" si="256"/>
        <v>Aug</v>
      </c>
      <c r="J8225">
        <f t="shared" si="257"/>
        <v>2024</v>
      </c>
    </row>
    <row r="8226" spans="1:10" ht="14.25" customHeight="1" x14ac:dyDescent="0.3">
      <c r="A8226" s="1">
        <v>45524</v>
      </c>
      <c r="B8226" s="2" t="s">
        <v>452</v>
      </c>
      <c r="C8226" s="2" t="s">
        <v>21</v>
      </c>
      <c r="D8226" s="2" t="s">
        <v>10</v>
      </c>
      <c r="E8226" s="2" t="s">
        <v>95</v>
      </c>
      <c r="F8226" s="2">
        <v>17.22</v>
      </c>
      <c r="G8226" s="2">
        <v>3</v>
      </c>
      <c r="H8226" s="2">
        <v>5.17</v>
      </c>
      <c r="I8226" t="str">
        <f t="shared" si="256"/>
        <v>Aug</v>
      </c>
      <c r="J8226">
        <f t="shared" si="257"/>
        <v>2024</v>
      </c>
    </row>
    <row r="8227" spans="1:10" ht="14.25" customHeight="1" x14ac:dyDescent="0.3">
      <c r="A8227" s="1">
        <v>45524</v>
      </c>
      <c r="B8227" s="2" t="s">
        <v>452</v>
      </c>
      <c r="C8227" s="2" t="s">
        <v>21</v>
      </c>
      <c r="D8227" s="2" t="s">
        <v>10</v>
      </c>
      <c r="E8227" s="2" t="s">
        <v>15</v>
      </c>
      <c r="F8227" s="2">
        <v>226.56</v>
      </c>
      <c r="G8227" s="2">
        <v>6</v>
      </c>
      <c r="H8227" s="2">
        <v>63.44</v>
      </c>
      <c r="I8227" t="str">
        <f t="shared" si="256"/>
        <v>Aug</v>
      </c>
      <c r="J8227">
        <f t="shared" si="257"/>
        <v>2024</v>
      </c>
    </row>
    <row r="8228" spans="1:10" ht="14.25" customHeight="1" x14ac:dyDescent="0.3">
      <c r="A8228" s="1">
        <v>45524</v>
      </c>
      <c r="B8228" s="2" t="s">
        <v>452</v>
      </c>
      <c r="C8228" s="2" t="s">
        <v>21</v>
      </c>
      <c r="D8228" s="2" t="s">
        <v>28</v>
      </c>
      <c r="E8228" s="2" t="s">
        <v>29</v>
      </c>
      <c r="F8228" s="2">
        <v>107.88</v>
      </c>
      <c r="G8228" s="2">
        <v>3</v>
      </c>
      <c r="H8228" s="2">
        <v>10.79</v>
      </c>
      <c r="I8228" t="str">
        <f t="shared" si="256"/>
        <v>Aug</v>
      </c>
      <c r="J8228">
        <f t="shared" si="257"/>
        <v>2024</v>
      </c>
    </row>
    <row r="8229" spans="1:10" ht="14.25" customHeight="1" x14ac:dyDescent="0.3">
      <c r="A8229" s="1">
        <v>45524</v>
      </c>
      <c r="B8229" s="2" t="s">
        <v>125</v>
      </c>
      <c r="C8229" s="2" t="s">
        <v>21</v>
      </c>
      <c r="D8229" s="2" t="s">
        <v>10</v>
      </c>
      <c r="E8229" s="2" t="s">
        <v>11</v>
      </c>
      <c r="F8229" s="2">
        <v>25.92</v>
      </c>
      <c r="G8229" s="2">
        <v>4</v>
      </c>
      <c r="H8229" s="2">
        <v>12.44</v>
      </c>
      <c r="I8229" t="str">
        <f t="shared" si="256"/>
        <v>Aug</v>
      </c>
      <c r="J8229">
        <f t="shared" si="257"/>
        <v>2024</v>
      </c>
    </row>
    <row r="8230" spans="1:10" ht="14.25" customHeight="1" x14ac:dyDescent="0.3">
      <c r="A8230" s="1">
        <v>45524</v>
      </c>
      <c r="B8230" s="2" t="s">
        <v>796</v>
      </c>
      <c r="C8230" s="2" t="s">
        <v>115</v>
      </c>
      <c r="D8230" s="2" t="s">
        <v>28</v>
      </c>
      <c r="E8230" s="2" t="s">
        <v>29</v>
      </c>
      <c r="F8230" s="2">
        <v>35.96</v>
      </c>
      <c r="G8230" s="2">
        <v>1</v>
      </c>
      <c r="H8230" s="2">
        <v>3.6</v>
      </c>
      <c r="I8230" t="str">
        <f t="shared" si="256"/>
        <v>Aug</v>
      </c>
      <c r="J8230">
        <f t="shared" si="257"/>
        <v>2024</v>
      </c>
    </row>
    <row r="8231" spans="1:10" ht="14.25" customHeight="1" x14ac:dyDescent="0.3">
      <c r="A8231" s="1">
        <v>45525</v>
      </c>
      <c r="B8231" s="2" t="s">
        <v>89</v>
      </c>
      <c r="C8231" s="2" t="s">
        <v>143</v>
      </c>
      <c r="D8231" s="2" t="s">
        <v>26</v>
      </c>
      <c r="E8231" s="2" t="s">
        <v>27</v>
      </c>
      <c r="F8231" s="2">
        <v>866.4</v>
      </c>
      <c r="G8231" s="2">
        <v>4</v>
      </c>
      <c r="H8231" s="2">
        <v>225.26</v>
      </c>
      <c r="I8231" t="str">
        <f t="shared" si="256"/>
        <v>Aug</v>
      </c>
      <c r="J8231">
        <f t="shared" si="257"/>
        <v>2024</v>
      </c>
    </row>
    <row r="8232" spans="1:10" ht="14.25" customHeight="1" x14ac:dyDescent="0.3">
      <c r="A8232" s="1">
        <v>45525</v>
      </c>
      <c r="B8232" s="2" t="s">
        <v>284</v>
      </c>
      <c r="C8232" s="2" t="s">
        <v>140</v>
      </c>
      <c r="D8232" s="2" t="s">
        <v>10</v>
      </c>
      <c r="E8232" s="2" t="s">
        <v>30</v>
      </c>
      <c r="F8232" s="2">
        <v>35</v>
      </c>
      <c r="G8232" s="2">
        <v>7</v>
      </c>
      <c r="H8232" s="2">
        <v>16.8</v>
      </c>
      <c r="I8232" t="str">
        <f t="shared" si="256"/>
        <v>Aug</v>
      </c>
      <c r="J8232">
        <f t="shared" si="257"/>
        <v>2024</v>
      </c>
    </row>
    <row r="8233" spans="1:10" ht="14.25" customHeight="1" x14ac:dyDescent="0.3">
      <c r="A8233" s="1">
        <v>45525</v>
      </c>
      <c r="B8233" s="2" t="s">
        <v>284</v>
      </c>
      <c r="C8233" s="2" t="s">
        <v>140</v>
      </c>
      <c r="D8233" s="2" t="s">
        <v>10</v>
      </c>
      <c r="E8233" s="2" t="s">
        <v>95</v>
      </c>
      <c r="F8233" s="2">
        <v>37.24</v>
      </c>
      <c r="G8233" s="2">
        <v>4</v>
      </c>
      <c r="H8233" s="2">
        <v>10.8</v>
      </c>
      <c r="I8233" t="str">
        <f t="shared" si="256"/>
        <v>Aug</v>
      </c>
      <c r="J8233">
        <f t="shared" si="257"/>
        <v>2024</v>
      </c>
    </row>
    <row r="8234" spans="1:10" ht="14.25" customHeight="1" x14ac:dyDescent="0.3">
      <c r="A8234" s="1">
        <v>45525</v>
      </c>
      <c r="B8234" s="2" t="s">
        <v>284</v>
      </c>
      <c r="C8234" s="2" t="s">
        <v>140</v>
      </c>
      <c r="D8234" s="2" t="s">
        <v>10</v>
      </c>
      <c r="E8234" s="2" t="s">
        <v>41</v>
      </c>
      <c r="F8234" s="2">
        <v>15.28</v>
      </c>
      <c r="G8234" s="2">
        <v>2</v>
      </c>
      <c r="H8234" s="2">
        <v>7.49</v>
      </c>
      <c r="I8234" t="str">
        <f t="shared" si="256"/>
        <v>Aug</v>
      </c>
      <c r="J8234">
        <f t="shared" si="257"/>
        <v>2024</v>
      </c>
    </row>
    <row r="8235" spans="1:10" ht="14.25" customHeight="1" x14ac:dyDescent="0.3">
      <c r="A8235" s="1">
        <v>45525</v>
      </c>
      <c r="B8235" s="2" t="s">
        <v>448</v>
      </c>
      <c r="C8235" s="2" t="s">
        <v>21</v>
      </c>
      <c r="D8235" s="2" t="s">
        <v>10</v>
      </c>
      <c r="E8235" s="2" t="s">
        <v>19</v>
      </c>
      <c r="F8235" s="2">
        <v>17.12</v>
      </c>
      <c r="G8235" s="2">
        <v>4</v>
      </c>
      <c r="H8235" s="2">
        <v>4.96</v>
      </c>
      <c r="I8235" t="str">
        <f t="shared" si="256"/>
        <v>Aug</v>
      </c>
      <c r="J8235">
        <f t="shared" si="257"/>
        <v>2024</v>
      </c>
    </row>
    <row r="8236" spans="1:10" ht="14.25" customHeight="1" x14ac:dyDescent="0.3">
      <c r="A8236" s="1">
        <v>45525</v>
      </c>
      <c r="B8236" s="2" t="s">
        <v>448</v>
      </c>
      <c r="C8236" s="2" t="s">
        <v>21</v>
      </c>
      <c r="D8236" s="2" t="s">
        <v>28</v>
      </c>
      <c r="E8236" s="2" t="s">
        <v>29</v>
      </c>
      <c r="F8236" s="2">
        <v>431.97</v>
      </c>
      <c r="G8236" s="2">
        <v>4</v>
      </c>
      <c r="H8236" s="2">
        <v>37.799999999999997</v>
      </c>
      <c r="I8236" t="str">
        <f t="shared" si="256"/>
        <v>Aug</v>
      </c>
      <c r="J8236">
        <f t="shared" si="257"/>
        <v>2024</v>
      </c>
    </row>
    <row r="8237" spans="1:10" ht="14.25" customHeight="1" x14ac:dyDescent="0.3">
      <c r="A8237" s="1">
        <v>45525</v>
      </c>
      <c r="B8237" s="2" t="s">
        <v>448</v>
      </c>
      <c r="C8237" s="2" t="s">
        <v>21</v>
      </c>
      <c r="D8237" s="2" t="s">
        <v>26</v>
      </c>
      <c r="E8237" s="2" t="s">
        <v>32</v>
      </c>
      <c r="F8237" s="2">
        <v>129.91999999999999</v>
      </c>
      <c r="G8237" s="2">
        <v>4</v>
      </c>
      <c r="H8237" s="2">
        <v>10.39</v>
      </c>
      <c r="I8237" t="str">
        <f t="shared" si="256"/>
        <v>Aug</v>
      </c>
      <c r="J8237">
        <f t="shared" si="257"/>
        <v>2024</v>
      </c>
    </row>
    <row r="8238" spans="1:10" ht="14.25" customHeight="1" x14ac:dyDescent="0.3">
      <c r="A8238" s="1">
        <v>45525</v>
      </c>
      <c r="B8238" s="2" t="s">
        <v>448</v>
      </c>
      <c r="C8238" s="2" t="s">
        <v>21</v>
      </c>
      <c r="D8238" s="2" t="s">
        <v>26</v>
      </c>
      <c r="E8238" s="2" t="s">
        <v>73</v>
      </c>
      <c r="F8238" s="2">
        <v>568.73</v>
      </c>
      <c r="G8238" s="2">
        <v>3</v>
      </c>
      <c r="H8238" s="2">
        <v>28.44</v>
      </c>
      <c r="I8238" t="str">
        <f t="shared" si="256"/>
        <v>Aug</v>
      </c>
      <c r="J8238">
        <f t="shared" si="257"/>
        <v>2024</v>
      </c>
    </row>
    <row r="8239" spans="1:10" ht="14.25" customHeight="1" x14ac:dyDescent="0.3">
      <c r="A8239" s="1">
        <v>45525</v>
      </c>
      <c r="B8239" s="2" t="s">
        <v>448</v>
      </c>
      <c r="C8239" s="2" t="s">
        <v>21</v>
      </c>
      <c r="D8239" s="2" t="s">
        <v>10</v>
      </c>
      <c r="E8239" s="2" t="s">
        <v>16</v>
      </c>
      <c r="F8239" s="2">
        <v>117.14</v>
      </c>
      <c r="G8239" s="2">
        <v>9</v>
      </c>
      <c r="H8239" s="2">
        <v>42.46</v>
      </c>
      <c r="I8239" t="str">
        <f t="shared" si="256"/>
        <v>Aug</v>
      </c>
      <c r="J8239">
        <f t="shared" si="257"/>
        <v>2024</v>
      </c>
    </row>
    <row r="8240" spans="1:10" ht="14.25" customHeight="1" x14ac:dyDescent="0.3">
      <c r="A8240" s="1">
        <v>45525</v>
      </c>
      <c r="B8240" s="2" t="s">
        <v>448</v>
      </c>
      <c r="C8240" s="2" t="s">
        <v>21</v>
      </c>
      <c r="D8240" s="2" t="s">
        <v>10</v>
      </c>
      <c r="E8240" s="2" t="s">
        <v>53</v>
      </c>
      <c r="F8240" s="2">
        <v>203.52</v>
      </c>
      <c r="G8240" s="2">
        <v>3</v>
      </c>
      <c r="H8240" s="2">
        <v>54.95</v>
      </c>
      <c r="I8240" t="str">
        <f t="shared" si="256"/>
        <v>Aug</v>
      </c>
      <c r="J8240">
        <f t="shared" si="257"/>
        <v>2024</v>
      </c>
    </row>
    <row r="8241" spans="1:10" ht="14.25" customHeight="1" x14ac:dyDescent="0.3">
      <c r="A8241" s="1">
        <v>45525</v>
      </c>
      <c r="B8241" s="2" t="s">
        <v>448</v>
      </c>
      <c r="C8241" s="2" t="s">
        <v>21</v>
      </c>
      <c r="D8241" s="2" t="s">
        <v>10</v>
      </c>
      <c r="E8241" s="2" t="s">
        <v>14</v>
      </c>
      <c r="F8241" s="2">
        <v>51.75</v>
      </c>
      <c r="G8241" s="2">
        <v>5</v>
      </c>
      <c r="H8241" s="2">
        <v>24.84</v>
      </c>
      <c r="I8241" t="str">
        <f t="shared" si="256"/>
        <v>Aug</v>
      </c>
      <c r="J8241">
        <f t="shared" si="257"/>
        <v>2024</v>
      </c>
    </row>
    <row r="8242" spans="1:10" ht="14.25" customHeight="1" x14ac:dyDescent="0.3">
      <c r="A8242" s="1">
        <v>45525</v>
      </c>
      <c r="B8242" s="2" t="s">
        <v>188</v>
      </c>
      <c r="C8242" s="2" t="s">
        <v>215</v>
      </c>
      <c r="D8242" s="2" t="s">
        <v>10</v>
      </c>
      <c r="E8242" s="2" t="s">
        <v>11</v>
      </c>
      <c r="F8242" s="2">
        <v>277.39999999999998</v>
      </c>
      <c r="G8242" s="2">
        <v>5</v>
      </c>
      <c r="H8242" s="2">
        <v>133.15</v>
      </c>
      <c r="I8242" t="str">
        <f t="shared" si="256"/>
        <v>Aug</v>
      </c>
      <c r="J8242">
        <f t="shared" si="257"/>
        <v>2024</v>
      </c>
    </row>
    <row r="8243" spans="1:10" ht="14.25" customHeight="1" x14ac:dyDescent="0.3">
      <c r="A8243" s="1">
        <v>45525</v>
      </c>
      <c r="B8243" s="2" t="s">
        <v>188</v>
      </c>
      <c r="C8243" s="2" t="s">
        <v>215</v>
      </c>
      <c r="D8243" s="2" t="s">
        <v>26</v>
      </c>
      <c r="E8243" s="2" t="s">
        <v>32</v>
      </c>
      <c r="F8243" s="2">
        <v>25.16</v>
      </c>
      <c r="G8243" s="2">
        <v>2</v>
      </c>
      <c r="H8243" s="2">
        <v>8.5500000000000007</v>
      </c>
      <c r="I8243" t="str">
        <f t="shared" si="256"/>
        <v>Aug</v>
      </c>
      <c r="J8243">
        <f t="shared" si="257"/>
        <v>2024</v>
      </c>
    </row>
    <row r="8244" spans="1:10" ht="14.25" customHeight="1" x14ac:dyDescent="0.3">
      <c r="A8244" s="1">
        <v>45525</v>
      </c>
      <c r="B8244" s="2" t="s">
        <v>188</v>
      </c>
      <c r="C8244" s="2" t="s">
        <v>215</v>
      </c>
      <c r="D8244" s="2" t="s">
        <v>26</v>
      </c>
      <c r="E8244" s="2" t="s">
        <v>32</v>
      </c>
      <c r="F8244" s="2">
        <v>91.92</v>
      </c>
      <c r="G8244" s="2">
        <v>4</v>
      </c>
      <c r="H8244" s="2">
        <v>31.25</v>
      </c>
      <c r="I8244" t="str">
        <f t="shared" si="256"/>
        <v>Aug</v>
      </c>
      <c r="J8244">
        <f t="shared" si="257"/>
        <v>2024</v>
      </c>
    </row>
    <row r="8245" spans="1:10" ht="14.25" customHeight="1" x14ac:dyDescent="0.3">
      <c r="A8245" s="1">
        <v>45525</v>
      </c>
      <c r="B8245" s="2" t="s">
        <v>803</v>
      </c>
      <c r="C8245" s="2" t="s">
        <v>55</v>
      </c>
      <c r="D8245" s="2" t="s">
        <v>10</v>
      </c>
      <c r="E8245" s="2" t="s">
        <v>11</v>
      </c>
      <c r="F8245" s="2">
        <v>83.88</v>
      </c>
      <c r="G8245" s="2">
        <v>1</v>
      </c>
      <c r="H8245" s="2">
        <v>29.36</v>
      </c>
      <c r="I8245" t="str">
        <f t="shared" si="256"/>
        <v>Aug</v>
      </c>
      <c r="J8245">
        <f t="shared" si="257"/>
        <v>2024</v>
      </c>
    </row>
    <row r="8246" spans="1:10" ht="14.25" customHeight="1" x14ac:dyDescent="0.3">
      <c r="A8246" s="1">
        <v>45525</v>
      </c>
      <c r="B8246" s="2" t="s">
        <v>579</v>
      </c>
      <c r="C8246" s="2" t="s">
        <v>82</v>
      </c>
      <c r="D8246" s="2" t="s">
        <v>26</v>
      </c>
      <c r="E8246" s="2" t="s">
        <v>27</v>
      </c>
      <c r="F8246" s="2">
        <v>388.7</v>
      </c>
      <c r="G8246" s="2">
        <v>6</v>
      </c>
      <c r="H8246" s="2">
        <v>38.869999999999997</v>
      </c>
      <c r="I8246" t="str">
        <f t="shared" si="256"/>
        <v>Aug</v>
      </c>
      <c r="J8246">
        <f t="shared" si="257"/>
        <v>2024</v>
      </c>
    </row>
    <row r="8247" spans="1:10" ht="14.25" customHeight="1" x14ac:dyDescent="0.3">
      <c r="A8247" s="1">
        <v>45525</v>
      </c>
      <c r="B8247" s="2" t="s">
        <v>579</v>
      </c>
      <c r="C8247" s="2" t="s">
        <v>82</v>
      </c>
      <c r="D8247" s="2" t="s">
        <v>10</v>
      </c>
      <c r="E8247" s="2" t="s">
        <v>15</v>
      </c>
      <c r="F8247" s="2">
        <v>572.58000000000004</v>
      </c>
      <c r="G8247" s="2">
        <v>6</v>
      </c>
      <c r="H8247" s="2">
        <v>34.35</v>
      </c>
      <c r="I8247" t="str">
        <f t="shared" si="256"/>
        <v>Aug</v>
      </c>
      <c r="J8247">
        <f t="shared" si="257"/>
        <v>2024</v>
      </c>
    </row>
    <row r="8248" spans="1:10" ht="14.25" customHeight="1" x14ac:dyDescent="0.3">
      <c r="A8248" s="1">
        <v>45525</v>
      </c>
      <c r="B8248" s="2" t="s">
        <v>579</v>
      </c>
      <c r="C8248" s="2" t="s">
        <v>82</v>
      </c>
      <c r="D8248" s="2" t="s">
        <v>28</v>
      </c>
      <c r="E8248" s="2" t="s">
        <v>34</v>
      </c>
      <c r="F8248" s="2">
        <v>33.18</v>
      </c>
      <c r="G8248" s="2">
        <v>2</v>
      </c>
      <c r="H8248" s="2">
        <v>11.61</v>
      </c>
      <c r="I8248" t="str">
        <f t="shared" si="256"/>
        <v>Aug</v>
      </c>
      <c r="J8248">
        <f t="shared" si="257"/>
        <v>2024</v>
      </c>
    </row>
    <row r="8249" spans="1:10" ht="14.25" customHeight="1" x14ac:dyDescent="0.3">
      <c r="A8249" s="1">
        <v>45525</v>
      </c>
      <c r="B8249" s="2" t="s">
        <v>572</v>
      </c>
      <c r="C8249" s="2" t="s">
        <v>75</v>
      </c>
      <c r="D8249" s="2" t="s">
        <v>10</v>
      </c>
      <c r="E8249" s="2" t="s">
        <v>16</v>
      </c>
      <c r="F8249" s="2">
        <v>32.090000000000003</v>
      </c>
      <c r="G8249" s="2">
        <v>7</v>
      </c>
      <c r="H8249" s="2">
        <v>11.23</v>
      </c>
      <c r="I8249" t="str">
        <f t="shared" si="256"/>
        <v>Aug</v>
      </c>
      <c r="J8249">
        <f t="shared" si="257"/>
        <v>2024</v>
      </c>
    </row>
    <row r="8250" spans="1:10" ht="14.25" customHeight="1" x14ac:dyDescent="0.3">
      <c r="A8250" s="1">
        <v>45525</v>
      </c>
      <c r="B8250" s="2" t="s">
        <v>572</v>
      </c>
      <c r="C8250" s="2" t="s">
        <v>75</v>
      </c>
      <c r="D8250" s="2" t="s">
        <v>10</v>
      </c>
      <c r="E8250" s="2" t="s">
        <v>16</v>
      </c>
      <c r="F8250" s="2">
        <v>4305.55</v>
      </c>
      <c r="G8250" s="2">
        <v>6</v>
      </c>
      <c r="H8250" s="2">
        <v>1453.12</v>
      </c>
      <c r="I8250" t="str">
        <f t="shared" si="256"/>
        <v>Aug</v>
      </c>
      <c r="J8250">
        <f t="shared" si="257"/>
        <v>2024</v>
      </c>
    </row>
    <row r="8251" spans="1:10" ht="14.25" customHeight="1" x14ac:dyDescent="0.3">
      <c r="A8251" s="1">
        <v>45525</v>
      </c>
      <c r="B8251" s="2" t="s">
        <v>849</v>
      </c>
      <c r="C8251" s="2" t="s">
        <v>126</v>
      </c>
      <c r="D8251" s="2" t="s">
        <v>10</v>
      </c>
      <c r="E8251" s="2" t="s">
        <v>15</v>
      </c>
      <c r="F8251" s="2">
        <v>237.1</v>
      </c>
      <c r="G8251" s="2">
        <v>3</v>
      </c>
      <c r="H8251" s="2">
        <v>20.75</v>
      </c>
      <c r="I8251" t="str">
        <f t="shared" si="256"/>
        <v>Aug</v>
      </c>
      <c r="J8251">
        <f t="shared" si="257"/>
        <v>2024</v>
      </c>
    </row>
    <row r="8252" spans="1:10" ht="14.25" customHeight="1" x14ac:dyDescent="0.3">
      <c r="A8252" s="1">
        <v>45525</v>
      </c>
      <c r="B8252" s="2" t="s">
        <v>849</v>
      </c>
      <c r="C8252" s="2" t="s">
        <v>126</v>
      </c>
      <c r="D8252" s="2" t="s">
        <v>26</v>
      </c>
      <c r="E8252" s="2" t="s">
        <v>32</v>
      </c>
      <c r="F8252" s="2">
        <v>22.75</v>
      </c>
      <c r="G8252" s="2">
        <v>3</v>
      </c>
      <c r="H8252" s="2">
        <v>7.11</v>
      </c>
      <c r="I8252" t="str">
        <f t="shared" si="256"/>
        <v>Aug</v>
      </c>
      <c r="J8252">
        <f t="shared" si="257"/>
        <v>2024</v>
      </c>
    </row>
    <row r="8253" spans="1:10" ht="14.25" customHeight="1" x14ac:dyDescent="0.3">
      <c r="A8253" s="1">
        <v>45525</v>
      </c>
      <c r="B8253" s="2" t="s">
        <v>849</v>
      </c>
      <c r="C8253" s="2" t="s">
        <v>126</v>
      </c>
      <c r="D8253" s="2" t="s">
        <v>10</v>
      </c>
      <c r="E8253" s="2" t="s">
        <v>11</v>
      </c>
      <c r="F8253" s="2">
        <v>6.67</v>
      </c>
      <c r="G8253" s="2">
        <v>1</v>
      </c>
      <c r="H8253" s="2">
        <v>2.09</v>
      </c>
      <c r="I8253" t="str">
        <f t="shared" si="256"/>
        <v>Aug</v>
      </c>
      <c r="J8253">
        <f t="shared" si="257"/>
        <v>2024</v>
      </c>
    </row>
    <row r="8254" spans="1:10" ht="14.25" customHeight="1" x14ac:dyDescent="0.3">
      <c r="A8254" s="1">
        <v>45526</v>
      </c>
      <c r="B8254" s="2" t="s">
        <v>859</v>
      </c>
      <c r="C8254" s="2" t="s">
        <v>21</v>
      </c>
      <c r="D8254" s="2" t="s">
        <v>26</v>
      </c>
      <c r="E8254" s="2" t="s">
        <v>73</v>
      </c>
      <c r="F8254" s="2">
        <v>210.01</v>
      </c>
      <c r="G8254" s="2">
        <v>1</v>
      </c>
      <c r="H8254" s="2">
        <v>2.63</v>
      </c>
      <c r="I8254" t="str">
        <f t="shared" si="256"/>
        <v>Aug</v>
      </c>
      <c r="J8254">
        <f t="shared" si="257"/>
        <v>2024</v>
      </c>
    </row>
    <row r="8255" spans="1:10" ht="14.25" customHeight="1" x14ac:dyDescent="0.3">
      <c r="A8255" s="1">
        <v>45526</v>
      </c>
      <c r="B8255" s="2" t="s">
        <v>289</v>
      </c>
      <c r="C8255" s="2" t="s">
        <v>18</v>
      </c>
      <c r="D8255" s="2" t="s">
        <v>26</v>
      </c>
      <c r="E8255" s="2" t="s">
        <v>73</v>
      </c>
      <c r="F8255" s="2">
        <v>314.52999999999997</v>
      </c>
      <c r="G8255" s="2">
        <v>2</v>
      </c>
      <c r="H8255" s="2">
        <v>-83.88</v>
      </c>
      <c r="I8255" t="str">
        <f t="shared" si="256"/>
        <v>Aug</v>
      </c>
      <c r="J8255">
        <f t="shared" si="257"/>
        <v>2024</v>
      </c>
    </row>
    <row r="8256" spans="1:10" ht="14.25" customHeight="1" x14ac:dyDescent="0.3">
      <c r="A8256" s="1">
        <v>45527</v>
      </c>
      <c r="B8256" s="2" t="s">
        <v>559</v>
      </c>
      <c r="C8256" s="2" t="s">
        <v>64</v>
      </c>
      <c r="D8256" s="2" t="s">
        <v>28</v>
      </c>
      <c r="E8256" s="2" t="s">
        <v>29</v>
      </c>
      <c r="F8256" s="2">
        <v>4367.8999999999996</v>
      </c>
      <c r="G8256" s="2">
        <v>13</v>
      </c>
      <c r="H8256" s="2">
        <v>327.58999999999997</v>
      </c>
      <c r="I8256" t="str">
        <f t="shared" si="256"/>
        <v>Aug</v>
      </c>
      <c r="J8256">
        <f t="shared" si="257"/>
        <v>2024</v>
      </c>
    </row>
    <row r="8257" spans="1:10" ht="14.25" customHeight="1" x14ac:dyDescent="0.3">
      <c r="A8257" s="1">
        <v>45527</v>
      </c>
      <c r="B8257" s="2" t="s">
        <v>559</v>
      </c>
      <c r="C8257" s="2" t="s">
        <v>64</v>
      </c>
      <c r="D8257" s="2" t="s">
        <v>10</v>
      </c>
      <c r="E8257" s="2" t="s">
        <v>11</v>
      </c>
      <c r="F8257" s="2">
        <v>49.57</v>
      </c>
      <c r="G8257" s="2">
        <v>2</v>
      </c>
      <c r="H8257" s="2">
        <v>15.49</v>
      </c>
      <c r="I8257" t="str">
        <f t="shared" si="256"/>
        <v>Aug</v>
      </c>
      <c r="J8257">
        <f t="shared" si="257"/>
        <v>2024</v>
      </c>
    </row>
    <row r="8258" spans="1:10" ht="14.25" customHeight="1" x14ac:dyDescent="0.3">
      <c r="A8258" s="1">
        <v>45527</v>
      </c>
      <c r="B8258" s="2" t="s">
        <v>559</v>
      </c>
      <c r="C8258" s="2" t="s">
        <v>64</v>
      </c>
      <c r="D8258" s="2" t="s">
        <v>10</v>
      </c>
      <c r="E8258" s="2" t="s">
        <v>53</v>
      </c>
      <c r="F8258" s="2">
        <v>161.38</v>
      </c>
      <c r="G8258" s="2">
        <v>6</v>
      </c>
      <c r="H8258" s="2">
        <v>12.1</v>
      </c>
      <c r="I8258" t="str">
        <f t="shared" si="256"/>
        <v>Aug</v>
      </c>
      <c r="J8258">
        <f t="shared" si="257"/>
        <v>2024</v>
      </c>
    </row>
    <row r="8259" spans="1:10" ht="14.25" customHeight="1" x14ac:dyDescent="0.3">
      <c r="A8259" s="1">
        <v>45527</v>
      </c>
      <c r="B8259" s="2" t="s">
        <v>559</v>
      </c>
      <c r="C8259" s="2" t="s">
        <v>64</v>
      </c>
      <c r="D8259" s="2" t="s">
        <v>26</v>
      </c>
      <c r="E8259" s="2" t="s">
        <v>32</v>
      </c>
      <c r="F8259" s="2">
        <v>2.78</v>
      </c>
      <c r="G8259" s="2">
        <v>2</v>
      </c>
      <c r="H8259" s="2">
        <v>0.42</v>
      </c>
      <c r="I8259" t="str">
        <f t="shared" ref="I8259:I8315" si="258">TEXT(A8259,"mmm")</f>
        <v>Aug</v>
      </c>
      <c r="J8259">
        <f t="shared" ref="J8259:J8315" si="259">YEAR(A8259)</f>
        <v>2024</v>
      </c>
    </row>
    <row r="8260" spans="1:10" ht="14.25" customHeight="1" x14ac:dyDescent="0.3">
      <c r="A8260" s="1">
        <v>45527</v>
      </c>
      <c r="B8260" s="2" t="s">
        <v>559</v>
      </c>
      <c r="C8260" s="2" t="s">
        <v>64</v>
      </c>
      <c r="D8260" s="2" t="s">
        <v>10</v>
      </c>
      <c r="E8260" s="2" t="s">
        <v>11</v>
      </c>
      <c r="F8260" s="2">
        <v>8.7200000000000006</v>
      </c>
      <c r="G8260" s="2">
        <v>5</v>
      </c>
      <c r="H8260" s="2">
        <v>2.94</v>
      </c>
      <c r="I8260" t="str">
        <f t="shared" si="258"/>
        <v>Aug</v>
      </c>
      <c r="J8260">
        <f t="shared" si="259"/>
        <v>2024</v>
      </c>
    </row>
    <row r="8261" spans="1:10" ht="14.25" customHeight="1" x14ac:dyDescent="0.3">
      <c r="A8261" s="1">
        <v>45528</v>
      </c>
      <c r="B8261" s="2" t="s">
        <v>683</v>
      </c>
      <c r="C8261" s="2" t="s">
        <v>75</v>
      </c>
      <c r="D8261" s="2" t="s">
        <v>10</v>
      </c>
      <c r="E8261" s="2" t="s">
        <v>16</v>
      </c>
      <c r="F8261" s="2">
        <v>24.67</v>
      </c>
      <c r="G8261" s="2">
        <v>4</v>
      </c>
      <c r="H8261" s="2">
        <v>7.71</v>
      </c>
      <c r="I8261" t="str">
        <f t="shared" si="258"/>
        <v>Aug</v>
      </c>
      <c r="J8261">
        <f t="shared" si="259"/>
        <v>2024</v>
      </c>
    </row>
    <row r="8262" spans="1:10" ht="14.25" customHeight="1" x14ac:dyDescent="0.3">
      <c r="A8262" s="1">
        <v>45528</v>
      </c>
      <c r="B8262" s="2" t="s">
        <v>683</v>
      </c>
      <c r="C8262" s="2" t="s">
        <v>75</v>
      </c>
      <c r="D8262" s="2" t="s">
        <v>10</v>
      </c>
      <c r="E8262" s="2" t="s">
        <v>16</v>
      </c>
      <c r="F8262" s="2">
        <v>3.74</v>
      </c>
      <c r="G8262" s="2">
        <v>1</v>
      </c>
      <c r="H8262" s="2">
        <v>1.31</v>
      </c>
      <c r="I8262" t="str">
        <f t="shared" si="258"/>
        <v>Aug</v>
      </c>
      <c r="J8262">
        <f t="shared" si="259"/>
        <v>2024</v>
      </c>
    </row>
    <row r="8263" spans="1:10" ht="14.25" customHeight="1" x14ac:dyDescent="0.3">
      <c r="A8263" s="1">
        <v>45528</v>
      </c>
      <c r="B8263" s="2" t="s">
        <v>477</v>
      </c>
      <c r="C8263" s="2" t="s">
        <v>47</v>
      </c>
      <c r="D8263" s="2" t="s">
        <v>10</v>
      </c>
      <c r="E8263" s="2" t="s">
        <v>53</v>
      </c>
      <c r="F8263" s="2">
        <v>646.27</v>
      </c>
      <c r="G8263" s="2">
        <v>8</v>
      </c>
      <c r="H8263" s="2">
        <v>64.63</v>
      </c>
      <c r="I8263" t="str">
        <f t="shared" si="258"/>
        <v>Aug</v>
      </c>
      <c r="J8263">
        <f t="shared" si="259"/>
        <v>2024</v>
      </c>
    </row>
    <row r="8264" spans="1:10" ht="14.25" customHeight="1" x14ac:dyDescent="0.3">
      <c r="A8264" s="1">
        <v>45528</v>
      </c>
      <c r="B8264" s="2" t="s">
        <v>477</v>
      </c>
      <c r="C8264" s="2" t="s">
        <v>47</v>
      </c>
      <c r="D8264" s="2" t="s">
        <v>10</v>
      </c>
      <c r="E8264" s="2" t="s">
        <v>11</v>
      </c>
      <c r="F8264" s="2">
        <v>10.37</v>
      </c>
      <c r="G8264" s="2">
        <v>2</v>
      </c>
      <c r="H8264" s="2">
        <v>3.76</v>
      </c>
      <c r="I8264" t="str">
        <f t="shared" si="258"/>
        <v>Aug</v>
      </c>
      <c r="J8264">
        <f t="shared" si="259"/>
        <v>2024</v>
      </c>
    </row>
    <row r="8265" spans="1:10" ht="14.25" customHeight="1" x14ac:dyDescent="0.3">
      <c r="A8265" s="1">
        <v>45529</v>
      </c>
      <c r="B8265" s="2" t="s">
        <v>90</v>
      </c>
      <c r="C8265" s="2" t="s">
        <v>115</v>
      </c>
      <c r="D8265" s="2" t="s">
        <v>10</v>
      </c>
      <c r="E8265" s="2" t="s">
        <v>11</v>
      </c>
      <c r="F8265" s="2">
        <v>192.16</v>
      </c>
      <c r="G8265" s="2">
        <v>5</v>
      </c>
      <c r="H8265" s="2">
        <v>67.260000000000005</v>
      </c>
      <c r="I8265" t="str">
        <f t="shared" si="258"/>
        <v>Aug</v>
      </c>
      <c r="J8265">
        <f t="shared" si="259"/>
        <v>2024</v>
      </c>
    </row>
    <row r="8266" spans="1:10" ht="14.25" customHeight="1" x14ac:dyDescent="0.3">
      <c r="A8266" s="1">
        <v>45529</v>
      </c>
      <c r="B8266" s="2" t="s">
        <v>812</v>
      </c>
      <c r="C8266" s="2" t="s">
        <v>62</v>
      </c>
      <c r="D8266" s="2" t="s">
        <v>10</v>
      </c>
      <c r="E8266" s="2" t="s">
        <v>19</v>
      </c>
      <c r="F8266" s="2">
        <v>9.73</v>
      </c>
      <c r="G8266" s="2">
        <v>2</v>
      </c>
      <c r="H8266" s="2">
        <v>1.7</v>
      </c>
      <c r="I8266" t="str">
        <f t="shared" si="258"/>
        <v>Aug</v>
      </c>
      <c r="J8266">
        <f t="shared" si="259"/>
        <v>2024</v>
      </c>
    </row>
    <row r="8267" spans="1:10" ht="14.25" customHeight="1" x14ac:dyDescent="0.3">
      <c r="A8267" s="1">
        <v>45529</v>
      </c>
      <c r="B8267" s="2" t="s">
        <v>812</v>
      </c>
      <c r="C8267" s="2" t="s">
        <v>62</v>
      </c>
      <c r="D8267" s="2" t="s">
        <v>10</v>
      </c>
      <c r="E8267" s="2" t="s">
        <v>11</v>
      </c>
      <c r="F8267" s="2">
        <v>3.42</v>
      </c>
      <c r="G8267" s="2">
        <v>1</v>
      </c>
      <c r="H8267" s="2">
        <v>1.07</v>
      </c>
      <c r="I8267" t="str">
        <f t="shared" si="258"/>
        <v>Aug</v>
      </c>
      <c r="J8267">
        <f t="shared" si="259"/>
        <v>2024</v>
      </c>
    </row>
    <row r="8268" spans="1:10" ht="14.25" customHeight="1" x14ac:dyDescent="0.3">
      <c r="A8268" s="1">
        <v>45529</v>
      </c>
      <c r="B8268" s="2" t="s">
        <v>434</v>
      </c>
      <c r="C8268" s="2" t="s">
        <v>47</v>
      </c>
      <c r="D8268" s="2" t="s">
        <v>10</v>
      </c>
      <c r="E8268" s="2" t="s">
        <v>15</v>
      </c>
      <c r="F8268" s="2">
        <v>25.7</v>
      </c>
      <c r="G8268" s="2">
        <v>2</v>
      </c>
      <c r="H8268" s="2">
        <v>1.93</v>
      </c>
      <c r="I8268" t="str">
        <f t="shared" si="258"/>
        <v>Aug</v>
      </c>
      <c r="J8268">
        <f t="shared" si="259"/>
        <v>2024</v>
      </c>
    </row>
    <row r="8269" spans="1:10" ht="14.25" customHeight="1" x14ac:dyDescent="0.3">
      <c r="A8269" s="1">
        <v>45529</v>
      </c>
      <c r="B8269" s="2" t="s">
        <v>37</v>
      </c>
      <c r="C8269" s="2" t="s">
        <v>18</v>
      </c>
      <c r="D8269" s="2" t="s">
        <v>26</v>
      </c>
      <c r="E8269" s="2" t="s">
        <v>45</v>
      </c>
      <c r="F8269" s="2">
        <v>130.97999999999999</v>
      </c>
      <c r="G8269" s="2">
        <v>2</v>
      </c>
      <c r="H8269" s="2">
        <v>-89.07</v>
      </c>
      <c r="I8269" t="str">
        <f t="shared" si="258"/>
        <v>Aug</v>
      </c>
      <c r="J8269">
        <f t="shared" si="259"/>
        <v>2024</v>
      </c>
    </row>
    <row r="8270" spans="1:10" ht="14.25" customHeight="1" x14ac:dyDescent="0.3">
      <c r="A8270" s="1">
        <v>45530</v>
      </c>
      <c r="B8270" s="2" t="s">
        <v>600</v>
      </c>
      <c r="C8270" s="2" t="s">
        <v>23</v>
      </c>
      <c r="D8270" s="2" t="s">
        <v>28</v>
      </c>
      <c r="E8270" s="2" t="s">
        <v>34</v>
      </c>
      <c r="F8270" s="2">
        <v>71.98</v>
      </c>
      <c r="G8270" s="2">
        <v>2</v>
      </c>
      <c r="H8270" s="2">
        <v>15.12</v>
      </c>
      <c r="I8270" t="str">
        <f t="shared" si="258"/>
        <v>Aug</v>
      </c>
      <c r="J8270">
        <f t="shared" si="259"/>
        <v>2024</v>
      </c>
    </row>
    <row r="8271" spans="1:10" ht="14.25" customHeight="1" x14ac:dyDescent="0.3">
      <c r="A8271" s="1">
        <v>45530</v>
      </c>
      <c r="B8271" s="2" t="s">
        <v>8</v>
      </c>
      <c r="C8271" s="2" t="s">
        <v>13</v>
      </c>
      <c r="D8271" s="2" t="s">
        <v>26</v>
      </c>
      <c r="E8271" s="2" t="s">
        <v>32</v>
      </c>
      <c r="F8271" s="2">
        <v>64.959999999999994</v>
      </c>
      <c r="G8271" s="2">
        <v>5</v>
      </c>
      <c r="H8271" s="2">
        <v>-43.85</v>
      </c>
      <c r="I8271" t="str">
        <f t="shared" si="258"/>
        <v>Aug</v>
      </c>
      <c r="J8271">
        <f t="shared" si="259"/>
        <v>2024</v>
      </c>
    </row>
    <row r="8272" spans="1:10" ht="14.25" customHeight="1" x14ac:dyDescent="0.3">
      <c r="A8272" s="1">
        <v>45530</v>
      </c>
      <c r="B8272" s="2" t="s">
        <v>703</v>
      </c>
      <c r="C8272" s="2" t="s">
        <v>60</v>
      </c>
      <c r="D8272" s="2" t="s">
        <v>10</v>
      </c>
      <c r="E8272" s="2" t="s">
        <v>15</v>
      </c>
      <c r="F8272" s="2">
        <v>53.72</v>
      </c>
      <c r="G8272" s="2">
        <v>4</v>
      </c>
      <c r="H8272" s="2">
        <v>13.97</v>
      </c>
      <c r="I8272" t="str">
        <f t="shared" si="258"/>
        <v>Aug</v>
      </c>
      <c r="J8272">
        <f t="shared" si="259"/>
        <v>2024</v>
      </c>
    </row>
    <row r="8273" spans="1:10" ht="14.25" customHeight="1" x14ac:dyDescent="0.3">
      <c r="A8273" s="1">
        <v>45531</v>
      </c>
      <c r="B8273" s="2" t="s">
        <v>515</v>
      </c>
      <c r="C8273" s="2" t="s">
        <v>181</v>
      </c>
      <c r="D8273" s="2" t="s">
        <v>26</v>
      </c>
      <c r="E8273" s="2" t="s">
        <v>73</v>
      </c>
      <c r="F8273" s="2">
        <v>1488.42</v>
      </c>
      <c r="G8273" s="2">
        <v>7</v>
      </c>
      <c r="H8273" s="2">
        <v>-297.68</v>
      </c>
      <c r="I8273" t="str">
        <f t="shared" si="258"/>
        <v>Aug</v>
      </c>
      <c r="J8273">
        <f t="shared" si="259"/>
        <v>2024</v>
      </c>
    </row>
    <row r="8274" spans="1:10" ht="14.25" customHeight="1" x14ac:dyDescent="0.3">
      <c r="A8274" s="1">
        <v>45531</v>
      </c>
      <c r="B8274" s="2" t="s">
        <v>446</v>
      </c>
      <c r="C8274" s="2" t="s">
        <v>75</v>
      </c>
      <c r="D8274" s="2" t="s">
        <v>10</v>
      </c>
      <c r="E8274" s="2" t="s">
        <v>15</v>
      </c>
      <c r="F8274" s="2">
        <v>63.84</v>
      </c>
      <c r="G8274" s="2">
        <v>8</v>
      </c>
      <c r="H8274" s="2">
        <v>16.600000000000001</v>
      </c>
      <c r="I8274" t="str">
        <f t="shared" si="258"/>
        <v>Aug</v>
      </c>
      <c r="J8274">
        <f t="shared" si="259"/>
        <v>2024</v>
      </c>
    </row>
    <row r="8275" spans="1:10" ht="14.25" customHeight="1" x14ac:dyDescent="0.3">
      <c r="A8275" s="1">
        <v>45531</v>
      </c>
      <c r="B8275" s="2" t="s">
        <v>446</v>
      </c>
      <c r="C8275" s="2" t="s">
        <v>75</v>
      </c>
      <c r="D8275" s="2" t="s">
        <v>28</v>
      </c>
      <c r="E8275" s="2" t="s">
        <v>29</v>
      </c>
      <c r="F8275" s="2">
        <v>347.97</v>
      </c>
      <c r="G8275" s="2">
        <v>3</v>
      </c>
      <c r="H8275" s="2">
        <v>100.91</v>
      </c>
      <c r="I8275" t="str">
        <f t="shared" si="258"/>
        <v>Aug</v>
      </c>
      <c r="J8275">
        <f t="shared" si="259"/>
        <v>2024</v>
      </c>
    </row>
    <row r="8276" spans="1:10" ht="14.25" customHeight="1" x14ac:dyDescent="0.3">
      <c r="A8276" s="1">
        <v>45531</v>
      </c>
      <c r="B8276" s="2" t="s">
        <v>446</v>
      </c>
      <c r="C8276" s="2" t="s">
        <v>75</v>
      </c>
      <c r="D8276" s="2" t="s">
        <v>10</v>
      </c>
      <c r="E8276" s="2" t="s">
        <v>16</v>
      </c>
      <c r="F8276" s="2">
        <v>37.01</v>
      </c>
      <c r="G8276" s="2">
        <v>6</v>
      </c>
      <c r="H8276" s="2">
        <v>11.57</v>
      </c>
      <c r="I8276" t="str">
        <f t="shared" si="258"/>
        <v>Aug</v>
      </c>
      <c r="J8276">
        <f t="shared" si="259"/>
        <v>2024</v>
      </c>
    </row>
    <row r="8277" spans="1:10" ht="14.25" customHeight="1" x14ac:dyDescent="0.3">
      <c r="A8277" s="1">
        <v>45531</v>
      </c>
      <c r="B8277" s="2" t="s">
        <v>206</v>
      </c>
      <c r="C8277" s="2" t="s">
        <v>9</v>
      </c>
      <c r="D8277" s="2" t="s">
        <v>10</v>
      </c>
      <c r="E8277" s="2" t="s">
        <v>19</v>
      </c>
      <c r="F8277" s="2">
        <v>5.95</v>
      </c>
      <c r="G8277" s="2">
        <v>1</v>
      </c>
      <c r="H8277" s="2">
        <v>0.37</v>
      </c>
      <c r="I8277" t="str">
        <f t="shared" si="258"/>
        <v>Aug</v>
      </c>
      <c r="J8277">
        <f t="shared" si="259"/>
        <v>2024</v>
      </c>
    </row>
    <row r="8278" spans="1:10" ht="14.25" customHeight="1" x14ac:dyDescent="0.3">
      <c r="A8278" s="1">
        <v>45531</v>
      </c>
      <c r="B8278" s="2" t="s">
        <v>456</v>
      </c>
      <c r="C8278" s="2" t="s">
        <v>64</v>
      </c>
      <c r="D8278" s="2" t="s">
        <v>10</v>
      </c>
      <c r="E8278" s="2" t="s">
        <v>41</v>
      </c>
      <c r="F8278" s="2">
        <v>2.9</v>
      </c>
      <c r="G8278" s="2">
        <v>1</v>
      </c>
      <c r="H8278" s="2">
        <v>0.98</v>
      </c>
      <c r="I8278" t="str">
        <f t="shared" si="258"/>
        <v>Aug</v>
      </c>
      <c r="J8278">
        <f t="shared" si="259"/>
        <v>2024</v>
      </c>
    </row>
    <row r="8279" spans="1:10" ht="14.25" customHeight="1" x14ac:dyDescent="0.3">
      <c r="A8279" s="1">
        <v>45531</v>
      </c>
      <c r="B8279" s="2" t="s">
        <v>769</v>
      </c>
      <c r="C8279" s="2" t="s">
        <v>21</v>
      </c>
      <c r="D8279" s="2" t="s">
        <v>26</v>
      </c>
      <c r="E8279" s="2" t="s">
        <v>32</v>
      </c>
      <c r="F8279" s="2">
        <v>198.46</v>
      </c>
      <c r="G8279" s="2">
        <v>2</v>
      </c>
      <c r="H8279" s="2">
        <v>99.23</v>
      </c>
      <c r="I8279" t="str">
        <f t="shared" si="258"/>
        <v>Aug</v>
      </c>
      <c r="J8279">
        <f t="shared" si="259"/>
        <v>2024</v>
      </c>
    </row>
    <row r="8280" spans="1:10" ht="14.25" customHeight="1" x14ac:dyDescent="0.3">
      <c r="A8280" s="1">
        <v>45531</v>
      </c>
      <c r="B8280" s="2" t="s">
        <v>769</v>
      </c>
      <c r="C8280" s="2" t="s">
        <v>21</v>
      </c>
      <c r="D8280" s="2" t="s">
        <v>10</v>
      </c>
      <c r="E8280" s="2" t="s">
        <v>53</v>
      </c>
      <c r="F8280" s="2">
        <v>321.92</v>
      </c>
      <c r="G8280" s="2">
        <v>4</v>
      </c>
      <c r="H8280" s="2">
        <v>96.58</v>
      </c>
      <c r="I8280" t="str">
        <f t="shared" si="258"/>
        <v>Aug</v>
      </c>
      <c r="J8280">
        <f t="shared" si="259"/>
        <v>2024</v>
      </c>
    </row>
    <row r="8281" spans="1:10" ht="14.25" customHeight="1" x14ac:dyDescent="0.3">
      <c r="A8281" s="1">
        <v>45531</v>
      </c>
      <c r="B8281" s="2" t="s">
        <v>769</v>
      </c>
      <c r="C8281" s="2" t="s">
        <v>21</v>
      </c>
      <c r="D8281" s="2" t="s">
        <v>28</v>
      </c>
      <c r="E8281" s="2" t="s">
        <v>243</v>
      </c>
      <c r="F8281" s="2">
        <v>879.98</v>
      </c>
      <c r="G8281" s="2">
        <v>2</v>
      </c>
      <c r="H8281" s="2">
        <v>329.99</v>
      </c>
      <c r="I8281" t="str">
        <f t="shared" si="258"/>
        <v>Aug</v>
      </c>
      <c r="J8281">
        <f t="shared" si="259"/>
        <v>2024</v>
      </c>
    </row>
    <row r="8282" spans="1:10" ht="14.25" customHeight="1" x14ac:dyDescent="0.3">
      <c r="A8282" s="1">
        <v>45531</v>
      </c>
      <c r="B8282" s="2" t="s">
        <v>769</v>
      </c>
      <c r="C8282" s="2" t="s">
        <v>21</v>
      </c>
      <c r="D8282" s="2" t="s">
        <v>10</v>
      </c>
      <c r="E8282" s="2" t="s">
        <v>95</v>
      </c>
      <c r="F8282" s="2">
        <v>28.4</v>
      </c>
      <c r="G8282" s="2">
        <v>5</v>
      </c>
      <c r="H8282" s="2">
        <v>8.24</v>
      </c>
      <c r="I8282" t="str">
        <f t="shared" si="258"/>
        <v>Aug</v>
      </c>
      <c r="J8282">
        <f t="shared" si="259"/>
        <v>2024</v>
      </c>
    </row>
    <row r="8283" spans="1:10" ht="14.25" customHeight="1" x14ac:dyDescent="0.3">
      <c r="A8283" s="1">
        <v>45531</v>
      </c>
      <c r="B8283" s="2" t="s">
        <v>769</v>
      </c>
      <c r="C8283" s="2" t="s">
        <v>21</v>
      </c>
      <c r="D8283" s="2" t="s">
        <v>26</v>
      </c>
      <c r="E8283" s="2" t="s">
        <v>27</v>
      </c>
      <c r="F8283" s="2">
        <v>230.28</v>
      </c>
      <c r="G8283" s="2">
        <v>3</v>
      </c>
      <c r="H8283" s="2">
        <v>23.03</v>
      </c>
      <c r="I8283" t="str">
        <f t="shared" si="258"/>
        <v>Aug</v>
      </c>
      <c r="J8283">
        <f t="shared" si="259"/>
        <v>2024</v>
      </c>
    </row>
    <row r="8284" spans="1:10" ht="14.25" customHeight="1" x14ac:dyDescent="0.3">
      <c r="A8284" s="1">
        <v>45531</v>
      </c>
      <c r="B8284" s="2" t="s">
        <v>769</v>
      </c>
      <c r="C8284" s="2" t="s">
        <v>21</v>
      </c>
      <c r="D8284" s="2" t="s">
        <v>10</v>
      </c>
      <c r="E8284" s="2" t="s">
        <v>11</v>
      </c>
      <c r="F8284" s="2">
        <v>116.28</v>
      </c>
      <c r="G8284" s="2">
        <v>3</v>
      </c>
      <c r="H8284" s="2">
        <v>56.98</v>
      </c>
      <c r="I8284" t="str">
        <f t="shared" si="258"/>
        <v>Aug</v>
      </c>
      <c r="J8284">
        <f t="shared" si="259"/>
        <v>2024</v>
      </c>
    </row>
    <row r="8285" spans="1:10" ht="14.25" customHeight="1" x14ac:dyDescent="0.3">
      <c r="A8285" s="1">
        <v>45531</v>
      </c>
      <c r="B8285" s="2" t="s">
        <v>769</v>
      </c>
      <c r="C8285" s="2" t="s">
        <v>21</v>
      </c>
      <c r="D8285" s="2" t="s">
        <v>10</v>
      </c>
      <c r="E8285" s="2" t="s">
        <v>16</v>
      </c>
      <c r="F8285" s="2">
        <v>841.57</v>
      </c>
      <c r="G8285" s="2">
        <v>2</v>
      </c>
      <c r="H8285" s="2">
        <v>294.55</v>
      </c>
      <c r="I8285" t="str">
        <f t="shared" si="258"/>
        <v>Aug</v>
      </c>
      <c r="J8285">
        <f t="shared" si="259"/>
        <v>2024</v>
      </c>
    </row>
    <row r="8286" spans="1:10" ht="14.25" customHeight="1" x14ac:dyDescent="0.3">
      <c r="A8286" s="1">
        <v>45531</v>
      </c>
      <c r="B8286" s="2" t="s">
        <v>769</v>
      </c>
      <c r="C8286" s="2" t="s">
        <v>21</v>
      </c>
      <c r="D8286" s="2" t="s">
        <v>10</v>
      </c>
      <c r="E8286" s="2" t="s">
        <v>15</v>
      </c>
      <c r="F8286" s="2">
        <v>354.9</v>
      </c>
      <c r="G8286" s="2">
        <v>5</v>
      </c>
      <c r="H8286" s="2">
        <v>17.75</v>
      </c>
      <c r="I8286" t="str">
        <f t="shared" si="258"/>
        <v>Aug</v>
      </c>
      <c r="J8286">
        <f t="shared" si="259"/>
        <v>2024</v>
      </c>
    </row>
    <row r="8287" spans="1:10" ht="14.25" customHeight="1" x14ac:dyDescent="0.3">
      <c r="A8287" s="1">
        <v>45531</v>
      </c>
      <c r="B8287" s="2" t="s">
        <v>685</v>
      </c>
      <c r="C8287" s="2" t="s">
        <v>62</v>
      </c>
      <c r="D8287" s="2" t="s">
        <v>10</v>
      </c>
      <c r="E8287" s="2" t="s">
        <v>11</v>
      </c>
      <c r="F8287" s="2">
        <v>5.18</v>
      </c>
      <c r="G8287" s="2">
        <v>1</v>
      </c>
      <c r="H8287" s="2">
        <v>1.81</v>
      </c>
      <c r="I8287" t="str">
        <f t="shared" si="258"/>
        <v>Aug</v>
      </c>
      <c r="J8287">
        <f t="shared" si="259"/>
        <v>2024</v>
      </c>
    </row>
    <row r="8288" spans="1:10" ht="14.25" customHeight="1" x14ac:dyDescent="0.3">
      <c r="A8288" s="1">
        <v>45531</v>
      </c>
      <c r="B8288" s="2" t="s">
        <v>93</v>
      </c>
      <c r="C8288" s="2" t="s">
        <v>64</v>
      </c>
      <c r="D8288" s="2" t="s">
        <v>10</v>
      </c>
      <c r="E8288" s="2" t="s">
        <v>53</v>
      </c>
      <c r="F8288" s="2">
        <v>14.34</v>
      </c>
      <c r="G8288" s="2">
        <v>4</v>
      </c>
      <c r="H8288" s="2">
        <v>0.9</v>
      </c>
      <c r="I8288" t="str">
        <f t="shared" si="258"/>
        <v>Aug</v>
      </c>
      <c r="J8288">
        <f t="shared" si="259"/>
        <v>2024</v>
      </c>
    </row>
    <row r="8289" spans="1:10" ht="14.25" customHeight="1" x14ac:dyDescent="0.3">
      <c r="A8289" s="1">
        <v>45531</v>
      </c>
      <c r="B8289" s="2" t="s">
        <v>696</v>
      </c>
      <c r="C8289" s="2" t="s">
        <v>18</v>
      </c>
      <c r="D8289" s="2" t="s">
        <v>10</v>
      </c>
      <c r="E8289" s="2" t="s">
        <v>11</v>
      </c>
      <c r="F8289" s="2">
        <v>12.67</v>
      </c>
      <c r="G8289" s="2">
        <v>3</v>
      </c>
      <c r="H8289" s="2">
        <v>3.96</v>
      </c>
      <c r="I8289" t="str">
        <f t="shared" si="258"/>
        <v>Aug</v>
      </c>
      <c r="J8289">
        <f t="shared" si="259"/>
        <v>2024</v>
      </c>
    </row>
    <row r="8290" spans="1:10" ht="14.25" customHeight="1" x14ac:dyDescent="0.3">
      <c r="A8290" s="1">
        <v>45531</v>
      </c>
      <c r="B8290" s="2" t="s">
        <v>696</v>
      </c>
      <c r="C8290" s="2" t="s">
        <v>18</v>
      </c>
      <c r="D8290" s="2" t="s">
        <v>28</v>
      </c>
      <c r="E8290" s="2" t="s">
        <v>34</v>
      </c>
      <c r="F8290" s="2">
        <v>1119.8900000000001</v>
      </c>
      <c r="G8290" s="2">
        <v>14</v>
      </c>
      <c r="H8290" s="2">
        <v>209.98</v>
      </c>
      <c r="I8290" t="str">
        <f t="shared" si="258"/>
        <v>Aug</v>
      </c>
      <c r="J8290">
        <f t="shared" si="259"/>
        <v>2024</v>
      </c>
    </row>
    <row r="8291" spans="1:10" ht="14.25" customHeight="1" x14ac:dyDescent="0.3">
      <c r="A8291" s="1">
        <v>45531</v>
      </c>
      <c r="B8291" s="2" t="s">
        <v>654</v>
      </c>
      <c r="C8291" s="2" t="s">
        <v>55</v>
      </c>
      <c r="D8291" s="2" t="s">
        <v>26</v>
      </c>
      <c r="E8291" s="2" t="s">
        <v>32</v>
      </c>
      <c r="F8291" s="2">
        <v>120.58</v>
      </c>
      <c r="G8291" s="2">
        <v>8</v>
      </c>
      <c r="H8291" s="2">
        <v>33.159999999999997</v>
      </c>
      <c r="I8291" t="str">
        <f t="shared" si="258"/>
        <v>Aug</v>
      </c>
      <c r="J8291">
        <f t="shared" si="259"/>
        <v>2024</v>
      </c>
    </row>
    <row r="8292" spans="1:10" ht="14.25" customHeight="1" x14ac:dyDescent="0.3">
      <c r="A8292" s="1">
        <v>45532</v>
      </c>
      <c r="B8292" s="2" t="s">
        <v>112</v>
      </c>
      <c r="C8292" s="2" t="s">
        <v>82</v>
      </c>
      <c r="D8292" s="2" t="s">
        <v>28</v>
      </c>
      <c r="E8292" s="2" t="s">
        <v>29</v>
      </c>
      <c r="F8292" s="2">
        <v>35.17</v>
      </c>
      <c r="G8292" s="2">
        <v>4</v>
      </c>
      <c r="H8292" s="2">
        <v>11.43</v>
      </c>
      <c r="I8292" t="str">
        <f t="shared" si="258"/>
        <v>Aug</v>
      </c>
      <c r="J8292">
        <f t="shared" si="259"/>
        <v>2024</v>
      </c>
    </row>
    <row r="8293" spans="1:10" ht="14.25" customHeight="1" x14ac:dyDescent="0.3">
      <c r="A8293" s="1">
        <v>45532</v>
      </c>
      <c r="B8293" s="2" t="s">
        <v>112</v>
      </c>
      <c r="C8293" s="2" t="s">
        <v>82</v>
      </c>
      <c r="D8293" s="2" t="s">
        <v>26</v>
      </c>
      <c r="E8293" s="2" t="s">
        <v>73</v>
      </c>
      <c r="F8293" s="2">
        <v>1137.75</v>
      </c>
      <c r="G8293" s="2">
        <v>5</v>
      </c>
      <c r="H8293" s="2">
        <v>250.31</v>
      </c>
      <c r="I8293" t="str">
        <f t="shared" si="258"/>
        <v>Aug</v>
      </c>
      <c r="J8293">
        <f t="shared" si="259"/>
        <v>2024</v>
      </c>
    </row>
    <row r="8294" spans="1:10" ht="14.25" customHeight="1" x14ac:dyDescent="0.3">
      <c r="A8294" s="1">
        <v>45532</v>
      </c>
      <c r="B8294" s="2" t="s">
        <v>112</v>
      </c>
      <c r="C8294" s="2" t="s">
        <v>82</v>
      </c>
      <c r="D8294" s="2" t="s">
        <v>10</v>
      </c>
      <c r="E8294" s="2" t="s">
        <v>16</v>
      </c>
      <c r="F8294" s="2">
        <v>99.68</v>
      </c>
      <c r="G8294" s="2">
        <v>5</v>
      </c>
      <c r="H8294" s="2">
        <v>32.4</v>
      </c>
      <c r="I8294" t="str">
        <f t="shared" si="258"/>
        <v>Aug</v>
      </c>
      <c r="J8294">
        <f t="shared" si="259"/>
        <v>2024</v>
      </c>
    </row>
    <row r="8295" spans="1:10" ht="14.25" customHeight="1" x14ac:dyDescent="0.3">
      <c r="A8295" s="1">
        <v>45532</v>
      </c>
      <c r="B8295" s="2" t="s">
        <v>112</v>
      </c>
      <c r="C8295" s="2" t="s">
        <v>82</v>
      </c>
      <c r="D8295" s="2" t="s">
        <v>10</v>
      </c>
      <c r="E8295" s="2" t="s">
        <v>19</v>
      </c>
      <c r="F8295" s="2">
        <v>5.56</v>
      </c>
      <c r="G8295" s="2">
        <v>2</v>
      </c>
      <c r="H8295" s="2">
        <v>1.45</v>
      </c>
      <c r="I8295" t="str">
        <f t="shared" si="258"/>
        <v>Aug</v>
      </c>
      <c r="J8295">
        <f t="shared" si="259"/>
        <v>2024</v>
      </c>
    </row>
    <row r="8296" spans="1:10" ht="14.25" customHeight="1" x14ac:dyDescent="0.3">
      <c r="A8296" s="1">
        <v>45532</v>
      </c>
      <c r="B8296" s="2" t="s">
        <v>645</v>
      </c>
      <c r="C8296" s="2" t="s">
        <v>13</v>
      </c>
      <c r="D8296" s="2" t="s">
        <v>10</v>
      </c>
      <c r="E8296" s="2" t="s">
        <v>11</v>
      </c>
      <c r="F8296" s="2">
        <v>25.34</v>
      </c>
      <c r="G8296" s="2">
        <v>6</v>
      </c>
      <c r="H8296" s="2">
        <v>7.92</v>
      </c>
      <c r="I8296" t="str">
        <f t="shared" si="258"/>
        <v>Aug</v>
      </c>
      <c r="J8296">
        <f t="shared" si="259"/>
        <v>2024</v>
      </c>
    </row>
    <row r="8297" spans="1:10" ht="14.25" customHeight="1" x14ac:dyDescent="0.3">
      <c r="A8297" s="1">
        <v>45532</v>
      </c>
      <c r="B8297" s="2" t="s">
        <v>645</v>
      </c>
      <c r="C8297" s="2" t="s">
        <v>13</v>
      </c>
      <c r="D8297" s="2" t="s">
        <v>10</v>
      </c>
      <c r="E8297" s="2" t="s">
        <v>11</v>
      </c>
      <c r="F8297" s="2">
        <v>26.72</v>
      </c>
      <c r="G8297" s="2">
        <v>5</v>
      </c>
      <c r="H8297" s="2">
        <v>9.35</v>
      </c>
      <c r="I8297" t="str">
        <f t="shared" si="258"/>
        <v>Aug</v>
      </c>
      <c r="J8297">
        <f t="shared" si="259"/>
        <v>2024</v>
      </c>
    </row>
    <row r="8298" spans="1:10" ht="14.25" customHeight="1" x14ac:dyDescent="0.3">
      <c r="A8298" s="1">
        <v>45532</v>
      </c>
      <c r="B8298" s="2" t="s">
        <v>412</v>
      </c>
      <c r="C8298" s="2" t="s">
        <v>79</v>
      </c>
      <c r="D8298" s="2" t="s">
        <v>10</v>
      </c>
      <c r="E8298" s="2" t="s">
        <v>95</v>
      </c>
      <c r="F8298" s="2">
        <v>21.81</v>
      </c>
      <c r="G8298" s="2">
        <v>3</v>
      </c>
      <c r="H8298" s="2">
        <v>5.89</v>
      </c>
      <c r="I8298" t="str">
        <f t="shared" si="258"/>
        <v>Aug</v>
      </c>
      <c r="J8298">
        <f t="shared" si="259"/>
        <v>2024</v>
      </c>
    </row>
    <row r="8299" spans="1:10" ht="14.25" customHeight="1" x14ac:dyDescent="0.3">
      <c r="A8299" s="1">
        <v>45532</v>
      </c>
      <c r="B8299" s="2" t="s">
        <v>412</v>
      </c>
      <c r="C8299" s="2" t="s">
        <v>79</v>
      </c>
      <c r="D8299" s="2" t="s">
        <v>10</v>
      </c>
      <c r="E8299" s="2" t="s">
        <v>53</v>
      </c>
      <c r="F8299" s="2">
        <v>91.6</v>
      </c>
      <c r="G8299" s="2">
        <v>5</v>
      </c>
      <c r="H8299" s="2">
        <v>26.56</v>
      </c>
      <c r="I8299" t="str">
        <f t="shared" si="258"/>
        <v>Aug</v>
      </c>
      <c r="J8299">
        <f t="shared" si="259"/>
        <v>2024</v>
      </c>
    </row>
    <row r="8300" spans="1:10" ht="14.25" customHeight="1" x14ac:dyDescent="0.3">
      <c r="A8300" s="1">
        <v>45533</v>
      </c>
      <c r="B8300" s="2" t="s">
        <v>624</v>
      </c>
      <c r="C8300" s="2" t="s">
        <v>13</v>
      </c>
      <c r="D8300" s="2" t="s">
        <v>10</v>
      </c>
      <c r="E8300" s="2" t="s">
        <v>14</v>
      </c>
      <c r="F8300" s="2">
        <v>47.36</v>
      </c>
      <c r="G8300" s="2">
        <v>4</v>
      </c>
      <c r="H8300" s="2">
        <v>17.760000000000002</v>
      </c>
      <c r="I8300" t="str">
        <f t="shared" si="258"/>
        <v>Aug</v>
      </c>
      <c r="J8300">
        <f t="shared" si="259"/>
        <v>2024</v>
      </c>
    </row>
    <row r="8301" spans="1:10" ht="14.25" customHeight="1" x14ac:dyDescent="0.3">
      <c r="A8301" s="1">
        <v>45533</v>
      </c>
      <c r="B8301" s="2" t="s">
        <v>624</v>
      </c>
      <c r="C8301" s="2" t="s">
        <v>13</v>
      </c>
      <c r="D8301" s="2" t="s">
        <v>10</v>
      </c>
      <c r="E8301" s="2" t="s">
        <v>15</v>
      </c>
      <c r="F8301" s="2">
        <v>27.44</v>
      </c>
      <c r="G8301" s="2">
        <v>2</v>
      </c>
      <c r="H8301" s="2">
        <v>2.4</v>
      </c>
      <c r="I8301" t="str">
        <f t="shared" si="258"/>
        <v>Aug</v>
      </c>
      <c r="J8301">
        <f t="shared" si="259"/>
        <v>2024</v>
      </c>
    </row>
    <row r="8302" spans="1:10" ht="14.25" customHeight="1" x14ac:dyDescent="0.3">
      <c r="A8302" s="1">
        <v>45533</v>
      </c>
      <c r="B8302" s="2" t="s">
        <v>624</v>
      </c>
      <c r="C8302" s="2" t="s">
        <v>13</v>
      </c>
      <c r="D8302" s="2" t="s">
        <v>10</v>
      </c>
      <c r="E8302" s="2" t="s">
        <v>16</v>
      </c>
      <c r="F8302" s="2">
        <v>3.24</v>
      </c>
      <c r="G8302" s="2">
        <v>9</v>
      </c>
      <c r="H8302" s="2">
        <v>-5.18</v>
      </c>
      <c r="I8302" t="str">
        <f t="shared" si="258"/>
        <v>Aug</v>
      </c>
      <c r="J8302">
        <f t="shared" si="259"/>
        <v>2024</v>
      </c>
    </row>
    <row r="8303" spans="1:10" ht="14.25" customHeight="1" x14ac:dyDescent="0.3">
      <c r="A8303" s="1">
        <v>45533</v>
      </c>
      <c r="B8303" s="2" t="s">
        <v>620</v>
      </c>
      <c r="C8303" s="2" t="s">
        <v>18</v>
      </c>
      <c r="D8303" s="2" t="s">
        <v>10</v>
      </c>
      <c r="E8303" s="2" t="s">
        <v>19</v>
      </c>
      <c r="F8303" s="2">
        <v>9.41</v>
      </c>
      <c r="G8303" s="2">
        <v>7</v>
      </c>
      <c r="H8303" s="2">
        <v>0.71</v>
      </c>
      <c r="I8303" t="str">
        <f t="shared" si="258"/>
        <v>Aug</v>
      </c>
      <c r="J8303">
        <f t="shared" si="259"/>
        <v>2024</v>
      </c>
    </row>
    <row r="8304" spans="1:10" ht="14.25" customHeight="1" x14ac:dyDescent="0.3">
      <c r="A8304" s="1">
        <v>45533</v>
      </c>
      <c r="B8304" s="2" t="s">
        <v>674</v>
      </c>
      <c r="C8304" s="2" t="s">
        <v>21</v>
      </c>
      <c r="D8304" s="2" t="s">
        <v>26</v>
      </c>
      <c r="E8304" s="2" t="s">
        <v>32</v>
      </c>
      <c r="F8304" s="2">
        <v>148.02000000000001</v>
      </c>
      <c r="G8304" s="2">
        <v>3</v>
      </c>
      <c r="H8304" s="2">
        <v>41.45</v>
      </c>
      <c r="I8304" t="str">
        <f t="shared" si="258"/>
        <v>Aug</v>
      </c>
      <c r="J8304">
        <f t="shared" si="259"/>
        <v>2024</v>
      </c>
    </row>
    <row r="8305" spans="1:10" ht="14.25" customHeight="1" x14ac:dyDescent="0.3">
      <c r="A8305" s="1">
        <v>45535</v>
      </c>
      <c r="B8305" s="2" t="s">
        <v>538</v>
      </c>
      <c r="C8305" s="2" t="s">
        <v>55</v>
      </c>
      <c r="D8305" s="2" t="s">
        <v>10</v>
      </c>
      <c r="E8305" s="2" t="s">
        <v>15</v>
      </c>
      <c r="F8305" s="2">
        <v>10.74</v>
      </c>
      <c r="G8305" s="2">
        <v>1</v>
      </c>
      <c r="H8305" s="2">
        <v>0.81</v>
      </c>
      <c r="I8305" t="str">
        <f t="shared" si="258"/>
        <v>Aug</v>
      </c>
      <c r="J8305">
        <f t="shared" si="259"/>
        <v>2024</v>
      </c>
    </row>
    <row r="8306" spans="1:10" ht="14.25" customHeight="1" x14ac:dyDescent="0.3">
      <c r="A8306" s="1">
        <v>45535</v>
      </c>
      <c r="B8306" s="2" t="s">
        <v>538</v>
      </c>
      <c r="C8306" s="2" t="s">
        <v>55</v>
      </c>
      <c r="D8306" s="2" t="s">
        <v>10</v>
      </c>
      <c r="E8306" s="2" t="s">
        <v>30</v>
      </c>
      <c r="F8306" s="2">
        <v>8.3800000000000008</v>
      </c>
      <c r="G8306" s="2">
        <v>3</v>
      </c>
      <c r="H8306" s="2">
        <v>2.72</v>
      </c>
      <c r="I8306" t="str">
        <f t="shared" si="258"/>
        <v>Aug</v>
      </c>
      <c r="J8306">
        <f t="shared" si="259"/>
        <v>2024</v>
      </c>
    </row>
    <row r="8307" spans="1:10" ht="14.25" customHeight="1" x14ac:dyDescent="0.3">
      <c r="A8307" s="1">
        <v>45535</v>
      </c>
      <c r="B8307" s="2" t="s">
        <v>628</v>
      </c>
      <c r="C8307" s="2" t="s">
        <v>115</v>
      </c>
      <c r="D8307" s="2" t="s">
        <v>10</v>
      </c>
      <c r="E8307" s="2" t="s">
        <v>11</v>
      </c>
      <c r="F8307" s="2">
        <v>229.54</v>
      </c>
      <c r="G8307" s="2">
        <v>7</v>
      </c>
      <c r="H8307" s="2">
        <v>83.21</v>
      </c>
      <c r="I8307" t="str">
        <f t="shared" si="258"/>
        <v>Aug</v>
      </c>
      <c r="J8307">
        <f t="shared" si="259"/>
        <v>2024</v>
      </c>
    </row>
    <row r="8308" spans="1:10" ht="14.25" customHeight="1" x14ac:dyDescent="0.3">
      <c r="A8308" s="1">
        <v>45535</v>
      </c>
      <c r="B8308" s="2" t="s">
        <v>114</v>
      </c>
      <c r="C8308" s="2" t="s">
        <v>68</v>
      </c>
      <c r="D8308" s="2" t="s">
        <v>10</v>
      </c>
      <c r="E8308" s="2" t="s">
        <v>53</v>
      </c>
      <c r="F8308" s="2">
        <v>638.73</v>
      </c>
      <c r="G8308" s="2">
        <v>9</v>
      </c>
      <c r="H8308" s="2">
        <v>166.07</v>
      </c>
      <c r="I8308" t="str">
        <f t="shared" si="258"/>
        <v>Aug</v>
      </c>
      <c r="J8308">
        <f t="shared" si="259"/>
        <v>2024</v>
      </c>
    </row>
    <row r="8309" spans="1:10" ht="14.25" customHeight="1" x14ac:dyDescent="0.3">
      <c r="A8309" s="1">
        <v>45535</v>
      </c>
      <c r="B8309" s="2" t="s">
        <v>367</v>
      </c>
      <c r="C8309" s="2" t="s">
        <v>21</v>
      </c>
      <c r="D8309" s="2" t="s">
        <v>10</v>
      </c>
      <c r="E8309" s="2" t="s">
        <v>16</v>
      </c>
      <c r="F8309" s="2">
        <v>6.67</v>
      </c>
      <c r="G8309" s="2">
        <v>3</v>
      </c>
      <c r="H8309" s="2">
        <v>2.17</v>
      </c>
      <c r="I8309" t="str">
        <f t="shared" si="258"/>
        <v>Aug</v>
      </c>
      <c r="J8309">
        <f t="shared" si="259"/>
        <v>2024</v>
      </c>
    </row>
    <row r="8310" spans="1:10" ht="14.25" customHeight="1" x14ac:dyDescent="0.3">
      <c r="A8310" s="1">
        <v>45535</v>
      </c>
      <c r="B8310" s="2" t="s">
        <v>367</v>
      </c>
      <c r="C8310" s="2" t="s">
        <v>21</v>
      </c>
      <c r="D8310" s="2" t="s">
        <v>28</v>
      </c>
      <c r="E8310" s="2" t="s">
        <v>29</v>
      </c>
      <c r="F8310" s="2">
        <v>689.41</v>
      </c>
      <c r="G8310" s="2">
        <v>4</v>
      </c>
      <c r="H8310" s="2">
        <v>77.56</v>
      </c>
      <c r="I8310" t="str">
        <f t="shared" si="258"/>
        <v>Aug</v>
      </c>
      <c r="J8310">
        <f t="shared" si="259"/>
        <v>2024</v>
      </c>
    </row>
    <row r="8311" spans="1:10" ht="14.25" customHeight="1" x14ac:dyDescent="0.3">
      <c r="A8311" s="1">
        <v>45535</v>
      </c>
      <c r="B8311" s="2" t="s">
        <v>569</v>
      </c>
      <c r="C8311" s="2" t="s">
        <v>40</v>
      </c>
      <c r="D8311" s="2" t="s">
        <v>28</v>
      </c>
      <c r="E8311" s="2" t="s">
        <v>34</v>
      </c>
      <c r="F8311" s="2">
        <v>659.9</v>
      </c>
      <c r="G8311" s="2">
        <v>2</v>
      </c>
      <c r="H8311" s="2">
        <v>217.77</v>
      </c>
      <c r="I8311" t="str">
        <f t="shared" si="258"/>
        <v>Aug</v>
      </c>
      <c r="J8311">
        <f t="shared" si="259"/>
        <v>2024</v>
      </c>
    </row>
    <row r="8312" spans="1:10" ht="14.25" customHeight="1" x14ac:dyDescent="0.3">
      <c r="A8312" s="1">
        <v>45535</v>
      </c>
      <c r="B8312" s="2" t="s">
        <v>692</v>
      </c>
      <c r="C8312" s="2" t="s">
        <v>82</v>
      </c>
      <c r="D8312" s="2" t="s">
        <v>26</v>
      </c>
      <c r="E8312" s="2" t="s">
        <v>27</v>
      </c>
      <c r="F8312" s="2">
        <v>569.57000000000005</v>
      </c>
      <c r="G8312" s="2">
        <v>2</v>
      </c>
      <c r="H8312" s="2">
        <v>7.12</v>
      </c>
      <c r="I8312" t="str">
        <f t="shared" si="258"/>
        <v>Aug</v>
      </c>
      <c r="J8312">
        <f t="shared" si="259"/>
        <v>2024</v>
      </c>
    </row>
    <row r="8313" spans="1:10" ht="14.25" customHeight="1" x14ac:dyDescent="0.3">
      <c r="A8313" s="1">
        <v>45535</v>
      </c>
      <c r="B8313" s="2" t="s">
        <v>692</v>
      </c>
      <c r="C8313" s="2" t="s">
        <v>82</v>
      </c>
      <c r="D8313" s="2" t="s">
        <v>10</v>
      </c>
      <c r="E8313" s="2" t="s">
        <v>15</v>
      </c>
      <c r="F8313" s="2">
        <v>149.72999999999999</v>
      </c>
      <c r="G8313" s="2">
        <v>7</v>
      </c>
      <c r="H8313" s="2">
        <v>43.42</v>
      </c>
      <c r="I8313" t="str">
        <f t="shared" si="258"/>
        <v>Aug</v>
      </c>
      <c r="J8313">
        <f t="shared" si="259"/>
        <v>2024</v>
      </c>
    </row>
    <row r="8314" spans="1:10" ht="14.25" customHeight="1" x14ac:dyDescent="0.3">
      <c r="A8314" s="1">
        <v>45535</v>
      </c>
      <c r="B8314" s="2" t="s">
        <v>660</v>
      </c>
      <c r="C8314" s="2" t="s">
        <v>52</v>
      </c>
      <c r="D8314" s="2" t="s">
        <v>10</v>
      </c>
      <c r="E8314" s="2" t="s">
        <v>95</v>
      </c>
      <c r="F8314" s="2">
        <v>6.21</v>
      </c>
      <c r="G8314" s="2">
        <v>2</v>
      </c>
      <c r="H8314" s="2">
        <v>0.7</v>
      </c>
      <c r="I8314" t="str">
        <f t="shared" si="258"/>
        <v>Aug</v>
      </c>
      <c r="J8314">
        <f t="shared" si="259"/>
        <v>2024</v>
      </c>
    </row>
    <row r="8315" spans="1:10" ht="14.25" customHeight="1" x14ac:dyDescent="0.3">
      <c r="A8315" s="1">
        <v>45535</v>
      </c>
      <c r="B8315" s="2" t="s">
        <v>350</v>
      </c>
      <c r="C8315" s="2" t="s">
        <v>21</v>
      </c>
      <c r="D8315" s="2" t="s">
        <v>10</v>
      </c>
      <c r="E8315" s="2" t="s">
        <v>15</v>
      </c>
      <c r="F8315" s="2">
        <v>193.95</v>
      </c>
      <c r="G8315" s="2">
        <v>3</v>
      </c>
      <c r="H8315" s="2">
        <v>9.6999999999999993</v>
      </c>
      <c r="I8315" t="str">
        <f t="shared" si="258"/>
        <v>Aug</v>
      </c>
      <c r="J8315">
        <f t="shared" si="259"/>
        <v>2024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D70A8-74D0-4024-B076-62A188F69F90}">
  <dimension ref="A1:J17"/>
  <sheetViews>
    <sheetView workbookViewId="0">
      <selection activeCell="A3" sqref="A3:J17"/>
    </sheetView>
  </sheetViews>
  <sheetFormatPr defaultRowHeight="14.4" x14ac:dyDescent="0.3"/>
  <cols>
    <col min="1" max="1" width="12.21875" bestFit="1" customWidth="1"/>
    <col min="2" max="2" width="16.77734375" bestFit="1" customWidth="1"/>
    <col min="3" max="3" width="9" bestFit="1" customWidth="1"/>
    <col min="4" max="4" width="13.109375" bestFit="1" customWidth="1"/>
    <col min="5" max="5" width="14.44140625" bestFit="1" customWidth="1"/>
    <col min="6" max="6" width="9" bestFit="1" customWidth="1"/>
    <col min="7" max="7" width="10.33203125" bestFit="1" customWidth="1"/>
    <col min="8" max="10" width="9" bestFit="1" customWidth="1"/>
  </cols>
  <sheetData>
    <row r="1" spans="1:10" x14ac:dyDescent="0.3">
      <c r="A1" s="7" t="s">
        <v>888</v>
      </c>
    </row>
    <row r="3" spans="1:10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866</v>
      </c>
      <c r="J3" t="s">
        <v>867</v>
      </c>
    </row>
    <row r="4" spans="1:10" x14ac:dyDescent="0.3">
      <c r="A4" s="10">
        <v>45507</v>
      </c>
      <c r="B4" t="s">
        <v>651</v>
      </c>
      <c r="C4" t="s">
        <v>13</v>
      </c>
      <c r="D4" t="s">
        <v>28</v>
      </c>
      <c r="E4" t="s">
        <v>34</v>
      </c>
      <c r="F4">
        <v>39.82</v>
      </c>
      <c r="G4">
        <v>3</v>
      </c>
      <c r="H4">
        <v>7.47</v>
      </c>
      <c r="I4" t="s">
        <v>881</v>
      </c>
      <c r="J4">
        <v>2024</v>
      </c>
    </row>
    <row r="5" spans="1:10" x14ac:dyDescent="0.3">
      <c r="A5" s="10">
        <v>45448</v>
      </c>
      <c r="B5" t="s">
        <v>651</v>
      </c>
      <c r="C5" t="s">
        <v>9</v>
      </c>
      <c r="D5" t="s">
        <v>28</v>
      </c>
      <c r="E5" t="s">
        <v>29</v>
      </c>
      <c r="F5">
        <v>470.38</v>
      </c>
      <c r="G5">
        <v>3</v>
      </c>
      <c r="H5">
        <v>52.92</v>
      </c>
      <c r="I5" t="s">
        <v>882</v>
      </c>
      <c r="J5">
        <v>2024</v>
      </c>
    </row>
    <row r="6" spans="1:10" x14ac:dyDescent="0.3">
      <c r="A6" s="10">
        <v>45430</v>
      </c>
      <c r="B6" t="s">
        <v>651</v>
      </c>
      <c r="C6" t="s">
        <v>52</v>
      </c>
      <c r="D6" t="s">
        <v>28</v>
      </c>
      <c r="E6" t="s">
        <v>29</v>
      </c>
      <c r="F6">
        <v>344.7</v>
      </c>
      <c r="G6">
        <v>2</v>
      </c>
      <c r="H6">
        <v>38.78</v>
      </c>
      <c r="I6" t="s">
        <v>883</v>
      </c>
      <c r="J6">
        <v>2024</v>
      </c>
    </row>
    <row r="7" spans="1:10" x14ac:dyDescent="0.3">
      <c r="A7" s="10">
        <v>45277</v>
      </c>
      <c r="B7" t="s">
        <v>651</v>
      </c>
      <c r="C7" t="s">
        <v>60</v>
      </c>
      <c r="D7" t="s">
        <v>10</v>
      </c>
      <c r="E7" t="s">
        <v>16</v>
      </c>
      <c r="F7">
        <v>9892.74</v>
      </c>
      <c r="G7">
        <v>13</v>
      </c>
      <c r="H7">
        <v>4946.37</v>
      </c>
      <c r="I7" t="s">
        <v>884</v>
      </c>
      <c r="J7">
        <v>2023</v>
      </c>
    </row>
    <row r="8" spans="1:10" x14ac:dyDescent="0.3">
      <c r="A8" s="10">
        <v>45194</v>
      </c>
      <c r="B8" t="s">
        <v>651</v>
      </c>
      <c r="C8" t="s">
        <v>55</v>
      </c>
      <c r="D8" t="s">
        <v>26</v>
      </c>
      <c r="E8" t="s">
        <v>73</v>
      </c>
      <c r="F8">
        <v>393.17</v>
      </c>
      <c r="G8">
        <v>3</v>
      </c>
      <c r="H8">
        <v>-204.45</v>
      </c>
      <c r="I8" t="s">
        <v>885</v>
      </c>
      <c r="J8">
        <v>2023</v>
      </c>
    </row>
    <row r="9" spans="1:10" x14ac:dyDescent="0.3">
      <c r="A9" s="10">
        <v>44959</v>
      </c>
      <c r="B9" t="s">
        <v>651</v>
      </c>
      <c r="C9" t="s">
        <v>75</v>
      </c>
      <c r="D9" t="s">
        <v>10</v>
      </c>
      <c r="E9" t="s">
        <v>15</v>
      </c>
      <c r="F9">
        <v>117.96</v>
      </c>
      <c r="G9">
        <v>2</v>
      </c>
      <c r="H9">
        <v>5.9</v>
      </c>
      <c r="I9" t="s">
        <v>886</v>
      </c>
      <c r="J9">
        <v>2023</v>
      </c>
    </row>
    <row r="10" spans="1:10" x14ac:dyDescent="0.3">
      <c r="A10" s="10">
        <v>44872</v>
      </c>
      <c r="B10" t="s">
        <v>651</v>
      </c>
      <c r="C10" t="s">
        <v>9</v>
      </c>
      <c r="D10" t="s">
        <v>28</v>
      </c>
      <c r="E10" t="s">
        <v>136</v>
      </c>
      <c r="F10">
        <v>287.91000000000003</v>
      </c>
      <c r="G10">
        <v>3</v>
      </c>
      <c r="H10">
        <v>33.590000000000003</v>
      </c>
      <c r="I10" t="s">
        <v>887</v>
      </c>
      <c r="J10">
        <v>2022</v>
      </c>
    </row>
    <row r="11" spans="1:10" x14ac:dyDescent="0.3">
      <c r="A11" s="10">
        <v>44872</v>
      </c>
      <c r="B11" t="s">
        <v>651</v>
      </c>
      <c r="C11" t="s">
        <v>9</v>
      </c>
      <c r="D11" t="s">
        <v>10</v>
      </c>
      <c r="E11" t="s">
        <v>15</v>
      </c>
      <c r="F11">
        <v>177.65</v>
      </c>
      <c r="G11">
        <v>2</v>
      </c>
      <c r="H11">
        <v>-28.87</v>
      </c>
      <c r="I11" t="s">
        <v>887</v>
      </c>
      <c r="J11">
        <v>2022</v>
      </c>
    </row>
    <row r="12" spans="1:10" x14ac:dyDescent="0.3">
      <c r="A12" s="10">
        <v>44872</v>
      </c>
      <c r="B12" t="s">
        <v>651</v>
      </c>
      <c r="C12" t="s">
        <v>9</v>
      </c>
      <c r="D12" t="s">
        <v>10</v>
      </c>
      <c r="E12" t="s">
        <v>16</v>
      </c>
      <c r="F12">
        <v>32.06</v>
      </c>
      <c r="G12">
        <v>10</v>
      </c>
      <c r="H12">
        <v>-51.3</v>
      </c>
      <c r="I12" t="s">
        <v>887</v>
      </c>
      <c r="J12">
        <v>2022</v>
      </c>
    </row>
    <row r="13" spans="1:10" x14ac:dyDescent="0.3">
      <c r="A13" s="10">
        <v>44872</v>
      </c>
      <c r="B13" t="s">
        <v>651</v>
      </c>
      <c r="C13" t="s">
        <v>9</v>
      </c>
      <c r="D13" t="s">
        <v>26</v>
      </c>
      <c r="E13" t="s">
        <v>32</v>
      </c>
      <c r="F13">
        <v>64.959999999999994</v>
      </c>
      <c r="G13">
        <v>5</v>
      </c>
      <c r="H13">
        <v>-84.45</v>
      </c>
      <c r="I13" t="s">
        <v>887</v>
      </c>
      <c r="J13">
        <v>2022</v>
      </c>
    </row>
    <row r="14" spans="1:10" x14ac:dyDescent="0.3">
      <c r="A14" s="10">
        <v>44872</v>
      </c>
      <c r="B14" t="s">
        <v>651</v>
      </c>
      <c r="C14" t="s">
        <v>9</v>
      </c>
      <c r="D14" t="s">
        <v>10</v>
      </c>
      <c r="E14" t="s">
        <v>15</v>
      </c>
      <c r="F14">
        <v>84.78</v>
      </c>
      <c r="G14">
        <v>2</v>
      </c>
      <c r="H14">
        <v>-16.96</v>
      </c>
      <c r="I14" t="s">
        <v>887</v>
      </c>
      <c r="J14">
        <v>2022</v>
      </c>
    </row>
    <row r="15" spans="1:10" x14ac:dyDescent="0.3">
      <c r="A15" s="10">
        <v>44872</v>
      </c>
      <c r="B15" t="s">
        <v>651</v>
      </c>
      <c r="C15" t="s">
        <v>9</v>
      </c>
      <c r="D15" t="s">
        <v>10</v>
      </c>
      <c r="E15" t="s">
        <v>19</v>
      </c>
      <c r="F15">
        <v>23.64</v>
      </c>
      <c r="G15">
        <v>3</v>
      </c>
      <c r="H15">
        <v>5.32</v>
      </c>
      <c r="I15" t="s">
        <v>887</v>
      </c>
      <c r="J15">
        <v>2022</v>
      </c>
    </row>
    <row r="16" spans="1:10" x14ac:dyDescent="0.3">
      <c r="A16" s="10">
        <v>44550</v>
      </c>
      <c r="B16" t="s">
        <v>651</v>
      </c>
      <c r="C16" t="s">
        <v>68</v>
      </c>
      <c r="D16" t="s">
        <v>10</v>
      </c>
      <c r="E16" t="s">
        <v>16</v>
      </c>
      <c r="F16">
        <v>1103.97</v>
      </c>
      <c r="G16">
        <v>3</v>
      </c>
      <c r="H16">
        <v>496.79</v>
      </c>
      <c r="I16" t="s">
        <v>884</v>
      </c>
      <c r="J16">
        <v>2021</v>
      </c>
    </row>
    <row r="17" spans="1:10" x14ac:dyDescent="0.3">
      <c r="A17" s="10">
        <v>44550</v>
      </c>
      <c r="B17" t="s">
        <v>651</v>
      </c>
      <c r="C17" t="s">
        <v>68</v>
      </c>
      <c r="D17" t="s">
        <v>10</v>
      </c>
      <c r="E17" t="s">
        <v>14</v>
      </c>
      <c r="F17">
        <v>3.69</v>
      </c>
      <c r="G17">
        <v>1</v>
      </c>
      <c r="H17">
        <v>1.73</v>
      </c>
      <c r="I17" t="s">
        <v>884</v>
      </c>
      <c r="J17">
        <v>2021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604D9-5A6F-4DC6-AE7A-25AB090D0C70}">
  <dimension ref="A1:J513"/>
  <sheetViews>
    <sheetView workbookViewId="0">
      <selection activeCell="A3" sqref="A3:J513"/>
    </sheetView>
  </sheetViews>
  <sheetFormatPr defaultRowHeight="14.4" x14ac:dyDescent="0.3"/>
  <cols>
    <col min="1" max="1" width="12.21875" bestFit="1" customWidth="1"/>
    <col min="2" max="2" width="19" bestFit="1" customWidth="1"/>
    <col min="3" max="3" width="16.77734375" bestFit="1" customWidth="1"/>
    <col min="4" max="4" width="10.5546875" bestFit="1" customWidth="1"/>
    <col min="5" max="5" width="14.44140625" bestFit="1" customWidth="1"/>
    <col min="6" max="6" width="9" bestFit="1" customWidth="1"/>
    <col min="7" max="7" width="10.33203125" bestFit="1" customWidth="1"/>
    <col min="8" max="10" width="9" bestFit="1" customWidth="1"/>
  </cols>
  <sheetData>
    <row r="1" spans="1:10" x14ac:dyDescent="0.3">
      <c r="A1" s="7" t="s">
        <v>895</v>
      </c>
    </row>
    <row r="3" spans="1:10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866</v>
      </c>
      <c r="J3" t="s">
        <v>867</v>
      </c>
    </row>
    <row r="4" spans="1:10" x14ac:dyDescent="0.3">
      <c r="A4" s="10">
        <v>45535</v>
      </c>
      <c r="B4" t="s">
        <v>692</v>
      </c>
      <c r="C4" t="s">
        <v>82</v>
      </c>
      <c r="D4" t="s">
        <v>26</v>
      </c>
      <c r="E4" t="s">
        <v>27</v>
      </c>
      <c r="F4">
        <v>569.57000000000005</v>
      </c>
      <c r="G4">
        <v>2</v>
      </c>
      <c r="H4">
        <v>7.12</v>
      </c>
      <c r="I4" t="s">
        <v>881</v>
      </c>
      <c r="J4">
        <v>2024</v>
      </c>
    </row>
    <row r="5" spans="1:10" x14ac:dyDescent="0.3">
      <c r="A5" s="10">
        <v>45531</v>
      </c>
      <c r="B5" t="s">
        <v>769</v>
      </c>
      <c r="C5" t="s">
        <v>21</v>
      </c>
      <c r="D5" t="s">
        <v>26</v>
      </c>
      <c r="E5" t="s">
        <v>27</v>
      </c>
      <c r="F5">
        <v>230.28</v>
      </c>
      <c r="G5">
        <v>3</v>
      </c>
      <c r="H5">
        <v>23.03</v>
      </c>
      <c r="I5" t="s">
        <v>881</v>
      </c>
      <c r="J5">
        <v>2024</v>
      </c>
    </row>
    <row r="6" spans="1:10" x14ac:dyDescent="0.3">
      <c r="A6" s="10">
        <v>45525</v>
      </c>
      <c r="B6" t="s">
        <v>579</v>
      </c>
      <c r="C6" t="s">
        <v>82</v>
      </c>
      <c r="D6" t="s">
        <v>26</v>
      </c>
      <c r="E6" t="s">
        <v>27</v>
      </c>
      <c r="F6">
        <v>388.7</v>
      </c>
      <c r="G6">
        <v>6</v>
      </c>
      <c r="H6">
        <v>38.869999999999997</v>
      </c>
      <c r="I6" t="s">
        <v>881</v>
      </c>
      <c r="J6">
        <v>2024</v>
      </c>
    </row>
    <row r="7" spans="1:10" x14ac:dyDescent="0.3">
      <c r="A7" s="10">
        <v>45525</v>
      </c>
      <c r="B7" t="s">
        <v>89</v>
      </c>
      <c r="C7" t="s">
        <v>143</v>
      </c>
      <c r="D7" t="s">
        <v>26</v>
      </c>
      <c r="E7" t="s">
        <v>27</v>
      </c>
      <c r="F7">
        <v>866.4</v>
      </c>
      <c r="G7">
        <v>4</v>
      </c>
      <c r="H7">
        <v>225.26</v>
      </c>
      <c r="I7" t="s">
        <v>881</v>
      </c>
      <c r="J7">
        <v>2024</v>
      </c>
    </row>
    <row r="8" spans="1:10" x14ac:dyDescent="0.3">
      <c r="A8" s="10">
        <v>45521</v>
      </c>
      <c r="B8" t="s">
        <v>791</v>
      </c>
      <c r="C8" t="s">
        <v>18</v>
      </c>
      <c r="D8" t="s">
        <v>26</v>
      </c>
      <c r="E8" t="s">
        <v>27</v>
      </c>
      <c r="F8">
        <v>4416.17</v>
      </c>
      <c r="G8">
        <v>9</v>
      </c>
      <c r="H8">
        <v>-630.88</v>
      </c>
      <c r="I8" t="s">
        <v>881</v>
      </c>
      <c r="J8">
        <v>2024</v>
      </c>
    </row>
    <row r="9" spans="1:10" x14ac:dyDescent="0.3">
      <c r="A9" s="10">
        <v>45521</v>
      </c>
      <c r="B9" t="s">
        <v>411</v>
      </c>
      <c r="C9" t="s">
        <v>9</v>
      </c>
      <c r="D9" t="s">
        <v>26</v>
      </c>
      <c r="E9" t="s">
        <v>27</v>
      </c>
      <c r="F9">
        <v>74.59</v>
      </c>
      <c r="G9">
        <v>4</v>
      </c>
      <c r="H9">
        <v>-2.13</v>
      </c>
      <c r="I9" t="s">
        <v>881</v>
      </c>
      <c r="J9">
        <v>2024</v>
      </c>
    </row>
    <row r="10" spans="1:10" x14ac:dyDescent="0.3">
      <c r="A10" s="10">
        <v>45521</v>
      </c>
      <c r="B10" t="s">
        <v>213</v>
      </c>
      <c r="C10" t="s">
        <v>75</v>
      </c>
      <c r="D10" t="s">
        <v>26</v>
      </c>
      <c r="E10" t="s">
        <v>27</v>
      </c>
      <c r="F10">
        <v>462.56</v>
      </c>
      <c r="G10">
        <v>2</v>
      </c>
      <c r="H10">
        <v>97.65</v>
      </c>
      <c r="I10" t="s">
        <v>881</v>
      </c>
      <c r="J10">
        <v>2024</v>
      </c>
    </row>
    <row r="11" spans="1:10" x14ac:dyDescent="0.3">
      <c r="A11" s="10">
        <v>44202</v>
      </c>
      <c r="B11" t="s">
        <v>24</v>
      </c>
      <c r="C11" t="s">
        <v>25</v>
      </c>
      <c r="D11" t="s">
        <v>26</v>
      </c>
      <c r="E11" t="s">
        <v>27</v>
      </c>
      <c r="F11">
        <v>2573.8200000000002</v>
      </c>
      <c r="G11">
        <v>9</v>
      </c>
      <c r="H11">
        <v>746.41</v>
      </c>
      <c r="I11" t="s">
        <v>890</v>
      </c>
      <c r="J11">
        <v>2021</v>
      </c>
    </row>
    <row r="12" spans="1:10" x14ac:dyDescent="0.3">
      <c r="A12" s="10">
        <v>45517</v>
      </c>
      <c r="B12" t="s">
        <v>352</v>
      </c>
      <c r="C12" t="s">
        <v>62</v>
      </c>
      <c r="D12" t="s">
        <v>26</v>
      </c>
      <c r="E12" t="s">
        <v>27</v>
      </c>
      <c r="F12">
        <v>423.65</v>
      </c>
      <c r="G12">
        <v>2</v>
      </c>
      <c r="H12">
        <v>47.66</v>
      </c>
      <c r="I12" t="s">
        <v>881</v>
      </c>
      <c r="J12">
        <v>2024</v>
      </c>
    </row>
    <row r="13" spans="1:10" x14ac:dyDescent="0.3">
      <c r="A13" s="10">
        <v>45516</v>
      </c>
      <c r="B13" t="s">
        <v>726</v>
      </c>
      <c r="C13" t="s">
        <v>215</v>
      </c>
      <c r="D13" t="s">
        <v>26</v>
      </c>
      <c r="E13" t="s">
        <v>27</v>
      </c>
      <c r="F13">
        <v>1779.9</v>
      </c>
      <c r="G13">
        <v>5</v>
      </c>
      <c r="H13">
        <v>373.78</v>
      </c>
      <c r="I13" t="s">
        <v>881</v>
      </c>
      <c r="J13">
        <v>2024</v>
      </c>
    </row>
    <row r="14" spans="1:10" x14ac:dyDescent="0.3">
      <c r="A14" s="10">
        <v>45511</v>
      </c>
      <c r="B14" t="s">
        <v>578</v>
      </c>
      <c r="C14" t="s">
        <v>21</v>
      </c>
      <c r="D14" t="s">
        <v>26</v>
      </c>
      <c r="E14" t="s">
        <v>27</v>
      </c>
      <c r="F14">
        <v>207.18</v>
      </c>
      <c r="G14">
        <v>1</v>
      </c>
      <c r="H14">
        <v>25.9</v>
      </c>
      <c r="I14" t="s">
        <v>881</v>
      </c>
      <c r="J14">
        <v>2024</v>
      </c>
    </row>
    <row r="15" spans="1:10" x14ac:dyDescent="0.3">
      <c r="A15" s="10">
        <v>45502</v>
      </c>
      <c r="B15" t="s">
        <v>404</v>
      </c>
      <c r="C15" t="s">
        <v>329</v>
      </c>
      <c r="D15" t="s">
        <v>26</v>
      </c>
      <c r="E15" t="s">
        <v>27</v>
      </c>
      <c r="F15">
        <v>302.67</v>
      </c>
      <c r="G15">
        <v>3</v>
      </c>
      <c r="H15">
        <v>72.64</v>
      </c>
      <c r="I15" t="s">
        <v>893</v>
      </c>
      <c r="J15">
        <v>2024</v>
      </c>
    </row>
    <row r="16" spans="1:10" x14ac:dyDescent="0.3">
      <c r="A16" s="10">
        <v>45500</v>
      </c>
      <c r="B16" t="s">
        <v>750</v>
      </c>
      <c r="C16" t="s">
        <v>115</v>
      </c>
      <c r="D16" t="s">
        <v>26</v>
      </c>
      <c r="E16" t="s">
        <v>27</v>
      </c>
      <c r="F16">
        <v>194.85</v>
      </c>
      <c r="G16">
        <v>4</v>
      </c>
      <c r="H16">
        <v>12.18</v>
      </c>
      <c r="I16" t="s">
        <v>893</v>
      </c>
      <c r="J16">
        <v>2024</v>
      </c>
    </row>
    <row r="17" spans="1:10" x14ac:dyDescent="0.3">
      <c r="A17" s="10">
        <v>45499</v>
      </c>
      <c r="B17" t="s">
        <v>505</v>
      </c>
      <c r="C17" t="s">
        <v>21</v>
      </c>
      <c r="D17" t="s">
        <v>26</v>
      </c>
      <c r="E17" t="s">
        <v>27</v>
      </c>
      <c r="F17">
        <v>362.35</v>
      </c>
      <c r="G17">
        <v>3</v>
      </c>
      <c r="H17">
        <v>45.29</v>
      </c>
      <c r="I17" t="s">
        <v>893</v>
      </c>
      <c r="J17">
        <v>2024</v>
      </c>
    </row>
    <row r="18" spans="1:10" x14ac:dyDescent="0.3">
      <c r="A18" s="10">
        <v>45495</v>
      </c>
      <c r="B18" t="s">
        <v>81</v>
      </c>
      <c r="C18" t="s">
        <v>13</v>
      </c>
      <c r="D18" t="s">
        <v>26</v>
      </c>
      <c r="E18" t="s">
        <v>27</v>
      </c>
      <c r="F18">
        <v>526.34</v>
      </c>
      <c r="G18">
        <v>4</v>
      </c>
      <c r="H18">
        <v>-75.19</v>
      </c>
      <c r="I18" t="s">
        <v>893</v>
      </c>
      <c r="J18">
        <v>2024</v>
      </c>
    </row>
    <row r="19" spans="1:10" x14ac:dyDescent="0.3">
      <c r="A19" s="10">
        <v>45494</v>
      </c>
      <c r="B19" t="s">
        <v>734</v>
      </c>
      <c r="C19" t="s">
        <v>21</v>
      </c>
      <c r="D19" t="s">
        <v>26</v>
      </c>
      <c r="E19" t="s">
        <v>27</v>
      </c>
      <c r="F19">
        <v>225.3</v>
      </c>
      <c r="G19">
        <v>2</v>
      </c>
      <c r="H19">
        <v>22.53</v>
      </c>
      <c r="I19" t="s">
        <v>893</v>
      </c>
      <c r="J19">
        <v>2024</v>
      </c>
    </row>
    <row r="20" spans="1:10" x14ac:dyDescent="0.3">
      <c r="A20" s="10">
        <v>45493</v>
      </c>
      <c r="B20" t="s">
        <v>346</v>
      </c>
      <c r="C20" t="s">
        <v>75</v>
      </c>
      <c r="D20" t="s">
        <v>26</v>
      </c>
      <c r="E20" t="s">
        <v>27</v>
      </c>
      <c r="F20">
        <v>163.76</v>
      </c>
      <c r="G20">
        <v>2</v>
      </c>
      <c r="H20">
        <v>25.47</v>
      </c>
      <c r="I20" t="s">
        <v>893</v>
      </c>
      <c r="J20">
        <v>2024</v>
      </c>
    </row>
    <row r="21" spans="1:10" x14ac:dyDescent="0.3">
      <c r="A21" s="10">
        <v>45493</v>
      </c>
      <c r="B21" t="s">
        <v>623</v>
      </c>
      <c r="C21" t="s">
        <v>71</v>
      </c>
      <c r="D21" t="s">
        <v>26</v>
      </c>
      <c r="E21" t="s">
        <v>27</v>
      </c>
      <c r="F21">
        <v>182.94</v>
      </c>
      <c r="G21">
        <v>3</v>
      </c>
      <c r="H21">
        <v>27.44</v>
      </c>
      <c r="I21" t="s">
        <v>893</v>
      </c>
      <c r="J21">
        <v>2024</v>
      </c>
    </row>
    <row r="22" spans="1:10" x14ac:dyDescent="0.3">
      <c r="A22" s="10">
        <v>45491</v>
      </c>
      <c r="B22" t="s">
        <v>37</v>
      </c>
      <c r="C22" t="s">
        <v>18</v>
      </c>
      <c r="D22" t="s">
        <v>26</v>
      </c>
      <c r="E22" t="s">
        <v>27</v>
      </c>
      <c r="F22">
        <v>198.74</v>
      </c>
      <c r="G22">
        <v>4</v>
      </c>
      <c r="H22">
        <v>-14.2</v>
      </c>
      <c r="I22" t="s">
        <v>893</v>
      </c>
      <c r="J22">
        <v>2024</v>
      </c>
    </row>
    <row r="23" spans="1:10" x14ac:dyDescent="0.3">
      <c r="A23" s="10">
        <v>45491</v>
      </c>
      <c r="B23" t="s">
        <v>577</v>
      </c>
      <c r="C23" t="s">
        <v>55</v>
      </c>
      <c r="D23" t="s">
        <v>26</v>
      </c>
      <c r="E23" t="s">
        <v>27</v>
      </c>
      <c r="F23">
        <v>311.98</v>
      </c>
      <c r="G23">
        <v>3</v>
      </c>
      <c r="H23">
        <v>-42.9</v>
      </c>
      <c r="I23" t="s">
        <v>893</v>
      </c>
      <c r="J23">
        <v>2024</v>
      </c>
    </row>
    <row r="24" spans="1:10" x14ac:dyDescent="0.3">
      <c r="A24" s="10">
        <v>45491</v>
      </c>
      <c r="B24" t="s">
        <v>577</v>
      </c>
      <c r="C24" t="s">
        <v>55</v>
      </c>
      <c r="D24" t="s">
        <v>26</v>
      </c>
      <c r="E24" t="s">
        <v>27</v>
      </c>
      <c r="F24">
        <v>161.57</v>
      </c>
      <c r="G24">
        <v>2</v>
      </c>
      <c r="H24">
        <v>10.1</v>
      </c>
      <c r="I24" t="s">
        <v>893</v>
      </c>
      <c r="J24">
        <v>2024</v>
      </c>
    </row>
    <row r="25" spans="1:10" x14ac:dyDescent="0.3">
      <c r="A25" s="10">
        <v>45489</v>
      </c>
      <c r="B25" t="s">
        <v>89</v>
      </c>
      <c r="C25" t="s">
        <v>115</v>
      </c>
      <c r="D25" t="s">
        <v>26</v>
      </c>
      <c r="E25" t="s">
        <v>27</v>
      </c>
      <c r="F25">
        <v>242.35</v>
      </c>
      <c r="G25">
        <v>3</v>
      </c>
      <c r="H25">
        <v>15.15</v>
      </c>
      <c r="I25" t="s">
        <v>893</v>
      </c>
      <c r="J25">
        <v>2024</v>
      </c>
    </row>
    <row r="26" spans="1:10" x14ac:dyDescent="0.3">
      <c r="A26" s="10">
        <v>45489</v>
      </c>
      <c r="B26" t="s">
        <v>464</v>
      </c>
      <c r="C26" t="s">
        <v>18</v>
      </c>
      <c r="D26" t="s">
        <v>26</v>
      </c>
      <c r="E26" t="s">
        <v>27</v>
      </c>
      <c r="F26">
        <v>71.37</v>
      </c>
      <c r="G26">
        <v>2</v>
      </c>
      <c r="H26">
        <v>-1.02</v>
      </c>
      <c r="I26" t="s">
        <v>893</v>
      </c>
      <c r="J26">
        <v>2024</v>
      </c>
    </row>
    <row r="27" spans="1:10" x14ac:dyDescent="0.3">
      <c r="A27" s="10">
        <v>45488</v>
      </c>
      <c r="B27" t="s">
        <v>209</v>
      </c>
      <c r="C27" t="s">
        <v>75</v>
      </c>
      <c r="D27" t="s">
        <v>26</v>
      </c>
      <c r="E27" t="s">
        <v>27</v>
      </c>
      <c r="F27">
        <v>664.15</v>
      </c>
      <c r="G27">
        <v>6</v>
      </c>
      <c r="H27">
        <v>88.55</v>
      </c>
      <c r="I27" t="s">
        <v>893</v>
      </c>
      <c r="J27">
        <v>2024</v>
      </c>
    </row>
    <row r="28" spans="1:10" x14ac:dyDescent="0.3">
      <c r="A28" s="10">
        <v>45479</v>
      </c>
      <c r="B28" t="s">
        <v>559</v>
      </c>
      <c r="C28" t="s">
        <v>21</v>
      </c>
      <c r="D28" t="s">
        <v>26</v>
      </c>
      <c r="E28" t="s">
        <v>27</v>
      </c>
      <c r="F28">
        <v>122.14</v>
      </c>
      <c r="G28">
        <v>3</v>
      </c>
      <c r="H28">
        <v>-13.74</v>
      </c>
      <c r="I28" t="s">
        <v>893</v>
      </c>
      <c r="J28">
        <v>2024</v>
      </c>
    </row>
    <row r="29" spans="1:10" x14ac:dyDescent="0.3">
      <c r="A29" s="10">
        <v>45479</v>
      </c>
      <c r="B29" t="s">
        <v>546</v>
      </c>
      <c r="C29" t="s">
        <v>64</v>
      </c>
      <c r="D29" t="s">
        <v>26</v>
      </c>
      <c r="E29" t="s">
        <v>27</v>
      </c>
      <c r="F29">
        <v>239.24</v>
      </c>
      <c r="G29">
        <v>1</v>
      </c>
      <c r="H29">
        <v>23.92</v>
      </c>
      <c r="I29" t="s">
        <v>893</v>
      </c>
      <c r="J29">
        <v>2024</v>
      </c>
    </row>
    <row r="30" spans="1:10" x14ac:dyDescent="0.3">
      <c r="A30" s="10">
        <v>44209</v>
      </c>
      <c r="B30" t="s">
        <v>42</v>
      </c>
      <c r="C30" t="s">
        <v>43</v>
      </c>
      <c r="D30" t="s">
        <v>26</v>
      </c>
      <c r="E30" t="s">
        <v>27</v>
      </c>
      <c r="F30">
        <v>545.94000000000005</v>
      </c>
      <c r="G30">
        <v>6</v>
      </c>
      <c r="H30">
        <v>87.35</v>
      </c>
      <c r="I30" t="s">
        <v>890</v>
      </c>
      <c r="J30">
        <v>2021</v>
      </c>
    </row>
    <row r="31" spans="1:10" x14ac:dyDescent="0.3">
      <c r="A31" s="10">
        <v>45473</v>
      </c>
      <c r="B31" t="s">
        <v>360</v>
      </c>
      <c r="C31" t="s">
        <v>13</v>
      </c>
      <c r="D31" t="s">
        <v>26</v>
      </c>
      <c r="E31" t="s">
        <v>27</v>
      </c>
      <c r="F31">
        <v>569.05999999999995</v>
      </c>
      <c r="G31">
        <v>3</v>
      </c>
      <c r="H31">
        <v>-178.85</v>
      </c>
      <c r="I31" t="s">
        <v>882</v>
      </c>
      <c r="J31">
        <v>2024</v>
      </c>
    </row>
    <row r="32" spans="1:10" x14ac:dyDescent="0.3">
      <c r="A32" s="10">
        <v>45470</v>
      </c>
      <c r="B32" t="s">
        <v>486</v>
      </c>
      <c r="C32" t="s">
        <v>75</v>
      </c>
      <c r="D32" t="s">
        <v>26</v>
      </c>
      <c r="E32" t="s">
        <v>27</v>
      </c>
      <c r="F32">
        <v>191.65</v>
      </c>
      <c r="G32">
        <v>3</v>
      </c>
      <c r="H32">
        <v>31.94</v>
      </c>
      <c r="I32" t="s">
        <v>882</v>
      </c>
      <c r="J32">
        <v>2024</v>
      </c>
    </row>
    <row r="33" spans="1:10" x14ac:dyDescent="0.3">
      <c r="A33" s="10">
        <v>45469</v>
      </c>
      <c r="B33" t="s">
        <v>769</v>
      </c>
      <c r="C33" t="s">
        <v>64</v>
      </c>
      <c r="D33" t="s">
        <v>26</v>
      </c>
      <c r="E33" t="s">
        <v>27</v>
      </c>
      <c r="F33">
        <v>273.55</v>
      </c>
      <c r="G33">
        <v>3</v>
      </c>
      <c r="H33">
        <v>-13.68</v>
      </c>
      <c r="I33" t="s">
        <v>882</v>
      </c>
      <c r="J33">
        <v>2024</v>
      </c>
    </row>
    <row r="34" spans="1:10" x14ac:dyDescent="0.3">
      <c r="A34" s="10">
        <v>45467</v>
      </c>
      <c r="B34" t="s">
        <v>274</v>
      </c>
      <c r="C34" t="s">
        <v>75</v>
      </c>
      <c r="D34" t="s">
        <v>26</v>
      </c>
      <c r="E34" t="s">
        <v>27</v>
      </c>
      <c r="F34">
        <v>172.76</v>
      </c>
      <c r="G34">
        <v>2</v>
      </c>
      <c r="H34">
        <v>32.630000000000003</v>
      </c>
      <c r="I34" t="s">
        <v>882</v>
      </c>
      <c r="J34">
        <v>2024</v>
      </c>
    </row>
    <row r="35" spans="1:10" x14ac:dyDescent="0.3">
      <c r="A35" s="10">
        <v>45465</v>
      </c>
      <c r="B35" t="s">
        <v>135</v>
      </c>
      <c r="C35" t="s">
        <v>60</v>
      </c>
      <c r="D35" t="s">
        <v>26</v>
      </c>
      <c r="E35" t="s">
        <v>27</v>
      </c>
      <c r="F35">
        <v>487.96</v>
      </c>
      <c r="G35">
        <v>2</v>
      </c>
      <c r="H35">
        <v>146.38999999999999</v>
      </c>
      <c r="I35" t="s">
        <v>882</v>
      </c>
      <c r="J35">
        <v>2024</v>
      </c>
    </row>
    <row r="36" spans="1:10" x14ac:dyDescent="0.3">
      <c r="A36" s="10">
        <v>45462</v>
      </c>
      <c r="B36" t="s">
        <v>180</v>
      </c>
      <c r="C36" t="s">
        <v>47</v>
      </c>
      <c r="D36" t="s">
        <v>26</v>
      </c>
      <c r="E36" t="s">
        <v>27</v>
      </c>
      <c r="F36">
        <v>760.12</v>
      </c>
      <c r="G36">
        <v>6</v>
      </c>
      <c r="H36">
        <v>-43.44</v>
      </c>
      <c r="I36" t="s">
        <v>882</v>
      </c>
      <c r="J36">
        <v>2024</v>
      </c>
    </row>
    <row r="37" spans="1:10" x14ac:dyDescent="0.3">
      <c r="A37" s="10">
        <v>45459</v>
      </c>
      <c r="B37" t="s">
        <v>420</v>
      </c>
      <c r="C37" t="s">
        <v>21</v>
      </c>
      <c r="D37" t="s">
        <v>26</v>
      </c>
      <c r="E37" t="s">
        <v>27</v>
      </c>
      <c r="F37">
        <v>1212.96</v>
      </c>
      <c r="G37">
        <v>7</v>
      </c>
      <c r="H37">
        <v>90.97</v>
      </c>
      <c r="I37" t="s">
        <v>882</v>
      </c>
      <c r="J37">
        <v>2024</v>
      </c>
    </row>
    <row r="38" spans="1:10" x14ac:dyDescent="0.3">
      <c r="A38" s="10">
        <v>45459</v>
      </c>
      <c r="B38" t="s">
        <v>332</v>
      </c>
      <c r="C38" t="s">
        <v>25</v>
      </c>
      <c r="D38" t="s">
        <v>26</v>
      </c>
      <c r="E38" t="s">
        <v>27</v>
      </c>
      <c r="F38">
        <v>301.95999999999998</v>
      </c>
      <c r="G38">
        <v>2</v>
      </c>
      <c r="H38">
        <v>90.59</v>
      </c>
      <c r="I38" t="s">
        <v>882</v>
      </c>
      <c r="J38">
        <v>2024</v>
      </c>
    </row>
    <row r="39" spans="1:10" x14ac:dyDescent="0.3">
      <c r="A39" s="10">
        <v>45458</v>
      </c>
      <c r="B39" t="s">
        <v>434</v>
      </c>
      <c r="C39" t="s">
        <v>115</v>
      </c>
      <c r="D39" t="s">
        <v>26</v>
      </c>
      <c r="E39" t="s">
        <v>27</v>
      </c>
      <c r="F39">
        <v>698.35</v>
      </c>
      <c r="G39">
        <v>3</v>
      </c>
      <c r="H39">
        <v>52.38</v>
      </c>
      <c r="I39" t="s">
        <v>882</v>
      </c>
      <c r="J39">
        <v>2024</v>
      </c>
    </row>
    <row r="40" spans="1:10" x14ac:dyDescent="0.3">
      <c r="A40" s="10">
        <v>45456</v>
      </c>
      <c r="B40" t="s">
        <v>653</v>
      </c>
      <c r="C40" t="s">
        <v>82</v>
      </c>
      <c r="D40" t="s">
        <v>26</v>
      </c>
      <c r="E40" t="s">
        <v>27</v>
      </c>
      <c r="F40">
        <v>291.14</v>
      </c>
      <c r="G40">
        <v>4</v>
      </c>
      <c r="H40">
        <v>-25.47</v>
      </c>
      <c r="I40" t="s">
        <v>882</v>
      </c>
      <c r="J40">
        <v>2024</v>
      </c>
    </row>
    <row r="41" spans="1:10" x14ac:dyDescent="0.3">
      <c r="A41" s="10">
        <v>45456</v>
      </c>
      <c r="B41" t="s">
        <v>69</v>
      </c>
      <c r="C41" t="s">
        <v>13</v>
      </c>
      <c r="D41" t="s">
        <v>26</v>
      </c>
      <c r="E41" t="s">
        <v>27</v>
      </c>
      <c r="F41">
        <v>470.3</v>
      </c>
      <c r="G41">
        <v>7</v>
      </c>
      <c r="H41">
        <v>-87.34</v>
      </c>
      <c r="I41" t="s">
        <v>882</v>
      </c>
      <c r="J41">
        <v>2024</v>
      </c>
    </row>
    <row r="42" spans="1:10" x14ac:dyDescent="0.3">
      <c r="A42" s="10">
        <v>45455</v>
      </c>
      <c r="B42" t="s">
        <v>309</v>
      </c>
      <c r="C42" t="s">
        <v>75</v>
      </c>
      <c r="D42" t="s">
        <v>26</v>
      </c>
      <c r="E42" t="s">
        <v>27</v>
      </c>
      <c r="F42">
        <v>858.24</v>
      </c>
      <c r="G42">
        <v>4</v>
      </c>
      <c r="H42">
        <v>143.04</v>
      </c>
      <c r="I42" t="s">
        <v>882</v>
      </c>
      <c r="J42">
        <v>2024</v>
      </c>
    </row>
    <row r="43" spans="1:10" x14ac:dyDescent="0.3">
      <c r="A43" s="10">
        <v>45454</v>
      </c>
      <c r="B43" t="s">
        <v>356</v>
      </c>
      <c r="C43" t="s">
        <v>55</v>
      </c>
      <c r="D43" t="s">
        <v>26</v>
      </c>
      <c r="E43" t="s">
        <v>27</v>
      </c>
      <c r="F43">
        <v>280.79000000000002</v>
      </c>
      <c r="G43">
        <v>1</v>
      </c>
      <c r="H43">
        <v>35.1</v>
      </c>
      <c r="I43" t="s">
        <v>882</v>
      </c>
      <c r="J43">
        <v>2024</v>
      </c>
    </row>
    <row r="44" spans="1:10" x14ac:dyDescent="0.3">
      <c r="A44" s="10">
        <v>45444</v>
      </c>
      <c r="B44" t="s">
        <v>771</v>
      </c>
      <c r="C44" t="s">
        <v>68</v>
      </c>
      <c r="D44" t="s">
        <v>26</v>
      </c>
      <c r="E44" t="s">
        <v>27</v>
      </c>
      <c r="F44">
        <v>1925.88</v>
      </c>
      <c r="G44">
        <v>6</v>
      </c>
      <c r="H44">
        <v>539.25</v>
      </c>
      <c r="I44" t="s">
        <v>882</v>
      </c>
      <c r="J44">
        <v>2024</v>
      </c>
    </row>
    <row r="45" spans="1:10" x14ac:dyDescent="0.3">
      <c r="A45" s="10">
        <v>45440</v>
      </c>
      <c r="B45" t="s">
        <v>567</v>
      </c>
      <c r="C45" t="s">
        <v>13</v>
      </c>
      <c r="D45" t="s">
        <v>26</v>
      </c>
      <c r="E45" t="s">
        <v>27</v>
      </c>
      <c r="F45">
        <v>106.87</v>
      </c>
      <c r="G45">
        <v>3</v>
      </c>
      <c r="H45">
        <v>-29.01</v>
      </c>
      <c r="I45" t="s">
        <v>883</v>
      </c>
      <c r="J45">
        <v>2024</v>
      </c>
    </row>
    <row r="46" spans="1:10" x14ac:dyDescent="0.3">
      <c r="A46" s="10">
        <v>45440</v>
      </c>
      <c r="B46" t="s">
        <v>156</v>
      </c>
      <c r="C46" t="s">
        <v>43</v>
      </c>
      <c r="D46" t="s">
        <v>26</v>
      </c>
      <c r="E46" t="s">
        <v>27</v>
      </c>
      <c r="F46">
        <v>301.95999999999998</v>
      </c>
      <c r="G46">
        <v>2</v>
      </c>
      <c r="H46">
        <v>33.22</v>
      </c>
      <c r="I46" t="s">
        <v>883</v>
      </c>
      <c r="J46">
        <v>2024</v>
      </c>
    </row>
    <row r="47" spans="1:10" x14ac:dyDescent="0.3">
      <c r="A47" s="10">
        <v>45434</v>
      </c>
      <c r="B47" t="s">
        <v>291</v>
      </c>
      <c r="C47" t="s">
        <v>13</v>
      </c>
      <c r="D47" t="s">
        <v>26</v>
      </c>
      <c r="E47" t="s">
        <v>27</v>
      </c>
      <c r="F47">
        <v>181.99</v>
      </c>
      <c r="G47">
        <v>2</v>
      </c>
      <c r="H47">
        <v>-54.6</v>
      </c>
      <c r="I47" t="s">
        <v>883</v>
      </c>
      <c r="J47">
        <v>2024</v>
      </c>
    </row>
    <row r="48" spans="1:10" x14ac:dyDescent="0.3">
      <c r="A48" s="10">
        <v>45432</v>
      </c>
      <c r="B48" t="s">
        <v>757</v>
      </c>
      <c r="C48" t="s">
        <v>21</v>
      </c>
      <c r="D48" t="s">
        <v>26</v>
      </c>
      <c r="E48" t="s">
        <v>27</v>
      </c>
      <c r="F48">
        <v>518.27</v>
      </c>
      <c r="G48">
        <v>8</v>
      </c>
      <c r="H48">
        <v>-97.18</v>
      </c>
      <c r="I48" t="s">
        <v>883</v>
      </c>
      <c r="J48">
        <v>2024</v>
      </c>
    </row>
    <row r="49" spans="1:10" x14ac:dyDescent="0.3">
      <c r="A49" s="10">
        <v>45431</v>
      </c>
      <c r="B49" t="s">
        <v>584</v>
      </c>
      <c r="C49" t="s">
        <v>62</v>
      </c>
      <c r="D49" t="s">
        <v>26</v>
      </c>
      <c r="E49" t="s">
        <v>27</v>
      </c>
      <c r="F49">
        <v>314.35000000000002</v>
      </c>
      <c r="G49">
        <v>3</v>
      </c>
      <c r="H49">
        <v>-35.36</v>
      </c>
      <c r="I49" t="s">
        <v>883</v>
      </c>
      <c r="J49">
        <v>2024</v>
      </c>
    </row>
    <row r="50" spans="1:10" x14ac:dyDescent="0.3">
      <c r="A50" s="10">
        <v>45431</v>
      </c>
      <c r="B50" t="s">
        <v>356</v>
      </c>
      <c r="C50" t="s">
        <v>21</v>
      </c>
      <c r="D50" t="s">
        <v>26</v>
      </c>
      <c r="E50" t="s">
        <v>27</v>
      </c>
      <c r="F50">
        <v>681.41</v>
      </c>
      <c r="G50">
        <v>12</v>
      </c>
      <c r="H50">
        <v>42.59</v>
      </c>
      <c r="I50" t="s">
        <v>883</v>
      </c>
      <c r="J50">
        <v>2024</v>
      </c>
    </row>
    <row r="51" spans="1:10" x14ac:dyDescent="0.3">
      <c r="A51" s="10">
        <v>45427</v>
      </c>
      <c r="B51" t="s">
        <v>133</v>
      </c>
      <c r="C51" t="s">
        <v>82</v>
      </c>
      <c r="D51" t="s">
        <v>26</v>
      </c>
      <c r="E51" t="s">
        <v>27</v>
      </c>
      <c r="F51">
        <v>220.96</v>
      </c>
      <c r="G51">
        <v>1</v>
      </c>
      <c r="H51">
        <v>24.86</v>
      </c>
      <c r="I51" t="s">
        <v>883</v>
      </c>
      <c r="J51">
        <v>2024</v>
      </c>
    </row>
    <row r="52" spans="1:10" x14ac:dyDescent="0.3">
      <c r="A52" s="10">
        <v>44216</v>
      </c>
      <c r="B52" t="s">
        <v>56</v>
      </c>
      <c r="C52" t="s">
        <v>57</v>
      </c>
      <c r="D52" t="s">
        <v>26</v>
      </c>
      <c r="E52" t="s">
        <v>27</v>
      </c>
      <c r="F52">
        <v>1067.94</v>
      </c>
      <c r="G52">
        <v>3</v>
      </c>
      <c r="H52">
        <v>224.27</v>
      </c>
      <c r="I52" t="s">
        <v>890</v>
      </c>
      <c r="J52">
        <v>2021</v>
      </c>
    </row>
    <row r="53" spans="1:10" x14ac:dyDescent="0.3">
      <c r="A53" s="10">
        <v>45427</v>
      </c>
      <c r="B53" t="s">
        <v>133</v>
      </c>
      <c r="C53" t="s">
        <v>82</v>
      </c>
      <c r="D53" t="s">
        <v>26</v>
      </c>
      <c r="E53" t="s">
        <v>27</v>
      </c>
      <c r="F53">
        <v>42.62</v>
      </c>
      <c r="G53">
        <v>2</v>
      </c>
      <c r="H53">
        <v>4.26</v>
      </c>
      <c r="I53" t="s">
        <v>883</v>
      </c>
      <c r="J53">
        <v>2024</v>
      </c>
    </row>
    <row r="54" spans="1:10" x14ac:dyDescent="0.3">
      <c r="A54" s="10">
        <v>45426</v>
      </c>
      <c r="B54" t="s">
        <v>35</v>
      </c>
      <c r="C54" t="s">
        <v>215</v>
      </c>
      <c r="D54" t="s">
        <v>26</v>
      </c>
      <c r="E54" t="s">
        <v>27</v>
      </c>
      <c r="F54">
        <v>261.95999999999998</v>
      </c>
      <c r="G54">
        <v>2</v>
      </c>
      <c r="H54">
        <v>23.58</v>
      </c>
      <c r="I54" t="s">
        <v>883</v>
      </c>
      <c r="J54">
        <v>2024</v>
      </c>
    </row>
    <row r="55" spans="1:10" x14ac:dyDescent="0.3">
      <c r="A55" s="10">
        <v>45426</v>
      </c>
      <c r="B55" t="s">
        <v>284</v>
      </c>
      <c r="C55" t="s">
        <v>9</v>
      </c>
      <c r="D55" t="s">
        <v>26</v>
      </c>
      <c r="E55" t="s">
        <v>27</v>
      </c>
      <c r="F55">
        <v>899.43</v>
      </c>
      <c r="G55">
        <v>5</v>
      </c>
      <c r="H55">
        <v>-12.85</v>
      </c>
      <c r="I55" t="s">
        <v>883</v>
      </c>
      <c r="J55">
        <v>2024</v>
      </c>
    </row>
    <row r="56" spans="1:10" x14ac:dyDescent="0.3">
      <c r="A56" s="10">
        <v>45425</v>
      </c>
      <c r="B56" t="s">
        <v>846</v>
      </c>
      <c r="C56" t="s">
        <v>18</v>
      </c>
      <c r="D56" t="s">
        <v>26</v>
      </c>
      <c r="E56" t="s">
        <v>27</v>
      </c>
      <c r="F56">
        <v>458.43</v>
      </c>
      <c r="G56">
        <v>5</v>
      </c>
      <c r="H56">
        <v>-124.43</v>
      </c>
      <c r="I56" t="s">
        <v>883</v>
      </c>
      <c r="J56">
        <v>2024</v>
      </c>
    </row>
    <row r="57" spans="1:10" x14ac:dyDescent="0.3">
      <c r="A57" s="10">
        <v>45421</v>
      </c>
      <c r="B57" t="s">
        <v>148</v>
      </c>
      <c r="C57" t="s">
        <v>115</v>
      </c>
      <c r="D57" t="s">
        <v>26</v>
      </c>
      <c r="E57" t="s">
        <v>27</v>
      </c>
      <c r="F57">
        <v>207</v>
      </c>
      <c r="G57">
        <v>3</v>
      </c>
      <c r="H57">
        <v>25.88</v>
      </c>
      <c r="I57" t="s">
        <v>883</v>
      </c>
      <c r="J57">
        <v>2024</v>
      </c>
    </row>
    <row r="58" spans="1:10" x14ac:dyDescent="0.3">
      <c r="A58" s="10">
        <v>45420</v>
      </c>
      <c r="B58" t="s">
        <v>421</v>
      </c>
      <c r="C58" t="s">
        <v>18</v>
      </c>
      <c r="D58" t="s">
        <v>26</v>
      </c>
      <c r="E58" t="s">
        <v>27</v>
      </c>
      <c r="F58">
        <v>128.06</v>
      </c>
      <c r="G58">
        <v>3</v>
      </c>
      <c r="H58">
        <v>-23.78</v>
      </c>
      <c r="I58" t="s">
        <v>883</v>
      </c>
      <c r="J58">
        <v>2024</v>
      </c>
    </row>
    <row r="59" spans="1:10" x14ac:dyDescent="0.3">
      <c r="A59" s="10">
        <v>45420</v>
      </c>
      <c r="B59" t="s">
        <v>568</v>
      </c>
      <c r="C59" t="s">
        <v>47</v>
      </c>
      <c r="D59" t="s">
        <v>26</v>
      </c>
      <c r="E59" t="s">
        <v>27</v>
      </c>
      <c r="F59">
        <v>47.99</v>
      </c>
      <c r="G59">
        <v>2</v>
      </c>
      <c r="H59">
        <v>-2.06</v>
      </c>
      <c r="I59" t="s">
        <v>883</v>
      </c>
      <c r="J59">
        <v>2024</v>
      </c>
    </row>
    <row r="60" spans="1:10" x14ac:dyDescent="0.3">
      <c r="A60" s="10">
        <v>45419</v>
      </c>
      <c r="B60" t="s">
        <v>674</v>
      </c>
      <c r="C60" t="s">
        <v>60</v>
      </c>
      <c r="D60" t="s">
        <v>26</v>
      </c>
      <c r="E60" t="s">
        <v>27</v>
      </c>
      <c r="F60">
        <v>476.8</v>
      </c>
      <c r="G60">
        <v>2</v>
      </c>
      <c r="H60">
        <v>119.2</v>
      </c>
      <c r="I60" t="s">
        <v>883</v>
      </c>
      <c r="J60">
        <v>2024</v>
      </c>
    </row>
    <row r="61" spans="1:10" x14ac:dyDescent="0.3">
      <c r="A61" s="10">
        <v>45419</v>
      </c>
      <c r="B61" t="s">
        <v>674</v>
      </c>
      <c r="C61" t="s">
        <v>60</v>
      </c>
      <c r="D61" t="s">
        <v>26</v>
      </c>
      <c r="E61" t="s">
        <v>27</v>
      </c>
      <c r="F61">
        <v>26.64</v>
      </c>
      <c r="G61">
        <v>1</v>
      </c>
      <c r="H61">
        <v>7.46</v>
      </c>
      <c r="I61" t="s">
        <v>883</v>
      </c>
      <c r="J61">
        <v>2024</v>
      </c>
    </row>
    <row r="62" spans="1:10" x14ac:dyDescent="0.3">
      <c r="A62" s="10">
        <v>45419</v>
      </c>
      <c r="B62" t="s">
        <v>674</v>
      </c>
      <c r="C62" t="s">
        <v>60</v>
      </c>
      <c r="D62" t="s">
        <v>26</v>
      </c>
      <c r="E62" t="s">
        <v>27</v>
      </c>
      <c r="F62">
        <v>1458.65</v>
      </c>
      <c r="G62">
        <v>5</v>
      </c>
      <c r="H62">
        <v>423.01</v>
      </c>
      <c r="I62" t="s">
        <v>883</v>
      </c>
      <c r="J62">
        <v>2024</v>
      </c>
    </row>
    <row r="63" spans="1:10" x14ac:dyDescent="0.3">
      <c r="A63" s="10">
        <v>45413</v>
      </c>
      <c r="B63" t="s">
        <v>814</v>
      </c>
      <c r="C63" t="s">
        <v>64</v>
      </c>
      <c r="D63" t="s">
        <v>26</v>
      </c>
      <c r="E63" t="s">
        <v>27</v>
      </c>
      <c r="F63">
        <v>2803.92</v>
      </c>
      <c r="G63">
        <v>5</v>
      </c>
      <c r="H63">
        <v>0</v>
      </c>
      <c r="I63" t="s">
        <v>883</v>
      </c>
      <c r="J63">
        <v>2024</v>
      </c>
    </row>
    <row r="64" spans="1:10" x14ac:dyDescent="0.3">
      <c r="A64" s="10">
        <v>45403</v>
      </c>
      <c r="B64" t="s">
        <v>818</v>
      </c>
      <c r="C64" t="s">
        <v>215</v>
      </c>
      <c r="D64" t="s">
        <v>26</v>
      </c>
      <c r="E64" t="s">
        <v>27</v>
      </c>
      <c r="F64">
        <v>908.82</v>
      </c>
      <c r="G64">
        <v>9</v>
      </c>
      <c r="H64">
        <v>227.21</v>
      </c>
      <c r="I64" t="s">
        <v>892</v>
      </c>
      <c r="J64">
        <v>2024</v>
      </c>
    </row>
    <row r="65" spans="1:10" x14ac:dyDescent="0.3">
      <c r="A65" s="10">
        <v>45402</v>
      </c>
      <c r="B65" t="s">
        <v>677</v>
      </c>
      <c r="C65" t="s">
        <v>13</v>
      </c>
      <c r="D65" t="s">
        <v>26</v>
      </c>
      <c r="E65" t="s">
        <v>27</v>
      </c>
      <c r="F65">
        <v>317.06</v>
      </c>
      <c r="G65">
        <v>3</v>
      </c>
      <c r="H65">
        <v>-18.12</v>
      </c>
      <c r="I65" t="s">
        <v>892</v>
      </c>
      <c r="J65">
        <v>2024</v>
      </c>
    </row>
    <row r="66" spans="1:10" x14ac:dyDescent="0.3">
      <c r="A66" s="10">
        <v>45399</v>
      </c>
      <c r="B66" t="s">
        <v>322</v>
      </c>
      <c r="C66" t="s">
        <v>21</v>
      </c>
      <c r="D66" t="s">
        <v>26</v>
      </c>
      <c r="E66" t="s">
        <v>27</v>
      </c>
      <c r="F66">
        <v>218.35</v>
      </c>
      <c r="G66">
        <v>3</v>
      </c>
      <c r="H66">
        <v>-19.11</v>
      </c>
      <c r="I66" t="s">
        <v>892</v>
      </c>
      <c r="J66">
        <v>2024</v>
      </c>
    </row>
    <row r="67" spans="1:10" x14ac:dyDescent="0.3">
      <c r="A67" s="10">
        <v>45395</v>
      </c>
      <c r="B67" t="s">
        <v>670</v>
      </c>
      <c r="C67" t="s">
        <v>21</v>
      </c>
      <c r="D67" t="s">
        <v>26</v>
      </c>
      <c r="E67" t="s">
        <v>27</v>
      </c>
      <c r="F67">
        <v>436.7</v>
      </c>
      <c r="G67">
        <v>6</v>
      </c>
      <c r="H67">
        <v>-38.21</v>
      </c>
      <c r="I67" t="s">
        <v>892</v>
      </c>
      <c r="J67">
        <v>2024</v>
      </c>
    </row>
    <row r="68" spans="1:10" x14ac:dyDescent="0.3">
      <c r="A68" s="10">
        <v>45383</v>
      </c>
      <c r="B68" t="s">
        <v>96</v>
      </c>
      <c r="C68" t="s">
        <v>64</v>
      </c>
      <c r="D68" t="s">
        <v>26</v>
      </c>
      <c r="E68" t="s">
        <v>27</v>
      </c>
      <c r="F68">
        <v>218.35</v>
      </c>
      <c r="G68">
        <v>3</v>
      </c>
      <c r="H68">
        <v>-19.11</v>
      </c>
      <c r="I68" t="s">
        <v>892</v>
      </c>
      <c r="J68">
        <v>2024</v>
      </c>
    </row>
    <row r="69" spans="1:10" x14ac:dyDescent="0.3">
      <c r="A69" s="10">
        <v>45378</v>
      </c>
      <c r="B69" t="s">
        <v>814</v>
      </c>
      <c r="C69" t="s">
        <v>9</v>
      </c>
      <c r="D69" t="s">
        <v>26</v>
      </c>
      <c r="E69" t="s">
        <v>27</v>
      </c>
      <c r="F69">
        <v>211.25</v>
      </c>
      <c r="G69">
        <v>2</v>
      </c>
      <c r="H69">
        <v>-66.39</v>
      </c>
      <c r="I69" t="s">
        <v>891</v>
      </c>
      <c r="J69">
        <v>2024</v>
      </c>
    </row>
    <row r="70" spans="1:10" x14ac:dyDescent="0.3">
      <c r="A70" s="10">
        <v>45378</v>
      </c>
      <c r="B70" t="s">
        <v>814</v>
      </c>
      <c r="C70" t="s">
        <v>9</v>
      </c>
      <c r="D70" t="s">
        <v>26</v>
      </c>
      <c r="E70" t="s">
        <v>27</v>
      </c>
      <c r="F70">
        <v>600.55999999999995</v>
      </c>
      <c r="G70">
        <v>3</v>
      </c>
      <c r="H70">
        <v>-8.58</v>
      </c>
      <c r="I70" t="s">
        <v>891</v>
      </c>
      <c r="J70">
        <v>2024</v>
      </c>
    </row>
    <row r="71" spans="1:10" x14ac:dyDescent="0.3">
      <c r="A71" s="10">
        <v>45376</v>
      </c>
      <c r="B71" t="s">
        <v>586</v>
      </c>
      <c r="C71" t="s">
        <v>79</v>
      </c>
      <c r="D71" t="s">
        <v>26</v>
      </c>
      <c r="E71" t="s">
        <v>27</v>
      </c>
      <c r="F71">
        <v>368.97</v>
      </c>
      <c r="G71">
        <v>3</v>
      </c>
      <c r="H71">
        <v>40.590000000000003</v>
      </c>
      <c r="I71" t="s">
        <v>891</v>
      </c>
      <c r="J71">
        <v>2024</v>
      </c>
    </row>
    <row r="72" spans="1:10" x14ac:dyDescent="0.3">
      <c r="A72" s="10">
        <v>45376</v>
      </c>
      <c r="B72" t="s">
        <v>586</v>
      </c>
      <c r="C72" t="s">
        <v>79</v>
      </c>
      <c r="D72" t="s">
        <v>26</v>
      </c>
      <c r="E72" t="s">
        <v>27</v>
      </c>
      <c r="F72">
        <v>1526.56</v>
      </c>
      <c r="G72">
        <v>7</v>
      </c>
      <c r="H72">
        <v>427.44</v>
      </c>
      <c r="I72" t="s">
        <v>891</v>
      </c>
      <c r="J72">
        <v>2024</v>
      </c>
    </row>
    <row r="73" spans="1:10" x14ac:dyDescent="0.3">
      <c r="A73" s="10">
        <v>45376</v>
      </c>
      <c r="B73" t="s">
        <v>586</v>
      </c>
      <c r="C73" t="s">
        <v>79</v>
      </c>
      <c r="D73" t="s">
        <v>26</v>
      </c>
      <c r="E73" t="s">
        <v>27</v>
      </c>
      <c r="F73">
        <v>90.99</v>
      </c>
      <c r="G73">
        <v>1</v>
      </c>
      <c r="H73">
        <v>14.56</v>
      </c>
      <c r="I73" t="s">
        <v>891</v>
      </c>
      <c r="J73">
        <v>2024</v>
      </c>
    </row>
    <row r="74" spans="1:10" x14ac:dyDescent="0.3">
      <c r="A74" s="10">
        <v>45375</v>
      </c>
      <c r="B74" t="s">
        <v>58</v>
      </c>
      <c r="C74" t="s">
        <v>75</v>
      </c>
      <c r="D74" t="s">
        <v>26</v>
      </c>
      <c r="E74" t="s">
        <v>27</v>
      </c>
      <c r="F74">
        <v>271.76</v>
      </c>
      <c r="G74">
        <v>2</v>
      </c>
      <c r="H74">
        <v>60.39</v>
      </c>
      <c r="I74" t="s">
        <v>891</v>
      </c>
      <c r="J74">
        <v>2024</v>
      </c>
    </row>
    <row r="75" spans="1:10" x14ac:dyDescent="0.3">
      <c r="A75" s="10">
        <v>45375</v>
      </c>
      <c r="B75" t="s">
        <v>607</v>
      </c>
      <c r="C75" t="s">
        <v>75</v>
      </c>
      <c r="D75" t="s">
        <v>26</v>
      </c>
      <c r="E75" t="s">
        <v>27</v>
      </c>
      <c r="F75">
        <v>207.85</v>
      </c>
      <c r="G75">
        <v>3</v>
      </c>
      <c r="H75">
        <v>2.31</v>
      </c>
      <c r="I75" t="s">
        <v>891</v>
      </c>
      <c r="J75">
        <v>2024</v>
      </c>
    </row>
    <row r="76" spans="1:10" x14ac:dyDescent="0.3">
      <c r="A76" s="10">
        <v>45372</v>
      </c>
      <c r="B76" t="s">
        <v>120</v>
      </c>
      <c r="C76" t="s">
        <v>329</v>
      </c>
      <c r="D76" t="s">
        <v>26</v>
      </c>
      <c r="E76" t="s">
        <v>27</v>
      </c>
      <c r="F76">
        <v>1805.88</v>
      </c>
      <c r="G76">
        <v>6</v>
      </c>
      <c r="H76">
        <v>523.71</v>
      </c>
      <c r="I76" t="s">
        <v>891</v>
      </c>
      <c r="J76">
        <v>2024</v>
      </c>
    </row>
    <row r="77" spans="1:10" x14ac:dyDescent="0.3">
      <c r="A77" s="10">
        <v>45364</v>
      </c>
      <c r="B77" t="s">
        <v>794</v>
      </c>
      <c r="C77" t="s">
        <v>13</v>
      </c>
      <c r="D77" t="s">
        <v>26</v>
      </c>
      <c r="E77" t="s">
        <v>27</v>
      </c>
      <c r="F77">
        <v>89.77</v>
      </c>
      <c r="G77">
        <v>1</v>
      </c>
      <c r="H77">
        <v>-2.56</v>
      </c>
      <c r="I77" t="s">
        <v>891</v>
      </c>
      <c r="J77">
        <v>2024</v>
      </c>
    </row>
    <row r="78" spans="1:10" x14ac:dyDescent="0.3">
      <c r="A78" s="10">
        <v>45354</v>
      </c>
      <c r="B78" t="s">
        <v>72</v>
      </c>
      <c r="C78" t="s">
        <v>21</v>
      </c>
      <c r="D78" t="s">
        <v>26</v>
      </c>
      <c r="E78" t="s">
        <v>27</v>
      </c>
      <c r="F78">
        <v>170.35</v>
      </c>
      <c r="G78">
        <v>3</v>
      </c>
      <c r="H78">
        <v>-17.04</v>
      </c>
      <c r="I78" t="s">
        <v>891</v>
      </c>
      <c r="J78">
        <v>2024</v>
      </c>
    </row>
    <row r="79" spans="1:10" x14ac:dyDescent="0.3">
      <c r="A79" s="10">
        <v>45354</v>
      </c>
      <c r="B79" t="s">
        <v>355</v>
      </c>
      <c r="C79" t="s">
        <v>60</v>
      </c>
      <c r="D79" t="s">
        <v>26</v>
      </c>
      <c r="E79" t="s">
        <v>27</v>
      </c>
      <c r="F79">
        <v>180.98</v>
      </c>
      <c r="G79">
        <v>1</v>
      </c>
      <c r="H79">
        <v>47.05</v>
      </c>
      <c r="I79" t="s">
        <v>891</v>
      </c>
      <c r="J79">
        <v>2024</v>
      </c>
    </row>
    <row r="80" spans="1:10" x14ac:dyDescent="0.3">
      <c r="A80" s="10">
        <v>45348</v>
      </c>
      <c r="B80" t="s">
        <v>281</v>
      </c>
      <c r="C80" t="s">
        <v>21</v>
      </c>
      <c r="D80" t="s">
        <v>26</v>
      </c>
      <c r="E80" t="s">
        <v>27</v>
      </c>
      <c r="F80">
        <v>892.22</v>
      </c>
      <c r="G80">
        <v>3</v>
      </c>
      <c r="H80">
        <v>89.22</v>
      </c>
      <c r="I80" t="s">
        <v>886</v>
      </c>
      <c r="J80">
        <v>2024</v>
      </c>
    </row>
    <row r="81" spans="1:10" x14ac:dyDescent="0.3">
      <c r="A81" s="10">
        <v>45347</v>
      </c>
      <c r="B81" t="s">
        <v>376</v>
      </c>
      <c r="C81" t="s">
        <v>115</v>
      </c>
      <c r="D81" t="s">
        <v>26</v>
      </c>
      <c r="E81" t="s">
        <v>27</v>
      </c>
      <c r="F81">
        <v>196.78</v>
      </c>
      <c r="G81">
        <v>2</v>
      </c>
      <c r="H81">
        <v>-22.14</v>
      </c>
      <c r="I81" t="s">
        <v>886</v>
      </c>
      <c r="J81">
        <v>2024</v>
      </c>
    </row>
    <row r="82" spans="1:10" x14ac:dyDescent="0.3">
      <c r="A82" s="10">
        <v>45339</v>
      </c>
      <c r="B82" t="s">
        <v>132</v>
      </c>
      <c r="C82" t="s">
        <v>47</v>
      </c>
      <c r="D82" t="s">
        <v>26</v>
      </c>
      <c r="E82" t="s">
        <v>27</v>
      </c>
      <c r="F82">
        <v>899.43</v>
      </c>
      <c r="G82">
        <v>5</v>
      </c>
      <c r="H82">
        <v>-12.85</v>
      </c>
      <c r="I82" t="s">
        <v>886</v>
      </c>
      <c r="J82">
        <v>2024</v>
      </c>
    </row>
    <row r="83" spans="1:10" x14ac:dyDescent="0.3">
      <c r="A83" s="10">
        <v>45338</v>
      </c>
      <c r="B83" t="s">
        <v>106</v>
      </c>
      <c r="C83" t="s">
        <v>13</v>
      </c>
      <c r="D83" t="s">
        <v>26</v>
      </c>
      <c r="E83" t="s">
        <v>27</v>
      </c>
      <c r="F83">
        <v>600.55999999999995</v>
      </c>
      <c r="G83">
        <v>3</v>
      </c>
      <c r="H83">
        <v>-8.58</v>
      </c>
      <c r="I83" t="s">
        <v>886</v>
      </c>
      <c r="J83">
        <v>2024</v>
      </c>
    </row>
    <row r="84" spans="1:10" x14ac:dyDescent="0.3">
      <c r="A84" s="10">
        <v>45333</v>
      </c>
      <c r="B84" t="s">
        <v>640</v>
      </c>
      <c r="C84" t="s">
        <v>82</v>
      </c>
      <c r="D84" t="s">
        <v>26</v>
      </c>
      <c r="E84" t="s">
        <v>27</v>
      </c>
      <c r="F84">
        <v>963.14</v>
      </c>
      <c r="G84">
        <v>4</v>
      </c>
      <c r="H84">
        <v>108.35</v>
      </c>
      <c r="I84" t="s">
        <v>886</v>
      </c>
      <c r="J84">
        <v>2024</v>
      </c>
    </row>
    <row r="85" spans="1:10" x14ac:dyDescent="0.3">
      <c r="A85" s="10">
        <v>45321</v>
      </c>
      <c r="B85" t="s">
        <v>251</v>
      </c>
      <c r="C85" t="s">
        <v>64</v>
      </c>
      <c r="D85" t="s">
        <v>26</v>
      </c>
      <c r="E85" t="s">
        <v>27</v>
      </c>
      <c r="F85">
        <v>419.14</v>
      </c>
      <c r="G85">
        <v>4</v>
      </c>
      <c r="H85">
        <v>-68.11</v>
      </c>
      <c r="I85" t="s">
        <v>890</v>
      </c>
      <c r="J85">
        <v>2024</v>
      </c>
    </row>
    <row r="86" spans="1:10" x14ac:dyDescent="0.3">
      <c r="A86" s="10">
        <v>45321</v>
      </c>
      <c r="B86" t="s">
        <v>540</v>
      </c>
      <c r="C86" t="s">
        <v>21</v>
      </c>
      <c r="D86" t="s">
        <v>26</v>
      </c>
      <c r="E86" t="s">
        <v>27</v>
      </c>
      <c r="F86">
        <v>120.78</v>
      </c>
      <c r="G86">
        <v>1</v>
      </c>
      <c r="H86">
        <v>-13.59</v>
      </c>
      <c r="I86" t="s">
        <v>890</v>
      </c>
      <c r="J86">
        <v>2024</v>
      </c>
    </row>
    <row r="87" spans="1:10" x14ac:dyDescent="0.3">
      <c r="A87" s="10">
        <v>45311</v>
      </c>
      <c r="B87" t="s">
        <v>829</v>
      </c>
      <c r="C87" t="s">
        <v>75</v>
      </c>
      <c r="D87" t="s">
        <v>26</v>
      </c>
      <c r="E87" t="s">
        <v>27</v>
      </c>
      <c r="F87">
        <v>207.85</v>
      </c>
      <c r="G87">
        <v>3</v>
      </c>
      <c r="H87">
        <v>2.31</v>
      </c>
      <c r="I87" t="s">
        <v>890</v>
      </c>
      <c r="J87">
        <v>2024</v>
      </c>
    </row>
    <row r="88" spans="1:10" x14ac:dyDescent="0.3">
      <c r="A88" s="10">
        <v>45310</v>
      </c>
      <c r="B88" t="s">
        <v>852</v>
      </c>
      <c r="C88" t="s">
        <v>18</v>
      </c>
      <c r="D88" t="s">
        <v>26</v>
      </c>
      <c r="E88" t="s">
        <v>27</v>
      </c>
      <c r="F88">
        <v>887.27</v>
      </c>
      <c r="G88">
        <v>3</v>
      </c>
      <c r="H88">
        <v>-63.38</v>
      </c>
      <c r="I88" t="s">
        <v>890</v>
      </c>
      <c r="J88">
        <v>2024</v>
      </c>
    </row>
    <row r="89" spans="1:10" x14ac:dyDescent="0.3">
      <c r="A89" s="10">
        <v>45307</v>
      </c>
      <c r="B89" t="s">
        <v>611</v>
      </c>
      <c r="C89" t="s">
        <v>60</v>
      </c>
      <c r="D89" t="s">
        <v>26</v>
      </c>
      <c r="E89" t="s">
        <v>27</v>
      </c>
      <c r="F89">
        <v>302.67</v>
      </c>
      <c r="G89">
        <v>3</v>
      </c>
      <c r="H89">
        <v>72.64</v>
      </c>
      <c r="I89" t="s">
        <v>890</v>
      </c>
      <c r="J89">
        <v>2024</v>
      </c>
    </row>
    <row r="90" spans="1:10" x14ac:dyDescent="0.3">
      <c r="A90" s="10">
        <v>45292</v>
      </c>
      <c r="B90" t="s">
        <v>818</v>
      </c>
      <c r="C90" t="s">
        <v>9</v>
      </c>
      <c r="D90" t="s">
        <v>26</v>
      </c>
      <c r="E90" t="s">
        <v>27</v>
      </c>
      <c r="F90">
        <v>310.74</v>
      </c>
      <c r="G90">
        <v>4</v>
      </c>
      <c r="H90">
        <v>-26.64</v>
      </c>
      <c r="I90" t="s">
        <v>890</v>
      </c>
      <c r="J90">
        <v>2024</v>
      </c>
    </row>
    <row r="91" spans="1:10" x14ac:dyDescent="0.3">
      <c r="A91" s="10">
        <v>45290</v>
      </c>
      <c r="B91" t="s">
        <v>44</v>
      </c>
      <c r="C91" t="s">
        <v>18</v>
      </c>
      <c r="D91" t="s">
        <v>26</v>
      </c>
      <c r="E91" t="s">
        <v>27</v>
      </c>
      <c r="F91">
        <v>170.79</v>
      </c>
      <c r="G91">
        <v>1</v>
      </c>
      <c r="H91">
        <v>0</v>
      </c>
      <c r="I91" t="s">
        <v>884</v>
      </c>
      <c r="J91">
        <v>2023</v>
      </c>
    </row>
    <row r="92" spans="1:10" x14ac:dyDescent="0.3">
      <c r="A92" s="10">
        <v>45289</v>
      </c>
      <c r="B92" t="s">
        <v>98</v>
      </c>
      <c r="C92" t="s">
        <v>79</v>
      </c>
      <c r="D92" t="s">
        <v>26</v>
      </c>
      <c r="E92" t="s">
        <v>27</v>
      </c>
      <c r="F92">
        <v>754.45</v>
      </c>
      <c r="G92">
        <v>5</v>
      </c>
      <c r="H92">
        <v>60.36</v>
      </c>
      <c r="I92" t="s">
        <v>884</v>
      </c>
      <c r="J92">
        <v>2023</v>
      </c>
    </row>
    <row r="93" spans="1:10" x14ac:dyDescent="0.3">
      <c r="A93" s="10">
        <v>45287</v>
      </c>
      <c r="B93" t="s">
        <v>262</v>
      </c>
      <c r="C93" t="s">
        <v>13</v>
      </c>
      <c r="D93" t="s">
        <v>26</v>
      </c>
      <c r="E93" t="s">
        <v>27</v>
      </c>
      <c r="F93">
        <v>845.49</v>
      </c>
      <c r="G93">
        <v>8</v>
      </c>
      <c r="H93">
        <v>-12.08</v>
      </c>
      <c r="I93" t="s">
        <v>884</v>
      </c>
      <c r="J93">
        <v>2023</v>
      </c>
    </row>
    <row r="94" spans="1:10" x14ac:dyDescent="0.3">
      <c r="A94" s="10">
        <v>45286</v>
      </c>
      <c r="B94" t="s">
        <v>726</v>
      </c>
      <c r="C94" t="s">
        <v>87</v>
      </c>
      <c r="D94" t="s">
        <v>26</v>
      </c>
      <c r="E94" t="s">
        <v>27</v>
      </c>
      <c r="F94">
        <v>212.94</v>
      </c>
      <c r="G94">
        <v>3</v>
      </c>
      <c r="H94">
        <v>25.55</v>
      </c>
      <c r="I94" t="s">
        <v>884</v>
      </c>
      <c r="J94">
        <v>2023</v>
      </c>
    </row>
    <row r="95" spans="1:10" x14ac:dyDescent="0.3">
      <c r="A95" s="10">
        <v>45286</v>
      </c>
      <c r="B95" t="s">
        <v>482</v>
      </c>
      <c r="C95" t="s">
        <v>21</v>
      </c>
      <c r="D95" t="s">
        <v>26</v>
      </c>
      <c r="E95" t="s">
        <v>27</v>
      </c>
      <c r="F95">
        <v>146.35</v>
      </c>
      <c r="G95">
        <v>3</v>
      </c>
      <c r="H95">
        <v>-5.49</v>
      </c>
      <c r="I95" t="s">
        <v>884</v>
      </c>
      <c r="J95">
        <v>2023</v>
      </c>
    </row>
    <row r="96" spans="1:10" x14ac:dyDescent="0.3">
      <c r="A96" s="10">
        <v>45285</v>
      </c>
      <c r="B96" t="s">
        <v>434</v>
      </c>
      <c r="C96" t="s">
        <v>75</v>
      </c>
      <c r="D96" t="s">
        <v>26</v>
      </c>
      <c r="E96" t="s">
        <v>27</v>
      </c>
      <c r="F96">
        <v>2563.06</v>
      </c>
      <c r="G96">
        <v>8</v>
      </c>
      <c r="H96">
        <v>313.26</v>
      </c>
      <c r="I96" t="s">
        <v>884</v>
      </c>
      <c r="J96">
        <v>2023</v>
      </c>
    </row>
    <row r="97" spans="1:10" x14ac:dyDescent="0.3">
      <c r="A97" s="10">
        <v>45285</v>
      </c>
      <c r="B97" t="s">
        <v>576</v>
      </c>
      <c r="C97" t="s">
        <v>75</v>
      </c>
      <c r="D97" t="s">
        <v>26</v>
      </c>
      <c r="E97" t="s">
        <v>27</v>
      </c>
      <c r="F97">
        <v>866.65</v>
      </c>
      <c r="G97">
        <v>3</v>
      </c>
      <c r="H97">
        <v>173.33</v>
      </c>
      <c r="I97" t="s">
        <v>884</v>
      </c>
      <c r="J97">
        <v>2023</v>
      </c>
    </row>
    <row r="98" spans="1:10" x14ac:dyDescent="0.3">
      <c r="A98" s="10">
        <v>45285</v>
      </c>
      <c r="B98" t="s">
        <v>297</v>
      </c>
      <c r="C98" t="s">
        <v>55</v>
      </c>
      <c r="D98" t="s">
        <v>26</v>
      </c>
      <c r="E98" t="s">
        <v>27</v>
      </c>
      <c r="F98">
        <v>47.97</v>
      </c>
      <c r="G98">
        <v>2</v>
      </c>
      <c r="H98">
        <v>4.2</v>
      </c>
      <c r="I98" t="s">
        <v>884</v>
      </c>
      <c r="J98">
        <v>2023</v>
      </c>
    </row>
    <row r="99" spans="1:10" x14ac:dyDescent="0.3">
      <c r="A99" s="10">
        <v>45285</v>
      </c>
      <c r="B99" t="s">
        <v>434</v>
      </c>
      <c r="C99" t="s">
        <v>82</v>
      </c>
      <c r="D99" t="s">
        <v>26</v>
      </c>
      <c r="E99" t="s">
        <v>27</v>
      </c>
      <c r="F99">
        <v>698.35</v>
      </c>
      <c r="G99">
        <v>3</v>
      </c>
      <c r="H99">
        <v>52.38</v>
      </c>
      <c r="I99" t="s">
        <v>884</v>
      </c>
      <c r="J99">
        <v>2023</v>
      </c>
    </row>
    <row r="100" spans="1:10" x14ac:dyDescent="0.3">
      <c r="A100" s="10">
        <v>45278</v>
      </c>
      <c r="B100" t="s">
        <v>745</v>
      </c>
      <c r="C100" t="s">
        <v>381</v>
      </c>
      <c r="D100" t="s">
        <v>26</v>
      </c>
      <c r="E100" t="s">
        <v>27</v>
      </c>
      <c r="F100">
        <v>563.94000000000005</v>
      </c>
      <c r="G100">
        <v>3</v>
      </c>
      <c r="H100">
        <v>112.79</v>
      </c>
      <c r="I100" t="s">
        <v>884</v>
      </c>
      <c r="J100">
        <v>2023</v>
      </c>
    </row>
    <row r="101" spans="1:10" x14ac:dyDescent="0.3">
      <c r="A101" s="10">
        <v>45276</v>
      </c>
      <c r="B101" t="s">
        <v>572</v>
      </c>
      <c r="C101" t="s">
        <v>21</v>
      </c>
      <c r="D101" t="s">
        <v>26</v>
      </c>
      <c r="E101" t="s">
        <v>27</v>
      </c>
      <c r="F101">
        <v>563.91999999999996</v>
      </c>
      <c r="G101">
        <v>5</v>
      </c>
      <c r="H101">
        <v>7.05</v>
      </c>
      <c r="I101" t="s">
        <v>884</v>
      </c>
      <c r="J101">
        <v>2023</v>
      </c>
    </row>
    <row r="102" spans="1:10" x14ac:dyDescent="0.3">
      <c r="A102" s="10">
        <v>44238</v>
      </c>
      <c r="B102" t="s">
        <v>90</v>
      </c>
      <c r="C102" t="s">
        <v>91</v>
      </c>
      <c r="D102" t="s">
        <v>26</v>
      </c>
      <c r="E102" t="s">
        <v>27</v>
      </c>
      <c r="F102">
        <v>60.89</v>
      </c>
      <c r="G102">
        <v>1</v>
      </c>
      <c r="H102">
        <v>15.22</v>
      </c>
      <c r="I102" t="s">
        <v>886</v>
      </c>
      <c r="J102">
        <v>2021</v>
      </c>
    </row>
    <row r="103" spans="1:10" x14ac:dyDescent="0.3">
      <c r="A103" s="10">
        <v>45274</v>
      </c>
      <c r="B103" t="s">
        <v>235</v>
      </c>
      <c r="C103" t="s">
        <v>21</v>
      </c>
      <c r="D103" t="s">
        <v>26</v>
      </c>
      <c r="E103" t="s">
        <v>27</v>
      </c>
      <c r="F103">
        <v>81.42</v>
      </c>
      <c r="G103">
        <v>2</v>
      </c>
      <c r="H103">
        <v>-9.16</v>
      </c>
      <c r="I103" t="s">
        <v>884</v>
      </c>
      <c r="J103">
        <v>2023</v>
      </c>
    </row>
    <row r="104" spans="1:10" x14ac:dyDescent="0.3">
      <c r="A104" s="10">
        <v>45271</v>
      </c>
      <c r="B104" t="s">
        <v>566</v>
      </c>
      <c r="C104" t="s">
        <v>21</v>
      </c>
      <c r="D104" t="s">
        <v>26</v>
      </c>
      <c r="E104" t="s">
        <v>27</v>
      </c>
      <c r="F104">
        <v>363.92</v>
      </c>
      <c r="G104">
        <v>5</v>
      </c>
      <c r="H104">
        <v>-31.84</v>
      </c>
      <c r="I104" t="s">
        <v>884</v>
      </c>
      <c r="J104">
        <v>2023</v>
      </c>
    </row>
    <row r="105" spans="1:10" x14ac:dyDescent="0.3">
      <c r="A105" s="10">
        <v>45271</v>
      </c>
      <c r="B105" t="s">
        <v>83</v>
      </c>
      <c r="C105" t="s">
        <v>52</v>
      </c>
      <c r="D105" t="s">
        <v>26</v>
      </c>
      <c r="E105" t="s">
        <v>27</v>
      </c>
      <c r="F105">
        <v>403.92</v>
      </c>
      <c r="G105">
        <v>5</v>
      </c>
      <c r="H105">
        <v>25.25</v>
      </c>
      <c r="I105" t="s">
        <v>884</v>
      </c>
      <c r="J105">
        <v>2023</v>
      </c>
    </row>
    <row r="106" spans="1:10" x14ac:dyDescent="0.3">
      <c r="A106" s="10">
        <v>45271</v>
      </c>
      <c r="B106" t="s">
        <v>338</v>
      </c>
      <c r="C106" t="s">
        <v>47</v>
      </c>
      <c r="D106" t="s">
        <v>26</v>
      </c>
      <c r="E106" t="s">
        <v>27</v>
      </c>
      <c r="F106">
        <v>458.43</v>
      </c>
      <c r="G106">
        <v>5</v>
      </c>
      <c r="H106">
        <v>-137.53</v>
      </c>
      <c r="I106" t="s">
        <v>884</v>
      </c>
      <c r="J106">
        <v>2023</v>
      </c>
    </row>
    <row r="107" spans="1:10" x14ac:dyDescent="0.3">
      <c r="A107" s="10">
        <v>45270</v>
      </c>
      <c r="B107" t="s">
        <v>362</v>
      </c>
      <c r="C107" t="s">
        <v>68</v>
      </c>
      <c r="D107" t="s">
        <v>26</v>
      </c>
      <c r="E107" t="s">
        <v>27</v>
      </c>
      <c r="F107">
        <v>1424.9</v>
      </c>
      <c r="G107">
        <v>5</v>
      </c>
      <c r="H107">
        <v>356.23</v>
      </c>
      <c r="I107" t="s">
        <v>884</v>
      </c>
      <c r="J107">
        <v>2023</v>
      </c>
    </row>
    <row r="108" spans="1:10" x14ac:dyDescent="0.3">
      <c r="A108" s="10">
        <v>44239</v>
      </c>
      <c r="B108" t="s">
        <v>92</v>
      </c>
      <c r="C108" t="s">
        <v>21</v>
      </c>
      <c r="D108" t="s">
        <v>26</v>
      </c>
      <c r="E108" t="s">
        <v>27</v>
      </c>
      <c r="F108">
        <v>129.57</v>
      </c>
      <c r="G108">
        <v>2</v>
      </c>
      <c r="H108">
        <v>-24.29</v>
      </c>
      <c r="I108" t="s">
        <v>886</v>
      </c>
      <c r="J108">
        <v>2021</v>
      </c>
    </row>
    <row r="109" spans="1:10" x14ac:dyDescent="0.3">
      <c r="A109" s="10">
        <v>45270</v>
      </c>
      <c r="B109" t="s">
        <v>636</v>
      </c>
      <c r="C109" t="s">
        <v>21</v>
      </c>
      <c r="D109" t="s">
        <v>26</v>
      </c>
      <c r="E109" t="s">
        <v>27</v>
      </c>
      <c r="F109">
        <v>321.57</v>
      </c>
      <c r="G109">
        <v>2</v>
      </c>
      <c r="H109">
        <v>28.14</v>
      </c>
      <c r="I109" t="s">
        <v>884</v>
      </c>
      <c r="J109">
        <v>2023</v>
      </c>
    </row>
    <row r="110" spans="1:10" x14ac:dyDescent="0.3">
      <c r="A110" s="10">
        <v>45268</v>
      </c>
      <c r="B110" t="s">
        <v>385</v>
      </c>
      <c r="C110" t="s">
        <v>79</v>
      </c>
      <c r="D110" t="s">
        <v>26</v>
      </c>
      <c r="E110" t="s">
        <v>27</v>
      </c>
      <c r="F110">
        <v>680.01</v>
      </c>
      <c r="G110">
        <v>3</v>
      </c>
      <c r="H110">
        <v>176.8</v>
      </c>
      <c r="I110" t="s">
        <v>884</v>
      </c>
      <c r="J110">
        <v>2023</v>
      </c>
    </row>
    <row r="111" spans="1:10" x14ac:dyDescent="0.3">
      <c r="A111" s="10">
        <v>45265</v>
      </c>
      <c r="B111" t="s">
        <v>855</v>
      </c>
      <c r="C111" t="s">
        <v>79</v>
      </c>
      <c r="D111" t="s">
        <v>26</v>
      </c>
      <c r="E111" t="s">
        <v>27</v>
      </c>
      <c r="F111">
        <v>1951.84</v>
      </c>
      <c r="G111">
        <v>8</v>
      </c>
      <c r="H111">
        <v>585.54999999999995</v>
      </c>
      <c r="I111" t="s">
        <v>884</v>
      </c>
      <c r="J111">
        <v>2023</v>
      </c>
    </row>
    <row r="112" spans="1:10" x14ac:dyDescent="0.3">
      <c r="A112" s="10">
        <v>45263</v>
      </c>
      <c r="B112" t="s">
        <v>46</v>
      </c>
      <c r="C112" t="s">
        <v>68</v>
      </c>
      <c r="D112" t="s">
        <v>26</v>
      </c>
      <c r="E112" t="s">
        <v>27</v>
      </c>
      <c r="F112">
        <v>29.98</v>
      </c>
      <c r="G112">
        <v>1</v>
      </c>
      <c r="H112">
        <v>8.09</v>
      </c>
      <c r="I112" t="s">
        <v>884</v>
      </c>
      <c r="J112">
        <v>2023</v>
      </c>
    </row>
    <row r="113" spans="1:10" x14ac:dyDescent="0.3">
      <c r="A113" s="10">
        <v>45263</v>
      </c>
      <c r="B113" t="s">
        <v>782</v>
      </c>
      <c r="C113" t="s">
        <v>75</v>
      </c>
      <c r="D113" t="s">
        <v>26</v>
      </c>
      <c r="E113" t="s">
        <v>27</v>
      </c>
      <c r="F113">
        <v>542.65</v>
      </c>
      <c r="G113">
        <v>3</v>
      </c>
      <c r="H113">
        <v>102.5</v>
      </c>
      <c r="I113" t="s">
        <v>884</v>
      </c>
      <c r="J113">
        <v>2023</v>
      </c>
    </row>
    <row r="114" spans="1:10" x14ac:dyDescent="0.3">
      <c r="A114" s="10">
        <v>45261</v>
      </c>
      <c r="B114" t="s">
        <v>594</v>
      </c>
      <c r="C114" t="s">
        <v>9</v>
      </c>
      <c r="D114" t="s">
        <v>26</v>
      </c>
      <c r="E114" t="s">
        <v>27</v>
      </c>
      <c r="F114">
        <v>85.25</v>
      </c>
      <c r="G114">
        <v>2</v>
      </c>
      <c r="H114">
        <v>-1.22</v>
      </c>
      <c r="I114" t="s">
        <v>884</v>
      </c>
      <c r="J114">
        <v>2023</v>
      </c>
    </row>
    <row r="115" spans="1:10" x14ac:dyDescent="0.3">
      <c r="A115" s="10">
        <v>45261</v>
      </c>
      <c r="B115" t="s">
        <v>594</v>
      </c>
      <c r="C115" t="s">
        <v>9</v>
      </c>
      <c r="D115" t="s">
        <v>26</v>
      </c>
      <c r="E115" t="s">
        <v>27</v>
      </c>
      <c r="F115">
        <v>248.43</v>
      </c>
      <c r="G115">
        <v>5</v>
      </c>
      <c r="H115">
        <v>-17.75</v>
      </c>
      <c r="I115" t="s">
        <v>884</v>
      </c>
      <c r="J115">
        <v>2023</v>
      </c>
    </row>
    <row r="116" spans="1:10" x14ac:dyDescent="0.3">
      <c r="A116" s="10">
        <v>45261</v>
      </c>
      <c r="B116" t="s">
        <v>443</v>
      </c>
      <c r="C116" t="s">
        <v>248</v>
      </c>
      <c r="D116" t="s">
        <v>26</v>
      </c>
      <c r="E116" t="s">
        <v>27</v>
      </c>
      <c r="F116">
        <v>751.92</v>
      </c>
      <c r="G116">
        <v>4</v>
      </c>
      <c r="H116">
        <v>150.38</v>
      </c>
      <c r="I116" t="s">
        <v>884</v>
      </c>
      <c r="J116">
        <v>2023</v>
      </c>
    </row>
    <row r="117" spans="1:10" x14ac:dyDescent="0.3">
      <c r="A117" s="10">
        <v>45261</v>
      </c>
      <c r="B117" t="s">
        <v>332</v>
      </c>
      <c r="C117" t="s">
        <v>215</v>
      </c>
      <c r="D117" t="s">
        <v>26</v>
      </c>
      <c r="E117" t="s">
        <v>27</v>
      </c>
      <c r="F117">
        <v>172.5</v>
      </c>
      <c r="G117">
        <v>2</v>
      </c>
      <c r="H117">
        <v>51.75</v>
      </c>
      <c r="I117" t="s">
        <v>884</v>
      </c>
      <c r="J117">
        <v>2023</v>
      </c>
    </row>
    <row r="118" spans="1:10" x14ac:dyDescent="0.3">
      <c r="A118" s="10">
        <v>45260</v>
      </c>
      <c r="B118" t="s">
        <v>272</v>
      </c>
      <c r="C118" t="s">
        <v>60</v>
      </c>
      <c r="D118" t="s">
        <v>26</v>
      </c>
      <c r="E118" t="s">
        <v>27</v>
      </c>
      <c r="F118">
        <v>389.97</v>
      </c>
      <c r="G118">
        <v>3</v>
      </c>
      <c r="H118">
        <v>35.1</v>
      </c>
      <c r="I118" t="s">
        <v>887</v>
      </c>
      <c r="J118">
        <v>2023</v>
      </c>
    </row>
    <row r="119" spans="1:10" x14ac:dyDescent="0.3">
      <c r="A119" s="10">
        <v>45258</v>
      </c>
      <c r="B119" t="s">
        <v>235</v>
      </c>
      <c r="C119" t="s">
        <v>18</v>
      </c>
      <c r="D119" t="s">
        <v>26</v>
      </c>
      <c r="E119" t="s">
        <v>27</v>
      </c>
      <c r="F119">
        <v>347.8</v>
      </c>
      <c r="G119">
        <v>7</v>
      </c>
      <c r="H119">
        <v>-24.84</v>
      </c>
      <c r="I119" t="s">
        <v>887</v>
      </c>
      <c r="J119">
        <v>2023</v>
      </c>
    </row>
    <row r="120" spans="1:10" x14ac:dyDescent="0.3">
      <c r="A120" s="10">
        <v>45258</v>
      </c>
      <c r="B120" t="s">
        <v>277</v>
      </c>
      <c r="C120" t="s">
        <v>23</v>
      </c>
      <c r="D120" t="s">
        <v>26</v>
      </c>
      <c r="E120" t="s">
        <v>27</v>
      </c>
      <c r="F120">
        <v>182.67</v>
      </c>
      <c r="G120">
        <v>3</v>
      </c>
      <c r="H120">
        <v>52.97</v>
      </c>
      <c r="I120" t="s">
        <v>887</v>
      </c>
      <c r="J120">
        <v>2023</v>
      </c>
    </row>
    <row r="121" spans="1:10" x14ac:dyDescent="0.3">
      <c r="A121" s="10">
        <v>45255</v>
      </c>
      <c r="B121" t="s">
        <v>362</v>
      </c>
      <c r="C121" t="s">
        <v>21</v>
      </c>
      <c r="D121" t="s">
        <v>26</v>
      </c>
      <c r="E121" t="s">
        <v>27</v>
      </c>
      <c r="F121">
        <v>194.35</v>
      </c>
      <c r="G121">
        <v>3</v>
      </c>
      <c r="H121">
        <v>19.440000000000001</v>
      </c>
      <c r="I121" t="s">
        <v>887</v>
      </c>
      <c r="J121">
        <v>2023</v>
      </c>
    </row>
    <row r="122" spans="1:10" x14ac:dyDescent="0.3">
      <c r="A122" s="10">
        <v>45254</v>
      </c>
      <c r="B122" t="s">
        <v>641</v>
      </c>
      <c r="C122" t="s">
        <v>21</v>
      </c>
      <c r="D122" t="s">
        <v>26</v>
      </c>
      <c r="E122" t="s">
        <v>27</v>
      </c>
      <c r="F122">
        <v>1684.75</v>
      </c>
      <c r="G122">
        <v>6</v>
      </c>
      <c r="H122">
        <v>210.59</v>
      </c>
      <c r="I122" t="s">
        <v>887</v>
      </c>
      <c r="J122">
        <v>2023</v>
      </c>
    </row>
    <row r="123" spans="1:10" x14ac:dyDescent="0.3">
      <c r="A123" s="10">
        <v>45251</v>
      </c>
      <c r="B123" t="s">
        <v>127</v>
      </c>
      <c r="C123" t="s">
        <v>47</v>
      </c>
      <c r="D123" t="s">
        <v>26</v>
      </c>
      <c r="E123" t="s">
        <v>27</v>
      </c>
      <c r="F123">
        <v>127.55</v>
      </c>
      <c r="G123">
        <v>3</v>
      </c>
      <c r="H123">
        <v>-9.11</v>
      </c>
      <c r="I123" t="s">
        <v>887</v>
      </c>
      <c r="J123">
        <v>2023</v>
      </c>
    </row>
    <row r="124" spans="1:10" x14ac:dyDescent="0.3">
      <c r="A124" s="10">
        <v>45251</v>
      </c>
      <c r="B124" t="s">
        <v>718</v>
      </c>
      <c r="C124" t="s">
        <v>52</v>
      </c>
      <c r="D124" t="s">
        <v>26</v>
      </c>
      <c r="E124" t="s">
        <v>27</v>
      </c>
      <c r="F124">
        <v>195.14</v>
      </c>
      <c r="G124">
        <v>4</v>
      </c>
      <c r="H124">
        <v>-12.2</v>
      </c>
      <c r="I124" t="s">
        <v>887</v>
      </c>
      <c r="J124">
        <v>2023</v>
      </c>
    </row>
    <row r="125" spans="1:10" x14ac:dyDescent="0.3">
      <c r="A125" s="10">
        <v>45250</v>
      </c>
      <c r="B125" t="s">
        <v>51</v>
      </c>
      <c r="C125" t="s">
        <v>9</v>
      </c>
      <c r="D125" t="s">
        <v>26</v>
      </c>
      <c r="E125" t="s">
        <v>27</v>
      </c>
      <c r="F125">
        <v>318.43</v>
      </c>
      <c r="G125">
        <v>5</v>
      </c>
      <c r="H125">
        <v>-77.33</v>
      </c>
      <c r="I125" t="s">
        <v>887</v>
      </c>
      <c r="J125">
        <v>2023</v>
      </c>
    </row>
    <row r="126" spans="1:10" x14ac:dyDescent="0.3">
      <c r="A126" s="10">
        <v>45248</v>
      </c>
      <c r="B126" t="s">
        <v>114</v>
      </c>
      <c r="C126" t="s">
        <v>60</v>
      </c>
      <c r="D126" t="s">
        <v>26</v>
      </c>
      <c r="E126" t="s">
        <v>27</v>
      </c>
      <c r="F126">
        <v>301.95999999999998</v>
      </c>
      <c r="G126">
        <v>2</v>
      </c>
      <c r="H126">
        <v>33.22</v>
      </c>
      <c r="I126" t="s">
        <v>887</v>
      </c>
      <c r="J126">
        <v>2023</v>
      </c>
    </row>
    <row r="127" spans="1:10" x14ac:dyDescent="0.3">
      <c r="A127" s="10">
        <v>45248</v>
      </c>
      <c r="B127" t="s">
        <v>254</v>
      </c>
      <c r="C127" t="s">
        <v>9</v>
      </c>
      <c r="D127" t="s">
        <v>26</v>
      </c>
      <c r="E127" t="s">
        <v>27</v>
      </c>
      <c r="F127">
        <v>255.11</v>
      </c>
      <c r="G127">
        <v>6</v>
      </c>
      <c r="H127">
        <v>-18.22</v>
      </c>
      <c r="I127" t="s">
        <v>887</v>
      </c>
      <c r="J127">
        <v>2023</v>
      </c>
    </row>
    <row r="128" spans="1:10" x14ac:dyDescent="0.3">
      <c r="A128" s="10">
        <v>45244</v>
      </c>
      <c r="B128" t="s">
        <v>704</v>
      </c>
      <c r="C128" t="s">
        <v>18</v>
      </c>
      <c r="D128" t="s">
        <v>26</v>
      </c>
      <c r="E128" t="s">
        <v>27</v>
      </c>
      <c r="F128">
        <v>380.06</v>
      </c>
      <c r="G128">
        <v>3</v>
      </c>
      <c r="H128">
        <v>-21.72</v>
      </c>
      <c r="I128" t="s">
        <v>887</v>
      </c>
      <c r="J128">
        <v>2023</v>
      </c>
    </row>
    <row r="129" spans="1:10" x14ac:dyDescent="0.3">
      <c r="A129" s="10">
        <v>44256</v>
      </c>
      <c r="B129" t="s">
        <v>107</v>
      </c>
      <c r="C129" t="s">
        <v>82</v>
      </c>
      <c r="D129" t="s">
        <v>26</v>
      </c>
      <c r="E129" t="s">
        <v>27</v>
      </c>
      <c r="F129">
        <v>457.57</v>
      </c>
      <c r="G129">
        <v>2</v>
      </c>
      <c r="H129">
        <v>51.48</v>
      </c>
      <c r="I129" t="s">
        <v>891</v>
      </c>
      <c r="J129">
        <v>2021</v>
      </c>
    </row>
    <row r="130" spans="1:10" x14ac:dyDescent="0.3">
      <c r="A130" s="10">
        <v>45244</v>
      </c>
      <c r="B130" t="s">
        <v>407</v>
      </c>
      <c r="C130" t="s">
        <v>75</v>
      </c>
      <c r="D130" t="s">
        <v>26</v>
      </c>
      <c r="E130" t="s">
        <v>27</v>
      </c>
      <c r="F130">
        <v>408.01</v>
      </c>
      <c r="G130">
        <v>2</v>
      </c>
      <c r="H130">
        <v>72.53</v>
      </c>
      <c r="I130" t="s">
        <v>887</v>
      </c>
      <c r="J130">
        <v>2023</v>
      </c>
    </row>
    <row r="131" spans="1:10" x14ac:dyDescent="0.3">
      <c r="A131" s="10">
        <v>44256</v>
      </c>
      <c r="B131" t="s">
        <v>109</v>
      </c>
      <c r="C131" t="s">
        <v>13</v>
      </c>
      <c r="D131" t="s">
        <v>26</v>
      </c>
      <c r="E131" t="s">
        <v>27</v>
      </c>
      <c r="F131">
        <v>634.12</v>
      </c>
      <c r="G131">
        <v>6</v>
      </c>
      <c r="H131">
        <v>-172.12</v>
      </c>
      <c r="I131" t="s">
        <v>891</v>
      </c>
      <c r="J131">
        <v>2021</v>
      </c>
    </row>
    <row r="132" spans="1:10" x14ac:dyDescent="0.3">
      <c r="A132" s="10">
        <v>45242</v>
      </c>
      <c r="B132" t="s">
        <v>602</v>
      </c>
      <c r="C132" t="s">
        <v>47</v>
      </c>
      <c r="D132" t="s">
        <v>26</v>
      </c>
      <c r="E132" t="s">
        <v>27</v>
      </c>
      <c r="F132">
        <v>449.37</v>
      </c>
      <c r="G132">
        <v>2</v>
      </c>
      <c r="H132">
        <v>-12.84</v>
      </c>
      <c r="I132" t="s">
        <v>887</v>
      </c>
      <c r="J132">
        <v>2023</v>
      </c>
    </row>
    <row r="133" spans="1:10" x14ac:dyDescent="0.3">
      <c r="A133" s="10">
        <v>45242</v>
      </c>
      <c r="B133" t="s">
        <v>602</v>
      </c>
      <c r="C133" t="s">
        <v>47</v>
      </c>
      <c r="D133" t="s">
        <v>26</v>
      </c>
      <c r="E133" t="s">
        <v>27</v>
      </c>
      <c r="F133">
        <v>1537.07</v>
      </c>
      <c r="G133">
        <v>9</v>
      </c>
      <c r="H133">
        <v>0</v>
      </c>
      <c r="I133" t="s">
        <v>887</v>
      </c>
      <c r="J133">
        <v>2023</v>
      </c>
    </row>
    <row r="134" spans="1:10" x14ac:dyDescent="0.3">
      <c r="A134" s="10">
        <v>44256</v>
      </c>
      <c r="B134" t="s">
        <v>110</v>
      </c>
      <c r="C134" t="s">
        <v>9</v>
      </c>
      <c r="D134" t="s">
        <v>26</v>
      </c>
      <c r="E134" t="s">
        <v>27</v>
      </c>
      <c r="F134">
        <v>362.25</v>
      </c>
      <c r="G134">
        <v>6</v>
      </c>
      <c r="H134">
        <v>0</v>
      </c>
      <c r="I134" t="s">
        <v>891</v>
      </c>
      <c r="J134">
        <v>2021</v>
      </c>
    </row>
    <row r="135" spans="1:10" x14ac:dyDescent="0.3">
      <c r="A135" s="10">
        <v>45242</v>
      </c>
      <c r="B135" t="s">
        <v>602</v>
      </c>
      <c r="C135" t="s">
        <v>47</v>
      </c>
      <c r="D135" t="s">
        <v>26</v>
      </c>
      <c r="E135" t="s">
        <v>27</v>
      </c>
      <c r="F135">
        <v>1474.8</v>
      </c>
      <c r="G135">
        <v>7</v>
      </c>
      <c r="H135">
        <v>-21.07</v>
      </c>
      <c r="I135" t="s">
        <v>887</v>
      </c>
      <c r="J135">
        <v>2023</v>
      </c>
    </row>
    <row r="136" spans="1:10" x14ac:dyDescent="0.3">
      <c r="A136" s="10">
        <v>45241</v>
      </c>
      <c r="B136" t="s">
        <v>337</v>
      </c>
      <c r="C136" t="s">
        <v>21</v>
      </c>
      <c r="D136" t="s">
        <v>26</v>
      </c>
      <c r="E136" t="s">
        <v>27</v>
      </c>
      <c r="F136">
        <v>451.15</v>
      </c>
      <c r="G136">
        <v>3</v>
      </c>
      <c r="H136">
        <v>0</v>
      </c>
      <c r="I136" t="s">
        <v>887</v>
      </c>
      <c r="J136">
        <v>2023</v>
      </c>
    </row>
    <row r="137" spans="1:10" x14ac:dyDescent="0.3">
      <c r="A137" s="10">
        <v>45241</v>
      </c>
      <c r="B137" t="s">
        <v>687</v>
      </c>
      <c r="C137" t="s">
        <v>75</v>
      </c>
      <c r="D137" t="s">
        <v>26</v>
      </c>
      <c r="E137" t="s">
        <v>27</v>
      </c>
      <c r="F137">
        <v>245.65</v>
      </c>
      <c r="G137">
        <v>3</v>
      </c>
      <c r="H137">
        <v>8.19</v>
      </c>
      <c r="I137" t="s">
        <v>887</v>
      </c>
      <c r="J137">
        <v>2023</v>
      </c>
    </row>
    <row r="138" spans="1:10" x14ac:dyDescent="0.3">
      <c r="A138" s="10">
        <v>45241</v>
      </c>
      <c r="B138" t="s">
        <v>726</v>
      </c>
      <c r="C138" t="s">
        <v>13</v>
      </c>
      <c r="D138" t="s">
        <v>26</v>
      </c>
      <c r="E138" t="s">
        <v>27</v>
      </c>
      <c r="F138">
        <v>47.99</v>
      </c>
      <c r="G138">
        <v>2</v>
      </c>
      <c r="H138">
        <v>-2.06</v>
      </c>
      <c r="I138" t="s">
        <v>887</v>
      </c>
      <c r="J138">
        <v>2023</v>
      </c>
    </row>
    <row r="139" spans="1:10" x14ac:dyDescent="0.3">
      <c r="A139" s="10">
        <v>45238</v>
      </c>
      <c r="B139" t="s">
        <v>777</v>
      </c>
      <c r="C139" t="s">
        <v>25</v>
      </c>
      <c r="D139" t="s">
        <v>26</v>
      </c>
      <c r="E139" t="s">
        <v>27</v>
      </c>
      <c r="F139">
        <v>731.94</v>
      </c>
      <c r="G139">
        <v>3</v>
      </c>
      <c r="H139">
        <v>219.58</v>
      </c>
      <c r="I139" t="s">
        <v>887</v>
      </c>
      <c r="J139">
        <v>2023</v>
      </c>
    </row>
    <row r="140" spans="1:10" x14ac:dyDescent="0.3">
      <c r="A140" s="10">
        <v>45237</v>
      </c>
      <c r="B140" t="s">
        <v>486</v>
      </c>
      <c r="C140" t="s">
        <v>848</v>
      </c>
      <c r="D140" t="s">
        <v>26</v>
      </c>
      <c r="E140" t="s">
        <v>27</v>
      </c>
      <c r="F140">
        <v>1603.14</v>
      </c>
      <c r="G140">
        <v>4</v>
      </c>
      <c r="H140">
        <v>100.2</v>
      </c>
      <c r="I140" t="s">
        <v>887</v>
      </c>
      <c r="J140">
        <v>2023</v>
      </c>
    </row>
    <row r="141" spans="1:10" x14ac:dyDescent="0.3">
      <c r="A141" s="10">
        <v>45236</v>
      </c>
      <c r="B141" t="s">
        <v>321</v>
      </c>
      <c r="C141" t="s">
        <v>64</v>
      </c>
      <c r="D141" t="s">
        <v>26</v>
      </c>
      <c r="E141" t="s">
        <v>27</v>
      </c>
      <c r="F141">
        <v>207.98</v>
      </c>
      <c r="G141">
        <v>2</v>
      </c>
      <c r="H141">
        <v>-28.6</v>
      </c>
      <c r="I141" t="s">
        <v>887</v>
      </c>
      <c r="J141">
        <v>2023</v>
      </c>
    </row>
    <row r="142" spans="1:10" x14ac:dyDescent="0.3">
      <c r="A142" s="10">
        <v>45236</v>
      </c>
      <c r="B142" t="s">
        <v>542</v>
      </c>
      <c r="C142" t="s">
        <v>21</v>
      </c>
      <c r="D142" t="s">
        <v>26</v>
      </c>
      <c r="E142" t="s">
        <v>27</v>
      </c>
      <c r="F142">
        <v>81.42</v>
      </c>
      <c r="G142">
        <v>2</v>
      </c>
      <c r="H142">
        <v>-9.16</v>
      </c>
      <c r="I142" t="s">
        <v>887</v>
      </c>
      <c r="J142">
        <v>2023</v>
      </c>
    </row>
    <row r="143" spans="1:10" x14ac:dyDescent="0.3">
      <c r="A143" s="10">
        <v>45235</v>
      </c>
      <c r="B143" t="s">
        <v>636</v>
      </c>
      <c r="C143" t="s">
        <v>21</v>
      </c>
      <c r="D143" t="s">
        <v>26</v>
      </c>
      <c r="E143" t="s">
        <v>27</v>
      </c>
      <c r="F143">
        <v>113.89</v>
      </c>
      <c r="G143">
        <v>2</v>
      </c>
      <c r="H143">
        <v>9.9700000000000006</v>
      </c>
      <c r="I143" t="s">
        <v>887</v>
      </c>
      <c r="J143">
        <v>2023</v>
      </c>
    </row>
    <row r="144" spans="1:10" x14ac:dyDescent="0.3">
      <c r="A144" s="10">
        <v>45234</v>
      </c>
      <c r="B144" t="s">
        <v>681</v>
      </c>
      <c r="C144" t="s">
        <v>52</v>
      </c>
      <c r="D144" t="s">
        <v>26</v>
      </c>
      <c r="E144" t="s">
        <v>27</v>
      </c>
      <c r="F144">
        <v>650.35</v>
      </c>
      <c r="G144">
        <v>3</v>
      </c>
      <c r="H144">
        <v>-97.55</v>
      </c>
      <c r="I144" t="s">
        <v>887</v>
      </c>
      <c r="J144">
        <v>2023</v>
      </c>
    </row>
    <row r="145" spans="1:10" x14ac:dyDescent="0.3">
      <c r="A145" s="10">
        <v>45234</v>
      </c>
      <c r="B145" t="s">
        <v>681</v>
      </c>
      <c r="C145" t="s">
        <v>52</v>
      </c>
      <c r="D145" t="s">
        <v>26</v>
      </c>
      <c r="E145" t="s">
        <v>27</v>
      </c>
      <c r="F145">
        <v>104.78</v>
      </c>
      <c r="G145">
        <v>1</v>
      </c>
      <c r="H145">
        <v>-14.41</v>
      </c>
      <c r="I145" t="s">
        <v>887</v>
      </c>
      <c r="J145">
        <v>2023</v>
      </c>
    </row>
    <row r="146" spans="1:10" x14ac:dyDescent="0.3">
      <c r="A146" s="10">
        <v>45233</v>
      </c>
      <c r="B146" t="s">
        <v>496</v>
      </c>
      <c r="C146" t="s">
        <v>18</v>
      </c>
      <c r="D146" t="s">
        <v>26</v>
      </c>
      <c r="E146" t="s">
        <v>27</v>
      </c>
      <c r="F146">
        <v>470.16</v>
      </c>
      <c r="G146">
        <v>7</v>
      </c>
      <c r="H146">
        <v>-13.43</v>
      </c>
      <c r="I146" t="s">
        <v>887</v>
      </c>
      <c r="J146">
        <v>2023</v>
      </c>
    </row>
    <row r="147" spans="1:10" x14ac:dyDescent="0.3">
      <c r="A147" s="10">
        <v>45233</v>
      </c>
      <c r="B147" t="s">
        <v>840</v>
      </c>
      <c r="C147" t="s">
        <v>21</v>
      </c>
      <c r="D147" t="s">
        <v>26</v>
      </c>
      <c r="E147" t="s">
        <v>27</v>
      </c>
      <c r="F147">
        <v>217.58</v>
      </c>
      <c r="G147">
        <v>2</v>
      </c>
      <c r="H147">
        <v>-29.92</v>
      </c>
      <c r="I147" t="s">
        <v>887</v>
      </c>
      <c r="J147">
        <v>2023</v>
      </c>
    </row>
    <row r="148" spans="1:10" x14ac:dyDescent="0.3">
      <c r="A148" s="10">
        <v>45230</v>
      </c>
      <c r="B148" t="s">
        <v>543</v>
      </c>
      <c r="C148" t="s">
        <v>21</v>
      </c>
      <c r="D148" t="s">
        <v>26</v>
      </c>
      <c r="E148" t="s">
        <v>27</v>
      </c>
      <c r="F148">
        <v>1403.92</v>
      </c>
      <c r="G148">
        <v>5</v>
      </c>
      <c r="H148">
        <v>70.2</v>
      </c>
      <c r="I148" t="s">
        <v>894</v>
      </c>
      <c r="J148">
        <v>2023</v>
      </c>
    </row>
    <row r="149" spans="1:10" x14ac:dyDescent="0.3">
      <c r="A149" s="10">
        <v>45230</v>
      </c>
      <c r="B149" t="s">
        <v>771</v>
      </c>
      <c r="C149" t="s">
        <v>329</v>
      </c>
      <c r="D149" t="s">
        <v>26</v>
      </c>
      <c r="E149" t="s">
        <v>27</v>
      </c>
      <c r="F149">
        <v>368.97</v>
      </c>
      <c r="G149">
        <v>3</v>
      </c>
      <c r="H149">
        <v>81.17</v>
      </c>
      <c r="I149" t="s">
        <v>894</v>
      </c>
      <c r="J149">
        <v>2023</v>
      </c>
    </row>
    <row r="150" spans="1:10" x14ac:dyDescent="0.3">
      <c r="A150" s="10">
        <v>45230</v>
      </c>
      <c r="B150" t="s">
        <v>722</v>
      </c>
      <c r="C150" t="s">
        <v>18</v>
      </c>
      <c r="D150" t="s">
        <v>26</v>
      </c>
      <c r="E150" t="s">
        <v>27</v>
      </c>
      <c r="F150">
        <v>492.84</v>
      </c>
      <c r="G150">
        <v>5</v>
      </c>
      <c r="H150">
        <v>-14.08</v>
      </c>
      <c r="I150" t="s">
        <v>894</v>
      </c>
      <c r="J150">
        <v>2023</v>
      </c>
    </row>
    <row r="151" spans="1:10" x14ac:dyDescent="0.3">
      <c r="A151" s="10">
        <v>45226</v>
      </c>
      <c r="B151" t="s">
        <v>416</v>
      </c>
      <c r="C151" t="s">
        <v>75</v>
      </c>
      <c r="D151" t="s">
        <v>26</v>
      </c>
      <c r="E151" t="s">
        <v>27</v>
      </c>
      <c r="F151">
        <v>427.64</v>
      </c>
      <c r="G151">
        <v>14</v>
      </c>
      <c r="H151">
        <v>80.78</v>
      </c>
      <c r="I151" t="s">
        <v>894</v>
      </c>
      <c r="J151">
        <v>2023</v>
      </c>
    </row>
    <row r="152" spans="1:10" x14ac:dyDescent="0.3">
      <c r="A152" s="10">
        <v>45226</v>
      </c>
      <c r="B152" t="s">
        <v>416</v>
      </c>
      <c r="C152" t="s">
        <v>36</v>
      </c>
      <c r="D152" t="s">
        <v>26</v>
      </c>
      <c r="E152" t="s">
        <v>27</v>
      </c>
      <c r="F152">
        <v>290.98</v>
      </c>
      <c r="G152">
        <v>1</v>
      </c>
      <c r="H152">
        <v>75.650000000000006</v>
      </c>
      <c r="I152" t="s">
        <v>894</v>
      </c>
      <c r="J152">
        <v>2023</v>
      </c>
    </row>
    <row r="153" spans="1:10" x14ac:dyDescent="0.3">
      <c r="A153" s="10">
        <v>45220</v>
      </c>
      <c r="B153" t="s">
        <v>313</v>
      </c>
      <c r="C153" t="s">
        <v>21</v>
      </c>
      <c r="D153" t="s">
        <v>26</v>
      </c>
      <c r="E153" t="s">
        <v>27</v>
      </c>
      <c r="F153">
        <v>242.14</v>
      </c>
      <c r="G153">
        <v>3</v>
      </c>
      <c r="H153">
        <v>12.11</v>
      </c>
      <c r="I153" t="s">
        <v>894</v>
      </c>
      <c r="J153">
        <v>2023</v>
      </c>
    </row>
    <row r="154" spans="1:10" x14ac:dyDescent="0.3">
      <c r="A154" s="10">
        <v>45219</v>
      </c>
      <c r="B154" t="s">
        <v>232</v>
      </c>
      <c r="C154" t="s">
        <v>21</v>
      </c>
      <c r="D154" t="s">
        <v>26</v>
      </c>
      <c r="E154" t="s">
        <v>27</v>
      </c>
      <c r="F154">
        <v>387.14</v>
      </c>
      <c r="G154">
        <v>4</v>
      </c>
      <c r="H154">
        <v>4.84</v>
      </c>
      <c r="I154" t="s">
        <v>894</v>
      </c>
      <c r="J154">
        <v>2023</v>
      </c>
    </row>
    <row r="155" spans="1:10" x14ac:dyDescent="0.3">
      <c r="A155" s="10">
        <v>45219</v>
      </c>
      <c r="B155" t="s">
        <v>317</v>
      </c>
      <c r="C155" t="s">
        <v>9</v>
      </c>
      <c r="D155" t="s">
        <v>26</v>
      </c>
      <c r="E155" t="s">
        <v>27</v>
      </c>
      <c r="F155">
        <v>56.69</v>
      </c>
      <c r="G155">
        <v>1</v>
      </c>
      <c r="H155">
        <v>-14.58</v>
      </c>
      <c r="I155" t="s">
        <v>894</v>
      </c>
      <c r="J155">
        <v>2023</v>
      </c>
    </row>
    <row r="156" spans="1:10" x14ac:dyDescent="0.3">
      <c r="A156" s="10">
        <v>45217</v>
      </c>
      <c r="B156" t="s">
        <v>355</v>
      </c>
      <c r="C156" t="s">
        <v>55</v>
      </c>
      <c r="D156" t="s">
        <v>26</v>
      </c>
      <c r="E156" t="s">
        <v>27</v>
      </c>
      <c r="F156">
        <v>307.92</v>
      </c>
      <c r="G156">
        <v>5</v>
      </c>
      <c r="H156">
        <v>-34.64</v>
      </c>
      <c r="I156" t="s">
        <v>894</v>
      </c>
      <c r="J156">
        <v>2023</v>
      </c>
    </row>
    <row r="157" spans="1:10" x14ac:dyDescent="0.3">
      <c r="A157" s="10">
        <v>45213</v>
      </c>
      <c r="B157" t="s">
        <v>245</v>
      </c>
      <c r="C157" t="s">
        <v>115</v>
      </c>
      <c r="D157" t="s">
        <v>26</v>
      </c>
      <c r="E157" t="s">
        <v>27</v>
      </c>
      <c r="F157">
        <v>102.59</v>
      </c>
      <c r="G157">
        <v>1</v>
      </c>
      <c r="H157">
        <v>10.26</v>
      </c>
      <c r="I157" t="s">
        <v>894</v>
      </c>
      <c r="J157">
        <v>2023</v>
      </c>
    </row>
    <row r="158" spans="1:10" x14ac:dyDescent="0.3">
      <c r="A158" s="10">
        <v>45209</v>
      </c>
      <c r="B158" t="s">
        <v>439</v>
      </c>
      <c r="C158" t="s">
        <v>126</v>
      </c>
      <c r="D158" t="s">
        <v>26</v>
      </c>
      <c r="E158" t="s">
        <v>27</v>
      </c>
      <c r="F158">
        <v>120.78</v>
      </c>
      <c r="G158">
        <v>1</v>
      </c>
      <c r="H158">
        <v>13.59</v>
      </c>
      <c r="I158" t="s">
        <v>894</v>
      </c>
      <c r="J158">
        <v>2023</v>
      </c>
    </row>
    <row r="159" spans="1:10" x14ac:dyDescent="0.3">
      <c r="A159" s="10">
        <v>44262</v>
      </c>
      <c r="B159" t="s">
        <v>99</v>
      </c>
      <c r="C159" t="s">
        <v>82</v>
      </c>
      <c r="D159" t="s">
        <v>26</v>
      </c>
      <c r="E159" t="s">
        <v>27</v>
      </c>
      <c r="F159">
        <v>48.71</v>
      </c>
      <c r="G159">
        <v>1</v>
      </c>
      <c r="H159">
        <v>5.48</v>
      </c>
      <c r="I159" t="s">
        <v>891</v>
      </c>
      <c r="J159">
        <v>2021</v>
      </c>
    </row>
    <row r="160" spans="1:10" x14ac:dyDescent="0.3">
      <c r="A160" s="10">
        <v>45202</v>
      </c>
      <c r="B160" t="s">
        <v>545</v>
      </c>
      <c r="C160" t="s">
        <v>21</v>
      </c>
      <c r="D160" t="s">
        <v>26</v>
      </c>
      <c r="E160" t="s">
        <v>27</v>
      </c>
      <c r="F160">
        <v>915.14</v>
      </c>
      <c r="G160">
        <v>4</v>
      </c>
      <c r="H160">
        <v>102.95</v>
      </c>
      <c r="I160" t="s">
        <v>894</v>
      </c>
      <c r="J160">
        <v>2023</v>
      </c>
    </row>
    <row r="161" spans="1:10" x14ac:dyDescent="0.3">
      <c r="A161" s="10">
        <v>45202</v>
      </c>
      <c r="B161" t="s">
        <v>251</v>
      </c>
      <c r="C161" t="s">
        <v>75</v>
      </c>
      <c r="D161" t="s">
        <v>26</v>
      </c>
      <c r="E161" t="s">
        <v>27</v>
      </c>
      <c r="F161">
        <v>599.29</v>
      </c>
      <c r="G161">
        <v>6</v>
      </c>
      <c r="H161">
        <v>93.22</v>
      </c>
      <c r="I161" t="s">
        <v>894</v>
      </c>
      <c r="J161">
        <v>2023</v>
      </c>
    </row>
    <row r="162" spans="1:10" x14ac:dyDescent="0.3">
      <c r="A162" s="10">
        <v>45200</v>
      </c>
      <c r="B162" t="s">
        <v>348</v>
      </c>
      <c r="C162" t="s">
        <v>21</v>
      </c>
      <c r="D162" t="s">
        <v>26</v>
      </c>
      <c r="E162" t="s">
        <v>27</v>
      </c>
      <c r="F162">
        <v>194.85</v>
      </c>
      <c r="G162">
        <v>4</v>
      </c>
      <c r="H162">
        <v>12.18</v>
      </c>
      <c r="I162" t="s">
        <v>894</v>
      </c>
      <c r="J162">
        <v>2023</v>
      </c>
    </row>
    <row r="163" spans="1:10" x14ac:dyDescent="0.3">
      <c r="A163" s="10">
        <v>45195</v>
      </c>
      <c r="B163" t="s">
        <v>452</v>
      </c>
      <c r="C163" t="s">
        <v>9</v>
      </c>
      <c r="D163" t="s">
        <v>26</v>
      </c>
      <c r="E163" t="s">
        <v>27</v>
      </c>
      <c r="F163">
        <v>454.97</v>
      </c>
      <c r="G163">
        <v>5</v>
      </c>
      <c r="H163">
        <v>-136.49</v>
      </c>
      <c r="I163" t="s">
        <v>885</v>
      </c>
      <c r="J163">
        <v>2023</v>
      </c>
    </row>
    <row r="164" spans="1:10" x14ac:dyDescent="0.3">
      <c r="A164" s="10">
        <v>45195</v>
      </c>
      <c r="B164" t="s">
        <v>89</v>
      </c>
      <c r="C164" t="s">
        <v>13</v>
      </c>
      <c r="D164" t="s">
        <v>26</v>
      </c>
      <c r="E164" t="s">
        <v>27</v>
      </c>
      <c r="F164">
        <v>747.56</v>
      </c>
      <c r="G164">
        <v>3</v>
      </c>
      <c r="H164">
        <v>-96.11</v>
      </c>
      <c r="I164" t="s">
        <v>885</v>
      </c>
      <c r="J164">
        <v>2023</v>
      </c>
    </row>
    <row r="165" spans="1:10" x14ac:dyDescent="0.3">
      <c r="A165" s="10">
        <v>44262</v>
      </c>
      <c r="B165" t="s">
        <v>123</v>
      </c>
      <c r="C165" t="s">
        <v>82</v>
      </c>
      <c r="D165" t="s">
        <v>26</v>
      </c>
      <c r="E165" t="s">
        <v>27</v>
      </c>
      <c r="F165">
        <v>436.7</v>
      </c>
      <c r="G165">
        <v>6</v>
      </c>
      <c r="H165">
        <v>21.84</v>
      </c>
      <c r="I165" t="s">
        <v>891</v>
      </c>
      <c r="J165">
        <v>2021</v>
      </c>
    </row>
    <row r="166" spans="1:10" x14ac:dyDescent="0.3">
      <c r="A166" s="10">
        <v>44262</v>
      </c>
      <c r="B166" t="s">
        <v>123</v>
      </c>
      <c r="C166" t="s">
        <v>82</v>
      </c>
      <c r="D166" t="s">
        <v>26</v>
      </c>
      <c r="E166" t="s">
        <v>27</v>
      </c>
      <c r="F166">
        <v>481.57</v>
      </c>
      <c r="G166">
        <v>2</v>
      </c>
      <c r="H166">
        <v>54.18</v>
      </c>
      <c r="I166" t="s">
        <v>891</v>
      </c>
      <c r="J166">
        <v>2021</v>
      </c>
    </row>
    <row r="167" spans="1:10" x14ac:dyDescent="0.3">
      <c r="A167" s="10">
        <v>45194</v>
      </c>
      <c r="B167" t="s">
        <v>343</v>
      </c>
      <c r="C167" t="s">
        <v>21</v>
      </c>
      <c r="D167" t="s">
        <v>26</v>
      </c>
      <c r="E167" t="s">
        <v>27</v>
      </c>
      <c r="F167">
        <v>483.14</v>
      </c>
      <c r="G167">
        <v>4</v>
      </c>
      <c r="H167">
        <v>60.39</v>
      </c>
      <c r="I167" t="s">
        <v>885</v>
      </c>
      <c r="J167">
        <v>2023</v>
      </c>
    </row>
    <row r="168" spans="1:10" x14ac:dyDescent="0.3">
      <c r="A168" s="10">
        <v>45194</v>
      </c>
      <c r="B168" t="s">
        <v>643</v>
      </c>
      <c r="C168" t="s">
        <v>79</v>
      </c>
      <c r="D168" t="s">
        <v>26</v>
      </c>
      <c r="E168" t="s">
        <v>27</v>
      </c>
      <c r="F168">
        <v>201.96</v>
      </c>
      <c r="G168">
        <v>2</v>
      </c>
      <c r="H168">
        <v>50.49</v>
      </c>
      <c r="I168" t="s">
        <v>885</v>
      </c>
      <c r="J168">
        <v>2023</v>
      </c>
    </row>
    <row r="169" spans="1:10" x14ac:dyDescent="0.3">
      <c r="A169" s="10">
        <v>45193</v>
      </c>
      <c r="B169" t="s">
        <v>213</v>
      </c>
      <c r="C169" t="s">
        <v>21</v>
      </c>
      <c r="D169" t="s">
        <v>26</v>
      </c>
      <c r="E169" t="s">
        <v>27</v>
      </c>
      <c r="F169">
        <v>563.24</v>
      </c>
      <c r="G169">
        <v>5</v>
      </c>
      <c r="H169">
        <v>56.32</v>
      </c>
      <c r="I169" t="s">
        <v>885</v>
      </c>
      <c r="J169">
        <v>2023</v>
      </c>
    </row>
    <row r="170" spans="1:10" x14ac:dyDescent="0.3">
      <c r="A170" s="10">
        <v>45193</v>
      </c>
      <c r="B170" t="s">
        <v>572</v>
      </c>
      <c r="C170" t="s">
        <v>47</v>
      </c>
      <c r="D170" t="s">
        <v>26</v>
      </c>
      <c r="E170" t="s">
        <v>27</v>
      </c>
      <c r="F170">
        <v>155.37</v>
      </c>
      <c r="G170">
        <v>2</v>
      </c>
      <c r="H170">
        <v>-13.32</v>
      </c>
      <c r="I170" t="s">
        <v>885</v>
      </c>
      <c r="J170">
        <v>2023</v>
      </c>
    </row>
    <row r="171" spans="1:10" x14ac:dyDescent="0.3">
      <c r="A171" s="10">
        <v>45192</v>
      </c>
      <c r="B171" t="s">
        <v>752</v>
      </c>
      <c r="C171" t="s">
        <v>82</v>
      </c>
      <c r="D171" t="s">
        <v>26</v>
      </c>
      <c r="E171" t="s">
        <v>27</v>
      </c>
      <c r="F171">
        <v>184.75</v>
      </c>
      <c r="G171">
        <v>3</v>
      </c>
      <c r="H171">
        <v>-20.78</v>
      </c>
      <c r="I171" t="s">
        <v>885</v>
      </c>
      <c r="J171">
        <v>2023</v>
      </c>
    </row>
    <row r="172" spans="1:10" x14ac:dyDescent="0.3">
      <c r="A172" s="10">
        <v>45192</v>
      </c>
      <c r="B172" t="s">
        <v>345</v>
      </c>
      <c r="C172" t="s">
        <v>23</v>
      </c>
      <c r="D172" t="s">
        <v>26</v>
      </c>
      <c r="E172" t="s">
        <v>27</v>
      </c>
      <c r="F172">
        <v>368.97</v>
      </c>
      <c r="G172">
        <v>3</v>
      </c>
      <c r="H172">
        <v>81.17</v>
      </c>
      <c r="I172" t="s">
        <v>885</v>
      </c>
      <c r="J172">
        <v>2023</v>
      </c>
    </row>
    <row r="173" spans="1:10" x14ac:dyDescent="0.3">
      <c r="A173" s="10">
        <v>45189</v>
      </c>
      <c r="B173" t="s">
        <v>129</v>
      </c>
      <c r="C173" t="s">
        <v>115</v>
      </c>
      <c r="D173" t="s">
        <v>26</v>
      </c>
      <c r="E173" t="s">
        <v>27</v>
      </c>
      <c r="F173">
        <v>98.39</v>
      </c>
      <c r="G173">
        <v>1</v>
      </c>
      <c r="H173">
        <v>-11.07</v>
      </c>
      <c r="I173" t="s">
        <v>885</v>
      </c>
      <c r="J173">
        <v>2023</v>
      </c>
    </row>
    <row r="174" spans="1:10" x14ac:dyDescent="0.3">
      <c r="A174" s="10">
        <v>45188</v>
      </c>
      <c r="B174" t="s">
        <v>583</v>
      </c>
      <c r="C174" t="s">
        <v>553</v>
      </c>
      <c r="D174" t="s">
        <v>26</v>
      </c>
      <c r="E174" t="s">
        <v>27</v>
      </c>
      <c r="F174">
        <v>872.32</v>
      </c>
      <c r="G174">
        <v>4</v>
      </c>
      <c r="H174">
        <v>244.25</v>
      </c>
      <c r="I174" t="s">
        <v>885</v>
      </c>
      <c r="J174">
        <v>2023</v>
      </c>
    </row>
    <row r="175" spans="1:10" x14ac:dyDescent="0.3">
      <c r="A175" s="10">
        <v>45188</v>
      </c>
      <c r="B175" t="s">
        <v>540</v>
      </c>
      <c r="C175" t="s">
        <v>13</v>
      </c>
      <c r="D175" t="s">
        <v>26</v>
      </c>
      <c r="E175" t="s">
        <v>27</v>
      </c>
      <c r="F175">
        <v>701.37</v>
      </c>
      <c r="G175">
        <v>2</v>
      </c>
      <c r="H175">
        <v>-50.1</v>
      </c>
      <c r="I175" t="s">
        <v>885</v>
      </c>
      <c r="J175">
        <v>2023</v>
      </c>
    </row>
    <row r="176" spans="1:10" x14ac:dyDescent="0.3">
      <c r="A176" s="10">
        <v>45187</v>
      </c>
      <c r="B176" t="s">
        <v>711</v>
      </c>
      <c r="C176" t="s">
        <v>21</v>
      </c>
      <c r="D176" t="s">
        <v>26</v>
      </c>
      <c r="E176" t="s">
        <v>27</v>
      </c>
      <c r="F176">
        <v>885.53</v>
      </c>
      <c r="G176">
        <v>9</v>
      </c>
      <c r="H176">
        <v>-99.62</v>
      </c>
      <c r="I176" t="s">
        <v>885</v>
      </c>
      <c r="J176">
        <v>2023</v>
      </c>
    </row>
    <row r="177" spans="1:10" x14ac:dyDescent="0.3">
      <c r="A177" s="10">
        <v>45187</v>
      </c>
      <c r="B177" t="s">
        <v>711</v>
      </c>
      <c r="C177" t="s">
        <v>21</v>
      </c>
      <c r="D177" t="s">
        <v>26</v>
      </c>
      <c r="E177" t="s">
        <v>27</v>
      </c>
      <c r="F177">
        <v>801.57</v>
      </c>
      <c r="G177">
        <v>2</v>
      </c>
      <c r="H177">
        <v>50.1</v>
      </c>
      <c r="I177" t="s">
        <v>885</v>
      </c>
      <c r="J177">
        <v>2023</v>
      </c>
    </row>
    <row r="178" spans="1:10" x14ac:dyDescent="0.3">
      <c r="A178" s="10">
        <v>45187</v>
      </c>
      <c r="B178" t="s">
        <v>293</v>
      </c>
      <c r="C178" t="s">
        <v>75</v>
      </c>
      <c r="D178" t="s">
        <v>26</v>
      </c>
      <c r="E178" t="s">
        <v>27</v>
      </c>
      <c r="F178">
        <v>631.78</v>
      </c>
      <c r="G178">
        <v>2</v>
      </c>
      <c r="H178">
        <v>140.4</v>
      </c>
      <c r="I178" t="s">
        <v>885</v>
      </c>
      <c r="J178">
        <v>2023</v>
      </c>
    </row>
    <row r="179" spans="1:10" x14ac:dyDescent="0.3">
      <c r="A179" s="10">
        <v>45187</v>
      </c>
      <c r="B179" t="s">
        <v>37</v>
      </c>
      <c r="C179" t="s">
        <v>47</v>
      </c>
      <c r="D179" t="s">
        <v>26</v>
      </c>
      <c r="E179" t="s">
        <v>27</v>
      </c>
      <c r="F179">
        <v>99.37</v>
      </c>
      <c r="G179">
        <v>2</v>
      </c>
      <c r="H179">
        <v>-7.1</v>
      </c>
      <c r="I179" t="s">
        <v>885</v>
      </c>
      <c r="J179">
        <v>2023</v>
      </c>
    </row>
    <row r="180" spans="1:10" x14ac:dyDescent="0.3">
      <c r="A180" s="10">
        <v>44269</v>
      </c>
      <c r="B180" t="s">
        <v>132</v>
      </c>
      <c r="C180" t="s">
        <v>36</v>
      </c>
      <c r="D180" t="s">
        <v>26</v>
      </c>
      <c r="E180" t="s">
        <v>27</v>
      </c>
      <c r="F180">
        <v>1139.92</v>
      </c>
      <c r="G180">
        <v>4</v>
      </c>
      <c r="H180">
        <v>284.98</v>
      </c>
      <c r="I180" t="s">
        <v>891</v>
      </c>
      <c r="J180">
        <v>2021</v>
      </c>
    </row>
    <row r="181" spans="1:10" x14ac:dyDescent="0.3">
      <c r="A181" s="10">
        <v>45187</v>
      </c>
      <c r="B181" t="s">
        <v>552</v>
      </c>
      <c r="C181" t="s">
        <v>198</v>
      </c>
      <c r="D181" t="s">
        <v>26</v>
      </c>
      <c r="E181" t="s">
        <v>27</v>
      </c>
      <c r="F181">
        <v>350.98</v>
      </c>
      <c r="G181">
        <v>1</v>
      </c>
      <c r="H181">
        <v>84.24</v>
      </c>
      <c r="I181" t="s">
        <v>885</v>
      </c>
      <c r="J181">
        <v>2023</v>
      </c>
    </row>
    <row r="182" spans="1:10" x14ac:dyDescent="0.3">
      <c r="A182" s="10">
        <v>45186</v>
      </c>
      <c r="B182" t="s">
        <v>767</v>
      </c>
      <c r="C182" t="s">
        <v>82</v>
      </c>
      <c r="D182" t="s">
        <v>26</v>
      </c>
      <c r="E182" t="s">
        <v>27</v>
      </c>
      <c r="F182">
        <v>113.89</v>
      </c>
      <c r="G182">
        <v>2</v>
      </c>
      <c r="H182">
        <v>9.9700000000000006</v>
      </c>
      <c r="I182" t="s">
        <v>885</v>
      </c>
      <c r="J182">
        <v>2023</v>
      </c>
    </row>
    <row r="183" spans="1:10" x14ac:dyDescent="0.3">
      <c r="A183" s="10">
        <v>45185</v>
      </c>
      <c r="B183" t="s">
        <v>301</v>
      </c>
      <c r="C183" t="s">
        <v>23</v>
      </c>
      <c r="D183" t="s">
        <v>26</v>
      </c>
      <c r="E183" t="s">
        <v>27</v>
      </c>
      <c r="F183">
        <v>121.78</v>
      </c>
      <c r="G183">
        <v>2</v>
      </c>
      <c r="H183">
        <v>30.45</v>
      </c>
      <c r="I183" t="s">
        <v>885</v>
      </c>
      <c r="J183">
        <v>2023</v>
      </c>
    </row>
    <row r="184" spans="1:10" x14ac:dyDescent="0.3">
      <c r="A184" s="10">
        <v>45181</v>
      </c>
      <c r="B184" t="s">
        <v>748</v>
      </c>
      <c r="C184" t="s">
        <v>126</v>
      </c>
      <c r="D184" t="s">
        <v>26</v>
      </c>
      <c r="E184" t="s">
        <v>27</v>
      </c>
      <c r="F184">
        <v>83.14</v>
      </c>
      <c r="G184">
        <v>4</v>
      </c>
      <c r="H184">
        <v>5.2</v>
      </c>
      <c r="I184" t="s">
        <v>885</v>
      </c>
      <c r="J184">
        <v>2023</v>
      </c>
    </row>
    <row r="185" spans="1:10" x14ac:dyDescent="0.3">
      <c r="A185" s="10">
        <v>45181</v>
      </c>
      <c r="B185" t="s">
        <v>268</v>
      </c>
      <c r="C185" t="s">
        <v>36</v>
      </c>
      <c r="D185" t="s">
        <v>26</v>
      </c>
      <c r="E185" t="s">
        <v>27</v>
      </c>
      <c r="F185">
        <v>1059.1199999999999</v>
      </c>
      <c r="G185">
        <v>4</v>
      </c>
      <c r="H185">
        <v>307.14</v>
      </c>
      <c r="I185" t="s">
        <v>885</v>
      </c>
      <c r="J185">
        <v>2023</v>
      </c>
    </row>
    <row r="186" spans="1:10" x14ac:dyDescent="0.3">
      <c r="A186" s="10">
        <v>45181</v>
      </c>
      <c r="B186" t="s">
        <v>696</v>
      </c>
      <c r="C186" t="s">
        <v>126</v>
      </c>
      <c r="D186" t="s">
        <v>26</v>
      </c>
      <c r="E186" t="s">
        <v>27</v>
      </c>
      <c r="F186">
        <v>466.77</v>
      </c>
      <c r="G186">
        <v>2</v>
      </c>
      <c r="H186">
        <v>52.51</v>
      </c>
      <c r="I186" t="s">
        <v>885</v>
      </c>
      <c r="J186">
        <v>2023</v>
      </c>
    </row>
    <row r="187" spans="1:10" x14ac:dyDescent="0.3">
      <c r="A187" s="10">
        <v>45174</v>
      </c>
      <c r="B187" t="s">
        <v>694</v>
      </c>
      <c r="C187" t="s">
        <v>18</v>
      </c>
      <c r="D187" t="s">
        <v>26</v>
      </c>
      <c r="E187" t="s">
        <v>27</v>
      </c>
      <c r="F187">
        <v>887.27</v>
      </c>
      <c r="G187">
        <v>3</v>
      </c>
      <c r="H187">
        <v>-63.38</v>
      </c>
      <c r="I187" t="s">
        <v>885</v>
      </c>
      <c r="J187">
        <v>2023</v>
      </c>
    </row>
    <row r="188" spans="1:10" x14ac:dyDescent="0.3">
      <c r="A188" s="10">
        <v>45174</v>
      </c>
      <c r="B188" t="s">
        <v>694</v>
      </c>
      <c r="C188" t="s">
        <v>18</v>
      </c>
      <c r="D188" t="s">
        <v>26</v>
      </c>
      <c r="E188" t="s">
        <v>27</v>
      </c>
      <c r="F188">
        <v>71.25</v>
      </c>
      <c r="G188">
        <v>2</v>
      </c>
      <c r="H188">
        <v>-19.34</v>
      </c>
      <c r="I188" t="s">
        <v>885</v>
      </c>
      <c r="J188">
        <v>2023</v>
      </c>
    </row>
    <row r="189" spans="1:10" x14ac:dyDescent="0.3">
      <c r="A189" s="10">
        <v>45174</v>
      </c>
      <c r="B189" t="s">
        <v>568</v>
      </c>
      <c r="C189" t="s">
        <v>47</v>
      </c>
      <c r="D189" t="s">
        <v>26</v>
      </c>
      <c r="E189" t="s">
        <v>27</v>
      </c>
      <c r="F189">
        <v>85.25</v>
      </c>
      <c r="G189">
        <v>2</v>
      </c>
      <c r="H189">
        <v>-1.22</v>
      </c>
      <c r="I189" t="s">
        <v>885</v>
      </c>
      <c r="J189">
        <v>2023</v>
      </c>
    </row>
    <row r="190" spans="1:10" x14ac:dyDescent="0.3">
      <c r="A190" s="10">
        <v>45174</v>
      </c>
      <c r="B190" t="s">
        <v>346</v>
      </c>
      <c r="C190" t="s">
        <v>9</v>
      </c>
      <c r="D190" t="s">
        <v>26</v>
      </c>
      <c r="E190" t="s">
        <v>27</v>
      </c>
      <c r="F190">
        <v>347.8</v>
      </c>
      <c r="G190">
        <v>7</v>
      </c>
      <c r="H190">
        <v>-24.84</v>
      </c>
      <c r="I190" t="s">
        <v>885</v>
      </c>
      <c r="J190">
        <v>2023</v>
      </c>
    </row>
    <row r="191" spans="1:10" x14ac:dyDescent="0.3">
      <c r="A191" s="10">
        <v>45174</v>
      </c>
      <c r="B191" t="s">
        <v>572</v>
      </c>
      <c r="C191" t="s">
        <v>60</v>
      </c>
      <c r="D191" t="s">
        <v>26</v>
      </c>
      <c r="E191" t="s">
        <v>27</v>
      </c>
      <c r="F191">
        <v>242.94</v>
      </c>
      <c r="G191">
        <v>3</v>
      </c>
      <c r="H191">
        <v>29.15</v>
      </c>
      <c r="I191" t="s">
        <v>885</v>
      </c>
      <c r="J191">
        <v>2023</v>
      </c>
    </row>
    <row r="192" spans="1:10" x14ac:dyDescent="0.3">
      <c r="A192" s="10">
        <v>45171</v>
      </c>
      <c r="B192" t="s">
        <v>453</v>
      </c>
      <c r="C192" t="s">
        <v>82</v>
      </c>
      <c r="D192" t="s">
        <v>26</v>
      </c>
      <c r="E192" t="s">
        <v>27</v>
      </c>
      <c r="F192">
        <v>215.98</v>
      </c>
      <c r="G192">
        <v>3</v>
      </c>
      <c r="H192">
        <v>-2.7</v>
      </c>
      <c r="I192" t="s">
        <v>885</v>
      </c>
      <c r="J192">
        <v>2023</v>
      </c>
    </row>
    <row r="193" spans="1:10" x14ac:dyDescent="0.3">
      <c r="A193" s="10">
        <v>45168</v>
      </c>
      <c r="B193" t="s">
        <v>559</v>
      </c>
      <c r="C193" t="s">
        <v>18</v>
      </c>
      <c r="D193" t="s">
        <v>26</v>
      </c>
      <c r="E193" t="s">
        <v>27</v>
      </c>
      <c r="F193">
        <v>786.74</v>
      </c>
      <c r="G193">
        <v>4</v>
      </c>
      <c r="H193">
        <v>-258.5</v>
      </c>
      <c r="I193" t="s">
        <v>881</v>
      </c>
      <c r="J193">
        <v>2023</v>
      </c>
    </row>
    <row r="194" spans="1:10" x14ac:dyDescent="0.3">
      <c r="A194" s="10">
        <v>45164</v>
      </c>
      <c r="B194" t="s">
        <v>421</v>
      </c>
      <c r="C194" t="s">
        <v>21</v>
      </c>
      <c r="D194" t="s">
        <v>26</v>
      </c>
      <c r="E194" t="s">
        <v>27</v>
      </c>
      <c r="F194">
        <v>1603.14</v>
      </c>
      <c r="G194">
        <v>4</v>
      </c>
      <c r="H194">
        <v>100.2</v>
      </c>
      <c r="I194" t="s">
        <v>881</v>
      </c>
      <c r="J194">
        <v>2023</v>
      </c>
    </row>
    <row r="195" spans="1:10" x14ac:dyDescent="0.3">
      <c r="A195" s="10">
        <v>45164</v>
      </c>
      <c r="B195" t="s">
        <v>100</v>
      </c>
      <c r="C195" t="s">
        <v>9</v>
      </c>
      <c r="D195" t="s">
        <v>26</v>
      </c>
      <c r="E195" t="s">
        <v>27</v>
      </c>
      <c r="F195">
        <v>1024.72</v>
      </c>
      <c r="G195">
        <v>6</v>
      </c>
      <c r="H195">
        <v>-29.28</v>
      </c>
      <c r="I195" t="s">
        <v>881</v>
      </c>
      <c r="J195">
        <v>2023</v>
      </c>
    </row>
    <row r="196" spans="1:10" x14ac:dyDescent="0.3">
      <c r="A196" s="10">
        <v>45161</v>
      </c>
      <c r="B196" t="s">
        <v>350</v>
      </c>
      <c r="C196" t="s">
        <v>82</v>
      </c>
      <c r="D196" t="s">
        <v>26</v>
      </c>
      <c r="E196" t="s">
        <v>27</v>
      </c>
      <c r="F196">
        <v>532.70000000000005</v>
      </c>
      <c r="G196">
        <v>6</v>
      </c>
      <c r="H196">
        <v>-39.950000000000003</v>
      </c>
      <c r="I196" t="s">
        <v>881</v>
      </c>
      <c r="J196">
        <v>2023</v>
      </c>
    </row>
    <row r="197" spans="1:10" x14ac:dyDescent="0.3">
      <c r="A197" s="10">
        <v>45159</v>
      </c>
      <c r="B197" t="s">
        <v>205</v>
      </c>
      <c r="C197" t="s">
        <v>75</v>
      </c>
      <c r="D197" t="s">
        <v>26</v>
      </c>
      <c r="E197" t="s">
        <v>27</v>
      </c>
      <c r="F197">
        <v>573.16999999999996</v>
      </c>
      <c r="G197">
        <v>7</v>
      </c>
      <c r="H197">
        <v>63.69</v>
      </c>
      <c r="I197" t="s">
        <v>881</v>
      </c>
      <c r="J197">
        <v>2023</v>
      </c>
    </row>
    <row r="198" spans="1:10" x14ac:dyDescent="0.3">
      <c r="A198" s="10">
        <v>45153</v>
      </c>
      <c r="B198" t="s">
        <v>831</v>
      </c>
      <c r="C198" t="s">
        <v>115</v>
      </c>
      <c r="D198" t="s">
        <v>26</v>
      </c>
      <c r="E198" t="s">
        <v>27</v>
      </c>
      <c r="F198">
        <v>225.3</v>
      </c>
      <c r="G198">
        <v>2</v>
      </c>
      <c r="H198">
        <v>22.53</v>
      </c>
      <c r="I198" t="s">
        <v>881</v>
      </c>
      <c r="J198">
        <v>2023</v>
      </c>
    </row>
    <row r="199" spans="1:10" x14ac:dyDescent="0.3">
      <c r="A199" s="10">
        <v>45150</v>
      </c>
      <c r="B199" t="s">
        <v>356</v>
      </c>
      <c r="C199" t="s">
        <v>75</v>
      </c>
      <c r="D199" t="s">
        <v>26</v>
      </c>
      <c r="E199" t="s">
        <v>27</v>
      </c>
      <c r="F199">
        <v>145.76</v>
      </c>
      <c r="G199">
        <v>2</v>
      </c>
      <c r="H199">
        <v>-8.1</v>
      </c>
      <c r="I199" t="s">
        <v>881</v>
      </c>
      <c r="J199">
        <v>2023</v>
      </c>
    </row>
    <row r="200" spans="1:10" x14ac:dyDescent="0.3">
      <c r="A200" s="10">
        <v>45132</v>
      </c>
      <c r="B200" t="s">
        <v>634</v>
      </c>
      <c r="C200" t="s">
        <v>79</v>
      </c>
      <c r="D200" t="s">
        <v>26</v>
      </c>
      <c r="E200" t="s">
        <v>27</v>
      </c>
      <c r="F200">
        <v>403.56</v>
      </c>
      <c r="G200">
        <v>4</v>
      </c>
      <c r="H200">
        <v>96.85</v>
      </c>
      <c r="I200" t="s">
        <v>893</v>
      </c>
      <c r="J200">
        <v>2023</v>
      </c>
    </row>
    <row r="201" spans="1:10" x14ac:dyDescent="0.3">
      <c r="A201" s="10">
        <v>45132</v>
      </c>
      <c r="B201" t="s">
        <v>92</v>
      </c>
      <c r="C201" t="s">
        <v>21</v>
      </c>
      <c r="D201" t="s">
        <v>26</v>
      </c>
      <c r="E201" t="s">
        <v>27</v>
      </c>
      <c r="F201">
        <v>241.57</v>
      </c>
      <c r="G201">
        <v>2</v>
      </c>
      <c r="H201">
        <v>18.12</v>
      </c>
      <c r="I201" t="s">
        <v>893</v>
      </c>
      <c r="J201">
        <v>2023</v>
      </c>
    </row>
    <row r="202" spans="1:10" x14ac:dyDescent="0.3">
      <c r="A202" s="10">
        <v>45131</v>
      </c>
      <c r="B202" t="s">
        <v>576</v>
      </c>
      <c r="C202" t="s">
        <v>75</v>
      </c>
      <c r="D202" t="s">
        <v>26</v>
      </c>
      <c r="E202" t="s">
        <v>27</v>
      </c>
      <c r="F202">
        <v>253.76</v>
      </c>
      <c r="G202">
        <v>2</v>
      </c>
      <c r="H202">
        <v>31.02</v>
      </c>
      <c r="I202" t="s">
        <v>893</v>
      </c>
      <c r="J202">
        <v>2023</v>
      </c>
    </row>
    <row r="203" spans="1:10" x14ac:dyDescent="0.3">
      <c r="A203" s="10">
        <v>45128</v>
      </c>
      <c r="B203" t="s">
        <v>514</v>
      </c>
      <c r="C203" t="s">
        <v>115</v>
      </c>
      <c r="D203" t="s">
        <v>26</v>
      </c>
      <c r="E203" t="s">
        <v>27</v>
      </c>
      <c r="F203">
        <v>363.92</v>
      </c>
      <c r="G203">
        <v>5</v>
      </c>
      <c r="H203">
        <v>0</v>
      </c>
      <c r="I203" t="s">
        <v>893</v>
      </c>
      <c r="J203">
        <v>2023</v>
      </c>
    </row>
    <row r="204" spans="1:10" x14ac:dyDescent="0.3">
      <c r="A204" s="10">
        <v>45125</v>
      </c>
      <c r="B204" t="s">
        <v>180</v>
      </c>
      <c r="C204" t="s">
        <v>25</v>
      </c>
      <c r="D204" t="s">
        <v>26</v>
      </c>
      <c r="E204" t="s">
        <v>27</v>
      </c>
      <c r="F204">
        <v>140.81</v>
      </c>
      <c r="G204">
        <v>1</v>
      </c>
      <c r="H204">
        <v>39.43</v>
      </c>
      <c r="I204" t="s">
        <v>893</v>
      </c>
      <c r="J204">
        <v>2023</v>
      </c>
    </row>
    <row r="205" spans="1:10" x14ac:dyDescent="0.3">
      <c r="A205" s="10">
        <v>45125</v>
      </c>
      <c r="B205" t="s">
        <v>709</v>
      </c>
      <c r="C205" t="s">
        <v>126</v>
      </c>
      <c r="D205" t="s">
        <v>26</v>
      </c>
      <c r="E205" t="s">
        <v>27</v>
      </c>
      <c r="F205">
        <v>854.35</v>
      </c>
      <c r="G205">
        <v>3</v>
      </c>
      <c r="H205">
        <v>10.68</v>
      </c>
      <c r="I205" t="s">
        <v>893</v>
      </c>
      <c r="J205">
        <v>2023</v>
      </c>
    </row>
    <row r="206" spans="1:10" x14ac:dyDescent="0.3">
      <c r="A206" s="10">
        <v>45125</v>
      </c>
      <c r="B206" t="s">
        <v>709</v>
      </c>
      <c r="C206" t="s">
        <v>126</v>
      </c>
      <c r="D206" t="s">
        <v>26</v>
      </c>
      <c r="E206" t="s">
        <v>27</v>
      </c>
      <c r="F206">
        <v>544.01</v>
      </c>
      <c r="G206">
        <v>3</v>
      </c>
      <c r="H206">
        <v>40.799999999999997</v>
      </c>
      <c r="I206" t="s">
        <v>893</v>
      </c>
      <c r="J206">
        <v>2023</v>
      </c>
    </row>
    <row r="207" spans="1:10" x14ac:dyDescent="0.3">
      <c r="A207" s="10">
        <v>45122</v>
      </c>
      <c r="B207" t="s">
        <v>298</v>
      </c>
      <c r="C207" t="s">
        <v>52</v>
      </c>
      <c r="D207" t="s">
        <v>26</v>
      </c>
      <c r="E207" t="s">
        <v>27</v>
      </c>
      <c r="F207">
        <v>230.28</v>
      </c>
      <c r="G207">
        <v>3</v>
      </c>
      <c r="H207">
        <v>23.03</v>
      </c>
      <c r="I207" t="s">
        <v>893</v>
      </c>
      <c r="J207">
        <v>2023</v>
      </c>
    </row>
    <row r="208" spans="1:10" x14ac:dyDescent="0.3">
      <c r="A208" s="10">
        <v>45116</v>
      </c>
      <c r="B208" t="s">
        <v>161</v>
      </c>
      <c r="C208" t="s">
        <v>75</v>
      </c>
      <c r="D208" t="s">
        <v>26</v>
      </c>
      <c r="E208" t="s">
        <v>27</v>
      </c>
      <c r="F208">
        <v>408.01</v>
      </c>
      <c r="G208">
        <v>2</v>
      </c>
      <c r="H208">
        <v>72.53</v>
      </c>
      <c r="I208" t="s">
        <v>893</v>
      </c>
      <c r="J208">
        <v>2023</v>
      </c>
    </row>
    <row r="209" spans="1:10" x14ac:dyDescent="0.3">
      <c r="A209" s="10">
        <v>45115</v>
      </c>
      <c r="B209" t="s">
        <v>434</v>
      </c>
      <c r="C209" t="s">
        <v>126</v>
      </c>
      <c r="D209" t="s">
        <v>26</v>
      </c>
      <c r="E209" t="s">
        <v>27</v>
      </c>
      <c r="F209">
        <v>662.88</v>
      </c>
      <c r="G209">
        <v>3</v>
      </c>
      <c r="H209">
        <v>74.569999999999993</v>
      </c>
      <c r="I209" t="s">
        <v>893</v>
      </c>
      <c r="J209">
        <v>2023</v>
      </c>
    </row>
    <row r="210" spans="1:10" x14ac:dyDescent="0.3">
      <c r="A210" s="10">
        <v>45114</v>
      </c>
      <c r="B210" t="s">
        <v>831</v>
      </c>
      <c r="C210" t="s">
        <v>21</v>
      </c>
      <c r="D210" t="s">
        <v>26</v>
      </c>
      <c r="E210" t="s">
        <v>27</v>
      </c>
      <c r="F210">
        <v>287.97000000000003</v>
      </c>
      <c r="G210">
        <v>4</v>
      </c>
      <c r="H210">
        <v>-3.6</v>
      </c>
      <c r="I210" t="s">
        <v>893</v>
      </c>
      <c r="J210">
        <v>2023</v>
      </c>
    </row>
    <row r="211" spans="1:10" x14ac:dyDescent="0.3">
      <c r="A211" s="10">
        <v>45114</v>
      </c>
      <c r="B211" t="s">
        <v>96</v>
      </c>
      <c r="C211" t="s">
        <v>13</v>
      </c>
      <c r="D211" t="s">
        <v>26</v>
      </c>
      <c r="E211" t="s">
        <v>27</v>
      </c>
      <c r="F211">
        <v>253.37</v>
      </c>
      <c r="G211">
        <v>2</v>
      </c>
      <c r="H211">
        <v>-14.48</v>
      </c>
      <c r="I211" t="s">
        <v>893</v>
      </c>
      <c r="J211">
        <v>2023</v>
      </c>
    </row>
    <row r="212" spans="1:10" x14ac:dyDescent="0.3">
      <c r="A212" s="10">
        <v>45109</v>
      </c>
      <c r="B212" t="s">
        <v>471</v>
      </c>
      <c r="C212" t="s">
        <v>9</v>
      </c>
      <c r="D212" t="s">
        <v>26</v>
      </c>
      <c r="E212" t="s">
        <v>27</v>
      </c>
      <c r="F212">
        <v>528.42999999999995</v>
      </c>
      <c r="G212">
        <v>5</v>
      </c>
      <c r="H212">
        <v>0</v>
      </c>
      <c r="I212" t="s">
        <v>893</v>
      </c>
      <c r="J212">
        <v>2023</v>
      </c>
    </row>
    <row r="213" spans="1:10" x14ac:dyDescent="0.3">
      <c r="A213" s="10">
        <v>45109</v>
      </c>
      <c r="B213" t="s">
        <v>233</v>
      </c>
      <c r="C213" t="s">
        <v>21</v>
      </c>
      <c r="D213" t="s">
        <v>26</v>
      </c>
      <c r="E213" t="s">
        <v>27</v>
      </c>
      <c r="F213">
        <v>195.18</v>
      </c>
      <c r="G213">
        <v>1</v>
      </c>
      <c r="H213">
        <v>19.52</v>
      </c>
      <c r="I213" t="s">
        <v>893</v>
      </c>
      <c r="J213">
        <v>2023</v>
      </c>
    </row>
    <row r="214" spans="1:10" x14ac:dyDescent="0.3">
      <c r="A214" s="10">
        <v>45105</v>
      </c>
      <c r="B214" t="s">
        <v>725</v>
      </c>
      <c r="C214" t="s">
        <v>87</v>
      </c>
      <c r="D214" t="s">
        <v>26</v>
      </c>
      <c r="E214" t="s">
        <v>27</v>
      </c>
      <c r="F214">
        <v>121.96</v>
      </c>
      <c r="G214">
        <v>2</v>
      </c>
      <c r="H214">
        <v>20.73</v>
      </c>
      <c r="I214" t="s">
        <v>882</v>
      </c>
      <c r="J214">
        <v>2023</v>
      </c>
    </row>
    <row r="215" spans="1:10" x14ac:dyDescent="0.3">
      <c r="A215" s="10">
        <v>45104</v>
      </c>
      <c r="B215" t="s">
        <v>180</v>
      </c>
      <c r="C215" t="s">
        <v>13</v>
      </c>
      <c r="D215" t="s">
        <v>26</v>
      </c>
      <c r="E215" t="s">
        <v>27</v>
      </c>
      <c r="F215">
        <v>539.66</v>
      </c>
      <c r="G215">
        <v>3</v>
      </c>
      <c r="H215">
        <v>-7.71</v>
      </c>
      <c r="I215" t="s">
        <v>882</v>
      </c>
      <c r="J215">
        <v>2023</v>
      </c>
    </row>
    <row r="216" spans="1:10" x14ac:dyDescent="0.3">
      <c r="A216" s="10">
        <v>45102</v>
      </c>
      <c r="B216" t="s">
        <v>461</v>
      </c>
      <c r="C216" t="s">
        <v>9</v>
      </c>
      <c r="D216" t="s">
        <v>26</v>
      </c>
      <c r="E216" t="s">
        <v>27</v>
      </c>
      <c r="F216">
        <v>85.25</v>
      </c>
      <c r="G216">
        <v>2</v>
      </c>
      <c r="H216">
        <v>-6.09</v>
      </c>
      <c r="I216" t="s">
        <v>882</v>
      </c>
      <c r="J216">
        <v>2023</v>
      </c>
    </row>
    <row r="217" spans="1:10" x14ac:dyDescent="0.3">
      <c r="A217" s="10">
        <v>45102</v>
      </c>
      <c r="B217" t="s">
        <v>225</v>
      </c>
      <c r="C217" t="s">
        <v>18</v>
      </c>
      <c r="D217" t="s">
        <v>26</v>
      </c>
      <c r="E217" t="s">
        <v>27</v>
      </c>
      <c r="F217">
        <v>422.06</v>
      </c>
      <c r="G217">
        <v>3</v>
      </c>
      <c r="H217">
        <v>-18.09</v>
      </c>
      <c r="I217" t="s">
        <v>882</v>
      </c>
      <c r="J217">
        <v>2023</v>
      </c>
    </row>
    <row r="218" spans="1:10" x14ac:dyDescent="0.3">
      <c r="A218" s="10">
        <v>45097</v>
      </c>
      <c r="B218" t="s">
        <v>626</v>
      </c>
      <c r="C218" t="s">
        <v>21</v>
      </c>
      <c r="D218" t="s">
        <v>26</v>
      </c>
      <c r="E218" t="s">
        <v>27</v>
      </c>
      <c r="F218">
        <v>161.57</v>
      </c>
      <c r="G218">
        <v>2</v>
      </c>
      <c r="H218">
        <v>-8.08</v>
      </c>
      <c r="I218" t="s">
        <v>882</v>
      </c>
      <c r="J218">
        <v>2023</v>
      </c>
    </row>
    <row r="219" spans="1:10" x14ac:dyDescent="0.3">
      <c r="A219" s="10">
        <v>45094</v>
      </c>
      <c r="B219" t="s">
        <v>228</v>
      </c>
      <c r="C219" t="s">
        <v>126</v>
      </c>
      <c r="D219" t="s">
        <v>26</v>
      </c>
      <c r="E219" t="s">
        <v>27</v>
      </c>
      <c r="F219">
        <v>483.14</v>
      </c>
      <c r="G219">
        <v>4</v>
      </c>
      <c r="H219">
        <v>54.35</v>
      </c>
      <c r="I219" t="s">
        <v>882</v>
      </c>
      <c r="J219">
        <v>2023</v>
      </c>
    </row>
    <row r="220" spans="1:10" x14ac:dyDescent="0.3">
      <c r="A220" s="10">
        <v>45094</v>
      </c>
      <c r="B220" t="s">
        <v>838</v>
      </c>
      <c r="C220" t="s">
        <v>75</v>
      </c>
      <c r="D220" t="s">
        <v>26</v>
      </c>
      <c r="E220" t="s">
        <v>27</v>
      </c>
      <c r="F220">
        <v>319.41000000000003</v>
      </c>
      <c r="G220">
        <v>5</v>
      </c>
      <c r="H220">
        <v>7.1</v>
      </c>
      <c r="I220" t="s">
        <v>882</v>
      </c>
      <c r="J220">
        <v>2023</v>
      </c>
    </row>
    <row r="221" spans="1:10" x14ac:dyDescent="0.3">
      <c r="A221" s="10">
        <v>45089</v>
      </c>
      <c r="B221" t="s">
        <v>367</v>
      </c>
      <c r="C221" t="s">
        <v>9</v>
      </c>
      <c r="D221" t="s">
        <v>26</v>
      </c>
      <c r="E221" t="s">
        <v>27</v>
      </c>
      <c r="F221">
        <v>379.37</v>
      </c>
      <c r="G221">
        <v>2</v>
      </c>
      <c r="H221">
        <v>-119.23</v>
      </c>
      <c r="I221" t="s">
        <v>882</v>
      </c>
      <c r="J221">
        <v>2023</v>
      </c>
    </row>
    <row r="222" spans="1:10" x14ac:dyDescent="0.3">
      <c r="A222" s="10">
        <v>45086</v>
      </c>
      <c r="B222" t="s">
        <v>694</v>
      </c>
      <c r="C222" t="s">
        <v>21</v>
      </c>
      <c r="D222" t="s">
        <v>26</v>
      </c>
      <c r="E222" t="s">
        <v>27</v>
      </c>
      <c r="F222">
        <v>122.35</v>
      </c>
      <c r="G222">
        <v>3</v>
      </c>
      <c r="H222">
        <v>13.76</v>
      </c>
      <c r="I222" t="s">
        <v>882</v>
      </c>
      <c r="J222">
        <v>2023</v>
      </c>
    </row>
    <row r="223" spans="1:10" x14ac:dyDescent="0.3">
      <c r="A223" s="10">
        <v>45077</v>
      </c>
      <c r="B223" t="s">
        <v>514</v>
      </c>
      <c r="C223" t="s">
        <v>13</v>
      </c>
      <c r="D223" t="s">
        <v>26</v>
      </c>
      <c r="E223" t="s">
        <v>27</v>
      </c>
      <c r="F223">
        <v>191.08</v>
      </c>
      <c r="G223">
        <v>3</v>
      </c>
      <c r="H223">
        <v>-38.22</v>
      </c>
      <c r="I223" t="s">
        <v>883</v>
      </c>
      <c r="J223">
        <v>2023</v>
      </c>
    </row>
    <row r="224" spans="1:10" x14ac:dyDescent="0.3">
      <c r="A224" s="10">
        <v>45076</v>
      </c>
      <c r="B224" t="s">
        <v>779</v>
      </c>
      <c r="C224" t="s">
        <v>126</v>
      </c>
      <c r="D224" t="s">
        <v>26</v>
      </c>
      <c r="E224" t="s">
        <v>27</v>
      </c>
      <c r="F224">
        <v>801.57</v>
      </c>
      <c r="G224">
        <v>2</v>
      </c>
      <c r="H224">
        <v>50.1</v>
      </c>
      <c r="I224" t="s">
        <v>883</v>
      </c>
      <c r="J224">
        <v>2023</v>
      </c>
    </row>
    <row r="225" spans="1:10" x14ac:dyDescent="0.3">
      <c r="A225" s="10">
        <v>45074</v>
      </c>
      <c r="B225" t="s">
        <v>638</v>
      </c>
      <c r="C225" t="s">
        <v>64</v>
      </c>
      <c r="D225" t="s">
        <v>26</v>
      </c>
      <c r="E225" t="s">
        <v>27</v>
      </c>
      <c r="F225">
        <v>390.27</v>
      </c>
      <c r="G225">
        <v>8</v>
      </c>
      <c r="H225">
        <v>-24.39</v>
      </c>
      <c r="I225" t="s">
        <v>883</v>
      </c>
      <c r="J225">
        <v>2023</v>
      </c>
    </row>
    <row r="226" spans="1:10" x14ac:dyDescent="0.3">
      <c r="A226" s="10">
        <v>45073</v>
      </c>
      <c r="B226" t="s">
        <v>238</v>
      </c>
      <c r="C226" t="s">
        <v>60</v>
      </c>
      <c r="D226" t="s">
        <v>26</v>
      </c>
      <c r="E226" t="s">
        <v>27</v>
      </c>
      <c r="F226">
        <v>3504.9</v>
      </c>
      <c r="G226">
        <v>5</v>
      </c>
      <c r="H226">
        <v>700.98</v>
      </c>
      <c r="I226" t="s">
        <v>883</v>
      </c>
      <c r="J226">
        <v>2023</v>
      </c>
    </row>
    <row r="227" spans="1:10" x14ac:dyDescent="0.3">
      <c r="A227" s="10">
        <v>45072</v>
      </c>
      <c r="B227" t="s">
        <v>212</v>
      </c>
      <c r="C227" t="s">
        <v>21</v>
      </c>
      <c r="D227" t="s">
        <v>26</v>
      </c>
      <c r="E227" t="s">
        <v>27</v>
      </c>
      <c r="F227">
        <v>484.7</v>
      </c>
      <c r="G227">
        <v>6</v>
      </c>
      <c r="H227">
        <v>-84.82</v>
      </c>
      <c r="I227" t="s">
        <v>883</v>
      </c>
      <c r="J227">
        <v>2023</v>
      </c>
    </row>
    <row r="228" spans="1:10" x14ac:dyDescent="0.3">
      <c r="A228" s="10">
        <v>45072</v>
      </c>
      <c r="B228" t="s">
        <v>159</v>
      </c>
      <c r="C228" t="s">
        <v>9</v>
      </c>
      <c r="D228" t="s">
        <v>26</v>
      </c>
      <c r="E228" t="s">
        <v>27</v>
      </c>
      <c r="F228">
        <v>388.43</v>
      </c>
      <c r="G228">
        <v>5</v>
      </c>
      <c r="H228">
        <v>-88.78</v>
      </c>
      <c r="I228" t="s">
        <v>883</v>
      </c>
      <c r="J228">
        <v>2023</v>
      </c>
    </row>
    <row r="229" spans="1:10" x14ac:dyDescent="0.3">
      <c r="A229" s="10">
        <v>45065</v>
      </c>
      <c r="B229" t="s">
        <v>291</v>
      </c>
      <c r="C229" t="s">
        <v>36</v>
      </c>
      <c r="D229" t="s">
        <v>26</v>
      </c>
      <c r="E229" t="s">
        <v>27</v>
      </c>
      <c r="F229">
        <v>641.96</v>
      </c>
      <c r="G229">
        <v>2</v>
      </c>
      <c r="H229">
        <v>179.75</v>
      </c>
      <c r="I229" t="s">
        <v>883</v>
      </c>
      <c r="J229">
        <v>2023</v>
      </c>
    </row>
    <row r="230" spans="1:10" x14ac:dyDescent="0.3">
      <c r="A230" s="10">
        <v>45053</v>
      </c>
      <c r="B230" t="s">
        <v>814</v>
      </c>
      <c r="C230" t="s">
        <v>75</v>
      </c>
      <c r="D230" t="s">
        <v>26</v>
      </c>
      <c r="E230" t="s">
        <v>27</v>
      </c>
      <c r="F230">
        <v>442.76</v>
      </c>
      <c r="G230">
        <v>4</v>
      </c>
      <c r="H230">
        <v>59.04</v>
      </c>
      <c r="I230" t="s">
        <v>883</v>
      </c>
      <c r="J230">
        <v>2023</v>
      </c>
    </row>
    <row r="231" spans="1:10" x14ac:dyDescent="0.3">
      <c r="A231" s="10">
        <v>45048</v>
      </c>
      <c r="B231" t="s">
        <v>312</v>
      </c>
      <c r="C231" t="s">
        <v>9</v>
      </c>
      <c r="D231" t="s">
        <v>26</v>
      </c>
      <c r="E231" t="s">
        <v>27</v>
      </c>
      <c r="F231">
        <v>366.74</v>
      </c>
      <c r="G231">
        <v>4</v>
      </c>
      <c r="H231">
        <v>-110.02</v>
      </c>
      <c r="I231" t="s">
        <v>883</v>
      </c>
      <c r="J231">
        <v>2023</v>
      </c>
    </row>
    <row r="232" spans="1:10" x14ac:dyDescent="0.3">
      <c r="A232" s="10">
        <v>45048</v>
      </c>
      <c r="B232" t="s">
        <v>343</v>
      </c>
      <c r="C232" t="s">
        <v>115</v>
      </c>
      <c r="D232" t="s">
        <v>26</v>
      </c>
      <c r="E232" t="s">
        <v>27</v>
      </c>
      <c r="F232">
        <v>187.06</v>
      </c>
      <c r="G232">
        <v>9</v>
      </c>
      <c r="H232">
        <v>11.69</v>
      </c>
      <c r="I232" t="s">
        <v>883</v>
      </c>
      <c r="J232">
        <v>2023</v>
      </c>
    </row>
    <row r="233" spans="1:10" x14ac:dyDescent="0.3">
      <c r="A233" s="10">
        <v>45044</v>
      </c>
      <c r="B233" t="s">
        <v>805</v>
      </c>
      <c r="C233" t="s">
        <v>21</v>
      </c>
      <c r="D233" t="s">
        <v>26</v>
      </c>
      <c r="E233" t="s">
        <v>27</v>
      </c>
      <c r="F233">
        <v>41.57</v>
      </c>
      <c r="G233">
        <v>2</v>
      </c>
      <c r="H233">
        <v>2.6</v>
      </c>
      <c r="I233" t="s">
        <v>892</v>
      </c>
      <c r="J233">
        <v>2023</v>
      </c>
    </row>
    <row r="234" spans="1:10" x14ac:dyDescent="0.3">
      <c r="A234" s="10">
        <v>45042</v>
      </c>
      <c r="B234" t="s">
        <v>596</v>
      </c>
      <c r="C234" t="s">
        <v>75</v>
      </c>
      <c r="D234" t="s">
        <v>26</v>
      </c>
      <c r="E234" t="s">
        <v>27</v>
      </c>
      <c r="F234">
        <v>434.65</v>
      </c>
      <c r="G234">
        <v>3</v>
      </c>
      <c r="H234">
        <v>62.78</v>
      </c>
      <c r="I234" t="s">
        <v>892</v>
      </c>
      <c r="J234">
        <v>2023</v>
      </c>
    </row>
    <row r="235" spans="1:10" x14ac:dyDescent="0.3">
      <c r="A235" s="10">
        <v>45040</v>
      </c>
      <c r="B235" t="s">
        <v>824</v>
      </c>
      <c r="C235" t="s">
        <v>126</v>
      </c>
      <c r="D235" t="s">
        <v>26</v>
      </c>
      <c r="E235" t="s">
        <v>27</v>
      </c>
      <c r="F235">
        <v>1325.76</v>
      </c>
      <c r="G235">
        <v>6</v>
      </c>
      <c r="H235">
        <v>149.15</v>
      </c>
      <c r="I235" t="s">
        <v>892</v>
      </c>
      <c r="J235">
        <v>2023</v>
      </c>
    </row>
    <row r="236" spans="1:10" x14ac:dyDescent="0.3">
      <c r="A236" s="10">
        <v>45034</v>
      </c>
      <c r="B236" t="s">
        <v>495</v>
      </c>
      <c r="C236" t="s">
        <v>9</v>
      </c>
      <c r="D236" t="s">
        <v>26</v>
      </c>
      <c r="E236" t="s">
        <v>27</v>
      </c>
      <c r="F236">
        <v>344.37</v>
      </c>
      <c r="G236">
        <v>4</v>
      </c>
      <c r="H236">
        <v>-93.47</v>
      </c>
      <c r="I236" t="s">
        <v>892</v>
      </c>
      <c r="J236">
        <v>2023</v>
      </c>
    </row>
    <row r="237" spans="1:10" x14ac:dyDescent="0.3">
      <c r="A237" s="10">
        <v>45031</v>
      </c>
      <c r="B237" t="s">
        <v>722</v>
      </c>
      <c r="C237" t="s">
        <v>21</v>
      </c>
      <c r="D237" t="s">
        <v>26</v>
      </c>
      <c r="E237" t="s">
        <v>27</v>
      </c>
      <c r="F237">
        <v>1121.57</v>
      </c>
      <c r="G237">
        <v>2</v>
      </c>
      <c r="H237">
        <v>0</v>
      </c>
      <c r="I237" t="s">
        <v>892</v>
      </c>
      <c r="J237">
        <v>2023</v>
      </c>
    </row>
    <row r="238" spans="1:10" x14ac:dyDescent="0.3">
      <c r="A238" s="10">
        <v>45030</v>
      </c>
      <c r="B238" t="s">
        <v>458</v>
      </c>
      <c r="C238" t="s">
        <v>55</v>
      </c>
      <c r="D238" t="s">
        <v>26</v>
      </c>
      <c r="E238" t="s">
        <v>27</v>
      </c>
      <c r="F238">
        <v>933.54</v>
      </c>
      <c r="G238">
        <v>4</v>
      </c>
      <c r="H238">
        <v>105.02</v>
      </c>
      <c r="I238" t="s">
        <v>892</v>
      </c>
      <c r="J238">
        <v>2023</v>
      </c>
    </row>
    <row r="239" spans="1:10" x14ac:dyDescent="0.3">
      <c r="A239" s="10">
        <v>45030</v>
      </c>
      <c r="B239" t="s">
        <v>368</v>
      </c>
      <c r="C239" t="s">
        <v>21</v>
      </c>
      <c r="D239" t="s">
        <v>26</v>
      </c>
      <c r="E239" t="s">
        <v>27</v>
      </c>
      <c r="F239">
        <v>383.8</v>
      </c>
      <c r="G239">
        <v>5</v>
      </c>
      <c r="H239">
        <v>38.380000000000003</v>
      </c>
      <c r="I239" t="s">
        <v>892</v>
      </c>
      <c r="J239">
        <v>2023</v>
      </c>
    </row>
    <row r="240" spans="1:10" x14ac:dyDescent="0.3">
      <c r="A240" s="10">
        <v>45028</v>
      </c>
      <c r="B240" t="s">
        <v>133</v>
      </c>
      <c r="C240" t="s">
        <v>21</v>
      </c>
      <c r="D240" t="s">
        <v>26</v>
      </c>
      <c r="E240" t="s">
        <v>27</v>
      </c>
      <c r="F240">
        <v>194.35</v>
      </c>
      <c r="G240">
        <v>3</v>
      </c>
      <c r="H240">
        <v>-36.44</v>
      </c>
      <c r="I240" t="s">
        <v>892</v>
      </c>
      <c r="J240">
        <v>2023</v>
      </c>
    </row>
    <row r="241" spans="1:10" x14ac:dyDescent="0.3">
      <c r="A241" s="10">
        <v>45028</v>
      </c>
      <c r="B241" t="s">
        <v>514</v>
      </c>
      <c r="C241" t="s">
        <v>21</v>
      </c>
      <c r="D241" t="s">
        <v>26</v>
      </c>
      <c r="E241" t="s">
        <v>27</v>
      </c>
      <c r="F241">
        <v>638.29</v>
      </c>
      <c r="G241">
        <v>7</v>
      </c>
      <c r="H241">
        <v>-31.91</v>
      </c>
      <c r="I241" t="s">
        <v>892</v>
      </c>
      <c r="J241">
        <v>2023</v>
      </c>
    </row>
    <row r="242" spans="1:10" x14ac:dyDescent="0.3">
      <c r="A242" s="10">
        <v>44276</v>
      </c>
      <c r="B242" t="s">
        <v>152</v>
      </c>
      <c r="C242" t="s">
        <v>62</v>
      </c>
      <c r="D242" t="s">
        <v>26</v>
      </c>
      <c r="E242" t="s">
        <v>27</v>
      </c>
      <c r="F242">
        <v>218.38</v>
      </c>
      <c r="G242">
        <v>3</v>
      </c>
      <c r="H242">
        <v>-10.92</v>
      </c>
      <c r="I242" t="s">
        <v>891</v>
      </c>
      <c r="J242">
        <v>2021</v>
      </c>
    </row>
    <row r="243" spans="1:10" x14ac:dyDescent="0.3">
      <c r="A243" s="10">
        <v>45024</v>
      </c>
      <c r="B243" t="s">
        <v>527</v>
      </c>
      <c r="C243" t="s">
        <v>9</v>
      </c>
      <c r="D243" t="s">
        <v>26</v>
      </c>
      <c r="E243" t="s">
        <v>27</v>
      </c>
      <c r="F243">
        <v>95.98</v>
      </c>
      <c r="G243">
        <v>4</v>
      </c>
      <c r="H243">
        <v>-4.1100000000000003</v>
      </c>
      <c r="I243" t="s">
        <v>892</v>
      </c>
      <c r="J243">
        <v>2023</v>
      </c>
    </row>
    <row r="244" spans="1:10" x14ac:dyDescent="0.3">
      <c r="A244" s="10">
        <v>45023</v>
      </c>
      <c r="B244" t="s">
        <v>171</v>
      </c>
      <c r="C244" t="s">
        <v>75</v>
      </c>
      <c r="D244" t="s">
        <v>26</v>
      </c>
      <c r="E244" t="s">
        <v>27</v>
      </c>
      <c r="F244">
        <v>658.75</v>
      </c>
      <c r="G244">
        <v>3</v>
      </c>
      <c r="H244">
        <v>146.38999999999999</v>
      </c>
      <c r="I244" t="s">
        <v>892</v>
      </c>
      <c r="J244">
        <v>2023</v>
      </c>
    </row>
    <row r="245" spans="1:10" x14ac:dyDescent="0.3">
      <c r="A245" s="10">
        <v>45018</v>
      </c>
      <c r="B245" t="s">
        <v>633</v>
      </c>
      <c r="C245" t="s">
        <v>79</v>
      </c>
      <c r="D245" t="s">
        <v>26</v>
      </c>
      <c r="E245" t="s">
        <v>27</v>
      </c>
      <c r="F245">
        <v>1454.9</v>
      </c>
      <c r="G245">
        <v>5</v>
      </c>
      <c r="H245">
        <v>378.27</v>
      </c>
      <c r="I245" t="s">
        <v>892</v>
      </c>
      <c r="J245">
        <v>2023</v>
      </c>
    </row>
    <row r="246" spans="1:10" x14ac:dyDescent="0.3">
      <c r="A246" s="10">
        <v>44277</v>
      </c>
      <c r="B246" t="s">
        <v>154</v>
      </c>
      <c r="C246" t="s">
        <v>55</v>
      </c>
      <c r="D246" t="s">
        <v>26</v>
      </c>
      <c r="E246" t="s">
        <v>27</v>
      </c>
      <c r="F246">
        <v>314.35000000000002</v>
      </c>
      <c r="G246">
        <v>3</v>
      </c>
      <c r="H246">
        <v>-35.36</v>
      </c>
      <c r="I246" t="s">
        <v>891</v>
      </c>
      <c r="J246">
        <v>2021</v>
      </c>
    </row>
    <row r="247" spans="1:10" x14ac:dyDescent="0.3">
      <c r="A247" s="10">
        <v>45017</v>
      </c>
      <c r="B247" t="s">
        <v>630</v>
      </c>
      <c r="C247" t="s">
        <v>75</v>
      </c>
      <c r="D247" t="s">
        <v>26</v>
      </c>
      <c r="E247" t="s">
        <v>27</v>
      </c>
      <c r="F247">
        <v>1317.49</v>
      </c>
      <c r="G247">
        <v>6</v>
      </c>
      <c r="H247">
        <v>292.77999999999997</v>
      </c>
      <c r="I247" t="s">
        <v>892</v>
      </c>
      <c r="J247">
        <v>2023</v>
      </c>
    </row>
    <row r="248" spans="1:10" x14ac:dyDescent="0.3">
      <c r="A248" s="10">
        <v>45016</v>
      </c>
      <c r="B248" t="s">
        <v>49</v>
      </c>
      <c r="C248" t="s">
        <v>75</v>
      </c>
      <c r="D248" t="s">
        <v>26</v>
      </c>
      <c r="E248" t="s">
        <v>27</v>
      </c>
      <c r="F248">
        <v>328</v>
      </c>
      <c r="G248">
        <v>6</v>
      </c>
      <c r="H248">
        <v>54.67</v>
      </c>
      <c r="I248" t="s">
        <v>891</v>
      </c>
      <c r="J248">
        <v>2023</v>
      </c>
    </row>
    <row r="249" spans="1:10" x14ac:dyDescent="0.3">
      <c r="A249" s="10">
        <v>45014</v>
      </c>
      <c r="B249" t="s">
        <v>24</v>
      </c>
      <c r="C249" t="s">
        <v>13</v>
      </c>
      <c r="D249" t="s">
        <v>26</v>
      </c>
      <c r="E249" t="s">
        <v>27</v>
      </c>
      <c r="F249">
        <v>844.12</v>
      </c>
      <c r="G249">
        <v>6</v>
      </c>
      <c r="H249">
        <v>-36.18</v>
      </c>
      <c r="I249" t="s">
        <v>891</v>
      </c>
      <c r="J249">
        <v>2023</v>
      </c>
    </row>
    <row r="250" spans="1:10" x14ac:dyDescent="0.3">
      <c r="A250" s="10">
        <v>45007</v>
      </c>
      <c r="B250" t="s">
        <v>457</v>
      </c>
      <c r="C250" t="s">
        <v>82</v>
      </c>
      <c r="D250" t="s">
        <v>26</v>
      </c>
      <c r="E250" t="s">
        <v>27</v>
      </c>
      <c r="F250">
        <v>167.89</v>
      </c>
      <c r="G250">
        <v>7</v>
      </c>
      <c r="H250">
        <v>14.69</v>
      </c>
      <c r="I250" t="s">
        <v>891</v>
      </c>
      <c r="J250">
        <v>2023</v>
      </c>
    </row>
    <row r="251" spans="1:10" x14ac:dyDescent="0.3">
      <c r="A251" s="10">
        <v>45006</v>
      </c>
      <c r="B251" t="s">
        <v>458</v>
      </c>
      <c r="C251" t="s">
        <v>13</v>
      </c>
      <c r="D251" t="s">
        <v>26</v>
      </c>
      <c r="E251" t="s">
        <v>27</v>
      </c>
      <c r="F251">
        <v>528.42999999999995</v>
      </c>
      <c r="G251">
        <v>5</v>
      </c>
      <c r="H251">
        <v>0</v>
      </c>
      <c r="I251" t="s">
        <v>891</v>
      </c>
      <c r="J251">
        <v>2023</v>
      </c>
    </row>
    <row r="252" spans="1:10" x14ac:dyDescent="0.3">
      <c r="A252" s="10">
        <v>45000</v>
      </c>
      <c r="B252" t="s">
        <v>232</v>
      </c>
      <c r="C252" t="s">
        <v>9</v>
      </c>
      <c r="D252" t="s">
        <v>26</v>
      </c>
      <c r="E252" t="s">
        <v>27</v>
      </c>
      <c r="F252">
        <v>528.42999999999995</v>
      </c>
      <c r="G252">
        <v>5</v>
      </c>
      <c r="H252">
        <v>-143.43</v>
      </c>
      <c r="I252" t="s">
        <v>891</v>
      </c>
      <c r="J252">
        <v>2023</v>
      </c>
    </row>
    <row r="253" spans="1:10" x14ac:dyDescent="0.3">
      <c r="A253" s="10">
        <v>44280</v>
      </c>
      <c r="B253" t="s">
        <v>142</v>
      </c>
      <c r="C253" t="s">
        <v>75</v>
      </c>
      <c r="D253" t="s">
        <v>26</v>
      </c>
      <c r="E253" t="s">
        <v>27</v>
      </c>
      <c r="F253">
        <v>366.79</v>
      </c>
      <c r="G253">
        <v>7</v>
      </c>
      <c r="H253">
        <v>65.209999999999994</v>
      </c>
      <c r="I253" t="s">
        <v>891</v>
      </c>
      <c r="J253">
        <v>2021</v>
      </c>
    </row>
    <row r="254" spans="1:10" x14ac:dyDescent="0.3">
      <c r="A254" s="10">
        <v>45000</v>
      </c>
      <c r="B254" t="s">
        <v>523</v>
      </c>
      <c r="C254" t="s">
        <v>21</v>
      </c>
      <c r="D254" t="s">
        <v>26</v>
      </c>
      <c r="E254" t="s">
        <v>27</v>
      </c>
      <c r="F254">
        <v>1352.03</v>
      </c>
      <c r="G254">
        <v>4</v>
      </c>
      <c r="H254">
        <v>84.5</v>
      </c>
      <c r="I254" t="s">
        <v>891</v>
      </c>
      <c r="J254">
        <v>2023</v>
      </c>
    </row>
    <row r="255" spans="1:10" x14ac:dyDescent="0.3">
      <c r="A255" s="10">
        <v>44999</v>
      </c>
      <c r="B255" t="s">
        <v>61</v>
      </c>
      <c r="C255" t="s">
        <v>82</v>
      </c>
      <c r="D255" t="s">
        <v>26</v>
      </c>
      <c r="E255" t="s">
        <v>27</v>
      </c>
      <c r="F255">
        <v>196.78</v>
      </c>
      <c r="G255">
        <v>2</v>
      </c>
      <c r="H255">
        <v>-22.14</v>
      </c>
      <c r="I255" t="s">
        <v>891</v>
      </c>
      <c r="J255">
        <v>2023</v>
      </c>
    </row>
    <row r="256" spans="1:10" x14ac:dyDescent="0.3">
      <c r="A256" s="10">
        <v>44998</v>
      </c>
      <c r="B256" t="s">
        <v>733</v>
      </c>
      <c r="C256" t="s">
        <v>18</v>
      </c>
      <c r="D256" t="s">
        <v>26</v>
      </c>
      <c r="E256" t="s">
        <v>27</v>
      </c>
      <c r="F256">
        <v>386.68</v>
      </c>
      <c r="G256">
        <v>2</v>
      </c>
      <c r="H256">
        <v>-5.52</v>
      </c>
      <c r="I256" t="s">
        <v>891</v>
      </c>
      <c r="J256">
        <v>2023</v>
      </c>
    </row>
    <row r="257" spans="1:10" x14ac:dyDescent="0.3">
      <c r="A257" s="10">
        <v>44997</v>
      </c>
      <c r="B257" t="s">
        <v>131</v>
      </c>
      <c r="C257" t="s">
        <v>21</v>
      </c>
      <c r="D257" t="s">
        <v>26</v>
      </c>
      <c r="E257" t="s">
        <v>27</v>
      </c>
      <c r="F257">
        <v>770.35</v>
      </c>
      <c r="G257">
        <v>3</v>
      </c>
      <c r="H257">
        <v>77.040000000000006</v>
      </c>
      <c r="I257" t="s">
        <v>891</v>
      </c>
      <c r="J257">
        <v>2023</v>
      </c>
    </row>
    <row r="258" spans="1:10" x14ac:dyDescent="0.3">
      <c r="A258" s="10">
        <v>44994</v>
      </c>
      <c r="B258" t="s">
        <v>322</v>
      </c>
      <c r="C258" t="s">
        <v>181</v>
      </c>
      <c r="D258" t="s">
        <v>26</v>
      </c>
      <c r="E258" t="s">
        <v>27</v>
      </c>
      <c r="F258">
        <v>354.9</v>
      </c>
      <c r="G258">
        <v>5</v>
      </c>
      <c r="H258">
        <v>88.73</v>
      </c>
      <c r="I258" t="s">
        <v>891</v>
      </c>
      <c r="J258">
        <v>2023</v>
      </c>
    </row>
    <row r="259" spans="1:10" x14ac:dyDescent="0.3">
      <c r="A259" s="10">
        <v>44988</v>
      </c>
      <c r="B259" t="s">
        <v>813</v>
      </c>
      <c r="C259" t="s">
        <v>9</v>
      </c>
      <c r="D259" t="s">
        <v>26</v>
      </c>
      <c r="E259" t="s">
        <v>27</v>
      </c>
      <c r="F259">
        <v>563.42999999999995</v>
      </c>
      <c r="G259">
        <v>5</v>
      </c>
      <c r="H259">
        <v>-56.34</v>
      </c>
      <c r="I259" t="s">
        <v>891</v>
      </c>
      <c r="J259">
        <v>2023</v>
      </c>
    </row>
    <row r="260" spans="1:10" x14ac:dyDescent="0.3">
      <c r="A260" s="10">
        <v>44973</v>
      </c>
      <c r="B260" t="s">
        <v>524</v>
      </c>
      <c r="C260" t="s">
        <v>75</v>
      </c>
      <c r="D260" t="s">
        <v>26</v>
      </c>
      <c r="E260" t="s">
        <v>27</v>
      </c>
      <c r="F260">
        <v>326.64999999999998</v>
      </c>
      <c r="G260">
        <v>3</v>
      </c>
      <c r="H260">
        <v>39.92</v>
      </c>
      <c r="I260" t="s">
        <v>886</v>
      </c>
      <c r="J260">
        <v>2023</v>
      </c>
    </row>
    <row r="261" spans="1:10" x14ac:dyDescent="0.3">
      <c r="A261" s="10">
        <v>44973</v>
      </c>
      <c r="B261" t="s">
        <v>700</v>
      </c>
      <c r="C261" t="s">
        <v>87</v>
      </c>
      <c r="D261" t="s">
        <v>26</v>
      </c>
      <c r="E261" t="s">
        <v>27</v>
      </c>
      <c r="F261">
        <v>227.96</v>
      </c>
      <c r="G261">
        <v>2</v>
      </c>
      <c r="H261">
        <v>36.47</v>
      </c>
      <c r="I261" t="s">
        <v>886</v>
      </c>
      <c r="J261">
        <v>2023</v>
      </c>
    </row>
    <row r="262" spans="1:10" x14ac:dyDescent="0.3">
      <c r="A262" s="10">
        <v>44973</v>
      </c>
      <c r="B262" t="s">
        <v>471</v>
      </c>
      <c r="C262" t="s">
        <v>13</v>
      </c>
      <c r="D262" t="s">
        <v>26</v>
      </c>
      <c r="E262" t="s">
        <v>27</v>
      </c>
      <c r="F262">
        <v>62.96</v>
      </c>
      <c r="G262">
        <v>3</v>
      </c>
      <c r="H262">
        <v>-2.7</v>
      </c>
      <c r="I262" t="s">
        <v>886</v>
      </c>
      <c r="J262">
        <v>2023</v>
      </c>
    </row>
    <row r="263" spans="1:10" x14ac:dyDescent="0.3">
      <c r="A263" s="10">
        <v>44965</v>
      </c>
      <c r="B263" t="s">
        <v>84</v>
      </c>
      <c r="C263" t="s">
        <v>9</v>
      </c>
      <c r="D263" t="s">
        <v>26</v>
      </c>
      <c r="E263" t="s">
        <v>27</v>
      </c>
      <c r="F263">
        <v>241.5</v>
      </c>
      <c r="G263">
        <v>4</v>
      </c>
      <c r="H263">
        <v>0</v>
      </c>
      <c r="I263" t="s">
        <v>886</v>
      </c>
      <c r="J263">
        <v>2023</v>
      </c>
    </row>
    <row r="264" spans="1:10" x14ac:dyDescent="0.3">
      <c r="A264" s="10">
        <v>44960</v>
      </c>
      <c r="B264" t="s">
        <v>77</v>
      </c>
      <c r="C264" t="s">
        <v>25</v>
      </c>
      <c r="D264" t="s">
        <v>26</v>
      </c>
      <c r="E264" t="s">
        <v>27</v>
      </c>
      <c r="F264">
        <v>866.4</v>
      </c>
      <c r="G264">
        <v>4</v>
      </c>
      <c r="H264">
        <v>225.26</v>
      </c>
      <c r="I264" t="s">
        <v>886</v>
      </c>
      <c r="J264">
        <v>2023</v>
      </c>
    </row>
    <row r="265" spans="1:10" x14ac:dyDescent="0.3">
      <c r="A265" s="10">
        <v>44956</v>
      </c>
      <c r="B265" t="s">
        <v>632</v>
      </c>
      <c r="C265" t="s">
        <v>82</v>
      </c>
      <c r="D265" t="s">
        <v>26</v>
      </c>
      <c r="E265" t="s">
        <v>27</v>
      </c>
      <c r="F265">
        <v>435.17</v>
      </c>
      <c r="G265">
        <v>4</v>
      </c>
      <c r="H265">
        <v>-59.84</v>
      </c>
      <c r="I265" t="s">
        <v>890</v>
      </c>
      <c r="J265">
        <v>2023</v>
      </c>
    </row>
    <row r="266" spans="1:10" x14ac:dyDescent="0.3">
      <c r="A266" s="10">
        <v>44947</v>
      </c>
      <c r="B266" t="s">
        <v>276</v>
      </c>
      <c r="C266" t="s">
        <v>21</v>
      </c>
      <c r="D266" t="s">
        <v>26</v>
      </c>
      <c r="E266" t="s">
        <v>27</v>
      </c>
      <c r="F266">
        <v>1013.49</v>
      </c>
      <c r="G266">
        <v>7</v>
      </c>
      <c r="H266">
        <v>76.010000000000005</v>
      </c>
      <c r="I266" t="s">
        <v>890</v>
      </c>
      <c r="J266">
        <v>2023</v>
      </c>
    </row>
    <row r="267" spans="1:10" x14ac:dyDescent="0.3">
      <c r="A267" s="10">
        <v>44947</v>
      </c>
      <c r="B267" t="s">
        <v>276</v>
      </c>
      <c r="C267" t="s">
        <v>21</v>
      </c>
      <c r="D267" t="s">
        <v>26</v>
      </c>
      <c r="E267" t="s">
        <v>27</v>
      </c>
      <c r="F267">
        <v>153.57</v>
      </c>
      <c r="G267">
        <v>2</v>
      </c>
      <c r="H267">
        <v>-5.76</v>
      </c>
      <c r="I267" t="s">
        <v>890</v>
      </c>
      <c r="J267">
        <v>2023</v>
      </c>
    </row>
    <row r="268" spans="1:10" x14ac:dyDescent="0.3">
      <c r="A268" s="10">
        <v>44922</v>
      </c>
      <c r="B268" t="s">
        <v>254</v>
      </c>
      <c r="C268" t="s">
        <v>9</v>
      </c>
      <c r="D268" t="s">
        <v>26</v>
      </c>
      <c r="E268" t="s">
        <v>27</v>
      </c>
      <c r="F268">
        <v>212.06</v>
      </c>
      <c r="G268">
        <v>3</v>
      </c>
      <c r="H268">
        <v>-15.15</v>
      </c>
      <c r="I268" t="s">
        <v>884</v>
      </c>
      <c r="J268">
        <v>2022</v>
      </c>
    </row>
    <row r="269" spans="1:10" x14ac:dyDescent="0.3">
      <c r="A269" s="10">
        <v>44921</v>
      </c>
      <c r="B269" t="s">
        <v>753</v>
      </c>
      <c r="C269" t="s">
        <v>9</v>
      </c>
      <c r="D269" t="s">
        <v>26</v>
      </c>
      <c r="E269" t="s">
        <v>27</v>
      </c>
      <c r="F269">
        <v>275.06</v>
      </c>
      <c r="G269">
        <v>3</v>
      </c>
      <c r="H269">
        <v>-90.38</v>
      </c>
      <c r="I269" t="s">
        <v>884</v>
      </c>
      <c r="J269">
        <v>2022</v>
      </c>
    </row>
    <row r="270" spans="1:10" x14ac:dyDescent="0.3">
      <c r="A270" s="10">
        <v>44919</v>
      </c>
      <c r="B270" t="s">
        <v>607</v>
      </c>
      <c r="C270" t="s">
        <v>55</v>
      </c>
      <c r="D270" t="s">
        <v>26</v>
      </c>
      <c r="E270" t="s">
        <v>27</v>
      </c>
      <c r="F270">
        <v>883.84</v>
      </c>
      <c r="G270">
        <v>4</v>
      </c>
      <c r="H270">
        <v>99.43</v>
      </c>
      <c r="I270" t="s">
        <v>884</v>
      </c>
      <c r="J270">
        <v>2022</v>
      </c>
    </row>
    <row r="271" spans="1:10" x14ac:dyDescent="0.3">
      <c r="A271" s="10">
        <v>44917</v>
      </c>
      <c r="B271" t="s">
        <v>607</v>
      </c>
      <c r="C271" t="s">
        <v>18</v>
      </c>
      <c r="D271" t="s">
        <v>26</v>
      </c>
      <c r="E271" t="s">
        <v>27</v>
      </c>
      <c r="F271">
        <v>422.63</v>
      </c>
      <c r="G271">
        <v>7</v>
      </c>
      <c r="H271">
        <v>0</v>
      </c>
      <c r="I271" t="s">
        <v>884</v>
      </c>
      <c r="J271">
        <v>2022</v>
      </c>
    </row>
    <row r="272" spans="1:10" x14ac:dyDescent="0.3">
      <c r="A272" s="10">
        <v>44912</v>
      </c>
      <c r="B272" t="s">
        <v>218</v>
      </c>
      <c r="C272" t="s">
        <v>60</v>
      </c>
      <c r="D272" t="s">
        <v>26</v>
      </c>
      <c r="E272" t="s">
        <v>27</v>
      </c>
      <c r="F272">
        <v>546.66</v>
      </c>
      <c r="G272">
        <v>9</v>
      </c>
      <c r="H272">
        <v>136.66999999999999</v>
      </c>
      <c r="I272" t="s">
        <v>884</v>
      </c>
      <c r="J272">
        <v>2022</v>
      </c>
    </row>
    <row r="273" spans="1:10" x14ac:dyDescent="0.3">
      <c r="A273" s="10">
        <v>44912</v>
      </c>
      <c r="B273" t="s">
        <v>218</v>
      </c>
      <c r="C273" t="s">
        <v>60</v>
      </c>
      <c r="D273" t="s">
        <v>26</v>
      </c>
      <c r="E273" t="s">
        <v>27</v>
      </c>
      <c r="F273">
        <v>142.36000000000001</v>
      </c>
      <c r="G273">
        <v>2</v>
      </c>
      <c r="H273">
        <v>38.44</v>
      </c>
      <c r="I273" t="s">
        <v>884</v>
      </c>
      <c r="J273">
        <v>2022</v>
      </c>
    </row>
    <row r="274" spans="1:10" x14ac:dyDescent="0.3">
      <c r="A274" s="10">
        <v>44912</v>
      </c>
      <c r="B274" t="s">
        <v>218</v>
      </c>
      <c r="C274" t="s">
        <v>60</v>
      </c>
      <c r="D274" t="s">
        <v>26</v>
      </c>
      <c r="E274" t="s">
        <v>27</v>
      </c>
      <c r="F274">
        <v>302.94</v>
      </c>
      <c r="G274">
        <v>3</v>
      </c>
      <c r="H274">
        <v>48.47</v>
      </c>
      <c r="I274" t="s">
        <v>884</v>
      </c>
      <c r="J274">
        <v>2022</v>
      </c>
    </row>
    <row r="275" spans="1:10" x14ac:dyDescent="0.3">
      <c r="A275" s="10">
        <v>44285</v>
      </c>
      <c r="B275" t="s">
        <v>173</v>
      </c>
      <c r="C275" t="s">
        <v>9</v>
      </c>
      <c r="D275" t="s">
        <v>26</v>
      </c>
      <c r="E275" t="s">
        <v>27</v>
      </c>
      <c r="F275">
        <v>127.3</v>
      </c>
      <c r="G275">
        <v>7</v>
      </c>
      <c r="H275">
        <v>-9.09</v>
      </c>
      <c r="I275" t="s">
        <v>891</v>
      </c>
      <c r="J275">
        <v>2021</v>
      </c>
    </row>
    <row r="276" spans="1:10" x14ac:dyDescent="0.3">
      <c r="A276" s="10">
        <v>44907</v>
      </c>
      <c r="B276" t="s">
        <v>302</v>
      </c>
      <c r="C276" t="s">
        <v>21</v>
      </c>
      <c r="D276" t="s">
        <v>26</v>
      </c>
      <c r="E276" t="s">
        <v>27</v>
      </c>
      <c r="F276">
        <v>348.93</v>
      </c>
      <c r="G276">
        <v>2</v>
      </c>
      <c r="H276">
        <v>34.89</v>
      </c>
      <c r="I276" t="s">
        <v>884</v>
      </c>
      <c r="J276">
        <v>2022</v>
      </c>
    </row>
    <row r="277" spans="1:10" x14ac:dyDescent="0.3">
      <c r="A277" s="10">
        <v>44905</v>
      </c>
      <c r="B277" t="s">
        <v>739</v>
      </c>
      <c r="C277" t="s">
        <v>215</v>
      </c>
      <c r="D277" t="s">
        <v>26</v>
      </c>
      <c r="E277" t="s">
        <v>27</v>
      </c>
      <c r="F277">
        <v>542.94000000000005</v>
      </c>
      <c r="G277">
        <v>3</v>
      </c>
      <c r="H277">
        <v>141.16</v>
      </c>
      <c r="I277" t="s">
        <v>884</v>
      </c>
      <c r="J277">
        <v>2022</v>
      </c>
    </row>
    <row r="278" spans="1:10" x14ac:dyDescent="0.3">
      <c r="A278" s="10">
        <v>44905</v>
      </c>
      <c r="B278" t="s">
        <v>506</v>
      </c>
      <c r="C278" t="s">
        <v>60</v>
      </c>
      <c r="D278" t="s">
        <v>26</v>
      </c>
      <c r="E278" t="s">
        <v>27</v>
      </c>
      <c r="F278">
        <v>191.96</v>
      </c>
      <c r="G278">
        <v>2</v>
      </c>
      <c r="H278">
        <v>32.630000000000003</v>
      </c>
      <c r="I278" t="s">
        <v>884</v>
      </c>
      <c r="J278">
        <v>2022</v>
      </c>
    </row>
    <row r="279" spans="1:10" x14ac:dyDescent="0.3">
      <c r="A279" s="10">
        <v>44902</v>
      </c>
      <c r="B279" t="s">
        <v>608</v>
      </c>
      <c r="C279" t="s">
        <v>25</v>
      </c>
      <c r="D279" t="s">
        <v>26</v>
      </c>
      <c r="E279" t="s">
        <v>27</v>
      </c>
      <c r="F279">
        <v>283.92</v>
      </c>
      <c r="G279">
        <v>4</v>
      </c>
      <c r="H279">
        <v>70.98</v>
      </c>
      <c r="I279" t="s">
        <v>884</v>
      </c>
      <c r="J279">
        <v>2022</v>
      </c>
    </row>
    <row r="280" spans="1:10" x14ac:dyDescent="0.3">
      <c r="A280" s="10">
        <v>44901</v>
      </c>
      <c r="B280" t="s">
        <v>450</v>
      </c>
      <c r="C280" t="s">
        <v>47</v>
      </c>
      <c r="D280" t="s">
        <v>26</v>
      </c>
      <c r="E280" t="s">
        <v>27</v>
      </c>
      <c r="F280">
        <v>70.69</v>
      </c>
      <c r="G280">
        <v>1</v>
      </c>
      <c r="H280">
        <v>-24.24</v>
      </c>
      <c r="I280" t="s">
        <v>884</v>
      </c>
      <c r="J280">
        <v>2022</v>
      </c>
    </row>
    <row r="281" spans="1:10" x14ac:dyDescent="0.3">
      <c r="A281" s="10">
        <v>44900</v>
      </c>
      <c r="B281" t="s">
        <v>460</v>
      </c>
      <c r="C281" t="s">
        <v>62</v>
      </c>
      <c r="D281" t="s">
        <v>26</v>
      </c>
      <c r="E281" t="s">
        <v>27</v>
      </c>
      <c r="F281">
        <v>97.42</v>
      </c>
      <c r="G281">
        <v>2</v>
      </c>
      <c r="H281">
        <v>10.96</v>
      </c>
      <c r="I281" t="s">
        <v>884</v>
      </c>
      <c r="J281">
        <v>2022</v>
      </c>
    </row>
    <row r="282" spans="1:10" x14ac:dyDescent="0.3">
      <c r="A282" s="10">
        <v>44900</v>
      </c>
      <c r="B282" t="s">
        <v>520</v>
      </c>
      <c r="C282" t="s">
        <v>75</v>
      </c>
      <c r="D282" t="s">
        <v>26</v>
      </c>
      <c r="E282" t="s">
        <v>27</v>
      </c>
      <c r="F282">
        <v>164.65</v>
      </c>
      <c r="G282">
        <v>3</v>
      </c>
      <c r="H282">
        <v>12.81</v>
      </c>
      <c r="I282" t="s">
        <v>884</v>
      </c>
      <c r="J282">
        <v>2022</v>
      </c>
    </row>
    <row r="283" spans="1:10" x14ac:dyDescent="0.3">
      <c r="A283" s="10">
        <v>44286</v>
      </c>
      <c r="B283" t="s">
        <v>179</v>
      </c>
      <c r="C283" t="s">
        <v>64</v>
      </c>
      <c r="D283" t="s">
        <v>26</v>
      </c>
      <c r="E283" t="s">
        <v>27</v>
      </c>
      <c r="F283">
        <v>1125.49</v>
      </c>
      <c r="G283">
        <v>7</v>
      </c>
      <c r="H283">
        <v>98.48</v>
      </c>
      <c r="I283" t="s">
        <v>891</v>
      </c>
      <c r="J283">
        <v>2021</v>
      </c>
    </row>
    <row r="284" spans="1:10" x14ac:dyDescent="0.3">
      <c r="A284" s="10">
        <v>44899</v>
      </c>
      <c r="B284" t="s">
        <v>459</v>
      </c>
      <c r="C284" t="s">
        <v>75</v>
      </c>
      <c r="D284" t="s">
        <v>26</v>
      </c>
      <c r="E284" t="s">
        <v>27</v>
      </c>
      <c r="F284">
        <v>384.17</v>
      </c>
      <c r="G284">
        <v>7</v>
      </c>
      <c r="H284">
        <v>29.88</v>
      </c>
      <c r="I284" t="s">
        <v>884</v>
      </c>
      <c r="J284">
        <v>2022</v>
      </c>
    </row>
    <row r="285" spans="1:10" x14ac:dyDescent="0.3">
      <c r="A285" s="10">
        <v>44899</v>
      </c>
      <c r="B285" t="s">
        <v>776</v>
      </c>
      <c r="C285" t="s">
        <v>75</v>
      </c>
      <c r="D285" t="s">
        <v>26</v>
      </c>
      <c r="E285" t="s">
        <v>27</v>
      </c>
      <c r="F285">
        <v>361.76</v>
      </c>
      <c r="G285">
        <v>2</v>
      </c>
      <c r="H285">
        <v>68.33</v>
      </c>
      <c r="I285" t="s">
        <v>884</v>
      </c>
      <c r="J285">
        <v>2022</v>
      </c>
    </row>
    <row r="286" spans="1:10" x14ac:dyDescent="0.3">
      <c r="A286" s="10">
        <v>44899</v>
      </c>
      <c r="B286" t="s">
        <v>776</v>
      </c>
      <c r="C286" t="s">
        <v>75</v>
      </c>
      <c r="D286" t="s">
        <v>26</v>
      </c>
      <c r="E286" t="s">
        <v>27</v>
      </c>
      <c r="F286">
        <v>364.41</v>
      </c>
      <c r="G286">
        <v>5</v>
      </c>
      <c r="H286">
        <v>8.1</v>
      </c>
      <c r="I286" t="s">
        <v>884</v>
      </c>
      <c r="J286">
        <v>2022</v>
      </c>
    </row>
    <row r="287" spans="1:10" x14ac:dyDescent="0.3">
      <c r="A287" s="10">
        <v>44896</v>
      </c>
      <c r="B287" t="s">
        <v>679</v>
      </c>
      <c r="C287" t="s">
        <v>21</v>
      </c>
      <c r="D287" t="s">
        <v>26</v>
      </c>
      <c r="E287" t="s">
        <v>27</v>
      </c>
      <c r="F287">
        <v>2676.67</v>
      </c>
      <c r="G287">
        <v>9</v>
      </c>
      <c r="H287">
        <v>267.67</v>
      </c>
      <c r="I287" t="s">
        <v>884</v>
      </c>
      <c r="J287">
        <v>2022</v>
      </c>
    </row>
    <row r="288" spans="1:10" x14ac:dyDescent="0.3">
      <c r="A288" s="10">
        <v>44896</v>
      </c>
      <c r="B288" t="s">
        <v>653</v>
      </c>
      <c r="C288" t="s">
        <v>82</v>
      </c>
      <c r="D288" t="s">
        <v>26</v>
      </c>
      <c r="E288" t="s">
        <v>27</v>
      </c>
      <c r="F288">
        <v>2003.92</v>
      </c>
      <c r="G288">
        <v>5</v>
      </c>
      <c r="H288">
        <v>125.25</v>
      </c>
      <c r="I288" t="s">
        <v>884</v>
      </c>
      <c r="J288">
        <v>2022</v>
      </c>
    </row>
    <row r="289" spans="1:10" x14ac:dyDescent="0.3">
      <c r="A289" s="10">
        <v>44894</v>
      </c>
      <c r="B289" t="s">
        <v>549</v>
      </c>
      <c r="C289" t="s">
        <v>60</v>
      </c>
      <c r="D289" t="s">
        <v>26</v>
      </c>
      <c r="E289" t="s">
        <v>27</v>
      </c>
      <c r="F289">
        <v>1106.9100000000001</v>
      </c>
      <c r="G289">
        <v>9</v>
      </c>
      <c r="H289">
        <v>121.76</v>
      </c>
      <c r="I289" t="s">
        <v>887</v>
      </c>
      <c r="J289">
        <v>2022</v>
      </c>
    </row>
    <row r="290" spans="1:10" x14ac:dyDescent="0.3">
      <c r="A290" s="10">
        <v>44894</v>
      </c>
      <c r="B290" t="s">
        <v>543</v>
      </c>
      <c r="C290" t="s">
        <v>60</v>
      </c>
      <c r="D290" t="s">
        <v>26</v>
      </c>
      <c r="E290" t="s">
        <v>27</v>
      </c>
      <c r="F290">
        <v>301.95999999999998</v>
      </c>
      <c r="G290">
        <v>2</v>
      </c>
      <c r="H290">
        <v>87.57</v>
      </c>
      <c r="I290" t="s">
        <v>887</v>
      </c>
      <c r="J290">
        <v>2022</v>
      </c>
    </row>
    <row r="291" spans="1:10" x14ac:dyDescent="0.3">
      <c r="A291" s="10">
        <v>44892</v>
      </c>
      <c r="B291" t="s">
        <v>158</v>
      </c>
      <c r="C291" t="s">
        <v>21</v>
      </c>
      <c r="D291" t="s">
        <v>26</v>
      </c>
      <c r="E291" t="s">
        <v>27</v>
      </c>
      <c r="F291">
        <v>283.92</v>
      </c>
      <c r="G291">
        <v>5</v>
      </c>
      <c r="H291">
        <v>17.75</v>
      </c>
      <c r="I291" t="s">
        <v>887</v>
      </c>
      <c r="J291">
        <v>2022</v>
      </c>
    </row>
    <row r="292" spans="1:10" x14ac:dyDescent="0.3">
      <c r="A292" s="10">
        <v>44886</v>
      </c>
      <c r="B292" t="s">
        <v>332</v>
      </c>
      <c r="C292" t="s">
        <v>47</v>
      </c>
      <c r="D292" t="s">
        <v>26</v>
      </c>
      <c r="E292" t="s">
        <v>27</v>
      </c>
      <c r="F292">
        <v>396.8</v>
      </c>
      <c r="G292">
        <v>7</v>
      </c>
      <c r="H292">
        <v>-11.34</v>
      </c>
      <c r="I292" t="s">
        <v>887</v>
      </c>
      <c r="J292">
        <v>2022</v>
      </c>
    </row>
    <row r="293" spans="1:10" x14ac:dyDescent="0.3">
      <c r="A293" s="10">
        <v>44885</v>
      </c>
      <c r="B293" t="s">
        <v>12</v>
      </c>
      <c r="C293" t="s">
        <v>18</v>
      </c>
      <c r="D293" t="s">
        <v>26</v>
      </c>
      <c r="E293" t="s">
        <v>27</v>
      </c>
      <c r="F293">
        <v>344.37</v>
      </c>
      <c r="G293">
        <v>4</v>
      </c>
      <c r="H293">
        <v>-93.47</v>
      </c>
      <c r="I293" t="s">
        <v>887</v>
      </c>
      <c r="J293">
        <v>2022</v>
      </c>
    </row>
    <row r="294" spans="1:10" x14ac:dyDescent="0.3">
      <c r="A294" s="10">
        <v>44885</v>
      </c>
      <c r="B294" t="s">
        <v>228</v>
      </c>
      <c r="C294" t="s">
        <v>21</v>
      </c>
      <c r="D294" t="s">
        <v>26</v>
      </c>
      <c r="E294" t="s">
        <v>27</v>
      </c>
      <c r="F294">
        <v>572.16</v>
      </c>
      <c r="G294">
        <v>3</v>
      </c>
      <c r="H294">
        <v>35.76</v>
      </c>
      <c r="I294" t="s">
        <v>887</v>
      </c>
      <c r="J294">
        <v>2022</v>
      </c>
    </row>
    <row r="295" spans="1:10" x14ac:dyDescent="0.3">
      <c r="A295" s="10">
        <v>44882</v>
      </c>
      <c r="B295" t="s">
        <v>334</v>
      </c>
      <c r="C295" t="s">
        <v>329</v>
      </c>
      <c r="D295" t="s">
        <v>26</v>
      </c>
      <c r="E295" t="s">
        <v>27</v>
      </c>
      <c r="F295">
        <v>1323.9</v>
      </c>
      <c r="G295">
        <v>5</v>
      </c>
      <c r="H295">
        <v>383.93</v>
      </c>
      <c r="I295" t="s">
        <v>887</v>
      </c>
      <c r="J295">
        <v>2022</v>
      </c>
    </row>
    <row r="296" spans="1:10" x14ac:dyDescent="0.3">
      <c r="A296" s="10">
        <v>44882</v>
      </c>
      <c r="B296" t="s">
        <v>335</v>
      </c>
      <c r="C296" t="s">
        <v>21</v>
      </c>
      <c r="D296" t="s">
        <v>26</v>
      </c>
      <c r="E296" t="s">
        <v>27</v>
      </c>
      <c r="F296">
        <v>225.57</v>
      </c>
      <c r="G296">
        <v>2</v>
      </c>
      <c r="H296">
        <v>2.82</v>
      </c>
      <c r="I296" t="s">
        <v>887</v>
      </c>
      <c r="J296">
        <v>2022</v>
      </c>
    </row>
    <row r="297" spans="1:10" x14ac:dyDescent="0.3">
      <c r="A297" s="10">
        <v>44879</v>
      </c>
      <c r="B297" t="s">
        <v>403</v>
      </c>
      <c r="C297" t="s">
        <v>167</v>
      </c>
      <c r="D297" t="s">
        <v>26</v>
      </c>
      <c r="E297" t="s">
        <v>27</v>
      </c>
      <c r="F297">
        <v>230.35</v>
      </c>
      <c r="G297">
        <v>3</v>
      </c>
      <c r="H297">
        <v>20.16</v>
      </c>
      <c r="I297" t="s">
        <v>887</v>
      </c>
      <c r="J297">
        <v>2022</v>
      </c>
    </row>
    <row r="298" spans="1:10" x14ac:dyDescent="0.3">
      <c r="A298" s="10">
        <v>44879</v>
      </c>
      <c r="B298" t="s">
        <v>403</v>
      </c>
      <c r="C298" t="s">
        <v>167</v>
      </c>
      <c r="D298" t="s">
        <v>26</v>
      </c>
      <c r="E298" t="s">
        <v>27</v>
      </c>
      <c r="F298">
        <v>883.84</v>
      </c>
      <c r="G298">
        <v>4</v>
      </c>
      <c r="H298">
        <v>99.43</v>
      </c>
      <c r="I298" t="s">
        <v>887</v>
      </c>
      <c r="J298">
        <v>2022</v>
      </c>
    </row>
    <row r="299" spans="1:10" x14ac:dyDescent="0.3">
      <c r="A299" s="10">
        <v>44877</v>
      </c>
      <c r="B299" t="s">
        <v>183</v>
      </c>
      <c r="C299" t="s">
        <v>64</v>
      </c>
      <c r="D299" t="s">
        <v>26</v>
      </c>
      <c r="E299" t="s">
        <v>27</v>
      </c>
      <c r="F299">
        <v>146.13999999999999</v>
      </c>
      <c r="G299">
        <v>3</v>
      </c>
      <c r="H299">
        <v>16.440000000000001</v>
      </c>
      <c r="I299" t="s">
        <v>887</v>
      </c>
      <c r="J299">
        <v>2022</v>
      </c>
    </row>
    <row r="300" spans="1:10" x14ac:dyDescent="0.3">
      <c r="A300" s="10">
        <v>44877</v>
      </c>
      <c r="B300" t="s">
        <v>183</v>
      </c>
      <c r="C300" t="s">
        <v>64</v>
      </c>
      <c r="D300" t="s">
        <v>26</v>
      </c>
      <c r="E300" t="s">
        <v>27</v>
      </c>
      <c r="F300">
        <v>523.91999999999996</v>
      </c>
      <c r="G300">
        <v>5</v>
      </c>
      <c r="H300">
        <v>-72.040000000000006</v>
      </c>
      <c r="I300" t="s">
        <v>887</v>
      </c>
      <c r="J300">
        <v>2022</v>
      </c>
    </row>
    <row r="301" spans="1:10" x14ac:dyDescent="0.3">
      <c r="A301" s="10">
        <v>44873</v>
      </c>
      <c r="B301" t="s">
        <v>506</v>
      </c>
      <c r="C301" t="s">
        <v>75</v>
      </c>
      <c r="D301" t="s">
        <v>26</v>
      </c>
      <c r="E301" t="s">
        <v>27</v>
      </c>
      <c r="F301">
        <v>577.76</v>
      </c>
      <c r="G301">
        <v>2</v>
      </c>
      <c r="H301">
        <v>115.55</v>
      </c>
      <c r="I301" t="s">
        <v>887</v>
      </c>
      <c r="J301">
        <v>2022</v>
      </c>
    </row>
    <row r="302" spans="1:10" x14ac:dyDescent="0.3">
      <c r="A302" s="10">
        <v>44872</v>
      </c>
      <c r="B302" t="s">
        <v>212</v>
      </c>
      <c r="C302" t="s">
        <v>785</v>
      </c>
      <c r="D302" t="s">
        <v>26</v>
      </c>
      <c r="E302" t="s">
        <v>27</v>
      </c>
      <c r="F302">
        <v>715.2</v>
      </c>
      <c r="G302">
        <v>3</v>
      </c>
      <c r="H302">
        <v>178.8</v>
      </c>
      <c r="I302" t="s">
        <v>887</v>
      </c>
      <c r="J302">
        <v>2022</v>
      </c>
    </row>
    <row r="303" spans="1:10" x14ac:dyDescent="0.3">
      <c r="A303" s="10">
        <v>44872</v>
      </c>
      <c r="B303" t="s">
        <v>178</v>
      </c>
      <c r="C303" t="s">
        <v>21</v>
      </c>
      <c r="D303" t="s">
        <v>26</v>
      </c>
      <c r="E303" t="s">
        <v>27</v>
      </c>
      <c r="F303">
        <v>190.72</v>
      </c>
      <c r="G303">
        <v>1</v>
      </c>
      <c r="H303">
        <v>11.92</v>
      </c>
      <c r="I303" t="s">
        <v>887</v>
      </c>
      <c r="J303">
        <v>2022</v>
      </c>
    </row>
    <row r="304" spans="1:10" x14ac:dyDescent="0.3">
      <c r="A304" s="10">
        <v>44870</v>
      </c>
      <c r="B304" t="s">
        <v>233</v>
      </c>
      <c r="C304" t="s">
        <v>115</v>
      </c>
      <c r="D304" t="s">
        <v>26</v>
      </c>
      <c r="E304" t="s">
        <v>27</v>
      </c>
      <c r="F304">
        <v>207</v>
      </c>
      <c r="G304">
        <v>3</v>
      </c>
      <c r="H304">
        <v>25.88</v>
      </c>
      <c r="I304" t="s">
        <v>887</v>
      </c>
      <c r="J304">
        <v>2022</v>
      </c>
    </row>
    <row r="305" spans="1:10" x14ac:dyDescent="0.3">
      <c r="A305" s="10">
        <v>44868</v>
      </c>
      <c r="B305" t="s">
        <v>541</v>
      </c>
      <c r="C305" t="s">
        <v>75</v>
      </c>
      <c r="D305" t="s">
        <v>26</v>
      </c>
      <c r="E305" t="s">
        <v>27</v>
      </c>
      <c r="F305">
        <v>1448.82</v>
      </c>
      <c r="G305">
        <v>10</v>
      </c>
      <c r="H305">
        <v>209.27</v>
      </c>
      <c r="I305" t="s">
        <v>887</v>
      </c>
      <c r="J305">
        <v>2022</v>
      </c>
    </row>
    <row r="306" spans="1:10" x14ac:dyDescent="0.3">
      <c r="A306" s="10">
        <v>44867</v>
      </c>
      <c r="B306" t="s">
        <v>411</v>
      </c>
      <c r="C306" t="s">
        <v>75</v>
      </c>
      <c r="D306" t="s">
        <v>26</v>
      </c>
      <c r="E306" t="s">
        <v>27</v>
      </c>
      <c r="F306">
        <v>2621.3200000000002</v>
      </c>
      <c r="G306">
        <v>11</v>
      </c>
      <c r="H306">
        <v>553.39</v>
      </c>
      <c r="I306" t="s">
        <v>887</v>
      </c>
      <c r="J306">
        <v>2022</v>
      </c>
    </row>
    <row r="307" spans="1:10" x14ac:dyDescent="0.3">
      <c r="A307" s="10">
        <v>44867</v>
      </c>
      <c r="B307" t="s">
        <v>376</v>
      </c>
      <c r="C307" t="s">
        <v>75</v>
      </c>
      <c r="D307" t="s">
        <v>26</v>
      </c>
      <c r="E307" t="s">
        <v>27</v>
      </c>
      <c r="F307">
        <v>109.76</v>
      </c>
      <c r="G307">
        <v>2</v>
      </c>
      <c r="H307">
        <v>8.5399999999999991</v>
      </c>
      <c r="I307" t="s">
        <v>887</v>
      </c>
      <c r="J307">
        <v>2022</v>
      </c>
    </row>
    <row r="308" spans="1:10" x14ac:dyDescent="0.3">
      <c r="A308" s="10">
        <v>44866</v>
      </c>
      <c r="B308" t="s">
        <v>538</v>
      </c>
      <c r="C308" t="s">
        <v>75</v>
      </c>
      <c r="D308" t="s">
        <v>26</v>
      </c>
      <c r="E308" t="s">
        <v>27</v>
      </c>
      <c r="F308">
        <v>205.16</v>
      </c>
      <c r="G308">
        <v>2</v>
      </c>
      <c r="H308">
        <v>13.68</v>
      </c>
      <c r="I308" t="s">
        <v>887</v>
      </c>
      <c r="J308">
        <v>2022</v>
      </c>
    </row>
    <row r="309" spans="1:10" x14ac:dyDescent="0.3">
      <c r="A309" s="10">
        <v>44866</v>
      </c>
      <c r="B309" t="s">
        <v>718</v>
      </c>
      <c r="C309" t="s">
        <v>75</v>
      </c>
      <c r="D309" t="s">
        <v>26</v>
      </c>
      <c r="E309" t="s">
        <v>27</v>
      </c>
      <c r="F309">
        <v>327.56</v>
      </c>
      <c r="G309">
        <v>4</v>
      </c>
      <c r="H309">
        <v>21.84</v>
      </c>
      <c r="I309" t="s">
        <v>887</v>
      </c>
      <c r="J309">
        <v>2022</v>
      </c>
    </row>
    <row r="310" spans="1:10" x14ac:dyDescent="0.3">
      <c r="A310" s="10">
        <v>44865</v>
      </c>
      <c r="B310" t="s">
        <v>780</v>
      </c>
      <c r="C310" t="s">
        <v>21</v>
      </c>
      <c r="D310" t="s">
        <v>26</v>
      </c>
      <c r="E310" t="s">
        <v>27</v>
      </c>
      <c r="F310">
        <v>323.14</v>
      </c>
      <c r="G310">
        <v>4</v>
      </c>
      <c r="H310">
        <v>20.2</v>
      </c>
      <c r="I310" t="s">
        <v>894</v>
      </c>
      <c r="J310">
        <v>2022</v>
      </c>
    </row>
    <row r="311" spans="1:10" x14ac:dyDescent="0.3">
      <c r="A311" s="10">
        <v>44859</v>
      </c>
      <c r="B311" t="s">
        <v>558</v>
      </c>
      <c r="C311" t="s">
        <v>126</v>
      </c>
      <c r="D311" t="s">
        <v>26</v>
      </c>
      <c r="E311" t="s">
        <v>27</v>
      </c>
      <c r="F311">
        <v>582.34</v>
      </c>
      <c r="G311">
        <v>8</v>
      </c>
      <c r="H311">
        <v>-29.12</v>
      </c>
      <c r="I311" t="s">
        <v>894</v>
      </c>
      <c r="J311">
        <v>2022</v>
      </c>
    </row>
    <row r="312" spans="1:10" x14ac:dyDescent="0.3">
      <c r="A312" s="10">
        <v>44859</v>
      </c>
      <c r="B312" t="s">
        <v>319</v>
      </c>
      <c r="C312" t="s">
        <v>38</v>
      </c>
      <c r="D312" t="s">
        <v>26</v>
      </c>
      <c r="E312" t="s">
        <v>27</v>
      </c>
      <c r="F312">
        <v>291.10000000000002</v>
      </c>
      <c r="G312">
        <v>5</v>
      </c>
      <c r="H312">
        <v>75.69</v>
      </c>
      <c r="I312" t="s">
        <v>894</v>
      </c>
      <c r="J312">
        <v>2022</v>
      </c>
    </row>
    <row r="313" spans="1:10" x14ac:dyDescent="0.3">
      <c r="A313" s="10">
        <v>44858</v>
      </c>
      <c r="B313" t="s">
        <v>701</v>
      </c>
      <c r="C313" t="s">
        <v>21</v>
      </c>
      <c r="D313" t="s">
        <v>26</v>
      </c>
      <c r="E313" t="s">
        <v>27</v>
      </c>
      <c r="F313">
        <v>454.27</v>
      </c>
      <c r="G313">
        <v>8</v>
      </c>
      <c r="H313">
        <v>-73.819999999999993</v>
      </c>
      <c r="I313" t="s">
        <v>894</v>
      </c>
      <c r="J313">
        <v>2022</v>
      </c>
    </row>
    <row r="314" spans="1:10" x14ac:dyDescent="0.3">
      <c r="A314" s="10">
        <v>44857</v>
      </c>
      <c r="B314" t="s">
        <v>778</v>
      </c>
      <c r="C314" t="s">
        <v>21</v>
      </c>
      <c r="D314" t="s">
        <v>26</v>
      </c>
      <c r="E314" t="s">
        <v>27</v>
      </c>
      <c r="F314">
        <v>842.35</v>
      </c>
      <c r="G314">
        <v>3</v>
      </c>
      <c r="H314">
        <v>42.12</v>
      </c>
      <c r="I314" t="s">
        <v>894</v>
      </c>
      <c r="J314">
        <v>2022</v>
      </c>
    </row>
    <row r="315" spans="1:10" x14ac:dyDescent="0.3">
      <c r="A315" s="10">
        <v>44857</v>
      </c>
      <c r="B315" t="s">
        <v>778</v>
      </c>
      <c r="C315" t="s">
        <v>21</v>
      </c>
      <c r="D315" t="s">
        <v>26</v>
      </c>
      <c r="E315" t="s">
        <v>27</v>
      </c>
      <c r="F315">
        <v>191.97</v>
      </c>
      <c r="G315">
        <v>7</v>
      </c>
      <c r="H315">
        <v>16.8</v>
      </c>
      <c r="I315" t="s">
        <v>894</v>
      </c>
      <c r="J315">
        <v>2022</v>
      </c>
    </row>
    <row r="316" spans="1:10" x14ac:dyDescent="0.3">
      <c r="A316" s="10">
        <v>44857</v>
      </c>
      <c r="B316" t="s">
        <v>778</v>
      </c>
      <c r="C316" t="s">
        <v>21</v>
      </c>
      <c r="D316" t="s">
        <v>26</v>
      </c>
      <c r="E316" t="s">
        <v>27</v>
      </c>
      <c r="F316">
        <v>240.78</v>
      </c>
      <c r="G316">
        <v>1</v>
      </c>
      <c r="H316">
        <v>27.09</v>
      </c>
      <c r="I316" t="s">
        <v>894</v>
      </c>
      <c r="J316">
        <v>2022</v>
      </c>
    </row>
    <row r="317" spans="1:10" x14ac:dyDescent="0.3">
      <c r="A317" s="10">
        <v>44849</v>
      </c>
      <c r="B317" t="s">
        <v>332</v>
      </c>
      <c r="C317" t="s">
        <v>9</v>
      </c>
      <c r="D317" t="s">
        <v>26</v>
      </c>
      <c r="E317" t="s">
        <v>27</v>
      </c>
      <c r="F317">
        <v>2453.4299999999998</v>
      </c>
      <c r="G317">
        <v>5</v>
      </c>
      <c r="H317">
        <v>-350.49</v>
      </c>
      <c r="I317" t="s">
        <v>894</v>
      </c>
      <c r="J317">
        <v>2022</v>
      </c>
    </row>
    <row r="318" spans="1:10" x14ac:dyDescent="0.3">
      <c r="A318" s="10">
        <v>44847</v>
      </c>
      <c r="B318" t="s">
        <v>258</v>
      </c>
      <c r="C318" t="s">
        <v>25</v>
      </c>
      <c r="D318" t="s">
        <v>26</v>
      </c>
      <c r="E318" t="s">
        <v>27</v>
      </c>
      <c r="F318">
        <v>287.94</v>
      </c>
      <c r="G318">
        <v>3</v>
      </c>
      <c r="H318">
        <v>77.739999999999995</v>
      </c>
      <c r="I318" t="s">
        <v>894</v>
      </c>
      <c r="J318">
        <v>2022</v>
      </c>
    </row>
    <row r="319" spans="1:10" x14ac:dyDescent="0.3">
      <c r="A319" s="10">
        <v>44844</v>
      </c>
      <c r="B319" t="s">
        <v>621</v>
      </c>
      <c r="C319" t="s">
        <v>21</v>
      </c>
      <c r="D319" t="s">
        <v>26</v>
      </c>
      <c r="E319" t="s">
        <v>27</v>
      </c>
      <c r="F319">
        <v>362.14</v>
      </c>
      <c r="G319">
        <v>3</v>
      </c>
      <c r="H319">
        <v>-54.32</v>
      </c>
      <c r="I319" t="s">
        <v>894</v>
      </c>
      <c r="J319">
        <v>2022</v>
      </c>
    </row>
    <row r="320" spans="1:10" x14ac:dyDescent="0.3">
      <c r="A320" s="10">
        <v>44843</v>
      </c>
      <c r="B320" t="s">
        <v>740</v>
      </c>
      <c r="C320" t="s">
        <v>60</v>
      </c>
      <c r="D320" t="s">
        <v>26</v>
      </c>
      <c r="E320" t="s">
        <v>27</v>
      </c>
      <c r="F320">
        <v>389.97</v>
      </c>
      <c r="G320">
        <v>3</v>
      </c>
      <c r="H320">
        <v>35.1</v>
      </c>
      <c r="I320" t="s">
        <v>894</v>
      </c>
      <c r="J320">
        <v>2022</v>
      </c>
    </row>
    <row r="321" spans="1:10" x14ac:dyDescent="0.3">
      <c r="A321" s="10">
        <v>44839</v>
      </c>
      <c r="B321" t="s">
        <v>538</v>
      </c>
      <c r="C321" t="s">
        <v>52</v>
      </c>
      <c r="D321" t="s">
        <v>26</v>
      </c>
      <c r="E321" t="s">
        <v>27</v>
      </c>
      <c r="F321">
        <v>291.17</v>
      </c>
      <c r="G321">
        <v>4</v>
      </c>
      <c r="H321">
        <v>-14.56</v>
      </c>
      <c r="I321" t="s">
        <v>894</v>
      </c>
      <c r="J321">
        <v>2022</v>
      </c>
    </row>
    <row r="322" spans="1:10" x14ac:dyDescent="0.3">
      <c r="A322" s="10">
        <v>44838</v>
      </c>
      <c r="B322" t="s">
        <v>633</v>
      </c>
      <c r="C322" t="s">
        <v>23</v>
      </c>
      <c r="D322" t="s">
        <v>26</v>
      </c>
      <c r="E322" t="s">
        <v>27</v>
      </c>
      <c r="F322">
        <v>392.94</v>
      </c>
      <c r="G322">
        <v>3</v>
      </c>
      <c r="H322">
        <v>43.22</v>
      </c>
      <c r="I322" t="s">
        <v>894</v>
      </c>
      <c r="J322">
        <v>2022</v>
      </c>
    </row>
    <row r="323" spans="1:10" x14ac:dyDescent="0.3">
      <c r="A323" s="10">
        <v>44829</v>
      </c>
      <c r="B323" t="s">
        <v>313</v>
      </c>
      <c r="C323" t="s">
        <v>75</v>
      </c>
      <c r="D323" t="s">
        <v>26</v>
      </c>
      <c r="E323" t="s">
        <v>27</v>
      </c>
      <c r="F323">
        <v>102.58</v>
      </c>
      <c r="G323">
        <v>1</v>
      </c>
      <c r="H323">
        <v>6.84</v>
      </c>
      <c r="I323" t="s">
        <v>885</v>
      </c>
      <c r="J323">
        <v>2022</v>
      </c>
    </row>
    <row r="324" spans="1:10" x14ac:dyDescent="0.3">
      <c r="A324" s="10">
        <v>44829</v>
      </c>
      <c r="B324" t="s">
        <v>634</v>
      </c>
      <c r="C324" t="s">
        <v>82</v>
      </c>
      <c r="D324" t="s">
        <v>26</v>
      </c>
      <c r="E324" t="s">
        <v>27</v>
      </c>
      <c r="F324">
        <v>307.14</v>
      </c>
      <c r="G324">
        <v>4</v>
      </c>
      <c r="H324">
        <v>-11.52</v>
      </c>
      <c r="I324" t="s">
        <v>885</v>
      </c>
      <c r="J324">
        <v>2022</v>
      </c>
    </row>
    <row r="325" spans="1:10" x14ac:dyDescent="0.3">
      <c r="A325" s="10">
        <v>44828</v>
      </c>
      <c r="B325" t="s">
        <v>424</v>
      </c>
      <c r="C325" t="s">
        <v>165</v>
      </c>
      <c r="D325" t="s">
        <v>26</v>
      </c>
      <c r="E325" t="s">
        <v>27</v>
      </c>
      <c r="F325">
        <v>1408.1</v>
      </c>
      <c r="G325">
        <v>10</v>
      </c>
      <c r="H325">
        <v>394.27</v>
      </c>
      <c r="I325" t="s">
        <v>885</v>
      </c>
      <c r="J325">
        <v>2022</v>
      </c>
    </row>
    <row r="326" spans="1:10" x14ac:dyDescent="0.3">
      <c r="A326" s="10">
        <v>44828</v>
      </c>
      <c r="B326" t="s">
        <v>457</v>
      </c>
      <c r="C326" t="s">
        <v>40</v>
      </c>
      <c r="D326" t="s">
        <v>26</v>
      </c>
      <c r="E326" t="s">
        <v>27</v>
      </c>
      <c r="F326">
        <v>517.5</v>
      </c>
      <c r="G326">
        <v>6</v>
      </c>
      <c r="H326">
        <v>155.25</v>
      </c>
      <c r="I326" t="s">
        <v>885</v>
      </c>
      <c r="J326">
        <v>2022</v>
      </c>
    </row>
    <row r="327" spans="1:10" x14ac:dyDescent="0.3">
      <c r="A327" s="10">
        <v>44825</v>
      </c>
      <c r="B327" t="s">
        <v>729</v>
      </c>
      <c r="C327" t="s">
        <v>43</v>
      </c>
      <c r="D327" t="s">
        <v>26</v>
      </c>
      <c r="E327" t="s">
        <v>27</v>
      </c>
      <c r="F327">
        <v>1690.04</v>
      </c>
      <c r="G327">
        <v>4</v>
      </c>
      <c r="H327">
        <v>422.51</v>
      </c>
      <c r="I327" t="s">
        <v>885</v>
      </c>
      <c r="J327">
        <v>2022</v>
      </c>
    </row>
    <row r="328" spans="1:10" x14ac:dyDescent="0.3">
      <c r="A328" s="10">
        <v>44825</v>
      </c>
      <c r="B328" t="s">
        <v>188</v>
      </c>
      <c r="C328" t="s">
        <v>181</v>
      </c>
      <c r="D328" t="s">
        <v>26</v>
      </c>
      <c r="E328" t="s">
        <v>27</v>
      </c>
      <c r="F328">
        <v>542.94000000000005</v>
      </c>
      <c r="G328">
        <v>3</v>
      </c>
      <c r="H328">
        <v>141.16</v>
      </c>
      <c r="I328" t="s">
        <v>885</v>
      </c>
      <c r="J328">
        <v>2022</v>
      </c>
    </row>
    <row r="329" spans="1:10" x14ac:dyDescent="0.3">
      <c r="A329" s="10">
        <v>44825</v>
      </c>
      <c r="B329" t="s">
        <v>80</v>
      </c>
      <c r="C329" t="s">
        <v>21</v>
      </c>
      <c r="D329" t="s">
        <v>26</v>
      </c>
      <c r="E329" t="s">
        <v>27</v>
      </c>
      <c r="F329">
        <v>601.54</v>
      </c>
      <c r="G329">
        <v>4</v>
      </c>
      <c r="H329">
        <v>0</v>
      </c>
      <c r="I329" t="s">
        <v>885</v>
      </c>
      <c r="J329">
        <v>2022</v>
      </c>
    </row>
    <row r="330" spans="1:10" x14ac:dyDescent="0.3">
      <c r="A330" s="10">
        <v>44821</v>
      </c>
      <c r="B330" t="s">
        <v>250</v>
      </c>
      <c r="C330" t="s">
        <v>75</v>
      </c>
      <c r="D330" t="s">
        <v>26</v>
      </c>
      <c r="E330" t="s">
        <v>27</v>
      </c>
      <c r="F330">
        <v>199.76</v>
      </c>
      <c r="G330">
        <v>2</v>
      </c>
      <c r="H330">
        <v>8.8800000000000008</v>
      </c>
      <c r="I330" t="s">
        <v>885</v>
      </c>
      <c r="J330">
        <v>2022</v>
      </c>
    </row>
    <row r="331" spans="1:10" x14ac:dyDescent="0.3">
      <c r="A331" s="10">
        <v>44819</v>
      </c>
      <c r="B331" t="s">
        <v>330</v>
      </c>
      <c r="C331" t="s">
        <v>198</v>
      </c>
      <c r="D331" t="s">
        <v>26</v>
      </c>
      <c r="E331" t="s">
        <v>27</v>
      </c>
      <c r="F331">
        <v>1056.8599999999999</v>
      </c>
      <c r="G331">
        <v>7</v>
      </c>
      <c r="H331">
        <v>306.49</v>
      </c>
      <c r="I331" t="s">
        <v>885</v>
      </c>
      <c r="J331">
        <v>2022</v>
      </c>
    </row>
    <row r="332" spans="1:10" x14ac:dyDescent="0.3">
      <c r="A332" s="10">
        <v>44817</v>
      </c>
      <c r="B332" t="s">
        <v>760</v>
      </c>
      <c r="C332" t="s">
        <v>21</v>
      </c>
      <c r="D332" t="s">
        <v>26</v>
      </c>
      <c r="E332" t="s">
        <v>27</v>
      </c>
      <c r="F332">
        <v>717.72</v>
      </c>
      <c r="G332">
        <v>3</v>
      </c>
      <c r="H332">
        <v>71.77</v>
      </c>
      <c r="I332" t="s">
        <v>885</v>
      </c>
      <c r="J332">
        <v>2022</v>
      </c>
    </row>
    <row r="333" spans="1:10" x14ac:dyDescent="0.3">
      <c r="A333" s="10">
        <v>44817</v>
      </c>
      <c r="B333" t="s">
        <v>385</v>
      </c>
      <c r="C333" t="s">
        <v>13</v>
      </c>
      <c r="D333" t="s">
        <v>26</v>
      </c>
      <c r="E333" t="s">
        <v>27</v>
      </c>
      <c r="F333">
        <v>170.07</v>
      </c>
      <c r="G333">
        <v>4</v>
      </c>
      <c r="H333">
        <v>-12.15</v>
      </c>
      <c r="I333" t="s">
        <v>885</v>
      </c>
      <c r="J333">
        <v>2022</v>
      </c>
    </row>
    <row r="334" spans="1:10" x14ac:dyDescent="0.3">
      <c r="A334" s="10">
        <v>44817</v>
      </c>
      <c r="B334" t="s">
        <v>527</v>
      </c>
      <c r="C334" t="s">
        <v>68</v>
      </c>
      <c r="D334" t="s">
        <v>26</v>
      </c>
      <c r="E334" t="s">
        <v>27</v>
      </c>
      <c r="F334">
        <v>1516.2</v>
      </c>
      <c r="G334">
        <v>7</v>
      </c>
      <c r="H334">
        <v>394.21</v>
      </c>
      <c r="I334" t="s">
        <v>885</v>
      </c>
      <c r="J334">
        <v>2022</v>
      </c>
    </row>
    <row r="335" spans="1:10" x14ac:dyDescent="0.3">
      <c r="A335" s="10">
        <v>44814</v>
      </c>
      <c r="B335" t="s">
        <v>664</v>
      </c>
      <c r="C335" t="s">
        <v>9</v>
      </c>
      <c r="D335" t="s">
        <v>26</v>
      </c>
      <c r="E335" t="s">
        <v>27</v>
      </c>
      <c r="F335">
        <v>179.89</v>
      </c>
      <c r="G335">
        <v>1</v>
      </c>
      <c r="H335">
        <v>-2.57</v>
      </c>
      <c r="I335" t="s">
        <v>885</v>
      </c>
      <c r="J335">
        <v>2022</v>
      </c>
    </row>
    <row r="336" spans="1:10" x14ac:dyDescent="0.3">
      <c r="A336" s="10">
        <v>44811</v>
      </c>
      <c r="B336" t="s">
        <v>377</v>
      </c>
      <c r="C336" t="s">
        <v>9</v>
      </c>
      <c r="D336" t="s">
        <v>26</v>
      </c>
      <c r="E336" t="s">
        <v>27</v>
      </c>
      <c r="F336">
        <v>47.52</v>
      </c>
      <c r="G336">
        <v>2</v>
      </c>
      <c r="H336">
        <v>-2.04</v>
      </c>
      <c r="I336" t="s">
        <v>885</v>
      </c>
      <c r="J336">
        <v>2022</v>
      </c>
    </row>
    <row r="337" spans="1:10" x14ac:dyDescent="0.3">
      <c r="A337" s="10">
        <v>44810</v>
      </c>
      <c r="B337" t="s">
        <v>757</v>
      </c>
      <c r="C337" t="s">
        <v>75</v>
      </c>
      <c r="D337" t="s">
        <v>26</v>
      </c>
      <c r="E337" t="s">
        <v>27</v>
      </c>
      <c r="F337">
        <v>271.76</v>
      </c>
      <c r="G337">
        <v>2</v>
      </c>
      <c r="H337">
        <v>60.39</v>
      </c>
      <c r="I337" t="s">
        <v>885</v>
      </c>
      <c r="J337">
        <v>2022</v>
      </c>
    </row>
    <row r="338" spans="1:10" x14ac:dyDescent="0.3">
      <c r="A338" s="10">
        <v>44807</v>
      </c>
      <c r="B338" t="s">
        <v>395</v>
      </c>
      <c r="C338" t="s">
        <v>21</v>
      </c>
      <c r="D338" t="s">
        <v>26</v>
      </c>
      <c r="E338" t="s">
        <v>27</v>
      </c>
      <c r="F338">
        <v>129.57</v>
      </c>
      <c r="G338">
        <v>2</v>
      </c>
      <c r="H338">
        <v>-12.96</v>
      </c>
      <c r="I338" t="s">
        <v>885</v>
      </c>
      <c r="J338">
        <v>2022</v>
      </c>
    </row>
    <row r="339" spans="1:10" x14ac:dyDescent="0.3">
      <c r="A339" s="10">
        <v>44805</v>
      </c>
      <c r="B339" t="s">
        <v>166</v>
      </c>
      <c r="C339" t="s">
        <v>181</v>
      </c>
      <c r="D339" t="s">
        <v>26</v>
      </c>
      <c r="E339" t="s">
        <v>27</v>
      </c>
      <c r="F339">
        <v>60.74</v>
      </c>
      <c r="G339">
        <v>1</v>
      </c>
      <c r="H339">
        <v>15.19</v>
      </c>
      <c r="I339" t="s">
        <v>885</v>
      </c>
      <c r="J339">
        <v>2022</v>
      </c>
    </row>
    <row r="340" spans="1:10" x14ac:dyDescent="0.3">
      <c r="A340" s="10">
        <v>44798</v>
      </c>
      <c r="B340" t="s">
        <v>555</v>
      </c>
      <c r="C340" t="s">
        <v>21</v>
      </c>
      <c r="D340" t="s">
        <v>26</v>
      </c>
      <c r="E340" t="s">
        <v>27</v>
      </c>
      <c r="F340">
        <v>40.78</v>
      </c>
      <c r="G340">
        <v>1</v>
      </c>
      <c r="H340">
        <v>4.59</v>
      </c>
      <c r="I340" t="s">
        <v>881</v>
      </c>
      <c r="J340">
        <v>2022</v>
      </c>
    </row>
    <row r="341" spans="1:10" x14ac:dyDescent="0.3">
      <c r="A341" s="10">
        <v>44794</v>
      </c>
      <c r="B341" t="s">
        <v>621</v>
      </c>
      <c r="C341" t="s">
        <v>47</v>
      </c>
      <c r="D341" t="s">
        <v>26</v>
      </c>
      <c r="E341" t="s">
        <v>27</v>
      </c>
      <c r="F341">
        <v>598.46</v>
      </c>
      <c r="G341">
        <v>3</v>
      </c>
      <c r="H341">
        <v>-42.75</v>
      </c>
      <c r="I341" t="s">
        <v>881</v>
      </c>
      <c r="J341">
        <v>2022</v>
      </c>
    </row>
    <row r="342" spans="1:10" x14ac:dyDescent="0.3">
      <c r="A342" s="10">
        <v>44794</v>
      </c>
      <c r="B342" t="s">
        <v>396</v>
      </c>
      <c r="C342" t="s">
        <v>21</v>
      </c>
      <c r="D342" t="s">
        <v>26</v>
      </c>
      <c r="E342" t="s">
        <v>27</v>
      </c>
      <c r="F342">
        <v>544.01</v>
      </c>
      <c r="G342">
        <v>3</v>
      </c>
      <c r="H342">
        <v>40.799999999999997</v>
      </c>
      <c r="I342" t="s">
        <v>881</v>
      </c>
      <c r="J342">
        <v>2022</v>
      </c>
    </row>
    <row r="343" spans="1:10" x14ac:dyDescent="0.3">
      <c r="A343" s="10">
        <v>44781</v>
      </c>
      <c r="B343" t="s">
        <v>497</v>
      </c>
      <c r="C343" t="s">
        <v>21</v>
      </c>
      <c r="D343" t="s">
        <v>26</v>
      </c>
      <c r="E343" t="s">
        <v>27</v>
      </c>
      <c r="F343">
        <v>144.78</v>
      </c>
      <c r="G343">
        <v>1</v>
      </c>
      <c r="H343">
        <v>10.86</v>
      </c>
      <c r="I343" t="s">
        <v>881</v>
      </c>
      <c r="J343">
        <v>2022</v>
      </c>
    </row>
    <row r="344" spans="1:10" x14ac:dyDescent="0.3">
      <c r="A344" s="10">
        <v>44775</v>
      </c>
      <c r="B344" t="s">
        <v>744</v>
      </c>
      <c r="C344" t="s">
        <v>553</v>
      </c>
      <c r="D344" t="s">
        <v>26</v>
      </c>
      <c r="E344" t="s">
        <v>27</v>
      </c>
      <c r="F344">
        <v>110.98</v>
      </c>
      <c r="G344">
        <v>1</v>
      </c>
      <c r="H344">
        <v>15.54</v>
      </c>
      <c r="I344" t="s">
        <v>881</v>
      </c>
      <c r="J344">
        <v>2022</v>
      </c>
    </row>
    <row r="345" spans="1:10" x14ac:dyDescent="0.3">
      <c r="A345" s="10">
        <v>44772</v>
      </c>
      <c r="B345" t="s">
        <v>360</v>
      </c>
      <c r="C345" t="s">
        <v>140</v>
      </c>
      <c r="D345" t="s">
        <v>26</v>
      </c>
      <c r="E345" t="s">
        <v>27</v>
      </c>
      <c r="F345">
        <v>155.88</v>
      </c>
      <c r="G345">
        <v>6</v>
      </c>
      <c r="H345">
        <v>38.97</v>
      </c>
      <c r="I345" t="s">
        <v>893</v>
      </c>
      <c r="J345">
        <v>2022</v>
      </c>
    </row>
    <row r="346" spans="1:10" x14ac:dyDescent="0.3">
      <c r="A346" s="10">
        <v>44768</v>
      </c>
      <c r="B346" t="s">
        <v>86</v>
      </c>
      <c r="C346" t="s">
        <v>55</v>
      </c>
      <c r="D346" t="s">
        <v>26</v>
      </c>
      <c r="E346" t="s">
        <v>27</v>
      </c>
      <c r="F346">
        <v>266.35000000000002</v>
      </c>
      <c r="G346">
        <v>3</v>
      </c>
      <c r="H346">
        <v>13.32</v>
      </c>
      <c r="I346" t="s">
        <v>893</v>
      </c>
      <c r="J346">
        <v>2022</v>
      </c>
    </row>
    <row r="347" spans="1:10" x14ac:dyDescent="0.3">
      <c r="A347" s="10">
        <v>44767</v>
      </c>
      <c r="B347" t="s">
        <v>357</v>
      </c>
      <c r="C347" t="s">
        <v>82</v>
      </c>
      <c r="D347" t="s">
        <v>26</v>
      </c>
      <c r="E347" t="s">
        <v>27</v>
      </c>
      <c r="F347">
        <v>561.57000000000005</v>
      </c>
      <c r="G347">
        <v>2</v>
      </c>
      <c r="H347">
        <v>28.08</v>
      </c>
      <c r="I347" t="s">
        <v>893</v>
      </c>
      <c r="J347">
        <v>2022</v>
      </c>
    </row>
    <row r="348" spans="1:10" x14ac:dyDescent="0.3">
      <c r="A348" s="10">
        <v>44758</v>
      </c>
      <c r="B348" t="s">
        <v>660</v>
      </c>
      <c r="C348" t="s">
        <v>215</v>
      </c>
      <c r="D348" t="s">
        <v>26</v>
      </c>
      <c r="E348" t="s">
        <v>27</v>
      </c>
      <c r="F348">
        <v>150.97999999999999</v>
      </c>
      <c r="G348">
        <v>1</v>
      </c>
      <c r="H348">
        <v>43.78</v>
      </c>
      <c r="I348" t="s">
        <v>893</v>
      </c>
      <c r="J348">
        <v>2022</v>
      </c>
    </row>
    <row r="349" spans="1:10" x14ac:dyDescent="0.3">
      <c r="A349" s="10">
        <v>44758</v>
      </c>
      <c r="B349" t="s">
        <v>727</v>
      </c>
      <c r="C349" t="s">
        <v>21</v>
      </c>
      <c r="D349" t="s">
        <v>26</v>
      </c>
      <c r="E349" t="s">
        <v>27</v>
      </c>
      <c r="F349">
        <v>700.15</v>
      </c>
      <c r="G349">
        <v>3</v>
      </c>
      <c r="H349">
        <v>78.77</v>
      </c>
      <c r="I349" t="s">
        <v>893</v>
      </c>
      <c r="J349">
        <v>2022</v>
      </c>
    </row>
    <row r="350" spans="1:10" x14ac:dyDescent="0.3">
      <c r="A350" s="10">
        <v>44758</v>
      </c>
      <c r="B350" t="s">
        <v>727</v>
      </c>
      <c r="C350" t="s">
        <v>21</v>
      </c>
      <c r="D350" t="s">
        <v>26</v>
      </c>
      <c r="E350" t="s">
        <v>27</v>
      </c>
      <c r="F350">
        <v>1348.7</v>
      </c>
      <c r="G350">
        <v>6</v>
      </c>
      <c r="H350">
        <v>-219.16</v>
      </c>
      <c r="I350" t="s">
        <v>893</v>
      </c>
      <c r="J350">
        <v>2022</v>
      </c>
    </row>
    <row r="351" spans="1:10" x14ac:dyDescent="0.3">
      <c r="A351" s="10">
        <v>44756</v>
      </c>
      <c r="B351" t="s">
        <v>686</v>
      </c>
      <c r="C351" t="s">
        <v>55</v>
      </c>
      <c r="D351" t="s">
        <v>26</v>
      </c>
      <c r="E351" t="s">
        <v>27</v>
      </c>
      <c r="F351">
        <v>441.92</v>
      </c>
      <c r="G351">
        <v>2</v>
      </c>
      <c r="H351">
        <v>49.72</v>
      </c>
      <c r="I351" t="s">
        <v>893</v>
      </c>
      <c r="J351">
        <v>2022</v>
      </c>
    </row>
    <row r="352" spans="1:10" x14ac:dyDescent="0.3">
      <c r="A352" s="10">
        <v>44755</v>
      </c>
      <c r="B352" t="s">
        <v>42</v>
      </c>
      <c r="C352" t="s">
        <v>75</v>
      </c>
      <c r="D352" t="s">
        <v>26</v>
      </c>
      <c r="E352" t="s">
        <v>27</v>
      </c>
      <c r="F352">
        <v>1931.04</v>
      </c>
      <c r="G352">
        <v>9</v>
      </c>
      <c r="H352">
        <v>321.83999999999997</v>
      </c>
      <c r="I352" t="s">
        <v>893</v>
      </c>
      <c r="J352">
        <v>2022</v>
      </c>
    </row>
    <row r="353" spans="1:10" x14ac:dyDescent="0.3">
      <c r="A353" s="10">
        <v>44754</v>
      </c>
      <c r="B353" t="s">
        <v>628</v>
      </c>
      <c r="C353" t="s">
        <v>13</v>
      </c>
      <c r="D353" t="s">
        <v>26</v>
      </c>
      <c r="E353" t="s">
        <v>27</v>
      </c>
      <c r="F353">
        <v>383.61</v>
      </c>
      <c r="G353">
        <v>9</v>
      </c>
      <c r="H353">
        <v>-5.48</v>
      </c>
      <c r="I353" t="s">
        <v>893</v>
      </c>
      <c r="J353">
        <v>2022</v>
      </c>
    </row>
    <row r="354" spans="1:10" x14ac:dyDescent="0.3">
      <c r="A354" s="10">
        <v>44753</v>
      </c>
      <c r="B354" t="s">
        <v>656</v>
      </c>
      <c r="C354" t="s">
        <v>18</v>
      </c>
      <c r="D354" t="s">
        <v>26</v>
      </c>
      <c r="E354" t="s">
        <v>27</v>
      </c>
      <c r="F354">
        <v>341.49</v>
      </c>
      <c r="G354">
        <v>8</v>
      </c>
      <c r="H354">
        <v>-73.180000000000007</v>
      </c>
      <c r="I354" t="s">
        <v>893</v>
      </c>
      <c r="J354">
        <v>2022</v>
      </c>
    </row>
    <row r="355" spans="1:10" x14ac:dyDescent="0.3">
      <c r="A355" s="10">
        <v>44748</v>
      </c>
      <c r="B355" t="s">
        <v>677</v>
      </c>
      <c r="C355" t="s">
        <v>21</v>
      </c>
      <c r="D355" t="s">
        <v>26</v>
      </c>
      <c r="E355" t="s">
        <v>27</v>
      </c>
      <c r="F355">
        <v>170.35</v>
      </c>
      <c r="G355">
        <v>3</v>
      </c>
      <c r="H355">
        <v>-17.04</v>
      </c>
      <c r="I355" t="s">
        <v>893</v>
      </c>
      <c r="J355">
        <v>2022</v>
      </c>
    </row>
    <row r="356" spans="1:10" x14ac:dyDescent="0.3">
      <c r="A356" s="10">
        <v>44745</v>
      </c>
      <c r="B356" t="s">
        <v>737</v>
      </c>
      <c r="C356" t="s">
        <v>25</v>
      </c>
      <c r="D356" t="s">
        <v>26</v>
      </c>
      <c r="E356" t="s">
        <v>27</v>
      </c>
      <c r="F356">
        <v>70.98</v>
      </c>
      <c r="G356">
        <v>1</v>
      </c>
      <c r="H356">
        <v>4.97</v>
      </c>
      <c r="I356" t="s">
        <v>893</v>
      </c>
      <c r="J356">
        <v>2022</v>
      </c>
    </row>
    <row r="357" spans="1:10" x14ac:dyDescent="0.3">
      <c r="A357" s="10">
        <v>44744</v>
      </c>
      <c r="B357" t="s">
        <v>736</v>
      </c>
      <c r="C357" t="s">
        <v>13</v>
      </c>
      <c r="D357" t="s">
        <v>26</v>
      </c>
      <c r="E357" t="s">
        <v>27</v>
      </c>
      <c r="F357">
        <v>382.12</v>
      </c>
      <c r="G357">
        <v>6</v>
      </c>
      <c r="H357">
        <v>-92.8</v>
      </c>
      <c r="I357" t="s">
        <v>893</v>
      </c>
      <c r="J357">
        <v>2022</v>
      </c>
    </row>
    <row r="358" spans="1:10" x14ac:dyDescent="0.3">
      <c r="A358" s="10">
        <v>44744</v>
      </c>
      <c r="B358" t="s">
        <v>736</v>
      </c>
      <c r="C358" t="s">
        <v>13</v>
      </c>
      <c r="D358" t="s">
        <v>26</v>
      </c>
      <c r="E358" t="s">
        <v>27</v>
      </c>
      <c r="F358">
        <v>408.42</v>
      </c>
      <c r="G358">
        <v>2</v>
      </c>
      <c r="H358">
        <v>-5.83</v>
      </c>
      <c r="I358" t="s">
        <v>893</v>
      </c>
      <c r="J358">
        <v>2022</v>
      </c>
    </row>
    <row r="359" spans="1:10" x14ac:dyDescent="0.3">
      <c r="A359" s="10">
        <v>44741</v>
      </c>
      <c r="B359" t="s">
        <v>389</v>
      </c>
      <c r="C359" t="s">
        <v>75</v>
      </c>
      <c r="D359" t="s">
        <v>26</v>
      </c>
      <c r="E359" t="s">
        <v>27</v>
      </c>
      <c r="F359">
        <v>117.88</v>
      </c>
      <c r="G359">
        <v>1</v>
      </c>
      <c r="H359">
        <v>1.31</v>
      </c>
      <c r="I359" t="s">
        <v>882</v>
      </c>
      <c r="J359">
        <v>2022</v>
      </c>
    </row>
    <row r="360" spans="1:10" x14ac:dyDescent="0.3">
      <c r="A360" s="10">
        <v>44738</v>
      </c>
      <c r="B360" t="s">
        <v>103</v>
      </c>
      <c r="C360" t="s">
        <v>36</v>
      </c>
      <c r="D360" t="s">
        <v>26</v>
      </c>
      <c r="E360" t="s">
        <v>27</v>
      </c>
      <c r="F360">
        <v>332.94</v>
      </c>
      <c r="G360">
        <v>3</v>
      </c>
      <c r="H360">
        <v>79.91</v>
      </c>
      <c r="I360" t="s">
        <v>882</v>
      </c>
      <c r="J360">
        <v>2022</v>
      </c>
    </row>
    <row r="361" spans="1:10" x14ac:dyDescent="0.3">
      <c r="A361" s="10">
        <v>44730</v>
      </c>
      <c r="B361" t="s">
        <v>697</v>
      </c>
      <c r="C361" t="s">
        <v>62</v>
      </c>
      <c r="D361" t="s">
        <v>26</v>
      </c>
      <c r="E361" t="s">
        <v>27</v>
      </c>
      <c r="F361">
        <v>643.14</v>
      </c>
      <c r="G361">
        <v>4</v>
      </c>
      <c r="H361">
        <v>56.27</v>
      </c>
      <c r="I361" t="s">
        <v>882</v>
      </c>
      <c r="J361">
        <v>2022</v>
      </c>
    </row>
    <row r="362" spans="1:10" x14ac:dyDescent="0.3">
      <c r="A362" s="10">
        <v>44728</v>
      </c>
      <c r="B362" t="s">
        <v>20</v>
      </c>
      <c r="C362" t="s">
        <v>9</v>
      </c>
      <c r="D362" t="s">
        <v>26</v>
      </c>
      <c r="E362" t="s">
        <v>27</v>
      </c>
      <c r="F362">
        <v>197.37</v>
      </c>
      <c r="G362">
        <v>2</v>
      </c>
      <c r="H362">
        <v>-25.38</v>
      </c>
      <c r="I362" t="s">
        <v>882</v>
      </c>
      <c r="J362">
        <v>2022</v>
      </c>
    </row>
    <row r="363" spans="1:10" x14ac:dyDescent="0.3">
      <c r="A363" s="10">
        <v>44723</v>
      </c>
      <c r="B363" t="s">
        <v>529</v>
      </c>
      <c r="C363" t="s">
        <v>64</v>
      </c>
      <c r="D363" t="s">
        <v>26</v>
      </c>
      <c r="E363" t="s">
        <v>27</v>
      </c>
      <c r="F363">
        <v>1123.92</v>
      </c>
      <c r="G363">
        <v>5</v>
      </c>
      <c r="H363">
        <v>-182.64</v>
      </c>
      <c r="I363" t="s">
        <v>882</v>
      </c>
      <c r="J363">
        <v>2022</v>
      </c>
    </row>
    <row r="364" spans="1:10" x14ac:dyDescent="0.3">
      <c r="A364" s="10">
        <v>44717</v>
      </c>
      <c r="B364" t="s">
        <v>687</v>
      </c>
      <c r="C364" t="s">
        <v>75</v>
      </c>
      <c r="D364" t="s">
        <v>26</v>
      </c>
      <c r="E364" t="s">
        <v>27</v>
      </c>
      <c r="F364">
        <v>1522.64</v>
      </c>
      <c r="G364">
        <v>9</v>
      </c>
      <c r="H364">
        <v>169.18</v>
      </c>
      <c r="I364" t="s">
        <v>882</v>
      </c>
      <c r="J364">
        <v>2022</v>
      </c>
    </row>
    <row r="365" spans="1:10" x14ac:dyDescent="0.3">
      <c r="A365" s="10">
        <v>44712</v>
      </c>
      <c r="B365" t="s">
        <v>722</v>
      </c>
      <c r="C365" t="s">
        <v>140</v>
      </c>
      <c r="D365" t="s">
        <v>26</v>
      </c>
      <c r="E365" t="s">
        <v>27</v>
      </c>
      <c r="F365">
        <v>2567.84</v>
      </c>
      <c r="G365">
        <v>8</v>
      </c>
      <c r="H365">
        <v>770.35</v>
      </c>
      <c r="I365" t="s">
        <v>883</v>
      </c>
      <c r="J365">
        <v>2022</v>
      </c>
    </row>
    <row r="366" spans="1:10" x14ac:dyDescent="0.3">
      <c r="A366" s="10">
        <v>44710</v>
      </c>
      <c r="B366" t="s">
        <v>449</v>
      </c>
      <c r="C366" t="s">
        <v>47</v>
      </c>
      <c r="D366" t="s">
        <v>26</v>
      </c>
      <c r="E366" t="s">
        <v>27</v>
      </c>
      <c r="F366">
        <v>317.06</v>
      </c>
      <c r="G366">
        <v>3</v>
      </c>
      <c r="H366">
        <v>-86.06</v>
      </c>
      <c r="I366" t="s">
        <v>883</v>
      </c>
      <c r="J366">
        <v>2022</v>
      </c>
    </row>
    <row r="367" spans="1:10" x14ac:dyDescent="0.3">
      <c r="A367" s="10">
        <v>44707</v>
      </c>
      <c r="B367" t="s">
        <v>322</v>
      </c>
      <c r="C367" t="s">
        <v>9</v>
      </c>
      <c r="D367" t="s">
        <v>26</v>
      </c>
      <c r="E367" t="s">
        <v>27</v>
      </c>
      <c r="F367">
        <v>104.93</v>
      </c>
      <c r="G367">
        <v>5</v>
      </c>
      <c r="H367">
        <v>-4.5</v>
      </c>
      <c r="I367" t="s">
        <v>883</v>
      </c>
      <c r="J367">
        <v>2022</v>
      </c>
    </row>
    <row r="368" spans="1:10" x14ac:dyDescent="0.3">
      <c r="A368" s="10">
        <v>44707</v>
      </c>
      <c r="B368" t="s">
        <v>322</v>
      </c>
      <c r="C368" t="s">
        <v>9</v>
      </c>
      <c r="D368" t="s">
        <v>26</v>
      </c>
      <c r="E368" t="s">
        <v>27</v>
      </c>
      <c r="F368">
        <v>105.69</v>
      </c>
      <c r="G368">
        <v>1</v>
      </c>
      <c r="H368">
        <v>-28.69</v>
      </c>
      <c r="I368" t="s">
        <v>883</v>
      </c>
      <c r="J368">
        <v>2022</v>
      </c>
    </row>
    <row r="369" spans="1:10" x14ac:dyDescent="0.3">
      <c r="A369" s="10">
        <v>44705</v>
      </c>
      <c r="B369" t="s">
        <v>31</v>
      </c>
      <c r="C369" t="s">
        <v>13</v>
      </c>
      <c r="D369" t="s">
        <v>26</v>
      </c>
      <c r="E369" t="s">
        <v>27</v>
      </c>
      <c r="F369">
        <v>602.65</v>
      </c>
      <c r="G369">
        <v>7</v>
      </c>
      <c r="H369">
        <v>-163.58000000000001</v>
      </c>
      <c r="I369" t="s">
        <v>883</v>
      </c>
      <c r="J369">
        <v>2022</v>
      </c>
    </row>
    <row r="370" spans="1:10" x14ac:dyDescent="0.3">
      <c r="A370" s="10">
        <v>44695</v>
      </c>
      <c r="B370" t="s">
        <v>667</v>
      </c>
      <c r="C370" t="s">
        <v>21</v>
      </c>
      <c r="D370" t="s">
        <v>26</v>
      </c>
      <c r="E370" t="s">
        <v>27</v>
      </c>
      <c r="F370">
        <v>722.35</v>
      </c>
      <c r="G370">
        <v>3</v>
      </c>
      <c r="H370">
        <v>81.260000000000005</v>
      </c>
      <c r="I370" t="s">
        <v>883</v>
      </c>
      <c r="J370">
        <v>2022</v>
      </c>
    </row>
    <row r="371" spans="1:10" x14ac:dyDescent="0.3">
      <c r="A371" s="10">
        <v>44695</v>
      </c>
      <c r="B371" t="s">
        <v>667</v>
      </c>
      <c r="C371" t="s">
        <v>21</v>
      </c>
      <c r="D371" t="s">
        <v>26</v>
      </c>
      <c r="E371" t="s">
        <v>27</v>
      </c>
      <c r="F371">
        <v>97.57</v>
      </c>
      <c r="G371">
        <v>2</v>
      </c>
      <c r="H371">
        <v>-6.1</v>
      </c>
      <c r="I371" t="s">
        <v>883</v>
      </c>
      <c r="J371">
        <v>2022</v>
      </c>
    </row>
    <row r="372" spans="1:10" x14ac:dyDescent="0.3">
      <c r="A372" s="10">
        <v>44692</v>
      </c>
      <c r="B372" t="s">
        <v>216</v>
      </c>
      <c r="C372" t="s">
        <v>55</v>
      </c>
      <c r="D372" t="s">
        <v>26</v>
      </c>
      <c r="E372" t="s">
        <v>27</v>
      </c>
      <c r="F372">
        <v>191.97</v>
      </c>
      <c r="G372">
        <v>7</v>
      </c>
      <c r="H372">
        <v>16.8</v>
      </c>
      <c r="I372" t="s">
        <v>883</v>
      </c>
      <c r="J372">
        <v>2022</v>
      </c>
    </row>
    <row r="373" spans="1:10" x14ac:dyDescent="0.3">
      <c r="A373" s="10">
        <v>44304</v>
      </c>
      <c r="B373" t="s">
        <v>170</v>
      </c>
      <c r="C373" t="s">
        <v>9</v>
      </c>
      <c r="D373" t="s">
        <v>26</v>
      </c>
      <c r="E373" t="s">
        <v>27</v>
      </c>
      <c r="F373">
        <v>317.06</v>
      </c>
      <c r="G373">
        <v>3</v>
      </c>
      <c r="H373">
        <v>-18.12</v>
      </c>
      <c r="I373" t="s">
        <v>892</v>
      </c>
      <c r="J373">
        <v>2021</v>
      </c>
    </row>
    <row r="374" spans="1:10" x14ac:dyDescent="0.3">
      <c r="A374" s="10">
        <v>44689</v>
      </c>
      <c r="B374" t="s">
        <v>330</v>
      </c>
      <c r="C374" t="s">
        <v>75</v>
      </c>
      <c r="D374" t="s">
        <v>26</v>
      </c>
      <c r="E374" t="s">
        <v>27</v>
      </c>
      <c r="F374">
        <v>127.76</v>
      </c>
      <c r="G374">
        <v>2</v>
      </c>
      <c r="H374">
        <v>21.29</v>
      </c>
      <c r="I374" t="s">
        <v>883</v>
      </c>
      <c r="J374">
        <v>2022</v>
      </c>
    </row>
    <row r="375" spans="1:10" x14ac:dyDescent="0.3">
      <c r="A375" s="10">
        <v>44684</v>
      </c>
      <c r="B375" t="s">
        <v>212</v>
      </c>
      <c r="C375" t="s">
        <v>18</v>
      </c>
      <c r="D375" t="s">
        <v>26</v>
      </c>
      <c r="E375" t="s">
        <v>27</v>
      </c>
      <c r="F375">
        <v>844.12</v>
      </c>
      <c r="G375">
        <v>6</v>
      </c>
      <c r="H375">
        <v>-36.18</v>
      </c>
      <c r="I375" t="s">
        <v>883</v>
      </c>
      <c r="J375">
        <v>2022</v>
      </c>
    </row>
    <row r="376" spans="1:10" x14ac:dyDescent="0.3">
      <c r="A376" s="10">
        <v>44681</v>
      </c>
      <c r="B376" t="s">
        <v>216</v>
      </c>
      <c r="C376" t="s">
        <v>13</v>
      </c>
      <c r="D376" t="s">
        <v>26</v>
      </c>
      <c r="E376" t="s">
        <v>27</v>
      </c>
      <c r="F376">
        <v>213.12</v>
      </c>
      <c r="G376">
        <v>5</v>
      </c>
      <c r="H376">
        <v>-15.22</v>
      </c>
      <c r="I376" t="s">
        <v>892</v>
      </c>
      <c r="J376">
        <v>2022</v>
      </c>
    </row>
    <row r="377" spans="1:10" x14ac:dyDescent="0.3">
      <c r="A377" s="10">
        <v>44678</v>
      </c>
      <c r="B377" t="s">
        <v>284</v>
      </c>
      <c r="C377" t="s">
        <v>710</v>
      </c>
      <c r="D377" t="s">
        <v>26</v>
      </c>
      <c r="E377" t="s">
        <v>27</v>
      </c>
      <c r="F377">
        <v>1267.53</v>
      </c>
      <c r="G377">
        <v>3</v>
      </c>
      <c r="H377">
        <v>316.88</v>
      </c>
      <c r="I377" t="s">
        <v>892</v>
      </c>
      <c r="J377">
        <v>2022</v>
      </c>
    </row>
    <row r="378" spans="1:10" x14ac:dyDescent="0.3">
      <c r="A378" s="10">
        <v>44677</v>
      </c>
      <c r="B378" t="s">
        <v>692</v>
      </c>
      <c r="C378" t="s">
        <v>21</v>
      </c>
      <c r="D378" t="s">
        <v>26</v>
      </c>
      <c r="E378" t="s">
        <v>27</v>
      </c>
      <c r="F378">
        <v>63.94</v>
      </c>
      <c r="G378">
        <v>3</v>
      </c>
      <c r="H378">
        <v>6.39</v>
      </c>
      <c r="I378" t="s">
        <v>892</v>
      </c>
      <c r="J378">
        <v>2022</v>
      </c>
    </row>
    <row r="379" spans="1:10" x14ac:dyDescent="0.3">
      <c r="A379" s="10">
        <v>44677</v>
      </c>
      <c r="B379" t="s">
        <v>589</v>
      </c>
      <c r="C379" t="s">
        <v>9</v>
      </c>
      <c r="D379" t="s">
        <v>26</v>
      </c>
      <c r="E379" t="s">
        <v>27</v>
      </c>
      <c r="F379">
        <v>408.42</v>
      </c>
      <c r="G379">
        <v>2</v>
      </c>
      <c r="H379">
        <v>-5.83</v>
      </c>
      <c r="I379" t="s">
        <v>892</v>
      </c>
      <c r="J379">
        <v>2022</v>
      </c>
    </row>
    <row r="380" spans="1:10" x14ac:dyDescent="0.3">
      <c r="A380" s="10">
        <v>44677</v>
      </c>
      <c r="B380" t="s">
        <v>332</v>
      </c>
      <c r="C380" t="s">
        <v>62</v>
      </c>
      <c r="D380" t="s">
        <v>26</v>
      </c>
      <c r="E380" t="s">
        <v>27</v>
      </c>
      <c r="F380">
        <v>831.94</v>
      </c>
      <c r="G380">
        <v>8</v>
      </c>
      <c r="H380">
        <v>-114.39</v>
      </c>
      <c r="I380" t="s">
        <v>892</v>
      </c>
      <c r="J380">
        <v>2022</v>
      </c>
    </row>
    <row r="381" spans="1:10" x14ac:dyDescent="0.3">
      <c r="A381" s="10">
        <v>44676</v>
      </c>
      <c r="B381" t="s">
        <v>527</v>
      </c>
      <c r="C381" t="s">
        <v>13</v>
      </c>
      <c r="D381" t="s">
        <v>26</v>
      </c>
      <c r="E381" t="s">
        <v>27</v>
      </c>
      <c r="F381">
        <v>128.06</v>
      </c>
      <c r="G381">
        <v>3</v>
      </c>
      <c r="H381">
        <v>-23.78</v>
      </c>
      <c r="I381" t="s">
        <v>892</v>
      </c>
      <c r="J381">
        <v>2022</v>
      </c>
    </row>
    <row r="382" spans="1:10" x14ac:dyDescent="0.3">
      <c r="A382" s="10">
        <v>44672</v>
      </c>
      <c r="B382" t="s">
        <v>708</v>
      </c>
      <c r="C382" t="s">
        <v>25</v>
      </c>
      <c r="D382" t="s">
        <v>26</v>
      </c>
      <c r="E382" t="s">
        <v>27</v>
      </c>
      <c r="F382">
        <v>191.96</v>
      </c>
      <c r="G382">
        <v>2</v>
      </c>
      <c r="H382">
        <v>51.83</v>
      </c>
      <c r="I382" t="s">
        <v>892</v>
      </c>
      <c r="J382">
        <v>2022</v>
      </c>
    </row>
    <row r="383" spans="1:10" x14ac:dyDescent="0.3">
      <c r="A383" s="10">
        <v>44669</v>
      </c>
      <c r="B383" t="s">
        <v>706</v>
      </c>
      <c r="C383" t="s">
        <v>9</v>
      </c>
      <c r="D383" t="s">
        <v>26</v>
      </c>
      <c r="E383" t="s">
        <v>27</v>
      </c>
      <c r="F383">
        <v>56.69</v>
      </c>
      <c r="G383">
        <v>1</v>
      </c>
      <c r="H383">
        <v>-20.25</v>
      </c>
      <c r="I383" t="s">
        <v>892</v>
      </c>
      <c r="J383">
        <v>2022</v>
      </c>
    </row>
    <row r="384" spans="1:10" x14ac:dyDescent="0.3">
      <c r="A384" s="10">
        <v>44669</v>
      </c>
      <c r="B384" t="s">
        <v>8</v>
      </c>
      <c r="C384" t="s">
        <v>68</v>
      </c>
      <c r="D384" t="s">
        <v>26</v>
      </c>
      <c r="E384" t="s">
        <v>27</v>
      </c>
      <c r="F384">
        <v>89.99</v>
      </c>
      <c r="G384">
        <v>1</v>
      </c>
      <c r="H384">
        <v>17.100000000000001</v>
      </c>
      <c r="I384" t="s">
        <v>892</v>
      </c>
      <c r="J384">
        <v>2022</v>
      </c>
    </row>
    <row r="385" spans="1:10" x14ac:dyDescent="0.3">
      <c r="A385" s="10">
        <v>44667</v>
      </c>
      <c r="B385" t="s">
        <v>563</v>
      </c>
      <c r="C385" t="s">
        <v>75</v>
      </c>
      <c r="D385" t="s">
        <v>26</v>
      </c>
      <c r="E385" t="s">
        <v>27</v>
      </c>
      <c r="F385">
        <v>127.76</v>
      </c>
      <c r="G385">
        <v>2</v>
      </c>
      <c r="H385">
        <v>2.84</v>
      </c>
      <c r="I385" t="s">
        <v>892</v>
      </c>
      <c r="J385">
        <v>2022</v>
      </c>
    </row>
    <row r="386" spans="1:10" x14ac:dyDescent="0.3">
      <c r="A386" s="10">
        <v>44656</v>
      </c>
      <c r="B386" t="s">
        <v>70</v>
      </c>
      <c r="C386" t="s">
        <v>21</v>
      </c>
      <c r="D386" t="s">
        <v>26</v>
      </c>
      <c r="E386" t="s">
        <v>27</v>
      </c>
      <c r="F386">
        <v>892.22</v>
      </c>
      <c r="G386">
        <v>3</v>
      </c>
      <c r="H386">
        <v>89.22</v>
      </c>
      <c r="I386" t="s">
        <v>892</v>
      </c>
      <c r="J386">
        <v>2022</v>
      </c>
    </row>
    <row r="387" spans="1:10" x14ac:dyDescent="0.3">
      <c r="A387" s="10">
        <v>44650</v>
      </c>
      <c r="B387" t="s">
        <v>166</v>
      </c>
      <c r="C387" t="s">
        <v>13</v>
      </c>
      <c r="D387" t="s">
        <v>26</v>
      </c>
      <c r="E387" t="s">
        <v>27</v>
      </c>
      <c r="F387">
        <v>366.74</v>
      </c>
      <c r="G387">
        <v>4</v>
      </c>
      <c r="H387">
        <v>-110.02</v>
      </c>
      <c r="I387" t="s">
        <v>891</v>
      </c>
      <c r="J387">
        <v>2022</v>
      </c>
    </row>
    <row r="388" spans="1:10" x14ac:dyDescent="0.3">
      <c r="A388" s="10">
        <v>44309</v>
      </c>
      <c r="B388" t="s">
        <v>226</v>
      </c>
      <c r="C388" t="s">
        <v>47</v>
      </c>
      <c r="D388" t="s">
        <v>26</v>
      </c>
      <c r="E388" t="s">
        <v>27</v>
      </c>
      <c r="F388">
        <v>281.37</v>
      </c>
      <c r="G388">
        <v>2</v>
      </c>
      <c r="H388">
        <v>-12.06</v>
      </c>
      <c r="I388" t="s">
        <v>892</v>
      </c>
      <c r="J388">
        <v>2021</v>
      </c>
    </row>
    <row r="389" spans="1:10" x14ac:dyDescent="0.3">
      <c r="A389" s="10">
        <v>44649</v>
      </c>
      <c r="B389" t="s">
        <v>492</v>
      </c>
      <c r="C389" t="s">
        <v>64</v>
      </c>
      <c r="D389" t="s">
        <v>26</v>
      </c>
      <c r="E389" t="s">
        <v>27</v>
      </c>
      <c r="F389">
        <v>1166.92</v>
      </c>
      <c r="G389">
        <v>5</v>
      </c>
      <c r="H389">
        <v>131.28</v>
      </c>
      <c r="I389" t="s">
        <v>891</v>
      </c>
      <c r="J389">
        <v>2022</v>
      </c>
    </row>
    <row r="390" spans="1:10" x14ac:dyDescent="0.3">
      <c r="A390" s="10">
        <v>44643</v>
      </c>
      <c r="B390" t="s">
        <v>498</v>
      </c>
      <c r="C390" t="s">
        <v>9</v>
      </c>
      <c r="D390" t="s">
        <v>26</v>
      </c>
      <c r="E390" t="s">
        <v>27</v>
      </c>
      <c r="F390">
        <v>107.77</v>
      </c>
      <c r="G390">
        <v>2</v>
      </c>
      <c r="H390">
        <v>-29.25</v>
      </c>
      <c r="I390" t="s">
        <v>891</v>
      </c>
      <c r="J390">
        <v>2022</v>
      </c>
    </row>
    <row r="391" spans="1:10" x14ac:dyDescent="0.3">
      <c r="A391" s="10">
        <v>44633</v>
      </c>
      <c r="B391" t="s">
        <v>219</v>
      </c>
      <c r="C391" t="s">
        <v>21</v>
      </c>
      <c r="D391" t="s">
        <v>26</v>
      </c>
      <c r="E391" t="s">
        <v>27</v>
      </c>
      <c r="F391">
        <v>915.14</v>
      </c>
      <c r="G391">
        <v>4</v>
      </c>
      <c r="H391">
        <v>102.95</v>
      </c>
      <c r="I391" t="s">
        <v>891</v>
      </c>
      <c r="J391">
        <v>2022</v>
      </c>
    </row>
    <row r="392" spans="1:10" x14ac:dyDescent="0.3">
      <c r="A392" s="10">
        <v>44628</v>
      </c>
      <c r="B392" t="s">
        <v>685</v>
      </c>
      <c r="C392" t="s">
        <v>79</v>
      </c>
      <c r="D392" t="s">
        <v>26</v>
      </c>
      <c r="E392" t="s">
        <v>27</v>
      </c>
      <c r="F392">
        <v>860.93</v>
      </c>
      <c r="G392">
        <v>7</v>
      </c>
      <c r="H392">
        <v>189.4</v>
      </c>
      <c r="I392" t="s">
        <v>891</v>
      </c>
      <c r="J392">
        <v>2022</v>
      </c>
    </row>
    <row r="393" spans="1:10" x14ac:dyDescent="0.3">
      <c r="A393" s="10">
        <v>44625</v>
      </c>
      <c r="B393" t="s">
        <v>683</v>
      </c>
      <c r="C393" t="s">
        <v>18</v>
      </c>
      <c r="D393" t="s">
        <v>26</v>
      </c>
      <c r="E393" t="s">
        <v>27</v>
      </c>
      <c r="F393">
        <v>99.37</v>
      </c>
      <c r="G393">
        <v>2</v>
      </c>
      <c r="H393">
        <v>-7.1</v>
      </c>
      <c r="I393" t="s">
        <v>891</v>
      </c>
      <c r="J393">
        <v>2022</v>
      </c>
    </row>
    <row r="394" spans="1:10" x14ac:dyDescent="0.3">
      <c r="A394" s="10">
        <v>44625</v>
      </c>
      <c r="B394" t="s">
        <v>390</v>
      </c>
      <c r="C394" t="s">
        <v>75</v>
      </c>
      <c r="D394" t="s">
        <v>26</v>
      </c>
      <c r="E394" t="s">
        <v>27</v>
      </c>
      <c r="F394">
        <v>383.61</v>
      </c>
      <c r="G394">
        <v>7</v>
      </c>
      <c r="H394">
        <v>63.93</v>
      </c>
      <c r="I394" t="s">
        <v>891</v>
      </c>
      <c r="J394">
        <v>2022</v>
      </c>
    </row>
    <row r="395" spans="1:10" x14ac:dyDescent="0.3">
      <c r="A395" s="10">
        <v>44621</v>
      </c>
      <c r="B395" t="s">
        <v>598</v>
      </c>
      <c r="C395" t="s">
        <v>21</v>
      </c>
      <c r="D395" t="s">
        <v>26</v>
      </c>
      <c r="E395" t="s">
        <v>27</v>
      </c>
      <c r="F395">
        <v>184.75</v>
      </c>
      <c r="G395">
        <v>3</v>
      </c>
      <c r="H395">
        <v>-20.78</v>
      </c>
      <c r="I395" t="s">
        <v>891</v>
      </c>
      <c r="J395">
        <v>2022</v>
      </c>
    </row>
    <row r="396" spans="1:10" x14ac:dyDescent="0.3">
      <c r="A396" s="10">
        <v>44620</v>
      </c>
      <c r="B396" t="s">
        <v>398</v>
      </c>
      <c r="C396" t="s">
        <v>62</v>
      </c>
      <c r="D396" t="s">
        <v>26</v>
      </c>
      <c r="E396" t="s">
        <v>27</v>
      </c>
      <c r="F396">
        <v>389.7</v>
      </c>
      <c r="G396">
        <v>8</v>
      </c>
      <c r="H396">
        <v>43.84</v>
      </c>
      <c r="I396" t="s">
        <v>886</v>
      </c>
      <c r="J396">
        <v>2022</v>
      </c>
    </row>
    <row r="397" spans="1:10" x14ac:dyDescent="0.3">
      <c r="A397" s="10">
        <v>44311</v>
      </c>
      <c r="B397" t="s">
        <v>229</v>
      </c>
      <c r="C397" t="s">
        <v>21</v>
      </c>
      <c r="D397" t="s">
        <v>26</v>
      </c>
      <c r="E397" t="s">
        <v>27</v>
      </c>
      <c r="F397">
        <v>1487.04</v>
      </c>
      <c r="G397">
        <v>5</v>
      </c>
      <c r="H397">
        <v>148.69999999999999</v>
      </c>
      <c r="I397" t="s">
        <v>892</v>
      </c>
      <c r="J397">
        <v>2021</v>
      </c>
    </row>
    <row r="398" spans="1:10" x14ac:dyDescent="0.3">
      <c r="A398" s="10">
        <v>44312</v>
      </c>
      <c r="B398" t="s">
        <v>230</v>
      </c>
      <c r="C398" t="s">
        <v>21</v>
      </c>
      <c r="D398" t="s">
        <v>26</v>
      </c>
      <c r="E398" t="s">
        <v>27</v>
      </c>
      <c r="F398">
        <v>230.28</v>
      </c>
      <c r="G398">
        <v>3</v>
      </c>
      <c r="H398">
        <v>23.03</v>
      </c>
      <c r="I398" t="s">
        <v>892</v>
      </c>
      <c r="J398">
        <v>2021</v>
      </c>
    </row>
    <row r="399" spans="1:10" x14ac:dyDescent="0.3">
      <c r="A399" s="10">
        <v>44620</v>
      </c>
      <c r="B399" t="s">
        <v>398</v>
      </c>
      <c r="C399" t="s">
        <v>62</v>
      </c>
      <c r="D399" t="s">
        <v>26</v>
      </c>
      <c r="E399" t="s">
        <v>27</v>
      </c>
      <c r="F399">
        <v>161.57</v>
      </c>
      <c r="G399">
        <v>2</v>
      </c>
      <c r="H399">
        <v>-28.27</v>
      </c>
      <c r="I399" t="s">
        <v>886</v>
      </c>
      <c r="J399">
        <v>2022</v>
      </c>
    </row>
    <row r="400" spans="1:10" x14ac:dyDescent="0.3">
      <c r="A400" s="10">
        <v>44601</v>
      </c>
      <c r="B400" t="s">
        <v>677</v>
      </c>
      <c r="C400" t="s">
        <v>21</v>
      </c>
      <c r="D400" t="s">
        <v>26</v>
      </c>
      <c r="E400" t="s">
        <v>27</v>
      </c>
      <c r="F400">
        <v>203.92</v>
      </c>
      <c r="G400">
        <v>5</v>
      </c>
      <c r="H400">
        <v>22.94</v>
      </c>
      <c r="I400" t="s">
        <v>886</v>
      </c>
      <c r="J400">
        <v>2022</v>
      </c>
    </row>
    <row r="401" spans="1:10" x14ac:dyDescent="0.3">
      <c r="A401" s="10">
        <v>44598</v>
      </c>
      <c r="B401" t="s">
        <v>394</v>
      </c>
      <c r="C401" t="s">
        <v>38</v>
      </c>
      <c r="D401" t="s">
        <v>26</v>
      </c>
      <c r="E401" t="s">
        <v>27</v>
      </c>
      <c r="F401">
        <v>1268.82</v>
      </c>
      <c r="G401">
        <v>9</v>
      </c>
      <c r="H401">
        <v>266.45</v>
      </c>
      <c r="I401" t="s">
        <v>886</v>
      </c>
      <c r="J401">
        <v>2022</v>
      </c>
    </row>
    <row r="402" spans="1:10" x14ac:dyDescent="0.3">
      <c r="A402" s="10">
        <v>44595</v>
      </c>
      <c r="B402" t="s">
        <v>269</v>
      </c>
      <c r="C402" t="s">
        <v>75</v>
      </c>
      <c r="D402" t="s">
        <v>26</v>
      </c>
      <c r="E402" t="s">
        <v>27</v>
      </c>
      <c r="F402">
        <v>90.88</v>
      </c>
      <c r="G402">
        <v>1</v>
      </c>
      <c r="H402">
        <v>15.15</v>
      </c>
      <c r="I402" t="s">
        <v>886</v>
      </c>
      <c r="J402">
        <v>2022</v>
      </c>
    </row>
    <row r="403" spans="1:10" x14ac:dyDescent="0.3">
      <c r="A403" s="10">
        <v>44588</v>
      </c>
      <c r="B403" t="s">
        <v>645</v>
      </c>
      <c r="C403" t="s">
        <v>21</v>
      </c>
      <c r="D403" t="s">
        <v>26</v>
      </c>
      <c r="E403" t="s">
        <v>27</v>
      </c>
      <c r="F403">
        <v>2803.92</v>
      </c>
      <c r="G403">
        <v>5</v>
      </c>
      <c r="H403">
        <v>0</v>
      </c>
      <c r="I403" t="s">
        <v>890</v>
      </c>
      <c r="J403">
        <v>2022</v>
      </c>
    </row>
    <row r="404" spans="1:10" x14ac:dyDescent="0.3">
      <c r="A404" s="10">
        <v>44588</v>
      </c>
      <c r="B404" t="s">
        <v>37</v>
      </c>
      <c r="C404" t="s">
        <v>47</v>
      </c>
      <c r="D404" t="s">
        <v>26</v>
      </c>
      <c r="E404" t="s">
        <v>27</v>
      </c>
      <c r="F404">
        <v>181.99</v>
      </c>
      <c r="G404">
        <v>2</v>
      </c>
      <c r="H404">
        <v>-54.6</v>
      </c>
      <c r="I404" t="s">
        <v>890</v>
      </c>
      <c r="J404">
        <v>2022</v>
      </c>
    </row>
    <row r="405" spans="1:10" x14ac:dyDescent="0.3">
      <c r="A405" s="10">
        <v>44580</v>
      </c>
      <c r="B405" t="s">
        <v>246</v>
      </c>
      <c r="C405" t="s">
        <v>9</v>
      </c>
      <c r="D405" t="s">
        <v>26</v>
      </c>
      <c r="E405" t="s">
        <v>27</v>
      </c>
      <c r="F405">
        <v>199.3</v>
      </c>
      <c r="G405">
        <v>4</v>
      </c>
      <c r="H405">
        <v>-8.5399999999999991</v>
      </c>
      <c r="I405" t="s">
        <v>890</v>
      </c>
      <c r="J405">
        <v>2022</v>
      </c>
    </row>
    <row r="406" spans="1:10" x14ac:dyDescent="0.3">
      <c r="A406" s="10">
        <v>44566</v>
      </c>
      <c r="B406" t="s">
        <v>101</v>
      </c>
      <c r="C406" t="s">
        <v>82</v>
      </c>
      <c r="D406" t="s">
        <v>26</v>
      </c>
      <c r="E406" t="s">
        <v>27</v>
      </c>
      <c r="F406">
        <v>61.58</v>
      </c>
      <c r="G406">
        <v>1</v>
      </c>
      <c r="H406">
        <v>-6.93</v>
      </c>
      <c r="I406" t="s">
        <v>890</v>
      </c>
      <c r="J406">
        <v>2022</v>
      </c>
    </row>
    <row r="407" spans="1:10" x14ac:dyDescent="0.3">
      <c r="A407" s="10">
        <v>44561</v>
      </c>
      <c r="B407" t="s">
        <v>375</v>
      </c>
      <c r="C407" t="s">
        <v>553</v>
      </c>
      <c r="D407" t="s">
        <v>26</v>
      </c>
      <c r="E407" t="s">
        <v>27</v>
      </c>
      <c r="F407">
        <v>605.88</v>
      </c>
      <c r="G407">
        <v>6</v>
      </c>
      <c r="H407">
        <v>151.47</v>
      </c>
      <c r="I407" t="s">
        <v>884</v>
      </c>
      <c r="J407">
        <v>2021</v>
      </c>
    </row>
    <row r="408" spans="1:10" x14ac:dyDescent="0.3">
      <c r="A408" s="10">
        <v>44557</v>
      </c>
      <c r="B408" t="s">
        <v>658</v>
      </c>
      <c r="C408" t="s">
        <v>75</v>
      </c>
      <c r="D408" t="s">
        <v>26</v>
      </c>
      <c r="E408" t="s">
        <v>27</v>
      </c>
      <c r="F408">
        <v>767.21</v>
      </c>
      <c r="G408">
        <v>14</v>
      </c>
      <c r="H408">
        <v>161.97</v>
      </c>
      <c r="I408" t="s">
        <v>884</v>
      </c>
      <c r="J408">
        <v>2021</v>
      </c>
    </row>
    <row r="409" spans="1:10" x14ac:dyDescent="0.3">
      <c r="A409" s="10">
        <v>44557</v>
      </c>
      <c r="B409" t="s">
        <v>538</v>
      </c>
      <c r="C409" t="s">
        <v>21</v>
      </c>
      <c r="D409" t="s">
        <v>26</v>
      </c>
      <c r="E409" t="s">
        <v>27</v>
      </c>
      <c r="F409">
        <v>230.28</v>
      </c>
      <c r="G409">
        <v>3</v>
      </c>
      <c r="H409">
        <v>23.03</v>
      </c>
      <c r="I409" t="s">
        <v>884</v>
      </c>
      <c r="J409">
        <v>2021</v>
      </c>
    </row>
    <row r="410" spans="1:10" x14ac:dyDescent="0.3">
      <c r="A410" s="10">
        <v>44556</v>
      </c>
      <c r="B410" t="s">
        <v>321</v>
      </c>
      <c r="C410" t="s">
        <v>126</v>
      </c>
      <c r="D410" t="s">
        <v>26</v>
      </c>
      <c r="E410" t="s">
        <v>27</v>
      </c>
      <c r="F410">
        <v>230.35</v>
      </c>
      <c r="G410">
        <v>3</v>
      </c>
      <c r="H410">
        <v>20.16</v>
      </c>
      <c r="I410" t="s">
        <v>884</v>
      </c>
      <c r="J410">
        <v>2021</v>
      </c>
    </row>
    <row r="411" spans="1:10" x14ac:dyDescent="0.3">
      <c r="A411" s="10">
        <v>44556</v>
      </c>
      <c r="B411" t="s">
        <v>597</v>
      </c>
      <c r="C411" t="s">
        <v>9</v>
      </c>
      <c r="D411" t="s">
        <v>26</v>
      </c>
      <c r="E411" t="s">
        <v>27</v>
      </c>
      <c r="F411">
        <v>600.55999999999995</v>
      </c>
      <c r="G411">
        <v>3</v>
      </c>
      <c r="H411">
        <v>-8.58</v>
      </c>
      <c r="I411" t="s">
        <v>884</v>
      </c>
      <c r="J411">
        <v>2021</v>
      </c>
    </row>
    <row r="412" spans="1:10" x14ac:dyDescent="0.3">
      <c r="A412" s="10">
        <v>44315</v>
      </c>
      <c r="B412" t="s">
        <v>237</v>
      </c>
      <c r="C412" t="s">
        <v>40</v>
      </c>
      <c r="D412" t="s">
        <v>26</v>
      </c>
      <c r="E412" t="s">
        <v>27</v>
      </c>
      <c r="F412">
        <v>51.96</v>
      </c>
      <c r="G412">
        <v>2</v>
      </c>
      <c r="H412">
        <v>12.99</v>
      </c>
      <c r="I412" t="s">
        <v>892</v>
      </c>
      <c r="J412">
        <v>2021</v>
      </c>
    </row>
    <row r="413" spans="1:10" x14ac:dyDescent="0.3">
      <c r="A413" s="10">
        <v>44554</v>
      </c>
      <c r="B413" t="s">
        <v>592</v>
      </c>
      <c r="C413" t="s">
        <v>21</v>
      </c>
      <c r="D413" t="s">
        <v>26</v>
      </c>
      <c r="E413" t="s">
        <v>27</v>
      </c>
      <c r="F413">
        <v>292.27</v>
      </c>
      <c r="G413">
        <v>6</v>
      </c>
      <c r="H413">
        <v>18.27</v>
      </c>
      <c r="I413" t="s">
        <v>884</v>
      </c>
      <c r="J413">
        <v>2021</v>
      </c>
    </row>
    <row r="414" spans="1:10" x14ac:dyDescent="0.3">
      <c r="A414" s="10">
        <v>44315</v>
      </c>
      <c r="B414" t="s">
        <v>238</v>
      </c>
      <c r="C414" t="s">
        <v>62</v>
      </c>
      <c r="D414" t="s">
        <v>26</v>
      </c>
      <c r="E414" t="s">
        <v>27</v>
      </c>
      <c r="F414">
        <v>561.58000000000004</v>
      </c>
      <c r="G414">
        <v>2</v>
      </c>
      <c r="H414">
        <v>70.2</v>
      </c>
      <c r="I414" t="s">
        <v>892</v>
      </c>
      <c r="J414">
        <v>2021</v>
      </c>
    </row>
    <row r="415" spans="1:10" x14ac:dyDescent="0.3">
      <c r="A415" s="10">
        <v>44553</v>
      </c>
      <c r="B415" t="s">
        <v>655</v>
      </c>
      <c r="C415" t="s">
        <v>64</v>
      </c>
      <c r="D415" t="s">
        <v>26</v>
      </c>
      <c r="E415" t="s">
        <v>27</v>
      </c>
      <c r="F415">
        <v>64.78</v>
      </c>
      <c r="G415">
        <v>1</v>
      </c>
      <c r="H415">
        <v>6.48</v>
      </c>
      <c r="I415" t="s">
        <v>884</v>
      </c>
      <c r="J415">
        <v>2021</v>
      </c>
    </row>
    <row r="416" spans="1:10" x14ac:dyDescent="0.3">
      <c r="A416" s="10">
        <v>44551</v>
      </c>
      <c r="B416" t="s">
        <v>152</v>
      </c>
      <c r="C416" t="s">
        <v>21</v>
      </c>
      <c r="D416" t="s">
        <v>26</v>
      </c>
      <c r="E416" t="s">
        <v>27</v>
      </c>
      <c r="F416">
        <v>572.16</v>
      </c>
      <c r="G416">
        <v>3</v>
      </c>
      <c r="H416">
        <v>35.76</v>
      </c>
      <c r="I416" t="s">
        <v>884</v>
      </c>
      <c r="J416">
        <v>2021</v>
      </c>
    </row>
    <row r="417" spans="1:10" x14ac:dyDescent="0.3">
      <c r="A417" s="10">
        <v>44551</v>
      </c>
      <c r="B417" t="s">
        <v>152</v>
      </c>
      <c r="C417" t="s">
        <v>21</v>
      </c>
      <c r="D417" t="s">
        <v>26</v>
      </c>
      <c r="E417" t="s">
        <v>27</v>
      </c>
      <c r="F417">
        <v>1325.76</v>
      </c>
      <c r="G417">
        <v>6</v>
      </c>
      <c r="H417">
        <v>149.15</v>
      </c>
      <c r="I417" t="s">
        <v>884</v>
      </c>
      <c r="J417">
        <v>2021</v>
      </c>
    </row>
    <row r="418" spans="1:10" x14ac:dyDescent="0.3">
      <c r="A418" s="10">
        <v>44550</v>
      </c>
      <c r="B418" t="s">
        <v>507</v>
      </c>
      <c r="C418" t="s">
        <v>75</v>
      </c>
      <c r="D418" t="s">
        <v>26</v>
      </c>
      <c r="E418" t="s">
        <v>27</v>
      </c>
      <c r="F418">
        <v>192.19</v>
      </c>
      <c r="G418">
        <v>3</v>
      </c>
      <c r="H418">
        <v>36.299999999999997</v>
      </c>
      <c r="I418" t="s">
        <v>884</v>
      </c>
      <c r="J418">
        <v>2021</v>
      </c>
    </row>
    <row r="419" spans="1:10" x14ac:dyDescent="0.3">
      <c r="A419" s="10">
        <v>44550</v>
      </c>
      <c r="B419" t="s">
        <v>255</v>
      </c>
      <c r="C419" t="s">
        <v>55</v>
      </c>
      <c r="D419" t="s">
        <v>26</v>
      </c>
      <c r="E419" t="s">
        <v>27</v>
      </c>
      <c r="F419">
        <v>242.35</v>
      </c>
      <c r="G419">
        <v>3</v>
      </c>
      <c r="H419">
        <v>-42.41</v>
      </c>
      <c r="I419" t="s">
        <v>884</v>
      </c>
      <c r="J419">
        <v>2021</v>
      </c>
    </row>
    <row r="420" spans="1:10" x14ac:dyDescent="0.3">
      <c r="A420" s="10">
        <v>44550</v>
      </c>
      <c r="B420" t="s">
        <v>650</v>
      </c>
      <c r="C420" t="s">
        <v>62</v>
      </c>
      <c r="D420" t="s">
        <v>26</v>
      </c>
      <c r="E420" t="s">
        <v>27</v>
      </c>
      <c r="F420">
        <v>662.88</v>
      </c>
      <c r="G420">
        <v>3</v>
      </c>
      <c r="H420">
        <v>74.569999999999993</v>
      </c>
      <c r="I420" t="s">
        <v>884</v>
      </c>
      <c r="J420">
        <v>2021</v>
      </c>
    </row>
    <row r="421" spans="1:10" x14ac:dyDescent="0.3">
      <c r="A421" s="10">
        <v>44549</v>
      </c>
      <c r="B421" t="s">
        <v>648</v>
      </c>
      <c r="C421" t="s">
        <v>198</v>
      </c>
      <c r="D421" t="s">
        <v>26</v>
      </c>
      <c r="E421" t="s">
        <v>27</v>
      </c>
      <c r="F421">
        <v>1819.86</v>
      </c>
      <c r="G421">
        <v>14</v>
      </c>
      <c r="H421">
        <v>163.79</v>
      </c>
      <c r="I421" t="s">
        <v>884</v>
      </c>
      <c r="J421">
        <v>2021</v>
      </c>
    </row>
    <row r="422" spans="1:10" x14ac:dyDescent="0.3">
      <c r="A422" s="10">
        <v>44546</v>
      </c>
      <c r="B422" t="s">
        <v>644</v>
      </c>
      <c r="C422" t="s">
        <v>21</v>
      </c>
      <c r="D422" t="s">
        <v>26</v>
      </c>
      <c r="E422" t="s">
        <v>27</v>
      </c>
      <c r="F422">
        <v>1403.92</v>
      </c>
      <c r="G422">
        <v>5</v>
      </c>
      <c r="H422">
        <v>70.2</v>
      </c>
      <c r="I422" t="s">
        <v>884</v>
      </c>
      <c r="J422">
        <v>2021</v>
      </c>
    </row>
    <row r="423" spans="1:10" x14ac:dyDescent="0.3">
      <c r="A423" s="10">
        <v>44546</v>
      </c>
      <c r="B423" t="s">
        <v>187</v>
      </c>
      <c r="C423" t="s">
        <v>64</v>
      </c>
      <c r="D423" t="s">
        <v>26</v>
      </c>
      <c r="E423" t="s">
        <v>27</v>
      </c>
      <c r="F423">
        <v>1013.83</v>
      </c>
      <c r="G423">
        <v>9</v>
      </c>
      <c r="H423">
        <v>101.38</v>
      </c>
      <c r="I423" t="s">
        <v>884</v>
      </c>
      <c r="J423">
        <v>2021</v>
      </c>
    </row>
    <row r="424" spans="1:10" x14ac:dyDescent="0.3">
      <c r="A424" s="10">
        <v>44546</v>
      </c>
      <c r="B424" t="s">
        <v>642</v>
      </c>
      <c r="C424" t="s">
        <v>21</v>
      </c>
      <c r="D424" t="s">
        <v>26</v>
      </c>
      <c r="E424" t="s">
        <v>27</v>
      </c>
      <c r="F424">
        <v>241.57</v>
      </c>
      <c r="G424">
        <v>2</v>
      </c>
      <c r="H424">
        <v>18.12</v>
      </c>
      <c r="I424" t="s">
        <v>884</v>
      </c>
      <c r="J424">
        <v>2021</v>
      </c>
    </row>
    <row r="425" spans="1:10" x14ac:dyDescent="0.3">
      <c r="A425" s="10">
        <v>44545</v>
      </c>
      <c r="B425" t="s">
        <v>358</v>
      </c>
      <c r="C425" t="s">
        <v>18</v>
      </c>
      <c r="D425" t="s">
        <v>26</v>
      </c>
      <c r="E425" t="s">
        <v>27</v>
      </c>
      <c r="F425">
        <v>445.8</v>
      </c>
      <c r="G425">
        <v>7</v>
      </c>
      <c r="H425">
        <v>-108.27</v>
      </c>
      <c r="I425" t="s">
        <v>884</v>
      </c>
      <c r="J425">
        <v>2021</v>
      </c>
    </row>
    <row r="426" spans="1:10" x14ac:dyDescent="0.3">
      <c r="A426" s="10">
        <v>44545</v>
      </c>
      <c r="B426" t="s">
        <v>327</v>
      </c>
      <c r="C426" t="s">
        <v>9</v>
      </c>
      <c r="D426" t="s">
        <v>26</v>
      </c>
      <c r="E426" t="s">
        <v>27</v>
      </c>
      <c r="F426">
        <v>763.28</v>
      </c>
      <c r="G426">
        <v>5</v>
      </c>
      <c r="H426">
        <v>-21.81</v>
      </c>
      <c r="I426" t="s">
        <v>884</v>
      </c>
      <c r="J426">
        <v>2021</v>
      </c>
    </row>
    <row r="427" spans="1:10" x14ac:dyDescent="0.3">
      <c r="A427" s="10">
        <v>44544</v>
      </c>
      <c r="B427" t="s">
        <v>307</v>
      </c>
      <c r="C427" t="s">
        <v>64</v>
      </c>
      <c r="D427" t="s">
        <v>26</v>
      </c>
      <c r="E427" t="s">
        <v>27</v>
      </c>
      <c r="F427">
        <v>186.3</v>
      </c>
      <c r="G427">
        <v>4</v>
      </c>
      <c r="H427">
        <v>13.97</v>
      </c>
      <c r="I427" t="s">
        <v>884</v>
      </c>
      <c r="J427">
        <v>2021</v>
      </c>
    </row>
    <row r="428" spans="1:10" x14ac:dyDescent="0.3">
      <c r="A428" s="10">
        <v>44540</v>
      </c>
      <c r="B428" t="s">
        <v>634</v>
      </c>
      <c r="C428" t="s">
        <v>207</v>
      </c>
      <c r="D428" t="s">
        <v>26</v>
      </c>
      <c r="E428" t="s">
        <v>27</v>
      </c>
      <c r="F428">
        <v>338.35</v>
      </c>
      <c r="G428">
        <v>3</v>
      </c>
      <c r="H428">
        <v>4.2300000000000004</v>
      </c>
      <c r="I428" t="s">
        <v>884</v>
      </c>
      <c r="J428">
        <v>2021</v>
      </c>
    </row>
    <row r="429" spans="1:10" x14ac:dyDescent="0.3">
      <c r="A429" s="10">
        <v>44538</v>
      </c>
      <c r="B429" t="s">
        <v>299</v>
      </c>
      <c r="C429" t="s">
        <v>82</v>
      </c>
      <c r="D429" t="s">
        <v>26</v>
      </c>
      <c r="E429" t="s">
        <v>27</v>
      </c>
      <c r="F429">
        <v>603.91999999999996</v>
      </c>
      <c r="G429">
        <v>5</v>
      </c>
      <c r="H429">
        <v>45.29</v>
      </c>
      <c r="I429" t="s">
        <v>884</v>
      </c>
      <c r="J429">
        <v>2021</v>
      </c>
    </row>
    <row r="430" spans="1:10" x14ac:dyDescent="0.3">
      <c r="A430" s="10">
        <v>44532</v>
      </c>
      <c r="B430" t="s">
        <v>473</v>
      </c>
      <c r="C430" t="s">
        <v>215</v>
      </c>
      <c r="D430" t="s">
        <v>26</v>
      </c>
      <c r="E430" t="s">
        <v>27</v>
      </c>
      <c r="F430">
        <v>239.84</v>
      </c>
      <c r="G430">
        <v>8</v>
      </c>
      <c r="H430">
        <v>64.760000000000005</v>
      </c>
      <c r="I430" t="s">
        <v>884</v>
      </c>
      <c r="J430">
        <v>2021</v>
      </c>
    </row>
    <row r="431" spans="1:10" x14ac:dyDescent="0.3">
      <c r="A431" s="10">
        <v>44531</v>
      </c>
      <c r="B431" t="s">
        <v>148</v>
      </c>
      <c r="C431" t="s">
        <v>9</v>
      </c>
      <c r="D431" t="s">
        <v>26</v>
      </c>
      <c r="E431" t="s">
        <v>27</v>
      </c>
      <c r="F431">
        <v>674.06</v>
      </c>
      <c r="G431">
        <v>3</v>
      </c>
      <c r="H431">
        <v>-19.260000000000002</v>
      </c>
      <c r="I431" t="s">
        <v>884</v>
      </c>
      <c r="J431">
        <v>2021</v>
      </c>
    </row>
    <row r="432" spans="1:10" x14ac:dyDescent="0.3">
      <c r="A432" s="10">
        <v>44531</v>
      </c>
      <c r="B432" t="s">
        <v>591</v>
      </c>
      <c r="C432" t="s">
        <v>47</v>
      </c>
      <c r="D432" t="s">
        <v>26</v>
      </c>
      <c r="E432" t="s">
        <v>27</v>
      </c>
      <c r="F432">
        <v>909.72</v>
      </c>
      <c r="G432">
        <v>6</v>
      </c>
      <c r="H432">
        <v>-51.98</v>
      </c>
      <c r="I432" t="s">
        <v>884</v>
      </c>
      <c r="J432">
        <v>2021</v>
      </c>
    </row>
    <row r="433" spans="1:10" x14ac:dyDescent="0.3">
      <c r="A433" s="10">
        <v>44531</v>
      </c>
      <c r="B433" t="s">
        <v>285</v>
      </c>
      <c r="C433" t="s">
        <v>79</v>
      </c>
      <c r="D433" t="s">
        <v>26</v>
      </c>
      <c r="E433" t="s">
        <v>27</v>
      </c>
      <c r="F433">
        <v>2807.84</v>
      </c>
      <c r="G433">
        <v>8</v>
      </c>
      <c r="H433">
        <v>673.88</v>
      </c>
      <c r="I433" t="s">
        <v>884</v>
      </c>
      <c r="J433">
        <v>2021</v>
      </c>
    </row>
    <row r="434" spans="1:10" x14ac:dyDescent="0.3">
      <c r="A434" s="10">
        <v>44321</v>
      </c>
      <c r="B434" t="s">
        <v>251</v>
      </c>
      <c r="C434" t="s">
        <v>9</v>
      </c>
      <c r="D434" t="s">
        <v>26</v>
      </c>
      <c r="E434" t="s">
        <v>27</v>
      </c>
      <c r="F434">
        <v>127.87</v>
      </c>
      <c r="G434">
        <v>3</v>
      </c>
      <c r="H434">
        <v>-9.1300000000000008</v>
      </c>
      <c r="I434" t="s">
        <v>883</v>
      </c>
      <c r="J434">
        <v>2021</v>
      </c>
    </row>
    <row r="435" spans="1:10" x14ac:dyDescent="0.3">
      <c r="A435" s="10">
        <v>44525</v>
      </c>
      <c r="B435" t="s">
        <v>130</v>
      </c>
      <c r="C435" t="s">
        <v>21</v>
      </c>
      <c r="D435" t="s">
        <v>26</v>
      </c>
      <c r="E435" t="s">
        <v>27</v>
      </c>
      <c r="F435">
        <v>725.34</v>
      </c>
      <c r="G435">
        <v>4</v>
      </c>
      <c r="H435">
        <v>54.4</v>
      </c>
      <c r="I435" t="s">
        <v>887</v>
      </c>
      <c r="J435">
        <v>2021</v>
      </c>
    </row>
    <row r="436" spans="1:10" x14ac:dyDescent="0.3">
      <c r="A436" s="10">
        <v>44524</v>
      </c>
      <c r="B436" t="s">
        <v>232</v>
      </c>
      <c r="C436" t="s">
        <v>47</v>
      </c>
      <c r="D436" t="s">
        <v>26</v>
      </c>
      <c r="E436" t="s">
        <v>27</v>
      </c>
      <c r="F436">
        <v>611.05999999999995</v>
      </c>
      <c r="G436">
        <v>3</v>
      </c>
      <c r="H436">
        <v>-34.92</v>
      </c>
      <c r="I436" t="s">
        <v>887</v>
      </c>
      <c r="J436">
        <v>2021</v>
      </c>
    </row>
    <row r="437" spans="1:10" x14ac:dyDescent="0.3">
      <c r="A437" s="10">
        <v>44524</v>
      </c>
      <c r="B437" t="s">
        <v>49</v>
      </c>
      <c r="C437" t="s">
        <v>21</v>
      </c>
      <c r="D437" t="s">
        <v>26</v>
      </c>
      <c r="E437" t="s">
        <v>27</v>
      </c>
      <c r="F437">
        <v>120.71</v>
      </c>
      <c r="G437">
        <v>1</v>
      </c>
      <c r="H437">
        <v>-18.11</v>
      </c>
      <c r="I437" t="s">
        <v>887</v>
      </c>
      <c r="J437">
        <v>2021</v>
      </c>
    </row>
    <row r="438" spans="1:10" x14ac:dyDescent="0.3">
      <c r="A438" s="10">
        <v>44523</v>
      </c>
      <c r="B438" t="s">
        <v>162</v>
      </c>
      <c r="C438" t="s">
        <v>9</v>
      </c>
      <c r="D438" t="s">
        <v>26</v>
      </c>
      <c r="E438" t="s">
        <v>27</v>
      </c>
      <c r="F438">
        <v>155.37</v>
      </c>
      <c r="G438">
        <v>2</v>
      </c>
      <c r="H438">
        <v>-35.51</v>
      </c>
      <c r="I438" t="s">
        <v>887</v>
      </c>
      <c r="J438">
        <v>2021</v>
      </c>
    </row>
    <row r="439" spans="1:10" x14ac:dyDescent="0.3">
      <c r="A439" s="10">
        <v>44523</v>
      </c>
      <c r="B439" t="s">
        <v>92</v>
      </c>
      <c r="C439" t="s">
        <v>21</v>
      </c>
      <c r="D439" t="s">
        <v>26</v>
      </c>
      <c r="E439" t="s">
        <v>27</v>
      </c>
      <c r="F439">
        <v>381.44</v>
      </c>
      <c r="G439">
        <v>2</v>
      </c>
      <c r="H439">
        <v>23.84</v>
      </c>
      <c r="I439" t="s">
        <v>887</v>
      </c>
      <c r="J439">
        <v>2021</v>
      </c>
    </row>
    <row r="440" spans="1:10" x14ac:dyDescent="0.3">
      <c r="A440" s="10">
        <v>44523</v>
      </c>
      <c r="B440" t="s">
        <v>92</v>
      </c>
      <c r="C440" t="s">
        <v>21</v>
      </c>
      <c r="D440" t="s">
        <v>26</v>
      </c>
      <c r="E440" t="s">
        <v>27</v>
      </c>
      <c r="F440">
        <v>603.91999999999996</v>
      </c>
      <c r="G440">
        <v>5</v>
      </c>
      <c r="H440">
        <v>-67.94</v>
      </c>
      <c r="I440" t="s">
        <v>887</v>
      </c>
      <c r="J440">
        <v>2021</v>
      </c>
    </row>
    <row r="441" spans="1:10" x14ac:dyDescent="0.3">
      <c r="A441" s="10">
        <v>44518</v>
      </c>
      <c r="B441" t="s">
        <v>593</v>
      </c>
      <c r="C441" t="s">
        <v>79</v>
      </c>
      <c r="D441" t="s">
        <v>26</v>
      </c>
      <c r="E441" t="s">
        <v>27</v>
      </c>
      <c r="F441">
        <v>392.94</v>
      </c>
      <c r="G441">
        <v>3</v>
      </c>
      <c r="H441">
        <v>43.22</v>
      </c>
      <c r="I441" t="s">
        <v>887</v>
      </c>
      <c r="J441">
        <v>2021</v>
      </c>
    </row>
    <row r="442" spans="1:10" x14ac:dyDescent="0.3">
      <c r="A442" s="10">
        <v>44517</v>
      </c>
      <c r="B442" t="s">
        <v>588</v>
      </c>
      <c r="C442" t="s">
        <v>18</v>
      </c>
      <c r="D442" t="s">
        <v>26</v>
      </c>
      <c r="E442" t="s">
        <v>27</v>
      </c>
      <c r="F442">
        <v>657.93</v>
      </c>
      <c r="G442">
        <v>5</v>
      </c>
      <c r="H442">
        <v>-93.99</v>
      </c>
      <c r="I442" t="s">
        <v>887</v>
      </c>
      <c r="J442">
        <v>2021</v>
      </c>
    </row>
    <row r="443" spans="1:10" x14ac:dyDescent="0.3">
      <c r="A443" s="10">
        <v>44517</v>
      </c>
      <c r="B443" t="s">
        <v>173</v>
      </c>
      <c r="C443" t="s">
        <v>140</v>
      </c>
      <c r="D443" t="s">
        <v>26</v>
      </c>
      <c r="E443" t="s">
        <v>27</v>
      </c>
      <c r="F443">
        <v>479.9</v>
      </c>
      <c r="G443">
        <v>5</v>
      </c>
      <c r="H443">
        <v>81.58</v>
      </c>
      <c r="I443" t="s">
        <v>887</v>
      </c>
      <c r="J443">
        <v>2021</v>
      </c>
    </row>
    <row r="444" spans="1:10" x14ac:dyDescent="0.3">
      <c r="A444" s="10">
        <v>44323</v>
      </c>
      <c r="B444" t="s">
        <v>255</v>
      </c>
      <c r="C444" t="s">
        <v>181</v>
      </c>
      <c r="D444" t="s">
        <v>26</v>
      </c>
      <c r="E444" t="s">
        <v>27</v>
      </c>
      <c r="F444">
        <v>872.32</v>
      </c>
      <c r="G444">
        <v>4</v>
      </c>
      <c r="H444">
        <v>244.25</v>
      </c>
      <c r="I444" t="s">
        <v>883</v>
      </c>
      <c r="J444">
        <v>2021</v>
      </c>
    </row>
    <row r="445" spans="1:10" x14ac:dyDescent="0.3">
      <c r="A445" s="10">
        <v>44516</v>
      </c>
      <c r="B445" t="s">
        <v>585</v>
      </c>
      <c r="C445" t="s">
        <v>13</v>
      </c>
      <c r="D445" t="s">
        <v>26</v>
      </c>
      <c r="E445" t="s">
        <v>27</v>
      </c>
      <c r="F445">
        <v>37.299999999999997</v>
      </c>
      <c r="G445">
        <v>2</v>
      </c>
      <c r="H445">
        <v>-1.07</v>
      </c>
      <c r="I445" t="s">
        <v>887</v>
      </c>
      <c r="J445">
        <v>2021</v>
      </c>
    </row>
    <row r="446" spans="1:10" x14ac:dyDescent="0.3">
      <c r="A446" s="10">
        <v>44514</v>
      </c>
      <c r="B446" t="s">
        <v>580</v>
      </c>
      <c r="C446" t="s">
        <v>75</v>
      </c>
      <c r="D446" t="s">
        <v>26</v>
      </c>
      <c r="E446" t="s">
        <v>27</v>
      </c>
      <c r="F446">
        <v>69.260000000000005</v>
      </c>
      <c r="G446">
        <v>2</v>
      </c>
      <c r="H446">
        <v>14.62</v>
      </c>
      <c r="I446" t="s">
        <v>887</v>
      </c>
      <c r="J446">
        <v>2021</v>
      </c>
    </row>
    <row r="447" spans="1:10" x14ac:dyDescent="0.3">
      <c r="A447" s="10">
        <v>44511</v>
      </c>
      <c r="B447" t="s">
        <v>315</v>
      </c>
      <c r="C447" t="s">
        <v>13</v>
      </c>
      <c r="D447" t="s">
        <v>26</v>
      </c>
      <c r="E447" t="s">
        <v>27</v>
      </c>
      <c r="F447">
        <v>797.94</v>
      </c>
      <c r="G447">
        <v>4</v>
      </c>
      <c r="H447">
        <v>-57</v>
      </c>
      <c r="I447" t="s">
        <v>887</v>
      </c>
      <c r="J447">
        <v>2021</v>
      </c>
    </row>
    <row r="448" spans="1:10" x14ac:dyDescent="0.3">
      <c r="A448" s="10">
        <v>44511</v>
      </c>
      <c r="B448" t="s">
        <v>428</v>
      </c>
      <c r="C448" t="s">
        <v>21</v>
      </c>
      <c r="D448" t="s">
        <v>26</v>
      </c>
      <c r="E448" t="s">
        <v>27</v>
      </c>
      <c r="F448">
        <v>112.65</v>
      </c>
      <c r="G448">
        <v>1</v>
      </c>
      <c r="H448">
        <v>11.26</v>
      </c>
      <c r="I448" t="s">
        <v>887</v>
      </c>
      <c r="J448">
        <v>2021</v>
      </c>
    </row>
    <row r="449" spans="1:10" x14ac:dyDescent="0.3">
      <c r="A449" s="10">
        <v>44511</v>
      </c>
      <c r="B449" t="s">
        <v>573</v>
      </c>
      <c r="C449" t="s">
        <v>126</v>
      </c>
      <c r="D449" t="s">
        <v>26</v>
      </c>
      <c r="E449" t="s">
        <v>27</v>
      </c>
      <c r="F449">
        <v>603.91999999999996</v>
      </c>
      <c r="G449">
        <v>5</v>
      </c>
      <c r="H449">
        <v>75.489999999999995</v>
      </c>
      <c r="I449" t="s">
        <v>887</v>
      </c>
      <c r="J449">
        <v>2021</v>
      </c>
    </row>
    <row r="450" spans="1:10" x14ac:dyDescent="0.3">
      <c r="A450" s="10">
        <v>44510</v>
      </c>
      <c r="B450" t="s">
        <v>118</v>
      </c>
      <c r="C450" t="s">
        <v>60</v>
      </c>
      <c r="D450" t="s">
        <v>26</v>
      </c>
      <c r="E450" t="s">
        <v>27</v>
      </c>
      <c r="F450">
        <v>563.94000000000005</v>
      </c>
      <c r="G450">
        <v>3</v>
      </c>
      <c r="H450">
        <v>112.79</v>
      </c>
      <c r="I450" t="s">
        <v>887</v>
      </c>
      <c r="J450">
        <v>2021</v>
      </c>
    </row>
    <row r="451" spans="1:10" x14ac:dyDescent="0.3">
      <c r="A451" s="10">
        <v>44507</v>
      </c>
      <c r="B451" t="s">
        <v>303</v>
      </c>
      <c r="C451" t="s">
        <v>9</v>
      </c>
      <c r="D451" t="s">
        <v>26</v>
      </c>
      <c r="E451" t="s">
        <v>27</v>
      </c>
      <c r="F451">
        <v>683.14</v>
      </c>
      <c r="G451">
        <v>4</v>
      </c>
      <c r="H451">
        <v>0</v>
      </c>
      <c r="I451" t="s">
        <v>887</v>
      </c>
      <c r="J451">
        <v>2021</v>
      </c>
    </row>
    <row r="452" spans="1:10" x14ac:dyDescent="0.3">
      <c r="A452" s="10">
        <v>44505</v>
      </c>
      <c r="B452" t="s">
        <v>569</v>
      </c>
      <c r="C452" t="s">
        <v>36</v>
      </c>
      <c r="D452" t="s">
        <v>26</v>
      </c>
      <c r="E452" t="s">
        <v>27</v>
      </c>
      <c r="F452">
        <v>149.9</v>
      </c>
      <c r="G452">
        <v>5</v>
      </c>
      <c r="H452">
        <v>40.47</v>
      </c>
      <c r="I452" t="s">
        <v>887</v>
      </c>
      <c r="J452">
        <v>2021</v>
      </c>
    </row>
    <row r="453" spans="1:10" x14ac:dyDescent="0.3">
      <c r="A453" s="10">
        <v>44504</v>
      </c>
      <c r="B453" t="s">
        <v>88</v>
      </c>
      <c r="C453" t="s">
        <v>75</v>
      </c>
      <c r="D453" t="s">
        <v>26</v>
      </c>
      <c r="E453" t="s">
        <v>27</v>
      </c>
      <c r="F453">
        <v>135.88</v>
      </c>
      <c r="G453">
        <v>1</v>
      </c>
      <c r="H453">
        <v>24.16</v>
      </c>
      <c r="I453" t="s">
        <v>887</v>
      </c>
      <c r="J453">
        <v>2021</v>
      </c>
    </row>
    <row r="454" spans="1:10" x14ac:dyDescent="0.3">
      <c r="A454" s="10">
        <v>44500</v>
      </c>
      <c r="B454" t="s">
        <v>552</v>
      </c>
      <c r="C454" t="s">
        <v>553</v>
      </c>
      <c r="D454" t="s">
        <v>26</v>
      </c>
      <c r="E454" t="s">
        <v>27</v>
      </c>
      <c r="F454">
        <v>1604.9</v>
      </c>
      <c r="G454">
        <v>5</v>
      </c>
      <c r="H454">
        <v>481.47</v>
      </c>
      <c r="I454" t="s">
        <v>894</v>
      </c>
      <c r="J454">
        <v>2021</v>
      </c>
    </row>
    <row r="455" spans="1:10" x14ac:dyDescent="0.3">
      <c r="A455" s="10">
        <v>44500</v>
      </c>
      <c r="B455" t="s">
        <v>551</v>
      </c>
      <c r="C455" t="s">
        <v>21</v>
      </c>
      <c r="D455" t="s">
        <v>26</v>
      </c>
      <c r="E455" t="s">
        <v>27</v>
      </c>
      <c r="F455">
        <v>146.35</v>
      </c>
      <c r="G455">
        <v>3</v>
      </c>
      <c r="H455">
        <v>-9.15</v>
      </c>
      <c r="I455" t="s">
        <v>894</v>
      </c>
      <c r="J455">
        <v>2021</v>
      </c>
    </row>
    <row r="456" spans="1:10" x14ac:dyDescent="0.3">
      <c r="A456" s="10">
        <v>44487</v>
      </c>
      <c r="B456" t="s">
        <v>536</v>
      </c>
      <c r="C456" t="s">
        <v>57</v>
      </c>
      <c r="D456" t="s">
        <v>26</v>
      </c>
      <c r="E456" t="s">
        <v>27</v>
      </c>
      <c r="F456">
        <v>605.34</v>
      </c>
      <c r="G456">
        <v>6</v>
      </c>
      <c r="H456">
        <v>145.28</v>
      </c>
      <c r="I456" t="s">
        <v>894</v>
      </c>
      <c r="J456">
        <v>2021</v>
      </c>
    </row>
    <row r="457" spans="1:10" x14ac:dyDescent="0.3">
      <c r="A457" s="10">
        <v>44487</v>
      </c>
      <c r="B457" t="s">
        <v>535</v>
      </c>
      <c r="C457" t="s">
        <v>198</v>
      </c>
      <c r="D457" t="s">
        <v>26</v>
      </c>
      <c r="E457" t="s">
        <v>27</v>
      </c>
      <c r="F457">
        <v>545.88</v>
      </c>
      <c r="G457">
        <v>6</v>
      </c>
      <c r="H457">
        <v>70.959999999999994</v>
      </c>
      <c r="I457" t="s">
        <v>894</v>
      </c>
      <c r="J457">
        <v>2021</v>
      </c>
    </row>
    <row r="458" spans="1:10" x14ac:dyDescent="0.3">
      <c r="A458" s="10">
        <v>44484</v>
      </c>
      <c r="B458" t="s">
        <v>532</v>
      </c>
      <c r="C458" t="s">
        <v>47</v>
      </c>
      <c r="D458" t="s">
        <v>26</v>
      </c>
      <c r="E458" t="s">
        <v>27</v>
      </c>
      <c r="F458">
        <v>183.37</v>
      </c>
      <c r="G458">
        <v>2</v>
      </c>
      <c r="H458">
        <v>-7.86</v>
      </c>
      <c r="I458" t="s">
        <v>894</v>
      </c>
      <c r="J458">
        <v>2021</v>
      </c>
    </row>
    <row r="459" spans="1:10" x14ac:dyDescent="0.3">
      <c r="A459" s="10">
        <v>44326</v>
      </c>
      <c r="B459" t="s">
        <v>259</v>
      </c>
      <c r="C459" t="s">
        <v>21</v>
      </c>
      <c r="D459" t="s">
        <v>26</v>
      </c>
      <c r="E459" t="s">
        <v>27</v>
      </c>
      <c r="F459">
        <v>256.77999999999997</v>
      </c>
      <c r="G459">
        <v>1</v>
      </c>
      <c r="H459">
        <v>32.1</v>
      </c>
      <c r="I459" t="s">
        <v>883</v>
      </c>
      <c r="J459">
        <v>2021</v>
      </c>
    </row>
    <row r="460" spans="1:10" x14ac:dyDescent="0.3">
      <c r="A460" s="10">
        <v>44483</v>
      </c>
      <c r="B460" t="s">
        <v>531</v>
      </c>
      <c r="C460" t="s">
        <v>181</v>
      </c>
      <c r="D460" t="s">
        <v>26</v>
      </c>
      <c r="E460" t="s">
        <v>27</v>
      </c>
      <c r="F460">
        <v>1628.82</v>
      </c>
      <c r="G460">
        <v>9</v>
      </c>
      <c r="H460">
        <v>260.61</v>
      </c>
      <c r="I460" t="s">
        <v>894</v>
      </c>
      <c r="J460">
        <v>2021</v>
      </c>
    </row>
    <row r="461" spans="1:10" x14ac:dyDescent="0.3">
      <c r="A461" s="10">
        <v>44482</v>
      </c>
      <c r="B461" t="s">
        <v>94</v>
      </c>
      <c r="C461" t="s">
        <v>87</v>
      </c>
      <c r="D461" t="s">
        <v>26</v>
      </c>
      <c r="E461" t="s">
        <v>27</v>
      </c>
      <c r="F461">
        <v>245.98</v>
      </c>
      <c r="G461">
        <v>2</v>
      </c>
      <c r="H461">
        <v>27.06</v>
      </c>
      <c r="I461" t="s">
        <v>894</v>
      </c>
      <c r="J461">
        <v>2021</v>
      </c>
    </row>
    <row r="462" spans="1:10" x14ac:dyDescent="0.3">
      <c r="A462" s="10">
        <v>44480</v>
      </c>
      <c r="B462" t="s">
        <v>525</v>
      </c>
      <c r="C462" t="s">
        <v>21</v>
      </c>
      <c r="D462" t="s">
        <v>26</v>
      </c>
      <c r="E462" t="s">
        <v>27</v>
      </c>
      <c r="F462">
        <v>433.57</v>
      </c>
      <c r="G462">
        <v>2</v>
      </c>
      <c r="H462">
        <v>-65.040000000000006</v>
      </c>
      <c r="I462" t="s">
        <v>894</v>
      </c>
      <c r="J462">
        <v>2021</v>
      </c>
    </row>
    <row r="463" spans="1:10" x14ac:dyDescent="0.3">
      <c r="A463" s="10">
        <v>44479</v>
      </c>
      <c r="B463" t="s">
        <v>522</v>
      </c>
      <c r="C463" t="s">
        <v>21</v>
      </c>
      <c r="D463" t="s">
        <v>26</v>
      </c>
      <c r="E463" t="s">
        <v>27</v>
      </c>
      <c r="F463">
        <v>122.35</v>
      </c>
      <c r="G463">
        <v>3</v>
      </c>
      <c r="H463">
        <v>13.76</v>
      </c>
      <c r="I463" t="s">
        <v>894</v>
      </c>
      <c r="J463">
        <v>2021</v>
      </c>
    </row>
    <row r="464" spans="1:10" x14ac:dyDescent="0.3">
      <c r="A464" s="10">
        <v>44473</v>
      </c>
      <c r="B464" t="s">
        <v>463</v>
      </c>
      <c r="C464" t="s">
        <v>75</v>
      </c>
      <c r="D464" t="s">
        <v>26</v>
      </c>
      <c r="E464" t="s">
        <v>27</v>
      </c>
      <c r="F464">
        <v>589.41</v>
      </c>
      <c r="G464">
        <v>5</v>
      </c>
      <c r="H464">
        <v>-6.55</v>
      </c>
      <c r="I464" t="s">
        <v>894</v>
      </c>
      <c r="J464">
        <v>2021</v>
      </c>
    </row>
    <row r="465" spans="1:10" x14ac:dyDescent="0.3">
      <c r="A465" s="10">
        <v>44327</v>
      </c>
      <c r="B465" t="s">
        <v>263</v>
      </c>
      <c r="C465" t="s">
        <v>9</v>
      </c>
      <c r="D465" t="s">
        <v>26</v>
      </c>
      <c r="E465" t="s">
        <v>27</v>
      </c>
      <c r="F465">
        <v>1212.96</v>
      </c>
      <c r="G465">
        <v>8</v>
      </c>
      <c r="H465">
        <v>-69.31</v>
      </c>
      <c r="I465" t="s">
        <v>883</v>
      </c>
      <c r="J465">
        <v>2021</v>
      </c>
    </row>
    <row r="466" spans="1:10" x14ac:dyDescent="0.3">
      <c r="A466" s="10">
        <v>44472</v>
      </c>
      <c r="B466" t="s">
        <v>515</v>
      </c>
      <c r="C466" t="s">
        <v>21</v>
      </c>
      <c r="D466" t="s">
        <v>26</v>
      </c>
      <c r="E466" t="s">
        <v>27</v>
      </c>
      <c r="F466">
        <v>122.35</v>
      </c>
      <c r="G466">
        <v>3</v>
      </c>
      <c r="H466">
        <v>13.76</v>
      </c>
      <c r="I466" t="s">
        <v>894</v>
      </c>
      <c r="J466">
        <v>2021</v>
      </c>
    </row>
    <row r="467" spans="1:10" x14ac:dyDescent="0.3">
      <c r="A467" s="10">
        <v>44472</v>
      </c>
      <c r="B467" t="s">
        <v>514</v>
      </c>
      <c r="C467" t="s">
        <v>13</v>
      </c>
      <c r="D467" t="s">
        <v>26</v>
      </c>
      <c r="E467" t="s">
        <v>27</v>
      </c>
      <c r="F467">
        <v>258.27999999999997</v>
      </c>
      <c r="G467">
        <v>3</v>
      </c>
      <c r="H467">
        <v>-70.099999999999994</v>
      </c>
      <c r="I467" t="s">
        <v>894</v>
      </c>
      <c r="J467">
        <v>2021</v>
      </c>
    </row>
    <row r="468" spans="1:10" x14ac:dyDescent="0.3">
      <c r="A468" s="10">
        <v>44466</v>
      </c>
      <c r="B468" t="s">
        <v>504</v>
      </c>
      <c r="C468" t="s">
        <v>21</v>
      </c>
      <c r="D468" t="s">
        <v>26</v>
      </c>
      <c r="E468" t="s">
        <v>27</v>
      </c>
      <c r="F468">
        <v>603.91999999999996</v>
      </c>
      <c r="G468">
        <v>5</v>
      </c>
      <c r="H468">
        <v>45.29</v>
      </c>
      <c r="I468" t="s">
        <v>885</v>
      </c>
      <c r="J468">
        <v>2021</v>
      </c>
    </row>
    <row r="469" spans="1:10" x14ac:dyDescent="0.3">
      <c r="A469" s="10">
        <v>44465</v>
      </c>
      <c r="B469" t="s">
        <v>503</v>
      </c>
      <c r="C469" t="s">
        <v>21</v>
      </c>
      <c r="D469" t="s">
        <v>26</v>
      </c>
      <c r="E469" t="s">
        <v>27</v>
      </c>
      <c r="F469">
        <v>585.54999999999995</v>
      </c>
      <c r="G469">
        <v>3</v>
      </c>
      <c r="H469">
        <v>73.19</v>
      </c>
      <c r="I469" t="s">
        <v>885</v>
      </c>
      <c r="J469">
        <v>2021</v>
      </c>
    </row>
    <row r="470" spans="1:10" x14ac:dyDescent="0.3">
      <c r="A470" s="10">
        <v>44465</v>
      </c>
      <c r="B470" t="s">
        <v>458</v>
      </c>
      <c r="C470" t="s">
        <v>21</v>
      </c>
      <c r="D470" t="s">
        <v>26</v>
      </c>
      <c r="E470" t="s">
        <v>27</v>
      </c>
      <c r="F470">
        <v>145.57</v>
      </c>
      <c r="G470">
        <v>2</v>
      </c>
      <c r="H470">
        <v>0</v>
      </c>
      <c r="I470" t="s">
        <v>885</v>
      </c>
      <c r="J470">
        <v>2021</v>
      </c>
    </row>
    <row r="471" spans="1:10" x14ac:dyDescent="0.3">
      <c r="A471" s="10">
        <v>44461</v>
      </c>
      <c r="B471" t="s">
        <v>494</v>
      </c>
      <c r="C471" t="s">
        <v>75</v>
      </c>
      <c r="D471" t="s">
        <v>26</v>
      </c>
      <c r="E471" t="s">
        <v>27</v>
      </c>
      <c r="F471">
        <v>579.53</v>
      </c>
      <c r="G471">
        <v>4</v>
      </c>
      <c r="H471">
        <v>83.71</v>
      </c>
      <c r="I471" t="s">
        <v>885</v>
      </c>
      <c r="J471">
        <v>2021</v>
      </c>
    </row>
    <row r="472" spans="1:10" x14ac:dyDescent="0.3">
      <c r="A472" s="10">
        <v>44459</v>
      </c>
      <c r="B472" t="s">
        <v>433</v>
      </c>
      <c r="C472" t="s">
        <v>75</v>
      </c>
      <c r="D472" t="s">
        <v>26</v>
      </c>
      <c r="E472" t="s">
        <v>27</v>
      </c>
      <c r="F472">
        <v>631.78</v>
      </c>
      <c r="G472">
        <v>2</v>
      </c>
      <c r="H472">
        <v>140.4</v>
      </c>
      <c r="I472" t="s">
        <v>885</v>
      </c>
      <c r="J472">
        <v>2021</v>
      </c>
    </row>
    <row r="473" spans="1:10" x14ac:dyDescent="0.3">
      <c r="A473" s="10">
        <v>44458</v>
      </c>
      <c r="B473" t="s">
        <v>249</v>
      </c>
      <c r="C473" t="s">
        <v>75</v>
      </c>
      <c r="D473" t="s">
        <v>26</v>
      </c>
      <c r="E473" t="s">
        <v>27</v>
      </c>
      <c r="F473">
        <v>887.1</v>
      </c>
      <c r="G473">
        <v>7</v>
      </c>
      <c r="H473">
        <v>177.42</v>
      </c>
      <c r="I473" t="s">
        <v>885</v>
      </c>
      <c r="J473">
        <v>2021</v>
      </c>
    </row>
    <row r="474" spans="1:10" x14ac:dyDescent="0.3">
      <c r="A474" s="10">
        <v>44329</v>
      </c>
      <c r="B474" t="s">
        <v>224</v>
      </c>
      <c r="C474" t="s">
        <v>21</v>
      </c>
      <c r="D474" t="s">
        <v>26</v>
      </c>
      <c r="E474" t="s">
        <v>27</v>
      </c>
      <c r="F474">
        <v>279.45999999999998</v>
      </c>
      <c r="G474">
        <v>6</v>
      </c>
      <c r="H474">
        <v>20.96</v>
      </c>
      <c r="I474" t="s">
        <v>883</v>
      </c>
      <c r="J474">
        <v>2021</v>
      </c>
    </row>
    <row r="475" spans="1:10" x14ac:dyDescent="0.3">
      <c r="A475" s="10">
        <v>44452</v>
      </c>
      <c r="B475" t="s">
        <v>356</v>
      </c>
      <c r="C475" t="s">
        <v>9</v>
      </c>
      <c r="D475" t="s">
        <v>26</v>
      </c>
      <c r="E475" t="s">
        <v>27</v>
      </c>
      <c r="F475">
        <v>340.12</v>
      </c>
      <c r="G475">
        <v>6</v>
      </c>
      <c r="H475">
        <v>-9.7200000000000006</v>
      </c>
      <c r="I475" t="s">
        <v>885</v>
      </c>
      <c r="J475">
        <v>2021</v>
      </c>
    </row>
    <row r="476" spans="1:10" x14ac:dyDescent="0.3">
      <c r="A476" s="10">
        <v>44451</v>
      </c>
      <c r="B476" t="s">
        <v>470</v>
      </c>
      <c r="C476" t="s">
        <v>75</v>
      </c>
      <c r="D476" t="s">
        <v>26</v>
      </c>
      <c r="E476" t="s">
        <v>27</v>
      </c>
      <c r="F476">
        <v>3785.29</v>
      </c>
      <c r="G476">
        <v>6</v>
      </c>
      <c r="H476">
        <v>420.59</v>
      </c>
      <c r="I476" t="s">
        <v>885</v>
      </c>
      <c r="J476">
        <v>2021</v>
      </c>
    </row>
    <row r="477" spans="1:10" x14ac:dyDescent="0.3">
      <c r="A477" s="10">
        <v>44332</v>
      </c>
      <c r="B477" t="s">
        <v>269</v>
      </c>
      <c r="C477" t="s">
        <v>21</v>
      </c>
      <c r="D477" t="s">
        <v>26</v>
      </c>
      <c r="E477" t="s">
        <v>27</v>
      </c>
      <c r="F477">
        <v>232.88</v>
      </c>
      <c r="G477">
        <v>5</v>
      </c>
      <c r="H477">
        <v>17.47</v>
      </c>
      <c r="I477" t="s">
        <v>883</v>
      </c>
      <c r="J477">
        <v>2021</v>
      </c>
    </row>
    <row r="478" spans="1:10" x14ac:dyDescent="0.3">
      <c r="A478" s="10">
        <v>44449</v>
      </c>
      <c r="B478" t="s">
        <v>120</v>
      </c>
      <c r="C478" t="s">
        <v>52</v>
      </c>
      <c r="D478" t="s">
        <v>26</v>
      </c>
      <c r="E478" t="s">
        <v>27</v>
      </c>
      <c r="F478">
        <v>1487.04</v>
      </c>
      <c r="G478">
        <v>5</v>
      </c>
      <c r="H478">
        <v>148.69999999999999</v>
      </c>
      <c r="I478" t="s">
        <v>885</v>
      </c>
      <c r="J478">
        <v>2021</v>
      </c>
    </row>
    <row r="479" spans="1:10" x14ac:dyDescent="0.3">
      <c r="A479" s="10">
        <v>44448</v>
      </c>
      <c r="B479" t="s">
        <v>460</v>
      </c>
      <c r="C479" t="s">
        <v>181</v>
      </c>
      <c r="D479" t="s">
        <v>26</v>
      </c>
      <c r="E479" t="s">
        <v>27</v>
      </c>
      <c r="F479">
        <v>785.88</v>
      </c>
      <c r="G479">
        <v>6</v>
      </c>
      <c r="H479">
        <v>212.19</v>
      </c>
      <c r="I479" t="s">
        <v>885</v>
      </c>
      <c r="J479">
        <v>2021</v>
      </c>
    </row>
    <row r="480" spans="1:10" x14ac:dyDescent="0.3">
      <c r="A480" s="10">
        <v>44447</v>
      </c>
      <c r="B480" t="s">
        <v>437</v>
      </c>
      <c r="C480" t="s">
        <v>75</v>
      </c>
      <c r="D480" t="s">
        <v>26</v>
      </c>
      <c r="E480" t="s">
        <v>27</v>
      </c>
      <c r="F480">
        <v>172.76</v>
      </c>
      <c r="G480">
        <v>2</v>
      </c>
      <c r="H480">
        <v>13.44</v>
      </c>
      <c r="I480" t="s">
        <v>885</v>
      </c>
      <c r="J480">
        <v>2021</v>
      </c>
    </row>
    <row r="481" spans="1:10" x14ac:dyDescent="0.3">
      <c r="A481" s="10">
        <v>44447</v>
      </c>
      <c r="B481" t="s">
        <v>458</v>
      </c>
      <c r="C481" t="s">
        <v>9</v>
      </c>
      <c r="D481" t="s">
        <v>26</v>
      </c>
      <c r="E481" t="s">
        <v>27</v>
      </c>
      <c r="F481">
        <v>966.7</v>
      </c>
      <c r="G481">
        <v>5</v>
      </c>
      <c r="H481">
        <v>-13.81</v>
      </c>
      <c r="I481" t="s">
        <v>885</v>
      </c>
      <c r="J481">
        <v>2021</v>
      </c>
    </row>
    <row r="482" spans="1:10" x14ac:dyDescent="0.3">
      <c r="A482" s="10">
        <v>44447</v>
      </c>
      <c r="B482" t="s">
        <v>457</v>
      </c>
      <c r="C482" t="s">
        <v>82</v>
      </c>
      <c r="D482" t="s">
        <v>26</v>
      </c>
      <c r="E482" t="s">
        <v>27</v>
      </c>
      <c r="F482">
        <v>975.92</v>
      </c>
      <c r="G482">
        <v>5</v>
      </c>
      <c r="H482">
        <v>121.99</v>
      </c>
      <c r="I482" t="s">
        <v>885</v>
      </c>
      <c r="J482">
        <v>2021</v>
      </c>
    </row>
    <row r="483" spans="1:10" x14ac:dyDescent="0.3">
      <c r="A483" s="10">
        <v>44447</v>
      </c>
      <c r="B483" t="s">
        <v>453</v>
      </c>
      <c r="C483" t="s">
        <v>9</v>
      </c>
      <c r="D483" t="s">
        <v>26</v>
      </c>
      <c r="E483" t="s">
        <v>27</v>
      </c>
      <c r="F483">
        <v>1740.06</v>
      </c>
      <c r="G483">
        <v>9</v>
      </c>
      <c r="H483">
        <v>-24.86</v>
      </c>
      <c r="I483" t="s">
        <v>885</v>
      </c>
      <c r="J483">
        <v>2021</v>
      </c>
    </row>
    <row r="484" spans="1:10" x14ac:dyDescent="0.3">
      <c r="A484" s="10">
        <v>44446</v>
      </c>
      <c r="B484" t="s">
        <v>135</v>
      </c>
      <c r="C484" t="s">
        <v>329</v>
      </c>
      <c r="D484" t="s">
        <v>26</v>
      </c>
      <c r="E484" t="s">
        <v>27</v>
      </c>
      <c r="F484">
        <v>161.96</v>
      </c>
      <c r="G484">
        <v>2</v>
      </c>
      <c r="H484">
        <v>45.35</v>
      </c>
      <c r="I484" t="s">
        <v>885</v>
      </c>
      <c r="J484">
        <v>2021</v>
      </c>
    </row>
    <row r="485" spans="1:10" x14ac:dyDescent="0.3">
      <c r="A485" s="10">
        <v>44428</v>
      </c>
      <c r="B485" t="s">
        <v>386</v>
      </c>
      <c r="C485" t="s">
        <v>36</v>
      </c>
      <c r="D485" t="s">
        <v>26</v>
      </c>
      <c r="E485" t="s">
        <v>27</v>
      </c>
      <c r="F485">
        <v>500.24</v>
      </c>
      <c r="G485">
        <v>13</v>
      </c>
      <c r="H485">
        <v>145.07</v>
      </c>
      <c r="I485" t="s">
        <v>881</v>
      </c>
      <c r="J485">
        <v>2021</v>
      </c>
    </row>
    <row r="486" spans="1:10" x14ac:dyDescent="0.3">
      <c r="A486" s="10">
        <v>44428</v>
      </c>
      <c r="B486" t="s">
        <v>423</v>
      </c>
      <c r="C486" t="s">
        <v>13</v>
      </c>
      <c r="D486" t="s">
        <v>26</v>
      </c>
      <c r="E486" t="s">
        <v>27</v>
      </c>
      <c r="F486">
        <v>421.37</v>
      </c>
      <c r="G486">
        <v>2</v>
      </c>
      <c r="H486">
        <v>-6.02</v>
      </c>
      <c r="I486" t="s">
        <v>881</v>
      </c>
      <c r="J486">
        <v>2021</v>
      </c>
    </row>
    <row r="487" spans="1:10" x14ac:dyDescent="0.3">
      <c r="A487" s="10">
        <v>44423</v>
      </c>
      <c r="B487" t="s">
        <v>44</v>
      </c>
      <c r="C487" t="s">
        <v>21</v>
      </c>
      <c r="D487" t="s">
        <v>26</v>
      </c>
      <c r="E487" t="s">
        <v>27</v>
      </c>
      <c r="F487">
        <v>195.14</v>
      </c>
      <c r="G487">
        <v>4</v>
      </c>
      <c r="H487">
        <v>-12.2</v>
      </c>
      <c r="I487" t="s">
        <v>881</v>
      </c>
      <c r="J487">
        <v>2021</v>
      </c>
    </row>
    <row r="488" spans="1:10" x14ac:dyDescent="0.3">
      <c r="A488" s="10">
        <v>44413</v>
      </c>
      <c r="B488" t="s">
        <v>402</v>
      </c>
      <c r="C488" t="s">
        <v>248</v>
      </c>
      <c r="D488" t="s">
        <v>26</v>
      </c>
      <c r="E488" t="s">
        <v>27</v>
      </c>
      <c r="F488">
        <v>1133.3499999999999</v>
      </c>
      <c r="G488">
        <v>5</v>
      </c>
      <c r="H488">
        <v>294.67</v>
      </c>
      <c r="I488" t="s">
        <v>881</v>
      </c>
      <c r="J488">
        <v>2021</v>
      </c>
    </row>
    <row r="489" spans="1:10" x14ac:dyDescent="0.3">
      <c r="A489" s="10">
        <v>44413</v>
      </c>
      <c r="B489" t="s">
        <v>400</v>
      </c>
      <c r="C489" t="s">
        <v>21</v>
      </c>
      <c r="D489" t="s">
        <v>26</v>
      </c>
      <c r="E489" t="s">
        <v>27</v>
      </c>
      <c r="F489">
        <v>340.14</v>
      </c>
      <c r="G489">
        <v>7</v>
      </c>
      <c r="H489">
        <v>21.26</v>
      </c>
      <c r="I489" t="s">
        <v>881</v>
      </c>
      <c r="J489">
        <v>2021</v>
      </c>
    </row>
    <row r="490" spans="1:10" x14ac:dyDescent="0.3">
      <c r="A490" s="10">
        <v>44403</v>
      </c>
      <c r="B490" t="s">
        <v>389</v>
      </c>
      <c r="C490" t="s">
        <v>23</v>
      </c>
      <c r="D490" t="s">
        <v>26</v>
      </c>
      <c r="E490" t="s">
        <v>27</v>
      </c>
      <c r="F490">
        <v>67.88</v>
      </c>
      <c r="G490">
        <v>2</v>
      </c>
      <c r="H490">
        <v>18.329999999999998</v>
      </c>
      <c r="I490" t="s">
        <v>893</v>
      </c>
      <c r="J490">
        <v>2021</v>
      </c>
    </row>
    <row r="491" spans="1:10" x14ac:dyDescent="0.3">
      <c r="A491" s="10">
        <v>44403</v>
      </c>
      <c r="B491" t="s">
        <v>170</v>
      </c>
      <c r="C491" t="s">
        <v>66</v>
      </c>
      <c r="D491" t="s">
        <v>26</v>
      </c>
      <c r="E491" t="s">
        <v>27</v>
      </c>
      <c r="F491">
        <v>674.35</v>
      </c>
      <c r="G491">
        <v>3</v>
      </c>
      <c r="H491">
        <v>-109.58</v>
      </c>
      <c r="I491" t="s">
        <v>893</v>
      </c>
      <c r="J491">
        <v>2021</v>
      </c>
    </row>
    <row r="492" spans="1:10" x14ac:dyDescent="0.3">
      <c r="A492" s="10">
        <v>44399</v>
      </c>
      <c r="B492" t="s">
        <v>267</v>
      </c>
      <c r="C492" t="s">
        <v>21</v>
      </c>
      <c r="D492" t="s">
        <v>26</v>
      </c>
      <c r="E492" t="s">
        <v>27</v>
      </c>
      <c r="F492">
        <v>717.72</v>
      </c>
      <c r="G492">
        <v>3</v>
      </c>
      <c r="H492">
        <v>71.77</v>
      </c>
      <c r="I492" t="s">
        <v>893</v>
      </c>
      <c r="J492">
        <v>2021</v>
      </c>
    </row>
    <row r="493" spans="1:10" x14ac:dyDescent="0.3">
      <c r="A493" s="10">
        <v>44398</v>
      </c>
      <c r="B493" t="s">
        <v>380</v>
      </c>
      <c r="C493" t="s">
        <v>9</v>
      </c>
      <c r="D493" t="s">
        <v>26</v>
      </c>
      <c r="E493" t="s">
        <v>27</v>
      </c>
      <c r="F493">
        <v>657.93</v>
      </c>
      <c r="G493">
        <v>5</v>
      </c>
      <c r="H493">
        <v>-93.99</v>
      </c>
      <c r="I493" t="s">
        <v>893</v>
      </c>
      <c r="J493">
        <v>2021</v>
      </c>
    </row>
    <row r="494" spans="1:10" x14ac:dyDescent="0.3">
      <c r="A494" s="10">
        <v>44398</v>
      </c>
      <c r="B494" t="s">
        <v>379</v>
      </c>
      <c r="C494" t="s">
        <v>21</v>
      </c>
      <c r="D494" t="s">
        <v>26</v>
      </c>
      <c r="E494" t="s">
        <v>27</v>
      </c>
      <c r="F494">
        <v>801.57</v>
      </c>
      <c r="G494">
        <v>2</v>
      </c>
      <c r="H494">
        <v>50.1</v>
      </c>
      <c r="I494" t="s">
        <v>893</v>
      </c>
      <c r="J494">
        <v>2021</v>
      </c>
    </row>
    <row r="495" spans="1:10" x14ac:dyDescent="0.3">
      <c r="A495" s="10">
        <v>44397</v>
      </c>
      <c r="B495" t="s">
        <v>375</v>
      </c>
      <c r="C495" t="s">
        <v>9</v>
      </c>
      <c r="D495" t="s">
        <v>26</v>
      </c>
      <c r="E495" t="s">
        <v>27</v>
      </c>
      <c r="F495">
        <v>981.37</v>
      </c>
      <c r="G495">
        <v>2</v>
      </c>
      <c r="H495">
        <v>-140.19999999999999</v>
      </c>
      <c r="I495" t="s">
        <v>893</v>
      </c>
      <c r="J495">
        <v>2021</v>
      </c>
    </row>
    <row r="496" spans="1:10" x14ac:dyDescent="0.3">
      <c r="A496" s="10">
        <v>44395</v>
      </c>
      <c r="B496" t="s">
        <v>371</v>
      </c>
      <c r="C496" t="s">
        <v>55</v>
      </c>
      <c r="D496" t="s">
        <v>26</v>
      </c>
      <c r="E496" t="s">
        <v>27</v>
      </c>
      <c r="F496">
        <v>259.14</v>
      </c>
      <c r="G496">
        <v>4</v>
      </c>
      <c r="H496">
        <v>-25.91</v>
      </c>
      <c r="I496" t="s">
        <v>893</v>
      </c>
      <c r="J496">
        <v>2021</v>
      </c>
    </row>
    <row r="497" spans="1:10" x14ac:dyDescent="0.3">
      <c r="A497" s="10">
        <v>44389</v>
      </c>
      <c r="B497" t="s">
        <v>366</v>
      </c>
      <c r="C497" t="s">
        <v>9</v>
      </c>
      <c r="D497" t="s">
        <v>26</v>
      </c>
      <c r="E497" t="s">
        <v>27</v>
      </c>
      <c r="F497">
        <v>512.36</v>
      </c>
      <c r="G497">
        <v>3</v>
      </c>
      <c r="H497">
        <v>-14.64</v>
      </c>
      <c r="I497" t="s">
        <v>893</v>
      </c>
      <c r="J497">
        <v>2021</v>
      </c>
    </row>
    <row r="498" spans="1:10" x14ac:dyDescent="0.3">
      <c r="A498" s="10">
        <v>44389</v>
      </c>
      <c r="B498" t="s">
        <v>120</v>
      </c>
      <c r="C498" t="s">
        <v>82</v>
      </c>
      <c r="D498" t="s">
        <v>26</v>
      </c>
      <c r="E498" t="s">
        <v>27</v>
      </c>
      <c r="F498">
        <v>123.14</v>
      </c>
      <c r="G498">
        <v>4</v>
      </c>
      <c r="H498">
        <v>13.85</v>
      </c>
      <c r="I498" t="s">
        <v>893</v>
      </c>
      <c r="J498">
        <v>2021</v>
      </c>
    </row>
    <row r="499" spans="1:10" x14ac:dyDescent="0.3">
      <c r="A499" s="10">
        <v>44388</v>
      </c>
      <c r="B499" t="s">
        <v>238</v>
      </c>
      <c r="C499" t="s">
        <v>87</v>
      </c>
      <c r="D499" t="s">
        <v>26</v>
      </c>
      <c r="E499" t="s">
        <v>27</v>
      </c>
      <c r="F499">
        <v>854.94</v>
      </c>
      <c r="G499">
        <v>3</v>
      </c>
      <c r="H499">
        <v>213.74</v>
      </c>
      <c r="I499" t="s">
        <v>893</v>
      </c>
      <c r="J499">
        <v>2021</v>
      </c>
    </row>
    <row r="500" spans="1:10" x14ac:dyDescent="0.3">
      <c r="A500" s="10">
        <v>44337</v>
      </c>
      <c r="B500" t="s">
        <v>239</v>
      </c>
      <c r="C500" t="s">
        <v>9</v>
      </c>
      <c r="D500" t="s">
        <v>26</v>
      </c>
      <c r="E500" t="s">
        <v>27</v>
      </c>
      <c r="F500">
        <v>107.77</v>
      </c>
      <c r="G500">
        <v>2</v>
      </c>
      <c r="H500">
        <v>-29.25</v>
      </c>
      <c r="I500" t="s">
        <v>883</v>
      </c>
      <c r="J500">
        <v>2021</v>
      </c>
    </row>
    <row r="501" spans="1:10" x14ac:dyDescent="0.3">
      <c r="A501" s="10">
        <v>44385</v>
      </c>
      <c r="B501" t="s">
        <v>357</v>
      </c>
      <c r="C501" t="s">
        <v>75</v>
      </c>
      <c r="D501" t="s">
        <v>26</v>
      </c>
      <c r="E501" t="s">
        <v>27</v>
      </c>
      <c r="F501">
        <v>63.88</v>
      </c>
      <c r="G501">
        <v>1</v>
      </c>
      <c r="H501">
        <v>10.65</v>
      </c>
      <c r="I501" t="s">
        <v>893</v>
      </c>
      <c r="J501">
        <v>2021</v>
      </c>
    </row>
    <row r="502" spans="1:10" x14ac:dyDescent="0.3">
      <c r="A502" s="10">
        <v>44384</v>
      </c>
      <c r="B502" t="s">
        <v>218</v>
      </c>
      <c r="C502" t="s">
        <v>18</v>
      </c>
      <c r="D502" t="s">
        <v>26</v>
      </c>
      <c r="E502" t="s">
        <v>27</v>
      </c>
      <c r="F502">
        <v>172.19</v>
      </c>
      <c r="G502">
        <v>2</v>
      </c>
      <c r="H502">
        <v>-46.74</v>
      </c>
      <c r="I502" t="s">
        <v>893</v>
      </c>
      <c r="J502">
        <v>2021</v>
      </c>
    </row>
    <row r="503" spans="1:10" x14ac:dyDescent="0.3">
      <c r="A503" s="10">
        <v>44383</v>
      </c>
      <c r="B503" t="s">
        <v>356</v>
      </c>
      <c r="C503" t="s">
        <v>21</v>
      </c>
      <c r="D503" t="s">
        <v>26</v>
      </c>
      <c r="E503" t="s">
        <v>27</v>
      </c>
      <c r="F503">
        <v>478.48</v>
      </c>
      <c r="G503">
        <v>2</v>
      </c>
      <c r="H503">
        <v>47.85</v>
      </c>
      <c r="I503" t="s">
        <v>893</v>
      </c>
      <c r="J503">
        <v>2021</v>
      </c>
    </row>
    <row r="504" spans="1:10" x14ac:dyDescent="0.3">
      <c r="A504" s="10">
        <v>44375</v>
      </c>
      <c r="B504" t="s">
        <v>341</v>
      </c>
      <c r="C504" t="s">
        <v>18</v>
      </c>
      <c r="D504" t="s">
        <v>26</v>
      </c>
      <c r="E504" t="s">
        <v>27</v>
      </c>
      <c r="F504">
        <v>1228.47</v>
      </c>
      <c r="G504">
        <v>5</v>
      </c>
      <c r="H504">
        <v>0</v>
      </c>
      <c r="I504" t="s">
        <v>882</v>
      </c>
      <c r="J504">
        <v>2021</v>
      </c>
    </row>
    <row r="505" spans="1:10" x14ac:dyDescent="0.3">
      <c r="A505" s="10">
        <v>44369</v>
      </c>
      <c r="B505" t="s">
        <v>334</v>
      </c>
      <c r="C505" t="s">
        <v>18</v>
      </c>
      <c r="D505" t="s">
        <v>26</v>
      </c>
      <c r="E505" t="s">
        <v>27</v>
      </c>
      <c r="F505">
        <v>853.93</v>
      </c>
      <c r="G505">
        <v>5</v>
      </c>
      <c r="H505">
        <v>0</v>
      </c>
      <c r="I505" t="s">
        <v>882</v>
      </c>
      <c r="J505">
        <v>2021</v>
      </c>
    </row>
    <row r="506" spans="1:10" x14ac:dyDescent="0.3">
      <c r="A506" s="10">
        <v>44369</v>
      </c>
      <c r="B506" t="s">
        <v>334</v>
      </c>
      <c r="C506" t="s">
        <v>18</v>
      </c>
      <c r="D506" t="s">
        <v>26</v>
      </c>
      <c r="E506" t="s">
        <v>27</v>
      </c>
      <c r="F506">
        <v>170.06</v>
      </c>
      <c r="G506">
        <v>3</v>
      </c>
      <c r="H506">
        <v>-4.8600000000000003</v>
      </c>
      <c r="I506" t="s">
        <v>882</v>
      </c>
      <c r="J506">
        <v>2021</v>
      </c>
    </row>
    <row r="507" spans="1:10" x14ac:dyDescent="0.3">
      <c r="A507" s="10">
        <v>44363</v>
      </c>
      <c r="B507" t="s">
        <v>323</v>
      </c>
      <c r="C507" t="s">
        <v>68</v>
      </c>
      <c r="D507" t="s">
        <v>26</v>
      </c>
      <c r="E507" t="s">
        <v>27</v>
      </c>
      <c r="F507">
        <v>647.84</v>
      </c>
      <c r="G507">
        <v>8</v>
      </c>
      <c r="H507">
        <v>32.39</v>
      </c>
      <c r="I507" t="s">
        <v>882</v>
      </c>
      <c r="J507">
        <v>2021</v>
      </c>
    </row>
    <row r="508" spans="1:10" x14ac:dyDescent="0.3">
      <c r="A508" s="10">
        <v>44362</v>
      </c>
      <c r="B508" t="s">
        <v>321</v>
      </c>
      <c r="C508" t="s">
        <v>9</v>
      </c>
      <c r="D508" t="s">
        <v>26</v>
      </c>
      <c r="E508" t="s">
        <v>27</v>
      </c>
      <c r="F508">
        <v>797.94</v>
      </c>
      <c r="G508">
        <v>4</v>
      </c>
      <c r="H508">
        <v>-57</v>
      </c>
      <c r="I508" t="s">
        <v>882</v>
      </c>
      <c r="J508">
        <v>2021</v>
      </c>
    </row>
    <row r="509" spans="1:10" x14ac:dyDescent="0.3">
      <c r="A509" s="10">
        <v>44355</v>
      </c>
      <c r="B509" t="s">
        <v>184</v>
      </c>
      <c r="C509" t="s">
        <v>62</v>
      </c>
      <c r="D509" t="s">
        <v>26</v>
      </c>
      <c r="E509" t="s">
        <v>27</v>
      </c>
      <c r="F509">
        <v>170.35</v>
      </c>
      <c r="G509">
        <v>3</v>
      </c>
      <c r="H509">
        <v>10.65</v>
      </c>
      <c r="I509" t="s">
        <v>882</v>
      </c>
      <c r="J509">
        <v>2021</v>
      </c>
    </row>
    <row r="510" spans="1:10" x14ac:dyDescent="0.3">
      <c r="A510" s="10">
        <v>44355</v>
      </c>
      <c r="B510" t="s">
        <v>313</v>
      </c>
      <c r="C510" t="s">
        <v>82</v>
      </c>
      <c r="D510" t="s">
        <v>26</v>
      </c>
      <c r="E510" t="s">
        <v>27</v>
      </c>
      <c r="F510">
        <v>585.54999999999995</v>
      </c>
      <c r="G510">
        <v>3</v>
      </c>
      <c r="H510">
        <v>73.19</v>
      </c>
      <c r="I510" t="s">
        <v>882</v>
      </c>
      <c r="J510">
        <v>2021</v>
      </c>
    </row>
    <row r="511" spans="1:10" x14ac:dyDescent="0.3">
      <c r="A511" s="10">
        <v>44348</v>
      </c>
      <c r="B511" t="s">
        <v>300</v>
      </c>
      <c r="C511" t="s">
        <v>140</v>
      </c>
      <c r="D511" t="s">
        <v>26</v>
      </c>
      <c r="E511" t="s">
        <v>27</v>
      </c>
      <c r="F511">
        <v>2001.86</v>
      </c>
      <c r="G511">
        <v>7</v>
      </c>
      <c r="H511">
        <v>580.54</v>
      </c>
      <c r="I511" t="s">
        <v>882</v>
      </c>
      <c r="J511">
        <v>2021</v>
      </c>
    </row>
    <row r="512" spans="1:10" x14ac:dyDescent="0.3">
      <c r="A512" s="10">
        <v>44342</v>
      </c>
      <c r="B512" t="s">
        <v>209</v>
      </c>
      <c r="C512" t="s">
        <v>13</v>
      </c>
      <c r="D512" t="s">
        <v>26</v>
      </c>
      <c r="E512" t="s">
        <v>27</v>
      </c>
      <c r="F512">
        <v>359.77</v>
      </c>
      <c r="G512">
        <v>2</v>
      </c>
      <c r="H512">
        <v>-5.14</v>
      </c>
      <c r="I512" t="s">
        <v>883</v>
      </c>
      <c r="J512">
        <v>2021</v>
      </c>
    </row>
    <row r="513" spans="1:10" x14ac:dyDescent="0.3">
      <c r="A513" s="10">
        <v>44342</v>
      </c>
      <c r="B513" t="s">
        <v>288</v>
      </c>
      <c r="C513" t="s">
        <v>21</v>
      </c>
      <c r="D513" t="s">
        <v>26</v>
      </c>
      <c r="E513" t="s">
        <v>27</v>
      </c>
      <c r="F513">
        <v>225.3</v>
      </c>
      <c r="G513">
        <v>2</v>
      </c>
      <c r="H513">
        <v>22.53</v>
      </c>
      <c r="I513" t="s">
        <v>883</v>
      </c>
      <c r="J513">
        <v>2021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87B2A-3E19-46E5-82B4-7A8B53BED6FF}">
  <dimension ref="A1:AB8315"/>
  <sheetViews>
    <sheetView showGridLines="0" topLeftCell="W14" zoomScale="98" workbookViewId="0">
      <selection activeCell="AA5" sqref="AA5:AB19"/>
    </sheetView>
  </sheetViews>
  <sheetFormatPr defaultRowHeight="14.4" x14ac:dyDescent="0.3"/>
  <cols>
    <col min="1" max="1" width="13.77734375" bestFit="1" customWidth="1"/>
    <col min="2" max="2" width="12.44140625" bestFit="1" customWidth="1"/>
    <col min="3" max="3" width="15.5546875" bestFit="1" customWidth="1"/>
    <col min="4" max="4" width="13.77734375" bestFit="1" customWidth="1"/>
    <col min="5" max="5" width="10.21875" bestFit="1" customWidth="1"/>
    <col min="6" max="6" width="10.5546875" bestFit="1" customWidth="1"/>
    <col min="7" max="7" width="13.77734375" bestFit="1" customWidth="1"/>
    <col min="9" max="9" width="14.77734375" bestFit="1" customWidth="1"/>
    <col min="10" max="10" width="14.109375" customWidth="1"/>
    <col min="12" max="12" width="16.88671875" customWidth="1"/>
    <col min="15" max="15" width="23.88671875" bestFit="1" customWidth="1"/>
    <col min="16" max="16" width="21.88671875" bestFit="1" customWidth="1"/>
    <col min="18" max="18" width="16.77734375" bestFit="1" customWidth="1"/>
    <col min="19" max="19" width="13.77734375" bestFit="1" customWidth="1"/>
    <col min="21" max="21" width="16.77734375" bestFit="1" customWidth="1"/>
    <col min="22" max="22" width="12.6640625" bestFit="1" customWidth="1"/>
    <col min="24" max="24" width="13.109375" bestFit="1" customWidth="1"/>
    <col min="25" max="25" width="12.44140625" bestFit="1" customWidth="1"/>
    <col min="27" max="27" width="15.33203125" customWidth="1"/>
    <col min="28" max="28" width="13.77734375" bestFit="1" customWidth="1"/>
  </cols>
  <sheetData>
    <row r="1" spans="1:28" ht="15.6" x14ac:dyDescent="0.3">
      <c r="L1" s="12" t="s">
        <v>1</v>
      </c>
      <c r="M1" s="12" t="s">
        <v>867</v>
      </c>
    </row>
    <row r="2" spans="1:28" ht="15.6" x14ac:dyDescent="0.3">
      <c r="A2" s="12" t="s">
        <v>871</v>
      </c>
      <c r="L2" s="2" t="s">
        <v>8</v>
      </c>
      <c r="M2">
        <f>YEAR(Data!A2)</f>
        <v>2021</v>
      </c>
    </row>
    <row r="3" spans="1:28" ht="15.6" x14ac:dyDescent="0.3">
      <c r="A3" t="s">
        <v>868</v>
      </c>
      <c r="C3" s="12" t="s">
        <v>870</v>
      </c>
      <c r="F3" s="12" t="s">
        <v>876</v>
      </c>
      <c r="G3" s="14"/>
      <c r="L3" s="2" t="s">
        <v>12</v>
      </c>
      <c r="M3">
        <f>YEAR(Data!A3)</f>
        <v>2021</v>
      </c>
    </row>
    <row r="4" spans="1:28" ht="15.6" x14ac:dyDescent="0.3">
      <c r="A4" s="11">
        <v>1928887.8599999624</v>
      </c>
      <c r="C4" s="6" t="s">
        <v>873</v>
      </c>
      <c r="D4" s="11" t="s">
        <v>869</v>
      </c>
      <c r="F4" s="6" t="s">
        <v>873</v>
      </c>
      <c r="G4" s="11" t="s">
        <v>868</v>
      </c>
      <c r="I4" s="12" t="s">
        <v>897</v>
      </c>
      <c r="J4" s="15" t="s">
        <v>5</v>
      </c>
      <c r="L4" s="2" t="s">
        <v>12</v>
      </c>
      <c r="M4">
        <f>YEAR(Data!A4)</f>
        <v>2021</v>
      </c>
      <c r="O4" s="12" t="s">
        <v>877</v>
      </c>
      <c r="P4" s="8"/>
      <c r="Q4" s="8"/>
      <c r="R4" s="12" t="s">
        <v>879</v>
      </c>
      <c r="X4" s="12" t="s">
        <v>880</v>
      </c>
      <c r="AA4" s="12" t="s">
        <v>889</v>
      </c>
    </row>
    <row r="5" spans="1:28" ht="15.6" x14ac:dyDescent="0.3">
      <c r="C5" s="9">
        <v>2021</v>
      </c>
      <c r="D5" s="11">
        <v>49556.569999999905</v>
      </c>
      <c r="F5" s="9" t="s">
        <v>29</v>
      </c>
      <c r="G5" s="11">
        <v>279464.4200000001</v>
      </c>
      <c r="I5" s="9" t="str">
        <f>F5</f>
        <v>Phones</v>
      </c>
      <c r="J5" s="11">
        <f>GETPIVOTDATA("Sales",$F$4,"Sub-Category","Phones")</f>
        <v>279464.4200000001</v>
      </c>
      <c r="L5" s="2" t="s">
        <v>12</v>
      </c>
      <c r="M5">
        <f>YEAR(Data!A5)</f>
        <v>2021</v>
      </c>
      <c r="O5" s="6" t="s">
        <v>873</v>
      </c>
      <c r="P5" t="s">
        <v>878</v>
      </c>
      <c r="R5" s="6" t="s">
        <v>873</v>
      </c>
      <c r="S5" s="11" t="s">
        <v>868</v>
      </c>
      <c r="U5" s="12" t="s">
        <v>2</v>
      </c>
      <c r="V5" s="13" t="s">
        <v>5</v>
      </c>
      <c r="X5" s="6" t="s">
        <v>873</v>
      </c>
      <c r="Y5" s="11" t="s">
        <v>869</v>
      </c>
      <c r="AA5" s="6" t="s">
        <v>873</v>
      </c>
      <c r="AB5" s="11" t="s">
        <v>868</v>
      </c>
    </row>
    <row r="6" spans="1:28" x14ac:dyDescent="0.3">
      <c r="C6" s="9">
        <v>2022</v>
      </c>
      <c r="D6" s="11">
        <v>61618.690000000104</v>
      </c>
      <c r="F6" s="9" t="s">
        <v>27</v>
      </c>
      <c r="G6" s="11">
        <v>277058.98000000045</v>
      </c>
      <c r="I6" s="9" t="str">
        <f t="shared" ref="I6:I21" si="0">F6</f>
        <v>Chairs</v>
      </c>
      <c r="J6" s="11">
        <v>277058.98000000045</v>
      </c>
      <c r="L6" s="2" t="s">
        <v>17</v>
      </c>
      <c r="M6">
        <f>YEAR(Data!A6)</f>
        <v>2021</v>
      </c>
      <c r="O6" s="9">
        <v>2021</v>
      </c>
      <c r="P6" s="5">
        <v>1992</v>
      </c>
      <c r="R6" s="9" t="s">
        <v>198</v>
      </c>
      <c r="S6" s="11">
        <v>18299.32</v>
      </c>
      <c r="U6" t="str">
        <f>R6</f>
        <v>Alabama</v>
      </c>
      <c r="V6" s="11">
        <f>GETPIVOTDATA("Sales",$R$5,"State","Alabama")</f>
        <v>18299.32</v>
      </c>
      <c r="X6" s="9" t="s">
        <v>688</v>
      </c>
      <c r="Y6" s="11">
        <v>3883.0899999999997</v>
      </c>
      <c r="AA6" s="9" t="s">
        <v>890</v>
      </c>
      <c r="AB6" s="11">
        <v>94924.87</v>
      </c>
    </row>
    <row r="7" spans="1:28" x14ac:dyDescent="0.3">
      <c r="C7" s="9">
        <v>2023</v>
      </c>
      <c r="D7" s="11">
        <v>81786.940000000061</v>
      </c>
      <c r="F7" s="9" t="s">
        <v>15</v>
      </c>
      <c r="G7" s="11">
        <v>190679.61000000019</v>
      </c>
      <c r="I7" s="9" t="str">
        <f t="shared" si="0"/>
        <v>Storage</v>
      </c>
      <c r="J7" s="11">
        <v>190679.61000000019</v>
      </c>
      <c r="L7" s="2" t="s">
        <v>20</v>
      </c>
      <c r="M7">
        <f>YEAR(Data!A7)</f>
        <v>2021</v>
      </c>
      <c r="O7" s="9">
        <v>2022</v>
      </c>
      <c r="P7" s="5">
        <v>2102</v>
      </c>
      <c r="R7" s="9" t="s">
        <v>55</v>
      </c>
      <c r="S7" s="11">
        <v>28978.850000000006</v>
      </c>
      <c r="U7" t="str">
        <f>R7</f>
        <v>Arizona</v>
      </c>
      <c r="V7" s="11">
        <f>GETPIVOTDATA("Sales",$R$5,"State","Arizona")</f>
        <v>28978.850000000006</v>
      </c>
      <c r="X7" s="9" t="s">
        <v>651</v>
      </c>
      <c r="Y7" s="11">
        <v>5202.84</v>
      </c>
      <c r="AA7" s="9" t="s">
        <v>886</v>
      </c>
      <c r="AB7" s="11">
        <v>59640.160000000018</v>
      </c>
    </row>
    <row r="8" spans="1:28" x14ac:dyDescent="0.3">
      <c r="C8" s="9">
        <v>2024</v>
      </c>
      <c r="D8" s="11">
        <v>54999.320000000029</v>
      </c>
      <c r="F8" s="9" t="s">
        <v>16</v>
      </c>
      <c r="G8" s="11">
        <v>169089.72999999995</v>
      </c>
      <c r="I8" s="9" t="str">
        <f t="shared" si="0"/>
        <v>Binders</v>
      </c>
      <c r="J8" s="11">
        <v>169089.72999999995</v>
      </c>
      <c r="L8" s="2" t="s">
        <v>22</v>
      </c>
      <c r="M8">
        <f>YEAR(Data!A8)</f>
        <v>2021</v>
      </c>
      <c r="O8" s="9">
        <v>2023</v>
      </c>
      <c r="P8" s="5">
        <v>2586</v>
      </c>
      <c r="R8" s="9" t="s">
        <v>57</v>
      </c>
      <c r="S8" s="11">
        <v>9177.42</v>
      </c>
      <c r="U8" s="9" t="s">
        <v>57</v>
      </c>
      <c r="V8" s="11">
        <v>9177.42</v>
      </c>
      <c r="X8" s="9" t="s">
        <v>92</v>
      </c>
      <c r="Y8" s="11">
        <v>5757.42</v>
      </c>
      <c r="AA8" s="9" t="s">
        <v>891</v>
      </c>
      <c r="AB8" s="11">
        <v>205005.51000000036</v>
      </c>
    </row>
    <row r="9" spans="1:28" x14ac:dyDescent="0.3">
      <c r="C9" s="9" t="s">
        <v>875</v>
      </c>
      <c r="D9" s="11">
        <v>247961.52000000011</v>
      </c>
      <c r="F9" s="9" t="s">
        <v>73</v>
      </c>
      <c r="G9" s="11">
        <v>167672.76</v>
      </c>
      <c r="I9" s="9" t="str">
        <f t="shared" si="0"/>
        <v>Tables</v>
      </c>
      <c r="J9" s="11">
        <v>167672.76</v>
      </c>
      <c r="L9" s="2" t="s">
        <v>24</v>
      </c>
      <c r="M9">
        <f>YEAR(Data!A9)</f>
        <v>2021</v>
      </c>
      <c r="O9" s="9">
        <v>2024</v>
      </c>
      <c r="P9" s="5">
        <v>1634</v>
      </c>
      <c r="R9" s="9" t="s">
        <v>21</v>
      </c>
      <c r="S9" s="11">
        <v>390145.54000000079</v>
      </c>
      <c r="U9" s="9" t="s">
        <v>21</v>
      </c>
      <c r="V9" s="11">
        <v>390145.54000000079</v>
      </c>
      <c r="X9" s="9" t="s">
        <v>819</v>
      </c>
      <c r="Y9" s="11">
        <v>6939.17</v>
      </c>
      <c r="AA9" s="9" t="s">
        <v>892</v>
      </c>
      <c r="AB9" s="11">
        <v>137480.78999999989</v>
      </c>
    </row>
    <row r="10" spans="1:28" ht="15.6" x14ac:dyDescent="0.3">
      <c r="A10" s="8" t="s">
        <v>872</v>
      </c>
      <c r="F10" s="9" t="s">
        <v>136</v>
      </c>
      <c r="G10" s="11">
        <v>166777.78000000003</v>
      </c>
      <c r="I10" s="9" t="str">
        <f t="shared" si="0"/>
        <v>Machines</v>
      </c>
      <c r="J10" s="11">
        <v>166777.78000000003</v>
      </c>
      <c r="L10" s="2" t="s">
        <v>24</v>
      </c>
      <c r="M10">
        <f>YEAR(Data!A10)</f>
        <v>2021</v>
      </c>
      <c r="O10" s="9" t="s">
        <v>875</v>
      </c>
      <c r="P10" s="5">
        <v>8314</v>
      </c>
      <c r="R10" s="9" t="s">
        <v>126</v>
      </c>
      <c r="S10" s="11">
        <v>27113.920000000002</v>
      </c>
      <c r="U10" s="9" t="s">
        <v>126</v>
      </c>
      <c r="V10" s="11">
        <v>27113.920000000002</v>
      </c>
      <c r="X10" s="9" t="s">
        <v>570</v>
      </c>
      <c r="Y10" s="11">
        <v>8981.32</v>
      </c>
      <c r="AA10" s="9" t="s">
        <v>883</v>
      </c>
      <c r="AB10" s="11">
        <v>155028.82999999993</v>
      </c>
    </row>
    <row r="11" spans="1:28" x14ac:dyDescent="0.3">
      <c r="A11" t="s">
        <v>869</v>
      </c>
      <c r="F11" s="9" t="s">
        <v>34</v>
      </c>
      <c r="G11" s="11">
        <v>139241.71000000002</v>
      </c>
      <c r="I11" s="9" t="str">
        <f t="shared" si="0"/>
        <v>Accessories</v>
      </c>
      <c r="J11" s="11">
        <v>139241.71000000002</v>
      </c>
      <c r="L11" s="2" t="s">
        <v>24</v>
      </c>
      <c r="M11">
        <f>YEAR(Data!A11)</f>
        <v>2021</v>
      </c>
      <c r="R11" s="9" t="s">
        <v>248</v>
      </c>
      <c r="S11" s="11">
        <v>11471.419999999998</v>
      </c>
      <c r="U11" s="9" t="s">
        <v>248</v>
      </c>
      <c r="V11" s="11">
        <v>11471.419999999998</v>
      </c>
      <c r="X11" s="9" t="s">
        <v>875</v>
      </c>
      <c r="Y11" s="11">
        <v>30763.84</v>
      </c>
      <c r="AA11" s="9" t="s">
        <v>882</v>
      </c>
      <c r="AB11" s="11">
        <v>152718.72000000006</v>
      </c>
    </row>
    <row r="12" spans="1:28" x14ac:dyDescent="0.3">
      <c r="A12" s="11">
        <v>247961.52000000037</v>
      </c>
      <c r="F12" s="9" t="s">
        <v>243</v>
      </c>
      <c r="G12" s="11">
        <v>118968.23999999999</v>
      </c>
      <c r="I12" s="9" t="str">
        <f t="shared" si="0"/>
        <v>Copiers</v>
      </c>
      <c r="J12" s="11">
        <v>118968.23999999999</v>
      </c>
      <c r="L12" s="2" t="s">
        <v>24</v>
      </c>
      <c r="M12">
        <f>YEAR(Data!A12)</f>
        <v>2021</v>
      </c>
      <c r="R12" s="9" t="s">
        <v>38</v>
      </c>
      <c r="S12" s="11">
        <v>16302.24</v>
      </c>
      <c r="U12" s="9" t="s">
        <v>38</v>
      </c>
      <c r="V12" s="11">
        <v>16302.24</v>
      </c>
      <c r="AA12" s="9" t="s">
        <v>893</v>
      </c>
      <c r="AB12" s="11">
        <v>147238.11000000004</v>
      </c>
    </row>
    <row r="13" spans="1:28" x14ac:dyDescent="0.3">
      <c r="F13" s="9" t="s">
        <v>45</v>
      </c>
      <c r="G13" s="11">
        <v>101387.67000000013</v>
      </c>
      <c r="I13" s="9" t="str">
        <f t="shared" si="0"/>
        <v>Bookcases</v>
      </c>
      <c r="J13" s="11">
        <v>101387.67000000013</v>
      </c>
      <c r="L13" s="2" t="s">
        <v>24</v>
      </c>
      <c r="M13">
        <f>YEAR(Data!A13)</f>
        <v>2021</v>
      </c>
      <c r="R13" s="9" t="s">
        <v>710</v>
      </c>
      <c r="S13" s="11">
        <v>2865.0199999999995</v>
      </c>
      <c r="U13" s="9" t="s">
        <v>710</v>
      </c>
      <c r="V13" s="11">
        <v>2865.0199999999995</v>
      </c>
      <c r="AA13" s="9" t="s">
        <v>881</v>
      </c>
      <c r="AB13" s="11">
        <v>159043.99000000008</v>
      </c>
    </row>
    <row r="14" spans="1:28" x14ac:dyDescent="0.3">
      <c r="F14" s="9" t="s">
        <v>53</v>
      </c>
      <c r="G14" s="11">
        <v>87846.099999999991</v>
      </c>
      <c r="I14" s="9" t="str">
        <f t="shared" si="0"/>
        <v>Appliances</v>
      </c>
      <c r="J14" s="11">
        <v>87846.099999999991</v>
      </c>
      <c r="L14" s="2" t="s">
        <v>24</v>
      </c>
      <c r="M14">
        <f>YEAR(Data!A14)</f>
        <v>2021</v>
      </c>
      <c r="R14" s="9" t="s">
        <v>64</v>
      </c>
      <c r="S14" s="11">
        <v>79303.609999999986</v>
      </c>
      <c r="U14" s="9" t="s">
        <v>64</v>
      </c>
      <c r="V14" s="11">
        <v>79303.609999999986</v>
      </c>
      <c r="AA14" s="9" t="s">
        <v>885</v>
      </c>
      <c r="AB14" s="11">
        <v>219783.30000000057</v>
      </c>
    </row>
    <row r="15" spans="1:28" x14ac:dyDescent="0.3">
      <c r="F15" s="9" t="s">
        <v>32</v>
      </c>
      <c r="G15" s="11">
        <v>76222.689999999944</v>
      </c>
      <c r="I15" s="9" t="str">
        <f t="shared" si="0"/>
        <v>Furnishings</v>
      </c>
      <c r="J15" s="11">
        <v>76222.689999999944</v>
      </c>
      <c r="L15" s="2" t="s">
        <v>24</v>
      </c>
      <c r="M15">
        <f>YEAR(Data!A15)</f>
        <v>2021</v>
      </c>
      <c r="R15" s="9" t="s">
        <v>23</v>
      </c>
      <c r="S15" s="11">
        <v>46346.2</v>
      </c>
      <c r="U15" s="9" t="s">
        <v>23</v>
      </c>
      <c r="V15" s="11">
        <v>46346.2</v>
      </c>
      <c r="AA15" s="9" t="s">
        <v>894</v>
      </c>
      <c r="AB15" s="11">
        <v>122546.06999999989</v>
      </c>
    </row>
    <row r="16" spans="1:28" x14ac:dyDescent="0.3">
      <c r="F16" s="9" t="s">
        <v>11</v>
      </c>
      <c r="G16" s="11">
        <v>64529.990000000034</v>
      </c>
      <c r="I16" s="9" t="str">
        <f t="shared" si="0"/>
        <v>Paper</v>
      </c>
      <c r="J16" s="11">
        <v>64529.990000000034</v>
      </c>
      <c r="L16" s="2" t="s">
        <v>31</v>
      </c>
      <c r="M16">
        <f>YEAR(Data!A16)</f>
        <v>2021</v>
      </c>
      <c r="R16" s="9" t="s">
        <v>207</v>
      </c>
      <c r="S16" s="11">
        <v>3963.4700000000007</v>
      </c>
      <c r="U16" s="9" t="s">
        <v>207</v>
      </c>
      <c r="V16" s="11">
        <v>3963.4700000000007</v>
      </c>
      <c r="AA16" s="9" t="s">
        <v>887</v>
      </c>
      <c r="AB16" s="11">
        <v>234013.28000000012</v>
      </c>
    </row>
    <row r="17" spans="2:28" x14ac:dyDescent="0.3">
      <c r="F17" s="9" t="s">
        <v>95</v>
      </c>
      <c r="G17" s="11">
        <v>38554.810000000027</v>
      </c>
      <c r="I17" s="9" t="str">
        <f t="shared" si="0"/>
        <v>Supplies</v>
      </c>
      <c r="J17" s="11">
        <v>38554.810000000027</v>
      </c>
      <c r="L17" s="2" t="s">
        <v>31</v>
      </c>
      <c r="M17">
        <f>YEAR(Data!A17)</f>
        <v>2021</v>
      </c>
      <c r="R17" s="9" t="s">
        <v>13</v>
      </c>
      <c r="S17" s="11">
        <v>68565.030000000072</v>
      </c>
      <c r="U17" s="9" t="s">
        <v>13</v>
      </c>
      <c r="V17" s="11">
        <v>68565.030000000072</v>
      </c>
      <c r="AA17" s="9" t="s">
        <v>884</v>
      </c>
      <c r="AB17" s="11">
        <v>241464.23000000027</v>
      </c>
    </row>
    <row r="18" spans="2:28" x14ac:dyDescent="0.3">
      <c r="F18" s="9" t="s">
        <v>19</v>
      </c>
      <c r="G18" s="11">
        <v>23145.500000000011</v>
      </c>
      <c r="I18" s="9" t="str">
        <f t="shared" si="0"/>
        <v>Art</v>
      </c>
      <c r="J18" s="11">
        <v>23145.500000000011</v>
      </c>
      <c r="L18" s="2" t="s">
        <v>33</v>
      </c>
      <c r="M18">
        <f>YEAR(Data!A18)</f>
        <v>2021</v>
      </c>
      <c r="R18" s="9" t="s">
        <v>68</v>
      </c>
      <c r="S18" s="11">
        <v>47809.549999999996</v>
      </c>
      <c r="U18" s="9" t="s">
        <v>68</v>
      </c>
      <c r="V18" s="11">
        <v>47809.549999999996</v>
      </c>
      <c r="AA18" s="9" t="s">
        <v>874</v>
      </c>
      <c r="AB18" s="11"/>
    </row>
    <row r="19" spans="2:28" x14ac:dyDescent="0.3">
      <c r="F19" s="9" t="s">
        <v>41</v>
      </c>
      <c r="G19" s="11">
        <v>14717.39</v>
      </c>
      <c r="I19" s="9" t="str">
        <f t="shared" si="0"/>
        <v>Envelopes</v>
      </c>
      <c r="J19" s="11">
        <v>14717.39</v>
      </c>
      <c r="L19" s="2" t="s">
        <v>33</v>
      </c>
      <c r="M19">
        <f>YEAR(Data!A19)</f>
        <v>2021</v>
      </c>
      <c r="R19" s="9" t="s">
        <v>165</v>
      </c>
      <c r="S19" s="11">
        <v>4476.41</v>
      </c>
      <c r="U19" s="9" t="s">
        <v>165</v>
      </c>
      <c r="V19" s="11">
        <v>4476.41</v>
      </c>
      <c r="AA19" s="9" t="s">
        <v>875</v>
      </c>
      <c r="AB19" s="11">
        <v>1928887.860000001</v>
      </c>
    </row>
    <row r="20" spans="2:28" x14ac:dyDescent="0.3">
      <c r="F20" s="9" t="s">
        <v>14</v>
      </c>
      <c r="G20" s="11">
        <v>11045.550000000012</v>
      </c>
      <c r="I20" s="9" t="str">
        <f t="shared" si="0"/>
        <v>Labels</v>
      </c>
      <c r="J20" s="11">
        <v>11045.550000000012</v>
      </c>
      <c r="L20" s="2" t="s">
        <v>35</v>
      </c>
      <c r="M20">
        <f>YEAR(Data!A20)</f>
        <v>2021</v>
      </c>
      <c r="R20" s="9" t="s">
        <v>469</v>
      </c>
      <c r="S20" s="11">
        <v>2835.0000000000005</v>
      </c>
      <c r="U20" s="9" t="s">
        <v>469</v>
      </c>
      <c r="V20" s="11">
        <v>2835.0000000000005</v>
      </c>
    </row>
    <row r="21" spans="2:28" x14ac:dyDescent="0.3">
      <c r="F21" s="9" t="s">
        <v>30</v>
      </c>
      <c r="G21" s="11">
        <v>2484.9300000000003</v>
      </c>
      <c r="I21" s="9" t="str">
        <f t="shared" si="0"/>
        <v>Fasteners</v>
      </c>
      <c r="J21" s="11">
        <v>2484.9300000000003</v>
      </c>
      <c r="L21" s="2" t="s">
        <v>35</v>
      </c>
      <c r="M21">
        <f>YEAR(Data!A21)</f>
        <v>2021</v>
      </c>
      <c r="R21" s="9" t="s">
        <v>25</v>
      </c>
      <c r="S21" s="11">
        <v>23650.589999999982</v>
      </c>
      <c r="U21" s="9" t="s">
        <v>25</v>
      </c>
      <c r="V21" s="11">
        <v>23650.589999999982</v>
      </c>
    </row>
    <row r="22" spans="2:28" x14ac:dyDescent="0.3">
      <c r="F22" s="9" t="s">
        <v>875</v>
      </c>
      <c r="G22" s="11">
        <v>1928887.8600000008</v>
      </c>
      <c r="L22" s="2" t="s">
        <v>37</v>
      </c>
      <c r="M22">
        <f>YEAR(Data!A22)</f>
        <v>2021</v>
      </c>
      <c r="R22" s="9" t="s">
        <v>40</v>
      </c>
      <c r="S22" s="11">
        <v>5297.05</v>
      </c>
      <c r="U22" s="9" t="s">
        <v>40</v>
      </c>
      <c r="V22" s="11">
        <v>5297.05</v>
      </c>
    </row>
    <row r="23" spans="2:28" x14ac:dyDescent="0.3">
      <c r="L23" s="2" t="s">
        <v>39</v>
      </c>
      <c r="M23">
        <f>YEAR(Data!A23)</f>
        <v>2021</v>
      </c>
      <c r="R23" s="9" t="s">
        <v>399</v>
      </c>
      <c r="S23" s="11">
        <v>1270.5300000000002</v>
      </c>
      <c r="U23" s="9" t="s">
        <v>399</v>
      </c>
      <c r="V23" s="11">
        <v>1270.5300000000002</v>
      </c>
    </row>
    <row r="24" spans="2:28" x14ac:dyDescent="0.3">
      <c r="L24" s="2" t="s">
        <v>39</v>
      </c>
      <c r="M24">
        <f>YEAR(Data!A24)</f>
        <v>2021</v>
      </c>
      <c r="R24" s="9" t="s">
        <v>215</v>
      </c>
      <c r="S24" s="11">
        <v>18580.899999999998</v>
      </c>
      <c r="U24" s="9" t="s">
        <v>215</v>
      </c>
      <c r="V24" s="11">
        <v>18580.899999999998</v>
      </c>
    </row>
    <row r="25" spans="2:28" x14ac:dyDescent="0.3">
      <c r="L25" s="2" t="s">
        <v>39</v>
      </c>
      <c r="M25">
        <f>YEAR(Data!A25)</f>
        <v>2021</v>
      </c>
      <c r="R25" s="9" t="s">
        <v>181</v>
      </c>
      <c r="S25" s="11">
        <v>23040.059999999998</v>
      </c>
      <c r="U25" s="9" t="s">
        <v>181</v>
      </c>
      <c r="V25" s="11">
        <v>23040.059999999998</v>
      </c>
    </row>
    <row r="26" spans="2:28" x14ac:dyDescent="0.3">
      <c r="L26" s="2" t="s">
        <v>39</v>
      </c>
      <c r="M26">
        <f>YEAR(Data!A26)</f>
        <v>2021</v>
      </c>
      <c r="R26" s="9" t="s">
        <v>60</v>
      </c>
      <c r="S26" s="11">
        <v>66559.090000000011</v>
      </c>
      <c r="U26" s="9" t="s">
        <v>60</v>
      </c>
      <c r="V26" s="11">
        <v>66559.090000000011</v>
      </c>
    </row>
    <row r="27" spans="2:28" ht="15.6" x14ac:dyDescent="0.3">
      <c r="B27" s="12" t="s">
        <v>870</v>
      </c>
      <c r="L27" s="2" t="s">
        <v>39</v>
      </c>
      <c r="M27">
        <f>YEAR(Data!A27)</f>
        <v>2021</v>
      </c>
      <c r="R27" s="9" t="s">
        <v>140</v>
      </c>
      <c r="S27" s="11">
        <v>25069.119999999992</v>
      </c>
      <c r="U27" s="9" t="s">
        <v>140</v>
      </c>
      <c r="V27" s="11">
        <v>25069.119999999992</v>
      </c>
    </row>
    <row r="28" spans="2:28" x14ac:dyDescent="0.3">
      <c r="B28" s="6" t="s">
        <v>869</v>
      </c>
      <c r="C28" s="6" t="s">
        <v>896</v>
      </c>
      <c r="L28" s="2" t="s">
        <v>42</v>
      </c>
      <c r="M28">
        <f>YEAR(Data!A28)</f>
        <v>2021</v>
      </c>
      <c r="R28" s="9" t="s">
        <v>143</v>
      </c>
      <c r="S28" s="11">
        <v>9528.4400000000023</v>
      </c>
      <c r="U28" s="9" t="s">
        <v>143</v>
      </c>
      <c r="V28" s="11">
        <v>9528.4400000000023</v>
      </c>
    </row>
    <row r="29" spans="2:28" x14ac:dyDescent="0.3">
      <c r="B29" s="6" t="s">
        <v>873</v>
      </c>
      <c r="C29" t="s">
        <v>26</v>
      </c>
      <c r="D29" t="s">
        <v>10</v>
      </c>
      <c r="E29" t="s">
        <v>28</v>
      </c>
      <c r="F29" t="s">
        <v>875</v>
      </c>
      <c r="L29" s="2" t="s">
        <v>44</v>
      </c>
      <c r="M29">
        <f>YEAR(Data!A29)</f>
        <v>2021</v>
      </c>
      <c r="R29" s="9" t="s">
        <v>91</v>
      </c>
      <c r="S29" s="11">
        <v>18470.039999999997</v>
      </c>
      <c r="U29" s="9" t="s">
        <v>91</v>
      </c>
      <c r="V29" s="11">
        <v>18470.039999999997</v>
      </c>
    </row>
    <row r="30" spans="2:28" x14ac:dyDescent="0.3">
      <c r="B30" s="9">
        <v>2021</v>
      </c>
      <c r="C30" s="11">
        <v>5469.7699999999977</v>
      </c>
      <c r="D30" s="11">
        <v>22593.849999999966</v>
      </c>
      <c r="E30" s="11">
        <v>21492.950000000008</v>
      </c>
      <c r="F30" s="11">
        <v>49556.569999999971</v>
      </c>
      <c r="L30" s="2" t="s">
        <v>44</v>
      </c>
      <c r="M30">
        <f>YEAR(Data!A30)</f>
        <v>2021</v>
      </c>
      <c r="R30" s="9" t="s">
        <v>210</v>
      </c>
      <c r="S30" s="11">
        <v>5549.4500000000007</v>
      </c>
      <c r="U30" s="9" t="s">
        <v>210</v>
      </c>
      <c r="V30" s="11">
        <v>5549.4500000000007</v>
      </c>
    </row>
    <row r="31" spans="2:28" x14ac:dyDescent="0.3">
      <c r="B31" s="9">
        <v>2022</v>
      </c>
      <c r="C31" s="11">
        <v>3015.170000000001</v>
      </c>
      <c r="D31" s="11">
        <v>25099.55000000001</v>
      </c>
      <c r="E31" s="11">
        <v>33503.970000000016</v>
      </c>
      <c r="F31" s="11">
        <v>61618.690000000031</v>
      </c>
      <c r="L31" s="2" t="s">
        <v>44</v>
      </c>
      <c r="M31">
        <f>YEAR(Data!A31)</f>
        <v>2021</v>
      </c>
      <c r="R31" s="9" t="s">
        <v>381</v>
      </c>
      <c r="S31" s="11">
        <v>4063.0600000000004</v>
      </c>
      <c r="U31" s="9" t="s">
        <v>381</v>
      </c>
      <c r="V31" s="11">
        <v>4063.0600000000004</v>
      </c>
    </row>
    <row r="32" spans="2:28" x14ac:dyDescent="0.3">
      <c r="B32" s="9">
        <v>2023</v>
      </c>
      <c r="C32" s="11">
        <v>6959.9299999999967</v>
      </c>
      <c r="D32" s="11">
        <v>35052.909999999989</v>
      </c>
      <c r="E32" s="11">
        <v>39774.099999999984</v>
      </c>
      <c r="F32" s="11">
        <v>81786.939999999973</v>
      </c>
      <c r="L32" s="2" t="s">
        <v>46</v>
      </c>
      <c r="M32">
        <f>YEAR(Data!A32)</f>
        <v>2021</v>
      </c>
      <c r="R32" s="9" t="s">
        <v>66</v>
      </c>
      <c r="S32" s="11">
        <v>15059.500000000002</v>
      </c>
      <c r="U32" s="9" t="s">
        <v>66</v>
      </c>
      <c r="V32" s="11">
        <v>15059.500000000002</v>
      </c>
    </row>
    <row r="33" spans="2:22" x14ac:dyDescent="0.3">
      <c r="B33" s="9">
        <v>2024</v>
      </c>
      <c r="C33" s="11">
        <v>2443.7999999999993</v>
      </c>
      <c r="D33" s="11">
        <v>25464.809999999976</v>
      </c>
      <c r="E33" s="11">
        <v>27090.710000000028</v>
      </c>
      <c r="F33" s="11">
        <v>54999.320000000007</v>
      </c>
      <c r="L33" s="2" t="s">
        <v>46</v>
      </c>
      <c r="M33">
        <f>YEAR(Data!A33)</f>
        <v>2021</v>
      </c>
      <c r="R33" s="9" t="s">
        <v>278</v>
      </c>
      <c r="S33" s="11">
        <v>7210.3</v>
      </c>
      <c r="U33" s="9" t="s">
        <v>278</v>
      </c>
      <c r="V33" s="11">
        <v>7210.3</v>
      </c>
    </row>
    <row r="34" spans="2:22" x14ac:dyDescent="0.3">
      <c r="B34" s="9" t="s">
        <v>875</v>
      </c>
      <c r="C34" s="11">
        <v>17888.669999999995</v>
      </c>
      <c r="D34" s="11">
        <v>108211.11999999994</v>
      </c>
      <c r="E34" s="11">
        <v>121861.73000000004</v>
      </c>
      <c r="F34" s="11">
        <v>247961.52</v>
      </c>
      <c r="L34" s="2" t="s">
        <v>48</v>
      </c>
      <c r="M34">
        <f>YEAR(Data!A34)</f>
        <v>2021</v>
      </c>
      <c r="R34" s="9" t="s">
        <v>87</v>
      </c>
      <c r="S34" s="11">
        <v>29833.009999999995</v>
      </c>
      <c r="U34" s="9" t="s">
        <v>87</v>
      </c>
      <c r="V34" s="11">
        <v>29833.009999999995</v>
      </c>
    </row>
    <row r="35" spans="2:22" x14ac:dyDescent="0.3">
      <c r="L35" s="2" t="s">
        <v>49</v>
      </c>
      <c r="M35">
        <f>YEAR(Data!A35)</f>
        <v>2021</v>
      </c>
      <c r="R35" s="9" t="s">
        <v>167</v>
      </c>
      <c r="S35" s="11">
        <v>3519.2000000000003</v>
      </c>
      <c r="U35" s="9" t="s">
        <v>167</v>
      </c>
      <c r="V35" s="11">
        <v>3519.2000000000003</v>
      </c>
    </row>
    <row r="36" spans="2:22" x14ac:dyDescent="0.3">
      <c r="L36" s="2" t="s">
        <v>50</v>
      </c>
      <c r="M36">
        <f>YEAR(Data!A36)</f>
        <v>2021</v>
      </c>
      <c r="R36" s="9" t="s">
        <v>75</v>
      </c>
      <c r="S36" s="11">
        <v>246517.74000000046</v>
      </c>
      <c r="U36" s="9" t="s">
        <v>75</v>
      </c>
      <c r="V36" s="11">
        <v>246517.74000000046</v>
      </c>
    </row>
    <row r="37" spans="2:22" x14ac:dyDescent="0.3">
      <c r="L37" s="2" t="s">
        <v>50</v>
      </c>
      <c r="M37">
        <f>YEAR(Data!A37)</f>
        <v>2021</v>
      </c>
      <c r="R37" s="9" t="s">
        <v>115</v>
      </c>
      <c r="S37" s="11">
        <v>37450.26999999999</v>
      </c>
      <c r="U37" s="9" t="s">
        <v>115</v>
      </c>
      <c r="V37" s="11">
        <v>37450.26999999999</v>
      </c>
    </row>
    <row r="38" spans="2:22" x14ac:dyDescent="0.3">
      <c r="L38" s="2" t="s">
        <v>50</v>
      </c>
      <c r="M38">
        <f>YEAR(Data!A38)</f>
        <v>2021</v>
      </c>
      <c r="R38" s="9" t="s">
        <v>861</v>
      </c>
      <c r="S38" s="11">
        <v>891.53</v>
      </c>
      <c r="U38" s="9" t="s">
        <v>861</v>
      </c>
      <c r="V38" s="11">
        <v>891.53</v>
      </c>
    </row>
    <row r="39" spans="2:22" x14ac:dyDescent="0.3">
      <c r="L39" s="2" t="s">
        <v>50</v>
      </c>
      <c r="M39">
        <f>YEAR(Data!A39)</f>
        <v>2021</v>
      </c>
      <c r="R39" s="9" t="s">
        <v>47</v>
      </c>
      <c r="S39" s="11">
        <v>66407.170000000027</v>
      </c>
      <c r="U39" s="9" t="s">
        <v>47</v>
      </c>
      <c r="V39" s="11">
        <v>66407.170000000027</v>
      </c>
    </row>
    <row r="40" spans="2:22" x14ac:dyDescent="0.3">
      <c r="L40" s="2" t="s">
        <v>51</v>
      </c>
      <c r="M40">
        <f>YEAR(Data!A40)</f>
        <v>2021</v>
      </c>
      <c r="R40" s="9" t="s">
        <v>329</v>
      </c>
      <c r="S40" s="11">
        <v>17021.929999999997</v>
      </c>
      <c r="U40" s="9" t="s">
        <v>329</v>
      </c>
      <c r="V40" s="11">
        <v>17021.929999999997</v>
      </c>
    </row>
    <row r="41" spans="2:22" x14ac:dyDescent="0.3">
      <c r="L41" s="2" t="s">
        <v>54</v>
      </c>
      <c r="M41">
        <f>YEAR(Data!A41)</f>
        <v>2021</v>
      </c>
      <c r="R41" s="9" t="s">
        <v>52</v>
      </c>
      <c r="S41" s="11">
        <v>15189.980000000009</v>
      </c>
      <c r="U41" s="9" t="s">
        <v>52</v>
      </c>
      <c r="V41" s="11">
        <v>15189.980000000009</v>
      </c>
    </row>
    <row r="42" spans="2:22" x14ac:dyDescent="0.3">
      <c r="L42" s="2" t="s">
        <v>54</v>
      </c>
      <c r="M42">
        <f>YEAR(Data!A42)</f>
        <v>2021</v>
      </c>
      <c r="R42" s="9" t="s">
        <v>18</v>
      </c>
      <c r="S42" s="11">
        <v>95494.859999999986</v>
      </c>
      <c r="U42" s="9" t="s">
        <v>18</v>
      </c>
      <c r="V42" s="11">
        <v>95494.859999999986</v>
      </c>
    </row>
    <row r="43" spans="2:22" x14ac:dyDescent="0.3">
      <c r="L43" s="2" t="s">
        <v>54</v>
      </c>
      <c r="M43">
        <f>YEAR(Data!A43)</f>
        <v>2021</v>
      </c>
      <c r="R43" s="9" t="s">
        <v>553</v>
      </c>
      <c r="S43" s="11">
        <v>19695.419999999998</v>
      </c>
      <c r="U43" s="9" t="s">
        <v>553</v>
      </c>
      <c r="V43" s="11">
        <v>19695.419999999998</v>
      </c>
    </row>
    <row r="44" spans="2:22" x14ac:dyDescent="0.3">
      <c r="L44" s="2" t="s">
        <v>54</v>
      </c>
      <c r="M44">
        <f>YEAR(Data!A44)</f>
        <v>2021</v>
      </c>
      <c r="R44" s="9" t="s">
        <v>43</v>
      </c>
      <c r="S44" s="11">
        <v>7350.869999999999</v>
      </c>
      <c r="U44" s="9" t="s">
        <v>43</v>
      </c>
      <c r="V44" s="11">
        <v>7350.869999999999</v>
      </c>
    </row>
    <row r="45" spans="2:22" x14ac:dyDescent="0.3">
      <c r="L45" s="2" t="s">
        <v>56</v>
      </c>
      <c r="M45">
        <f>YEAR(Data!A45)</f>
        <v>2021</v>
      </c>
      <c r="R45" s="9" t="s">
        <v>71</v>
      </c>
      <c r="S45" s="11">
        <v>1290.06</v>
      </c>
      <c r="U45" s="9" t="s">
        <v>71</v>
      </c>
      <c r="V45" s="11">
        <v>1290.06</v>
      </c>
    </row>
    <row r="46" spans="2:22" x14ac:dyDescent="0.3">
      <c r="L46" s="2" t="s">
        <v>56</v>
      </c>
      <c r="M46">
        <f>YEAR(Data!A46)</f>
        <v>2021</v>
      </c>
      <c r="R46" s="9" t="s">
        <v>62</v>
      </c>
      <c r="S46" s="11">
        <v>21227.569999999996</v>
      </c>
      <c r="U46" s="9" t="s">
        <v>62</v>
      </c>
      <c r="V46" s="11">
        <v>21227.569999999996</v>
      </c>
    </row>
    <row r="47" spans="2:22" x14ac:dyDescent="0.3">
      <c r="L47" s="2" t="s">
        <v>56</v>
      </c>
      <c r="M47">
        <f>YEAR(Data!A47)</f>
        <v>2021</v>
      </c>
      <c r="R47" s="9" t="s">
        <v>9</v>
      </c>
      <c r="S47" s="11">
        <v>151436.59999999998</v>
      </c>
      <c r="U47" s="9" t="s">
        <v>9</v>
      </c>
      <c r="V47" s="11">
        <v>151436.59999999998</v>
      </c>
    </row>
    <row r="48" spans="2:22" x14ac:dyDescent="0.3">
      <c r="L48" s="2" t="s">
        <v>56</v>
      </c>
      <c r="M48">
        <f>YEAR(Data!A48)</f>
        <v>2021</v>
      </c>
      <c r="R48" s="9" t="s">
        <v>134</v>
      </c>
      <c r="S48" s="11">
        <v>8960.06</v>
      </c>
      <c r="U48" s="9" t="s">
        <v>134</v>
      </c>
      <c r="V48" s="11">
        <v>8960.06</v>
      </c>
    </row>
    <row r="49" spans="12:22" x14ac:dyDescent="0.3">
      <c r="L49" s="2" t="s">
        <v>56</v>
      </c>
      <c r="M49">
        <f>YEAR(Data!A49)</f>
        <v>2021</v>
      </c>
      <c r="R49" s="9" t="s">
        <v>785</v>
      </c>
      <c r="S49" s="11">
        <v>8724.34</v>
      </c>
      <c r="U49" s="9" t="s">
        <v>785</v>
      </c>
      <c r="V49" s="11">
        <v>8724.34</v>
      </c>
    </row>
    <row r="50" spans="12:22" x14ac:dyDescent="0.3">
      <c r="L50" s="2" t="s">
        <v>56</v>
      </c>
      <c r="M50">
        <f>YEAR(Data!A50)</f>
        <v>2021</v>
      </c>
      <c r="R50" s="9" t="s">
        <v>36</v>
      </c>
      <c r="S50" s="11">
        <v>67825.950000000026</v>
      </c>
      <c r="U50" s="9" t="s">
        <v>36</v>
      </c>
      <c r="V50" s="11">
        <v>67825.950000000026</v>
      </c>
    </row>
    <row r="51" spans="12:22" x14ac:dyDescent="0.3">
      <c r="L51" s="2" t="s">
        <v>58</v>
      </c>
      <c r="M51">
        <f>YEAR(Data!A51)</f>
        <v>2021</v>
      </c>
      <c r="R51" s="9" t="s">
        <v>82</v>
      </c>
      <c r="S51" s="11">
        <v>117661.47000000002</v>
      </c>
      <c r="U51" s="9" t="s">
        <v>82</v>
      </c>
      <c r="V51" s="11">
        <v>117661.47000000002</v>
      </c>
    </row>
    <row r="52" spans="12:22" x14ac:dyDescent="0.3">
      <c r="L52" s="2" t="s">
        <v>58</v>
      </c>
      <c r="M52">
        <f>YEAR(Data!A52)</f>
        <v>2021</v>
      </c>
      <c r="R52" s="9" t="s">
        <v>863</v>
      </c>
      <c r="S52" s="11">
        <v>536.48</v>
      </c>
      <c r="U52" s="9" t="s">
        <v>863</v>
      </c>
      <c r="V52" s="11">
        <v>536.48</v>
      </c>
    </row>
    <row r="53" spans="12:22" x14ac:dyDescent="0.3">
      <c r="L53" s="2" t="s">
        <v>59</v>
      </c>
      <c r="M53">
        <f>YEAR(Data!A53)</f>
        <v>2021</v>
      </c>
      <c r="R53" s="9" t="s">
        <v>79</v>
      </c>
      <c r="S53" s="11">
        <v>29249.080000000009</v>
      </c>
      <c r="U53" s="9" t="s">
        <v>79</v>
      </c>
      <c r="V53" s="11">
        <v>29249.080000000009</v>
      </c>
    </row>
    <row r="54" spans="12:22" x14ac:dyDescent="0.3">
      <c r="L54" s="2" t="s">
        <v>59</v>
      </c>
      <c r="M54">
        <f>YEAR(Data!A54)</f>
        <v>2021</v>
      </c>
      <c r="R54" s="9" t="s">
        <v>848</v>
      </c>
      <c r="S54" s="11">
        <v>1603.14</v>
      </c>
      <c r="U54" s="9" t="s">
        <v>848</v>
      </c>
      <c r="V54" s="11">
        <v>1603.14</v>
      </c>
    </row>
    <row r="55" spans="12:22" x14ac:dyDescent="0.3">
      <c r="L55" s="2" t="s">
        <v>59</v>
      </c>
      <c r="M55">
        <f>YEAR(Data!A55)</f>
        <v>2021</v>
      </c>
      <c r="R55" s="9" t="s">
        <v>875</v>
      </c>
      <c r="S55" s="11">
        <v>1928887.8600000013</v>
      </c>
    </row>
    <row r="56" spans="12:22" x14ac:dyDescent="0.3">
      <c r="L56" s="2" t="s">
        <v>59</v>
      </c>
      <c r="M56">
        <f>YEAR(Data!A56)</f>
        <v>2021</v>
      </c>
    </row>
    <row r="57" spans="12:22" x14ac:dyDescent="0.3">
      <c r="L57" s="2" t="s">
        <v>59</v>
      </c>
      <c r="M57">
        <f>YEAR(Data!A57)</f>
        <v>2021</v>
      </c>
    </row>
    <row r="58" spans="12:22" x14ac:dyDescent="0.3">
      <c r="L58" s="2" t="s">
        <v>59</v>
      </c>
      <c r="M58">
        <f>YEAR(Data!A58)</f>
        <v>2021</v>
      </c>
    </row>
    <row r="59" spans="12:22" x14ac:dyDescent="0.3">
      <c r="L59" s="2" t="s">
        <v>59</v>
      </c>
      <c r="M59">
        <f>YEAR(Data!A59)</f>
        <v>2021</v>
      </c>
    </row>
    <row r="60" spans="12:22" x14ac:dyDescent="0.3">
      <c r="L60" s="2" t="s">
        <v>59</v>
      </c>
      <c r="M60">
        <f>YEAR(Data!A60)</f>
        <v>2021</v>
      </c>
    </row>
    <row r="61" spans="12:22" x14ac:dyDescent="0.3">
      <c r="L61" s="2" t="s">
        <v>61</v>
      </c>
      <c r="M61">
        <f>YEAR(Data!A61)</f>
        <v>2021</v>
      </c>
    </row>
    <row r="62" spans="12:22" x14ac:dyDescent="0.3">
      <c r="L62" s="2" t="s">
        <v>63</v>
      </c>
      <c r="M62">
        <f>YEAR(Data!A62)</f>
        <v>2021</v>
      </c>
    </row>
    <row r="63" spans="12:22" x14ac:dyDescent="0.3">
      <c r="L63" s="2" t="s">
        <v>65</v>
      </c>
      <c r="M63">
        <f>YEAR(Data!A63)</f>
        <v>2021</v>
      </c>
    </row>
    <row r="64" spans="12:22" x14ac:dyDescent="0.3">
      <c r="L64" s="2" t="s">
        <v>67</v>
      </c>
      <c r="M64">
        <f>YEAR(Data!A64)</f>
        <v>2021</v>
      </c>
    </row>
    <row r="65" spans="12:13" x14ac:dyDescent="0.3">
      <c r="L65" s="2" t="s">
        <v>69</v>
      </c>
      <c r="M65">
        <f>YEAR(Data!A65)</f>
        <v>2021</v>
      </c>
    </row>
    <row r="66" spans="12:13" x14ac:dyDescent="0.3">
      <c r="L66" s="2" t="s">
        <v>69</v>
      </c>
      <c r="M66">
        <f>YEAR(Data!A66)</f>
        <v>2021</v>
      </c>
    </row>
    <row r="67" spans="12:13" x14ac:dyDescent="0.3">
      <c r="L67" s="2" t="s">
        <v>69</v>
      </c>
      <c r="M67">
        <f>YEAR(Data!A67)</f>
        <v>2021</v>
      </c>
    </row>
    <row r="68" spans="12:13" x14ac:dyDescent="0.3">
      <c r="L68" s="2" t="s">
        <v>69</v>
      </c>
      <c r="M68">
        <f>YEAR(Data!A68)</f>
        <v>2021</v>
      </c>
    </row>
    <row r="69" spans="12:13" x14ac:dyDescent="0.3">
      <c r="L69" s="2" t="s">
        <v>69</v>
      </c>
      <c r="M69">
        <f>YEAR(Data!A69)</f>
        <v>2021</v>
      </c>
    </row>
    <row r="70" spans="12:13" x14ac:dyDescent="0.3">
      <c r="L70" s="2" t="s">
        <v>69</v>
      </c>
      <c r="M70">
        <f>YEAR(Data!A70)</f>
        <v>2021</v>
      </c>
    </row>
    <row r="71" spans="12:13" x14ac:dyDescent="0.3">
      <c r="L71" s="2" t="s">
        <v>69</v>
      </c>
      <c r="M71">
        <f>YEAR(Data!A71)</f>
        <v>2021</v>
      </c>
    </row>
    <row r="72" spans="12:13" x14ac:dyDescent="0.3">
      <c r="L72" s="2" t="s">
        <v>70</v>
      </c>
      <c r="M72">
        <f>YEAR(Data!A72)</f>
        <v>2021</v>
      </c>
    </row>
    <row r="73" spans="12:13" x14ac:dyDescent="0.3">
      <c r="L73" s="2" t="s">
        <v>70</v>
      </c>
      <c r="M73">
        <f>YEAR(Data!A73)</f>
        <v>2021</v>
      </c>
    </row>
    <row r="74" spans="12:13" x14ac:dyDescent="0.3">
      <c r="L74" s="2" t="s">
        <v>72</v>
      </c>
      <c r="M74">
        <f>YEAR(Data!A74)</f>
        <v>2021</v>
      </c>
    </row>
    <row r="75" spans="12:13" x14ac:dyDescent="0.3">
      <c r="L75" s="2" t="s">
        <v>72</v>
      </c>
      <c r="M75">
        <f>YEAR(Data!A75)</f>
        <v>2021</v>
      </c>
    </row>
    <row r="76" spans="12:13" x14ac:dyDescent="0.3">
      <c r="L76" s="2" t="s">
        <v>72</v>
      </c>
      <c r="M76">
        <f>YEAR(Data!A76)</f>
        <v>2021</v>
      </c>
    </row>
    <row r="77" spans="12:13" x14ac:dyDescent="0.3">
      <c r="L77" s="2" t="s">
        <v>74</v>
      </c>
      <c r="M77">
        <f>YEAR(Data!A77)</f>
        <v>2021</v>
      </c>
    </row>
    <row r="78" spans="12:13" x14ac:dyDescent="0.3">
      <c r="L78" s="2" t="s">
        <v>76</v>
      </c>
      <c r="M78">
        <f>YEAR(Data!A78)</f>
        <v>2021</v>
      </c>
    </row>
    <row r="79" spans="12:13" x14ac:dyDescent="0.3">
      <c r="L79" s="2" t="s">
        <v>76</v>
      </c>
      <c r="M79">
        <f>YEAR(Data!A79)</f>
        <v>2021</v>
      </c>
    </row>
    <row r="80" spans="12:13" x14ac:dyDescent="0.3">
      <c r="L80" s="2" t="s">
        <v>77</v>
      </c>
      <c r="M80">
        <f>YEAR(Data!A80)</f>
        <v>2021</v>
      </c>
    </row>
    <row r="81" spans="12:13" x14ac:dyDescent="0.3">
      <c r="L81" s="2" t="s">
        <v>78</v>
      </c>
      <c r="M81">
        <f>YEAR(Data!A81)</f>
        <v>2021</v>
      </c>
    </row>
    <row r="82" spans="12:13" x14ac:dyDescent="0.3">
      <c r="L82" s="2" t="s">
        <v>80</v>
      </c>
      <c r="M82">
        <f>YEAR(Data!A82)</f>
        <v>2021</v>
      </c>
    </row>
    <row r="83" spans="12:13" x14ac:dyDescent="0.3">
      <c r="L83" s="2" t="s">
        <v>81</v>
      </c>
      <c r="M83">
        <f>YEAR(Data!A83)</f>
        <v>2021</v>
      </c>
    </row>
    <row r="84" spans="12:13" x14ac:dyDescent="0.3">
      <c r="L84" s="2" t="s">
        <v>81</v>
      </c>
      <c r="M84">
        <f>YEAR(Data!A84)</f>
        <v>2021</v>
      </c>
    </row>
    <row r="85" spans="12:13" x14ac:dyDescent="0.3">
      <c r="L85" s="2" t="s">
        <v>63</v>
      </c>
      <c r="M85">
        <f>YEAR(Data!A85)</f>
        <v>2021</v>
      </c>
    </row>
    <row r="86" spans="12:13" x14ac:dyDescent="0.3">
      <c r="L86" s="2" t="s">
        <v>63</v>
      </c>
      <c r="M86">
        <f>YEAR(Data!A86)</f>
        <v>2021</v>
      </c>
    </row>
    <row r="87" spans="12:13" x14ac:dyDescent="0.3">
      <c r="L87" s="2" t="s">
        <v>83</v>
      </c>
      <c r="M87">
        <f>YEAR(Data!A87)</f>
        <v>2021</v>
      </c>
    </row>
    <row r="88" spans="12:13" x14ac:dyDescent="0.3">
      <c r="L88" s="2" t="s">
        <v>83</v>
      </c>
      <c r="M88">
        <f>YEAR(Data!A88)</f>
        <v>2021</v>
      </c>
    </row>
    <row r="89" spans="12:13" x14ac:dyDescent="0.3">
      <c r="L89" s="2" t="s">
        <v>84</v>
      </c>
      <c r="M89">
        <f>YEAR(Data!A89)</f>
        <v>2021</v>
      </c>
    </row>
    <row r="90" spans="12:13" x14ac:dyDescent="0.3">
      <c r="L90" s="2" t="s">
        <v>85</v>
      </c>
      <c r="M90">
        <f>YEAR(Data!A90)</f>
        <v>2021</v>
      </c>
    </row>
    <row r="91" spans="12:13" x14ac:dyDescent="0.3">
      <c r="L91" s="2" t="s">
        <v>85</v>
      </c>
      <c r="M91">
        <f>YEAR(Data!A91)</f>
        <v>2021</v>
      </c>
    </row>
    <row r="92" spans="12:13" x14ac:dyDescent="0.3">
      <c r="L92" s="2" t="s">
        <v>85</v>
      </c>
      <c r="M92">
        <f>YEAR(Data!A92)</f>
        <v>2021</v>
      </c>
    </row>
    <row r="93" spans="12:13" x14ac:dyDescent="0.3">
      <c r="L93" s="2" t="s">
        <v>50</v>
      </c>
      <c r="M93">
        <f>YEAR(Data!A93)</f>
        <v>2021</v>
      </c>
    </row>
    <row r="94" spans="12:13" x14ac:dyDescent="0.3">
      <c r="L94" s="2" t="s">
        <v>86</v>
      </c>
      <c r="M94">
        <f>YEAR(Data!A94)</f>
        <v>2021</v>
      </c>
    </row>
    <row r="95" spans="12:13" x14ac:dyDescent="0.3">
      <c r="L95" s="2" t="s">
        <v>39</v>
      </c>
      <c r="M95">
        <f>YEAR(Data!A95)</f>
        <v>2021</v>
      </c>
    </row>
    <row r="96" spans="12:13" x14ac:dyDescent="0.3">
      <c r="L96" s="2" t="s">
        <v>88</v>
      </c>
      <c r="M96">
        <f>YEAR(Data!A96)</f>
        <v>2021</v>
      </c>
    </row>
    <row r="97" spans="12:13" x14ac:dyDescent="0.3">
      <c r="L97" s="2" t="s">
        <v>89</v>
      </c>
      <c r="M97">
        <f>YEAR(Data!A97)</f>
        <v>2021</v>
      </c>
    </row>
    <row r="98" spans="12:13" x14ac:dyDescent="0.3">
      <c r="L98" s="2" t="s">
        <v>89</v>
      </c>
      <c r="M98">
        <f>YEAR(Data!A98)</f>
        <v>2021</v>
      </c>
    </row>
    <row r="99" spans="12:13" x14ac:dyDescent="0.3">
      <c r="L99" s="2" t="s">
        <v>89</v>
      </c>
      <c r="M99">
        <f>YEAR(Data!A99)</f>
        <v>2021</v>
      </c>
    </row>
    <row r="100" spans="12:13" x14ac:dyDescent="0.3">
      <c r="L100" s="2" t="s">
        <v>90</v>
      </c>
      <c r="M100">
        <f>YEAR(Data!A100)</f>
        <v>2021</v>
      </c>
    </row>
    <row r="101" spans="12:13" x14ac:dyDescent="0.3">
      <c r="L101" s="2" t="s">
        <v>90</v>
      </c>
      <c r="M101">
        <f>YEAR(Data!A101)</f>
        <v>2021</v>
      </c>
    </row>
    <row r="102" spans="12:13" x14ac:dyDescent="0.3">
      <c r="L102" s="2" t="s">
        <v>90</v>
      </c>
      <c r="M102">
        <f>YEAR(Data!A102)</f>
        <v>2021</v>
      </c>
    </row>
    <row r="103" spans="12:13" x14ac:dyDescent="0.3">
      <c r="L103" s="2" t="s">
        <v>90</v>
      </c>
      <c r="M103">
        <f>YEAR(Data!A103)</f>
        <v>2021</v>
      </c>
    </row>
    <row r="104" spans="12:13" x14ac:dyDescent="0.3">
      <c r="L104" s="2" t="s">
        <v>90</v>
      </c>
      <c r="M104">
        <f>YEAR(Data!A104)</f>
        <v>2021</v>
      </c>
    </row>
    <row r="105" spans="12:13" x14ac:dyDescent="0.3">
      <c r="L105" s="2" t="s">
        <v>90</v>
      </c>
      <c r="M105">
        <f>YEAR(Data!A105)</f>
        <v>2021</v>
      </c>
    </row>
    <row r="106" spans="12:13" x14ac:dyDescent="0.3">
      <c r="L106" s="2" t="s">
        <v>92</v>
      </c>
      <c r="M106">
        <f>YEAR(Data!A106)</f>
        <v>2021</v>
      </c>
    </row>
    <row r="107" spans="12:13" x14ac:dyDescent="0.3">
      <c r="L107" s="2" t="s">
        <v>93</v>
      </c>
      <c r="M107">
        <f>YEAR(Data!A107)</f>
        <v>2021</v>
      </c>
    </row>
    <row r="108" spans="12:13" x14ac:dyDescent="0.3">
      <c r="L108" s="2" t="s">
        <v>94</v>
      </c>
      <c r="M108">
        <f>YEAR(Data!A108)</f>
        <v>2021</v>
      </c>
    </row>
    <row r="109" spans="12:13" x14ac:dyDescent="0.3">
      <c r="L109" s="2" t="s">
        <v>94</v>
      </c>
      <c r="M109">
        <f>YEAR(Data!A109)</f>
        <v>2021</v>
      </c>
    </row>
    <row r="110" spans="12:13" x14ac:dyDescent="0.3">
      <c r="L110" s="2" t="s">
        <v>94</v>
      </c>
      <c r="M110">
        <f>YEAR(Data!A110)</f>
        <v>2021</v>
      </c>
    </row>
    <row r="111" spans="12:13" x14ac:dyDescent="0.3">
      <c r="L111" s="2" t="s">
        <v>96</v>
      </c>
      <c r="M111">
        <f>YEAR(Data!A111)</f>
        <v>2021</v>
      </c>
    </row>
    <row r="112" spans="12:13" x14ac:dyDescent="0.3">
      <c r="L112" s="2" t="s">
        <v>97</v>
      </c>
      <c r="M112">
        <f>YEAR(Data!A112)</f>
        <v>2021</v>
      </c>
    </row>
    <row r="113" spans="12:13" x14ac:dyDescent="0.3">
      <c r="L113" s="2" t="s">
        <v>97</v>
      </c>
      <c r="M113">
        <f>YEAR(Data!A113)</f>
        <v>2021</v>
      </c>
    </row>
    <row r="114" spans="12:13" x14ac:dyDescent="0.3">
      <c r="L114" s="2" t="s">
        <v>50</v>
      </c>
      <c r="M114">
        <f>YEAR(Data!A114)</f>
        <v>2021</v>
      </c>
    </row>
    <row r="115" spans="12:13" x14ac:dyDescent="0.3">
      <c r="L115" s="2" t="s">
        <v>98</v>
      </c>
      <c r="M115">
        <f>YEAR(Data!A115)</f>
        <v>2021</v>
      </c>
    </row>
    <row r="116" spans="12:13" x14ac:dyDescent="0.3">
      <c r="L116" s="2" t="s">
        <v>99</v>
      </c>
      <c r="M116">
        <f>YEAR(Data!A116)</f>
        <v>2021</v>
      </c>
    </row>
    <row r="117" spans="12:13" x14ac:dyDescent="0.3">
      <c r="L117" s="2" t="s">
        <v>100</v>
      </c>
      <c r="M117">
        <f>YEAR(Data!A117)</f>
        <v>2021</v>
      </c>
    </row>
    <row r="118" spans="12:13" x14ac:dyDescent="0.3">
      <c r="L118" s="2" t="s">
        <v>100</v>
      </c>
      <c r="M118">
        <f>YEAR(Data!A118)</f>
        <v>2021</v>
      </c>
    </row>
    <row r="119" spans="12:13" x14ac:dyDescent="0.3">
      <c r="L119" s="2" t="s">
        <v>101</v>
      </c>
      <c r="M119">
        <f>YEAR(Data!A119)</f>
        <v>2021</v>
      </c>
    </row>
    <row r="120" spans="12:13" x14ac:dyDescent="0.3">
      <c r="L120" s="2" t="s">
        <v>102</v>
      </c>
      <c r="M120">
        <f>YEAR(Data!A120)</f>
        <v>2021</v>
      </c>
    </row>
    <row r="121" spans="12:13" x14ac:dyDescent="0.3">
      <c r="L121" s="2" t="s">
        <v>103</v>
      </c>
      <c r="M121">
        <f>YEAR(Data!A121)</f>
        <v>2021</v>
      </c>
    </row>
    <row r="122" spans="12:13" x14ac:dyDescent="0.3">
      <c r="L122" s="2" t="s">
        <v>104</v>
      </c>
      <c r="M122">
        <f>YEAR(Data!A122)</f>
        <v>2021</v>
      </c>
    </row>
    <row r="123" spans="12:13" x14ac:dyDescent="0.3">
      <c r="L123" s="2" t="s">
        <v>104</v>
      </c>
      <c r="M123">
        <f>YEAR(Data!A123)</f>
        <v>2021</v>
      </c>
    </row>
    <row r="124" spans="12:13" x14ac:dyDescent="0.3">
      <c r="L124" s="2" t="s">
        <v>105</v>
      </c>
      <c r="M124">
        <f>YEAR(Data!A124)</f>
        <v>2021</v>
      </c>
    </row>
    <row r="125" spans="12:13" x14ac:dyDescent="0.3">
      <c r="L125" s="2" t="s">
        <v>105</v>
      </c>
      <c r="M125">
        <f>YEAR(Data!A125)</f>
        <v>2021</v>
      </c>
    </row>
    <row r="126" spans="12:13" x14ac:dyDescent="0.3">
      <c r="L126" s="2" t="s">
        <v>106</v>
      </c>
      <c r="M126">
        <f>YEAR(Data!A126)</f>
        <v>2021</v>
      </c>
    </row>
    <row r="127" spans="12:13" x14ac:dyDescent="0.3">
      <c r="L127" s="2" t="s">
        <v>107</v>
      </c>
      <c r="M127">
        <f>YEAR(Data!A127)</f>
        <v>2021</v>
      </c>
    </row>
    <row r="128" spans="12:13" x14ac:dyDescent="0.3">
      <c r="L128" s="2" t="s">
        <v>108</v>
      </c>
      <c r="M128">
        <f>YEAR(Data!A128)</f>
        <v>2021</v>
      </c>
    </row>
    <row r="129" spans="12:13" x14ac:dyDescent="0.3">
      <c r="L129" s="2" t="s">
        <v>109</v>
      </c>
      <c r="M129">
        <f>YEAR(Data!A129)</f>
        <v>2021</v>
      </c>
    </row>
    <row r="130" spans="12:13" x14ac:dyDescent="0.3">
      <c r="L130" s="2" t="s">
        <v>109</v>
      </c>
      <c r="M130">
        <f>YEAR(Data!A130)</f>
        <v>2021</v>
      </c>
    </row>
    <row r="131" spans="12:13" x14ac:dyDescent="0.3">
      <c r="L131" s="2" t="s">
        <v>110</v>
      </c>
      <c r="M131">
        <f>YEAR(Data!A131)</f>
        <v>2021</v>
      </c>
    </row>
    <row r="132" spans="12:13" x14ac:dyDescent="0.3">
      <c r="L132" s="2" t="s">
        <v>110</v>
      </c>
      <c r="M132">
        <f>YEAR(Data!A132)</f>
        <v>2021</v>
      </c>
    </row>
    <row r="133" spans="12:13" x14ac:dyDescent="0.3">
      <c r="L133" s="2" t="s">
        <v>110</v>
      </c>
      <c r="M133">
        <f>YEAR(Data!A133)</f>
        <v>2021</v>
      </c>
    </row>
    <row r="134" spans="12:13" x14ac:dyDescent="0.3">
      <c r="L134" s="2" t="s">
        <v>110</v>
      </c>
      <c r="M134">
        <f>YEAR(Data!A134)</f>
        <v>2021</v>
      </c>
    </row>
    <row r="135" spans="12:13" x14ac:dyDescent="0.3">
      <c r="L135" s="2" t="s">
        <v>111</v>
      </c>
      <c r="M135">
        <f>YEAR(Data!A135)</f>
        <v>2021</v>
      </c>
    </row>
    <row r="136" spans="12:13" x14ac:dyDescent="0.3">
      <c r="L136" s="2" t="s">
        <v>111</v>
      </c>
      <c r="M136">
        <f>YEAR(Data!A136)</f>
        <v>2021</v>
      </c>
    </row>
    <row r="137" spans="12:13" x14ac:dyDescent="0.3">
      <c r="L137" s="2" t="s">
        <v>112</v>
      </c>
      <c r="M137">
        <f>YEAR(Data!A137)</f>
        <v>2021</v>
      </c>
    </row>
    <row r="138" spans="12:13" x14ac:dyDescent="0.3">
      <c r="L138" s="2" t="s">
        <v>112</v>
      </c>
      <c r="M138">
        <f>YEAR(Data!A138)</f>
        <v>2021</v>
      </c>
    </row>
    <row r="139" spans="12:13" x14ac:dyDescent="0.3">
      <c r="L139" s="2" t="s">
        <v>113</v>
      </c>
      <c r="M139">
        <f>YEAR(Data!A139)</f>
        <v>2021</v>
      </c>
    </row>
    <row r="140" spans="12:13" x14ac:dyDescent="0.3">
      <c r="L140" s="2" t="s">
        <v>113</v>
      </c>
      <c r="M140">
        <f>YEAR(Data!A140)</f>
        <v>2021</v>
      </c>
    </row>
    <row r="141" spans="12:13" x14ac:dyDescent="0.3">
      <c r="L141" s="2" t="s">
        <v>114</v>
      </c>
      <c r="M141">
        <f>YEAR(Data!A141)</f>
        <v>2021</v>
      </c>
    </row>
    <row r="142" spans="12:13" x14ac:dyDescent="0.3">
      <c r="L142" s="2" t="s">
        <v>116</v>
      </c>
      <c r="M142">
        <f>YEAR(Data!A142)</f>
        <v>2021</v>
      </c>
    </row>
    <row r="143" spans="12:13" x14ac:dyDescent="0.3">
      <c r="L143" s="2" t="s">
        <v>116</v>
      </c>
      <c r="M143">
        <f>YEAR(Data!A143)</f>
        <v>2021</v>
      </c>
    </row>
    <row r="144" spans="12:13" x14ac:dyDescent="0.3">
      <c r="L144" s="2" t="s">
        <v>116</v>
      </c>
      <c r="M144">
        <f>YEAR(Data!A144)</f>
        <v>2021</v>
      </c>
    </row>
    <row r="145" spans="12:13" x14ac:dyDescent="0.3">
      <c r="L145" s="2" t="s">
        <v>117</v>
      </c>
      <c r="M145">
        <f>YEAR(Data!A145)</f>
        <v>2021</v>
      </c>
    </row>
    <row r="146" spans="12:13" x14ac:dyDescent="0.3">
      <c r="L146" s="2" t="s">
        <v>117</v>
      </c>
      <c r="M146">
        <f>YEAR(Data!A146)</f>
        <v>2021</v>
      </c>
    </row>
    <row r="147" spans="12:13" x14ac:dyDescent="0.3">
      <c r="L147" s="2" t="s">
        <v>117</v>
      </c>
      <c r="M147">
        <f>YEAR(Data!A147)</f>
        <v>2021</v>
      </c>
    </row>
    <row r="148" spans="12:13" x14ac:dyDescent="0.3">
      <c r="L148" s="2" t="s">
        <v>118</v>
      </c>
      <c r="M148">
        <f>YEAR(Data!A148)</f>
        <v>2021</v>
      </c>
    </row>
    <row r="149" spans="12:13" x14ac:dyDescent="0.3">
      <c r="L149" s="2" t="s">
        <v>119</v>
      </c>
      <c r="M149">
        <f>YEAR(Data!A149)</f>
        <v>2021</v>
      </c>
    </row>
    <row r="150" spans="12:13" x14ac:dyDescent="0.3">
      <c r="L150" s="2" t="s">
        <v>120</v>
      </c>
      <c r="M150">
        <f>YEAR(Data!A150)</f>
        <v>2021</v>
      </c>
    </row>
    <row r="151" spans="12:13" x14ac:dyDescent="0.3">
      <c r="L151" s="2" t="s">
        <v>92</v>
      </c>
      <c r="M151">
        <f>YEAR(Data!A151)</f>
        <v>2021</v>
      </c>
    </row>
    <row r="152" spans="12:13" x14ac:dyDescent="0.3">
      <c r="L152" s="2" t="s">
        <v>121</v>
      </c>
      <c r="M152">
        <f>YEAR(Data!A152)</f>
        <v>2021</v>
      </c>
    </row>
    <row r="153" spans="12:13" x14ac:dyDescent="0.3">
      <c r="L153" s="2" t="s">
        <v>121</v>
      </c>
      <c r="M153">
        <f>YEAR(Data!A153)</f>
        <v>2021</v>
      </c>
    </row>
    <row r="154" spans="12:13" x14ac:dyDescent="0.3">
      <c r="L154" s="2" t="s">
        <v>121</v>
      </c>
      <c r="M154">
        <f>YEAR(Data!A154)</f>
        <v>2021</v>
      </c>
    </row>
    <row r="155" spans="12:13" x14ac:dyDescent="0.3">
      <c r="L155" s="2" t="s">
        <v>121</v>
      </c>
      <c r="M155">
        <f>YEAR(Data!A155)</f>
        <v>2021</v>
      </c>
    </row>
    <row r="156" spans="12:13" x14ac:dyDescent="0.3">
      <c r="L156" s="2" t="s">
        <v>121</v>
      </c>
      <c r="M156">
        <f>YEAR(Data!A156)</f>
        <v>2021</v>
      </c>
    </row>
    <row r="157" spans="12:13" x14ac:dyDescent="0.3">
      <c r="L157" s="2" t="s">
        <v>99</v>
      </c>
      <c r="M157">
        <f>YEAR(Data!A157)</f>
        <v>2021</v>
      </c>
    </row>
    <row r="158" spans="12:13" x14ac:dyDescent="0.3">
      <c r="L158" s="2" t="s">
        <v>99</v>
      </c>
      <c r="M158">
        <f>YEAR(Data!A158)</f>
        <v>2021</v>
      </c>
    </row>
    <row r="159" spans="12:13" x14ac:dyDescent="0.3">
      <c r="L159" s="2" t="s">
        <v>99</v>
      </c>
      <c r="M159">
        <f>YEAR(Data!A159)</f>
        <v>2021</v>
      </c>
    </row>
    <row r="160" spans="12:13" x14ac:dyDescent="0.3">
      <c r="L160" s="2" t="s">
        <v>122</v>
      </c>
      <c r="M160">
        <f>YEAR(Data!A160)</f>
        <v>2021</v>
      </c>
    </row>
    <row r="161" spans="12:13" x14ac:dyDescent="0.3">
      <c r="L161" s="2" t="s">
        <v>123</v>
      </c>
      <c r="M161">
        <f>YEAR(Data!A161)</f>
        <v>2021</v>
      </c>
    </row>
    <row r="162" spans="12:13" x14ac:dyDescent="0.3">
      <c r="L162" s="2" t="s">
        <v>123</v>
      </c>
      <c r="M162">
        <f>YEAR(Data!A162)</f>
        <v>2021</v>
      </c>
    </row>
    <row r="163" spans="12:13" x14ac:dyDescent="0.3">
      <c r="L163" s="2" t="s">
        <v>123</v>
      </c>
      <c r="M163">
        <f>YEAR(Data!A163)</f>
        <v>2021</v>
      </c>
    </row>
    <row r="164" spans="12:13" x14ac:dyDescent="0.3">
      <c r="L164" s="2" t="s">
        <v>123</v>
      </c>
      <c r="M164">
        <f>YEAR(Data!A164)</f>
        <v>2021</v>
      </c>
    </row>
    <row r="165" spans="12:13" x14ac:dyDescent="0.3">
      <c r="L165" s="2" t="s">
        <v>124</v>
      </c>
      <c r="M165">
        <f>YEAR(Data!A165)</f>
        <v>2021</v>
      </c>
    </row>
    <row r="166" spans="12:13" x14ac:dyDescent="0.3">
      <c r="L166" s="2" t="s">
        <v>125</v>
      </c>
      <c r="M166">
        <f>YEAR(Data!A166)</f>
        <v>2021</v>
      </c>
    </row>
    <row r="167" spans="12:13" x14ac:dyDescent="0.3">
      <c r="L167" s="2" t="s">
        <v>125</v>
      </c>
      <c r="M167">
        <f>YEAR(Data!A167)</f>
        <v>2021</v>
      </c>
    </row>
    <row r="168" spans="12:13" x14ac:dyDescent="0.3">
      <c r="L168" s="2" t="s">
        <v>127</v>
      </c>
      <c r="M168">
        <f>YEAR(Data!A168)</f>
        <v>2021</v>
      </c>
    </row>
    <row r="169" spans="12:13" x14ac:dyDescent="0.3">
      <c r="L169" s="2" t="s">
        <v>127</v>
      </c>
      <c r="M169">
        <f>YEAR(Data!A169)</f>
        <v>2021</v>
      </c>
    </row>
    <row r="170" spans="12:13" x14ac:dyDescent="0.3">
      <c r="L170" s="2" t="s">
        <v>128</v>
      </c>
      <c r="M170">
        <f>YEAR(Data!A170)</f>
        <v>2021</v>
      </c>
    </row>
    <row r="171" spans="12:13" x14ac:dyDescent="0.3">
      <c r="L171" s="2" t="s">
        <v>129</v>
      </c>
      <c r="M171">
        <f>YEAR(Data!A171)</f>
        <v>2021</v>
      </c>
    </row>
    <row r="172" spans="12:13" x14ac:dyDescent="0.3">
      <c r="L172" s="2" t="s">
        <v>129</v>
      </c>
      <c r="M172">
        <f>YEAR(Data!A172)</f>
        <v>2021</v>
      </c>
    </row>
    <row r="173" spans="12:13" x14ac:dyDescent="0.3">
      <c r="L173" s="2" t="s">
        <v>129</v>
      </c>
      <c r="M173">
        <f>YEAR(Data!A173)</f>
        <v>2021</v>
      </c>
    </row>
    <row r="174" spans="12:13" x14ac:dyDescent="0.3">
      <c r="L174" s="2" t="s">
        <v>129</v>
      </c>
      <c r="M174">
        <f>YEAR(Data!A174)</f>
        <v>2021</v>
      </c>
    </row>
    <row r="175" spans="12:13" x14ac:dyDescent="0.3">
      <c r="L175" s="2" t="s">
        <v>130</v>
      </c>
      <c r="M175">
        <f>YEAR(Data!A175)</f>
        <v>2021</v>
      </c>
    </row>
    <row r="176" spans="12:13" x14ac:dyDescent="0.3">
      <c r="L176" s="2" t="s">
        <v>131</v>
      </c>
      <c r="M176">
        <f>YEAR(Data!A176)</f>
        <v>2021</v>
      </c>
    </row>
    <row r="177" spans="12:13" x14ac:dyDescent="0.3">
      <c r="L177" s="2" t="s">
        <v>131</v>
      </c>
      <c r="M177">
        <f>YEAR(Data!A177)</f>
        <v>2021</v>
      </c>
    </row>
    <row r="178" spans="12:13" x14ac:dyDescent="0.3">
      <c r="L178" s="2" t="s">
        <v>132</v>
      </c>
      <c r="M178">
        <f>YEAR(Data!A178)</f>
        <v>2021</v>
      </c>
    </row>
    <row r="179" spans="12:13" x14ac:dyDescent="0.3">
      <c r="L179" s="2" t="s">
        <v>133</v>
      </c>
      <c r="M179">
        <f>YEAR(Data!A179)</f>
        <v>2021</v>
      </c>
    </row>
    <row r="180" spans="12:13" x14ac:dyDescent="0.3">
      <c r="L180" s="2" t="s">
        <v>133</v>
      </c>
      <c r="M180">
        <f>YEAR(Data!A180)</f>
        <v>2021</v>
      </c>
    </row>
    <row r="181" spans="12:13" x14ac:dyDescent="0.3">
      <c r="L181" s="2" t="s">
        <v>133</v>
      </c>
      <c r="M181">
        <f>YEAR(Data!A181)</f>
        <v>2021</v>
      </c>
    </row>
    <row r="182" spans="12:13" x14ac:dyDescent="0.3">
      <c r="L182" s="2" t="s">
        <v>133</v>
      </c>
      <c r="M182">
        <f>YEAR(Data!A182)</f>
        <v>2021</v>
      </c>
    </row>
    <row r="183" spans="12:13" x14ac:dyDescent="0.3">
      <c r="L183" s="2" t="s">
        <v>133</v>
      </c>
      <c r="M183">
        <f>YEAR(Data!A183)</f>
        <v>2021</v>
      </c>
    </row>
    <row r="184" spans="12:13" x14ac:dyDescent="0.3">
      <c r="L184" s="2" t="s">
        <v>135</v>
      </c>
      <c r="M184">
        <f>YEAR(Data!A184)</f>
        <v>2021</v>
      </c>
    </row>
    <row r="185" spans="12:13" x14ac:dyDescent="0.3">
      <c r="L185" s="2" t="s">
        <v>135</v>
      </c>
      <c r="M185">
        <f>YEAR(Data!A185)</f>
        <v>2021</v>
      </c>
    </row>
    <row r="186" spans="12:13" x14ac:dyDescent="0.3">
      <c r="L186" s="2" t="s">
        <v>137</v>
      </c>
      <c r="M186">
        <f>YEAR(Data!A186)</f>
        <v>2021</v>
      </c>
    </row>
    <row r="187" spans="12:13" x14ac:dyDescent="0.3">
      <c r="L187" s="2" t="s">
        <v>138</v>
      </c>
      <c r="M187">
        <f>YEAR(Data!A187)</f>
        <v>2021</v>
      </c>
    </row>
    <row r="188" spans="12:13" x14ac:dyDescent="0.3">
      <c r="L188" s="2" t="s">
        <v>138</v>
      </c>
      <c r="M188">
        <f>YEAR(Data!A188)</f>
        <v>2021</v>
      </c>
    </row>
    <row r="189" spans="12:13" x14ac:dyDescent="0.3">
      <c r="L189" s="2" t="s">
        <v>138</v>
      </c>
      <c r="M189">
        <f>YEAR(Data!A189)</f>
        <v>2021</v>
      </c>
    </row>
    <row r="190" spans="12:13" x14ac:dyDescent="0.3">
      <c r="L190" s="2" t="s">
        <v>138</v>
      </c>
      <c r="M190">
        <f>YEAR(Data!A190)</f>
        <v>2021</v>
      </c>
    </row>
    <row r="191" spans="12:13" x14ac:dyDescent="0.3">
      <c r="L191" s="2" t="s">
        <v>138</v>
      </c>
      <c r="M191">
        <f>YEAR(Data!A191)</f>
        <v>2021</v>
      </c>
    </row>
    <row r="192" spans="12:13" x14ac:dyDescent="0.3">
      <c r="L192" s="2" t="s">
        <v>112</v>
      </c>
      <c r="M192">
        <f>YEAR(Data!A192)</f>
        <v>2021</v>
      </c>
    </row>
    <row r="193" spans="12:13" x14ac:dyDescent="0.3">
      <c r="L193" s="2" t="s">
        <v>139</v>
      </c>
      <c r="M193">
        <f>YEAR(Data!A193)</f>
        <v>2021</v>
      </c>
    </row>
    <row r="194" spans="12:13" x14ac:dyDescent="0.3">
      <c r="L194" s="2" t="s">
        <v>139</v>
      </c>
      <c r="M194">
        <f>YEAR(Data!A194)</f>
        <v>2021</v>
      </c>
    </row>
    <row r="195" spans="12:13" x14ac:dyDescent="0.3">
      <c r="L195" s="2" t="s">
        <v>139</v>
      </c>
      <c r="M195">
        <f>YEAR(Data!A195)</f>
        <v>2021</v>
      </c>
    </row>
    <row r="196" spans="12:13" x14ac:dyDescent="0.3">
      <c r="L196" s="2" t="s">
        <v>139</v>
      </c>
      <c r="M196">
        <f>YEAR(Data!A196)</f>
        <v>2021</v>
      </c>
    </row>
    <row r="197" spans="12:13" x14ac:dyDescent="0.3">
      <c r="L197" s="2" t="s">
        <v>139</v>
      </c>
      <c r="M197">
        <f>YEAR(Data!A197)</f>
        <v>2021</v>
      </c>
    </row>
    <row r="198" spans="12:13" x14ac:dyDescent="0.3">
      <c r="L198" s="2" t="s">
        <v>141</v>
      </c>
      <c r="M198">
        <f>YEAR(Data!A198)</f>
        <v>2021</v>
      </c>
    </row>
    <row r="199" spans="12:13" x14ac:dyDescent="0.3">
      <c r="L199" s="2" t="s">
        <v>141</v>
      </c>
      <c r="M199">
        <f>YEAR(Data!A199)</f>
        <v>2021</v>
      </c>
    </row>
    <row r="200" spans="12:13" x14ac:dyDescent="0.3">
      <c r="L200" s="2" t="s">
        <v>141</v>
      </c>
      <c r="M200">
        <f>YEAR(Data!A200)</f>
        <v>2021</v>
      </c>
    </row>
    <row r="201" spans="12:13" x14ac:dyDescent="0.3">
      <c r="L201" s="2" t="s">
        <v>141</v>
      </c>
      <c r="M201">
        <f>YEAR(Data!A201)</f>
        <v>2021</v>
      </c>
    </row>
    <row r="202" spans="12:13" x14ac:dyDescent="0.3">
      <c r="L202" s="2" t="s">
        <v>141</v>
      </c>
      <c r="M202">
        <f>YEAR(Data!A202)</f>
        <v>2021</v>
      </c>
    </row>
    <row r="203" spans="12:13" x14ac:dyDescent="0.3">
      <c r="L203" s="2" t="s">
        <v>142</v>
      </c>
      <c r="M203">
        <f>YEAR(Data!A203)</f>
        <v>2021</v>
      </c>
    </row>
    <row r="204" spans="12:13" x14ac:dyDescent="0.3">
      <c r="L204" s="2" t="s">
        <v>142</v>
      </c>
      <c r="M204">
        <f>YEAR(Data!A204)</f>
        <v>2021</v>
      </c>
    </row>
    <row r="205" spans="12:13" x14ac:dyDescent="0.3">
      <c r="L205" s="2" t="s">
        <v>142</v>
      </c>
      <c r="M205">
        <f>YEAR(Data!A205)</f>
        <v>2021</v>
      </c>
    </row>
    <row r="206" spans="12:13" x14ac:dyDescent="0.3">
      <c r="L206" s="2" t="s">
        <v>84</v>
      </c>
      <c r="M206">
        <f>YEAR(Data!A206)</f>
        <v>2021</v>
      </c>
    </row>
    <row r="207" spans="12:13" x14ac:dyDescent="0.3">
      <c r="L207" s="2" t="s">
        <v>84</v>
      </c>
      <c r="M207">
        <f>YEAR(Data!A207)</f>
        <v>2021</v>
      </c>
    </row>
    <row r="208" spans="12:13" x14ac:dyDescent="0.3">
      <c r="L208" s="2" t="s">
        <v>84</v>
      </c>
      <c r="M208">
        <f>YEAR(Data!A208)</f>
        <v>2021</v>
      </c>
    </row>
    <row r="209" spans="12:13" x14ac:dyDescent="0.3">
      <c r="L209" s="2" t="s">
        <v>84</v>
      </c>
      <c r="M209">
        <f>YEAR(Data!A209)</f>
        <v>2021</v>
      </c>
    </row>
    <row r="210" spans="12:13" x14ac:dyDescent="0.3">
      <c r="L210" s="2" t="s">
        <v>84</v>
      </c>
      <c r="M210">
        <f>YEAR(Data!A210)</f>
        <v>2021</v>
      </c>
    </row>
    <row r="211" spans="12:13" x14ac:dyDescent="0.3">
      <c r="L211" s="2" t="s">
        <v>144</v>
      </c>
      <c r="M211">
        <f>YEAR(Data!A211)</f>
        <v>2021</v>
      </c>
    </row>
    <row r="212" spans="12:13" x14ac:dyDescent="0.3">
      <c r="L212" s="2" t="s">
        <v>145</v>
      </c>
      <c r="M212">
        <f>YEAR(Data!A212)</f>
        <v>2021</v>
      </c>
    </row>
    <row r="213" spans="12:13" x14ac:dyDescent="0.3">
      <c r="L213" s="2" t="s">
        <v>145</v>
      </c>
      <c r="M213">
        <f>YEAR(Data!A213)</f>
        <v>2021</v>
      </c>
    </row>
    <row r="214" spans="12:13" x14ac:dyDescent="0.3">
      <c r="L214" s="2" t="s">
        <v>145</v>
      </c>
      <c r="M214">
        <f>YEAR(Data!A214)</f>
        <v>2021</v>
      </c>
    </row>
    <row r="215" spans="12:13" x14ac:dyDescent="0.3">
      <c r="L215" s="2" t="s">
        <v>145</v>
      </c>
      <c r="M215">
        <f>YEAR(Data!A215)</f>
        <v>2021</v>
      </c>
    </row>
    <row r="216" spans="12:13" x14ac:dyDescent="0.3">
      <c r="L216" s="2" t="s">
        <v>145</v>
      </c>
      <c r="M216">
        <f>YEAR(Data!A216)</f>
        <v>2021</v>
      </c>
    </row>
    <row r="217" spans="12:13" x14ac:dyDescent="0.3">
      <c r="L217" s="2" t="s">
        <v>145</v>
      </c>
      <c r="M217">
        <f>YEAR(Data!A217)</f>
        <v>2021</v>
      </c>
    </row>
    <row r="218" spans="12:13" x14ac:dyDescent="0.3">
      <c r="L218" s="2" t="s">
        <v>145</v>
      </c>
      <c r="M218">
        <f>YEAR(Data!A218)</f>
        <v>2021</v>
      </c>
    </row>
    <row r="219" spans="12:13" x14ac:dyDescent="0.3">
      <c r="L219" s="2" t="s">
        <v>146</v>
      </c>
      <c r="M219">
        <f>YEAR(Data!A219)</f>
        <v>2021</v>
      </c>
    </row>
    <row r="220" spans="12:13" x14ac:dyDescent="0.3">
      <c r="L220" s="2" t="s">
        <v>147</v>
      </c>
      <c r="M220">
        <f>YEAR(Data!A220)</f>
        <v>2021</v>
      </c>
    </row>
    <row r="221" spans="12:13" x14ac:dyDescent="0.3">
      <c r="L221" s="2" t="s">
        <v>147</v>
      </c>
      <c r="M221">
        <f>YEAR(Data!A221)</f>
        <v>2021</v>
      </c>
    </row>
    <row r="222" spans="12:13" x14ac:dyDescent="0.3">
      <c r="L222" s="2" t="s">
        <v>147</v>
      </c>
      <c r="M222">
        <f>YEAR(Data!A222)</f>
        <v>2021</v>
      </c>
    </row>
    <row r="223" spans="12:13" x14ac:dyDescent="0.3">
      <c r="L223" s="2" t="s">
        <v>148</v>
      </c>
      <c r="M223">
        <f>YEAR(Data!A223)</f>
        <v>2021</v>
      </c>
    </row>
    <row r="224" spans="12:13" x14ac:dyDescent="0.3">
      <c r="L224" s="2" t="s">
        <v>148</v>
      </c>
      <c r="M224">
        <f>YEAR(Data!A224)</f>
        <v>2021</v>
      </c>
    </row>
    <row r="225" spans="12:13" x14ac:dyDescent="0.3">
      <c r="L225" s="2" t="s">
        <v>148</v>
      </c>
      <c r="M225">
        <f>YEAR(Data!A225)</f>
        <v>2021</v>
      </c>
    </row>
    <row r="226" spans="12:13" x14ac:dyDescent="0.3">
      <c r="L226" s="2" t="s">
        <v>148</v>
      </c>
      <c r="M226">
        <f>YEAR(Data!A226)</f>
        <v>2021</v>
      </c>
    </row>
    <row r="227" spans="12:13" x14ac:dyDescent="0.3">
      <c r="L227" s="2" t="s">
        <v>148</v>
      </c>
      <c r="M227">
        <f>YEAR(Data!A227)</f>
        <v>2021</v>
      </c>
    </row>
    <row r="228" spans="12:13" x14ac:dyDescent="0.3">
      <c r="L228" s="2" t="s">
        <v>148</v>
      </c>
      <c r="M228">
        <f>YEAR(Data!A228)</f>
        <v>2021</v>
      </c>
    </row>
    <row r="229" spans="12:13" x14ac:dyDescent="0.3">
      <c r="L229" s="2" t="s">
        <v>148</v>
      </c>
      <c r="M229">
        <f>YEAR(Data!A229)</f>
        <v>2021</v>
      </c>
    </row>
    <row r="230" spans="12:13" x14ac:dyDescent="0.3">
      <c r="L230" s="2" t="s">
        <v>149</v>
      </c>
      <c r="M230">
        <f>YEAR(Data!A230)</f>
        <v>2021</v>
      </c>
    </row>
    <row r="231" spans="12:13" x14ac:dyDescent="0.3">
      <c r="L231" s="2" t="s">
        <v>149</v>
      </c>
      <c r="M231">
        <f>YEAR(Data!A231)</f>
        <v>2021</v>
      </c>
    </row>
    <row r="232" spans="12:13" x14ac:dyDescent="0.3">
      <c r="L232" s="2" t="s">
        <v>150</v>
      </c>
      <c r="M232">
        <f>YEAR(Data!A232)</f>
        <v>2021</v>
      </c>
    </row>
    <row r="233" spans="12:13" x14ac:dyDescent="0.3">
      <c r="L233" s="2" t="s">
        <v>151</v>
      </c>
      <c r="M233">
        <f>YEAR(Data!A233)</f>
        <v>2021</v>
      </c>
    </row>
    <row r="234" spans="12:13" x14ac:dyDescent="0.3">
      <c r="L234" s="2" t="s">
        <v>151</v>
      </c>
      <c r="M234">
        <f>YEAR(Data!A234)</f>
        <v>2021</v>
      </c>
    </row>
    <row r="235" spans="12:13" x14ac:dyDescent="0.3">
      <c r="L235" s="2" t="s">
        <v>151</v>
      </c>
      <c r="M235">
        <f>YEAR(Data!A235)</f>
        <v>2021</v>
      </c>
    </row>
    <row r="236" spans="12:13" x14ac:dyDescent="0.3">
      <c r="L236" s="2" t="s">
        <v>151</v>
      </c>
      <c r="M236">
        <f>YEAR(Data!A236)</f>
        <v>2021</v>
      </c>
    </row>
    <row r="237" spans="12:13" x14ac:dyDescent="0.3">
      <c r="L237" s="2" t="s">
        <v>151</v>
      </c>
      <c r="M237">
        <f>YEAR(Data!A237)</f>
        <v>2021</v>
      </c>
    </row>
    <row r="238" spans="12:13" x14ac:dyDescent="0.3">
      <c r="L238" s="2" t="s">
        <v>152</v>
      </c>
      <c r="M238">
        <f>YEAR(Data!A238)</f>
        <v>2021</v>
      </c>
    </row>
    <row r="239" spans="12:13" x14ac:dyDescent="0.3">
      <c r="L239" s="2" t="s">
        <v>152</v>
      </c>
      <c r="M239">
        <f>YEAR(Data!A239)</f>
        <v>2021</v>
      </c>
    </row>
    <row r="240" spans="12:13" x14ac:dyDescent="0.3">
      <c r="L240" s="2" t="s">
        <v>152</v>
      </c>
      <c r="M240">
        <f>YEAR(Data!A240)</f>
        <v>2021</v>
      </c>
    </row>
    <row r="241" spans="12:13" x14ac:dyDescent="0.3">
      <c r="L241" s="2" t="s">
        <v>153</v>
      </c>
      <c r="M241">
        <f>YEAR(Data!A241)</f>
        <v>2021</v>
      </c>
    </row>
    <row r="242" spans="12:13" x14ac:dyDescent="0.3">
      <c r="L242" s="2" t="s">
        <v>153</v>
      </c>
      <c r="M242">
        <f>YEAR(Data!A242)</f>
        <v>2021</v>
      </c>
    </row>
    <row r="243" spans="12:13" x14ac:dyDescent="0.3">
      <c r="L243" s="2" t="s">
        <v>154</v>
      </c>
      <c r="M243">
        <f>YEAR(Data!A243)</f>
        <v>2021</v>
      </c>
    </row>
    <row r="244" spans="12:13" x14ac:dyDescent="0.3">
      <c r="L244" s="2" t="s">
        <v>154</v>
      </c>
      <c r="M244">
        <f>YEAR(Data!A244)</f>
        <v>2021</v>
      </c>
    </row>
    <row r="245" spans="12:13" x14ac:dyDescent="0.3">
      <c r="L245" s="2" t="s">
        <v>155</v>
      </c>
      <c r="M245">
        <f>YEAR(Data!A245)</f>
        <v>2021</v>
      </c>
    </row>
    <row r="246" spans="12:13" x14ac:dyDescent="0.3">
      <c r="L246" s="2" t="s">
        <v>156</v>
      </c>
      <c r="M246">
        <f>YEAR(Data!A246)</f>
        <v>2021</v>
      </c>
    </row>
    <row r="247" spans="12:13" x14ac:dyDescent="0.3">
      <c r="L247" s="2" t="s">
        <v>156</v>
      </c>
      <c r="M247">
        <f>YEAR(Data!A247)</f>
        <v>2021</v>
      </c>
    </row>
    <row r="248" spans="12:13" x14ac:dyDescent="0.3">
      <c r="L248" s="2" t="s">
        <v>157</v>
      </c>
      <c r="M248">
        <f>YEAR(Data!A248)</f>
        <v>2021</v>
      </c>
    </row>
    <row r="249" spans="12:13" x14ac:dyDescent="0.3">
      <c r="L249" s="2" t="s">
        <v>158</v>
      </c>
      <c r="M249">
        <f>YEAR(Data!A249)</f>
        <v>2021</v>
      </c>
    </row>
    <row r="250" spans="12:13" x14ac:dyDescent="0.3">
      <c r="L250" s="2" t="s">
        <v>159</v>
      </c>
      <c r="M250">
        <f>YEAR(Data!A250)</f>
        <v>2021</v>
      </c>
    </row>
    <row r="251" spans="12:13" x14ac:dyDescent="0.3">
      <c r="L251" s="2" t="s">
        <v>142</v>
      </c>
      <c r="M251">
        <f>YEAR(Data!A251)</f>
        <v>2021</v>
      </c>
    </row>
    <row r="252" spans="12:13" x14ac:dyDescent="0.3">
      <c r="L252" s="2" t="s">
        <v>160</v>
      </c>
      <c r="M252">
        <f>YEAR(Data!A252)</f>
        <v>2021</v>
      </c>
    </row>
    <row r="253" spans="12:13" x14ac:dyDescent="0.3">
      <c r="L253" s="2" t="s">
        <v>160</v>
      </c>
      <c r="M253">
        <f>YEAR(Data!A253)</f>
        <v>2021</v>
      </c>
    </row>
    <row r="254" spans="12:13" x14ac:dyDescent="0.3">
      <c r="L254" s="2" t="s">
        <v>160</v>
      </c>
      <c r="M254">
        <f>YEAR(Data!A254)</f>
        <v>2021</v>
      </c>
    </row>
    <row r="255" spans="12:13" x14ac:dyDescent="0.3">
      <c r="L255" s="2" t="s">
        <v>160</v>
      </c>
      <c r="M255">
        <f>YEAR(Data!A255)</f>
        <v>2021</v>
      </c>
    </row>
    <row r="256" spans="12:13" x14ac:dyDescent="0.3">
      <c r="L256" s="2" t="s">
        <v>161</v>
      </c>
      <c r="M256">
        <f>YEAR(Data!A256)</f>
        <v>2021</v>
      </c>
    </row>
    <row r="257" spans="12:13" x14ac:dyDescent="0.3">
      <c r="L257" s="2" t="s">
        <v>162</v>
      </c>
      <c r="M257">
        <f>YEAR(Data!A257)</f>
        <v>2021</v>
      </c>
    </row>
    <row r="258" spans="12:13" x14ac:dyDescent="0.3">
      <c r="L258" s="2" t="s">
        <v>162</v>
      </c>
      <c r="M258">
        <f>YEAR(Data!A258)</f>
        <v>2021</v>
      </c>
    </row>
    <row r="259" spans="12:13" x14ac:dyDescent="0.3">
      <c r="L259" s="2" t="s">
        <v>162</v>
      </c>
      <c r="M259">
        <f>YEAR(Data!A259)</f>
        <v>2021</v>
      </c>
    </row>
    <row r="260" spans="12:13" x14ac:dyDescent="0.3">
      <c r="L260" s="2" t="s">
        <v>163</v>
      </c>
      <c r="M260">
        <f>YEAR(Data!A260)</f>
        <v>2021</v>
      </c>
    </row>
    <row r="261" spans="12:13" x14ac:dyDescent="0.3">
      <c r="L261" s="2" t="s">
        <v>164</v>
      </c>
      <c r="M261">
        <f>YEAR(Data!A261)</f>
        <v>2021</v>
      </c>
    </row>
    <row r="262" spans="12:13" x14ac:dyDescent="0.3">
      <c r="L262" s="2" t="s">
        <v>164</v>
      </c>
      <c r="M262">
        <f>YEAR(Data!A262)</f>
        <v>2021</v>
      </c>
    </row>
    <row r="263" spans="12:13" x14ac:dyDescent="0.3">
      <c r="L263" s="2" t="s">
        <v>166</v>
      </c>
      <c r="M263">
        <f>YEAR(Data!A263)</f>
        <v>2021</v>
      </c>
    </row>
    <row r="264" spans="12:13" x14ac:dyDescent="0.3">
      <c r="L264" s="2" t="s">
        <v>168</v>
      </c>
      <c r="M264">
        <f>YEAR(Data!A264)</f>
        <v>2021</v>
      </c>
    </row>
    <row r="265" spans="12:13" x14ac:dyDescent="0.3">
      <c r="L265" s="2" t="s">
        <v>169</v>
      </c>
      <c r="M265">
        <f>YEAR(Data!A265)</f>
        <v>2021</v>
      </c>
    </row>
    <row r="266" spans="12:13" x14ac:dyDescent="0.3">
      <c r="L266" s="2" t="s">
        <v>170</v>
      </c>
      <c r="M266">
        <f>YEAR(Data!A266)</f>
        <v>2021</v>
      </c>
    </row>
    <row r="267" spans="12:13" x14ac:dyDescent="0.3">
      <c r="L267" s="2" t="s">
        <v>171</v>
      </c>
      <c r="M267">
        <f>YEAR(Data!A267)</f>
        <v>2021</v>
      </c>
    </row>
    <row r="268" spans="12:13" x14ac:dyDescent="0.3">
      <c r="L268" s="2" t="s">
        <v>171</v>
      </c>
      <c r="M268">
        <f>YEAR(Data!A268)</f>
        <v>2021</v>
      </c>
    </row>
    <row r="269" spans="12:13" x14ac:dyDescent="0.3">
      <c r="L269" s="2" t="s">
        <v>172</v>
      </c>
      <c r="M269">
        <f>YEAR(Data!A269)</f>
        <v>2021</v>
      </c>
    </row>
    <row r="270" spans="12:13" x14ac:dyDescent="0.3">
      <c r="L270" s="2" t="s">
        <v>90</v>
      </c>
      <c r="M270">
        <f>YEAR(Data!A270)</f>
        <v>2021</v>
      </c>
    </row>
    <row r="271" spans="12:13" x14ac:dyDescent="0.3">
      <c r="L271" s="2" t="s">
        <v>173</v>
      </c>
      <c r="M271">
        <f>YEAR(Data!A271)</f>
        <v>2021</v>
      </c>
    </row>
    <row r="272" spans="12:13" x14ac:dyDescent="0.3">
      <c r="L272" s="2" t="s">
        <v>173</v>
      </c>
      <c r="M272">
        <f>YEAR(Data!A272)</f>
        <v>2021</v>
      </c>
    </row>
    <row r="273" spans="12:13" x14ac:dyDescent="0.3">
      <c r="L273" s="2" t="s">
        <v>173</v>
      </c>
      <c r="M273">
        <f>YEAR(Data!A273)</f>
        <v>2021</v>
      </c>
    </row>
    <row r="274" spans="12:13" x14ac:dyDescent="0.3">
      <c r="L274" s="2" t="s">
        <v>174</v>
      </c>
      <c r="M274">
        <f>YEAR(Data!A274)</f>
        <v>2021</v>
      </c>
    </row>
    <row r="275" spans="12:13" x14ac:dyDescent="0.3">
      <c r="L275" s="2" t="s">
        <v>175</v>
      </c>
      <c r="M275">
        <f>YEAR(Data!A275)</f>
        <v>2021</v>
      </c>
    </row>
    <row r="276" spans="12:13" x14ac:dyDescent="0.3">
      <c r="L276" s="2" t="s">
        <v>175</v>
      </c>
      <c r="M276">
        <f>YEAR(Data!A276)</f>
        <v>2021</v>
      </c>
    </row>
    <row r="277" spans="12:13" x14ac:dyDescent="0.3">
      <c r="L277" s="2" t="s">
        <v>176</v>
      </c>
      <c r="M277">
        <f>YEAR(Data!A277)</f>
        <v>2021</v>
      </c>
    </row>
    <row r="278" spans="12:13" x14ac:dyDescent="0.3">
      <c r="L278" s="2" t="s">
        <v>177</v>
      </c>
      <c r="M278">
        <f>YEAR(Data!A278)</f>
        <v>2021</v>
      </c>
    </row>
    <row r="279" spans="12:13" x14ac:dyDescent="0.3">
      <c r="L279" s="2" t="s">
        <v>177</v>
      </c>
      <c r="M279">
        <f>YEAR(Data!A279)</f>
        <v>2021</v>
      </c>
    </row>
    <row r="280" spans="12:13" x14ac:dyDescent="0.3">
      <c r="L280" s="2" t="s">
        <v>178</v>
      </c>
      <c r="M280">
        <f>YEAR(Data!A280)</f>
        <v>2021</v>
      </c>
    </row>
    <row r="281" spans="12:13" x14ac:dyDescent="0.3">
      <c r="L281" s="2" t="s">
        <v>179</v>
      </c>
      <c r="M281">
        <f>YEAR(Data!A281)</f>
        <v>2021</v>
      </c>
    </row>
    <row r="282" spans="12:13" x14ac:dyDescent="0.3">
      <c r="L282" s="2" t="s">
        <v>179</v>
      </c>
      <c r="M282">
        <f>YEAR(Data!A282)</f>
        <v>2021</v>
      </c>
    </row>
    <row r="283" spans="12:13" x14ac:dyDescent="0.3">
      <c r="L283" s="2" t="s">
        <v>179</v>
      </c>
      <c r="M283">
        <f>YEAR(Data!A283)</f>
        <v>2021</v>
      </c>
    </row>
    <row r="284" spans="12:13" x14ac:dyDescent="0.3">
      <c r="L284" s="2" t="s">
        <v>170</v>
      </c>
      <c r="M284">
        <f>YEAR(Data!A284)</f>
        <v>2021</v>
      </c>
    </row>
    <row r="285" spans="12:13" x14ac:dyDescent="0.3">
      <c r="L285" s="2" t="s">
        <v>170</v>
      </c>
      <c r="M285">
        <f>YEAR(Data!A285)</f>
        <v>2021</v>
      </c>
    </row>
    <row r="286" spans="12:13" x14ac:dyDescent="0.3">
      <c r="L286" s="2" t="s">
        <v>180</v>
      </c>
      <c r="M286">
        <f>YEAR(Data!A286)</f>
        <v>2021</v>
      </c>
    </row>
    <row r="287" spans="12:13" x14ac:dyDescent="0.3">
      <c r="L287" s="2" t="s">
        <v>180</v>
      </c>
      <c r="M287">
        <f>YEAR(Data!A287)</f>
        <v>2021</v>
      </c>
    </row>
    <row r="288" spans="12:13" x14ac:dyDescent="0.3">
      <c r="L288" s="2" t="s">
        <v>182</v>
      </c>
      <c r="M288">
        <f>YEAR(Data!A288)</f>
        <v>2021</v>
      </c>
    </row>
    <row r="289" spans="12:13" x14ac:dyDescent="0.3">
      <c r="L289" s="2" t="s">
        <v>182</v>
      </c>
      <c r="M289">
        <f>YEAR(Data!A289)</f>
        <v>2021</v>
      </c>
    </row>
    <row r="290" spans="12:13" x14ac:dyDescent="0.3">
      <c r="L290" s="2" t="s">
        <v>182</v>
      </c>
      <c r="M290">
        <f>YEAR(Data!A290)</f>
        <v>2021</v>
      </c>
    </row>
    <row r="291" spans="12:13" x14ac:dyDescent="0.3">
      <c r="L291" s="2" t="s">
        <v>118</v>
      </c>
      <c r="M291">
        <f>YEAR(Data!A291)</f>
        <v>2021</v>
      </c>
    </row>
    <row r="292" spans="12:13" x14ac:dyDescent="0.3">
      <c r="L292" s="2" t="s">
        <v>118</v>
      </c>
      <c r="M292">
        <f>YEAR(Data!A292)</f>
        <v>2021</v>
      </c>
    </row>
    <row r="293" spans="12:13" x14ac:dyDescent="0.3">
      <c r="L293" s="2" t="s">
        <v>183</v>
      </c>
      <c r="M293">
        <f>YEAR(Data!A293)</f>
        <v>2021</v>
      </c>
    </row>
    <row r="294" spans="12:13" x14ac:dyDescent="0.3">
      <c r="L294" s="2" t="s">
        <v>184</v>
      </c>
      <c r="M294">
        <f>YEAR(Data!A294)</f>
        <v>2021</v>
      </c>
    </row>
    <row r="295" spans="12:13" x14ac:dyDescent="0.3">
      <c r="L295" s="2" t="s">
        <v>184</v>
      </c>
      <c r="M295">
        <f>YEAR(Data!A295)</f>
        <v>2021</v>
      </c>
    </row>
    <row r="296" spans="12:13" x14ac:dyDescent="0.3">
      <c r="L296" s="2" t="s">
        <v>184</v>
      </c>
      <c r="M296">
        <f>YEAR(Data!A296)</f>
        <v>2021</v>
      </c>
    </row>
    <row r="297" spans="12:13" x14ac:dyDescent="0.3">
      <c r="L297" s="2" t="s">
        <v>185</v>
      </c>
      <c r="M297">
        <f>YEAR(Data!A297)</f>
        <v>2021</v>
      </c>
    </row>
    <row r="298" spans="12:13" x14ac:dyDescent="0.3">
      <c r="L298" s="2" t="s">
        <v>159</v>
      </c>
      <c r="M298">
        <f>YEAR(Data!A298)</f>
        <v>2021</v>
      </c>
    </row>
    <row r="299" spans="12:13" x14ac:dyDescent="0.3">
      <c r="L299" s="2" t="s">
        <v>159</v>
      </c>
      <c r="M299">
        <f>YEAR(Data!A299)</f>
        <v>2021</v>
      </c>
    </row>
    <row r="300" spans="12:13" x14ac:dyDescent="0.3">
      <c r="L300" s="2" t="s">
        <v>186</v>
      </c>
      <c r="M300">
        <f>YEAR(Data!A300)</f>
        <v>2021</v>
      </c>
    </row>
    <row r="301" spans="12:13" x14ac:dyDescent="0.3">
      <c r="L301" s="2" t="s">
        <v>187</v>
      </c>
      <c r="M301">
        <f>YEAR(Data!A301)</f>
        <v>2021</v>
      </c>
    </row>
    <row r="302" spans="12:13" x14ac:dyDescent="0.3">
      <c r="L302" s="2" t="s">
        <v>187</v>
      </c>
      <c r="M302">
        <f>YEAR(Data!A302)</f>
        <v>2021</v>
      </c>
    </row>
    <row r="303" spans="12:13" x14ac:dyDescent="0.3">
      <c r="L303" s="2" t="s">
        <v>187</v>
      </c>
      <c r="M303">
        <f>YEAR(Data!A303)</f>
        <v>2021</v>
      </c>
    </row>
    <row r="304" spans="12:13" x14ac:dyDescent="0.3">
      <c r="L304" s="2" t="s">
        <v>187</v>
      </c>
      <c r="M304">
        <f>YEAR(Data!A304)</f>
        <v>2021</v>
      </c>
    </row>
    <row r="305" spans="12:13" x14ac:dyDescent="0.3">
      <c r="L305" s="2" t="s">
        <v>188</v>
      </c>
      <c r="M305">
        <f>YEAR(Data!A305)</f>
        <v>2021</v>
      </c>
    </row>
    <row r="306" spans="12:13" x14ac:dyDescent="0.3">
      <c r="L306" s="2" t="s">
        <v>189</v>
      </c>
      <c r="M306">
        <f>YEAR(Data!A306)</f>
        <v>2021</v>
      </c>
    </row>
    <row r="307" spans="12:13" x14ac:dyDescent="0.3">
      <c r="L307" s="2" t="s">
        <v>189</v>
      </c>
      <c r="M307">
        <f>YEAR(Data!A307)</f>
        <v>2021</v>
      </c>
    </row>
    <row r="308" spans="12:13" x14ac:dyDescent="0.3">
      <c r="L308" s="2" t="s">
        <v>189</v>
      </c>
      <c r="M308">
        <f>YEAR(Data!A308)</f>
        <v>2021</v>
      </c>
    </row>
    <row r="309" spans="12:13" x14ac:dyDescent="0.3">
      <c r="L309" s="2" t="s">
        <v>189</v>
      </c>
      <c r="M309">
        <f>YEAR(Data!A309)</f>
        <v>2021</v>
      </c>
    </row>
    <row r="310" spans="12:13" x14ac:dyDescent="0.3">
      <c r="L310" s="2" t="s">
        <v>189</v>
      </c>
      <c r="M310">
        <f>YEAR(Data!A310)</f>
        <v>2021</v>
      </c>
    </row>
    <row r="311" spans="12:13" x14ac:dyDescent="0.3">
      <c r="L311" s="2" t="s">
        <v>190</v>
      </c>
      <c r="M311">
        <f>YEAR(Data!A311)</f>
        <v>2021</v>
      </c>
    </row>
    <row r="312" spans="12:13" x14ac:dyDescent="0.3">
      <c r="L312" s="2" t="s">
        <v>190</v>
      </c>
      <c r="M312">
        <f>YEAR(Data!A312)</f>
        <v>2021</v>
      </c>
    </row>
    <row r="313" spans="12:13" x14ac:dyDescent="0.3">
      <c r="L313" s="2" t="s">
        <v>191</v>
      </c>
      <c r="M313">
        <f>YEAR(Data!A313)</f>
        <v>2021</v>
      </c>
    </row>
    <row r="314" spans="12:13" x14ac:dyDescent="0.3">
      <c r="L314" s="2" t="s">
        <v>191</v>
      </c>
      <c r="M314">
        <f>YEAR(Data!A314)</f>
        <v>2021</v>
      </c>
    </row>
    <row r="315" spans="12:13" x14ac:dyDescent="0.3">
      <c r="L315" s="2" t="s">
        <v>191</v>
      </c>
      <c r="M315">
        <f>YEAR(Data!A315)</f>
        <v>2021</v>
      </c>
    </row>
    <row r="316" spans="12:13" x14ac:dyDescent="0.3">
      <c r="L316" s="2" t="s">
        <v>191</v>
      </c>
      <c r="M316">
        <f>YEAR(Data!A316)</f>
        <v>2021</v>
      </c>
    </row>
    <row r="317" spans="12:13" x14ac:dyDescent="0.3">
      <c r="L317" s="2" t="s">
        <v>192</v>
      </c>
      <c r="M317">
        <f>YEAR(Data!A317)</f>
        <v>2021</v>
      </c>
    </row>
    <row r="318" spans="12:13" x14ac:dyDescent="0.3">
      <c r="L318" s="2" t="s">
        <v>193</v>
      </c>
      <c r="M318">
        <f>YEAR(Data!A318)</f>
        <v>2021</v>
      </c>
    </row>
    <row r="319" spans="12:13" x14ac:dyDescent="0.3">
      <c r="L319" s="2" t="s">
        <v>69</v>
      </c>
      <c r="M319">
        <f>YEAR(Data!A319)</f>
        <v>2021</v>
      </c>
    </row>
    <row r="320" spans="12:13" x14ac:dyDescent="0.3">
      <c r="L320" s="2" t="s">
        <v>69</v>
      </c>
      <c r="M320">
        <f>YEAR(Data!A320)</f>
        <v>2021</v>
      </c>
    </row>
    <row r="321" spans="12:13" x14ac:dyDescent="0.3">
      <c r="L321" s="2" t="s">
        <v>69</v>
      </c>
      <c r="M321">
        <f>YEAR(Data!A321)</f>
        <v>2021</v>
      </c>
    </row>
    <row r="322" spans="12:13" x14ac:dyDescent="0.3">
      <c r="L322" s="2" t="s">
        <v>194</v>
      </c>
      <c r="M322">
        <f>YEAR(Data!A322)</f>
        <v>2021</v>
      </c>
    </row>
    <row r="323" spans="12:13" x14ac:dyDescent="0.3">
      <c r="L323" s="2" t="s">
        <v>194</v>
      </c>
      <c r="M323">
        <f>YEAR(Data!A323)</f>
        <v>2021</v>
      </c>
    </row>
    <row r="324" spans="12:13" x14ac:dyDescent="0.3">
      <c r="L324" s="2" t="s">
        <v>195</v>
      </c>
      <c r="M324">
        <f>YEAR(Data!A324)</f>
        <v>2021</v>
      </c>
    </row>
    <row r="325" spans="12:13" x14ac:dyDescent="0.3">
      <c r="L325" s="2" t="s">
        <v>195</v>
      </c>
      <c r="M325">
        <f>YEAR(Data!A325)</f>
        <v>2021</v>
      </c>
    </row>
    <row r="326" spans="12:13" x14ac:dyDescent="0.3">
      <c r="L326" s="2" t="s">
        <v>195</v>
      </c>
      <c r="M326">
        <f>YEAR(Data!A326)</f>
        <v>2021</v>
      </c>
    </row>
    <row r="327" spans="12:13" x14ac:dyDescent="0.3">
      <c r="L327" s="2" t="s">
        <v>195</v>
      </c>
      <c r="M327">
        <f>YEAR(Data!A327)</f>
        <v>2021</v>
      </c>
    </row>
    <row r="328" spans="12:13" x14ac:dyDescent="0.3">
      <c r="L328" s="2" t="s">
        <v>196</v>
      </c>
      <c r="M328">
        <f>YEAR(Data!A328)</f>
        <v>2021</v>
      </c>
    </row>
    <row r="329" spans="12:13" x14ac:dyDescent="0.3">
      <c r="L329" s="2" t="s">
        <v>196</v>
      </c>
      <c r="M329">
        <f>YEAR(Data!A329)</f>
        <v>2021</v>
      </c>
    </row>
    <row r="330" spans="12:13" x14ac:dyDescent="0.3">
      <c r="L330" s="2" t="s">
        <v>196</v>
      </c>
      <c r="M330">
        <f>YEAR(Data!A330)</f>
        <v>2021</v>
      </c>
    </row>
    <row r="331" spans="12:13" x14ac:dyDescent="0.3">
      <c r="L331" s="2" t="s">
        <v>197</v>
      </c>
      <c r="M331">
        <f>YEAR(Data!A331)</f>
        <v>2021</v>
      </c>
    </row>
    <row r="332" spans="12:13" x14ac:dyDescent="0.3">
      <c r="L332" s="2" t="s">
        <v>199</v>
      </c>
      <c r="M332">
        <f>YEAR(Data!A332)</f>
        <v>2021</v>
      </c>
    </row>
    <row r="333" spans="12:13" x14ac:dyDescent="0.3">
      <c r="L333" s="2" t="s">
        <v>199</v>
      </c>
      <c r="M333">
        <f>YEAR(Data!A333)</f>
        <v>2021</v>
      </c>
    </row>
    <row r="334" spans="12:13" x14ac:dyDescent="0.3">
      <c r="L334" s="2" t="s">
        <v>200</v>
      </c>
      <c r="M334">
        <f>YEAR(Data!A334)</f>
        <v>2021</v>
      </c>
    </row>
    <row r="335" spans="12:13" x14ac:dyDescent="0.3">
      <c r="L335" s="2" t="s">
        <v>200</v>
      </c>
      <c r="M335">
        <f>YEAR(Data!A335)</f>
        <v>2021</v>
      </c>
    </row>
    <row r="336" spans="12:13" x14ac:dyDescent="0.3">
      <c r="L336" s="2" t="s">
        <v>201</v>
      </c>
      <c r="M336">
        <f>YEAR(Data!A336)</f>
        <v>2021</v>
      </c>
    </row>
    <row r="337" spans="12:13" x14ac:dyDescent="0.3">
      <c r="L337" s="2" t="s">
        <v>201</v>
      </c>
      <c r="M337">
        <f>YEAR(Data!A337)</f>
        <v>2021</v>
      </c>
    </row>
    <row r="338" spans="12:13" x14ac:dyDescent="0.3">
      <c r="L338" s="2" t="s">
        <v>202</v>
      </c>
      <c r="M338">
        <f>YEAR(Data!A338)</f>
        <v>2021</v>
      </c>
    </row>
    <row r="339" spans="12:13" x14ac:dyDescent="0.3">
      <c r="L339" s="2" t="s">
        <v>203</v>
      </c>
      <c r="M339">
        <f>YEAR(Data!A339)</f>
        <v>2021</v>
      </c>
    </row>
    <row r="340" spans="12:13" x14ac:dyDescent="0.3">
      <c r="L340" s="2" t="s">
        <v>88</v>
      </c>
      <c r="M340">
        <f>YEAR(Data!A340)</f>
        <v>2021</v>
      </c>
    </row>
    <row r="341" spans="12:13" x14ac:dyDescent="0.3">
      <c r="L341" s="2" t="s">
        <v>88</v>
      </c>
      <c r="M341">
        <f>YEAR(Data!A341)</f>
        <v>2021</v>
      </c>
    </row>
    <row r="342" spans="12:13" x14ac:dyDescent="0.3">
      <c r="L342" s="2" t="s">
        <v>204</v>
      </c>
      <c r="M342">
        <f>YEAR(Data!A342)</f>
        <v>2021</v>
      </c>
    </row>
    <row r="343" spans="12:13" x14ac:dyDescent="0.3">
      <c r="L343" s="2" t="s">
        <v>205</v>
      </c>
      <c r="M343">
        <f>YEAR(Data!A343)</f>
        <v>2021</v>
      </c>
    </row>
    <row r="344" spans="12:13" x14ac:dyDescent="0.3">
      <c r="L344" s="2" t="s">
        <v>205</v>
      </c>
      <c r="M344">
        <f>YEAR(Data!A344)</f>
        <v>2021</v>
      </c>
    </row>
    <row r="345" spans="12:13" x14ac:dyDescent="0.3">
      <c r="L345" s="2" t="s">
        <v>205</v>
      </c>
      <c r="M345">
        <f>YEAR(Data!A345)</f>
        <v>2021</v>
      </c>
    </row>
    <row r="346" spans="12:13" x14ac:dyDescent="0.3">
      <c r="L346" s="2" t="s">
        <v>205</v>
      </c>
      <c r="M346">
        <f>YEAR(Data!A346)</f>
        <v>2021</v>
      </c>
    </row>
    <row r="347" spans="12:13" x14ac:dyDescent="0.3">
      <c r="L347" s="2" t="s">
        <v>206</v>
      </c>
      <c r="M347">
        <f>YEAR(Data!A347)</f>
        <v>2021</v>
      </c>
    </row>
    <row r="348" spans="12:13" x14ac:dyDescent="0.3">
      <c r="L348" s="2" t="s">
        <v>208</v>
      </c>
      <c r="M348">
        <f>YEAR(Data!A348)</f>
        <v>2021</v>
      </c>
    </row>
    <row r="349" spans="12:13" x14ac:dyDescent="0.3">
      <c r="L349" s="2" t="s">
        <v>209</v>
      </c>
      <c r="M349">
        <f>YEAR(Data!A349)</f>
        <v>2021</v>
      </c>
    </row>
    <row r="350" spans="12:13" x14ac:dyDescent="0.3">
      <c r="L350" s="2" t="s">
        <v>209</v>
      </c>
      <c r="M350">
        <f>YEAR(Data!A350)</f>
        <v>2021</v>
      </c>
    </row>
    <row r="351" spans="12:13" x14ac:dyDescent="0.3">
      <c r="L351" s="2" t="s">
        <v>209</v>
      </c>
      <c r="M351">
        <f>YEAR(Data!A351)</f>
        <v>2021</v>
      </c>
    </row>
    <row r="352" spans="12:13" x14ac:dyDescent="0.3">
      <c r="L352" s="2" t="s">
        <v>211</v>
      </c>
      <c r="M352">
        <f>YEAR(Data!A352)</f>
        <v>2021</v>
      </c>
    </row>
    <row r="353" spans="12:13" x14ac:dyDescent="0.3">
      <c r="L353" s="2" t="s">
        <v>211</v>
      </c>
      <c r="M353">
        <f>YEAR(Data!A353)</f>
        <v>2021</v>
      </c>
    </row>
    <row r="354" spans="12:13" x14ac:dyDescent="0.3">
      <c r="L354" s="2" t="s">
        <v>211</v>
      </c>
      <c r="M354">
        <f>YEAR(Data!A354)</f>
        <v>2021</v>
      </c>
    </row>
    <row r="355" spans="12:13" x14ac:dyDescent="0.3">
      <c r="L355" s="2" t="s">
        <v>211</v>
      </c>
      <c r="M355">
        <f>YEAR(Data!A355)</f>
        <v>2021</v>
      </c>
    </row>
    <row r="356" spans="12:13" x14ac:dyDescent="0.3">
      <c r="L356" s="2" t="s">
        <v>212</v>
      </c>
      <c r="M356">
        <f>YEAR(Data!A356)</f>
        <v>2021</v>
      </c>
    </row>
    <row r="357" spans="12:13" x14ac:dyDescent="0.3">
      <c r="L357" s="2" t="s">
        <v>213</v>
      </c>
      <c r="M357">
        <f>YEAR(Data!A357)</f>
        <v>2021</v>
      </c>
    </row>
    <row r="358" spans="12:13" x14ac:dyDescent="0.3">
      <c r="L358" s="2" t="s">
        <v>161</v>
      </c>
      <c r="M358">
        <f>YEAR(Data!A358)</f>
        <v>2021</v>
      </c>
    </row>
    <row r="359" spans="12:13" x14ac:dyDescent="0.3">
      <c r="L359" s="2" t="s">
        <v>161</v>
      </c>
      <c r="M359">
        <f>YEAR(Data!A359)</f>
        <v>2021</v>
      </c>
    </row>
    <row r="360" spans="12:13" x14ac:dyDescent="0.3">
      <c r="L360" s="2" t="s">
        <v>161</v>
      </c>
      <c r="M360">
        <f>YEAR(Data!A360)</f>
        <v>2021</v>
      </c>
    </row>
    <row r="361" spans="12:13" x14ac:dyDescent="0.3">
      <c r="L361" s="2" t="s">
        <v>161</v>
      </c>
      <c r="M361">
        <f>YEAR(Data!A361)</f>
        <v>2021</v>
      </c>
    </row>
    <row r="362" spans="12:13" x14ac:dyDescent="0.3">
      <c r="L362" s="2" t="s">
        <v>214</v>
      </c>
      <c r="M362">
        <f>YEAR(Data!A362)</f>
        <v>2021</v>
      </c>
    </row>
    <row r="363" spans="12:13" x14ac:dyDescent="0.3">
      <c r="L363" s="2" t="s">
        <v>216</v>
      </c>
      <c r="M363">
        <f>YEAR(Data!A363)</f>
        <v>2021</v>
      </c>
    </row>
    <row r="364" spans="12:13" x14ac:dyDescent="0.3">
      <c r="L364" s="2" t="s">
        <v>216</v>
      </c>
      <c r="M364">
        <f>YEAR(Data!A364)</f>
        <v>2021</v>
      </c>
    </row>
    <row r="365" spans="12:13" x14ac:dyDescent="0.3">
      <c r="L365" s="2" t="s">
        <v>217</v>
      </c>
      <c r="M365">
        <f>YEAR(Data!A365)</f>
        <v>2021</v>
      </c>
    </row>
    <row r="366" spans="12:13" x14ac:dyDescent="0.3">
      <c r="L366" s="2" t="s">
        <v>218</v>
      </c>
      <c r="M366">
        <f>YEAR(Data!A366)</f>
        <v>2021</v>
      </c>
    </row>
    <row r="367" spans="12:13" x14ac:dyDescent="0.3">
      <c r="L367" s="2" t="s">
        <v>218</v>
      </c>
      <c r="M367">
        <f>YEAR(Data!A367)</f>
        <v>2021</v>
      </c>
    </row>
    <row r="368" spans="12:13" x14ac:dyDescent="0.3">
      <c r="L368" s="2" t="s">
        <v>218</v>
      </c>
      <c r="M368">
        <f>YEAR(Data!A368)</f>
        <v>2021</v>
      </c>
    </row>
    <row r="369" spans="12:13" x14ac:dyDescent="0.3">
      <c r="L369" s="2" t="s">
        <v>218</v>
      </c>
      <c r="M369">
        <f>YEAR(Data!A369)</f>
        <v>2021</v>
      </c>
    </row>
    <row r="370" spans="12:13" x14ac:dyDescent="0.3">
      <c r="L370" s="2" t="s">
        <v>170</v>
      </c>
      <c r="M370">
        <f>YEAR(Data!A370)</f>
        <v>2021</v>
      </c>
    </row>
    <row r="371" spans="12:13" x14ac:dyDescent="0.3">
      <c r="L371" s="2" t="s">
        <v>170</v>
      </c>
      <c r="M371">
        <f>YEAR(Data!A371)</f>
        <v>2021</v>
      </c>
    </row>
    <row r="372" spans="12:13" x14ac:dyDescent="0.3">
      <c r="L372" s="2" t="s">
        <v>170</v>
      </c>
      <c r="M372">
        <f>YEAR(Data!A372)</f>
        <v>2021</v>
      </c>
    </row>
    <row r="373" spans="12:13" x14ac:dyDescent="0.3">
      <c r="L373" s="2" t="s">
        <v>170</v>
      </c>
      <c r="M373">
        <f>YEAR(Data!A373)</f>
        <v>2021</v>
      </c>
    </row>
    <row r="374" spans="12:13" x14ac:dyDescent="0.3">
      <c r="L374" s="2" t="s">
        <v>219</v>
      </c>
      <c r="M374">
        <f>YEAR(Data!A374)</f>
        <v>2021</v>
      </c>
    </row>
    <row r="375" spans="12:13" x14ac:dyDescent="0.3">
      <c r="L375" s="2" t="s">
        <v>220</v>
      </c>
      <c r="M375">
        <f>YEAR(Data!A375)</f>
        <v>2021</v>
      </c>
    </row>
    <row r="376" spans="12:13" x14ac:dyDescent="0.3">
      <c r="L376" s="2" t="s">
        <v>220</v>
      </c>
      <c r="M376">
        <f>YEAR(Data!A376)</f>
        <v>2021</v>
      </c>
    </row>
    <row r="377" spans="12:13" x14ac:dyDescent="0.3">
      <c r="L377" s="2" t="s">
        <v>37</v>
      </c>
      <c r="M377">
        <f>YEAR(Data!A377)</f>
        <v>2021</v>
      </c>
    </row>
    <row r="378" spans="12:13" x14ac:dyDescent="0.3">
      <c r="L378" s="2" t="s">
        <v>37</v>
      </c>
      <c r="M378">
        <f>YEAR(Data!A378)</f>
        <v>2021</v>
      </c>
    </row>
    <row r="379" spans="12:13" x14ac:dyDescent="0.3">
      <c r="L379" s="2" t="s">
        <v>37</v>
      </c>
      <c r="M379">
        <f>YEAR(Data!A379)</f>
        <v>2021</v>
      </c>
    </row>
    <row r="380" spans="12:13" x14ac:dyDescent="0.3">
      <c r="L380" s="2" t="s">
        <v>221</v>
      </c>
      <c r="M380">
        <f>YEAR(Data!A380)</f>
        <v>2021</v>
      </c>
    </row>
    <row r="381" spans="12:13" x14ac:dyDescent="0.3">
      <c r="L381" s="2" t="s">
        <v>222</v>
      </c>
      <c r="M381">
        <f>YEAR(Data!A381)</f>
        <v>2021</v>
      </c>
    </row>
    <row r="382" spans="12:13" x14ac:dyDescent="0.3">
      <c r="L382" s="2" t="s">
        <v>223</v>
      </c>
      <c r="M382">
        <f>YEAR(Data!A382)</f>
        <v>2021</v>
      </c>
    </row>
    <row r="383" spans="12:13" x14ac:dyDescent="0.3">
      <c r="L383" s="2" t="s">
        <v>224</v>
      </c>
      <c r="M383">
        <f>YEAR(Data!A383)</f>
        <v>2021</v>
      </c>
    </row>
    <row r="384" spans="12:13" x14ac:dyDescent="0.3">
      <c r="L384" s="2" t="s">
        <v>224</v>
      </c>
      <c r="M384">
        <f>YEAR(Data!A384)</f>
        <v>2021</v>
      </c>
    </row>
    <row r="385" spans="12:13" x14ac:dyDescent="0.3">
      <c r="L385" s="2" t="s">
        <v>225</v>
      </c>
      <c r="M385">
        <f>YEAR(Data!A385)</f>
        <v>2021</v>
      </c>
    </row>
    <row r="386" spans="12:13" x14ac:dyDescent="0.3">
      <c r="L386" s="2" t="s">
        <v>226</v>
      </c>
      <c r="M386">
        <f>YEAR(Data!A386)</f>
        <v>2021</v>
      </c>
    </row>
    <row r="387" spans="12:13" x14ac:dyDescent="0.3">
      <c r="L387" s="2" t="s">
        <v>226</v>
      </c>
      <c r="M387">
        <f>YEAR(Data!A387)</f>
        <v>2021</v>
      </c>
    </row>
    <row r="388" spans="12:13" x14ac:dyDescent="0.3">
      <c r="L388" s="2" t="s">
        <v>226</v>
      </c>
      <c r="M388">
        <f>YEAR(Data!A388)</f>
        <v>2021</v>
      </c>
    </row>
    <row r="389" spans="12:13" x14ac:dyDescent="0.3">
      <c r="L389" s="2" t="s">
        <v>88</v>
      </c>
      <c r="M389">
        <f>YEAR(Data!A389)</f>
        <v>2021</v>
      </c>
    </row>
    <row r="390" spans="12:13" x14ac:dyDescent="0.3">
      <c r="L390" s="2" t="s">
        <v>227</v>
      </c>
      <c r="M390">
        <f>YEAR(Data!A390)</f>
        <v>2021</v>
      </c>
    </row>
    <row r="391" spans="12:13" x14ac:dyDescent="0.3">
      <c r="L391" s="2" t="s">
        <v>227</v>
      </c>
      <c r="M391">
        <f>YEAR(Data!A391)</f>
        <v>2021</v>
      </c>
    </row>
    <row r="392" spans="12:13" x14ac:dyDescent="0.3">
      <c r="L392" s="2" t="s">
        <v>228</v>
      </c>
      <c r="M392">
        <f>YEAR(Data!A392)</f>
        <v>2021</v>
      </c>
    </row>
    <row r="393" spans="12:13" x14ac:dyDescent="0.3">
      <c r="L393" s="2" t="s">
        <v>229</v>
      </c>
      <c r="M393">
        <f>YEAR(Data!A393)</f>
        <v>2021</v>
      </c>
    </row>
    <row r="394" spans="12:13" x14ac:dyDescent="0.3">
      <c r="L394" s="2" t="s">
        <v>229</v>
      </c>
      <c r="M394">
        <f>YEAR(Data!A394)</f>
        <v>2021</v>
      </c>
    </row>
    <row r="395" spans="12:13" x14ac:dyDescent="0.3">
      <c r="L395" s="2" t="s">
        <v>229</v>
      </c>
      <c r="M395">
        <f>YEAR(Data!A395)</f>
        <v>2021</v>
      </c>
    </row>
    <row r="396" spans="12:13" x14ac:dyDescent="0.3">
      <c r="L396" s="2" t="s">
        <v>230</v>
      </c>
      <c r="M396">
        <f>YEAR(Data!A396)</f>
        <v>2021</v>
      </c>
    </row>
    <row r="397" spans="12:13" x14ac:dyDescent="0.3">
      <c r="L397" s="2" t="s">
        <v>230</v>
      </c>
      <c r="M397">
        <f>YEAR(Data!A397)</f>
        <v>2021</v>
      </c>
    </row>
    <row r="398" spans="12:13" x14ac:dyDescent="0.3">
      <c r="L398" s="2" t="s">
        <v>231</v>
      </c>
      <c r="M398">
        <f>YEAR(Data!A398)</f>
        <v>2021</v>
      </c>
    </row>
    <row r="399" spans="12:13" x14ac:dyDescent="0.3">
      <c r="L399" s="2" t="s">
        <v>231</v>
      </c>
      <c r="M399">
        <f>YEAR(Data!A399)</f>
        <v>2021</v>
      </c>
    </row>
    <row r="400" spans="12:13" x14ac:dyDescent="0.3">
      <c r="L400" s="2" t="s">
        <v>232</v>
      </c>
      <c r="M400">
        <f>YEAR(Data!A400)</f>
        <v>2021</v>
      </c>
    </row>
    <row r="401" spans="12:13" x14ac:dyDescent="0.3">
      <c r="L401" s="2" t="s">
        <v>232</v>
      </c>
      <c r="M401">
        <f>YEAR(Data!A401)</f>
        <v>2021</v>
      </c>
    </row>
    <row r="402" spans="12:13" x14ac:dyDescent="0.3">
      <c r="L402" s="2" t="s">
        <v>232</v>
      </c>
      <c r="M402">
        <f>YEAR(Data!A402)</f>
        <v>2021</v>
      </c>
    </row>
    <row r="403" spans="12:13" x14ac:dyDescent="0.3">
      <c r="L403" s="2" t="s">
        <v>232</v>
      </c>
      <c r="M403">
        <f>YEAR(Data!A403)</f>
        <v>2021</v>
      </c>
    </row>
    <row r="404" spans="12:13" x14ac:dyDescent="0.3">
      <c r="L404" s="2" t="s">
        <v>233</v>
      </c>
      <c r="M404">
        <f>YEAR(Data!A404)</f>
        <v>2021</v>
      </c>
    </row>
    <row r="405" spans="12:13" x14ac:dyDescent="0.3">
      <c r="L405" s="2" t="s">
        <v>233</v>
      </c>
      <c r="M405">
        <f>YEAR(Data!A405)</f>
        <v>2021</v>
      </c>
    </row>
    <row r="406" spans="12:13" x14ac:dyDescent="0.3">
      <c r="L406" s="2" t="s">
        <v>233</v>
      </c>
      <c r="M406">
        <f>YEAR(Data!A406)</f>
        <v>2021</v>
      </c>
    </row>
    <row r="407" spans="12:13" x14ac:dyDescent="0.3">
      <c r="L407" s="2" t="s">
        <v>234</v>
      </c>
      <c r="M407">
        <f>YEAR(Data!A407)</f>
        <v>2021</v>
      </c>
    </row>
    <row r="408" spans="12:13" x14ac:dyDescent="0.3">
      <c r="L408" s="2" t="s">
        <v>235</v>
      </c>
      <c r="M408">
        <f>YEAR(Data!A408)</f>
        <v>2021</v>
      </c>
    </row>
    <row r="409" spans="12:13" x14ac:dyDescent="0.3">
      <c r="L409" s="2" t="s">
        <v>236</v>
      </c>
      <c r="M409">
        <f>YEAR(Data!A409)</f>
        <v>2021</v>
      </c>
    </row>
    <row r="410" spans="12:13" x14ac:dyDescent="0.3">
      <c r="L410" s="2" t="s">
        <v>237</v>
      </c>
      <c r="M410">
        <f>YEAR(Data!A410)</f>
        <v>2021</v>
      </c>
    </row>
    <row r="411" spans="12:13" x14ac:dyDescent="0.3">
      <c r="L411" s="2" t="s">
        <v>237</v>
      </c>
      <c r="M411">
        <f>YEAR(Data!A411)</f>
        <v>2021</v>
      </c>
    </row>
    <row r="412" spans="12:13" x14ac:dyDescent="0.3">
      <c r="L412" s="2" t="s">
        <v>238</v>
      </c>
      <c r="M412">
        <f>YEAR(Data!A412)</f>
        <v>2021</v>
      </c>
    </row>
    <row r="413" spans="12:13" x14ac:dyDescent="0.3">
      <c r="L413" s="2" t="s">
        <v>238</v>
      </c>
      <c r="M413">
        <f>YEAR(Data!A413)</f>
        <v>2021</v>
      </c>
    </row>
    <row r="414" spans="12:13" x14ac:dyDescent="0.3">
      <c r="L414" s="2" t="s">
        <v>239</v>
      </c>
      <c r="M414">
        <f>YEAR(Data!A414)</f>
        <v>2021</v>
      </c>
    </row>
    <row r="415" spans="12:13" x14ac:dyDescent="0.3">
      <c r="L415" s="2" t="s">
        <v>102</v>
      </c>
      <c r="M415">
        <f>YEAR(Data!A415)</f>
        <v>2021</v>
      </c>
    </row>
    <row r="416" spans="12:13" x14ac:dyDescent="0.3">
      <c r="L416" s="2" t="s">
        <v>240</v>
      </c>
      <c r="M416">
        <f>YEAR(Data!A416)</f>
        <v>2021</v>
      </c>
    </row>
    <row r="417" spans="12:13" x14ac:dyDescent="0.3">
      <c r="L417" s="2" t="s">
        <v>240</v>
      </c>
      <c r="M417">
        <f>YEAR(Data!A417)</f>
        <v>2021</v>
      </c>
    </row>
    <row r="418" spans="12:13" x14ac:dyDescent="0.3">
      <c r="L418" s="2" t="s">
        <v>241</v>
      </c>
      <c r="M418">
        <f>YEAR(Data!A418)</f>
        <v>2021</v>
      </c>
    </row>
    <row r="419" spans="12:13" x14ac:dyDescent="0.3">
      <c r="L419" s="2" t="s">
        <v>242</v>
      </c>
      <c r="M419">
        <f>YEAR(Data!A419)</f>
        <v>2021</v>
      </c>
    </row>
    <row r="420" spans="12:13" x14ac:dyDescent="0.3">
      <c r="L420" s="2" t="s">
        <v>244</v>
      </c>
      <c r="M420">
        <f>YEAR(Data!A420)</f>
        <v>2021</v>
      </c>
    </row>
    <row r="421" spans="12:13" x14ac:dyDescent="0.3">
      <c r="L421" s="2" t="s">
        <v>245</v>
      </c>
      <c r="M421">
        <f>YEAR(Data!A421)</f>
        <v>2021</v>
      </c>
    </row>
    <row r="422" spans="12:13" x14ac:dyDescent="0.3">
      <c r="L422" s="2" t="s">
        <v>245</v>
      </c>
      <c r="M422">
        <f>YEAR(Data!A422)</f>
        <v>2021</v>
      </c>
    </row>
    <row r="423" spans="12:13" x14ac:dyDescent="0.3">
      <c r="L423" s="2" t="s">
        <v>246</v>
      </c>
      <c r="M423">
        <f>YEAR(Data!A423)</f>
        <v>2021</v>
      </c>
    </row>
    <row r="424" spans="12:13" x14ac:dyDescent="0.3">
      <c r="L424" s="2" t="s">
        <v>247</v>
      </c>
      <c r="M424">
        <f>YEAR(Data!A424)</f>
        <v>2021</v>
      </c>
    </row>
    <row r="425" spans="12:13" x14ac:dyDescent="0.3">
      <c r="L425" s="2" t="s">
        <v>174</v>
      </c>
      <c r="M425">
        <f>YEAR(Data!A425)</f>
        <v>2021</v>
      </c>
    </row>
    <row r="426" spans="12:13" x14ac:dyDescent="0.3">
      <c r="L426" s="2" t="s">
        <v>174</v>
      </c>
      <c r="M426">
        <f>YEAR(Data!A426)</f>
        <v>2021</v>
      </c>
    </row>
    <row r="427" spans="12:13" x14ac:dyDescent="0.3">
      <c r="L427" s="2" t="s">
        <v>249</v>
      </c>
      <c r="M427">
        <f>YEAR(Data!A427)</f>
        <v>2021</v>
      </c>
    </row>
    <row r="428" spans="12:13" x14ac:dyDescent="0.3">
      <c r="L428" s="2" t="s">
        <v>249</v>
      </c>
      <c r="M428">
        <f>YEAR(Data!A428)</f>
        <v>2021</v>
      </c>
    </row>
    <row r="429" spans="12:13" x14ac:dyDescent="0.3">
      <c r="L429" s="2" t="s">
        <v>250</v>
      </c>
      <c r="M429">
        <f>YEAR(Data!A429)</f>
        <v>2021</v>
      </c>
    </row>
    <row r="430" spans="12:13" x14ac:dyDescent="0.3">
      <c r="L430" s="2" t="s">
        <v>250</v>
      </c>
      <c r="M430">
        <f>YEAR(Data!A430)</f>
        <v>2021</v>
      </c>
    </row>
    <row r="431" spans="12:13" x14ac:dyDescent="0.3">
      <c r="L431" s="2" t="s">
        <v>250</v>
      </c>
      <c r="M431">
        <f>YEAR(Data!A431)</f>
        <v>2021</v>
      </c>
    </row>
    <row r="432" spans="12:13" x14ac:dyDescent="0.3">
      <c r="L432" s="2" t="s">
        <v>251</v>
      </c>
      <c r="M432">
        <f>YEAR(Data!A432)</f>
        <v>2021</v>
      </c>
    </row>
    <row r="433" spans="12:13" x14ac:dyDescent="0.3">
      <c r="L433" s="2" t="s">
        <v>180</v>
      </c>
      <c r="M433">
        <f>YEAR(Data!A433)</f>
        <v>2021</v>
      </c>
    </row>
    <row r="434" spans="12:13" x14ac:dyDescent="0.3">
      <c r="L434" s="2" t="s">
        <v>252</v>
      </c>
      <c r="M434">
        <f>YEAR(Data!A434)</f>
        <v>2021</v>
      </c>
    </row>
    <row r="435" spans="12:13" x14ac:dyDescent="0.3">
      <c r="L435" s="2" t="s">
        <v>252</v>
      </c>
      <c r="M435">
        <f>YEAR(Data!A435)</f>
        <v>2021</v>
      </c>
    </row>
    <row r="436" spans="12:13" x14ac:dyDescent="0.3">
      <c r="L436" s="2" t="s">
        <v>253</v>
      </c>
      <c r="M436">
        <f>YEAR(Data!A436)</f>
        <v>2021</v>
      </c>
    </row>
    <row r="437" spans="12:13" x14ac:dyDescent="0.3">
      <c r="L437" s="2" t="s">
        <v>254</v>
      </c>
      <c r="M437">
        <f>YEAR(Data!A437)</f>
        <v>2021</v>
      </c>
    </row>
    <row r="438" spans="12:13" x14ac:dyDescent="0.3">
      <c r="L438" s="2" t="s">
        <v>254</v>
      </c>
      <c r="M438">
        <f>YEAR(Data!A438)</f>
        <v>2021</v>
      </c>
    </row>
    <row r="439" spans="12:13" x14ac:dyDescent="0.3">
      <c r="L439" s="2" t="s">
        <v>255</v>
      </c>
      <c r="M439">
        <f>YEAR(Data!A439)</f>
        <v>2021</v>
      </c>
    </row>
    <row r="440" spans="12:13" x14ac:dyDescent="0.3">
      <c r="L440" s="2" t="s">
        <v>255</v>
      </c>
      <c r="M440">
        <f>YEAR(Data!A440)</f>
        <v>2021</v>
      </c>
    </row>
    <row r="441" spans="12:13" x14ac:dyDescent="0.3">
      <c r="L441" s="2" t="s">
        <v>255</v>
      </c>
      <c r="M441">
        <f>YEAR(Data!A441)</f>
        <v>2021</v>
      </c>
    </row>
    <row r="442" spans="12:13" x14ac:dyDescent="0.3">
      <c r="L442" s="2" t="s">
        <v>255</v>
      </c>
      <c r="M442">
        <f>YEAR(Data!A442)</f>
        <v>2021</v>
      </c>
    </row>
    <row r="443" spans="12:13" x14ac:dyDescent="0.3">
      <c r="L443" s="2" t="s">
        <v>125</v>
      </c>
      <c r="M443">
        <f>YEAR(Data!A443)</f>
        <v>2021</v>
      </c>
    </row>
    <row r="444" spans="12:13" x14ac:dyDescent="0.3">
      <c r="L444" s="2" t="s">
        <v>256</v>
      </c>
      <c r="M444">
        <f>YEAR(Data!A444)</f>
        <v>2021</v>
      </c>
    </row>
    <row r="445" spans="12:13" x14ac:dyDescent="0.3">
      <c r="L445" s="2" t="s">
        <v>256</v>
      </c>
      <c r="M445">
        <f>YEAR(Data!A445)</f>
        <v>2021</v>
      </c>
    </row>
    <row r="446" spans="12:13" x14ac:dyDescent="0.3">
      <c r="L446" s="2" t="s">
        <v>257</v>
      </c>
      <c r="M446">
        <f>YEAR(Data!A446)</f>
        <v>2021</v>
      </c>
    </row>
    <row r="447" spans="12:13" x14ac:dyDescent="0.3">
      <c r="L447" s="2" t="s">
        <v>257</v>
      </c>
      <c r="M447">
        <f>YEAR(Data!A447)</f>
        <v>2021</v>
      </c>
    </row>
    <row r="448" spans="12:13" x14ac:dyDescent="0.3">
      <c r="L448" s="2" t="s">
        <v>257</v>
      </c>
      <c r="M448">
        <f>YEAR(Data!A448)</f>
        <v>2021</v>
      </c>
    </row>
    <row r="449" spans="12:13" x14ac:dyDescent="0.3">
      <c r="L449" s="2" t="s">
        <v>257</v>
      </c>
      <c r="M449">
        <f>YEAR(Data!A449)</f>
        <v>2021</v>
      </c>
    </row>
    <row r="450" spans="12:13" x14ac:dyDescent="0.3">
      <c r="L450" s="2" t="s">
        <v>234</v>
      </c>
      <c r="M450">
        <f>YEAR(Data!A450)</f>
        <v>2021</v>
      </c>
    </row>
    <row r="451" spans="12:13" x14ac:dyDescent="0.3">
      <c r="L451" s="2" t="s">
        <v>234</v>
      </c>
      <c r="M451">
        <f>YEAR(Data!A451)</f>
        <v>2021</v>
      </c>
    </row>
    <row r="452" spans="12:13" x14ac:dyDescent="0.3">
      <c r="L452" s="2" t="s">
        <v>258</v>
      </c>
      <c r="M452">
        <f>YEAR(Data!A452)</f>
        <v>2021</v>
      </c>
    </row>
    <row r="453" spans="12:13" x14ac:dyDescent="0.3">
      <c r="L453" s="2" t="s">
        <v>258</v>
      </c>
      <c r="M453">
        <f>YEAR(Data!A453)</f>
        <v>2021</v>
      </c>
    </row>
    <row r="454" spans="12:13" x14ac:dyDescent="0.3">
      <c r="L454" s="2" t="s">
        <v>259</v>
      </c>
      <c r="M454">
        <f>YEAR(Data!A454)</f>
        <v>2021</v>
      </c>
    </row>
    <row r="455" spans="12:13" x14ac:dyDescent="0.3">
      <c r="L455" s="2" t="s">
        <v>259</v>
      </c>
      <c r="M455">
        <f>YEAR(Data!A455)</f>
        <v>2021</v>
      </c>
    </row>
    <row r="456" spans="12:13" x14ac:dyDescent="0.3">
      <c r="L456" s="2" t="s">
        <v>259</v>
      </c>
      <c r="M456">
        <f>YEAR(Data!A456)</f>
        <v>2021</v>
      </c>
    </row>
    <row r="457" spans="12:13" x14ac:dyDescent="0.3">
      <c r="L457" s="2" t="s">
        <v>259</v>
      </c>
      <c r="M457">
        <f>YEAR(Data!A457)</f>
        <v>2021</v>
      </c>
    </row>
    <row r="458" spans="12:13" x14ac:dyDescent="0.3">
      <c r="L458" s="2" t="s">
        <v>260</v>
      </c>
      <c r="M458">
        <f>YEAR(Data!A458)</f>
        <v>2021</v>
      </c>
    </row>
    <row r="459" spans="12:13" x14ac:dyDescent="0.3">
      <c r="L459" s="2" t="s">
        <v>260</v>
      </c>
      <c r="M459">
        <f>YEAR(Data!A459)</f>
        <v>2021</v>
      </c>
    </row>
    <row r="460" spans="12:13" x14ac:dyDescent="0.3">
      <c r="L460" s="2" t="s">
        <v>260</v>
      </c>
      <c r="M460">
        <f>YEAR(Data!A460)</f>
        <v>2021</v>
      </c>
    </row>
    <row r="461" spans="12:13" x14ac:dyDescent="0.3">
      <c r="L461" s="2" t="s">
        <v>261</v>
      </c>
      <c r="M461">
        <f>YEAR(Data!A461)</f>
        <v>2021</v>
      </c>
    </row>
    <row r="462" spans="12:13" x14ac:dyDescent="0.3">
      <c r="L462" s="2" t="s">
        <v>262</v>
      </c>
      <c r="M462">
        <f>YEAR(Data!A462)</f>
        <v>2021</v>
      </c>
    </row>
    <row r="463" spans="12:13" x14ac:dyDescent="0.3">
      <c r="L463" s="2" t="s">
        <v>263</v>
      </c>
      <c r="M463">
        <f>YEAR(Data!A463)</f>
        <v>2021</v>
      </c>
    </row>
    <row r="464" spans="12:13" x14ac:dyDescent="0.3">
      <c r="L464" s="2" t="s">
        <v>264</v>
      </c>
      <c r="M464">
        <f>YEAR(Data!A464)</f>
        <v>2021</v>
      </c>
    </row>
    <row r="465" spans="12:13" x14ac:dyDescent="0.3">
      <c r="L465" s="2" t="s">
        <v>264</v>
      </c>
      <c r="M465">
        <f>YEAR(Data!A465)</f>
        <v>2021</v>
      </c>
    </row>
    <row r="466" spans="12:13" x14ac:dyDescent="0.3">
      <c r="L466" s="2" t="s">
        <v>56</v>
      </c>
      <c r="M466">
        <f>YEAR(Data!A466)</f>
        <v>2021</v>
      </c>
    </row>
    <row r="467" spans="12:13" x14ac:dyDescent="0.3">
      <c r="L467" s="2" t="s">
        <v>125</v>
      </c>
      <c r="M467">
        <f>YEAR(Data!A467)</f>
        <v>2021</v>
      </c>
    </row>
    <row r="468" spans="12:13" x14ac:dyDescent="0.3">
      <c r="L468" s="2" t="s">
        <v>265</v>
      </c>
      <c r="M468">
        <f>YEAR(Data!A468)</f>
        <v>2021</v>
      </c>
    </row>
    <row r="469" spans="12:13" x14ac:dyDescent="0.3">
      <c r="L469" s="2" t="s">
        <v>266</v>
      </c>
      <c r="M469">
        <f>YEAR(Data!A469)</f>
        <v>2021</v>
      </c>
    </row>
    <row r="470" spans="12:13" x14ac:dyDescent="0.3">
      <c r="L470" s="2" t="s">
        <v>266</v>
      </c>
      <c r="M470">
        <f>YEAR(Data!A470)</f>
        <v>2021</v>
      </c>
    </row>
    <row r="471" spans="12:13" x14ac:dyDescent="0.3">
      <c r="L471" s="2" t="s">
        <v>267</v>
      </c>
      <c r="M471">
        <f>YEAR(Data!A471)</f>
        <v>2021</v>
      </c>
    </row>
    <row r="472" spans="12:13" x14ac:dyDescent="0.3">
      <c r="L472" s="2" t="s">
        <v>224</v>
      </c>
      <c r="M472">
        <f>YEAR(Data!A472)</f>
        <v>2021</v>
      </c>
    </row>
    <row r="473" spans="12:13" x14ac:dyDescent="0.3">
      <c r="L473" s="2" t="s">
        <v>224</v>
      </c>
      <c r="M473">
        <f>YEAR(Data!A473)</f>
        <v>2021</v>
      </c>
    </row>
    <row r="474" spans="12:13" x14ac:dyDescent="0.3">
      <c r="L474" s="2" t="s">
        <v>268</v>
      </c>
      <c r="M474">
        <f>YEAR(Data!A474)</f>
        <v>2021</v>
      </c>
    </row>
    <row r="475" spans="12:13" x14ac:dyDescent="0.3">
      <c r="L475" s="2" t="s">
        <v>269</v>
      </c>
      <c r="M475">
        <f>YEAR(Data!A475)</f>
        <v>2021</v>
      </c>
    </row>
    <row r="476" spans="12:13" x14ac:dyDescent="0.3">
      <c r="L476" s="2" t="s">
        <v>270</v>
      </c>
      <c r="M476">
        <f>YEAR(Data!A476)</f>
        <v>2021</v>
      </c>
    </row>
    <row r="477" spans="12:13" x14ac:dyDescent="0.3">
      <c r="L477" s="2" t="s">
        <v>271</v>
      </c>
      <c r="M477">
        <f>YEAR(Data!A477)</f>
        <v>2021</v>
      </c>
    </row>
    <row r="478" spans="12:13" x14ac:dyDescent="0.3">
      <c r="L478" s="2" t="s">
        <v>272</v>
      </c>
      <c r="M478">
        <f>YEAR(Data!A478)</f>
        <v>2021</v>
      </c>
    </row>
    <row r="479" spans="12:13" x14ac:dyDescent="0.3">
      <c r="L479" s="2" t="s">
        <v>273</v>
      </c>
      <c r="M479">
        <f>YEAR(Data!A479)</f>
        <v>2021</v>
      </c>
    </row>
    <row r="480" spans="12:13" x14ac:dyDescent="0.3">
      <c r="L480" s="2" t="s">
        <v>273</v>
      </c>
      <c r="M480">
        <f>YEAR(Data!A480)</f>
        <v>2021</v>
      </c>
    </row>
    <row r="481" spans="12:13" x14ac:dyDescent="0.3">
      <c r="L481" s="2" t="s">
        <v>274</v>
      </c>
      <c r="M481">
        <f>YEAR(Data!A481)</f>
        <v>2021</v>
      </c>
    </row>
    <row r="482" spans="12:13" x14ac:dyDescent="0.3">
      <c r="L482" s="2" t="s">
        <v>275</v>
      </c>
      <c r="M482">
        <f>YEAR(Data!A482)</f>
        <v>2021</v>
      </c>
    </row>
    <row r="483" spans="12:13" x14ac:dyDescent="0.3">
      <c r="L483" s="2" t="s">
        <v>276</v>
      </c>
      <c r="M483">
        <f>YEAR(Data!A483)</f>
        <v>2021</v>
      </c>
    </row>
    <row r="484" spans="12:13" x14ac:dyDescent="0.3">
      <c r="L484" s="2" t="s">
        <v>277</v>
      </c>
      <c r="M484">
        <f>YEAR(Data!A484)</f>
        <v>2021</v>
      </c>
    </row>
    <row r="485" spans="12:13" x14ac:dyDescent="0.3">
      <c r="L485" s="2" t="s">
        <v>277</v>
      </c>
      <c r="M485">
        <f>YEAR(Data!A485)</f>
        <v>2021</v>
      </c>
    </row>
    <row r="486" spans="12:13" x14ac:dyDescent="0.3">
      <c r="L486" s="2" t="s">
        <v>277</v>
      </c>
      <c r="M486">
        <f>YEAR(Data!A486)</f>
        <v>2021</v>
      </c>
    </row>
    <row r="487" spans="12:13" x14ac:dyDescent="0.3">
      <c r="L487" s="2" t="s">
        <v>279</v>
      </c>
      <c r="M487">
        <f>YEAR(Data!A487)</f>
        <v>2021</v>
      </c>
    </row>
    <row r="488" spans="12:13" x14ac:dyDescent="0.3">
      <c r="L488" s="2" t="s">
        <v>279</v>
      </c>
      <c r="M488">
        <f>YEAR(Data!A488)</f>
        <v>2021</v>
      </c>
    </row>
    <row r="489" spans="12:13" x14ac:dyDescent="0.3">
      <c r="L489" s="2" t="s">
        <v>279</v>
      </c>
      <c r="M489">
        <f>YEAR(Data!A489)</f>
        <v>2021</v>
      </c>
    </row>
    <row r="490" spans="12:13" x14ac:dyDescent="0.3">
      <c r="L490" s="2" t="s">
        <v>279</v>
      </c>
      <c r="M490">
        <f>YEAR(Data!A490)</f>
        <v>2021</v>
      </c>
    </row>
    <row r="491" spans="12:13" x14ac:dyDescent="0.3">
      <c r="L491" s="2" t="s">
        <v>280</v>
      </c>
      <c r="M491">
        <f>YEAR(Data!A491)</f>
        <v>2021</v>
      </c>
    </row>
    <row r="492" spans="12:13" x14ac:dyDescent="0.3">
      <c r="L492" s="2" t="s">
        <v>280</v>
      </c>
      <c r="M492">
        <f>YEAR(Data!A492)</f>
        <v>2021</v>
      </c>
    </row>
    <row r="493" spans="12:13" x14ac:dyDescent="0.3">
      <c r="L493" s="2" t="s">
        <v>281</v>
      </c>
      <c r="M493">
        <f>YEAR(Data!A493)</f>
        <v>2021</v>
      </c>
    </row>
    <row r="494" spans="12:13" x14ac:dyDescent="0.3">
      <c r="L494" s="2" t="s">
        <v>282</v>
      </c>
      <c r="M494">
        <f>YEAR(Data!A494)</f>
        <v>2021</v>
      </c>
    </row>
    <row r="495" spans="12:13" x14ac:dyDescent="0.3">
      <c r="L495" s="2" t="s">
        <v>282</v>
      </c>
      <c r="M495">
        <f>YEAR(Data!A495)</f>
        <v>2021</v>
      </c>
    </row>
    <row r="496" spans="12:13" x14ac:dyDescent="0.3">
      <c r="L496" s="2" t="s">
        <v>282</v>
      </c>
      <c r="M496">
        <f>YEAR(Data!A496)</f>
        <v>2021</v>
      </c>
    </row>
    <row r="497" spans="12:13" x14ac:dyDescent="0.3">
      <c r="L497" s="2" t="s">
        <v>239</v>
      </c>
      <c r="M497">
        <f>YEAR(Data!A497)</f>
        <v>2021</v>
      </c>
    </row>
    <row r="498" spans="12:13" x14ac:dyDescent="0.3">
      <c r="L498" s="2" t="s">
        <v>239</v>
      </c>
      <c r="M498">
        <f>YEAR(Data!A498)</f>
        <v>2021</v>
      </c>
    </row>
    <row r="499" spans="12:13" x14ac:dyDescent="0.3">
      <c r="L499" s="2" t="s">
        <v>239</v>
      </c>
      <c r="M499">
        <f>YEAR(Data!A499)</f>
        <v>2021</v>
      </c>
    </row>
    <row r="500" spans="12:13" x14ac:dyDescent="0.3">
      <c r="L500" s="2" t="s">
        <v>239</v>
      </c>
      <c r="M500">
        <f>YEAR(Data!A500)</f>
        <v>2021</v>
      </c>
    </row>
    <row r="501" spans="12:13" x14ac:dyDescent="0.3">
      <c r="L501" s="2" t="s">
        <v>283</v>
      </c>
      <c r="M501">
        <f>YEAR(Data!A501)</f>
        <v>2021</v>
      </c>
    </row>
    <row r="502" spans="12:13" x14ac:dyDescent="0.3">
      <c r="L502" s="2" t="s">
        <v>283</v>
      </c>
      <c r="M502">
        <f>YEAR(Data!A502)</f>
        <v>2021</v>
      </c>
    </row>
    <row r="503" spans="12:13" x14ac:dyDescent="0.3">
      <c r="L503" s="2" t="s">
        <v>241</v>
      </c>
      <c r="M503">
        <f>YEAR(Data!A503)</f>
        <v>2021</v>
      </c>
    </row>
    <row r="504" spans="12:13" x14ac:dyDescent="0.3">
      <c r="L504" s="2" t="s">
        <v>241</v>
      </c>
      <c r="M504">
        <f>YEAR(Data!A504)</f>
        <v>2021</v>
      </c>
    </row>
    <row r="505" spans="12:13" x14ac:dyDescent="0.3">
      <c r="L505" s="2" t="s">
        <v>241</v>
      </c>
      <c r="M505">
        <f>YEAR(Data!A505)</f>
        <v>2021</v>
      </c>
    </row>
    <row r="506" spans="12:13" x14ac:dyDescent="0.3">
      <c r="L506" s="2" t="s">
        <v>49</v>
      </c>
      <c r="M506">
        <f>YEAR(Data!A506)</f>
        <v>2021</v>
      </c>
    </row>
    <row r="507" spans="12:13" x14ac:dyDescent="0.3">
      <c r="L507" s="2" t="s">
        <v>284</v>
      </c>
      <c r="M507">
        <f>YEAR(Data!A507)</f>
        <v>2021</v>
      </c>
    </row>
    <row r="508" spans="12:13" x14ac:dyDescent="0.3">
      <c r="L508" s="2" t="s">
        <v>284</v>
      </c>
      <c r="M508">
        <f>YEAR(Data!A508)</f>
        <v>2021</v>
      </c>
    </row>
    <row r="509" spans="12:13" x14ac:dyDescent="0.3">
      <c r="L509" s="2" t="s">
        <v>284</v>
      </c>
      <c r="M509">
        <f>YEAR(Data!A509)</f>
        <v>2021</v>
      </c>
    </row>
    <row r="510" spans="12:13" x14ac:dyDescent="0.3">
      <c r="L510" s="2" t="s">
        <v>285</v>
      </c>
      <c r="M510">
        <f>YEAR(Data!A510)</f>
        <v>2021</v>
      </c>
    </row>
    <row r="511" spans="12:13" x14ac:dyDescent="0.3">
      <c r="L511" s="2" t="s">
        <v>286</v>
      </c>
      <c r="M511">
        <f>YEAR(Data!A511)</f>
        <v>2021</v>
      </c>
    </row>
    <row r="512" spans="12:13" x14ac:dyDescent="0.3">
      <c r="L512" s="2" t="s">
        <v>286</v>
      </c>
      <c r="M512">
        <f>YEAR(Data!A512)</f>
        <v>2021</v>
      </c>
    </row>
    <row r="513" spans="12:13" x14ac:dyDescent="0.3">
      <c r="L513" s="2" t="s">
        <v>287</v>
      </c>
      <c r="M513">
        <f>YEAR(Data!A513)</f>
        <v>2021</v>
      </c>
    </row>
    <row r="514" spans="12:13" x14ac:dyDescent="0.3">
      <c r="L514" s="2" t="s">
        <v>94</v>
      </c>
      <c r="M514">
        <f>YEAR(Data!A514)</f>
        <v>2021</v>
      </c>
    </row>
    <row r="515" spans="12:13" x14ac:dyDescent="0.3">
      <c r="L515" s="2" t="s">
        <v>94</v>
      </c>
      <c r="M515">
        <f>YEAR(Data!A515)</f>
        <v>2021</v>
      </c>
    </row>
    <row r="516" spans="12:13" x14ac:dyDescent="0.3">
      <c r="L516" s="2" t="s">
        <v>94</v>
      </c>
      <c r="M516">
        <f>YEAR(Data!A516)</f>
        <v>2021</v>
      </c>
    </row>
    <row r="517" spans="12:13" x14ac:dyDescent="0.3">
      <c r="L517" s="2" t="s">
        <v>288</v>
      </c>
      <c r="M517">
        <f>YEAR(Data!A517)</f>
        <v>2021</v>
      </c>
    </row>
    <row r="518" spans="12:13" x14ac:dyDescent="0.3">
      <c r="L518" s="2" t="s">
        <v>289</v>
      </c>
      <c r="M518">
        <f>YEAR(Data!A518)</f>
        <v>2021</v>
      </c>
    </row>
    <row r="519" spans="12:13" x14ac:dyDescent="0.3">
      <c r="L519" s="2" t="s">
        <v>209</v>
      </c>
      <c r="M519">
        <f>YEAR(Data!A519)</f>
        <v>2021</v>
      </c>
    </row>
    <row r="520" spans="12:13" x14ac:dyDescent="0.3">
      <c r="L520" s="2" t="s">
        <v>209</v>
      </c>
      <c r="M520">
        <f>YEAR(Data!A520)</f>
        <v>2021</v>
      </c>
    </row>
    <row r="521" spans="12:13" x14ac:dyDescent="0.3">
      <c r="L521" s="2" t="s">
        <v>209</v>
      </c>
      <c r="M521">
        <f>YEAR(Data!A521)</f>
        <v>2021</v>
      </c>
    </row>
    <row r="522" spans="12:13" x14ac:dyDescent="0.3">
      <c r="L522" s="2" t="s">
        <v>290</v>
      </c>
      <c r="M522">
        <f>YEAR(Data!A522)</f>
        <v>2021</v>
      </c>
    </row>
    <row r="523" spans="12:13" x14ac:dyDescent="0.3">
      <c r="L523" s="2" t="s">
        <v>290</v>
      </c>
      <c r="M523">
        <f>YEAR(Data!A523)</f>
        <v>2021</v>
      </c>
    </row>
    <row r="524" spans="12:13" x14ac:dyDescent="0.3">
      <c r="L524" s="2" t="s">
        <v>228</v>
      </c>
      <c r="M524">
        <f>YEAR(Data!A524)</f>
        <v>2021</v>
      </c>
    </row>
    <row r="525" spans="12:13" x14ac:dyDescent="0.3">
      <c r="L525" s="2" t="s">
        <v>228</v>
      </c>
      <c r="M525">
        <f>YEAR(Data!A525)</f>
        <v>2021</v>
      </c>
    </row>
    <row r="526" spans="12:13" x14ac:dyDescent="0.3">
      <c r="L526" s="2" t="s">
        <v>291</v>
      </c>
      <c r="M526">
        <f>YEAR(Data!A526)</f>
        <v>2021</v>
      </c>
    </row>
    <row r="527" spans="12:13" x14ac:dyDescent="0.3">
      <c r="L527" s="2" t="s">
        <v>292</v>
      </c>
      <c r="M527">
        <f>YEAR(Data!A527)</f>
        <v>2021</v>
      </c>
    </row>
    <row r="528" spans="12:13" x14ac:dyDescent="0.3">
      <c r="L528" s="2" t="s">
        <v>292</v>
      </c>
      <c r="M528">
        <f>YEAR(Data!A528)</f>
        <v>2021</v>
      </c>
    </row>
    <row r="529" spans="12:13" x14ac:dyDescent="0.3">
      <c r="L529" s="2" t="s">
        <v>293</v>
      </c>
      <c r="M529">
        <f>YEAR(Data!A529)</f>
        <v>2021</v>
      </c>
    </row>
    <row r="530" spans="12:13" x14ac:dyDescent="0.3">
      <c r="L530" s="2" t="s">
        <v>294</v>
      </c>
      <c r="M530">
        <f>YEAR(Data!A530)</f>
        <v>2021</v>
      </c>
    </row>
    <row r="531" spans="12:13" x14ac:dyDescent="0.3">
      <c r="L531" s="2" t="s">
        <v>295</v>
      </c>
      <c r="M531">
        <f>YEAR(Data!A531)</f>
        <v>2021</v>
      </c>
    </row>
    <row r="532" spans="12:13" x14ac:dyDescent="0.3">
      <c r="L532" s="2" t="s">
        <v>296</v>
      </c>
      <c r="M532">
        <f>YEAR(Data!A532)</f>
        <v>2021</v>
      </c>
    </row>
    <row r="533" spans="12:13" x14ac:dyDescent="0.3">
      <c r="L533" s="2" t="s">
        <v>297</v>
      </c>
      <c r="M533">
        <f>YEAR(Data!A533)</f>
        <v>2021</v>
      </c>
    </row>
    <row r="534" spans="12:13" x14ac:dyDescent="0.3">
      <c r="L534" s="2" t="s">
        <v>297</v>
      </c>
      <c r="M534">
        <f>YEAR(Data!A534)</f>
        <v>2021</v>
      </c>
    </row>
    <row r="535" spans="12:13" x14ac:dyDescent="0.3">
      <c r="L535" s="2" t="s">
        <v>297</v>
      </c>
      <c r="M535">
        <f>YEAR(Data!A535)</f>
        <v>2021</v>
      </c>
    </row>
    <row r="536" spans="12:13" x14ac:dyDescent="0.3">
      <c r="L536" s="2" t="s">
        <v>297</v>
      </c>
      <c r="M536">
        <f>YEAR(Data!A536)</f>
        <v>2021</v>
      </c>
    </row>
    <row r="537" spans="12:13" x14ac:dyDescent="0.3">
      <c r="L537" s="2" t="s">
        <v>298</v>
      </c>
      <c r="M537">
        <f>YEAR(Data!A537)</f>
        <v>2021</v>
      </c>
    </row>
    <row r="538" spans="12:13" x14ac:dyDescent="0.3">
      <c r="L538" s="2" t="s">
        <v>299</v>
      </c>
      <c r="M538">
        <f>YEAR(Data!A538)</f>
        <v>2021</v>
      </c>
    </row>
    <row r="539" spans="12:13" x14ac:dyDescent="0.3">
      <c r="L539" s="2" t="s">
        <v>299</v>
      </c>
      <c r="M539">
        <f>YEAR(Data!A539)</f>
        <v>2021</v>
      </c>
    </row>
    <row r="540" spans="12:13" x14ac:dyDescent="0.3">
      <c r="L540" s="2" t="s">
        <v>300</v>
      </c>
      <c r="M540">
        <f>YEAR(Data!A540)</f>
        <v>2021</v>
      </c>
    </row>
    <row r="541" spans="12:13" x14ac:dyDescent="0.3">
      <c r="L541" s="2" t="s">
        <v>300</v>
      </c>
      <c r="M541">
        <f>YEAR(Data!A541)</f>
        <v>2021</v>
      </c>
    </row>
    <row r="542" spans="12:13" x14ac:dyDescent="0.3">
      <c r="L542" s="2" t="s">
        <v>300</v>
      </c>
      <c r="M542">
        <f>YEAR(Data!A542)</f>
        <v>2021</v>
      </c>
    </row>
    <row r="543" spans="12:13" x14ac:dyDescent="0.3">
      <c r="L543" s="2" t="s">
        <v>300</v>
      </c>
      <c r="M543">
        <f>YEAR(Data!A543)</f>
        <v>2021</v>
      </c>
    </row>
    <row r="544" spans="12:13" x14ac:dyDescent="0.3">
      <c r="L544" s="2" t="s">
        <v>300</v>
      </c>
      <c r="M544">
        <f>YEAR(Data!A544)</f>
        <v>2021</v>
      </c>
    </row>
    <row r="545" spans="12:13" x14ac:dyDescent="0.3">
      <c r="L545" s="2" t="s">
        <v>301</v>
      </c>
      <c r="M545">
        <f>YEAR(Data!A545)</f>
        <v>2021</v>
      </c>
    </row>
    <row r="546" spans="12:13" x14ac:dyDescent="0.3">
      <c r="L546" s="2" t="s">
        <v>301</v>
      </c>
      <c r="M546">
        <f>YEAR(Data!A546)</f>
        <v>2021</v>
      </c>
    </row>
    <row r="547" spans="12:13" x14ac:dyDescent="0.3">
      <c r="L547" s="2" t="s">
        <v>302</v>
      </c>
      <c r="M547">
        <f>YEAR(Data!A547)</f>
        <v>2021</v>
      </c>
    </row>
    <row r="548" spans="12:13" x14ac:dyDescent="0.3">
      <c r="L548" s="2" t="s">
        <v>302</v>
      </c>
      <c r="M548">
        <f>YEAR(Data!A548)</f>
        <v>2021</v>
      </c>
    </row>
    <row r="549" spans="12:13" x14ac:dyDescent="0.3">
      <c r="L549" s="2" t="s">
        <v>144</v>
      </c>
      <c r="M549">
        <f>YEAR(Data!A549)</f>
        <v>2021</v>
      </c>
    </row>
    <row r="550" spans="12:13" x14ac:dyDescent="0.3">
      <c r="L550" s="2" t="s">
        <v>144</v>
      </c>
      <c r="M550">
        <f>YEAR(Data!A550)</f>
        <v>2021</v>
      </c>
    </row>
    <row r="551" spans="12:13" x14ac:dyDescent="0.3">
      <c r="L551" s="2" t="s">
        <v>132</v>
      </c>
      <c r="M551">
        <f>YEAR(Data!A551)</f>
        <v>2021</v>
      </c>
    </row>
    <row r="552" spans="12:13" x14ac:dyDescent="0.3">
      <c r="L552" s="2" t="s">
        <v>132</v>
      </c>
      <c r="M552">
        <f>YEAR(Data!A552)</f>
        <v>2021</v>
      </c>
    </row>
    <row r="553" spans="12:13" x14ac:dyDescent="0.3">
      <c r="L553" s="2" t="s">
        <v>212</v>
      </c>
      <c r="M553">
        <f>YEAR(Data!A553)</f>
        <v>2021</v>
      </c>
    </row>
    <row r="554" spans="12:13" x14ac:dyDescent="0.3">
      <c r="L554" s="2" t="s">
        <v>212</v>
      </c>
      <c r="M554">
        <f>YEAR(Data!A554)</f>
        <v>2021</v>
      </c>
    </row>
    <row r="555" spans="12:13" x14ac:dyDescent="0.3">
      <c r="L555" s="2" t="s">
        <v>212</v>
      </c>
      <c r="M555">
        <f>YEAR(Data!A555)</f>
        <v>2021</v>
      </c>
    </row>
    <row r="556" spans="12:13" x14ac:dyDescent="0.3">
      <c r="L556" s="2" t="s">
        <v>303</v>
      </c>
      <c r="M556">
        <f>YEAR(Data!A556)</f>
        <v>2021</v>
      </c>
    </row>
    <row r="557" spans="12:13" x14ac:dyDescent="0.3">
      <c r="L557" s="2" t="s">
        <v>304</v>
      </c>
      <c r="M557">
        <f>YEAR(Data!A557)</f>
        <v>2021</v>
      </c>
    </row>
    <row r="558" spans="12:13" x14ac:dyDescent="0.3">
      <c r="L558" s="2" t="s">
        <v>305</v>
      </c>
      <c r="M558">
        <f>YEAR(Data!A558)</f>
        <v>2021</v>
      </c>
    </row>
    <row r="559" spans="12:13" x14ac:dyDescent="0.3">
      <c r="L559" s="2" t="s">
        <v>305</v>
      </c>
      <c r="M559">
        <f>YEAR(Data!A559)</f>
        <v>2021</v>
      </c>
    </row>
    <row r="560" spans="12:13" x14ac:dyDescent="0.3">
      <c r="L560" s="2" t="s">
        <v>305</v>
      </c>
      <c r="M560">
        <f>YEAR(Data!A560)</f>
        <v>2021</v>
      </c>
    </row>
    <row r="561" spans="12:13" x14ac:dyDescent="0.3">
      <c r="L561" s="2" t="s">
        <v>173</v>
      </c>
      <c r="M561">
        <f>YEAR(Data!A561)</f>
        <v>2021</v>
      </c>
    </row>
    <row r="562" spans="12:13" x14ac:dyDescent="0.3">
      <c r="L562" s="2" t="s">
        <v>306</v>
      </c>
      <c r="M562">
        <f>YEAR(Data!A562)</f>
        <v>2021</v>
      </c>
    </row>
    <row r="563" spans="12:13" x14ac:dyDescent="0.3">
      <c r="L563" s="2" t="s">
        <v>306</v>
      </c>
      <c r="M563">
        <f>YEAR(Data!A563)</f>
        <v>2021</v>
      </c>
    </row>
    <row r="564" spans="12:13" x14ac:dyDescent="0.3">
      <c r="L564" s="2" t="s">
        <v>306</v>
      </c>
      <c r="M564">
        <f>YEAR(Data!A564)</f>
        <v>2021</v>
      </c>
    </row>
    <row r="565" spans="12:13" x14ac:dyDescent="0.3">
      <c r="L565" s="2" t="s">
        <v>306</v>
      </c>
      <c r="M565">
        <f>YEAR(Data!A565)</f>
        <v>2021</v>
      </c>
    </row>
    <row r="566" spans="12:13" x14ac:dyDescent="0.3">
      <c r="L566" s="2" t="s">
        <v>307</v>
      </c>
      <c r="M566">
        <f>YEAR(Data!A566)</f>
        <v>2021</v>
      </c>
    </row>
    <row r="567" spans="12:13" x14ac:dyDescent="0.3">
      <c r="L567" s="2" t="s">
        <v>308</v>
      </c>
      <c r="M567">
        <f>YEAR(Data!A567)</f>
        <v>2021</v>
      </c>
    </row>
    <row r="568" spans="12:13" x14ac:dyDescent="0.3">
      <c r="L568" s="2" t="s">
        <v>308</v>
      </c>
      <c r="M568">
        <f>YEAR(Data!A568)</f>
        <v>2021</v>
      </c>
    </row>
    <row r="569" spans="12:13" x14ac:dyDescent="0.3">
      <c r="L569" s="2" t="s">
        <v>308</v>
      </c>
      <c r="M569">
        <f>YEAR(Data!A569)</f>
        <v>2021</v>
      </c>
    </row>
    <row r="570" spans="12:13" x14ac:dyDescent="0.3">
      <c r="L570" s="2" t="s">
        <v>309</v>
      </c>
      <c r="M570">
        <f>YEAR(Data!A570)</f>
        <v>2021</v>
      </c>
    </row>
    <row r="571" spans="12:13" x14ac:dyDescent="0.3">
      <c r="L571" s="2" t="s">
        <v>309</v>
      </c>
      <c r="M571">
        <f>YEAR(Data!A571)</f>
        <v>2021</v>
      </c>
    </row>
    <row r="572" spans="12:13" x14ac:dyDescent="0.3">
      <c r="L572" s="2" t="s">
        <v>310</v>
      </c>
      <c r="M572">
        <f>YEAR(Data!A572)</f>
        <v>2021</v>
      </c>
    </row>
    <row r="573" spans="12:13" x14ac:dyDescent="0.3">
      <c r="L573" s="2" t="s">
        <v>212</v>
      </c>
      <c r="M573">
        <f>YEAR(Data!A573)</f>
        <v>2021</v>
      </c>
    </row>
    <row r="574" spans="12:13" x14ac:dyDescent="0.3">
      <c r="L574" s="2" t="s">
        <v>212</v>
      </c>
      <c r="M574">
        <f>YEAR(Data!A574)</f>
        <v>2021</v>
      </c>
    </row>
    <row r="575" spans="12:13" x14ac:dyDescent="0.3">
      <c r="L575" s="2" t="s">
        <v>311</v>
      </c>
      <c r="M575">
        <f>YEAR(Data!A575)</f>
        <v>2021</v>
      </c>
    </row>
    <row r="576" spans="12:13" x14ac:dyDescent="0.3">
      <c r="L576" s="2" t="s">
        <v>312</v>
      </c>
      <c r="M576">
        <f>YEAR(Data!A576)</f>
        <v>2021</v>
      </c>
    </row>
    <row r="577" spans="12:13" x14ac:dyDescent="0.3">
      <c r="L577" s="2" t="s">
        <v>313</v>
      </c>
      <c r="M577">
        <f>YEAR(Data!A577)</f>
        <v>2021</v>
      </c>
    </row>
    <row r="578" spans="12:13" x14ac:dyDescent="0.3">
      <c r="L578" s="2" t="s">
        <v>184</v>
      </c>
      <c r="M578">
        <f>YEAR(Data!A578)</f>
        <v>2021</v>
      </c>
    </row>
    <row r="579" spans="12:13" x14ac:dyDescent="0.3">
      <c r="L579" s="2" t="s">
        <v>314</v>
      </c>
      <c r="M579">
        <f>YEAR(Data!A579)</f>
        <v>2021</v>
      </c>
    </row>
    <row r="580" spans="12:13" x14ac:dyDescent="0.3">
      <c r="L580" s="2" t="s">
        <v>314</v>
      </c>
      <c r="M580">
        <f>YEAR(Data!A580)</f>
        <v>2021</v>
      </c>
    </row>
    <row r="581" spans="12:13" x14ac:dyDescent="0.3">
      <c r="L581" s="2" t="s">
        <v>315</v>
      </c>
      <c r="M581">
        <f>YEAR(Data!A581)</f>
        <v>2021</v>
      </c>
    </row>
    <row r="582" spans="12:13" x14ac:dyDescent="0.3">
      <c r="L582" s="2" t="s">
        <v>315</v>
      </c>
      <c r="M582">
        <f>YEAR(Data!A582)</f>
        <v>2021</v>
      </c>
    </row>
    <row r="583" spans="12:13" x14ac:dyDescent="0.3">
      <c r="L583" s="2" t="s">
        <v>315</v>
      </c>
      <c r="M583">
        <f>YEAR(Data!A583)</f>
        <v>2021</v>
      </c>
    </row>
    <row r="584" spans="12:13" x14ac:dyDescent="0.3">
      <c r="L584" s="2" t="s">
        <v>315</v>
      </c>
      <c r="M584">
        <f>YEAR(Data!A584)</f>
        <v>2021</v>
      </c>
    </row>
    <row r="585" spans="12:13" x14ac:dyDescent="0.3">
      <c r="L585" s="2" t="s">
        <v>315</v>
      </c>
      <c r="M585">
        <f>YEAR(Data!A585)</f>
        <v>2021</v>
      </c>
    </row>
    <row r="586" spans="12:13" x14ac:dyDescent="0.3">
      <c r="L586" s="2" t="s">
        <v>315</v>
      </c>
      <c r="M586">
        <f>YEAR(Data!A586)</f>
        <v>2021</v>
      </c>
    </row>
    <row r="587" spans="12:13" x14ac:dyDescent="0.3">
      <c r="L587" s="2" t="s">
        <v>315</v>
      </c>
      <c r="M587">
        <f>YEAR(Data!A587)</f>
        <v>2021</v>
      </c>
    </row>
    <row r="588" spans="12:13" x14ac:dyDescent="0.3">
      <c r="L588" s="2" t="s">
        <v>316</v>
      </c>
      <c r="M588">
        <f>YEAR(Data!A588)</f>
        <v>2021</v>
      </c>
    </row>
    <row r="589" spans="12:13" x14ac:dyDescent="0.3">
      <c r="L589" s="2" t="s">
        <v>316</v>
      </c>
      <c r="M589">
        <f>YEAR(Data!A589)</f>
        <v>2021</v>
      </c>
    </row>
    <row r="590" spans="12:13" x14ac:dyDescent="0.3">
      <c r="L590" s="2" t="s">
        <v>316</v>
      </c>
      <c r="M590">
        <f>YEAR(Data!A590)</f>
        <v>2021</v>
      </c>
    </row>
    <row r="591" spans="12:13" x14ac:dyDescent="0.3">
      <c r="L591" s="2" t="s">
        <v>317</v>
      </c>
      <c r="M591">
        <f>YEAR(Data!A591)</f>
        <v>2021</v>
      </c>
    </row>
    <row r="592" spans="12:13" x14ac:dyDescent="0.3">
      <c r="L592" s="2" t="s">
        <v>317</v>
      </c>
      <c r="M592">
        <f>YEAR(Data!A592)</f>
        <v>2021</v>
      </c>
    </row>
    <row r="593" spans="12:13" x14ac:dyDescent="0.3">
      <c r="L593" s="2" t="s">
        <v>318</v>
      </c>
      <c r="M593">
        <f>YEAR(Data!A593)</f>
        <v>2021</v>
      </c>
    </row>
    <row r="594" spans="12:13" x14ac:dyDescent="0.3">
      <c r="L594" s="2" t="s">
        <v>150</v>
      </c>
      <c r="M594">
        <f>YEAR(Data!A594)</f>
        <v>2021</v>
      </c>
    </row>
    <row r="595" spans="12:13" x14ac:dyDescent="0.3">
      <c r="L595" s="2" t="s">
        <v>150</v>
      </c>
      <c r="M595">
        <f>YEAR(Data!A595)</f>
        <v>2021</v>
      </c>
    </row>
    <row r="596" spans="12:13" x14ac:dyDescent="0.3">
      <c r="L596" s="2" t="s">
        <v>150</v>
      </c>
      <c r="M596">
        <f>YEAR(Data!A596)</f>
        <v>2021</v>
      </c>
    </row>
    <row r="597" spans="12:13" x14ac:dyDescent="0.3">
      <c r="L597" s="2" t="s">
        <v>319</v>
      </c>
      <c r="M597">
        <f>YEAR(Data!A597)</f>
        <v>2021</v>
      </c>
    </row>
    <row r="598" spans="12:13" x14ac:dyDescent="0.3">
      <c r="L598" s="2" t="s">
        <v>129</v>
      </c>
      <c r="M598">
        <f>YEAR(Data!A598)</f>
        <v>2021</v>
      </c>
    </row>
    <row r="599" spans="12:13" x14ac:dyDescent="0.3">
      <c r="L599" s="2" t="s">
        <v>320</v>
      </c>
      <c r="M599">
        <f>YEAR(Data!A599)</f>
        <v>2021</v>
      </c>
    </row>
    <row r="600" spans="12:13" x14ac:dyDescent="0.3">
      <c r="L600" s="2" t="s">
        <v>321</v>
      </c>
      <c r="M600">
        <f>YEAR(Data!A600)</f>
        <v>2021</v>
      </c>
    </row>
    <row r="601" spans="12:13" x14ac:dyDescent="0.3">
      <c r="L601" s="2" t="s">
        <v>321</v>
      </c>
      <c r="M601">
        <f>YEAR(Data!A601)</f>
        <v>2021</v>
      </c>
    </row>
    <row r="602" spans="12:13" x14ac:dyDescent="0.3">
      <c r="L602" s="2" t="s">
        <v>321</v>
      </c>
      <c r="M602">
        <f>YEAR(Data!A602)</f>
        <v>2021</v>
      </c>
    </row>
    <row r="603" spans="12:13" x14ac:dyDescent="0.3">
      <c r="L603" s="2" t="s">
        <v>322</v>
      </c>
      <c r="M603">
        <f>YEAR(Data!A603)</f>
        <v>2021</v>
      </c>
    </row>
    <row r="604" spans="12:13" x14ac:dyDescent="0.3">
      <c r="L604" s="2" t="s">
        <v>323</v>
      </c>
      <c r="M604">
        <f>YEAR(Data!A604)</f>
        <v>2021</v>
      </c>
    </row>
    <row r="605" spans="12:13" x14ac:dyDescent="0.3">
      <c r="L605" s="2" t="s">
        <v>127</v>
      </c>
      <c r="M605">
        <f>YEAR(Data!A605)</f>
        <v>2021</v>
      </c>
    </row>
    <row r="606" spans="12:13" x14ac:dyDescent="0.3">
      <c r="L606" s="2" t="s">
        <v>127</v>
      </c>
      <c r="M606">
        <f>YEAR(Data!A606)</f>
        <v>2021</v>
      </c>
    </row>
    <row r="607" spans="12:13" x14ac:dyDescent="0.3">
      <c r="L607" s="2" t="s">
        <v>127</v>
      </c>
      <c r="M607">
        <f>YEAR(Data!A607)</f>
        <v>2021</v>
      </c>
    </row>
    <row r="608" spans="12:13" x14ac:dyDescent="0.3">
      <c r="L608" s="2" t="s">
        <v>324</v>
      </c>
      <c r="M608">
        <f>YEAR(Data!A608)</f>
        <v>2021</v>
      </c>
    </row>
    <row r="609" spans="12:13" x14ac:dyDescent="0.3">
      <c r="L609" s="2" t="s">
        <v>325</v>
      </c>
      <c r="M609">
        <f>YEAR(Data!A609)</f>
        <v>2021</v>
      </c>
    </row>
    <row r="610" spans="12:13" x14ac:dyDescent="0.3">
      <c r="L610" s="2" t="s">
        <v>325</v>
      </c>
      <c r="M610">
        <f>YEAR(Data!A610)</f>
        <v>2021</v>
      </c>
    </row>
    <row r="611" spans="12:13" x14ac:dyDescent="0.3">
      <c r="L611" s="2" t="s">
        <v>325</v>
      </c>
      <c r="M611">
        <f>YEAR(Data!A611)</f>
        <v>2021</v>
      </c>
    </row>
    <row r="612" spans="12:13" x14ac:dyDescent="0.3">
      <c r="L612" s="2" t="s">
        <v>326</v>
      </c>
      <c r="M612">
        <f>YEAR(Data!A612)</f>
        <v>2021</v>
      </c>
    </row>
    <row r="613" spans="12:13" x14ac:dyDescent="0.3">
      <c r="L613" s="2" t="s">
        <v>327</v>
      </c>
      <c r="M613">
        <f>YEAR(Data!A613)</f>
        <v>2021</v>
      </c>
    </row>
    <row r="614" spans="12:13" x14ac:dyDescent="0.3">
      <c r="L614" s="2" t="s">
        <v>118</v>
      </c>
      <c r="M614">
        <f>YEAR(Data!A614)</f>
        <v>2021</v>
      </c>
    </row>
    <row r="615" spans="12:13" x14ac:dyDescent="0.3">
      <c r="L615" s="2" t="s">
        <v>118</v>
      </c>
      <c r="M615">
        <f>YEAR(Data!A615)</f>
        <v>2021</v>
      </c>
    </row>
    <row r="616" spans="12:13" x14ac:dyDescent="0.3">
      <c r="L616" s="2" t="s">
        <v>118</v>
      </c>
      <c r="M616">
        <f>YEAR(Data!A616)</f>
        <v>2021</v>
      </c>
    </row>
    <row r="617" spans="12:13" x14ac:dyDescent="0.3">
      <c r="L617" s="2" t="s">
        <v>118</v>
      </c>
      <c r="M617">
        <f>YEAR(Data!A617)</f>
        <v>2021</v>
      </c>
    </row>
    <row r="618" spans="12:13" x14ac:dyDescent="0.3">
      <c r="L618" s="2" t="s">
        <v>118</v>
      </c>
      <c r="M618">
        <f>YEAR(Data!A618)</f>
        <v>2021</v>
      </c>
    </row>
    <row r="619" spans="12:13" x14ac:dyDescent="0.3">
      <c r="L619" s="2" t="s">
        <v>118</v>
      </c>
      <c r="M619">
        <f>YEAR(Data!A619)</f>
        <v>2021</v>
      </c>
    </row>
    <row r="620" spans="12:13" x14ac:dyDescent="0.3">
      <c r="L620" s="2" t="s">
        <v>118</v>
      </c>
      <c r="M620">
        <f>YEAR(Data!A620)</f>
        <v>2021</v>
      </c>
    </row>
    <row r="621" spans="12:13" x14ac:dyDescent="0.3">
      <c r="L621" s="2" t="s">
        <v>328</v>
      </c>
      <c r="M621">
        <f>YEAR(Data!A621)</f>
        <v>2021</v>
      </c>
    </row>
    <row r="622" spans="12:13" x14ac:dyDescent="0.3">
      <c r="L622" s="2" t="s">
        <v>328</v>
      </c>
      <c r="M622">
        <f>YEAR(Data!A622)</f>
        <v>2021</v>
      </c>
    </row>
    <row r="623" spans="12:13" x14ac:dyDescent="0.3">
      <c r="L623" s="2" t="s">
        <v>267</v>
      </c>
      <c r="M623">
        <f>YEAR(Data!A623)</f>
        <v>2021</v>
      </c>
    </row>
    <row r="624" spans="12:13" x14ac:dyDescent="0.3">
      <c r="L624" s="2" t="s">
        <v>267</v>
      </c>
      <c r="M624">
        <f>YEAR(Data!A624)</f>
        <v>2021</v>
      </c>
    </row>
    <row r="625" spans="12:13" x14ac:dyDescent="0.3">
      <c r="L625" s="2" t="s">
        <v>267</v>
      </c>
      <c r="M625">
        <f>YEAR(Data!A625)</f>
        <v>2021</v>
      </c>
    </row>
    <row r="626" spans="12:13" x14ac:dyDescent="0.3">
      <c r="L626" s="2" t="s">
        <v>107</v>
      </c>
      <c r="M626">
        <f>YEAR(Data!A626)</f>
        <v>2021</v>
      </c>
    </row>
    <row r="627" spans="12:13" x14ac:dyDescent="0.3">
      <c r="L627" s="2" t="s">
        <v>107</v>
      </c>
      <c r="M627">
        <f>YEAR(Data!A627)</f>
        <v>2021</v>
      </c>
    </row>
    <row r="628" spans="12:13" x14ac:dyDescent="0.3">
      <c r="L628" s="2" t="s">
        <v>261</v>
      </c>
      <c r="M628">
        <f>YEAR(Data!A628)</f>
        <v>2021</v>
      </c>
    </row>
    <row r="629" spans="12:13" x14ac:dyDescent="0.3">
      <c r="L629" s="2" t="s">
        <v>212</v>
      </c>
      <c r="M629">
        <f>YEAR(Data!A629)</f>
        <v>2021</v>
      </c>
    </row>
    <row r="630" spans="12:13" x14ac:dyDescent="0.3">
      <c r="L630" s="2" t="s">
        <v>212</v>
      </c>
      <c r="M630">
        <f>YEAR(Data!A630)</f>
        <v>2021</v>
      </c>
    </row>
    <row r="631" spans="12:13" x14ac:dyDescent="0.3">
      <c r="L631" s="2" t="s">
        <v>330</v>
      </c>
      <c r="M631">
        <f>YEAR(Data!A631)</f>
        <v>2021</v>
      </c>
    </row>
    <row r="632" spans="12:13" x14ac:dyDescent="0.3">
      <c r="L632" s="2" t="s">
        <v>330</v>
      </c>
      <c r="M632">
        <f>YEAR(Data!A632)</f>
        <v>2021</v>
      </c>
    </row>
    <row r="633" spans="12:13" x14ac:dyDescent="0.3">
      <c r="L633" s="2" t="s">
        <v>330</v>
      </c>
      <c r="M633">
        <f>YEAR(Data!A633)</f>
        <v>2021</v>
      </c>
    </row>
    <row r="634" spans="12:13" x14ac:dyDescent="0.3">
      <c r="L634" s="2" t="s">
        <v>330</v>
      </c>
      <c r="M634">
        <f>YEAR(Data!A634)</f>
        <v>2021</v>
      </c>
    </row>
    <row r="635" spans="12:13" x14ac:dyDescent="0.3">
      <c r="L635" s="2" t="s">
        <v>330</v>
      </c>
      <c r="M635">
        <f>YEAR(Data!A635)</f>
        <v>2021</v>
      </c>
    </row>
    <row r="636" spans="12:13" x14ac:dyDescent="0.3">
      <c r="L636" s="2" t="s">
        <v>330</v>
      </c>
      <c r="M636">
        <f>YEAR(Data!A636)</f>
        <v>2021</v>
      </c>
    </row>
    <row r="637" spans="12:13" x14ac:dyDescent="0.3">
      <c r="L637" s="2" t="s">
        <v>331</v>
      </c>
      <c r="M637">
        <f>YEAR(Data!A637)</f>
        <v>2021</v>
      </c>
    </row>
    <row r="638" spans="12:13" x14ac:dyDescent="0.3">
      <c r="L638" s="2" t="s">
        <v>331</v>
      </c>
      <c r="M638">
        <f>YEAR(Data!A638)</f>
        <v>2021</v>
      </c>
    </row>
    <row r="639" spans="12:13" x14ac:dyDescent="0.3">
      <c r="L639" s="2" t="s">
        <v>331</v>
      </c>
      <c r="M639">
        <f>YEAR(Data!A639)</f>
        <v>2021</v>
      </c>
    </row>
    <row r="640" spans="12:13" x14ac:dyDescent="0.3">
      <c r="L640" s="2" t="s">
        <v>296</v>
      </c>
      <c r="M640">
        <f>YEAR(Data!A640)</f>
        <v>2021</v>
      </c>
    </row>
    <row r="641" spans="12:13" x14ac:dyDescent="0.3">
      <c r="L641" s="2" t="s">
        <v>332</v>
      </c>
      <c r="M641">
        <f>YEAR(Data!A641)</f>
        <v>2021</v>
      </c>
    </row>
    <row r="642" spans="12:13" x14ac:dyDescent="0.3">
      <c r="L642" s="2" t="s">
        <v>333</v>
      </c>
      <c r="M642">
        <f>YEAR(Data!A642)</f>
        <v>2021</v>
      </c>
    </row>
    <row r="643" spans="12:13" x14ac:dyDescent="0.3">
      <c r="L643" s="2" t="s">
        <v>333</v>
      </c>
      <c r="M643">
        <f>YEAR(Data!A643)</f>
        <v>2021</v>
      </c>
    </row>
    <row r="644" spans="12:13" x14ac:dyDescent="0.3">
      <c r="L644" s="2" t="s">
        <v>334</v>
      </c>
      <c r="M644">
        <f>YEAR(Data!A644)</f>
        <v>2021</v>
      </c>
    </row>
    <row r="645" spans="12:13" x14ac:dyDescent="0.3">
      <c r="L645" s="2" t="s">
        <v>334</v>
      </c>
      <c r="M645">
        <f>YEAR(Data!A645)</f>
        <v>2021</v>
      </c>
    </row>
    <row r="646" spans="12:13" x14ac:dyDescent="0.3">
      <c r="L646" s="2" t="s">
        <v>334</v>
      </c>
      <c r="M646">
        <f>YEAR(Data!A646)</f>
        <v>2021</v>
      </c>
    </row>
    <row r="647" spans="12:13" x14ac:dyDescent="0.3">
      <c r="L647" s="2" t="s">
        <v>331</v>
      </c>
      <c r="M647">
        <f>YEAR(Data!A647)</f>
        <v>2021</v>
      </c>
    </row>
    <row r="648" spans="12:13" x14ac:dyDescent="0.3">
      <c r="L648" s="2" t="s">
        <v>335</v>
      </c>
      <c r="M648">
        <f>YEAR(Data!A648)</f>
        <v>2021</v>
      </c>
    </row>
    <row r="649" spans="12:13" x14ac:dyDescent="0.3">
      <c r="L649" s="2" t="s">
        <v>336</v>
      </c>
      <c r="M649">
        <f>YEAR(Data!A649)</f>
        <v>2021</v>
      </c>
    </row>
    <row r="650" spans="12:13" x14ac:dyDescent="0.3">
      <c r="L650" s="2" t="s">
        <v>336</v>
      </c>
      <c r="M650">
        <f>YEAR(Data!A650)</f>
        <v>2021</v>
      </c>
    </row>
    <row r="651" spans="12:13" x14ac:dyDescent="0.3">
      <c r="L651" s="2" t="s">
        <v>337</v>
      </c>
      <c r="M651">
        <f>YEAR(Data!A651)</f>
        <v>2021</v>
      </c>
    </row>
    <row r="652" spans="12:13" x14ac:dyDescent="0.3">
      <c r="L652" s="2" t="s">
        <v>338</v>
      </c>
      <c r="M652">
        <f>YEAR(Data!A652)</f>
        <v>2021</v>
      </c>
    </row>
    <row r="653" spans="12:13" x14ac:dyDescent="0.3">
      <c r="L653" s="2" t="s">
        <v>339</v>
      </c>
      <c r="M653">
        <f>YEAR(Data!A653)</f>
        <v>2021</v>
      </c>
    </row>
    <row r="654" spans="12:13" x14ac:dyDescent="0.3">
      <c r="L654" s="2" t="s">
        <v>339</v>
      </c>
      <c r="M654">
        <f>YEAR(Data!A654)</f>
        <v>2021</v>
      </c>
    </row>
    <row r="655" spans="12:13" x14ac:dyDescent="0.3">
      <c r="L655" s="2" t="s">
        <v>339</v>
      </c>
      <c r="M655">
        <f>YEAR(Data!A655)</f>
        <v>2021</v>
      </c>
    </row>
    <row r="656" spans="12:13" x14ac:dyDescent="0.3">
      <c r="L656" s="2" t="s">
        <v>340</v>
      </c>
      <c r="M656">
        <f>YEAR(Data!A656)</f>
        <v>2021</v>
      </c>
    </row>
    <row r="657" spans="12:13" x14ac:dyDescent="0.3">
      <c r="L657" s="2" t="s">
        <v>340</v>
      </c>
      <c r="M657">
        <f>YEAR(Data!A657)</f>
        <v>2021</v>
      </c>
    </row>
    <row r="658" spans="12:13" x14ac:dyDescent="0.3">
      <c r="L658" s="2" t="s">
        <v>340</v>
      </c>
      <c r="M658">
        <f>YEAR(Data!A658)</f>
        <v>2021</v>
      </c>
    </row>
    <row r="659" spans="12:13" x14ac:dyDescent="0.3">
      <c r="L659" s="2" t="s">
        <v>341</v>
      </c>
      <c r="M659">
        <f>YEAR(Data!A659)</f>
        <v>2021</v>
      </c>
    </row>
    <row r="660" spans="12:13" x14ac:dyDescent="0.3">
      <c r="L660" s="2" t="s">
        <v>341</v>
      </c>
      <c r="M660">
        <f>YEAR(Data!A660)</f>
        <v>2021</v>
      </c>
    </row>
    <row r="661" spans="12:13" x14ac:dyDescent="0.3">
      <c r="L661" s="2" t="s">
        <v>341</v>
      </c>
      <c r="M661">
        <f>YEAR(Data!A661)</f>
        <v>2021</v>
      </c>
    </row>
    <row r="662" spans="12:13" x14ac:dyDescent="0.3">
      <c r="L662" s="2" t="s">
        <v>341</v>
      </c>
      <c r="M662">
        <f>YEAR(Data!A662)</f>
        <v>2021</v>
      </c>
    </row>
    <row r="663" spans="12:13" x14ac:dyDescent="0.3">
      <c r="L663" s="2" t="s">
        <v>341</v>
      </c>
      <c r="M663">
        <f>YEAR(Data!A663)</f>
        <v>2021</v>
      </c>
    </row>
    <row r="664" spans="12:13" x14ac:dyDescent="0.3">
      <c r="L664" s="2" t="s">
        <v>342</v>
      </c>
      <c r="M664">
        <f>YEAR(Data!A664)</f>
        <v>2021</v>
      </c>
    </row>
    <row r="665" spans="12:13" x14ac:dyDescent="0.3">
      <c r="L665" s="2" t="s">
        <v>343</v>
      </c>
      <c r="M665">
        <f>YEAR(Data!A665)</f>
        <v>2021</v>
      </c>
    </row>
    <row r="666" spans="12:13" x14ac:dyDescent="0.3">
      <c r="L666" s="2" t="s">
        <v>299</v>
      </c>
      <c r="M666">
        <f>YEAR(Data!A666)</f>
        <v>2021</v>
      </c>
    </row>
    <row r="667" spans="12:13" x14ac:dyDescent="0.3">
      <c r="L667" s="2" t="s">
        <v>344</v>
      </c>
      <c r="M667">
        <f>YEAR(Data!A667)</f>
        <v>2021</v>
      </c>
    </row>
    <row r="668" spans="12:13" x14ac:dyDescent="0.3">
      <c r="L668" s="2" t="s">
        <v>345</v>
      </c>
      <c r="M668">
        <f>YEAR(Data!A668)</f>
        <v>2021</v>
      </c>
    </row>
    <row r="669" spans="12:13" x14ac:dyDescent="0.3">
      <c r="L669" s="2" t="s">
        <v>346</v>
      </c>
      <c r="M669">
        <f>YEAR(Data!A669)</f>
        <v>2021</v>
      </c>
    </row>
    <row r="670" spans="12:13" x14ac:dyDescent="0.3">
      <c r="L670" s="2" t="s">
        <v>347</v>
      </c>
      <c r="M670">
        <f>YEAR(Data!A670)</f>
        <v>2021</v>
      </c>
    </row>
    <row r="671" spans="12:13" x14ac:dyDescent="0.3">
      <c r="L671" s="2" t="s">
        <v>347</v>
      </c>
      <c r="M671">
        <f>YEAR(Data!A671)</f>
        <v>2021</v>
      </c>
    </row>
    <row r="672" spans="12:13" x14ac:dyDescent="0.3">
      <c r="L672" s="2" t="s">
        <v>242</v>
      </c>
      <c r="M672">
        <f>YEAR(Data!A672)</f>
        <v>2021</v>
      </c>
    </row>
    <row r="673" spans="12:13" x14ac:dyDescent="0.3">
      <c r="L673" s="2" t="s">
        <v>242</v>
      </c>
      <c r="M673">
        <f>YEAR(Data!A673)</f>
        <v>2021</v>
      </c>
    </row>
    <row r="674" spans="12:13" x14ac:dyDescent="0.3">
      <c r="L674" s="2" t="s">
        <v>348</v>
      </c>
      <c r="M674">
        <f>YEAR(Data!A674)</f>
        <v>2021</v>
      </c>
    </row>
    <row r="675" spans="12:13" x14ac:dyDescent="0.3">
      <c r="L675" s="2" t="s">
        <v>171</v>
      </c>
      <c r="M675">
        <f>YEAR(Data!A675)</f>
        <v>2021</v>
      </c>
    </row>
    <row r="676" spans="12:13" x14ac:dyDescent="0.3">
      <c r="L676" s="2" t="s">
        <v>297</v>
      </c>
      <c r="M676">
        <f>YEAR(Data!A676)</f>
        <v>2021</v>
      </c>
    </row>
    <row r="677" spans="12:13" x14ac:dyDescent="0.3">
      <c r="L677" s="2" t="s">
        <v>297</v>
      </c>
      <c r="M677">
        <f>YEAR(Data!A677)</f>
        <v>2021</v>
      </c>
    </row>
    <row r="678" spans="12:13" x14ac:dyDescent="0.3">
      <c r="L678" s="2" t="s">
        <v>349</v>
      </c>
      <c r="M678">
        <f>YEAR(Data!A678)</f>
        <v>2021</v>
      </c>
    </row>
    <row r="679" spans="12:13" x14ac:dyDescent="0.3">
      <c r="L679" s="2" t="s">
        <v>349</v>
      </c>
      <c r="M679">
        <f>YEAR(Data!A679)</f>
        <v>2021</v>
      </c>
    </row>
    <row r="680" spans="12:13" x14ac:dyDescent="0.3">
      <c r="L680" s="2" t="s">
        <v>184</v>
      </c>
      <c r="M680">
        <f>YEAR(Data!A680)</f>
        <v>2021</v>
      </c>
    </row>
    <row r="681" spans="12:13" x14ac:dyDescent="0.3">
      <c r="L681" s="2" t="s">
        <v>184</v>
      </c>
      <c r="M681">
        <f>YEAR(Data!A681)</f>
        <v>2021</v>
      </c>
    </row>
    <row r="682" spans="12:13" x14ac:dyDescent="0.3">
      <c r="L682" s="2" t="s">
        <v>350</v>
      </c>
      <c r="M682">
        <f>YEAR(Data!A682)</f>
        <v>2021</v>
      </c>
    </row>
    <row r="683" spans="12:13" x14ac:dyDescent="0.3">
      <c r="L683" s="2" t="s">
        <v>350</v>
      </c>
      <c r="M683">
        <f>YEAR(Data!A683)</f>
        <v>2021</v>
      </c>
    </row>
    <row r="684" spans="12:13" x14ac:dyDescent="0.3">
      <c r="L684" s="2" t="s">
        <v>351</v>
      </c>
      <c r="M684">
        <f>YEAR(Data!A684)</f>
        <v>2021</v>
      </c>
    </row>
    <row r="685" spans="12:13" x14ac:dyDescent="0.3">
      <c r="L685" s="2" t="s">
        <v>351</v>
      </c>
      <c r="M685">
        <f>YEAR(Data!A685)</f>
        <v>2021</v>
      </c>
    </row>
    <row r="686" spans="12:13" x14ac:dyDescent="0.3">
      <c r="L686" s="2" t="s">
        <v>351</v>
      </c>
      <c r="M686">
        <f>YEAR(Data!A686)</f>
        <v>2021</v>
      </c>
    </row>
    <row r="687" spans="12:13" x14ac:dyDescent="0.3">
      <c r="L687" s="2" t="s">
        <v>352</v>
      </c>
      <c r="M687">
        <f>YEAR(Data!A687)</f>
        <v>2021</v>
      </c>
    </row>
    <row r="688" spans="12:13" x14ac:dyDescent="0.3">
      <c r="L688" s="2" t="s">
        <v>352</v>
      </c>
      <c r="M688">
        <f>YEAR(Data!A688)</f>
        <v>2021</v>
      </c>
    </row>
    <row r="689" spans="12:13" x14ac:dyDescent="0.3">
      <c r="L689" s="2" t="s">
        <v>353</v>
      </c>
      <c r="M689">
        <f>YEAR(Data!A689)</f>
        <v>2021</v>
      </c>
    </row>
    <row r="690" spans="12:13" x14ac:dyDescent="0.3">
      <c r="L690" s="2" t="s">
        <v>51</v>
      </c>
      <c r="M690">
        <f>YEAR(Data!A690)</f>
        <v>2021</v>
      </c>
    </row>
    <row r="691" spans="12:13" x14ac:dyDescent="0.3">
      <c r="L691" s="2" t="s">
        <v>354</v>
      </c>
      <c r="M691">
        <f>YEAR(Data!A691)</f>
        <v>2021</v>
      </c>
    </row>
    <row r="692" spans="12:13" x14ac:dyDescent="0.3">
      <c r="L692" s="2" t="s">
        <v>354</v>
      </c>
      <c r="M692">
        <f>YEAR(Data!A692)</f>
        <v>2021</v>
      </c>
    </row>
    <row r="693" spans="12:13" x14ac:dyDescent="0.3">
      <c r="L693" s="2" t="s">
        <v>354</v>
      </c>
      <c r="M693">
        <f>YEAR(Data!A693)</f>
        <v>2021</v>
      </c>
    </row>
    <row r="694" spans="12:13" x14ac:dyDescent="0.3">
      <c r="L694" s="2" t="s">
        <v>355</v>
      </c>
      <c r="M694">
        <f>YEAR(Data!A694)</f>
        <v>2021</v>
      </c>
    </row>
    <row r="695" spans="12:13" x14ac:dyDescent="0.3">
      <c r="L695" s="2" t="s">
        <v>356</v>
      </c>
      <c r="M695">
        <f>YEAR(Data!A695)</f>
        <v>2021</v>
      </c>
    </row>
    <row r="696" spans="12:13" x14ac:dyDescent="0.3">
      <c r="L696" s="2" t="s">
        <v>218</v>
      </c>
      <c r="M696">
        <f>YEAR(Data!A696)</f>
        <v>2021</v>
      </c>
    </row>
    <row r="697" spans="12:13" x14ac:dyDescent="0.3">
      <c r="L697" s="2" t="s">
        <v>218</v>
      </c>
      <c r="M697">
        <f>YEAR(Data!A697)</f>
        <v>2021</v>
      </c>
    </row>
    <row r="698" spans="12:13" x14ac:dyDescent="0.3">
      <c r="L698" s="2" t="s">
        <v>357</v>
      </c>
      <c r="M698">
        <f>YEAR(Data!A698)</f>
        <v>2021</v>
      </c>
    </row>
    <row r="699" spans="12:13" x14ac:dyDescent="0.3">
      <c r="L699" s="2" t="s">
        <v>358</v>
      </c>
      <c r="M699">
        <f>YEAR(Data!A699)</f>
        <v>2021</v>
      </c>
    </row>
    <row r="700" spans="12:13" x14ac:dyDescent="0.3">
      <c r="L700" s="2" t="s">
        <v>358</v>
      </c>
      <c r="M700">
        <f>YEAR(Data!A700)</f>
        <v>2021</v>
      </c>
    </row>
    <row r="701" spans="12:13" x14ac:dyDescent="0.3">
      <c r="L701" s="2" t="s">
        <v>359</v>
      </c>
      <c r="M701">
        <f>YEAR(Data!A701)</f>
        <v>2021</v>
      </c>
    </row>
    <row r="702" spans="12:13" x14ac:dyDescent="0.3">
      <c r="L702" s="2" t="s">
        <v>359</v>
      </c>
      <c r="M702">
        <f>YEAR(Data!A702)</f>
        <v>2021</v>
      </c>
    </row>
    <row r="703" spans="12:13" x14ac:dyDescent="0.3">
      <c r="L703" s="2" t="s">
        <v>360</v>
      </c>
      <c r="M703">
        <f>YEAR(Data!A703)</f>
        <v>2021</v>
      </c>
    </row>
    <row r="704" spans="12:13" x14ac:dyDescent="0.3">
      <c r="L704" s="2" t="s">
        <v>360</v>
      </c>
      <c r="M704">
        <f>YEAR(Data!A704)</f>
        <v>2021</v>
      </c>
    </row>
    <row r="705" spans="12:13" x14ac:dyDescent="0.3">
      <c r="L705" s="2" t="s">
        <v>360</v>
      </c>
      <c r="M705">
        <f>YEAR(Data!A705)</f>
        <v>2021</v>
      </c>
    </row>
    <row r="706" spans="12:13" x14ac:dyDescent="0.3">
      <c r="L706" s="2" t="s">
        <v>361</v>
      </c>
      <c r="M706">
        <f>YEAR(Data!A706)</f>
        <v>2021</v>
      </c>
    </row>
    <row r="707" spans="12:13" x14ac:dyDescent="0.3">
      <c r="L707" s="2" t="s">
        <v>361</v>
      </c>
      <c r="M707">
        <f>YEAR(Data!A707)</f>
        <v>2021</v>
      </c>
    </row>
    <row r="708" spans="12:13" x14ac:dyDescent="0.3">
      <c r="L708" s="2" t="s">
        <v>361</v>
      </c>
      <c r="M708">
        <f>YEAR(Data!A708)</f>
        <v>2021</v>
      </c>
    </row>
    <row r="709" spans="12:13" x14ac:dyDescent="0.3">
      <c r="L709" s="2" t="s">
        <v>361</v>
      </c>
      <c r="M709">
        <f>YEAR(Data!A709)</f>
        <v>2021</v>
      </c>
    </row>
    <row r="710" spans="12:13" x14ac:dyDescent="0.3">
      <c r="L710" s="2" t="s">
        <v>238</v>
      </c>
      <c r="M710">
        <f>YEAR(Data!A710)</f>
        <v>2021</v>
      </c>
    </row>
    <row r="711" spans="12:13" x14ac:dyDescent="0.3">
      <c r="L711" s="2" t="s">
        <v>238</v>
      </c>
      <c r="M711">
        <f>YEAR(Data!A711)</f>
        <v>2021</v>
      </c>
    </row>
    <row r="712" spans="12:13" x14ac:dyDescent="0.3">
      <c r="L712" s="2" t="s">
        <v>238</v>
      </c>
      <c r="M712">
        <f>YEAR(Data!A712)</f>
        <v>2021</v>
      </c>
    </row>
    <row r="713" spans="12:13" x14ac:dyDescent="0.3">
      <c r="L713" s="2" t="s">
        <v>238</v>
      </c>
      <c r="M713">
        <f>YEAR(Data!A713)</f>
        <v>2021</v>
      </c>
    </row>
    <row r="714" spans="12:13" x14ac:dyDescent="0.3">
      <c r="L714" s="2" t="s">
        <v>238</v>
      </c>
      <c r="M714">
        <f>YEAR(Data!A714)</f>
        <v>2021</v>
      </c>
    </row>
    <row r="715" spans="12:13" x14ac:dyDescent="0.3">
      <c r="L715" s="2" t="s">
        <v>97</v>
      </c>
      <c r="M715">
        <f>YEAR(Data!A715)</f>
        <v>2021</v>
      </c>
    </row>
    <row r="716" spans="12:13" x14ac:dyDescent="0.3">
      <c r="L716" s="2" t="s">
        <v>97</v>
      </c>
      <c r="M716">
        <f>YEAR(Data!A716)</f>
        <v>2021</v>
      </c>
    </row>
    <row r="717" spans="12:13" x14ac:dyDescent="0.3">
      <c r="L717" s="2" t="s">
        <v>362</v>
      </c>
      <c r="M717">
        <f>YEAR(Data!A717)</f>
        <v>2021</v>
      </c>
    </row>
    <row r="718" spans="12:13" x14ac:dyDescent="0.3">
      <c r="L718" s="2" t="s">
        <v>362</v>
      </c>
      <c r="M718">
        <f>YEAR(Data!A718)</f>
        <v>2021</v>
      </c>
    </row>
    <row r="719" spans="12:13" x14ac:dyDescent="0.3">
      <c r="L719" s="2" t="s">
        <v>363</v>
      </c>
      <c r="M719">
        <f>YEAR(Data!A719)</f>
        <v>2021</v>
      </c>
    </row>
    <row r="720" spans="12:13" x14ac:dyDescent="0.3">
      <c r="L720" s="2" t="s">
        <v>364</v>
      </c>
      <c r="M720">
        <f>YEAR(Data!A720)</f>
        <v>2021</v>
      </c>
    </row>
    <row r="721" spans="12:13" x14ac:dyDescent="0.3">
      <c r="L721" s="2" t="s">
        <v>364</v>
      </c>
      <c r="M721">
        <f>YEAR(Data!A721)</f>
        <v>2021</v>
      </c>
    </row>
    <row r="722" spans="12:13" x14ac:dyDescent="0.3">
      <c r="L722" s="2" t="s">
        <v>214</v>
      </c>
      <c r="M722">
        <f>YEAR(Data!A722)</f>
        <v>2021</v>
      </c>
    </row>
    <row r="723" spans="12:13" x14ac:dyDescent="0.3">
      <c r="L723" s="2" t="s">
        <v>214</v>
      </c>
      <c r="M723">
        <f>YEAR(Data!A723)</f>
        <v>2021</v>
      </c>
    </row>
    <row r="724" spans="12:13" x14ac:dyDescent="0.3">
      <c r="L724" s="2" t="s">
        <v>120</v>
      </c>
      <c r="M724">
        <f>YEAR(Data!A724)</f>
        <v>2021</v>
      </c>
    </row>
    <row r="725" spans="12:13" x14ac:dyDescent="0.3">
      <c r="L725" s="2" t="s">
        <v>120</v>
      </c>
      <c r="M725">
        <f>YEAR(Data!A725)</f>
        <v>2021</v>
      </c>
    </row>
    <row r="726" spans="12:13" x14ac:dyDescent="0.3">
      <c r="L726" s="2" t="s">
        <v>365</v>
      </c>
      <c r="M726">
        <f>YEAR(Data!A726)</f>
        <v>2021</v>
      </c>
    </row>
    <row r="727" spans="12:13" x14ac:dyDescent="0.3">
      <c r="L727" s="2" t="s">
        <v>365</v>
      </c>
      <c r="M727">
        <f>YEAR(Data!A727)</f>
        <v>2021</v>
      </c>
    </row>
    <row r="728" spans="12:13" x14ac:dyDescent="0.3">
      <c r="L728" s="2" t="s">
        <v>366</v>
      </c>
      <c r="M728">
        <f>YEAR(Data!A728)</f>
        <v>2021</v>
      </c>
    </row>
    <row r="729" spans="12:13" x14ac:dyDescent="0.3">
      <c r="L729" s="2" t="s">
        <v>366</v>
      </c>
      <c r="M729">
        <f>YEAR(Data!A729)</f>
        <v>2021</v>
      </c>
    </row>
    <row r="730" spans="12:13" x14ac:dyDescent="0.3">
      <c r="L730" s="2" t="s">
        <v>366</v>
      </c>
      <c r="M730">
        <f>YEAR(Data!A730)</f>
        <v>2021</v>
      </c>
    </row>
    <row r="731" spans="12:13" x14ac:dyDescent="0.3">
      <c r="L731" s="2" t="s">
        <v>366</v>
      </c>
      <c r="M731">
        <f>YEAR(Data!A731)</f>
        <v>2021</v>
      </c>
    </row>
    <row r="732" spans="12:13" x14ac:dyDescent="0.3">
      <c r="L732" s="2" t="s">
        <v>339</v>
      </c>
      <c r="M732">
        <f>YEAR(Data!A732)</f>
        <v>2021</v>
      </c>
    </row>
    <row r="733" spans="12:13" x14ac:dyDescent="0.3">
      <c r="L733" s="2" t="s">
        <v>367</v>
      </c>
      <c r="M733">
        <f>YEAR(Data!A733)</f>
        <v>2021</v>
      </c>
    </row>
    <row r="734" spans="12:13" x14ac:dyDescent="0.3">
      <c r="L734" s="2" t="s">
        <v>367</v>
      </c>
      <c r="M734">
        <f>YEAR(Data!A734)</f>
        <v>2021</v>
      </c>
    </row>
    <row r="735" spans="12:13" x14ac:dyDescent="0.3">
      <c r="L735" s="2" t="s">
        <v>368</v>
      </c>
      <c r="M735">
        <f>YEAR(Data!A735)</f>
        <v>2021</v>
      </c>
    </row>
    <row r="736" spans="12:13" x14ac:dyDescent="0.3">
      <c r="L736" s="2" t="s">
        <v>93</v>
      </c>
      <c r="M736">
        <f>YEAR(Data!A736)</f>
        <v>2021</v>
      </c>
    </row>
    <row r="737" spans="12:13" x14ac:dyDescent="0.3">
      <c r="L737" s="2" t="s">
        <v>93</v>
      </c>
      <c r="M737">
        <f>YEAR(Data!A737)</f>
        <v>2021</v>
      </c>
    </row>
    <row r="738" spans="12:13" x14ac:dyDescent="0.3">
      <c r="L738" s="2" t="s">
        <v>93</v>
      </c>
      <c r="M738">
        <f>YEAR(Data!A738)</f>
        <v>2021</v>
      </c>
    </row>
    <row r="739" spans="12:13" x14ac:dyDescent="0.3">
      <c r="L739" s="2" t="s">
        <v>93</v>
      </c>
      <c r="M739">
        <f>YEAR(Data!A739)</f>
        <v>2021</v>
      </c>
    </row>
    <row r="740" spans="12:13" x14ac:dyDescent="0.3">
      <c r="L740" s="2" t="s">
        <v>369</v>
      </c>
      <c r="M740">
        <f>YEAR(Data!A740)</f>
        <v>2021</v>
      </c>
    </row>
    <row r="741" spans="12:13" x14ac:dyDescent="0.3">
      <c r="L741" s="2" t="s">
        <v>370</v>
      </c>
      <c r="M741">
        <f>YEAR(Data!A741)</f>
        <v>2021</v>
      </c>
    </row>
    <row r="742" spans="12:13" x14ac:dyDescent="0.3">
      <c r="L742" s="2" t="s">
        <v>263</v>
      </c>
      <c r="M742">
        <f>YEAR(Data!A742)</f>
        <v>2021</v>
      </c>
    </row>
    <row r="743" spans="12:13" x14ac:dyDescent="0.3">
      <c r="L743" s="2" t="s">
        <v>263</v>
      </c>
      <c r="M743">
        <f>YEAR(Data!A743)</f>
        <v>2021</v>
      </c>
    </row>
    <row r="744" spans="12:13" x14ac:dyDescent="0.3">
      <c r="L744" s="2" t="s">
        <v>371</v>
      </c>
      <c r="M744">
        <f>YEAR(Data!A744)</f>
        <v>2021</v>
      </c>
    </row>
    <row r="745" spans="12:13" x14ac:dyDescent="0.3">
      <c r="L745" s="2" t="s">
        <v>372</v>
      </c>
      <c r="M745">
        <f>YEAR(Data!A745)</f>
        <v>2021</v>
      </c>
    </row>
    <row r="746" spans="12:13" x14ac:dyDescent="0.3">
      <c r="L746" s="2" t="s">
        <v>373</v>
      </c>
      <c r="M746">
        <f>YEAR(Data!A746)</f>
        <v>2021</v>
      </c>
    </row>
    <row r="747" spans="12:13" x14ac:dyDescent="0.3">
      <c r="L747" s="2" t="s">
        <v>373</v>
      </c>
      <c r="M747">
        <f>YEAR(Data!A747)</f>
        <v>2021</v>
      </c>
    </row>
    <row r="748" spans="12:13" x14ac:dyDescent="0.3">
      <c r="L748" s="2" t="s">
        <v>373</v>
      </c>
      <c r="M748">
        <f>YEAR(Data!A748)</f>
        <v>2021</v>
      </c>
    </row>
    <row r="749" spans="12:13" x14ac:dyDescent="0.3">
      <c r="L749" s="2" t="s">
        <v>373</v>
      </c>
      <c r="M749">
        <f>YEAR(Data!A749)</f>
        <v>2021</v>
      </c>
    </row>
    <row r="750" spans="12:13" x14ac:dyDescent="0.3">
      <c r="L750" s="2" t="s">
        <v>374</v>
      </c>
      <c r="M750">
        <f>YEAR(Data!A750)</f>
        <v>2021</v>
      </c>
    </row>
    <row r="751" spans="12:13" x14ac:dyDescent="0.3">
      <c r="L751" s="2" t="s">
        <v>375</v>
      </c>
      <c r="M751">
        <f>YEAR(Data!A751)</f>
        <v>2021</v>
      </c>
    </row>
    <row r="752" spans="12:13" x14ac:dyDescent="0.3">
      <c r="L752" s="2" t="s">
        <v>375</v>
      </c>
      <c r="M752">
        <f>YEAR(Data!A752)</f>
        <v>2021</v>
      </c>
    </row>
    <row r="753" spans="12:13" x14ac:dyDescent="0.3">
      <c r="L753" s="2" t="s">
        <v>375</v>
      </c>
      <c r="M753">
        <f>YEAR(Data!A753)</f>
        <v>2021</v>
      </c>
    </row>
    <row r="754" spans="12:13" x14ac:dyDescent="0.3">
      <c r="L754" s="2" t="s">
        <v>376</v>
      </c>
      <c r="M754">
        <f>YEAR(Data!A754)</f>
        <v>2021</v>
      </c>
    </row>
    <row r="755" spans="12:13" x14ac:dyDescent="0.3">
      <c r="L755" s="2" t="s">
        <v>376</v>
      </c>
      <c r="M755">
        <f>YEAR(Data!A755)</f>
        <v>2021</v>
      </c>
    </row>
    <row r="756" spans="12:13" x14ac:dyDescent="0.3">
      <c r="L756" s="2" t="s">
        <v>377</v>
      </c>
      <c r="M756">
        <f>YEAR(Data!A756)</f>
        <v>2021</v>
      </c>
    </row>
    <row r="757" spans="12:13" x14ac:dyDescent="0.3">
      <c r="L757" s="2" t="s">
        <v>377</v>
      </c>
      <c r="M757">
        <f>YEAR(Data!A757)</f>
        <v>2021</v>
      </c>
    </row>
    <row r="758" spans="12:13" x14ac:dyDescent="0.3">
      <c r="L758" s="2" t="s">
        <v>377</v>
      </c>
      <c r="M758">
        <f>YEAR(Data!A758)</f>
        <v>2021</v>
      </c>
    </row>
    <row r="759" spans="12:13" x14ac:dyDescent="0.3">
      <c r="L759" s="2" t="s">
        <v>377</v>
      </c>
      <c r="M759">
        <f>YEAR(Data!A759)</f>
        <v>2021</v>
      </c>
    </row>
    <row r="760" spans="12:13" x14ac:dyDescent="0.3">
      <c r="L760" s="2" t="s">
        <v>378</v>
      </c>
      <c r="M760">
        <f>YEAR(Data!A760)</f>
        <v>2021</v>
      </c>
    </row>
    <row r="761" spans="12:13" x14ac:dyDescent="0.3">
      <c r="L761" s="2" t="s">
        <v>378</v>
      </c>
      <c r="M761">
        <f>YEAR(Data!A761)</f>
        <v>2021</v>
      </c>
    </row>
    <row r="762" spans="12:13" x14ac:dyDescent="0.3">
      <c r="L762" s="2" t="s">
        <v>161</v>
      </c>
      <c r="M762">
        <f>YEAR(Data!A762)</f>
        <v>2021</v>
      </c>
    </row>
    <row r="763" spans="12:13" x14ac:dyDescent="0.3">
      <c r="L763" s="2" t="s">
        <v>161</v>
      </c>
      <c r="M763">
        <f>YEAR(Data!A763)</f>
        <v>2021</v>
      </c>
    </row>
    <row r="764" spans="12:13" x14ac:dyDescent="0.3">
      <c r="L764" s="2" t="s">
        <v>161</v>
      </c>
      <c r="M764">
        <f>YEAR(Data!A764)</f>
        <v>2021</v>
      </c>
    </row>
    <row r="765" spans="12:13" x14ac:dyDescent="0.3">
      <c r="L765" s="2" t="s">
        <v>161</v>
      </c>
      <c r="M765">
        <f>YEAR(Data!A765)</f>
        <v>2021</v>
      </c>
    </row>
    <row r="766" spans="12:13" x14ac:dyDescent="0.3">
      <c r="L766" s="2" t="s">
        <v>379</v>
      </c>
      <c r="M766">
        <f>YEAR(Data!A766)</f>
        <v>2021</v>
      </c>
    </row>
    <row r="767" spans="12:13" x14ac:dyDescent="0.3">
      <c r="L767" s="2" t="s">
        <v>379</v>
      </c>
      <c r="M767">
        <f>YEAR(Data!A767)</f>
        <v>2021</v>
      </c>
    </row>
    <row r="768" spans="12:13" x14ac:dyDescent="0.3">
      <c r="L768" s="2" t="s">
        <v>379</v>
      </c>
      <c r="M768">
        <f>YEAR(Data!A768)</f>
        <v>2021</v>
      </c>
    </row>
    <row r="769" spans="12:13" x14ac:dyDescent="0.3">
      <c r="L769" s="2" t="s">
        <v>380</v>
      </c>
      <c r="M769">
        <f>YEAR(Data!A769)</f>
        <v>2021</v>
      </c>
    </row>
    <row r="770" spans="12:13" x14ac:dyDescent="0.3">
      <c r="L770" s="2" t="s">
        <v>380</v>
      </c>
      <c r="M770">
        <f>YEAR(Data!A770)</f>
        <v>2021</v>
      </c>
    </row>
    <row r="771" spans="12:13" x14ac:dyDescent="0.3">
      <c r="L771" s="2" t="s">
        <v>380</v>
      </c>
      <c r="M771">
        <f>YEAR(Data!A771)</f>
        <v>2021</v>
      </c>
    </row>
    <row r="772" spans="12:13" x14ac:dyDescent="0.3">
      <c r="L772" s="2" t="s">
        <v>380</v>
      </c>
      <c r="M772">
        <f>YEAR(Data!A772)</f>
        <v>2021</v>
      </c>
    </row>
    <row r="773" spans="12:13" x14ac:dyDescent="0.3">
      <c r="L773" s="2" t="s">
        <v>256</v>
      </c>
      <c r="M773">
        <f>YEAR(Data!A773)</f>
        <v>2021</v>
      </c>
    </row>
    <row r="774" spans="12:13" x14ac:dyDescent="0.3">
      <c r="L774" s="2" t="s">
        <v>382</v>
      </c>
      <c r="M774">
        <f>YEAR(Data!A774)</f>
        <v>2021</v>
      </c>
    </row>
    <row r="775" spans="12:13" x14ac:dyDescent="0.3">
      <c r="L775" s="2" t="s">
        <v>382</v>
      </c>
      <c r="M775">
        <f>YEAR(Data!A775)</f>
        <v>2021</v>
      </c>
    </row>
    <row r="776" spans="12:13" x14ac:dyDescent="0.3">
      <c r="L776" s="2" t="s">
        <v>267</v>
      </c>
      <c r="M776">
        <f>YEAR(Data!A776)</f>
        <v>2021</v>
      </c>
    </row>
    <row r="777" spans="12:13" x14ac:dyDescent="0.3">
      <c r="L777" s="2" t="s">
        <v>267</v>
      </c>
      <c r="M777">
        <f>YEAR(Data!A777)</f>
        <v>2021</v>
      </c>
    </row>
    <row r="778" spans="12:13" x14ac:dyDescent="0.3">
      <c r="L778" s="2" t="s">
        <v>267</v>
      </c>
      <c r="M778">
        <f>YEAR(Data!A778)</f>
        <v>2021</v>
      </c>
    </row>
    <row r="779" spans="12:13" x14ac:dyDescent="0.3">
      <c r="L779" s="2" t="s">
        <v>267</v>
      </c>
      <c r="M779">
        <f>YEAR(Data!A779)</f>
        <v>2021</v>
      </c>
    </row>
    <row r="780" spans="12:13" x14ac:dyDescent="0.3">
      <c r="L780" s="2" t="s">
        <v>383</v>
      </c>
      <c r="M780">
        <f>YEAR(Data!A780)</f>
        <v>2021</v>
      </c>
    </row>
    <row r="781" spans="12:13" x14ac:dyDescent="0.3">
      <c r="L781" s="2" t="s">
        <v>384</v>
      </c>
      <c r="M781">
        <f>YEAR(Data!A781)</f>
        <v>2021</v>
      </c>
    </row>
    <row r="782" spans="12:13" x14ac:dyDescent="0.3">
      <c r="L782" s="2" t="s">
        <v>385</v>
      </c>
      <c r="M782">
        <f>YEAR(Data!A782)</f>
        <v>2021</v>
      </c>
    </row>
    <row r="783" spans="12:13" x14ac:dyDescent="0.3">
      <c r="L783" s="2" t="s">
        <v>385</v>
      </c>
      <c r="M783">
        <f>YEAR(Data!A783)</f>
        <v>2021</v>
      </c>
    </row>
    <row r="784" spans="12:13" x14ac:dyDescent="0.3">
      <c r="L784" s="2" t="s">
        <v>385</v>
      </c>
      <c r="M784">
        <f>YEAR(Data!A784)</f>
        <v>2021</v>
      </c>
    </row>
    <row r="785" spans="12:13" x14ac:dyDescent="0.3">
      <c r="L785" s="2" t="s">
        <v>385</v>
      </c>
      <c r="M785">
        <f>YEAR(Data!A785)</f>
        <v>2021</v>
      </c>
    </row>
    <row r="786" spans="12:13" x14ac:dyDescent="0.3">
      <c r="L786" s="2" t="s">
        <v>265</v>
      </c>
      <c r="M786">
        <f>YEAR(Data!A786)</f>
        <v>2021</v>
      </c>
    </row>
    <row r="787" spans="12:13" x14ac:dyDescent="0.3">
      <c r="L787" s="2" t="s">
        <v>386</v>
      </c>
      <c r="M787">
        <f>YEAR(Data!A787)</f>
        <v>2021</v>
      </c>
    </row>
    <row r="788" spans="12:13" x14ac:dyDescent="0.3">
      <c r="L788" s="2" t="s">
        <v>386</v>
      </c>
      <c r="M788">
        <f>YEAR(Data!A788)</f>
        <v>2021</v>
      </c>
    </row>
    <row r="789" spans="12:13" x14ac:dyDescent="0.3">
      <c r="L789" s="2" t="s">
        <v>386</v>
      </c>
      <c r="M789">
        <f>YEAR(Data!A789)</f>
        <v>2021</v>
      </c>
    </row>
    <row r="790" spans="12:13" x14ac:dyDescent="0.3">
      <c r="L790" s="2" t="s">
        <v>386</v>
      </c>
      <c r="M790">
        <f>YEAR(Data!A790)</f>
        <v>2021</v>
      </c>
    </row>
    <row r="791" spans="12:13" x14ac:dyDescent="0.3">
      <c r="L791" s="2" t="s">
        <v>387</v>
      </c>
      <c r="M791">
        <f>YEAR(Data!A791)</f>
        <v>2021</v>
      </c>
    </row>
    <row r="792" spans="12:13" x14ac:dyDescent="0.3">
      <c r="L792" s="2" t="s">
        <v>387</v>
      </c>
      <c r="M792">
        <f>YEAR(Data!A792)</f>
        <v>2021</v>
      </c>
    </row>
    <row r="793" spans="12:13" x14ac:dyDescent="0.3">
      <c r="L793" s="2" t="s">
        <v>387</v>
      </c>
      <c r="M793">
        <f>YEAR(Data!A793)</f>
        <v>2021</v>
      </c>
    </row>
    <row r="794" spans="12:13" x14ac:dyDescent="0.3">
      <c r="L794" s="2" t="s">
        <v>109</v>
      </c>
      <c r="M794">
        <f>YEAR(Data!A794)</f>
        <v>2021</v>
      </c>
    </row>
    <row r="795" spans="12:13" x14ac:dyDescent="0.3">
      <c r="L795" s="2" t="s">
        <v>109</v>
      </c>
      <c r="M795">
        <f>YEAR(Data!A795)</f>
        <v>2021</v>
      </c>
    </row>
    <row r="796" spans="12:13" x14ac:dyDescent="0.3">
      <c r="L796" s="2" t="s">
        <v>388</v>
      </c>
      <c r="M796">
        <f>YEAR(Data!A796)</f>
        <v>2021</v>
      </c>
    </row>
    <row r="797" spans="12:13" x14ac:dyDescent="0.3">
      <c r="L797" s="2" t="s">
        <v>170</v>
      </c>
      <c r="M797">
        <f>YEAR(Data!A797)</f>
        <v>2021</v>
      </c>
    </row>
    <row r="798" spans="12:13" x14ac:dyDescent="0.3">
      <c r="L798" s="2" t="s">
        <v>170</v>
      </c>
      <c r="M798">
        <f>YEAR(Data!A798)</f>
        <v>2021</v>
      </c>
    </row>
    <row r="799" spans="12:13" x14ac:dyDescent="0.3">
      <c r="L799" s="2" t="s">
        <v>170</v>
      </c>
      <c r="M799">
        <f>YEAR(Data!A799)</f>
        <v>2021</v>
      </c>
    </row>
    <row r="800" spans="12:13" x14ac:dyDescent="0.3">
      <c r="L800" s="2" t="s">
        <v>170</v>
      </c>
      <c r="M800">
        <f>YEAR(Data!A800)</f>
        <v>2021</v>
      </c>
    </row>
    <row r="801" spans="12:13" x14ac:dyDescent="0.3">
      <c r="L801" s="2" t="s">
        <v>22</v>
      </c>
      <c r="M801">
        <f>YEAR(Data!A801)</f>
        <v>2021</v>
      </c>
    </row>
    <row r="802" spans="12:13" x14ac:dyDescent="0.3">
      <c r="L802" s="2" t="s">
        <v>389</v>
      </c>
      <c r="M802">
        <f>YEAR(Data!A802)</f>
        <v>2021</v>
      </c>
    </row>
    <row r="803" spans="12:13" x14ac:dyDescent="0.3">
      <c r="L803" s="2" t="s">
        <v>389</v>
      </c>
      <c r="M803">
        <f>YEAR(Data!A803)</f>
        <v>2021</v>
      </c>
    </row>
    <row r="804" spans="12:13" x14ac:dyDescent="0.3">
      <c r="L804" s="2" t="s">
        <v>389</v>
      </c>
      <c r="M804">
        <f>YEAR(Data!A804)</f>
        <v>2021</v>
      </c>
    </row>
    <row r="805" spans="12:13" x14ac:dyDescent="0.3">
      <c r="L805" s="2" t="s">
        <v>390</v>
      </c>
      <c r="M805">
        <f>YEAR(Data!A805)</f>
        <v>2021</v>
      </c>
    </row>
    <row r="806" spans="12:13" x14ac:dyDescent="0.3">
      <c r="L806" s="2" t="s">
        <v>390</v>
      </c>
      <c r="M806">
        <f>YEAR(Data!A806)</f>
        <v>2021</v>
      </c>
    </row>
    <row r="807" spans="12:13" x14ac:dyDescent="0.3">
      <c r="L807" s="2" t="s">
        <v>390</v>
      </c>
      <c r="M807">
        <f>YEAR(Data!A807)</f>
        <v>2021</v>
      </c>
    </row>
    <row r="808" spans="12:13" x14ac:dyDescent="0.3">
      <c r="L808" s="2" t="s">
        <v>390</v>
      </c>
      <c r="M808">
        <f>YEAR(Data!A808)</f>
        <v>2021</v>
      </c>
    </row>
    <row r="809" spans="12:13" x14ac:dyDescent="0.3">
      <c r="L809" s="2" t="s">
        <v>390</v>
      </c>
      <c r="M809">
        <f>YEAR(Data!A809)</f>
        <v>2021</v>
      </c>
    </row>
    <row r="810" spans="12:13" x14ac:dyDescent="0.3">
      <c r="L810" s="2" t="s">
        <v>390</v>
      </c>
      <c r="M810">
        <f>YEAR(Data!A810)</f>
        <v>2021</v>
      </c>
    </row>
    <row r="811" spans="12:13" x14ac:dyDescent="0.3">
      <c r="L811" s="2" t="s">
        <v>111</v>
      </c>
      <c r="M811">
        <f>YEAR(Data!A811)</f>
        <v>2021</v>
      </c>
    </row>
    <row r="812" spans="12:13" x14ac:dyDescent="0.3">
      <c r="L812" s="2" t="s">
        <v>391</v>
      </c>
      <c r="M812">
        <f>YEAR(Data!A812)</f>
        <v>2021</v>
      </c>
    </row>
    <row r="813" spans="12:13" x14ac:dyDescent="0.3">
      <c r="L813" s="2" t="s">
        <v>392</v>
      </c>
      <c r="M813">
        <f>YEAR(Data!A813)</f>
        <v>2021</v>
      </c>
    </row>
    <row r="814" spans="12:13" x14ac:dyDescent="0.3">
      <c r="L814" s="2" t="s">
        <v>127</v>
      </c>
      <c r="M814">
        <f>YEAR(Data!A814)</f>
        <v>2021</v>
      </c>
    </row>
    <row r="815" spans="12:13" x14ac:dyDescent="0.3">
      <c r="L815" s="2" t="s">
        <v>127</v>
      </c>
      <c r="M815">
        <f>YEAR(Data!A815)</f>
        <v>2021</v>
      </c>
    </row>
    <row r="816" spans="12:13" x14ac:dyDescent="0.3">
      <c r="L816" s="2" t="s">
        <v>127</v>
      </c>
      <c r="M816">
        <f>YEAR(Data!A816)</f>
        <v>2021</v>
      </c>
    </row>
    <row r="817" spans="12:13" x14ac:dyDescent="0.3">
      <c r="L817" s="2" t="s">
        <v>393</v>
      </c>
      <c r="M817">
        <f>YEAR(Data!A817)</f>
        <v>2021</v>
      </c>
    </row>
    <row r="818" spans="12:13" x14ac:dyDescent="0.3">
      <c r="L818" s="2" t="s">
        <v>370</v>
      </c>
      <c r="M818">
        <f>YEAR(Data!A818)</f>
        <v>2021</v>
      </c>
    </row>
    <row r="819" spans="12:13" x14ac:dyDescent="0.3">
      <c r="L819" s="2" t="s">
        <v>370</v>
      </c>
      <c r="M819">
        <f>YEAR(Data!A819)</f>
        <v>2021</v>
      </c>
    </row>
    <row r="820" spans="12:13" x14ac:dyDescent="0.3">
      <c r="L820" s="2" t="s">
        <v>370</v>
      </c>
      <c r="M820">
        <f>YEAR(Data!A820)</f>
        <v>2021</v>
      </c>
    </row>
    <row r="821" spans="12:13" x14ac:dyDescent="0.3">
      <c r="L821" s="2" t="s">
        <v>370</v>
      </c>
      <c r="M821">
        <f>YEAR(Data!A821)</f>
        <v>2021</v>
      </c>
    </row>
    <row r="822" spans="12:13" x14ac:dyDescent="0.3">
      <c r="L822" s="2" t="s">
        <v>394</v>
      </c>
      <c r="M822">
        <f>YEAR(Data!A822)</f>
        <v>2021</v>
      </c>
    </row>
    <row r="823" spans="12:13" x14ac:dyDescent="0.3">
      <c r="L823" s="2" t="s">
        <v>395</v>
      </c>
      <c r="M823">
        <f>YEAR(Data!A823)</f>
        <v>2021</v>
      </c>
    </row>
    <row r="824" spans="12:13" x14ac:dyDescent="0.3">
      <c r="L824" s="2" t="s">
        <v>396</v>
      </c>
      <c r="M824">
        <f>YEAR(Data!A824)</f>
        <v>2021</v>
      </c>
    </row>
    <row r="825" spans="12:13" x14ac:dyDescent="0.3">
      <c r="L825" s="2" t="s">
        <v>396</v>
      </c>
      <c r="M825">
        <f>YEAR(Data!A825)</f>
        <v>2021</v>
      </c>
    </row>
    <row r="826" spans="12:13" x14ac:dyDescent="0.3">
      <c r="L826" s="2" t="s">
        <v>396</v>
      </c>
      <c r="M826">
        <f>YEAR(Data!A826)</f>
        <v>2021</v>
      </c>
    </row>
    <row r="827" spans="12:13" x14ac:dyDescent="0.3">
      <c r="L827" s="2" t="s">
        <v>272</v>
      </c>
      <c r="M827">
        <f>YEAR(Data!A827)</f>
        <v>2021</v>
      </c>
    </row>
    <row r="828" spans="12:13" x14ac:dyDescent="0.3">
      <c r="L828" s="2" t="s">
        <v>272</v>
      </c>
      <c r="M828">
        <f>YEAR(Data!A828)</f>
        <v>2021</v>
      </c>
    </row>
    <row r="829" spans="12:13" x14ac:dyDescent="0.3">
      <c r="L829" s="2" t="s">
        <v>397</v>
      </c>
      <c r="M829">
        <f>YEAR(Data!A829)</f>
        <v>2021</v>
      </c>
    </row>
    <row r="830" spans="12:13" x14ac:dyDescent="0.3">
      <c r="L830" s="2" t="s">
        <v>397</v>
      </c>
      <c r="M830">
        <f>YEAR(Data!A830)</f>
        <v>2021</v>
      </c>
    </row>
    <row r="831" spans="12:13" x14ac:dyDescent="0.3">
      <c r="L831" s="2" t="s">
        <v>397</v>
      </c>
      <c r="M831">
        <f>YEAR(Data!A831)</f>
        <v>2021</v>
      </c>
    </row>
    <row r="832" spans="12:13" x14ac:dyDescent="0.3">
      <c r="L832" s="2" t="s">
        <v>360</v>
      </c>
      <c r="M832">
        <f>YEAR(Data!A832)</f>
        <v>2021</v>
      </c>
    </row>
    <row r="833" spans="12:13" x14ac:dyDescent="0.3">
      <c r="L833" s="2" t="s">
        <v>398</v>
      </c>
      <c r="M833">
        <f>YEAR(Data!A833)</f>
        <v>2021</v>
      </c>
    </row>
    <row r="834" spans="12:13" x14ac:dyDescent="0.3">
      <c r="L834" s="2" t="s">
        <v>398</v>
      </c>
      <c r="M834">
        <f>YEAR(Data!A834)</f>
        <v>2021</v>
      </c>
    </row>
    <row r="835" spans="12:13" x14ac:dyDescent="0.3">
      <c r="L835" s="2" t="s">
        <v>398</v>
      </c>
      <c r="M835">
        <f>YEAR(Data!A835)</f>
        <v>2021</v>
      </c>
    </row>
    <row r="836" spans="12:13" x14ac:dyDescent="0.3">
      <c r="L836" s="2" t="s">
        <v>398</v>
      </c>
      <c r="M836">
        <f>YEAR(Data!A836)</f>
        <v>2021</v>
      </c>
    </row>
    <row r="837" spans="12:13" x14ac:dyDescent="0.3">
      <c r="L837" s="2" t="s">
        <v>398</v>
      </c>
      <c r="M837">
        <f>YEAR(Data!A837)</f>
        <v>2021</v>
      </c>
    </row>
    <row r="838" spans="12:13" x14ac:dyDescent="0.3">
      <c r="L838" s="2" t="s">
        <v>398</v>
      </c>
      <c r="M838">
        <f>YEAR(Data!A838)</f>
        <v>2021</v>
      </c>
    </row>
    <row r="839" spans="12:13" x14ac:dyDescent="0.3">
      <c r="L839" s="2" t="s">
        <v>94</v>
      </c>
      <c r="M839">
        <f>YEAR(Data!A839)</f>
        <v>2021</v>
      </c>
    </row>
    <row r="840" spans="12:13" x14ac:dyDescent="0.3">
      <c r="L840" s="2" t="s">
        <v>94</v>
      </c>
      <c r="M840">
        <f>YEAR(Data!A840)</f>
        <v>2021</v>
      </c>
    </row>
    <row r="841" spans="12:13" x14ac:dyDescent="0.3">
      <c r="L841" s="2" t="s">
        <v>94</v>
      </c>
      <c r="M841">
        <f>YEAR(Data!A841)</f>
        <v>2021</v>
      </c>
    </row>
    <row r="842" spans="12:13" x14ac:dyDescent="0.3">
      <c r="L842" s="2" t="s">
        <v>400</v>
      </c>
      <c r="M842">
        <f>YEAR(Data!A842)</f>
        <v>2021</v>
      </c>
    </row>
    <row r="843" spans="12:13" x14ac:dyDescent="0.3">
      <c r="L843" s="2" t="s">
        <v>400</v>
      </c>
      <c r="M843">
        <f>YEAR(Data!A843)</f>
        <v>2021</v>
      </c>
    </row>
    <row r="844" spans="12:13" x14ac:dyDescent="0.3">
      <c r="L844" s="2" t="s">
        <v>400</v>
      </c>
      <c r="M844">
        <f>YEAR(Data!A844)</f>
        <v>2021</v>
      </c>
    </row>
    <row r="845" spans="12:13" x14ac:dyDescent="0.3">
      <c r="L845" s="2" t="s">
        <v>401</v>
      </c>
      <c r="M845">
        <f>YEAR(Data!A845)</f>
        <v>2021</v>
      </c>
    </row>
    <row r="846" spans="12:13" x14ac:dyDescent="0.3">
      <c r="L846" s="2" t="s">
        <v>401</v>
      </c>
      <c r="M846">
        <f>YEAR(Data!A846)</f>
        <v>2021</v>
      </c>
    </row>
    <row r="847" spans="12:13" x14ac:dyDescent="0.3">
      <c r="L847" s="2" t="s">
        <v>401</v>
      </c>
      <c r="M847">
        <f>YEAR(Data!A847)</f>
        <v>2021</v>
      </c>
    </row>
    <row r="848" spans="12:13" x14ac:dyDescent="0.3">
      <c r="L848" s="2" t="s">
        <v>402</v>
      </c>
      <c r="M848">
        <f>YEAR(Data!A848)</f>
        <v>2021</v>
      </c>
    </row>
    <row r="849" spans="12:13" x14ac:dyDescent="0.3">
      <c r="L849" s="2" t="s">
        <v>402</v>
      </c>
      <c r="M849">
        <f>YEAR(Data!A849)</f>
        <v>2021</v>
      </c>
    </row>
    <row r="850" spans="12:13" x14ac:dyDescent="0.3">
      <c r="L850" s="2" t="s">
        <v>402</v>
      </c>
      <c r="M850">
        <f>YEAR(Data!A850)</f>
        <v>2021</v>
      </c>
    </row>
    <row r="851" spans="12:13" x14ac:dyDescent="0.3">
      <c r="L851" s="2" t="s">
        <v>217</v>
      </c>
      <c r="M851">
        <f>YEAR(Data!A851)</f>
        <v>2021</v>
      </c>
    </row>
    <row r="852" spans="12:13" x14ac:dyDescent="0.3">
      <c r="L852" s="2" t="s">
        <v>217</v>
      </c>
      <c r="M852">
        <f>YEAR(Data!A852)</f>
        <v>2021</v>
      </c>
    </row>
    <row r="853" spans="12:13" x14ac:dyDescent="0.3">
      <c r="L853" s="2" t="s">
        <v>403</v>
      </c>
      <c r="M853">
        <f>YEAR(Data!A853)</f>
        <v>2021</v>
      </c>
    </row>
    <row r="854" spans="12:13" x14ac:dyDescent="0.3">
      <c r="L854" s="2" t="s">
        <v>404</v>
      </c>
      <c r="M854">
        <f>YEAR(Data!A854)</f>
        <v>2021</v>
      </c>
    </row>
    <row r="855" spans="12:13" x14ac:dyDescent="0.3">
      <c r="L855" s="2" t="s">
        <v>405</v>
      </c>
      <c r="M855">
        <f>YEAR(Data!A855)</f>
        <v>2021</v>
      </c>
    </row>
    <row r="856" spans="12:13" x14ac:dyDescent="0.3">
      <c r="L856" s="2" t="s">
        <v>406</v>
      </c>
      <c r="M856">
        <f>YEAR(Data!A856)</f>
        <v>2021</v>
      </c>
    </row>
    <row r="857" spans="12:13" x14ac:dyDescent="0.3">
      <c r="L857" s="2" t="s">
        <v>406</v>
      </c>
      <c r="M857">
        <f>YEAR(Data!A857)</f>
        <v>2021</v>
      </c>
    </row>
    <row r="858" spans="12:13" x14ac:dyDescent="0.3">
      <c r="L858" s="2" t="s">
        <v>406</v>
      </c>
      <c r="M858">
        <f>YEAR(Data!A858)</f>
        <v>2021</v>
      </c>
    </row>
    <row r="859" spans="12:13" x14ac:dyDescent="0.3">
      <c r="L859" s="2" t="s">
        <v>406</v>
      </c>
      <c r="M859">
        <f>YEAR(Data!A859)</f>
        <v>2021</v>
      </c>
    </row>
    <row r="860" spans="12:13" x14ac:dyDescent="0.3">
      <c r="L860" s="2" t="s">
        <v>407</v>
      </c>
      <c r="M860">
        <f>YEAR(Data!A860)</f>
        <v>2021</v>
      </c>
    </row>
    <row r="861" spans="12:13" x14ac:dyDescent="0.3">
      <c r="L861" s="2" t="s">
        <v>407</v>
      </c>
      <c r="M861">
        <f>YEAR(Data!A861)</f>
        <v>2021</v>
      </c>
    </row>
    <row r="862" spans="12:13" x14ac:dyDescent="0.3">
      <c r="L862" s="2" t="s">
        <v>102</v>
      </c>
      <c r="M862">
        <f>YEAR(Data!A862)</f>
        <v>2021</v>
      </c>
    </row>
    <row r="863" spans="12:13" x14ac:dyDescent="0.3">
      <c r="L863" s="2" t="s">
        <v>408</v>
      </c>
      <c r="M863">
        <f>YEAR(Data!A863)</f>
        <v>2021</v>
      </c>
    </row>
    <row r="864" spans="12:13" x14ac:dyDescent="0.3">
      <c r="L864" s="2" t="s">
        <v>408</v>
      </c>
      <c r="M864">
        <f>YEAR(Data!A864)</f>
        <v>2021</v>
      </c>
    </row>
    <row r="865" spans="12:13" x14ac:dyDescent="0.3">
      <c r="L865" s="2" t="s">
        <v>408</v>
      </c>
      <c r="M865">
        <f>YEAR(Data!A865)</f>
        <v>2021</v>
      </c>
    </row>
    <row r="866" spans="12:13" x14ac:dyDescent="0.3">
      <c r="L866" s="2" t="s">
        <v>408</v>
      </c>
      <c r="M866">
        <f>YEAR(Data!A866)</f>
        <v>2021</v>
      </c>
    </row>
    <row r="867" spans="12:13" x14ac:dyDescent="0.3">
      <c r="L867" s="2" t="s">
        <v>408</v>
      </c>
      <c r="M867">
        <f>YEAR(Data!A867)</f>
        <v>2021</v>
      </c>
    </row>
    <row r="868" spans="12:13" x14ac:dyDescent="0.3">
      <c r="L868" s="2" t="s">
        <v>409</v>
      </c>
      <c r="M868">
        <f>YEAR(Data!A868)</f>
        <v>2021</v>
      </c>
    </row>
    <row r="869" spans="12:13" x14ac:dyDescent="0.3">
      <c r="L869" s="2" t="s">
        <v>410</v>
      </c>
      <c r="M869">
        <f>YEAR(Data!A869)</f>
        <v>2021</v>
      </c>
    </row>
    <row r="870" spans="12:13" x14ac:dyDescent="0.3">
      <c r="L870" s="2" t="s">
        <v>410</v>
      </c>
      <c r="M870">
        <f>YEAR(Data!A870)</f>
        <v>2021</v>
      </c>
    </row>
    <row r="871" spans="12:13" x14ac:dyDescent="0.3">
      <c r="L871" s="2" t="s">
        <v>411</v>
      </c>
      <c r="M871">
        <f>YEAR(Data!A871)</f>
        <v>2021</v>
      </c>
    </row>
    <row r="872" spans="12:13" x14ac:dyDescent="0.3">
      <c r="L872" s="2" t="s">
        <v>412</v>
      </c>
      <c r="M872">
        <f>YEAR(Data!A872)</f>
        <v>2021</v>
      </c>
    </row>
    <row r="873" spans="12:13" x14ac:dyDescent="0.3">
      <c r="L873" s="2" t="s">
        <v>412</v>
      </c>
      <c r="M873">
        <f>YEAR(Data!A873)</f>
        <v>2021</v>
      </c>
    </row>
    <row r="874" spans="12:13" x14ac:dyDescent="0.3">
      <c r="L874" s="2" t="s">
        <v>413</v>
      </c>
      <c r="M874">
        <f>YEAR(Data!A874)</f>
        <v>2021</v>
      </c>
    </row>
    <row r="875" spans="12:13" x14ac:dyDescent="0.3">
      <c r="L875" s="2" t="s">
        <v>414</v>
      </c>
      <c r="M875">
        <f>YEAR(Data!A875)</f>
        <v>2021</v>
      </c>
    </row>
    <row r="876" spans="12:13" x14ac:dyDescent="0.3">
      <c r="L876" s="2" t="s">
        <v>378</v>
      </c>
      <c r="M876">
        <f>YEAR(Data!A876)</f>
        <v>2021</v>
      </c>
    </row>
    <row r="877" spans="12:13" x14ac:dyDescent="0.3">
      <c r="L877" s="2" t="s">
        <v>378</v>
      </c>
      <c r="M877">
        <f>YEAR(Data!A877)</f>
        <v>2021</v>
      </c>
    </row>
    <row r="878" spans="12:13" x14ac:dyDescent="0.3">
      <c r="L878" s="2" t="s">
        <v>259</v>
      </c>
      <c r="M878">
        <f>YEAR(Data!A878)</f>
        <v>2021</v>
      </c>
    </row>
    <row r="879" spans="12:13" x14ac:dyDescent="0.3">
      <c r="L879" s="2" t="s">
        <v>259</v>
      </c>
      <c r="M879">
        <f>YEAR(Data!A879)</f>
        <v>2021</v>
      </c>
    </row>
    <row r="880" spans="12:13" x14ac:dyDescent="0.3">
      <c r="L880" s="2" t="s">
        <v>259</v>
      </c>
      <c r="M880">
        <f>YEAR(Data!A880)</f>
        <v>2021</v>
      </c>
    </row>
    <row r="881" spans="12:13" x14ac:dyDescent="0.3">
      <c r="L881" s="2" t="s">
        <v>387</v>
      </c>
      <c r="M881">
        <f>YEAR(Data!A881)</f>
        <v>2021</v>
      </c>
    </row>
    <row r="882" spans="12:13" x14ac:dyDescent="0.3">
      <c r="L882" s="2" t="s">
        <v>415</v>
      </c>
      <c r="M882">
        <f>YEAR(Data!A882)</f>
        <v>2021</v>
      </c>
    </row>
    <row r="883" spans="12:13" x14ac:dyDescent="0.3">
      <c r="L883" s="2" t="s">
        <v>416</v>
      </c>
      <c r="M883">
        <f>YEAR(Data!A883)</f>
        <v>2021</v>
      </c>
    </row>
    <row r="884" spans="12:13" x14ac:dyDescent="0.3">
      <c r="L884" s="2" t="s">
        <v>416</v>
      </c>
      <c r="M884">
        <f>YEAR(Data!A884)</f>
        <v>2021</v>
      </c>
    </row>
    <row r="885" spans="12:13" x14ac:dyDescent="0.3">
      <c r="L885" s="2" t="s">
        <v>417</v>
      </c>
      <c r="M885">
        <f>YEAR(Data!A885)</f>
        <v>2021</v>
      </c>
    </row>
    <row r="886" spans="12:13" x14ac:dyDescent="0.3">
      <c r="L886" s="2" t="s">
        <v>417</v>
      </c>
      <c r="M886">
        <f>YEAR(Data!A886)</f>
        <v>2021</v>
      </c>
    </row>
    <row r="887" spans="12:13" x14ac:dyDescent="0.3">
      <c r="L887" s="2" t="s">
        <v>417</v>
      </c>
      <c r="M887">
        <f>YEAR(Data!A887)</f>
        <v>2021</v>
      </c>
    </row>
    <row r="888" spans="12:13" x14ac:dyDescent="0.3">
      <c r="L888" s="2" t="s">
        <v>417</v>
      </c>
      <c r="M888">
        <f>YEAR(Data!A888)</f>
        <v>2021</v>
      </c>
    </row>
    <row r="889" spans="12:13" x14ac:dyDescent="0.3">
      <c r="L889" s="2" t="s">
        <v>417</v>
      </c>
      <c r="M889">
        <f>YEAR(Data!A889)</f>
        <v>2021</v>
      </c>
    </row>
    <row r="890" spans="12:13" x14ac:dyDescent="0.3">
      <c r="L890" s="2" t="s">
        <v>417</v>
      </c>
      <c r="M890">
        <f>YEAR(Data!A890)</f>
        <v>2021</v>
      </c>
    </row>
    <row r="891" spans="12:13" x14ac:dyDescent="0.3">
      <c r="L891" s="2" t="s">
        <v>236</v>
      </c>
      <c r="M891">
        <f>YEAR(Data!A891)</f>
        <v>2021</v>
      </c>
    </row>
    <row r="892" spans="12:13" x14ac:dyDescent="0.3">
      <c r="L892" s="2" t="s">
        <v>236</v>
      </c>
      <c r="M892">
        <f>YEAR(Data!A892)</f>
        <v>2021</v>
      </c>
    </row>
    <row r="893" spans="12:13" x14ac:dyDescent="0.3">
      <c r="L893" s="2" t="s">
        <v>418</v>
      </c>
      <c r="M893">
        <f>YEAR(Data!A893)</f>
        <v>2021</v>
      </c>
    </row>
    <row r="894" spans="12:13" x14ac:dyDescent="0.3">
      <c r="L894" s="2" t="s">
        <v>419</v>
      </c>
      <c r="M894">
        <f>YEAR(Data!A894)</f>
        <v>2021</v>
      </c>
    </row>
    <row r="895" spans="12:13" x14ac:dyDescent="0.3">
      <c r="L895" s="2" t="s">
        <v>419</v>
      </c>
      <c r="M895">
        <f>YEAR(Data!A895)</f>
        <v>2021</v>
      </c>
    </row>
    <row r="896" spans="12:13" x14ac:dyDescent="0.3">
      <c r="L896" s="2" t="s">
        <v>419</v>
      </c>
      <c r="M896">
        <f>YEAR(Data!A896)</f>
        <v>2021</v>
      </c>
    </row>
    <row r="897" spans="12:13" x14ac:dyDescent="0.3">
      <c r="L897" s="2" t="s">
        <v>44</v>
      </c>
      <c r="M897">
        <f>YEAR(Data!A897)</f>
        <v>2021</v>
      </c>
    </row>
    <row r="898" spans="12:13" x14ac:dyDescent="0.3">
      <c r="L898" s="2" t="s">
        <v>44</v>
      </c>
      <c r="M898">
        <f>YEAR(Data!A898)</f>
        <v>2021</v>
      </c>
    </row>
    <row r="899" spans="12:13" x14ac:dyDescent="0.3">
      <c r="L899" s="2" t="s">
        <v>44</v>
      </c>
      <c r="M899">
        <f>YEAR(Data!A899)</f>
        <v>2021</v>
      </c>
    </row>
    <row r="900" spans="12:13" x14ac:dyDescent="0.3">
      <c r="L900" s="2" t="s">
        <v>44</v>
      </c>
      <c r="M900">
        <f>YEAR(Data!A900)</f>
        <v>2021</v>
      </c>
    </row>
    <row r="901" spans="12:13" x14ac:dyDescent="0.3">
      <c r="L901" s="2" t="s">
        <v>44</v>
      </c>
      <c r="M901">
        <f>YEAR(Data!A901)</f>
        <v>2021</v>
      </c>
    </row>
    <row r="902" spans="12:13" x14ac:dyDescent="0.3">
      <c r="L902" s="2" t="s">
        <v>420</v>
      </c>
      <c r="M902">
        <f>YEAR(Data!A902)</f>
        <v>2021</v>
      </c>
    </row>
    <row r="903" spans="12:13" x14ac:dyDescent="0.3">
      <c r="L903" s="2" t="s">
        <v>187</v>
      </c>
      <c r="M903">
        <f>YEAR(Data!A903)</f>
        <v>2021</v>
      </c>
    </row>
    <row r="904" spans="12:13" x14ac:dyDescent="0.3">
      <c r="L904" s="2" t="s">
        <v>421</v>
      </c>
      <c r="M904">
        <f>YEAR(Data!A904)</f>
        <v>2021</v>
      </c>
    </row>
    <row r="905" spans="12:13" x14ac:dyDescent="0.3">
      <c r="L905" s="2" t="s">
        <v>421</v>
      </c>
      <c r="M905">
        <f>YEAR(Data!A905)</f>
        <v>2021</v>
      </c>
    </row>
    <row r="906" spans="12:13" x14ac:dyDescent="0.3">
      <c r="L906" s="2" t="s">
        <v>421</v>
      </c>
      <c r="M906">
        <f>YEAR(Data!A906)</f>
        <v>2021</v>
      </c>
    </row>
    <row r="907" spans="12:13" x14ac:dyDescent="0.3">
      <c r="L907" s="2" t="s">
        <v>421</v>
      </c>
      <c r="M907">
        <f>YEAR(Data!A907)</f>
        <v>2021</v>
      </c>
    </row>
    <row r="908" spans="12:13" x14ac:dyDescent="0.3">
      <c r="L908" s="2" t="s">
        <v>299</v>
      </c>
      <c r="M908">
        <f>YEAR(Data!A908)</f>
        <v>2021</v>
      </c>
    </row>
    <row r="909" spans="12:13" x14ac:dyDescent="0.3">
      <c r="L909" s="2" t="s">
        <v>350</v>
      </c>
      <c r="M909">
        <f>YEAR(Data!A909)</f>
        <v>2021</v>
      </c>
    </row>
    <row r="910" spans="12:13" x14ac:dyDescent="0.3">
      <c r="L910" s="2" t="s">
        <v>350</v>
      </c>
      <c r="M910">
        <f>YEAR(Data!A910)</f>
        <v>2021</v>
      </c>
    </row>
    <row r="911" spans="12:13" x14ac:dyDescent="0.3">
      <c r="L911" s="2" t="s">
        <v>422</v>
      </c>
      <c r="M911">
        <f>YEAR(Data!A911)</f>
        <v>2021</v>
      </c>
    </row>
    <row r="912" spans="12:13" x14ac:dyDescent="0.3">
      <c r="L912" s="2" t="s">
        <v>51</v>
      </c>
      <c r="M912">
        <f>YEAR(Data!A912)</f>
        <v>2021</v>
      </c>
    </row>
    <row r="913" spans="12:13" x14ac:dyDescent="0.3">
      <c r="L913" s="2" t="s">
        <v>51</v>
      </c>
      <c r="M913">
        <f>YEAR(Data!A913)</f>
        <v>2021</v>
      </c>
    </row>
    <row r="914" spans="12:13" x14ac:dyDescent="0.3">
      <c r="L914" s="2" t="s">
        <v>249</v>
      </c>
      <c r="M914">
        <f>YEAR(Data!A914)</f>
        <v>2021</v>
      </c>
    </row>
    <row r="915" spans="12:13" x14ac:dyDescent="0.3">
      <c r="L915" s="2" t="s">
        <v>423</v>
      </c>
      <c r="M915">
        <f>YEAR(Data!A915)</f>
        <v>2021</v>
      </c>
    </row>
    <row r="916" spans="12:13" x14ac:dyDescent="0.3">
      <c r="L916" s="2" t="s">
        <v>386</v>
      </c>
      <c r="M916">
        <f>YEAR(Data!A916)</f>
        <v>2021</v>
      </c>
    </row>
    <row r="917" spans="12:13" x14ac:dyDescent="0.3">
      <c r="L917" s="2" t="s">
        <v>386</v>
      </c>
      <c r="M917">
        <f>YEAR(Data!A917)</f>
        <v>2021</v>
      </c>
    </row>
    <row r="918" spans="12:13" x14ac:dyDescent="0.3">
      <c r="L918" s="2" t="s">
        <v>386</v>
      </c>
      <c r="M918">
        <f>YEAR(Data!A918)</f>
        <v>2021</v>
      </c>
    </row>
    <row r="919" spans="12:13" x14ac:dyDescent="0.3">
      <c r="L919" s="2" t="s">
        <v>424</v>
      </c>
      <c r="M919">
        <f>YEAR(Data!A919)</f>
        <v>2021</v>
      </c>
    </row>
    <row r="920" spans="12:13" x14ac:dyDescent="0.3">
      <c r="L920" s="2" t="s">
        <v>425</v>
      </c>
      <c r="M920">
        <f>YEAR(Data!A920)</f>
        <v>2021</v>
      </c>
    </row>
    <row r="921" spans="12:13" x14ac:dyDescent="0.3">
      <c r="L921" s="2" t="s">
        <v>326</v>
      </c>
      <c r="M921">
        <f>YEAR(Data!A921)</f>
        <v>2021</v>
      </c>
    </row>
    <row r="922" spans="12:13" x14ac:dyDescent="0.3">
      <c r="L922" s="2" t="s">
        <v>426</v>
      </c>
      <c r="M922">
        <f>YEAR(Data!A922)</f>
        <v>2021</v>
      </c>
    </row>
    <row r="923" spans="12:13" x14ac:dyDescent="0.3">
      <c r="L923" s="2" t="s">
        <v>426</v>
      </c>
      <c r="M923">
        <f>YEAR(Data!A923)</f>
        <v>2021</v>
      </c>
    </row>
    <row r="924" spans="12:13" x14ac:dyDescent="0.3">
      <c r="L924" s="2" t="s">
        <v>427</v>
      </c>
      <c r="M924">
        <f>YEAR(Data!A924)</f>
        <v>2021</v>
      </c>
    </row>
    <row r="925" spans="12:13" x14ac:dyDescent="0.3">
      <c r="L925" s="2" t="s">
        <v>428</v>
      </c>
      <c r="M925">
        <f>YEAR(Data!A925)</f>
        <v>2021</v>
      </c>
    </row>
    <row r="926" spans="12:13" x14ac:dyDescent="0.3">
      <c r="L926" s="2" t="s">
        <v>428</v>
      </c>
      <c r="M926">
        <f>YEAR(Data!A926)</f>
        <v>2021</v>
      </c>
    </row>
    <row r="927" spans="12:13" x14ac:dyDescent="0.3">
      <c r="L927" s="2" t="s">
        <v>428</v>
      </c>
      <c r="M927">
        <f>YEAR(Data!A927)</f>
        <v>2021</v>
      </c>
    </row>
    <row r="928" spans="12:13" x14ac:dyDescent="0.3">
      <c r="L928" s="2" t="s">
        <v>428</v>
      </c>
      <c r="M928">
        <f>YEAR(Data!A928)</f>
        <v>2021</v>
      </c>
    </row>
    <row r="929" spans="12:13" x14ac:dyDescent="0.3">
      <c r="L929" s="2" t="s">
        <v>428</v>
      </c>
      <c r="M929">
        <f>YEAR(Data!A929)</f>
        <v>2021</v>
      </c>
    </row>
    <row r="930" spans="12:13" x14ac:dyDescent="0.3">
      <c r="L930" s="2" t="s">
        <v>428</v>
      </c>
      <c r="M930">
        <f>YEAR(Data!A930)</f>
        <v>2021</v>
      </c>
    </row>
    <row r="931" spans="12:13" x14ac:dyDescent="0.3">
      <c r="L931" s="2" t="s">
        <v>301</v>
      </c>
      <c r="M931">
        <f>YEAR(Data!A931)</f>
        <v>2021</v>
      </c>
    </row>
    <row r="932" spans="12:13" x14ac:dyDescent="0.3">
      <c r="L932" s="2" t="s">
        <v>427</v>
      </c>
      <c r="M932">
        <f>YEAR(Data!A932)</f>
        <v>2021</v>
      </c>
    </row>
    <row r="933" spans="12:13" x14ac:dyDescent="0.3">
      <c r="L933" s="2" t="s">
        <v>429</v>
      </c>
      <c r="M933">
        <f>YEAR(Data!A933)</f>
        <v>2021</v>
      </c>
    </row>
    <row r="934" spans="12:13" x14ac:dyDescent="0.3">
      <c r="L934" s="2" t="s">
        <v>429</v>
      </c>
      <c r="M934">
        <f>YEAR(Data!A934)</f>
        <v>2021</v>
      </c>
    </row>
    <row r="935" spans="12:13" x14ac:dyDescent="0.3">
      <c r="L935" s="2" t="s">
        <v>430</v>
      </c>
      <c r="M935">
        <f>YEAR(Data!A935)</f>
        <v>2021</v>
      </c>
    </row>
    <row r="936" spans="12:13" x14ac:dyDescent="0.3">
      <c r="L936" s="2" t="s">
        <v>431</v>
      </c>
      <c r="M936">
        <f>YEAR(Data!A936)</f>
        <v>2021</v>
      </c>
    </row>
    <row r="937" spans="12:13" x14ac:dyDescent="0.3">
      <c r="L937" s="2" t="s">
        <v>431</v>
      </c>
      <c r="M937">
        <f>YEAR(Data!A937)</f>
        <v>2021</v>
      </c>
    </row>
    <row r="938" spans="12:13" x14ac:dyDescent="0.3">
      <c r="L938" s="2" t="s">
        <v>431</v>
      </c>
      <c r="M938">
        <f>YEAR(Data!A938)</f>
        <v>2021</v>
      </c>
    </row>
    <row r="939" spans="12:13" x14ac:dyDescent="0.3">
      <c r="L939" s="2" t="s">
        <v>431</v>
      </c>
      <c r="M939">
        <f>YEAR(Data!A939)</f>
        <v>2021</v>
      </c>
    </row>
    <row r="940" spans="12:13" x14ac:dyDescent="0.3">
      <c r="L940" s="2" t="s">
        <v>432</v>
      </c>
      <c r="M940">
        <f>YEAR(Data!A940)</f>
        <v>2021</v>
      </c>
    </row>
    <row r="941" spans="12:13" x14ac:dyDescent="0.3">
      <c r="L941" s="2" t="s">
        <v>432</v>
      </c>
      <c r="M941">
        <f>YEAR(Data!A941)</f>
        <v>2021</v>
      </c>
    </row>
    <row r="942" spans="12:13" x14ac:dyDescent="0.3">
      <c r="L942" s="2" t="s">
        <v>432</v>
      </c>
      <c r="M942">
        <f>YEAR(Data!A942)</f>
        <v>2021</v>
      </c>
    </row>
    <row r="943" spans="12:13" x14ac:dyDescent="0.3">
      <c r="L943" s="2" t="s">
        <v>432</v>
      </c>
      <c r="M943">
        <f>YEAR(Data!A943)</f>
        <v>2021</v>
      </c>
    </row>
    <row r="944" spans="12:13" x14ac:dyDescent="0.3">
      <c r="L944" s="2" t="s">
        <v>433</v>
      </c>
      <c r="M944">
        <f>YEAR(Data!A944)</f>
        <v>2021</v>
      </c>
    </row>
    <row r="945" spans="12:13" x14ac:dyDescent="0.3">
      <c r="L945" s="2" t="s">
        <v>434</v>
      </c>
      <c r="M945">
        <f>YEAR(Data!A945)</f>
        <v>2021</v>
      </c>
    </row>
    <row r="946" spans="12:13" x14ac:dyDescent="0.3">
      <c r="L946" s="2" t="s">
        <v>434</v>
      </c>
      <c r="M946">
        <f>YEAR(Data!A946)</f>
        <v>2021</v>
      </c>
    </row>
    <row r="947" spans="12:13" x14ac:dyDescent="0.3">
      <c r="L947" s="2" t="s">
        <v>48</v>
      </c>
      <c r="M947">
        <f>YEAR(Data!A947)</f>
        <v>2021</v>
      </c>
    </row>
    <row r="948" spans="12:13" x14ac:dyDescent="0.3">
      <c r="L948" s="2" t="s">
        <v>48</v>
      </c>
      <c r="M948">
        <f>YEAR(Data!A948)</f>
        <v>2021</v>
      </c>
    </row>
    <row r="949" spans="12:13" x14ac:dyDescent="0.3">
      <c r="L949" s="2" t="s">
        <v>48</v>
      </c>
      <c r="M949">
        <f>YEAR(Data!A949)</f>
        <v>2021</v>
      </c>
    </row>
    <row r="950" spans="12:13" x14ac:dyDescent="0.3">
      <c r="L950" s="2" t="s">
        <v>435</v>
      </c>
      <c r="M950">
        <f>YEAR(Data!A950)</f>
        <v>2021</v>
      </c>
    </row>
    <row r="951" spans="12:13" x14ac:dyDescent="0.3">
      <c r="L951" s="2" t="s">
        <v>436</v>
      </c>
      <c r="M951">
        <f>YEAR(Data!A951)</f>
        <v>2021</v>
      </c>
    </row>
    <row r="952" spans="12:13" x14ac:dyDescent="0.3">
      <c r="L952" s="2" t="s">
        <v>436</v>
      </c>
      <c r="M952">
        <f>YEAR(Data!A952)</f>
        <v>2021</v>
      </c>
    </row>
    <row r="953" spans="12:13" x14ac:dyDescent="0.3">
      <c r="L953" s="2" t="s">
        <v>436</v>
      </c>
      <c r="M953">
        <f>YEAR(Data!A953)</f>
        <v>2021</v>
      </c>
    </row>
    <row r="954" spans="12:13" x14ac:dyDescent="0.3">
      <c r="L954" s="2" t="s">
        <v>437</v>
      </c>
      <c r="M954">
        <f>YEAR(Data!A954)</f>
        <v>2021</v>
      </c>
    </row>
    <row r="955" spans="12:13" x14ac:dyDescent="0.3">
      <c r="L955" s="2" t="s">
        <v>437</v>
      </c>
      <c r="M955">
        <f>YEAR(Data!A955)</f>
        <v>2021</v>
      </c>
    </row>
    <row r="956" spans="12:13" x14ac:dyDescent="0.3">
      <c r="L956" s="2" t="s">
        <v>438</v>
      </c>
      <c r="M956">
        <f>YEAR(Data!A956)</f>
        <v>2021</v>
      </c>
    </row>
    <row r="957" spans="12:13" x14ac:dyDescent="0.3">
      <c r="L957" s="2" t="s">
        <v>438</v>
      </c>
      <c r="M957">
        <f>YEAR(Data!A957)</f>
        <v>2021</v>
      </c>
    </row>
    <row r="958" spans="12:13" x14ac:dyDescent="0.3">
      <c r="L958" s="2" t="s">
        <v>438</v>
      </c>
      <c r="M958">
        <f>YEAR(Data!A958)</f>
        <v>2021</v>
      </c>
    </row>
    <row r="959" spans="12:13" x14ac:dyDescent="0.3">
      <c r="L959" s="2" t="s">
        <v>439</v>
      </c>
      <c r="M959">
        <f>YEAR(Data!A959)</f>
        <v>2021</v>
      </c>
    </row>
    <row r="960" spans="12:13" x14ac:dyDescent="0.3">
      <c r="L960" s="2" t="s">
        <v>439</v>
      </c>
      <c r="M960">
        <f>YEAR(Data!A960)</f>
        <v>2021</v>
      </c>
    </row>
    <row r="961" spans="12:13" x14ac:dyDescent="0.3">
      <c r="L961" s="2" t="s">
        <v>439</v>
      </c>
      <c r="M961">
        <f>YEAR(Data!A961)</f>
        <v>2021</v>
      </c>
    </row>
    <row r="962" spans="12:13" x14ac:dyDescent="0.3">
      <c r="L962" s="2" t="s">
        <v>46</v>
      </c>
      <c r="M962">
        <f>YEAR(Data!A962)</f>
        <v>2021</v>
      </c>
    </row>
    <row r="963" spans="12:13" x14ac:dyDescent="0.3">
      <c r="L963" s="2" t="s">
        <v>440</v>
      </c>
      <c r="M963">
        <f>YEAR(Data!A963)</f>
        <v>2021</v>
      </c>
    </row>
    <row r="964" spans="12:13" x14ac:dyDescent="0.3">
      <c r="L964" s="2" t="s">
        <v>440</v>
      </c>
      <c r="M964">
        <f>YEAR(Data!A964)</f>
        <v>2021</v>
      </c>
    </row>
    <row r="965" spans="12:13" x14ac:dyDescent="0.3">
      <c r="L965" s="2" t="s">
        <v>441</v>
      </c>
      <c r="M965">
        <f>YEAR(Data!A965)</f>
        <v>2021</v>
      </c>
    </row>
    <row r="966" spans="12:13" x14ac:dyDescent="0.3">
      <c r="L966" s="2" t="s">
        <v>441</v>
      </c>
      <c r="M966">
        <f>YEAR(Data!A966)</f>
        <v>2021</v>
      </c>
    </row>
    <row r="967" spans="12:13" x14ac:dyDescent="0.3">
      <c r="L967" s="2" t="s">
        <v>441</v>
      </c>
      <c r="M967">
        <f>YEAR(Data!A967)</f>
        <v>2021</v>
      </c>
    </row>
    <row r="968" spans="12:13" x14ac:dyDescent="0.3">
      <c r="L968" s="2" t="s">
        <v>442</v>
      </c>
      <c r="M968">
        <f>YEAR(Data!A968)</f>
        <v>2021</v>
      </c>
    </row>
    <row r="969" spans="12:13" x14ac:dyDescent="0.3">
      <c r="L969" s="2" t="s">
        <v>442</v>
      </c>
      <c r="M969">
        <f>YEAR(Data!A969)</f>
        <v>2021</v>
      </c>
    </row>
    <row r="970" spans="12:13" x14ac:dyDescent="0.3">
      <c r="L970" s="2" t="s">
        <v>443</v>
      </c>
      <c r="M970">
        <f>YEAR(Data!A970)</f>
        <v>2021</v>
      </c>
    </row>
    <row r="971" spans="12:13" x14ac:dyDescent="0.3">
      <c r="L971" s="2" t="s">
        <v>444</v>
      </c>
      <c r="M971">
        <f>YEAR(Data!A971)</f>
        <v>2021</v>
      </c>
    </row>
    <row r="972" spans="12:13" x14ac:dyDescent="0.3">
      <c r="L972" s="2" t="s">
        <v>372</v>
      </c>
      <c r="M972">
        <f>YEAR(Data!A972)</f>
        <v>2021</v>
      </c>
    </row>
    <row r="973" spans="12:13" x14ac:dyDescent="0.3">
      <c r="L973" s="2" t="s">
        <v>372</v>
      </c>
      <c r="M973">
        <f>YEAR(Data!A973)</f>
        <v>2021</v>
      </c>
    </row>
    <row r="974" spans="12:13" x14ac:dyDescent="0.3">
      <c r="L974" s="2" t="s">
        <v>422</v>
      </c>
      <c r="M974">
        <f>YEAR(Data!A974)</f>
        <v>2021</v>
      </c>
    </row>
    <row r="975" spans="12:13" x14ac:dyDescent="0.3">
      <c r="L975" s="2" t="s">
        <v>422</v>
      </c>
      <c r="M975">
        <f>YEAR(Data!A975)</f>
        <v>2021</v>
      </c>
    </row>
    <row r="976" spans="12:13" x14ac:dyDescent="0.3">
      <c r="L976" s="2" t="s">
        <v>240</v>
      </c>
      <c r="M976">
        <f>YEAR(Data!A976)</f>
        <v>2021</v>
      </c>
    </row>
    <row r="977" spans="12:13" x14ac:dyDescent="0.3">
      <c r="L977" s="2" t="s">
        <v>240</v>
      </c>
      <c r="M977">
        <f>YEAR(Data!A977)</f>
        <v>2021</v>
      </c>
    </row>
    <row r="978" spans="12:13" x14ac:dyDescent="0.3">
      <c r="L978" s="2" t="s">
        <v>120</v>
      </c>
      <c r="M978">
        <f>YEAR(Data!A978)</f>
        <v>2021</v>
      </c>
    </row>
    <row r="979" spans="12:13" x14ac:dyDescent="0.3">
      <c r="L979" s="2" t="s">
        <v>445</v>
      </c>
      <c r="M979">
        <f>YEAR(Data!A979)</f>
        <v>2021</v>
      </c>
    </row>
    <row r="980" spans="12:13" x14ac:dyDescent="0.3">
      <c r="L980" s="2" t="s">
        <v>445</v>
      </c>
      <c r="M980">
        <f>YEAR(Data!A980)</f>
        <v>2021</v>
      </c>
    </row>
    <row r="981" spans="12:13" x14ac:dyDescent="0.3">
      <c r="L981" s="2" t="s">
        <v>164</v>
      </c>
      <c r="M981">
        <f>YEAR(Data!A981)</f>
        <v>2021</v>
      </c>
    </row>
    <row r="982" spans="12:13" x14ac:dyDescent="0.3">
      <c r="L982" s="2" t="s">
        <v>410</v>
      </c>
      <c r="M982">
        <f>YEAR(Data!A982)</f>
        <v>2021</v>
      </c>
    </row>
    <row r="983" spans="12:13" x14ac:dyDescent="0.3">
      <c r="L983" s="2" t="s">
        <v>92</v>
      </c>
      <c r="M983">
        <f>YEAR(Data!A983)</f>
        <v>2021</v>
      </c>
    </row>
    <row r="984" spans="12:13" x14ac:dyDescent="0.3">
      <c r="L984" s="2" t="s">
        <v>307</v>
      </c>
      <c r="M984">
        <f>YEAR(Data!A984)</f>
        <v>2021</v>
      </c>
    </row>
    <row r="985" spans="12:13" x14ac:dyDescent="0.3">
      <c r="L985" s="2" t="s">
        <v>220</v>
      </c>
      <c r="M985">
        <f>YEAR(Data!A985)</f>
        <v>2021</v>
      </c>
    </row>
    <row r="986" spans="12:13" x14ac:dyDescent="0.3">
      <c r="L986" s="2" t="s">
        <v>446</v>
      </c>
      <c r="M986">
        <f>YEAR(Data!A986)</f>
        <v>2021</v>
      </c>
    </row>
    <row r="987" spans="12:13" x14ac:dyDescent="0.3">
      <c r="L987" s="2" t="s">
        <v>447</v>
      </c>
      <c r="M987">
        <f>YEAR(Data!A987)</f>
        <v>2021</v>
      </c>
    </row>
    <row r="988" spans="12:13" x14ac:dyDescent="0.3">
      <c r="L988" s="2" t="s">
        <v>448</v>
      </c>
      <c r="M988">
        <f>YEAR(Data!A988)</f>
        <v>2021</v>
      </c>
    </row>
    <row r="989" spans="12:13" x14ac:dyDescent="0.3">
      <c r="L989" s="2" t="s">
        <v>449</v>
      </c>
      <c r="M989">
        <f>YEAR(Data!A989)</f>
        <v>2021</v>
      </c>
    </row>
    <row r="990" spans="12:13" x14ac:dyDescent="0.3">
      <c r="L990" s="2" t="s">
        <v>449</v>
      </c>
      <c r="M990">
        <f>YEAR(Data!A990)</f>
        <v>2021</v>
      </c>
    </row>
    <row r="991" spans="12:13" x14ac:dyDescent="0.3">
      <c r="L991" s="2" t="s">
        <v>257</v>
      </c>
      <c r="M991">
        <f>YEAR(Data!A991)</f>
        <v>2021</v>
      </c>
    </row>
    <row r="992" spans="12:13" x14ac:dyDescent="0.3">
      <c r="L992" s="2" t="s">
        <v>257</v>
      </c>
      <c r="M992">
        <f>YEAR(Data!A992)</f>
        <v>2021</v>
      </c>
    </row>
    <row r="993" spans="12:13" x14ac:dyDescent="0.3">
      <c r="L993" s="2" t="s">
        <v>257</v>
      </c>
      <c r="M993">
        <f>YEAR(Data!A993)</f>
        <v>2021</v>
      </c>
    </row>
    <row r="994" spans="12:13" x14ac:dyDescent="0.3">
      <c r="L994" s="2" t="s">
        <v>257</v>
      </c>
      <c r="M994">
        <f>YEAR(Data!A994)</f>
        <v>2021</v>
      </c>
    </row>
    <row r="995" spans="12:13" x14ac:dyDescent="0.3">
      <c r="L995" s="2" t="s">
        <v>63</v>
      </c>
      <c r="M995">
        <f>YEAR(Data!A995)</f>
        <v>2021</v>
      </c>
    </row>
    <row r="996" spans="12:13" x14ac:dyDescent="0.3">
      <c r="L996" s="2" t="s">
        <v>63</v>
      </c>
      <c r="M996">
        <f>YEAR(Data!A996)</f>
        <v>2021</v>
      </c>
    </row>
    <row r="997" spans="12:13" x14ac:dyDescent="0.3">
      <c r="L997" s="2" t="s">
        <v>63</v>
      </c>
      <c r="M997">
        <f>YEAR(Data!A997)</f>
        <v>2021</v>
      </c>
    </row>
    <row r="998" spans="12:13" x14ac:dyDescent="0.3">
      <c r="L998" s="2" t="s">
        <v>63</v>
      </c>
      <c r="M998">
        <f>YEAR(Data!A998)</f>
        <v>2021</v>
      </c>
    </row>
    <row r="999" spans="12:13" x14ac:dyDescent="0.3">
      <c r="L999" s="2" t="s">
        <v>63</v>
      </c>
      <c r="M999">
        <f>YEAR(Data!A999)</f>
        <v>2021</v>
      </c>
    </row>
    <row r="1000" spans="12:13" x14ac:dyDescent="0.3">
      <c r="L1000" s="2" t="s">
        <v>450</v>
      </c>
      <c r="M1000">
        <f>YEAR(Data!A1000)</f>
        <v>2021</v>
      </c>
    </row>
    <row r="1001" spans="12:13" x14ac:dyDescent="0.3">
      <c r="L1001" s="2" t="s">
        <v>451</v>
      </c>
      <c r="M1001">
        <f>YEAR(Data!A1001)</f>
        <v>2021</v>
      </c>
    </row>
    <row r="1002" spans="12:13" x14ac:dyDescent="0.3">
      <c r="L1002" s="2" t="s">
        <v>451</v>
      </c>
      <c r="M1002">
        <f>YEAR(Data!A1002)</f>
        <v>2021</v>
      </c>
    </row>
    <row r="1003" spans="12:13" x14ac:dyDescent="0.3">
      <c r="L1003" s="2" t="s">
        <v>451</v>
      </c>
      <c r="M1003">
        <f>YEAR(Data!A1003)</f>
        <v>2021</v>
      </c>
    </row>
    <row r="1004" spans="12:13" x14ac:dyDescent="0.3">
      <c r="L1004" s="2" t="s">
        <v>451</v>
      </c>
      <c r="M1004">
        <f>YEAR(Data!A1004)</f>
        <v>2021</v>
      </c>
    </row>
    <row r="1005" spans="12:13" x14ac:dyDescent="0.3">
      <c r="L1005" s="2" t="s">
        <v>451</v>
      </c>
      <c r="M1005">
        <f>YEAR(Data!A1005)</f>
        <v>2021</v>
      </c>
    </row>
    <row r="1006" spans="12:13" x14ac:dyDescent="0.3">
      <c r="L1006" s="2" t="s">
        <v>135</v>
      </c>
      <c r="M1006">
        <f>YEAR(Data!A1006)</f>
        <v>2021</v>
      </c>
    </row>
    <row r="1007" spans="12:13" x14ac:dyDescent="0.3">
      <c r="L1007" s="2" t="s">
        <v>135</v>
      </c>
      <c r="M1007">
        <f>YEAR(Data!A1007)</f>
        <v>2021</v>
      </c>
    </row>
    <row r="1008" spans="12:13" x14ac:dyDescent="0.3">
      <c r="L1008" s="2" t="s">
        <v>135</v>
      </c>
      <c r="M1008">
        <f>YEAR(Data!A1008)</f>
        <v>2021</v>
      </c>
    </row>
    <row r="1009" spans="12:13" x14ac:dyDescent="0.3">
      <c r="L1009" s="2" t="s">
        <v>135</v>
      </c>
      <c r="M1009">
        <f>YEAR(Data!A1009)</f>
        <v>2021</v>
      </c>
    </row>
    <row r="1010" spans="12:13" x14ac:dyDescent="0.3">
      <c r="L1010" s="2" t="s">
        <v>452</v>
      </c>
      <c r="M1010">
        <f>YEAR(Data!A1010)</f>
        <v>2021</v>
      </c>
    </row>
    <row r="1011" spans="12:13" x14ac:dyDescent="0.3">
      <c r="L1011" s="2" t="s">
        <v>452</v>
      </c>
      <c r="M1011">
        <f>YEAR(Data!A1011)</f>
        <v>2021</v>
      </c>
    </row>
    <row r="1012" spans="12:13" x14ac:dyDescent="0.3">
      <c r="L1012" s="2" t="s">
        <v>452</v>
      </c>
      <c r="M1012">
        <f>YEAR(Data!A1012)</f>
        <v>2021</v>
      </c>
    </row>
    <row r="1013" spans="12:13" x14ac:dyDescent="0.3">
      <c r="L1013" s="2" t="s">
        <v>295</v>
      </c>
      <c r="M1013">
        <f>YEAR(Data!A1013)</f>
        <v>2021</v>
      </c>
    </row>
    <row r="1014" spans="12:13" x14ac:dyDescent="0.3">
      <c r="L1014" s="2" t="s">
        <v>295</v>
      </c>
      <c r="M1014">
        <f>YEAR(Data!A1014)</f>
        <v>2021</v>
      </c>
    </row>
    <row r="1015" spans="12:13" x14ac:dyDescent="0.3">
      <c r="L1015" s="2" t="s">
        <v>295</v>
      </c>
      <c r="M1015">
        <f>YEAR(Data!A1015)</f>
        <v>2021</v>
      </c>
    </row>
    <row r="1016" spans="12:13" x14ac:dyDescent="0.3">
      <c r="L1016" s="2" t="s">
        <v>453</v>
      </c>
      <c r="M1016">
        <f>YEAR(Data!A1016)</f>
        <v>2021</v>
      </c>
    </row>
    <row r="1017" spans="12:13" x14ac:dyDescent="0.3">
      <c r="L1017" s="2" t="s">
        <v>453</v>
      </c>
      <c r="M1017">
        <f>YEAR(Data!A1017)</f>
        <v>2021</v>
      </c>
    </row>
    <row r="1018" spans="12:13" x14ac:dyDescent="0.3">
      <c r="L1018" s="2" t="s">
        <v>453</v>
      </c>
      <c r="M1018">
        <f>YEAR(Data!A1018)</f>
        <v>2021</v>
      </c>
    </row>
    <row r="1019" spans="12:13" x14ac:dyDescent="0.3">
      <c r="L1019" s="2" t="s">
        <v>453</v>
      </c>
      <c r="M1019">
        <f>YEAR(Data!A1019)</f>
        <v>2021</v>
      </c>
    </row>
    <row r="1020" spans="12:13" x14ac:dyDescent="0.3">
      <c r="L1020" s="2" t="s">
        <v>453</v>
      </c>
      <c r="M1020">
        <f>YEAR(Data!A1020)</f>
        <v>2021</v>
      </c>
    </row>
    <row r="1021" spans="12:13" x14ac:dyDescent="0.3">
      <c r="L1021" s="2" t="s">
        <v>453</v>
      </c>
      <c r="M1021">
        <f>YEAR(Data!A1021)</f>
        <v>2021</v>
      </c>
    </row>
    <row r="1022" spans="12:13" x14ac:dyDescent="0.3">
      <c r="L1022" s="2" t="s">
        <v>453</v>
      </c>
      <c r="M1022">
        <f>YEAR(Data!A1022)</f>
        <v>2021</v>
      </c>
    </row>
    <row r="1023" spans="12:13" x14ac:dyDescent="0.3">
      <c r="L1023" s="2" t="s">
        <v>403</v>
      </c>
      <c r="M1023">
        <f>YEAR(Data!A1023)</f>
        <v>2021</v>
      </c>
    </row>
    <row r="1024" spans="12:13" x14ac:dyDescent="0.3">
      <c r="L1024" s="2" t="s">
        <v>454</v>
      </c>
      <c r="M1024">
        <f>YEAR(Data!A1024)</f>
        <v>2021</v>
      </c>
    </row>
    <row r="1025" spans="12:13" x14ac:dyDescent="0.3">
      <c r="L1025" s="2" t="s">
        <v>455</v>
      </c>
      <c r="M1025">
        <f>YEAR(Data!A1025)</f>
        <v>2021</v>
      </c>
    </row>
    <row r="1026" spans="12:13" x14ac:dyDescent="0.3">
      <c r="L1026" s="2" t="s">
        <v>455</v>
      </c>
      <c r="M1026">
        <f>YEAR(Data!A1026)</f>
        <v>2021</v>
      </c>
    </row>
    <row r="1027" spans="12:13" x14ac:dyDescent="0.3">
      <c r="L1027" s="2" t="s">
        <v>353</v>
      </c>
      <c r="M1027">
        <f>YEAR(Data!A1027)</f>
        <v>2021</v>
      </c>
    </row>
    <row r="1028" spans="12:13" x14ac:dyDescent="0.3">
      <c r="L1028" s="2" t="s">
        <v>353</v>
      </c>
      <c r="M1028">
        <f>YEAR(Data!A1028)</f>
        <v>2021</v>
      </c>
    </row>
    <row r="1029" spans="12:13" x14ac:dyDescent="0.3">
      <c r="L1029" s="2" t="s">
        <v>353</v>
      </c>
      <c r="M1029">
        <f>YEAR(Data!A1029)</f>
        <v>2021</v>
      </c>
    </row>
    <row r="1030" spans="12:13" x14ac:dyDescent="0.3">
      <c r="L1030" s="2" t="s">
        <v>273</v>
      </c>
      <c r="M1030">
        <f>YEAR(Data!A1030)</f>
        <v>2021</v>
      </c>
    </row>
    <row r="1031" spans="12:13" x14ac:dyDescent="0.3">
      <c r="L1031" s="2" t="s">
        <v>273</v>
      </c>
      <c r="M1031">
        <f>YEAR(Data!A1031)</f>
        <v>2021</v>
      </c>
    </row>
    <row r="1032" spans="12:13" x14ac:dyDescent="0.3">
      <c r="L1032" s="2" t="s">
        <v>456</v>
      </c>
      <c r="M1032">
        <f>YEAR(Data!A1032)</f>
        <v>2021</v>
      </c>
    </row>
    <row r="1033" spans="12:13" x14ac:dyDescent="0.3">
      <c r="L1033" s="2" t="s">
        <v>457</v>
      </c>
      <c r="M1033">
        <f>YEAR(Data!A1033)</f>
        <v>2021</v>
      </c>
    </row>
    <row r="1034" spans="12:13" x14ac:dyDescent="0.3">
      <c r="L1034" s="2" t="s">
        <v>457</v>
      </c>
      <c r="M1034">
        <f>YEAR(Data!A1034)</f>
        <v>2021</v>
      </c>
    </row>
    <row r="1035" spans="12:13" x14ac:dyDescent="0.3">
      <c r="L1035" s="2" t="s">
        <v>457</v>
      </c>
      <c r="M1035">
        <f>YEAR(Data!A1035)</f>
        <v>2021</v>
      </c>
    </row>
    <row r="1036" spans="12:13" x14ac:dyDescent="0.3">
      <c r="L1036" s="2" t="s">
        <v>457</v>
      </c>
      <c r="M1036">
        <f>YEAR(Data!A1036)</f>
        <v>2021</v>
      </c>
    </row>
    <row r="1037" spans="12:13" x14ac:dyDescent="0.3">
      <c r="L1037" s="2" t="s">
        <v>458</v>
      </c>
      <c r="M1037">
        <f>YEAR(Data!A1037)</f>
        <v>2021</v>
      </c>
    </row>
    <row r="1038" spans="12:13" x14ac:dyDescent="0.3">
      <c r="L1038" s="2" t="s">
        <v>458</v>
      </c>
      <c r="M1038">
        <f>YEAR(Data!A1038)</f>
        <v>2021</v>
      </c>
    </row>
    <row r="1039" spans="12:13" x14ac:dyDescent="0.3">
      <c r="L1039" s="2" t="s">
        <v>458</v>
      </c>
      <c r="M1039">
        <f>YEAR(Data!A1039)</f>
        <v>2021</v>
      </c>
    </row>
    <row r="1040" spans="12:13" x14ac:dyDescent="0.3">
      <c r="L1040" s="2" t="s">
        <v>437</v>
      </c>
      <c r="M1040">
        <f>YEAR(Data!A1040)</f>
        <v>2021</v>
      </c>
    </row>
    <row r="1041" spans="12:13" x14ac:dyDescent="0.3">
      <c r="L1041" s="2" t="s">
        <v>437</v>
      </c>
      <c r="M1041">
        <f>YEAR(Data!A1041)</f>
        <v>2021</v>
      </c>
    </row>
    <row r="1042" spans="12:13" x14ac:dyDescent="0.3">
      <c r="L1042" s="2" t="s">
        <v>54</v>
      </c>
      <c r="M1042">
        <f>YEAR(Data!A1042)</f>
        <v>2021</v>
      </c>
    </row>
    <row r="1043" spans="12:13" x14ac:dyDescent="0.3">
      <c r="L1043" s="2" t="s">
        <v>459</v>
      </c>
      <c r="M1043">
        <f>YEAR(Data!A1043)</f>
        <v>2021</v>
      </c>
    </row>
    <row r="1044" spans="12:13" x14ac:dyDescent="0.3">
      <c r="L1044" s="2" t="s">
        <v>460</v>
      </c>
      <c r="M1044">
        <f>YEAR(Data!A1044)</f>
        <v>2021</v>
      </c>
    </row>
    <row r="1045" spans="12:13" x14ac:dyDescent="0.3">
      <c r="L1045" s="2" t="s">
        <v>460</v>
      </c>
      <c r="M1045">
        <f>YEAR(Data!A1045)</f>
        <v>2021</v>
      </c>
    </row>
    <row r="1046" spans="12:13" x14ac:dyDescent="0.3">
      <c r="L1046" s="2" t="s">
        <v>460</v>
      </c>
      <c r="M1046">
        <f>YEAR(Data!A1046)</f>
        <v>2021</v>
      </c>
    </row>
    <row r="1047" spans="12:13" x14ac:dyDescent="0.3">
      <c r="L1047" s="2" t="s">
        <v>460</v>
      </c>
      <c r="M1047">
        <f>YEAR(Data!A1047)</f>
        <v>2021</v>
      </c>
    </row>
    <row r="1048" spans="12:13" x14ac:dyDescent="0.3">
      <c r="L1048" s="2" t="s">
        <v>461</v>
      </c>
      <c r="M1048">
        <f>YEAR(Data!A1048)</f>
        <v>2021</v>
      </c>
    </row>
    <row r="1049" spans="12:13" x14ac:dyDescent="0.3">
      <c r="L1049" s="2" t="s">
        <v>461</v>
      </c>
      <c r="M1049">
        <f>YEAR(Data!A1049)</f>
        <v>2021</v>
      </c>
    </row>
    <row r="1050" spans="12:13" x14ac:dyDescent="0.3">
      <c r="L1050" s="2" t="s">
        <v>461</v>
      </c>
      <c r="M1050">
        <f>YEAR(Data!A1050)</f>
        <v>2021</v>
      </c>
    </row>
    <row r="1051" spans="12:13" x14ac:dyDescent="0.3">
      <c r="L1051" s="2" t="s">
        <v>461</v>
      </c>
      <c r="M1051">
        <f>YEAR(Data!A1051)</f>
        <v>2021</v>
      </c>
    </row>
    <row r="1052" spans="12:13" x14ac:dyDescent="0.3">
      <c r="L1052" s="2" t="s">
        <v>462</v>
      </c>
      <c r="M1052">
        <f>YEAR(Data!A1052)</f>
        <v>2021</v>
      </c>
    </row>
    <row r="1053" spans="12:13" x14ac:dyDescent="0.3">
      <c r="L1053" s="2" t="s">
        <v>219</v>
      </c>
      <c r="M1053">
        <f>YEAR(Data!A1053)</f>
        <v>2021</v>
      </c>
    </row>
    <row r="1054" spans="12:13" x14ac:dyDescent="0.3">
      <c r="L1054" s="2" t="s">
        <v>219</v>
      </c>
      <c r="M1054">
        <f>YEAR(Data!A1054)</f>
        <v>2021</v>
      </c>
    </row>
    <row r="1055" spans="12:13" x14ac:dyDescent="0.3">
      <c r="L1055" s="2" t="s">
        <v>463</v>
      </c>
      <c r="M1055">
        <f>YEAR(Data!A1055)</f>
        <v>2021</v>
      </c>
    </row>
    <row r="1056" spans="12:13" x14ac:dyDescent="0.3">
      <c r="L1056" s="2" t="s">
        <v>227</v>
      </c>
      <c r="M1056">
        <f>YEAR(Data!A1056)</f>
        <v>2021</v>
      </c>
    </row>
    <row r="1057" spans="12:13" x14ac:dyDescent="0.3">
      <c r="L1057" s="2" t="s">
        <v>120</v>
      </c>
      <c r="M1057">
        <f>YEAR(Data!A1057)</f>
        <v>2021</v>
      </c>
    </row>
    <row r="1058" spans="12:13" x14ac:dyDescent="0.3">
      <c r="L1058" s="2" t="s">
        <v>120</v>
      </c>
      <c r="M1058">
        <f>YEAR(Data!A1058)</f>
        <v>2021</v>
      </c>
    </row>
    <row r="1059" spans="12:13" x14ac:dyDescent="0.3">
      <c r="L1059" s="2" t="s">
        <v>464</v>
      </c>
      <c r="M1059">
        <f>YEAR(Data!A1059)</f>
        <v>2021</v>
      </c>
    </row>
    <row r="1060" spans="12:13" x14ac:dyDescent="0.3">
      <c r="L1060" s="2" t="s">
        <v>464</v>
      </c>
      <c r="M1060">
        <f>YEAR(Data!A1060)</f>
        <v>2021</v>
      </c>
    </row>
    <row r="1061" spans="12:13" x14ac:dyDescent="0.3">
      <c r="L1061" s="2" t="s">
        <v>465</v>
      </c>
      <c r="M1061">
        <f>YEAR(Data!A1061)</f>
        <v>2021</v>
      </c>
    </row>
    <row r="1062" spans="12:13" x14ac:dyDescent="0.3">
      <c r="L1062" s="2" t="s">
        <v>69</v>
      </c>
      <c r="M1062">
        <f>YEAR(Data!A1062)</f>
        <v>2021</v>
      </c>
    </row>
    <row r="1063" spans="12:13" x14ac:dyDescent="0.3">
      <c r="L1063" s="2" t="s">
        <v>466</v>
      </c>
      <c r="M1063">
        <f>YEAR(Data!A1063)</f>
        <v>2021</v>
      </c>
    </row>
    <row r="1064" spans="12:13" x14ac:dyDescent="0.3">
      <c r="L1064" s="2" t="s">
        <v>466</v>
      </c>
      <c r="M1064">
        <f>YEAR(Data!A1064)</f>
        <v>2021</v>
      </c>
    </row>
    <row r="1065" spans="12:13" x14ac:dyDescent="0.3">
      <c r="L1065" s="2" t="s">
        <v>466</v>
      </c>
      <c r="M1065">
        <f>YEAR(Data!A1065)</f>
        <v>2021</v>
      </c>
    </row>
    <row r="1066" spans="12:13" x14ac:dyDescent="0.3">
      <c r="L1066" s="2" t="s">
        <v>467</v>
      </c>
      <c r="M1066">
        <f>YEAR(Data!A1066)</f>
        <v>2021</v>
      </c>
    </row>
    <row r="1067" spans="12:13" x14ac:dyDescent="0.3">
      <c r="L1067" s="2" t="s">
        <v>258</v>
      </c>
      <c r="M1067">
        <f>YEAR(Data!A1067)</f>
        <v>2021</v>
      </c>
    </row>
    <row r="1068" spans="12:13" x14ac:dyDescent="0.3">
      <c r="L1068" s="2" t="s">
        <v>468</v>
      </c>
      <c r="M1068">
        <f>YEAR(Data!A1068)</f>
        <v>2021</v>
      </c>
    </row>
    <row r="1069" spans="12:13" x14ac:dyDescent="0.3">
      <c r="L1069" s="2" t="s">
        <v>468</v>
      </c>
      <c r="M1069">
        <f>YEAR(Data!A1069)</f>
        <v>2021</v>
      </c>
    </row>
    <row r="1070" spans="12:13" x14ac:dyDescent="0.3">
      <c r="L1070" s="2" t="s">
        <v>468</v>
      </c>
      <c r="M1070">
        <f>YEAR(Data!A1070)</f>
        <v>2021</v>
      </c>
    </row>
    <row r="1071" spans="12:13" x14ac:dyDescent="0.3">
      <c r="L1071" s="2" t="s">
        <v>468</v>
      </c>
      <c r="M1071">
        <f>YEAR(Data!A1071)</f>
        <v>2021</v>
      </c>
    </row>
    <row r="1072" spans="12:13" x14ac:dyDescent="0.3">
      <c r="L1072" s="2" t="s">
        <v>470</v>
      </c>
      <c r="M1072">
        <f>YEAR(Data!A1072)</f>
        <v>2021</v>
      </c>
    </row>
    <row r="1073" spans="12:13" x14ac:dyDescent="0.3">
      <c r="L1073" s="2" t="s">
        <v>471</v>
      </c>
      <c r="M1073">
        <f>YEAR(Data!A1073)</f>
        <v>2021</v>
      </c>
    </row>
    <row r="1074" spans="12:13" x14ac:dyDescent="0.3">
      <c r="L1074" s="2" t="s">
        <v>472</v>
      </c>
      <c r="M1074">
        <f>YEAR(Data!A1074)</f>
        <v>2021</v>
      </c>
    </row>
    <row r="1075" spans="12:13" x14ac:dyDescent="0.3">
      <c r="L1075" s="2" t="s">
        <v>472</v>
      </c>
      <c r="M1075">
        <f>YEAR(Data!A1075)</f>
        <v>2021</v>
      </c>
    </row>
    <row r="1076" spans="12:13" x14ac:dyDescent="0.3">
      <c r="L1076" s="2" t="s">
        <v>352</v>
      </c>
      <c r="M1076">
        <f>YEAR(Data!A1076)</f>
        <v>2021</v>
      </c>
    </row>
    <row r="1077" spans="12:13" x14ac:dyDescent="0.3">
      <c r="L1077" s="2" t="s">
        <v>473</v>
      </c>
      <c r="M1077">
        <f>YEAR(Data!A1077)</f>
        <v>2021</v>
      </c>
    </row>
    <row r="1078" spans="12:13" x14ac:dyDescent="0.3">
      <c r="L1078" s="2" t="s">
        <v>356</v>
      </c>
      <c r="M1078">
        <f>YEAR(Data!A1078)</f>
        <v>2021</v>
      </c>
    </row>
    <row r="1079" spans="12:13" x14ac:dyDescent="0.3">
      <c r="L1079" s="2" t="s">
        <v>422</v>
      </c>
      <c r="M1079">
        <f>YEAR(Data!A1079)</f>
        <v>2021</v>
      </c>
    </row>
    <row r="1080" spans="12:13" x14ac:dyDescent="0.3">
      <c r="L1080" s="2" t="s">
        <v>285</v>
      </c>
      <c r="M1080">
        <f>YEAR(Data!A1080)</f>
        <v>2021</v>
      </c>
    </row>
    <row r="1081" spans="12:13" x14ac:dyDescent="0.3">
      <c r="L1081" s="2" t="s">
        <v>285</v>
      </c>
      <c r="M1081">
        <f>YEAR(Data!A1081)</f>
        <v>2021</v>
      </c>
    </row>
    <row r="1082" spans="12:13" x14ac:dyDescent="0.3">
      <c r="L1082" s="2" t="s">
        <v>285</v>
      </c>
      <c r="M1082">
        <f>YEAR(Data!A1082)</f>
        <v>2021</v>
      </c>
    </row>
    <row r="1083" spans="12:13" x14ac:dyDescent="0.3">
      <c r="L1083" s="2" t="s">
        <v>285</v>
      </c>
      <c r="M1083">
        <f>YEAR(Data!A1083)</f>
        <v>2021</v>
      </c>
    </row>
    <row r="1084" spans="12:13" x14ac:dyDescent="0.3">
      <c r="L1084" s="2" t="s">
        <v>285</v>
      </c>
      <c r="M1084">
        <f>YEAR(Data!A1084)</f>
        <v>2021</v>
      </c>
    </row>
    <row r="1085" spans="12:13" x14ac:dyDescent="0.3">
      <c r="L1085" s="2" t="s">
        <v>285</v>
      </c>
      <c r="M1085">
        <f>YEAR(Data!A1085)</f>
        <v>2021</v>
      </c>
    </row>
    <row r="1086" spans="12:13" x14ac:dyDescent="0.3">
      <c r="L1086" s="2" t="s">
        <v>285</v>
      </c>
      <c r="M1086">
        <f>YEAR(Data!A1086)</f>
        <v>2021</v>
      </c>
    </row>
    <row r="1087" spans="12:13" x14ac:dyDescent="0.3">
      <c r="L1087" s="2" t="s">
        <v>285</v>
      </c>
      <c r="M1087">
        <f>YEAR(Data!A1087)</f>
        <v>2021</v>
      </c>
    </row>
    <row r="1088" spans="12:13" x14ac:dyDescent="0.3">
      <c r="L1088" s="2" t="s">
        <v>474</v>
      </c>
      <c r="M1088">
        <f>YEAR(Data!A1088)</f>
        <v>2021</v>
      </c>
    </row>
    <row r="1089" spans="12:13" x14ac:dyDescent="0.3">
      <c r="L1089" s="2" t="s">
        <v>474</v>
      </c>
      <c r="M1089">
        <f>YEAR(Data!A1089)</f>
        <v>2021</v>
      </c>
    </row>
    <row r="1090" spans="12:13" x14ac:dyDescent="0.3">
      <c r="L1090" s="2" t="s">
        <v>475</v>
      </c>
      <c r="M1090">
        <f>YEAR(Data!A1090)</f>
        <v>2021</v>
      </c>
    </row>
    <row r="1091" spans="12:13" x14ac:dyDescent="0.3">
      <c r="L1091" s="2" t="s">
        <v>475</v>
      </c>
      <c r="M1091">
        <f>YEAR(Data!A1091)</f>
        <v>2021</v>
      </c>
    </row>
    <row r="1092" spans="12:13" x14ac:dyDescent="0.3">
      <c r="L1092" s="2" t="s">
        <v>341</v>
      </c>
      <c r="M1092">
        <f>YEAR(Data!A1092)</f>
        <v>2021</v>
      </c>
    </row>
    <row r="1093" spans="12:13" x14ac:dyDescent="0.3">
      <c r="L1093" s="2" t="s">
        <v>341</v>
      </c>
      <c r="M1093">
        <f>YEAR(Data!A1093)</f>
        <v>2021</v>
      </c>
    </row>
    <row r="1094" spans="12:13" x14ac:dyDescent="0.3">
      <c r="L1094" s="2" t="s">
        <v>476</v>
      </c>
      <c r="M1094">
        <f>YEAR(Data!A1094)</f>
        <v>2021</v>
      </c>
    </row>
    <row r="1095" spans="12:13" x14ac:dyDescent="0.3">
      <c r="L1095" s="2" t="s">
        <v>476</v>
      </c>
      <c r="M1095">
        <f>YEAR(Data!A1095)</f>
        <v>2021</v>
      </c>
    </row>
    <row r="1096" spans="12:13" x14ac:dyDescent="0.3">
      <c r="L1096" s="2" t="s">
        <v>477</v>
      </c>
      <c r="M1096">
        <f>YEAR(Data!A1096)</f>
        <v>2021</v>
      </c>
    </row>
    <row r="1097" spans="12:13" x14ac:dyDescent="0.3">
      <c r="L1097" s="2" t="s">
        <v>477</v>
      </c>
      <c r="M1097">
        <f>YEAR(Data!A1097)</f>
        <v>2021</v>
      </c>
    </row>
    <row r="1098" spans="12:13" x14ac:dyDescent="0.3">
      <c r="L1098" s="2" t="s">
        <v>477</v>
      </c>
      <c r="M1098">
        <f>YEAR(Data!A1098)</f>
        <v>2021</v>
      </c>
    </row>
    <row r="1099" spans="12:13" x14ac:dyDescent="0.3">
      <c r="L1099" s="2" t="s">
        <v>477</v>
      </c>
      <c r="M1099">
        <f>YEAR(Data!A1099)</f>
        <v>2021</v>
      </c>
    </row>
    <row r="1100" spans="12:13" x14ac:dyDescent="0.3">
      <c r="L1100" s="2" t="s">
        <v>477</v>
      </c>
      <c r="M1100">
        <f>YEAR(Data!A1100)</f>
        <v>2021</v>
      </c>
    </row>
    <row r="1101" spans="12:13" x14ac:dyDescent="0.3">
      <c r="L1101" s="2" t="s">
        <v>477</v>
      </c>
      <c r="M1101">
        <f>YEAR(Data!A1101)</f>
        <v>2021</v>
      </c>
    </row>
    <row r="1102" spans="12:13" x14ac:dyDescent="0.3">
      <c r="L1102" s="2" t="s">
        <v>477</v>
      </c>
      <c r="M1102">
        <f>YEAR(Data!A1102)</f>
        <v>2021</v>
      </c>
    </row>
    <row r="1103" spans="12:13" x14ac:dyDescent="0.3">
      <c r="L1103" s="2" t="s">
        <v>194</v>
      </c>
      <c r="M1103">
        <f>YEAR(Data!A1103)</f>
        <v>2021</v>
      </c>
    </row>
    <row r="1104" spans="12:13" x14ac:dyDescent="0.3">
      <c r="L1104" s="2" t="s">
        <v>194</v>
      </c>
      <c r="M1104">
        <f>YEAR(Data!A1104)</f>
        <v>2021</v>
      </c>
    </row>
    <row r="1105" spans="12:13" x14ac:dyDescent="0.3">
      <c r="L1105" s="2" t="s">
        <v>194</v>
      </c>
      <c r="M1105">
        <f>YEAR(Data!A1105)</f>
        <v>2021</v>
      </c>
    </row>
    <row r="1106" spans="12:13" x14ac:dyDescent="0.3">
      <c r="L1106" s="2" t="s">
        <v>194</v>
      </c>
      <c r="M1106">
        <f>YEAR(Data!A1106)</f>
        <v>2021</v>
      </c>
    </row>
    <row r="1107" spans="12:13" x14ac:dyDescent="0.3">
      <c r="L1107" s="2" t="s">
        <v>478</v>
      </c>
      <c r="M1107">
        <f>YEAR(Data!A1107)</f>
        <v>2021</v>
      </c>
    </row>
    <row r="1108" spans="12:13" x14ac:dyDescent="0.3">
      <c r="L1108" s="2" t="s">
        <v>175</v>
      </c>
      <c r="M1108">
        <f>YEAR(Data!A1108)</f>
        <v>2021</v>
      </c>
    </row>
    <row r="1109" spans="12:13" x14ac:dyDescent="0.3">
      <c r="L1109" s="2" t="s">
        <v>175</v>
      </c>
      <c r="M1109">
        <f>YEAR(Data!A1109)</f>
        <v>2021</v>
      </c>
    </row>
    <row r="1110" spans="12:13" x14ac:dyDescent="0.3">
      <c r="L1110" s="2" t="s">
        <v>277</v>
      </c>
      <c r="M1110">
        <f>YEAR(Data!A1110)</f>
        <v>2021</v>
      </c>
    </row>
    <row r="1111" spans="12:13" x14ac:dyDescent="0.3">
      <c r="L1111" s="2" t="s">
        <v>479</v>
      </c>
      <c r="M1111">
        <f>YEAR(Data!A1111)</f>
        <v>2021</v>
      </c>
    </row>
    <row r="1112" spans="12:13" x14ac:dyDescent="0.3">
      <c r="L1112" s="2" t="s">
        <v>458</v>
      </c>
      <c r="M1112">
        <f>YEAR(Data!A1112)</f>
        <v>2021</v>
      </c>
    </row>
    <row r="1113" spans="12:13" x14ac:dyDescent="0.3">
      <c r="L1113" s="2" t="s">
        <v>458</v>
      </c>
      <c r="M1113">
        <f>YEAR(Data!A1113)</f>
        <v>2021</v>
      </c>
    </row>
    <row r="1114" spans="12:13" x14ac:dyDescent="0.3">
      <c r="L1114" s="2" t="s">
        <v>139</v>
      </c>
      <c r="M1114">
        <f>YEAR(Data!A1114)</f>
        <v>2021</v>
      </c>
    </row>
    <row r="1115" spans="12:13" x14ac:dyDescent="0.3">
      <c r="L1115" s="2" t="s">
        <v>139</v>
      </c>
      <c r="M1115">
        <f>YEAR(Data!A1115)</f>
        <v>2021</v>
      </c>
    </row>
    <row r="1116" spans="12:13" x14ac:dyDescent="0.3">
      <c r="L1116" s="2" t="s">
        <v>139</v>
      </c>
      <c r="M1116">
        <f>YEAR(Data!A1116)</f>
        <v>2021</v>
      </c>
    </row>
    <row r="1117" spans="12:13" x14ac:dyDescent="0.3">
      <c r="L1117" s="2" t="s">
        <v>139</v>
      </c>
      <c r="M1117">
        <f>YEAR(Data!A1117)</f>
        <v>2021</v>
      </c>
    </row>
    <row r="1118" spans="12:13" x14ac:dyDescent="0.3">
      <c r="L1118" s="2" t="s">
        <v>312</v>
      </c>
      <c r="M1118">
        <f>YEAR(Data!A1118)</f>
        <v>2021</v>
      </c>
    </row>
    <row r="1119" spans="12:13" x14ac:dyDescent="0.3">
      <c r="L1119" s="2" t="s">
        <v>480</v>
      </c>
      <c r="M1119">
        <f>YEAR(Data!A1119)</f>
        <v>2021</v>
      </c>
    </row>
    <row r="1120" spans="12:13" x14ac:dyDescent="0.3">
      <c r="L1120" s="2" t="s">
        <v>480</v>
      </c>
      <c r="M1120">
        <f>YEAR(Data!A1120)</f>
        <v>2021</v>
      </c>
    </row>
    <row r="1121" spans="12:13" x14ac:dyDescent="0.3">
      <c r="L1121" s="2" t="s">
        <v>480</v>
      </c>
      <c r="M1121">
        <f>YEAR(Data!A1121)</f>
        <v>2021</v>
      </c>
    </row>
    <row r="1122" spans="12:13" x14ac:dyDescent="0.3">
      <c r="L1122" s="2" t="s">
        <v>480</v>
      </c>
      <c r="M1122">
        <f>YEAR(Data!A1122)</f>
        <v>2021</v>
      </c>
    </row>
    <row r="1123" spans="12:13" x14ac:dyDescent="0.3">
      <c r="L1123" s="2" t="s">
        <v>480</v>
      </c>
      <c r="M1123">
        <f>YEAR(Data!A1123)</f>
        <v>2021</v>
      </c>
    </row>
    <row r="1124" spans="12:13" x14ac:dyDescent="0.3">
      <c r="L1124" s="2" t="s">
        <v>480</v>
      </c>
      <c r="M1124">
        <f>YEAR(Data!A1124)</f>
        <v>2021</v>
      </c>
    </row>
    <row r="1125" spans="12:13" x14ac:dyDescent="0.3">
      <c r="L1125" s="2" t="s">
        <v>257</v>
      </c>
      <c r="M1125">
        <f>YEAR(Data!A1125)</f>
        <v>2021</v>
      </c>
    </row>
    <row r="1126" spans="12:13" x14ac:dyDescent="0.3">
      <c r="L1126" s="2" t="s">
        <v>257</v>
      </c>
      <c r="M1126">
        <f>YEAR(Data!A1126)</f>
        <v>2021</v>
      </c>
    </row>
    <row r="1127" spans="12:13" x14ac:dyDescent="0.3">
      <c r="L1127" s="2" t="s">
        <v>481</v>
      </c>
      <c r="M1127">
        <f>YEAR(Data!A1127)</f>
        <v>2021</v>
      </c>
    </row>
    <row r="1128" spans="12:13" x14ac:dyDescent="0.3">
      <c r="L1128" s="2" t="s">
        <v>218</v>
      </c>
      <c r="M1128">
        <f>YEAR(Data!A1128)</f>
        <v>2021</v>
      </c>
    </row>
    <row r="1129" spans="12:13" x14ac:dyDescent="0.3">
      <c r="L1129" s="2" t="s">
        <v>218</v>
      </c>
      <c r="M1129">
        <f>YEAR(Data!A1129)</f>
        <v>2021</v>
      </c>
    </row>
    <row r="1130" spans="12:13" x14ac:dyDescent="0.3">
      <c r="L1130" s="2" t="s">
        <v>249</v>
      </c>
      <c r="M1130">
        <f>YEAR(Data!A1130)</f>
        <v>2021</v>
      </c>
    </row>
    <row r="1131" spans="12:13" x14ac:dyDescent="0.3">
      <c r="L1131" s="2" t="s">
        <v>482</v>
      </c>
      <c r="M1131">
        <f>YEAR(Data!A1131)</f>
        <v>2021</v>
      </c>
    </row>
    <row r="1132" spans="12:13" x14ac:dyDescent="0.3">
      <c r="L1132" s="2" t="s">
        <v>483</v>
      </c>
      <c r="M1132">
        <f>YEAR(Data!A1132)</f>
        <v>2021</v>
      </c>
    </row>
    <row r="1133" spans="12:13" x14ac:dyDescent="0.3">
      <c r="L1133" s="2" t="s">
        <v>85</v>
      </c>
      <c r="M1133">
        <f>YEAR(Data!A1133)</f>
        <v>2021</v>
      </c>
    </row>
    <row r="1134" spans="12:13" x14ac:dyDescent="0.3">
      <c r="L1134" s="2" t="s">
        <v>484</v>
      </c>
      <c r="M1134">
        <f>YEAR(Data!A1134)</f>
        <v>2021</v>
      </c>
    </row>
    <row r="1135" spans="12:13" x14ac:dyDescent="0.3">
      <c r="L1135" s="2" t="s">
        <v>485</v>
      </c>
      <c r="M1135">
        <f>YEAR(Data!A1135)</f>
        <v>2021</v>
      </c>
    </row>
    <row r="1136" spans="12:13" x14ac:dyDescent="0.3">
      <c r="L1136" s="2" t="s">
        <v>485</v>
      </c>
      <c r="M1136">
        <f>YEAR(Data!A1136)</f>
        <v>2021</v>
      </c>
    </row>
    <row r="1137" spans="12:13" x14ac:dyDescent="0.3">
      <c r="L1137" s="2" t="s">
        <v>223</v>
      </c>
      <c r="M1137">
        <f>YEAR(Data!A1137)</f>
        <v>2021</v>
      </c>
    </row>
    <row r="1138" spans="12:13" x14ac:dyDescent="0.3">
      <c r="L1138" s="2" t="s">
        <v>486</v>
      </c>
      <c r="M1138">
        <f>YEAR(Data!A1138)</f>
        <v>2021</v>
      </c>
    </row>
    <row r="1139" spans="12:13" x14ac:dyDescent="0.3">
      <c r="L1139" s="2" t="s">
        <v>486</v>
      </c>
      <c r="M1139">
        <f>YEAR(Data!A1139)</f>
        <v>2021</v>
      </c>
    </row>
    <row r="1140" spans="12:13" x14ac:dyDescent="0.3">
      <c r="L1140" s="2" t="s">
        <v>487</v>
      </c>
      <c r="M1140">
        <f>YEAR(Data!A1140)</f>
        <v>2021</v>
      </c>
    </row>
    <row r="1141" spans="12:13" x14ac:dyDescent="0.3">
      <c r="L1141" s="2" t="s">
        <v>487</v>
      </c>
      <c r="M1141">
        <f>YEAR(Data!A1141)</f>
        <v>2021</v>
      </c>
    </row>
    <row r="1142" spans="12:13" x14ac:dyDescent="0.3">
      <c r="L1142" s="2" t="s">
        <v>487</v>
      </c>
      <c r="M1142">
        <f>YEAR(Data!A1142)</f>
        <v>2021</v>
      </c>
    </row>
    <row r="1143" spans="12:13" x14ac:dyDescent="0.3">
      <c r="L1143" s="2" t="s">
        <v>488</v>
      </c>
      <c r="M1143">
        <f>YEAR(Data!A1143)</f>
        <v>2021</v>
      </c>
    </row>
    <row r="1144" spans="12:13" x14ac:dyDescent="0.3">
      <c r="L1144" s="2" t="s">
        <v>488</v>
      </c>
      <c r="M1144">
        <f>YEAR(Data!A1144)</f>
        <v>2021</v>
      </c>
    </row>
    <row r="1145" spans="12:13" x14ac:dyDescent="0.3">
      <c r="L1145" s="2" t="s">
        <v>489</v>
      </c>
      <c r="M1145">
        <f>YEAR(Data!A1145)</f>
        <v>2021</v>
      </c>
    </row>
    <row r="1146" spans="12:13" x14ac:dyDescent="0.3">
      <c r="L1146" s="2" t="s">
        <v>433</v>
      </c>
      <c r="M1146">
        <f>YEAR(Data!A1146)</f>
        <v>2021</v>
      </c>
    </row>
    <row r="1147" spans="12:13" x14ac:dyDescent="0.3">
      <c r="L1147" s="2" t="s">
        <v>433</v>
      </c>
      <c r="M1147">
        <f>YEAR(Data!A1147)</f>
        <v>2021</v>
      </c>
    </row>
    <row r="1148" spans="12:13" x14ac:dyDescent="0.3">
      <c r="L1148" s="2" t="s">
        <v>433</v>
      </c>
      <c r="M1148">
        <f>YEAR(Data!A1148)</f>
        <v>2021</v>
      </c>
    </row>
    <row r="1149" spans="12:13" x14ac:dyDescent="0.3">
      <c r="L1149" s="2" t="s">
        <v>433</v>
      </c>
      <c r="M1149">
        <f>YEAR(Data!A1149)</f>
        <v>2021</v>
      </c>
    </row>
    <row r="1150" spans="12:13" x14ac:dyDescent="0.3">
      <c r="L1150" s="2" t="s">
        <v>433</v>
      </c>
      <c r="M1150">
        <f>YEAR(Data!A1150)</f>
        <v>2021</v>
      </c>
    </row>
    <row r="1151" spans="12:13" x14ac:dyDescent="0.3">
      <c r="L1151" s="2" t="s">
        <v>433</v>
      </c>
      <c r="M1151">
        <f>YEAR(Data!A1151)</f>
        <v>2021</v>
      </c>
    </row>
    <row r="1152" spans="12:13" x14ac:dyDescent="0.3">
      <c r="L1152" s="2" t="s">
        <v>490</v>
      </c>
      <c r="M1152">
        <f>YEAR(Data!A1152)</f>
        <v>2021</v>
      </c>
    </row>
    <row r="1153" spans="12:13" x14ac:dyDescent="0.3">
      <c r="L1153" s="2" t="s">
        <v>490</v>
      </c>
      <c r="M1153">
        <f>YEAR(Data!A1153)</f>
        <v>2021</v>
      </c>
    </row>
    <row r="1154" spans="12:13" x14ac:dyDescent="0.3">
      <c r="L1154" s="2" t="s">
        <v>359</v>
      </c>
      <c r="M1154">
        <f>YEAR(Data!A1154)</f>
        <v>2021</v>
      </c>
    </row>
    <row r="1155" spans="12:13" x14ac:dyDescent="0.3">
      <c r="L1155" s="2" t="s">
        <v>359</v>
      </c>
      <c r="M1155">
        <f>YEAR(Data!A1155)</f>
        <v>2021</v>
      </c>
    </row>
    <row r="1156" spans="12:13" x14ac:dyDescent="0.3">
      <c r="L1156" s="2" t="s">
        <v>359</v>
      </c>
      <c r="M1156">
        <f>YEAR(Data!A1156)</f>
        <v>2021</v>
      </c>
    </row>
    <row r="1157" spans="12:13" x14ac:dyDescent="0.3">
      <c r="L1157" s="2" t="s">
        <v>288</v>
      </c>
      <c r="M1157">
        <f>YEAR(Data!A1157)</f>
        <v>2021</v>
      </c>
    </row>
    <row r="1158" spans="12:13" x14ac:dyDescent="0.3">
      <c r="L1158" s="2" t="s">
        <v>288</v>
      </c>
      <c r="M1158">
        <f>YEAR(Data!A1158)</f>
        <v>2021</v>
      </c>
    </row>
    <row r="1159" spans="12:13" x14ac:dyDescent="0.3">
      <c r="L1159" s="2" t="s">
        <v>288</v>
      </c>
      <c r="M1159">
        <f>YEAR(Data!A1159)</f>
        <v>2021</v>
      </c>
    </row>
    <row r="1160" spans="12:13" x14ac:dyDescent="0.3">
      <c r="L1160" s="2" t="s">
        <v>288</v>
      </c>
      <c r="M1160">
        <f>YEAR(Data!A1160)</f>
        <v>2021</v>
      </c>
    </row>
    <row r="1161" spans="12:13" x14ac:dyDescent="0.3">
      <c r="L1161" s="2" t="s">
        <v>288</v>
      </c>
      <c r="M1161">
        <f>YEAR(Data!A1161)</f>
        <v>2021</v>
      </c>
    </row>
    <row r="1162" spans="12:13" x14ac:dyDescent="0.3">
      <c r="L1162" s="2" t="s">
        <v>288</v>
      </c>
      <c r="M1162">
        <f>YEAR(Data!A1162)</f>
        <v>2021</v>
      </c>
    </row>
    <row r="1163" spans="12:13" x14ac:dyDescent="0.3">
      <c r="L1163" s="2" t="s">
        <v>408</v>
      </c>
      <c r="M1163">
        <f>YEAR(Data!A1163)</f>
        <v>2021</v>
      </c>
    </row>
    <row r="1164" spans="12:13" x14ac:dyDescent="0.3">
      <c r="L1164" s="2" t="s">
        <v>408</v>
      </c>
      <c r="M1164">
        <f>YEAR(Data!A1164)</f>
        <v>2021</v>
      </c>
    </row>
    <row r="1165" spans="12:13" x14ac:dyDescent="0.3">
      <c r="L1165" s="2" t="s">
        <v>244</v>
      </c>
      <c r="M1165">
        <f>YEAR(Data!A1165)</f>
        <v>2021</v>
      </c>
    </row>
    <row r="1166" spans="12:13" x14ac:dyDescent="0.3">
      <c r="L1166" s="2" t="s">
        <v>491</v>
      </c>
      <c r="M1166">
        <f>YEAR(Data!A1166)</f>
        <v>2021</v>
      </c>
    </row>
    <row r="1167" spans="12:13" x14ac:dyDescent="0.3">
      <c r="L1167" s="2" t="s">
        <v>492</v>
      </c>
      <c r="M1167">
        <f>YEAR(Data!A1167)</f>
        <v>2021</v>
      </c>
    </row>
    <row r="1168" spans="12:13" x14ac:dyDescent="0.3">
      <c r="L1168" s="2" t="s">
        <v>459</v>
      </c>
      <c r="M1168">
        <f>YEAR(Data!A1168)</f>
        <v>2021</v>
      </c>
    </row>
    <row r="1169" spans="12:13" x14ac:dyDescent="0.3">
      <c r="L1169" s="2" t="s">
        <v>493</v>
      </c>
      <c r="M1169">
        <f>YEAR(Data!A1169)</f>
        <v>2021</v>
      </c>
    </row>
    <row r="1170" spans="12:13" x14ac:dyDescent="0.3">
      <c r="L1170" s="2" t="s">
        <v>206</v>
      </c>
      <c r="M1170">
        <f>YEAR(Data!A1170)</f>
        <v>2021</v>
      </c>
    </row>
    <row r="1171" spans="12:13" x14ac:dyDescent="0.3">
      <c r="L1171" s="2" t="s">
        <v>206</v>
      </c>
      <c r="M1171">
        <f>YEAR(Data!A1171)</f>
        <v>2021</v>
      </c>
    </row>
    <row r="1172" spans="12:13" x14ac:dyDescent="0.3">
      <c r="L1172" s="2" t="s">
        <v>494</v>
      </c>
      <c r="M1172">
        <f>YEAR(Data!A1172)</f>
        <v>2021</v>
      </c>
    </row>
    <row r="1173" spans="12:13" x14ac:dyDescent="0.3">
      <c r="L1173" s="2" t="s">
        <v>494</v>
      </c>
      <c r="M1173">
        <f>YEAR(Data!A1173)</f>
        <v>2021</v>
      </c>
    </row>
    <row r="1174" spans="12:13" x14ac:dyDescent="0.3">
      <c r="L1174" s="2" t="s">
        <v>494</v>
      </c>
      <c r="M1174">
        <f>YEAR(Data!A1174)</f>
        <v>2021</v>
      </c>
    </row>
    <row r="1175" spans="12:13" x14ac:dyDescent="0.3">
      <c r="L1175" s="2" t="s">
        <v>494</v>
      </c>
      <c r="M1175">
        <f>YEAR(Data!A1175)</f>
        <v>2021</v>
      </c>
    </row>
    <row r="1176" spans="12:13" x14ac:dyDescent="0.3">
      <c r="L1176" s="2" t="s">
        <v>359</v>
      </c>
      <c r="M1176">
        <f>YEAR(Data!A1176)</f>
        <v>2021</v>
      </c>
    </row>
    <row r="1177" spans="12:13" x14ac:dyDescent="0.3">
      <c r="L1177" s="2" t="s">
        <v>359</v>
      </c>
      <c r="M1177">
        <f>YEAR(Data!A1177)</f>
        <v>2021</v>
      </c>
    </row>
    <row r="1178" spans="12:13" x14ac:dyDescent="0.3">
      <c r="L1178" s="2" t="s">
        <v>93</v>
      </c>
      <c r="M1178">
        <f>YEAR(Data!A1178)</f>
        <v>2021</v>
      </c>
    </row>
    <row r="1179" spans="12:13" x14ac:dyDescent="0.3">
      <c r="L1179" s="2" t="s">
        <v>92</v>
      </c>
      <c r="M1179">
        <f>YEAR(Data!A1179)</f>
        <v>2021</v>
      </c>
    </row>
    <row r="1180" spans="12:13" x14ac:dyDescent="0.3">
      <c r="L1180" s="2" t="s">
        <v>92</v>
      </c>
      <c r="M1180">
        <f>YEAR(Data!A1180)</f>
        <v>2021</v>
      </c>
    </row>
    <row r="1181" spans="12:13" x14ac:dyDescent="0.3">
      <c r="L1181" s="2" t="s">
        <v>92</v>
      </c>
      <c r="M1181">
        <f>YEAR(Data!A1181)</f>
        <v>2021</v>
      </c>
    </row>
    <row r="1182" spans="12:13" x14ac:dyDescent="0.3">
      <c r="L1182" s="2" t="s">
        <v>92</v>
      </c>
      <c r="M1182">
        <f>YEAR(Data!A1182)</f>
        <v>2021</v>
      </c>
    </row>
    <row r="1183" spans="12:13" x14ac:dyDescent="0.3">
      <c r="L1183" s="2" t="s">
        <v>483</v>
      </c>
      <c r="M1183">
        <f>YEAR(Data!A1183)</f>
        <v>2021</v>
      </c>
    </row>
    <row r="1184" spans="12:13" x14ac:dyDescent="0.3">
      <c r="L1184" s="2" t="s">
        <v>495</v>
      </c>
      <c r="M1184">
        <f>YEAR(Data!A1184)</f>
        <v>2021</v>
      </c>
    </row>
    <row r="1185" spans="12:13" x14ac:dyDescent="0.3">
      <c r="L1185" s="2" t="s">
        <v>496</v>
      </c>
      <c r="M1185">
        <f>YEAR(Data!A1185)</f>
        <v>2021</v>
      </c>
    </row>
    <row r="1186" spans="12:13" x14ac:dyDescent="0.3">
      <c r="L1186" s="2" t="s">
        <v>497</v>
      </c>
      <c r="M1186">
        <f>YEAR(Data!A1186)</f>
        <v>2021</v>
      </c>
    </row>
    <row r="1187" spans="12:13" x14ac:dyDescent="0.3">
      <c r="L1187" s="2" t="s">
        <v>497</v>
      </c>
      <c r="M1187">
        <f>YEAR(Data!A1187)</f>
        <v>2021</v>
      </c>
    </row>
    <row r="1188" spans="12:13" x14ac:dyDescent="0.3">
      <c r="L1188" s="2" t="s">
        <v>498</v>
      </c>
      <c r="M1188">
        <f>YEAR(Data!A1188)</f>
        <v>2021</v>
      </c>
    </row>
    <row r="1189" spans="12:13" x14ac:dyDescent="0.3">
      <c r="L1189" s="2" t="s">
        <v>499</v>
      </c>
      <c r="M1189">
        <f>YEAR(Data!A1189)</f>
        <v>2021</v>
      </c>
    </row>
    <row r="1190" spans="12:13" x14ac:dyDescent="0.3">
      <c r="L1190" s="2" t="s">
        <v>499</v>
      </c>
      <c r="M1190">
        <f>YEAR(Data!A1190)</f>
        <v>2021</v>
      </c>
    </row>
    <row r="1191" spans="12:13" x14ac:dyDescent="0.3">
      <c r="L1191" s="2" t="s">
        <v>499</v>
      </c>
      <c r="M1191">
        <f>YEAR(Data!A1191)</f>
        <v>2021</v>
      </c>
    </row>
    <row r="1192" spans="12:13" x14ac:dyDescent="0.3">
      <c r="L1192" s="2" t="s">
        <v>499</v>
      </c>
      <c r="M1192">
        <f>YEAR(Data!A1192)</f>
        <v>2021</v>
      </c>
    </row>
    <row r="1193" spans="12:13" x14ac:dyDescent="0.3">
      <c r="L1193" s="2" t="s">
        <v>500</v>
      </c>
      <c r="M1193">
        <f>YEAR(Data!A1193)</f>
        <v>2021</v>
      </c>
    </row>
    <row r="1194" spans="12:13" x14ac:dyDescent="0.3">
      <c r="L1194" s="2" t="s">
        <v>458</v>
      </c>
      <c r="M1194">
        <f>YEAR(Data!A1194)</f>
        <v>2021</v>
      </c>
    </row>
    <row r="1195" spans="12:13" x14ac:dyDescent="0.3">
      <c r="L1195" s="2" t="s">
        <v>489</v>
      </c>
      <c r="M1195">
        <f>YEAR(Data!A1195)</f>
        <v>2021</v>
      </c>
    </row>
    <row r="1196" spans="12:13" x14ac:dyDescent="0.3">
      <c r="L1196" s="2" t="s">
        <v>501</v>
      </c>
      <c r="M1196">
        <f>YEAR(Data!A1196)</f>
        <v>2021</v>
      </c>
    </row>
    <row r="1197" spans="12:13" x14ac:dyDescent="0.3">
      <c r="L1197" s="2" t="s">
        <v>502</v>
      </c>
      <c r="M1197">
        <f>YEAR(Data!A1197)</f>
        <v>2021</v>
      </c>
    </row>
    <row r="1198" spans="12:13" x14ac:dyDescent="0.3">
      <c r="L1198" s="2" t="s">
        <v>503</v>
      </c>
      <c r="M1198">
        <f>YEAR(Data!A1198)</f>
        <v>2021</v>
      </c>
    </row>
    <row r="1199" spans="12:13" x14ac:dyDescent="0.3">
      <c r="L1199" s="2" t="s">
        <v>503</v>
      </c>
      <c r="M1199">
        <f>YEAR(Data!A1199)</f>
        <v>2021</v>
      </c>
    </row>
    <row r="1200" spans="12:13" x14ac:dyDescent="0.3">
      <c r="L1200" s="2" t="s">
        <v>123</v>
      </c>
      <c r="M1200">
        <f>YEAR(Data!A1200)</f>
        <v>2021</v>
      </c>
    </row>
    <row r="1201" spans="12:13" x14ac:dyDescent="0.3">
      <c r="L1201" s="2" t="s">
        <v>123</v>
      </c>
      <c r="M1201">
        <f>YEAR(Data!A1201)</f>
        <v>2021</v>
      </c>
    </row>
    <row r="1202" spans="12:13" x14ac:dyDescent="0.3">
      <c r="L1202" s="2" t="s">
        <v>123</v>
      </c>
      <c r="M1202">
        <f>YEAR(Data!A1202)</f>
        <v>2021</v>
      </c>
    </row>
    <row r="1203" spans="12:13" x14ac:dyDescent="0.3">
      <c r="L1203" s="2" t="s">
        <v>227</v>
      </c>
      <c r="M1203">
        <f>YEAR(Data!A1203)</f>
        <v>2021</v>
      </c>
    </row>
    <row r="1204" spans="12:13" x14ac:dyDescent="0.3">
      <c r="L1204" s="2" t="s">
        <v>227</v>
      </c>
      <c r="M1204">
        <f>YEAR(Data!A1204)</f>
        <v>2021</v>
      </c>
    </row>
    <row r="1205" spans="12:13" x14ac:dyDescent="0.3">
      <c r="L1205" s="2" t="s">
        <v>227</v>
      </c>
      <c r="M1205">
        <f>YEAR(Data!A1205)</f>
        <v>2021</v>
      </c>
    </row>
    <row r="1206" spans="12:13" x14ac:dyDescent="0.3">
      <c r="L1206" s="2" t="s">
        <v>46</v>
      </c>
      <c r="M1206">
        <f>YEAR(Data!A1206)</f>
        <v>2021</v>
      </c>
    </row>
    <row r="1207" spans="12:13" x14ac:dyDescent="0.3">
      <c r="L1207" s="2" t="s">
        <v>150</v>
      </c>
      <c r="M1207">
        <f>YEAR(Data!A1207)</f>
        <v>2021</v>
      </c>
    </row>
    <row r="1208" spans="12:13" x14ac:dyDescent="0.3">
      <c r="L1208" s="2" t="s">
        <v>504</v>
      </c>
      <c r="M1208">
        <f>YEAR(Data!A1208)</f>
        <v>2021</v>
      </c>
    </row>
    <row r="1209" spans="12:13" x14ac:dyDescent="0.3">
      <c r="L1209" s="2" t="s">
        <v>504</v>
      </c>
      <c r="M1209">
        <f>YEAR(Data!A1209)</f>
        <v>2021</v>
      </c>
    </row>
    <row r="1210" spans="12:13" x14ac:dyDescent="0.3">
      <c r="L1210" s="2" t="s">
        <v>505</v>
      </c>
      <c r="M1210">
        <f>YEAR(Data!A1210)</f>
        <v>2021</v>
      </c>
    </row>
    <row r="1211" spans="12:13" x14ac:dyDescent="0.3">
      <c r="L1211" s="2" t="s">
        <v>506</v>
      </c>
      <c r="M1211">
        <f>YEAR(Data!A1211)</f>
        <v>2021</v>
      </c>
    </row>
    <row r="1212" spans="12:13" x14ac:dyDescent="0.3">
      <c r="L1212" s="2" t="s">
        <v>506</v>
      </c>
      <c r="M1212">
        <f>YEAR(Data!A1212)</f>
        <v>2021</v>
      </c>
    </row>
    <row r="1213" spans="12:13" x14ac:dyDescent="0.3">
      <c r="L1213" s="2" t="s">
        <v>59</v>
      </c>
      <c r="M1213">
        <f>YEAR(Data!A1213)</f>
        <v>2021</v>
      </c>
    </row>
    <row r="1214" spans="12:13" x14ac:dyDescent="0.3">
      <c r="L1214" s="2" t="s">
        <v>428</v>
      </c>
      <c r="M1214">
        <f>YEAR(Data!A1214)</f>
        <v>2021</v>
      </c>
    </row>
    <row r="1215" spans="12:13" x14ac:dyDescent="0.3">
      <c r="L1215" s="2" t="s">
        <v>428</v>
      </c>
      <c r="M1215">
        <f>YEAR(Data!A1215)</f>
        <v>2021</v>
      </c>
    </row>
    <row r="1216" spans="12:13" x14ac:dyDescent="0.3">
      <c r="L1216" s="2" t="s">
        <v>428</v>
      </c>
      <c r="M1216">
        <f>YEAR(Data!A1216)</f>
        <v>2021</v>
      </c>
    </row>
    <row r="1217" spans="12:13" x14ac:dyDescent="0.3">
      <c r="L1217" s="2" t="s">
        <v>428</v>
      </c>
      <c r="M1217">
        <f>YEAR(Data!A1217)</f>
        <v>2021</v>
      </c>
    </row>
    <row r="1218" spans="12:13" x14ac:dyDescent="0.3">
      <c r="L1218" s="2" t="s">
        <v>428</v>
      </c>
      <c r="M1218">
        <f>YEAR(Data!A1218)</f>
        <v>2021</v>
      </c>
    </row>
    <row r="1219" spans="12:13" x14ac:dyDescent="0.3">
      <c r="L1219" s="2" t="s">
        <v>507</v>
      </c>
      <c r="M1219">
        <f>YEAR(Data!A1219)</f>
        <v>2021</v>
      </c>
    </row>
    <row r="1220" spans="12:13" x14ac:dyDescent="0.3">
      <c r="L1220" s="2" t="s">
        <v>507</v>
      </c>
      <c r="M1220">
        <f>YEAR(Data!A1220)</f>
        <v>2021</v>
      </c>
    </row>
    <row r="1221" spans="12:13" x14ac:dyDescent="0.3">
      <c r="L1221" s="2" t="s">
        <v>507</v>
      </c>
      <c r="M1221">
        <f>YEAR(Data!A1221)</f>
        <v>2021</v>
      </c>
    </row>
    <row r="1222" spans="12:13" x14ac:dyDescent="0.3">
      <c r="L1222" s="2" t="s">
        <v>507</v>
      </c>
      <c r="M1222">
        <f>YEAR(Data!A1222)</f>
        <v>2021</v>
      </c>
    </row>
    <row r="1223" spans="12:13" x14ac:dyDescent="0.3">
      <c r="L1223" s="2" t="s">
        <v>507</v>
      </c>
      <c r="M1223">
        <f>YEAR(Data!A1223)</f>
        <v>2021</v>
      </c>
    </row>
    <row r="1224" spans="12:13" x14ac:dyDescent="0.3">
      <c r="L1224" s="2" t="s">
        <v>507</v>
      </c>
      <c r="M1224">
        <f>YEAR(Data!A1224)</f>
        <v>2021</v>
      </c>
    </row>
    <row r="1225" spans="12:13" x14ac:dyDescent="0.3">
      <c r="L1225" s="2" t="s">
        <v>437</v>
      </c>
      <c r="M1225">
        <f>YEAR(Data!A1225)</f>
        <v>2021</v>
      </c>
    </row>
    <row r="1226" spans="12:13" x14ac:dyDescent="0.3">
      <c r="L1226" s="2" t="s">
        <v>437</v>
      </c>
      <c r="M1226">
        <f>YEAR(Data!A1226)</f>
        <v>2021</v>
      </c>
    </row>
    <row r="1227" spans="12:13" x14ac:dyDescent="0.3">
      <c r="L1227" s="2" t="s">
        <v>508</v>
      </c>
      <c r="M1227">
        <f>YEAR(Data!A1227)</f>
        <v>2021</v>
      </c>
    </row>
    <row r="1228" spans="12:13" x14ac:dyDescent="0.3">
      <c r="L1228" s="2" t="s">
        <v>508</v>
      </c>
      <c r="M1228">
        <f>YEAR(Data!A1228)</f>
        <v>2021</v>
      </c>
    </row>
    <row r="1229" spans="12:13" x14ac:dyDescent="0.3">
      <c r="L1229" s="2" t="s">
        <v>508</v>
      </c>
      <c r="M1229">
        <f>YEAR(Data!A1229)</f>
        <v>2021</v>
      </c>
    </row>
    <row r="1230" spans="12:13" x14ac:dyDescent="0.3">
      <c r="L1230" s="2" t="s">
        <v>508</v>
      </c>
      <c r="M1230">
        <f>YEAR(Data!A1230)</f>
        <v>2021</v>
      </c>
    </row>
    <row r="1231" spans="12:13" x14ac:dyDescent="0.3">
      <c r="L1231" s="2" t="s">
        <v>509</v>
      </c>
      <c r="M1231">
        <f>YEAR(Data!A1231)</f>
        <v>2021</v>
      </c>
    </row>
    <row r="1232" spans="12:13" x14ac:dyDescent="0.3">
      <c r="L1232" s="2" t="s">
        <v>509</v>
      </c>
      <c r="M1232">
        <f>YEAR(Data!A1232)</f>
        <v>2021</v>
      </c>
    </row>
    <row r="1233" spans="12:13" x14ac:dyDescent="0.3">
      <c r="L1233" s="2" t="s">
        <v>345</v>
      </c>
      <c r="M1233">
        <f>YEAR(Data!A1233)</f>
        <v>2021</v>
      </c>
    </row>
    <row r="1234" spans="12:13" x14ac:dyDescent="0.3">
      <c r="L1234" s="2" t="s">
        <v>416</v>
      </c>
      <c r="M1234">
        <f>YEAR(Data!A1234)</f>
        <v>2021</v>
      </c>
    </row>
    <row r="1235" spans="12:13" x14ac:dyDescent="0.3">
      <c r="L1235" s="2" t="s">
        <v>510</v>
      </c>
      <c r="M1235">
        <f>YEAR(Data!A1235)</f>
        <v>2021</v>
      </c>
    </row>
    <row r="1236" spans="12:13" x14ac:dyDescent="0.3">
      <c r="L1236" s="2" t="s">
        <v>511</v>
      </c>
      <c r="M1236">
        <f>YEAR(Data!A1236)</f>
        <v>2021</v>
      </c>
    </row>
    <row r="1237" spans="12:13" x14ac:dyDescent="0.3">
      <c r="L1237" s="2" t="s">
        <v>290</v>
      </c>
      <c r="M1237">
        <f>YEAR(Data!A1237)</f>
        <v>2021</v>
      </c>
    </row>
    <row r="1238" spans="12:13" x14ac:dyDescent="0.3">
      <c r="L1238" s="2" t="s">
        <v>512</v>
      </c>
      <c r="M1238">
        <f>YEAR(Data!A1238)</f>
        <v>2021</v>
      </c>
    </row>
    <row r="1239" spans="12:13" x14ac:dyDescent="0.3">
      <c r="L1239" s="2" t="s">
        <v>137</v>
      </c>
      <c r="M1239">
        <f>YEAR(Data!A1239)</f>
        <v>2021</v>
      </c>
    </row>
    <row r="1240" spans="12:13" x14ac:dyDescent="0.3">
      <c r="L1240" s="2" t="s">
        <v>513</v>
      </c>
      <c r="M1240">
        <f>YEAR(Data!A1240)</f>
        <v>2021</v>
      </c>
    </row>
    <row r="1241" spans="12:13" x14ac:dyDescent="0.3">
      <c r="L1241" s="2" t="s">
        <v>513</v>
      </c>
      <c r="M1241">
        <f>YEAR(Data!A1241)</f>
        <v>2021</v>
      </c>
    </row>
    <row r="1242" spans="12:13" x14ac:dyDescent="0.3">
      <c r="L1242" s="2" t="s">
        <v>513</v>
      </c>
      <c r="M1242">
        <f>YEAR(Data!A1242)</f>
        <v>2021</v>
      </c>
    </row>
    <row r="1243" spans="12:13" x14ac:dyDescent="0.3">
      <c r="L1243" s="2" t="s">
        <v>513</v>
      </c>
      <c r="M1243">
        <f>YEAR(Data!A1243)</f>
        <v>2021</v>
      </c>
    </row>
    <row r="1244" spans="12:13" x14ac:dyDescent="0.3">
      <c r="L1244" s="2" t="s">
        <v>513</v>
      </c>
      <c r="M1244">
        <f>YEAR(Data!A1244)</f>
        <v>2021</v>
      </c>
    </row>
    <row r="1245" spans="12:13" x14ac:dyDescent="0.3">
      <c r="L1245" s="2" t="s">
        <v>513</v>
      </c>
      <c r="M1245">
        <f>YEAR(Data!A1245)</f>
        <v>2021</v>
      </c>
    </row>
    <row r="1246" spans="12:13" x14ac:dyDescent="0.3">
      <c r="L1246" s="2" t="s">
        <v>513</v>
      </c>
      <c r="M1246">
        <f>YEAR(Data!A1246)</f>
        <v>2021</v>
      </c>
    </row>
    <row r="1247" spans="12:13" x14ac:dyDescent="0.3">
      <c r="L1247" s="2" t="s">
        <v>514</v>
      </c>
      <c r="M1247">
        <f>YEAR(Data!A1247)</f>
        <v>2021</v>
      </c>
    </row>
    <row r="1248" spans="12:13" x14ac:dyDescent="0.3">
      <c r="L1248" s="2" t="s">
        <v>515</v>
      </c>
      <c r="M1248">
        <f>YEAR(Data!A1248)</f>
        <v>2021</v>
      </c>
    </row>
    <row r="1249" spans="12:13" x14ac:dyDescent="0.3">
      <c r="L1249" s="2" t="s">
        <v>515</v>
      </c>
      <c r="M1249">
        <f>YEAR(Data!A1249)</f>
        <v>2021</v>
      </c>
    </row>
    <row r="1250" spans="12:13" x14ac:dyDescent="0.3">
      <c r="L1250" s="2" t="s">
        <v>492</v>
      </c>
      <c r="M1250">
        <f>YEAR(Data!A1250)</f>
        <v>2021</v>
      </c>
    </row>
    <row r="1251" spans="12:13" x14ac:dyDescent="0.3">
      <c r="L1251" s="2" t="s">
        <v>492</v>
      </c>
      <c r="M1251">
        <f>YEAR(Data!A1251)</f>
        <v>2021</v>
      </c>
    </row>
    <row r="1252" spans="12:13" x14ac:dyDescent="0.3">
      <c r="L1252" s="2" t="s">
        <v>516</v>
      </c>
      <c r="M1252">
        <f>YEAR(Data!A1252)</f>
        <v>2021</v>
      </c>
    </row>
    <row r="1253" spans="12:13" x14ac:dyDescent="0.3">
      <c r="L1253" s="2" t="s">
        <v>516</v>
      </c>
      <c r="M1253">
        <f>YEAR(Data!A1253)</f>
        <v>2021</v>
      </c>
    </row>
    <row r="1254" spans="12:13" x14ac:dyDescent="0.3">
      <c r="L1254" s="2" t="s">
        <v>516</v>
      </c>
      <c r="M1254">
        <f>YEAR(Data!A1254)</f>
        <v>2021</v>
      </c>
    </row>
    <row r="1255" spans="12:13" x14ac:dyDescent="0.3">
      <c r="L1255" s="2" t="s">
        <v>517</v>
      </c>
      <c r="M1255">
        <f>YEAR(Data!A1255)</f>
        <v>2021</v>
      </c>
    </row>
    <row r="1256" spans="12:13" x14ac:dyDescent="0.3">
      <c r="L1256" s="2" t="s">
        <v>517</v>
      </c>
      <c r="M1256">
        <f>YEAR(Data!A1256)</f>
        <v>2021</v>
      </c>
    </row>
    <row r="1257" spans="12:13" x14ac:dyDescent="0.3">
      <c r="L1257" s="2" t="s">
        <v>517</v>
      </c>
      <c r="M1257">
        <f>YEAR(Data!A1257)</f>
        <v>2021</v>
      </c>
    </row>
    <row r="1258" spans="12:13" x14ac:dyDescent="0.3">
      <c r="L1258" s="2" t="s">
        <v>517</v>
      </c>
      <c r="M1258">
        <f>YEAR(Data!A1258)</f>
        <v>2021</v>
      </c>
    </row>
    <row r="1259" spans="12:13" x14ac:dyDescent="0.3">
      <c r="L1259" s="2" t="s">
        <v>517</v>
      </c>
      <c r="M1259">
        <f>YEAR(Data!A1259)</f>
        <v>2021</v>
      </c>
    </row>
    <row r="1260" spans="12:13" x14ac:dyDescent="0.3">
      <c r="L1260" s="2" t="s">
        <v>518</v>
      </c>
      <c r="M1260">
        <f>YEAR(Data!A1260)</f>
        <v>2021</v>
      </c>
    </row>
    <row r="1261" spans="12:13" x14ac:dyDescent="0.3">
      <c r="L1261" s="2" t="s">
        <v>518</v>
      </c>
      <c r="M1261">
        <f>YEAR(Data!A1261)</f>
        <v>2021</v>
      </c>
    </row>
    <row r="1262" spans="12:13" x14ac:dyDescent="0.3">
      <c r="L1262" s="2" t="s">
        <v>519</v>
      </c>
      <c r="M1262">
        <f>YEAR(Data!A1262)</f>
        <v>2021</v>
      </c>
    </row>
    <row r="1263" spans="12:13" x14ac:dyDescent="0.3">
      <c r="L1263" s="2" t="s">
        <v>463</v>
      </c>
      <c r="M1263">
        <f>YEAR(Data!A1263)</f>
        <v>2021</v>
      </c>
    </row>
    <row r="1264" spans="12:13" x14ac:dyDescent="0.3">
      <c r="L1264" s="2" t="s">
        <v>520</v>
      </c>
      <c r="M1264">
        <f>YEAR(Data!A1264)</f>
        <v>2021</v>
      </c>
    </row>
    <row r="1265" spans="12:13" x14ac:dyDescent="0.3">
      <c r="L1265" s="2" t="s">
        <v>418</v>
      </c>
      <c r="M1265">
        <f>YEAR(Data!A1265)</f>
        <v>2021</v>
      </c>
    </row>
    <row r="1266" spans="12:13" x14ac:dyDescent="0.3">
      <c r="L1266" s="2" t="s">
        <v>59</v>
      </c>
      <c r="M1266">
        <f>YEAR(Data!A1266)</f>
        <v>2021</v>
      </c>
    </row>
    <row r="1267" spans="12:13" x14ac:dyDescent="0.3">
      <c r="L1267" s="2" t="s">
        <v>521</v>
      </c>
      <c r="M1267">
        <f>YEAR(Data!A1267)</f>
        <v>2021</v>
      </c>
    </row>
    <row r="1268" spans="12:13" x14ac:dyDescent="0.3">
      <c r="L1268" s="2" t="s">
        <v>519</v>
      </c>
      <c r="M1268">
        <f>YEAR(Data!A1268)</f>
        <v>2021</v>
      </c>
    </row>
    <row r="1269" spans="12:13" x14ac:dyDescent="0.3">
      <c r="L1269" s="2" t="s">
        <v>449</v>
      </c>
      <c r="M1269">
        <f>YEAR(Data!A1269)</f>
        <v>2021</v>
      </c>
    </row>
    <row r="1270" spans="12:13" x14ac:dyDescent="0.3">
      <c r="L1270" s="2" t="s">
        <v>446</v>
      </c>
      <c r="M1270">
        <f>YEAR(Data!A1270)</f>
        <v>2021</v>
      </c>
    </row>
    <row r="1271" spans="12:13" x14ac:dyDescent="0.3">
      <c r="L1271" s="2" t="s">
        <v>190</v>
      </c>
      <c r="M1271">
        <f>YEAR(Data!A1271)</f>
        <v>2021</v>
      </c>
    </row>
    <row r="1272" spans="12:13" x14ac:dyDescent="0.3">
      <c r="L1272" s="2" t="s">
        <v>490</v>
      </c>
      <c r="M1272">
        <f>YEAR(Data!A1272)</f>
        <v>2021</v>
      </c>
    </row>
    <row r="1273" spans="12:13" x14ac:dyDescent="0.3">
      <c r="L1273" s="2" t="s">
        <v>487</v>
      </c>
      <c r="M1273">
        <f>YEAR(Data!A1273)</f>
        <v>2021</v>
      </c>
    </row>
    <row r="1274" spans="12:13" x14ac:dyDescent="0.3">
      <c r="L1274" s="2" t="s">
        <v>311</v>
      </c>
      <c r="M1274">
        <f>YEAR(Data!A1274)</f>
        <v>2021</v>
      </c>
    </row>
    <row r="1275" spans="12:13" x14ac:dyDescent="0.3">
      <c r="L1275" s="2" t="s">
        <v>443</v>
      </c>
      <c r="M1275">
        <f>YEAR(Data!A1275)</f>
        <v>2021</v>
      </c>
    </row>
    <row r="1276" spans="12:13" x14ac:dyDescent="0.3">
      <c r="L1276" s="2" t="s">
        <v>443</v>
      </c>
      <c r="M1276">
        <f>YEAR(Data!A1276)</f>
        <v>2021</v>
      </c>
    </row>
    <row r="1277" spans="12:13" x14ac:dyDescent="0.3">
      <c r="L1277" s="2" t="s">
        <v>522</v>
      </c>
      <c r="M1277">
        <f>YEAR(Data!A1277)</f>
        <v>2021</v>
      </c>
    </row>
    <row r="1278" spans="12:13" x14ac:dyDescent="0.3">
      <c r="L1278" s="2" t="s">
        <v>522</v>
      </c>
      <c r="M1278">
        <f>YEAR(Data!A1278)</f>
        <v>2021</v>
      </c>
    </row>
    <row r="1279" spans="12:13" x14ac:dyDescent="0.3">
      <c r="L1279" s="2" t="s">
        <v>69</v>
      </c>
      <c r="M1279">
        <f>YEAR(Data!A1279)</f>
        <v>2021</v>
      </c>
    </row>
    <row r="1280" spans="12:13" x14ac:dyDescent="0.3">
      <c r="L1280" s="2" t="s">
        <v>123</v>
      </c>
      <c r="M1280">
        <f>YEAR(Data!A1280)</f>
        <v>2021</v>
      </c>
    </row>
    <row r="1281" spans="12:13" x14ac:dyDescent="0.3">
      <c r="L1281" s="2" t="s">
        <v>123</v>
      </c>
      <c r="M1281">
        <f>YEAR(Data!A1281)</f>
        <v>2021</v>
      </c>
    </row>
    <row r="1282" spans="12:13" x14ac:dyDescent="0.3">
      <c r="L1282" s="2" t="s">
        <v>123</v>
      </c>
      <c r="M1282">
        <f>YEAR(Data!A1282)</f>
        <v>2021</v>
      </c>
    </row>
    <row r="1283" spans="12:13" x14ac:dyDescent="0.3">
      <c r="L1283" s="2" t="s">
        <v>123</v>
      </c>
      <c r="M1283">
        <f>YEAR(Data!A1283)</f>
        <v>2021</v>
      </c>
    </row>
    <row r="1284" spans="12:13" x14ac:dyDescent="0.3">
      <c r="L1284" s="2" t="s">
        <v>130</v>
      </c>
      <c r="M1284">
        <f>YEAR(Data!A1284)</f>
        <v>2021</v>
      </c>
    </row>
    <row r="1285" spans="12:13" x14ac:dyDescent="0.3">
      <c r="L1285" s="2" t="s">
        <v>130</v>
      </c>
      <c r="M1285">
        <f>YEAR(Data!A1285)</f>
        <v>2021</v>
      </c>
    </row>
    <row r="1286" spans="12:13" x14ac:dyDescent="0.3">
      <c r="L1286" s="2" t="s">
        <v>523</v>
      </c>
      <c r="M1286">
        <f>YEAR(Data!A1286)</f>
        <v>2021</v>
      </c>
    </row>
    <row r="1287" spans="12:13" x14ac:dyDescent="0.3">
      <c r="L1287" s="2" t="s">
        <v>524</v>
      </c>
      <c r="M1287">
        <f>YEAR(Data!A1287)</f>
        <v>2021</v>
      </c>
    </row>
    <row r="1288" spans="12:13" x14ac:dyDescent="0.3">
      <c r="L1288" s="2" t="s">
        <v>524</v>
      </c>
      <c r="M1288">
        <f>YEAR(Data!A1288)</f>
        <v>2021</v>
      </c>
    </row>
    <row r="1289" spans="12:13" x14ac:dyDescent="0.3">
      <c r="L1289" s="2" t="s">
        <v>289</v>
      </c>
      <c r="M1289">
        <f>YEAR(Data!A1289)</f>
        <v>2021</v>
      </c>
    </row>
    <row r="1290" spans="12:13" x14ac:dyDescent="0.3">
      <c r="L1290" s="2" t="s">
        <v>289</v>
      </c>
      <c r="M1290">
        <f>YEAR(Data!A1290)</f>
        <v>2021</v>
      </c>
    </row>
    <row r="1291" spans="12:13" x14ac:dyDescent="0.3">
      <c r="L1291" s="2" t="s">
        <v>525</v>
      </c>
      <c r="M1291">
        <f>YEAR(Data!A1291)</f>
        <v>2021</v>
      </c>
    </row>
    <row r="1292" spans="12:13" x14ac:dyDescent="0.3">
      <c r="L1292" s="2" t="s">
        <v>525</v>
      </c>
      <c r="M1292">
        <f>YEAR(Data!A1292)</f>
        <v>2021</v>
      </c>
    </row>
    <row r="1293" spans="12:13" x14ac:dyDescent="0.3">
      <c r="L1293" s="2" t="s">
        <v>223</v>
      </c>
      <c r="M1293">
        <f>YEAR(Data!A1293)</f>
        <v>2021</v>
      </c>
    </row>
    <row r="1294" spans="12:13" x14ac:dyDescent="0.3">
      <c r="L1294" s="2" t="s">
        <v>223</v>
      </c>
      <c r="M1294">
        <f>YEAR(Data!A1294)</f>
        <v>2021</v>
      </c>
    </row>
    <row r="1295" spans="12:13" x14ac:dyDescent="0.3">
      <c r="L1295" s="2" t="s">
        <v>138</v>
      </c>
      <c r="M1295">
        <f>YEAR(Data!A1295)</f>
        <v>2021</v>
      </c>
    </row>
    <row r="1296" spans="12:13" x14ac:dyDescent="0.3">
      <c r="L1296" s="2" t="s">
        <v>487</v>
      </c>
      <c r="M1296">
        <f>YEAR(Data!A1296)</f>
        <v>2021</v>
      </c>
    </row>
    <row r="1297" spans="12:13" x14ac:dyDescent="0.3">
      <c r="L1297" s="2" t="s">
        <v>487</v>
      </c>
      <c r="M1297">
        <f>YEAR(Data!A1297)</f>
        <v>2021</v>
      </c>
    </row>
    <row r="1298" spans="12:13" x14ac:dyDescent="0.3">
      <c r="L1298" s="2" t="s">
        <v>526</v>
      </c>
      <c r="M1298">
        <f>YEAR(Data!A1298)</f>
        <v>2021</v>
      </c>
    </row>
    <row r="1299" spans="12:13" x14ac:dyDescent="0.3">
      <c r="L1299" s="2" t="s">
        <v>527</v>
      </c>
      <c r="M1299">
        <f>YEAR(Data!A1299)</f>
        <v>2021</v>
      </c>
    </row>
    <row r="1300" spans="12:13" x14ac:dyDescent="0.3">
      <c r="L1300" s="2" t="s">
        <v>527</v>
      </c>
      <c r="M1300">
        <f>YEAR(Data!A1300)</f>
        <v>2021</v>
      </c>
    </row>
    <row r="1301" spans="12:13" x14ac:dyDescent="0.3">
      <c r="L1301" s="2" t="s">
        <v>527</v>
      </c>
      <c r="M1301">
        <f>YEAR(Data!A1301)</f>
        <v>2021</v>
      </c>
    </row>
    <row r="1302" spans="12:13" x14ac:dyDescent="0.3">
      <c r="L1302" s="2" t="s">
        <v>527</v>
      </c>
      <c r="M1302">
        <f>YEAR(Data!A1302)</f>
        <v>2021</v>
      </c>
    </row>
    <row r="1303" spans="12:13" x14ac:dyDescent="0.3">
      <c r="L1303" s="2" t="s">
        <v>94</v>
      </c>
      <c r="M1303">
        <f>YEAR(Data!A1303)</f>
        <v>2021</v>
      </c>
    </row>
    <row r="1304" spans="12:13" x14ac:dyDescent="0.3">
      <c r="L1304" s="2" t="s">
        <v>94</v>
      </c>
      <c r="M1304">
        <f>YEAR(Data!A1304)</f>
        <v>2021</v>
      </c>
    </row>
    <row r="1305" spans="12:13" x14ac:dyDescent="0.3">
      <c r="L1305" s="2" t="s">
        <v>528</v>
      </c>
      <c r="M1305">
        <f>YEAR(Data!A1305)</f>
        <v>2021</v>
      </c>
    </row>
    <row r="1306" spans="12:13" x14ac:dyDescent="0.3">
      <c r="L1306" s="2" t="s">
        <v>486</v>
      </c>
      <c r="M1306">
        <f>YEAR(Data!A1306)</f>
        <v>2021</v>
      </c>
    </row>
    <row r="1307" spans="12:13" x14ac:dyDescent="0.3">
      <c r="L1307" s="2" t="s">
        <v>486</v>
      </c>
      <c r="M1307">
        <f>YEAR(Data!A1307)</f>
        <v>2021</v>
      </c>
    </row>
    <row r="1308" spans="12:13" x14ac:dyDescent="0.3">
      <c r="L1308" s="2" t="s">
        <v>486</v>
      </c>
      <c r="M1308">
        <f>YEAR(Data!A1308)</f>
        <v>2021</v>
      </c>
    </row>
    <row r="1309" spans="12:13" x14ac:dyDescent="0.3">
      <c r="L1309" s="2" t="s">
        <v>486</v>
      </c>
      <c r="M1309">
        <f>YEAR(Data!A1309)</f>
        <v>2021</v>
      </c>
    </row>
    <row r="1310" spans="12:13" x14ac:dyDescent="0.3">
      <c r="L1310" s="2" t="s">
        <v>529</v>
      </c>
      <c r="M1310">
        <f>YEAR(Data!A1310)</f>
        <v>2021</v>
      </c>
    </row>
    <row r="1311" spans="12:13" x14ac:dyDescent="0.3">
      <c r="L1311" s="2" t="s">
        <v>529</v>
      </c>
      <c r="M1311">
        <f>YEAR(Data!A1311)</f>
        <v>2021</v>
      </c>
    </row>
    <row r="1312" spans="12:13" x14ac:dyDescent="0.3">
      <c r="L1312" s="2" t="s">
        <v>530</v>
      </c>
      <c r="M1312">
        <f>YEAR(Data!A1312)</f>
        <v>2021</v>
      </c>
    </row>
    <row r="1313" spans="12:13" x14ac:dyDescent="0.3">
      <c r="L1313" s="2" t="s">
        <v>530</v>
      </c>
      <c r="M1313">
        <f>YEAR(Data!A1313)</f>
        <v>2021</v>
      </c>
    </row>
    <row r="1314" spans="12:13" x14ac:dyDescent="0.3">
      <c r="L1314" s="2" t="s">
        <v>78</v>
      </c>
      <c r="M1314">
        <f>YEAR(Data!A1314)</f>
        <v>2021</v>
      </c>
    </row>
    <row r="1315" spans="12:13" x14ac:dyDescent="0.3">
      <c r="L1315" s="2" t="s">
        <v>78</v>
      </c>
      <c r="M1315">
        <f>YEAR(Data!A1315)</f>
        <v>2021</v>
      </c>
    </row>
    <row r="1316" spans="12:13" x14ac:dyDescent="0.3">
      <c r="L1316" s="2" t="s">
        <v>78</v>
      </c>
      <c r="M1316">
        <f>YEAR(Data!A1316)</f>
        <v>2021</v>
      </c>
    </row>
    <row r="1317" spans="12:13" x14ac:dyDescent="0.3">
      <c r="L1317" s="2" t="s">
        <v>531</v>
      </c>
      <c r="M1317">
        <f>YEAR(Data!A1317)</f>
        <v>2021</v>
      </c>
    </row>
    <row r="1318" spans="12:13" x14ac:dyDescent="0.3">
      <c r="L1318" s="2" t="s">
        <v>531</v>
      </c>
      <c r="M1318">
        <f>YEAR(Data!A1318)</f>
        <v>2021</v>
      </c>
    </row>
    <row r="1319" spans="12:13" x14ac:dyDescent="0.3">
      <c r="L1319" s="2" t="s">
        <v>531</v>
      </c>
      <c r="M1319">
        <f>YEAR(Data!A1319)</f>
        <v>2021</v>
      </c>
    </row>
    <row r="1320" spans="12:13" x14ac:dyDescent="0.3">
      <c r="L1320" s="2" t="s">
        <v>343</v>
      </c>
      <c r="M1320">
        <f>YEAR(Data!A1320)</f>
        <v>2021</v>
      </c>
    </row>
    <row r="1321" spans="12:13" x14ac:dyDescent="0.3">
      <c r="L1321" s="2" t="s">
        <v>532</v>
      </c>
      <c r="M1321">
        <f>YEAR(Data!A1321)</f>
        <v>2021</v>
      </c>
    </row>
    <row r="1322" spans="12:13" x14ac:dyDescent="0.3">
      <c r="L1322" s="2" t="s">
        <v>532</v>
      </c>
      <c r="M1322">
        <f>YEAR(Data!A1322)</f>
        <v>2021</v>
      </c>
    </row>
    <row r="1323" spans="12:13" x14ac:dyDescent="0.3">
      <c r="L1323" s="2" t="s">
        <v>533</v>
      </c>
      <c r="M1323">
        <f>YEAR(Data!A1323)</f>
        <v>2021</v>
      </c>
    </row>
    <row r="1324" spans="12:13" x14ac:dyDescent="0.3">
      <c r="L1324" s="2" t="s">
        <v>533</v>
      </c>
      <c r="M1324">
        <f>YEAR(Data!A1324)</f>
        <v>2021</v>
      </c>
    </row>
    <row r="1325" spans="12:13" x14ac:dyDescent="0.3">
      <c r="L1325" s="2" t="s">
        <v>534</v>
      </c>
      <c r="M1325">
        <f>YEAR(Data!A1325)</f>
        <v>2021</v>
      </c>
    </row>
    <row r="1326" spans="12:13" x14ac:dyDescent="0.3">
      <c r="L1326" s="2" t="s">
        <v>534</v>
      </c>
      <c r="M1326">
        <f>YEAR(Data!A1326)</f>
        <v>2021</v>
      </c>
    </row>
    <row r="1327" spans="12:13" x14ac:dyDescent="0.3">
      <c r="L1327" s="2" t="s">
        <v>509</v>
      </c>
      <c r="M1327">
        <f>YEAR(Data!A1327)</f>
        <v>2021</v>
      </c>
    </row>
    <row r="1328" spans="12:13" x14ac:dyDescent="0.3">
      <c r="L1328" s="2" t="s">
        <v>535</v>
      </c>
      <c r="M1328">
        <f>YEAR(Data!A1328)</f>
        <v>2021</v>
      </c>
    </row>
    <row r="1329" spans="12:13" x14ac:dyDescent="0.3">
      <c r="L1329" s="2" t="s">
        <v>535</v>
      </c>
      <c r="M1329">
        <f>YEAR(Data!A1329)</f>
        <v>2021</v>
      </c>
    </row>
    <row r="1330" spans="12:13" x14ac:dyDescent="0.3">
      <c r="L1330" s="2" t="s">
        <v>535</v>
      </c>
      <c r="M1330">
        <f>YEAR(Data!A1330)</f>
        <v>2021</v>
      </c>
    </row>
    <row r="1331" spans="12:13" x14ac:dyDescent="0.3">
      <c r="L1331" s="2" t="s">
        <v>213</v>
      </c>
      <c r="M1331">
        <f>YEAR(Data!A1331)</f>
        <v>2021</v>
      </c>
    </row>
    <row r="1332" spans="12:13" x14ac:dyDescent="0.3">
      <c r="L1332" s="2" t="s">
        <v>213</v>
      </c>
      <c r="M1332">
        <f>YEAR(Data!A1332)</f>
        <v>2021</v>
      </c>
    </row>
    <row r="1333" spans="12:13" x14ac:dyDescent="0.3">
      <c r="L1333" s="2" t="s">
        <v>213</v>
      </c>
      <c r="M1333">
        <f>YEAR(Data!A1333)</f>
        <v>2021</v>
      </c>
    </row>
    <row r="1334" spans="12:13" x14ac:dyDescent="0.3">
      <c r="L1334" s="2" t="s">
        <v>536</v>
      </c>
      <c r="M1334">
        <f>YEAR(Data!A1334)</f>
        <v>2021</v>
      </c>
    </row>
    <row r="1335" spans="12:13" x14ac:dyDescent="0.3">
      <c r="L1335" s="2" t="s">
        <v>537</v>
      </c>
      <c r="M1335">
        <f>YEAR(Data!A1335)</f>
        <v>2021</v>
      </c>
    </row>
    <row r="1336" spans="12:13" x14ac:dyDescent="0.3">
      <c r="L1336" s="2" t="s">
        <v>537</v>
      </c>
      <c r="M1336">
        <f>YEAR(Data!A1336)</f>
        <v>2021</v>
      </c>
    </row>
    <row r="1337" spans="12:13" x14ac:dyDescent="0.3">
      <c r="L1337" s="2" t="s">
        <v>538</v>
      </c>
      <c r="M1337">
        <f>YEAR(Data!A1337)</f>
        <v>2021</v>
      </c>
    </row>
    <row r="1338" spans="12:13" x14ac:dyDescent="0.3">
      <c r="L1338" s="2" t="s">
        <v>539</v>
      </c>
      <c r="M1338">
        <f>YEAR(Data!A1338)</f>
        <v>2021</v>
      </c>
    </row>
    <row r="1339" spans="12:13" x14ac:dyDescent="0.3">
      <c r="L1339" s="2" t="s">
        <v>539</v>
      </c>
      <c r="M1339">
        <f>YEAR(Data!A1339)</f>
        <v>2021</v>
      </c>
    </row>
    <row r="1340" spans="12:13" x14ac:dyDescent="0.3">
      <c r="L1340" s="2" t="s">
        <v>539</v>
      </c>
      <c r="M1340">
        <f>YEAR(Data!A1340)</f>
        <v>2021</v>
      </c>
    </row>
    <row r="1341" spans="12:13" x14ac:dyDescent="0.3">
      <c r="L1341" s="2" t="s">
        <v>539</v>
      </c>
      <c r="M1341">
        <f>YEAR(Data!A1341)</f>
        <v>2021</v>
      </c>
    </row>
    <row r="1342" spans="12:13" x14ac:dyDescent="0.3">
      <c r="L1342" s="2" t="s">
        <v>539</v>
      </c>
      <c r="M1342">
        <f>YEAR(Data!A1342)</f>
        <v>2021</v>
      </c>
    </row>
    <row r="1343" spans="12:13" x14ac:dyDescent="0.3">
      <c r="L1343" s="2" t="s">
        <v>540</v>
      </c>
      <c r="M1343">
        <f>YEAR(Data!A1343)</f>
        <v>2021</v>
      </c>
    </row>
    <row r="1344" spans="12:13" x14ac:dyDescent="0.3">
      <c r="L1344" s="2" t="s">
        <v>156</v>
      </c>
      <c r="M1344">
        <f>YEAR(Data!A1344)</f>
        <v>2021</v>
      </c>
    </row>
    <row r="1345" spans="12:13" x14ac:dyDescent="0.3">
      <c r="L1345" s="2" t="s">
        <v>541</v>
      </c>
      <c r="M1345">
        <f>YEAR(Data!A1345)</f>
        <v>2021</v>
      </c>
    </row>
    <row r="1346" spans="12:13" x14ac:dyDescent="0.3">
      <c r="L1346" s="2" t="s">
        <v>541</v>
      </c>
      <c r="M1346">
        <f>YEAR(Data!A1346)</f>
        <v>2021</v>
      </c>
    </row>
    <row r="1347" spans="12:13" x14ac:dyDescent="0.3">
      <c r="L1347" s="2" t="s">
        <v>542</v>
      </c>
      <c r="M1347">
        <f>YEAR(Data!A1347)</f>
        <v>2021</v>
      </c>
    </row>
    <row r="1348" spans="12:13" x14ac:dyDescent="0.3">
      <c r="L1348" s="2" t="s">
        <v>542</v>
      </c>
      <c r="M1348">
        <f>YEAR(Data!A1348)</f>
        <v>2021</v>
      </c>
    </row>
    <row r="1349" spans="12:13" x14ac:dyDescent="0.3">
      <c r="L1349" s="2" t="s">
        <v>542</v>
      </c>
      <c r="M1349">
        <f>YEAR(Data!A1349)</f>
        <v>2021</v>
      </c>
    </row>
    <row r="1350" spans="12:13" x14ac:dyDescent="0.3">
      <c r="L1350" s="2" t="s">
        <v>542</v>
      </c>
      <c r="M1350">
        <f>YEAR(Data!A1350)</f>
        <v>2021</v>
      </c>
    </row>
    <row r="1351" spans="12:13" x14ac:dyDescent="0.3">
      <c r="L1351" s="2" t="s">
        <v>542</v>
      </c>
      <c r="M1351">
        <f>YEAR(Data!A1351)</f>
        <v>2021</v>
      </c>
    </row>
    <row r="1352" spans="12:13" x14ac:dyDescent="0.3">
      <c r="L1352" s="2" t="s">
        <v>534</v>
      </c>
      <c r="M1352">
        <f>YEAR(Data!A1352)</f>
        <v>2021</v>
      </c>
    </row>
    <row r="1353" spans="12:13" x14ac:dyDescent="0.3">
      <c r="L1353" s="2" t="s">
        <v>534</v>
      </c>
      <c r="M1353">
        <f>YEAR(Data!A1353)</f>
        <v>2021</v>
      </c>
    </row>
    <row r="1354" spans="12:13" x14ac:dyDescent="0.3">
      <c r="L1354" s="2" t="s">
        <v>543</v>
      </c>
      <c r="M1354">
        <f>YEAR(Data!A1354)</f>
        <v>2021</v>
      </c>
    </row>
    <row r="1355" spans="12:13" x14ac:dyDescent="0.3">
      <c r="L1355" s="2" t="s">
        <v>196</v>
      </c>
      <c r="M1355">
        <f>YEAR(Data!A1355)</f>
        <v>2021</v>
      </c>
    </row>
    <row r="1356" spans="12:13" x14ac:dyDescent="0.3">
      <c r="L1356" s="2" t="s">
        <v>196</v>
      </c>
      <c r="M1356">
        <f>YEAR(Data!A1356)</f>
        <v>2021</v>
      </c>
    </row>
    <row r="1357" spans="12:13" x14ac:dyDescent="0.3">
      <c r="L1357" s="2" t="s">
        <v>196</v>
      </c>
      <c r="M1357">
        <f>YEAR(Data!A1357)</f>
        <v>2021</v>
      </c>
    </row>
    <row r="1358" spans="12:13" x14ac:dyDescent="0.3">
      <c r="L1358" s="2" t="s">
        <v>544</v>
      </c>
      <c r="M1358">
        <f>YEAR(Data!A1358)</f>
        <v>2021</v>
      </c>
    </row>
    <row r="1359" spans="12:13" x14ac:dyDescent="0.3">
      <c r="L1359" s="2" t="s">
        <v>501</v>
      </c>
      <c r="M1359">
        <f>YEAR(Data!A1359)</f>
        <v>2021</v>
      </c>
    </row>
    <row r="1360" spans="12:13" x14ac:dyDescent="0.3">
      <c r="L1360" s="2" t="s">
        <v>545</v>
      </c>
      <c r="M1360">
        <f>YEAR(Data!A1360)</f>
        <v>2021</v>
      </c>
    </row>
    <row r="1361" spans="12:13" x14ac:dyDescent="0.3">
      <c r="L1361" s="2" t="s">
        <v>222</v>
      </c>
      <c r="M1361">
        <f>YEAR(Data!A1361)</f>
        <v>2021</v>
      </c>
    </row>
    <row r="1362" spans="12:13" x14ac:dyDescent="0.3">
      <c r="L1362" s="2" t="s">
        <v>428</v>
      </c>
      <c r="M1362">
        <f>YEAR(Data!A1362)</f>
        <v>2021</v>
      </c>
    </row>
    <row r="1363" spans="12:13" x14ac:dyDescent="0.3">
      <c r="L1363" s="2" t="s">
        <v>224</v>
      </c>
      <c r="M1363">
        <f>YEAR(Data!A1363)</f>
        <v>2021</v>
      </c>
    </row>
    <row r="1364" spans="12:13" x14ac:dyDescent="0.3">
      <c r="L1364" s="2" t="s">
        <v>283</v>
      </c>
      <c r="M1364">
        <f>YEAR(Data!A1364)</f>
        <v>2021</v>
      </c>
    </row>
    <row r="1365" spans="12:13" x14ac:dyDescent="0.3">
      <c r="L1365" s="2" t="s">
        <v>283</v>
      </c>
      <c r="M1365">
        <f>YEAR(Data!A1365)</f>
        <v>2021</v>
      </c>
    </row>
    <row r="1366" spans="12:13" x14ac:dyDescent="0.3">
      <c r="L1366" s="2" t="s">
        <v>546</v>
      </c>
      <c r="M1366">
        <f>YEAR(Data!A1366)</f>
        <v>2021</v>
      </c>
    </row>
    <row r="1367" spans="12:13" x14ac:dyDescent="0.3">
      <c r="L1367" s="2" t="s">
        <v>546</v>
      </c>
      <c r="M1367">
        <f>YEAR(Data!A1367)</f>
        <v>2021</v>
      </c>
    </row>
    <row r="1368" spans="12:13" x14ac:dyDescent="0.3">
      <c r="L1368" s="2" t="s">
        <v>547</v>
      </c>
      <c r="M1368">
        <f>YEAR(Data!A1368)</f>
        <v>2021</v>
      </c>
    </row>
    <row r="1369" spans="12:13" x14ac:dyDescent="0.3">
      <c r="L1369" s="2" t="s">
        <v>547</v>
      </c>
      <c r="M1369">
        <f>YEAR(Data!A1369)</f>
        <v>2021</v>
      </c>
    </row>
    <row r="1370" spans="12:13" x14ac:dyDescent="0.3">
      <c r="L1370" s="2" t="s">
        <v>548</v>
      </c>
      <c r="M1370">
        <f>YEAR(Data!A1370)</f>
        <v>2021</v>
      </c>
    </row>
    <row r="1371" spans="12:13" x14ac:dyDescent="0.3">
      <c r="L1371" s="2" t="s">
        <v>548</v>
      </c>
      <c r="M1371">
        <f>YEAR(Data!A1371)</f>
        <v>2021</v>
      </c>
    </row>
    <row r="1372" spans="12:13" x14ac:dyDescent="0.3">
      <c r="L1372" s="2" t="s">
        <v>548</v>
      </c>
      <c r="M1372">
        <f>YEAR(Data!A1372)</f>
        <v>2021</v>
      </c>
    </row>
    <row r="1373" spans="12:13" x14ac:dyDescent="0.3">
      <c r="L1373" s="2" t="s">
        <v>548</v>
      </c>
      <c r="M1373">
        <f>YEAR(Data!A1373)</f>
        <v>2021</v>
      </c>
    </row>
    <row r="1374" spans="12:13" x14ac:dyDescent="0.3">
      <c r="L1374" s="2" t="s">
        <v>548</v>
      </c>
      <c r="M1374">
        <f>YEAR(Data!A1374)</f>
        <v>2021</v>
      </c>
    </row>
    <row r="1375" spans="12:13" x14ac:dyDescent="0.3">
      <c r="L1375" s="2" t="s">
        <v>549</v>
      </c>
      <c r="M1375">
        <f>YEAR(Data!A1375)</f>
        <v>2021</v>
      </c>
    </row>
    <row r="1376" spans="12:13" x14ac:dyDescent="0.3">
      <c r="L1376" s="2" t="s">
        <v>103</v>
      </c>
      <c r="M1376">
        <f>YEAR(Data!A1376)</f>
        <v>2021</v>
      </c>
    </row>
    <row r="1377" spans="12:13" x14ac:dyDescent="0.3">
      <c r="L1377" s="2" t="s">
        <v>550</v>
      </c>
      <c r="M1377">
        <f>YEAR(Data!A1377)</f>
        <v>2021</v>
      </c>
    </row>
    <row r="1378" spans="12:13" x14ac:dyDescent="0.3">
      <c r="L1378" s="2" t="s">
        <v>550</v>
      </c>
      <c r="M1378">
        <f>YEAR(Data!A1378)</f>
        <v>2021</v>
      </c>
    </row>
    <row r="1379" spans="12:13" x14ac:dyDescent="0.3">
      <c r="L1379" s="2" t="s">
        <v>551</v>
      </c>
      <c r="M1379">
        <f>YEAR(Data!A1379)</f>
        <v>2021</v>
      </c>
    </row>
    <row r="1380" spans="12:13" x14ac:dyDescent="0.3">
      <c r="L1380" s="2" t="s">
        <v>551</v>
      </c>
      <c r="M1380">
        <f>YEAR(Data!A1380)</f>
        <v>2021</v>
      </c>
    </row>
    <row r="1381" spans="12:13" x14ac:dyDescent="0.3">
      <c r="L1381" s="2" t="s">
        <v>551</v>
      </c>
      <c r="M1381">
        <f>YEAR(Data!A1381)</f>
        <v>2021</v>
      </c>
    </row>
    <row r="1382" spans="12:13" x14ac:dyDescent="0.3">
      <c r="L1382" s="2" t="s">
        <v>551</v>
      </c>
      <c r="M1382">
        <f>YEAR(Data!A1382)</f>
        <v>2021</v>
      </c>
    </row>
    <row r="1383" spans="12:13" x14ac:dyDescent="0.3">
      <c r="L1383" s="2" t="s">
        <v>551</v>
      </c>
      <c r="M1383">
        <f>YEAR(Data!A1383)</f>
        <v>2021</v>
      </c>
    </row>
    <row r="1384" spans="12:13" x14ac:dyDescent="0.3">
      <c r="L1384" s="2" t="s">
        <v>551</v>
      </c>
      <c r="M1384">
        <f>YEAR(Data!A1384)</f>
        <v>2021</v>
      </c>
    </row>
    <row r="1385" spans="12:13" x14ac:dyDescent="0.3">
      <c r="L1385" s="2" t="s">
        <v>551</v>
      </c>
      <c r="M1385">
        <f>YEAR(Data!A1385)</f>
        <v>2021</v>
      </c>
    </row>
    <row r="1386" spans="12:13" x14ac:dyDescent="0.3">
      <c r="L1386" s="2" t="s">
        <v>551</v>
      </c>
      <c r="M1386">
        <f>YEAR(Data!A1386)</f>
        <v>2021</v>
      </c>
    </row>
    <row r="1387" spans="12:13" x14ac:dyDescent="0.3">
      <c r="L1387" s="2" t="s">
        <v>551</v>
      </c>
      <c r="M1387">
        <f>YEAR(Data!A1387)</f>
        <v>2021</v>
      </c>
    </row>
    <row r="1388" spans="12:13" x14ac:dyDescent="0.3">
      <c r="L1388" s="2" t="s">
        <v>552</v>
      </c>
      <c r="M1388">
        <f>YEAR(Data!A1388)</f>
        <v>2021</v>
      </c>
    </row>
    <row r="1389" spans="12:13" x14ac:dyDescent="0.3">
      <c r="L1389" s="2" t="s">
        <v>552</v>
      </c>
      <c r="M1389">
        <f>YEAR(Data!A1389)</f>
        <v>2021</v>
      </c>
    </row>
    <row r="1390" spans="12:13" x14ac:dyDescent="0.3">
      <c r="L1390" s="2" t="s">
        <v>552</v>
      </c>
      <c r="M1390">
        <f>YEAR(Data!A1390)</f>
        <v>2021</v>
      </c>
    </row>
    <row r="1391" spans="12:13" x14ac:dyDescent="0.3">
      <c r="L1391" s="2" t="s">
        <v>552</v>
      </c>
      <c r="M1391">
        <f>YEAR(Data!A1391)</f>
        <v>2021</v>
      </c>
    </row>
    <row r="1392" spans="12:13" x14ac:dyDescent="0.3">
      <c r="L1392" s="2" t="s">
        <v>552</v>
      </c>
      <c r="M1392">
        <f>YEAR(Data!A1392)</f>
        <v>2021</v>
      </c>
    </row>
    <row r="1393" spans="12:13" x14ac:dyDescent="0.3">
      <c r="L1393" s="2" t="s">
        <v>552</v>
      </c>
      <c r="M1393">
        <f>YEAR(Data!A1393)</f>
        <v>2021</v>
      </c>
    </row>
    <row r="1394" spans="12:13" x14ac:dyDescent="0.3">
      <c r="L1394" s="2" t="s">
        <v>552</v>
      </c>
      <c r="M1394">
        <f>YEAR(Data!A1394)</f>
        <v>2021</v>
      </c>
    </row>
    <row r="1395" spans="12:13" x14ac:dyDescent="0.3">
      <c r="L1395" s="2" t="s">
        <v>554</v>
      </c>
      <c r="M1395">
        <f>YEAR(Data!A1395)</f>
        <v>2021</v>
      </c>
    </row>
    <row r="1396" spans="12:13" x14ac:dyDescent="0.3">
      <c r="L1396" s="2" t="s">
        <v>35</v>
      </c>
      <c r="M1396">
        <f>YEAR(Data!A1396)</f>
        <v>2021</v>
      </c>
    </row>
    <row r="1397" spans="12:13" x14ac:dyDescent="0.3">
      <c r="L1397" s="2" t="s">
        <v>555</v>
      </c>
      <c r="M1397">
        <f>YEAR(Data!A1397)</f>
        <v>2021</v>
      </c>
    </row>
    <row r="1398" spans="12:13" x14ac:dyDescent="0.3">
      <c r="L1398" s="2" t="s">
        <v>345</v>
      </c>
      <c r="M1398">
        <f>YEAR(Data!A1398)</f>
        <v>2021</v>
      </c>
    </row>
    <row r="1399" spans="12:13" x14ac:dyDescent="0.3">
      <c r="L1399" s="2" t="s">
        <v>345</v>
      </c>
      <c r="M1399">
        <f>YEAR(Data!A1399)</f>
        <v>2021</v>
      </c>
    </row>
    <row r="1400" spans="12:13" x14ac:dyDescent="0.3">
      <c r="L1400" s="2" t="s">
        <v>42</v>
      </c>
      <c r="M1400">
        <f>YEAR(Data!A1400)</f>
        <v>2021</v>
      </c>
    </row>
    <row r="1401" spans="12:13" x14ac:dyDescent="0.3">
      <c r="L1401" s="2" t="s">
        <v>42</v>
      </c>
      <c r="M1401">
        <f>YEAR(Data!A1401)</f>
        <v>2021</v>
      </c>
    </row>
    <row r="1402" spans="12:13" x14ac:dyDescent="0.3">
      <c r="L1402" s="2" t="s">
        <v>556</v>
      </c>
      <c r="M1402">
        <f>YEAR(Data!A1402)</f>
        <v>2021</v>
      </c>
    </row>
    <row r="1403" spans="12:13" x14ac:dyDescent="0.3">
      <c r="L1403" s="2" t="s">
        <v>556</v>
      </c>
      <c r="M1403">
        <f>YEAR(Data!A1403)</f>
        <v>2021</v>
      </c>
    </row>
    <row r="1404" spans="12:13" x14ac:dyDescent="0.3">
      <c r="L1404" s="2" t="s">
        <v>556</v>
      </c>
      <c r="M1404">
        <f>YEAR(Data!A1404)</f>
        <v>2021</v>
      </c>
    </row>
    <row r="1405" spans="12:13" x14ac:dyDescent="0.3">
      <c r="L1405" s="2" t="s">
        <v>556</v>
      </c>
      <c r="M1405">
        <f>YEAR(Data!A1405)</f>
        <v>2021</v>
      </c>
    </row>
    <row r="1406" spans="12:13" x14ac:dyDescent="0.3">
      <c r="L1406" s="2" t="s">
        <v>507</v>
      </c>
      <c r="M1406">
        <f>YEAR(Data!A1406)</f>
        <v>2021</v>
      </c>
    </row>
    <row r="1407" spans="12:13" x14ac:dyDescent="0.3">
      <c r="L1407" s="2" t="s">
        <v>22</v>
      </c>
      <c r="M1407">
        <f>YEAR(Data!A1407)</f>
        <v>2021</v>
      </c>
    </row>
    <row r="1408" spans="12:13" x14ac:dyDescent="0.3">
      <c r="L1408" s="2" t="s">
        <v>22</v>
      </c>
      <c r="M1408">
        <f>YEAR(Data!A1408)</f>
        <v>2021</v>
      </c>
    </row>
    <row r="1409" spans="12:13" x14ac:dyDescent="0.3">
      <c r="L1409" s="2" t="s">
        <v>557</v>
      </c>
      <c r="M1409">
        <f>YEAR(Data!A1409)</f>
        <v>2021</v>
      </c>
    </row>
    <row r="1410" spans="12:13" x14ac:dyDescent="0.3">
      <c r="L1410" s="2" t="s">
        <v>557</v>
      </c>
      <c r="M1410">
        <f>YEAR(Data!A1410)</f>
        <v>2021</v>
      </c>
    </row>
    <row r="1411" spans="12:13" x14ac:dyDescent="0.3">
      <c r="L1411" s="2" t="s">
        <v>462</v>
      </c>
      <c r="M1411">
        <f>YEAR(Data!A1411)</f>
        <v>2021</v>
      </c>
    </row>
    <row r="1412" spans="12:13" x14ac:dyDescent="0.3">
      <c r="L1412" s="2" t="s">
        <v>462</v>
      </c>
      <c r="M1412">
        <f>YEAR(Data!A1412)</f>
        <v>2021</v>
      </c>
    </row>
    <row r="1413" spans="12:13" x14ac:dyDescent="0.3">
      <c r="L1413" s="2" t="s">
        <v>462</v>
      </c>
      <c r="M1413">
        <f>YEAR(Data!A1413)</f>
        <v>2021</v>
      </c>
    </row>
    <row r="1414" spans="12:13" x14ac:dyDescent="0.3">
      <c r="L1414" s="2" t="s">
        <v>558</v>
      </c>
      <c r="M1414">
        <f>YEAR(Data!A1414)</f>
        <v>2021</v>
      </c>
    </row>
    <row r="1415" spans="12:13" x14ac:dyDescent="0.3">
      <c r="L1415" s="2" t="s">
        <v>471</v>
      </c>
      <c r="M1415">
        <f>YEAR(Data!A1415)</f>
        <v>2021</v>
      </c>
    </row>
    <row r="1416" spans="12:13" x14ac:dyDescent="0.3">
      <c r="L1416" s="2" t="s">
        <v>471</v>
      </c>
      <c r="M1416">
        <f>YEAR(Data!A1416)</f>
        <v>2021</v>
      </c>
    </row>
    <row r="1417" spans="12:13" x14ac:dyDescent="0.3">
      <c r="L1417" s="2" t="s">
        <v>471</v>
      </c>
      <c r="M1417">
        <f>YEAR(Data!A1417)</f>
        <v>2021</v>
      </c>
    </row>
    <row r="1418" spans="12:13" x14ac:dyDescent="0.3">
      <c r="L1418" s="2" t="s">
        <v>378</v>
      </c>
      <c r="M1418">
        <f>YEAR(Data!A1418)</f>
        <v>2021</v>
      </c>
    </row>
    <row r="1419" spans="12:13" x14ac:dyDescent="0.3">
      <c r="L1419" s="2" t="s">
        <v>378</v>
      </c>
      <c r="M1419">
        <f>YEAR(Data!A1419)</f>
        <v>2021</v>
      </c>
    </row>
    <row r="1420" spans="12:13" x14ac:dyDescent="0.3">
      <c r="L1420" s="2" t="s">
        <v>559</v>
      </c>
      <c r="M1420">
        <f>YEAR(Data!A1420)</f>
        <v>2021</v>
      </c>
    </row>
    <row r="1421" spans="12:13" x14ac:dyDescent="0.3">
      <c r="L1421" s="2" t="s">
        <v>77</v>
      </c>
      <c r="M1421">
        <f>YEAR(Data!A1421)</f>
        <v>2021</v>
      </c>
    </row>
    <row r="1422" spans="12:13" x14ac:dyDescent="0.3">
      <c r="L1422" s="2" t="s">
        <v>77</v>
      </c>
      <c r="M1422">
        <f>YEAR(Data!A1422)</f>
        <v>2021</v>
      </c>
    </row>
    <row r="1423" spans="12:13" x14ac:dyDescent="0.3">
      <c r="L1423" s="2" t="s">
        <v>77</v>
      </c>
      <c r="M1423">
        <f>YEAR(Data!A1423)</f>
        <v>2021</v>
      </c>
    </row>
    <row r="1424" spans="12:13" x14ac:dyDescent="0.3">
      <c r="L1424" s="2" t="s">
        <v>560</v>
      </c>
      <c r="M1424">
        <f>YEAR(Data!A1424)</f>
        <v>2021</v>
      </c>
    </row>
    <row r="1425" spans="12:13" x14ac:dyDescent="0.3">
      <c r="L1425" s="2" t="s">
        <v>561</v>
      </c>
      <c r="M1425">
        <f>YEAR(Data!A1425)</f>
        <v>2021</v>
      </c>
    </row>
    <row r="1426" spans="12:13" x14ac:dyDescent="0.3">
      <c r="L1426" s="2" t="s">
        <v>561</v>
      </c>
      <c r="M1426">
        <f>YEAR(Data!A1426)</f>
        <v>2021</v>
      </c>
    </row>
    <row r="1427" spans="12:13" x14ac:dyDescent="0.3">
      <c r="L1427" s="2" t="s">
        <v>562</v>
      </c>
      <c r="M1427">
        <f>YEAR(Data!A1427)</f>
        <v>2021</v>
      </c>
    </row>
    <row r="1428" spans="12:13" x14ac:dyDescent="0.3">
      <c r="L1428" s="2" t="s">
        <v>562</v>
      </c>
      <c r="M1428">
        <f>YEAR(Data!A1428)</f>
        <v>2021</v>
      </c>
    </row>
    <row r="1429" spans="12:13" x14ac:dyDescent="0.3">
      <c r="L1429" s="2" t="s">
        <v>350</v>
      </c>
      <c r="M1429">
        <f>YEAR(Data!A1429)</f>
        <v>2021</v>
      </c>
    </row>
    <row r="1430" spans="12:13" x14ac:dyDescent="0.3">
      <c r="L1430" s="2" t="s">
        <v>67</v>
      </c>
      <c r="M1430">
        <f>YEAR(Data!A1430)</f>
        <v>2021</v>
      </c>
    </row>
    <row r="1431" spans="12:13" x14ac:dyDescent="0.3">
      <c r="L1431" s="2" t="s">
        <v>67</v>
      </c>
      <c r="M1431">
        <f>YEAR(Data!A1431)</f>
        <v>2021</v>
      </c>
    </row>
    <row r="1432" spans="12:13" x14ac:dyDescent="0.3">
      <c r="L1432" s="2" t="s">
        <v>67</v>
      </c>
      <c r="M1432">
        <f>YEAR(Data!A1432)</f>
        <v>2021</v>
      </c>
    </row>
    <row r="1433" spans="12:13" x14ac:dyDescent="0.3">
      <c r="L1433" s="2" t="s">
        <v>285</v>
      </c>
      <c r="M1433">
        <f>YEAR(Data!A1433)</f>
        <v>2021</v>
      </c>
    </row>
    <row r="1434" spans="12:13" x14ac:dyDescent="0.3">
      <c r="L1434" s="2" t="s">
        <v>442</v>
      </c>
      <c r="M1434">
        <f>YEAR(Data!A1434)</f>
        <v>2021</v>
      </c>
    </row>
    <row r="1435" spans="12:13" x14ac:dyDescent="0.3">
      <c r="L1435" s="2" t="s">
        <v>442</v>
      </c>
      <c r="M1435">
        <f>YEAR(Data!A1435)</f>
        <v>2021</v>
      </c>
    </row>
    <row r="1436" spans="12:13" x14ac:dyDescent="0.3">
      <c r="L1436" s="2" t="s">
        <v>561</v>
      </c>
      <c r="M1436">
        <f>YEAR(Data!A1436)</f>
        <v>2021</v>
      </c>
    </row>
    <row r="1437" spans="12:13" x14ac:dyDescent="0.3">
      <c r="L1437" s="2" t="s">
        <v>561</v>
      </c>
      <c r="M1437">
        <f>YEAR(Data!A1437)</f>
        <v>2021</v>
      </c>
    </row>
    <row r="1438" spans="12:13" x14ac:dyDescent="0.3">
      <c r="L1438" s="2" t="s">
        <v>561</v>
      </c>
      <c r="M1438">
        <f>YEAR(Data!A1438)</f>
        <v>2021</v>
      </c>
    </row>
    <row r="1439" spans="12:13" x14ac:dyDescent="0.3">
      <c r="L1439" s="2" t="s">
        <v>561</v>
      </c>
      <c r="M1439">
        <f>YEAR(Data!A1439)</f>
        <v>2021</v>
      </c>
    </row>
    <row r="1440" spans="12:13" x14ac:dyDescent="0.3">
      <c r="L1440" s="2" t="s">
        <v>563</v>
      </c>
      <c r="M1440">
        <f>YEAR(Data!A1440)</f>
        <v>2021</v>
      </c>
    </row>
    <row r="1441" spans="12:13" x14ac:dyDescent="0.3">
      <c r="L1441" s="2" t="s">
        <v>217</v>
      </c>
      <c r="M1441">
        <f>YEAR(Data!A1441)</f>
        <v>2021</v>
      </c>
    </row>
    <row r="1442" spans="12:13" x14ac:dyDescent="0.3">
      <c r="L1442" s="2" t="s">
        <v>564</v>
      </c>
      <c r="M1442">
        <f>YEAR(Data!A1442)</f>
        <v>2021</v>
      </c>
    </row>
    <row r="1443" spans="12:13" x14ac:dyDescent="0.3">
      <c r="L1443" s="2" t="s">
        <v>88</v>
      </c>
      <c r="M1443">
        <f>YEAR(Data!A1443)</f>
        <v>2021</v>
      </c>
    </row>
    <row r="1444" spans="12:13" x14ac:dyDescent="0.3">
      <c r="L1444" s="2" t="s">
        <v>88</v>
      </c>
      <c r="M1444">
        <f>YEAR(Data!A1444)</f>
        <v>2021</v>
      </c>
    </row>
    <row r="1445" spans="12:13" x14ac:dyDescent="0.3">
      <c r="L1445" s="2" t="s">
        <v>88</v>
      </c>
      <c r="M1445">
        <f>YEAR(Data!A1445)</f>
        <v>2021</v>
      </c>
    </row>
    <row r="1446" spans="12:13" x14ac:dyDescent="0.3">
      <c r="L1446" s="2" t="s">
        <v>88</v>
      </c>
      <c r="M1446">
        <f>YEAR(Data!A1446)</f>
        <v>2021</v>
      </c>
    </row>
    <row r="1447" spans="12:13" x14ac:dyDescent="0.3">
      <c r="L1447" s="2" t="s">
        <v>88</v>
      </c>
      <c r="M1447">
        <f>YEAR(Data!A1447)</f>
        <v>2021</v>
      </c>
    </row>
    <row r="1448" spans="12:13" x14ac:dyDescent="0.3">
      <c r="L1448" s="2" t="s">
        <v>473</v>
      </c>
      <c r="M1448">
        <f>YEAR(Data!A1448)</f>
        <v>2021</v>
      </c>
    </row>
    <row r="1449" spans="12:13" x14ac:dyDescent="0.3">
      <c r="L1449" s="2" t="s">
        <v>473</v>
      </c>
      <c r="M1449">
        <f>YEAR(Data!A1449)</f>
        <v>2021</v>
      </c>
    </row>
    <row r="1450" spans="12:13" x14ac:dyDescent="0.3">
      <c r="L1450" s="2" t="s">
        <v>565</v>
      </c>
      <c r="M1450">
        <f>YEAR(Data!A1450)</f>
        <v>2021</v>
      </c>
    </row>
    <row r="1451" spans="12:13" x14ac:dyDescent="0.3">
      <c r="L1451" s="2" t="s">
        <v>566</v>
      </c>
      <c r="M1451">
        <f>YEAR(Data!A1451)</f>
        <v>2021</v>
      </c>
    </row>
    <row r="1452" spans="12:13" x14ac:dyDescent="0.3">
      <c r="L1452" s="2" t="s">
        <v>566</v>
      </c>
      <c r="M1452">
        <f>YEAR(Data!A1452)</f>
        <v>2021</v>
      </c>
    </row>
    <row r="1453" spans="12:13" x14ac:dyDescent="0.3">
      <c r="L1453" s="2" t="s">
        <v>566</v>
      </c>
      <c r="M1453">
        <f>YEAR(Data!A1453)</f>
        <v>2021</v>
      </c>
    </row>
    <row r="1454" spans="12:13" x14ac:dyDescent="0.3">
      <c r="L1454" s="2" t="s">
        <v>566</v>
      </c>
      <c r="M1454">
        <f>YEAR(Data!A1454)</f>
        <v>2021</v>
      </c>
    </row>
    <row r="1455" spans="12:13" x14ac:dyDescent="0.3">
      <c r="L1455" s="2" t="s">
        <v>566</v>
      </c>
      <c r="M1455">
        <f>YEAR(Data!A1455)</f>
        <v>2021</v>
      </c>
    </row>
    <row r="1456" spans="12:13" x14ac:dyDescent="0.3">
      <c r="L1456" s="2" t="s">
        <v>451</v>
      </c>
      <c r="M1456">
        <f>YEAR(Data!A1456)</f>
        <v>2021</v>
      </c>
    </row>
    <row r="1457" spans="12:13" x14ac:dyDescent="0.3">
      <c r="L1457" s="2" t="s">
        <v>567</v>
      </c>
      <c r="M1457">
        <f>YEAR(Data!A1457)</f>
        <v>2021</v>
      </c>
    </row>
    <row r="1458" spans="12:13" x14ac:dyDescent="0.3">
      <c r="L1458" s="2" t="s">
        <v>424</v>
      </c>
      <c r="M1458">
        <f>YEAR(Data!A1458)</f>
        <v>2021</v>
      </c>
    </row>
    <row r="1459" spans="12:13" x14ac:dyDescent="0.3">
      <c r="L1459" s="2" t="s">
        <v>101</v>
      </c>
      <c r="M1459">
        <f>YEAR(Data!A1459)</f>
        <v>2021</v>
      </c>
    </row>
    <row r="1460" spans="12:13" x14ac:dyDescent="0.3">
      <c r="L1460" s="2" t="s">
        <v>568</v>
      </c>
      <c r="M1460">
        <f>YEAR(Data!A1460)</f>
        <v>2021</v>
      </c>
    </row>
    <row r="1461" spans="12:13" x14ac:dyDescent="0.3">
      <c r="L1461" s="2" t="s">
        <v>568</v>
      </c>
      <c r="M1461">
        <f>YEAR(Data!A1461)</f>
        <v>2021</v>
      </c>
    </row>
    <row r="1462" spans="12:13" x14ac:dyDescent="0.3">
      <c r="L1462" s="2" t="s">
        <v>568</v>
      </c>
      <c r="M1462">
        <f>YEAR(Data!A1462)</f>
        <v>2021</v>
      </c>
    </row>
    <row r="1463" spans="12:13" x14ac:dyDescent="0.3">
      <c r="L1463" s="2" t="s">
        <v>568</v>
      </c>
      <c r="M1463">
        <f>YEAR(Data!A1463)</f>
        <v>2021</v>
      </c>
    </row>
    <row r="1464" spans="12:13" x14ac:dyDescent="0.3">
      <c r="L1464" s="2" t="s">
        <v>568</v>
      </c>
      <c r="M1464">
        <f>YEAR(Data!A1464)</f>
        <v>2021</v>
      </c>
    </row>
    <row r="1465" spans="12:13" x14ac:dyDescent="0.3">
      <c r="L1465" s="2" t="s">
        <v>569</v>
      </c>
      <c r="M1465">
        <f>YEAR(Data!A1465)</f>
        <v>2021</v>
      </c>
    </row>
    <row r="1466" spans="12:13" x14ac:dyDescent="0.3">
      <c r="L1466" s="2" t="s">
        <v>274</v>
      </c>
      <c r="M1466">
        <f>YEAR(Data!A1466)</f>
        <v>2021</v>
      </c>
    </row>
    <row r="1467" spans="12:13" x14ac:dyDescent="0.3">
      <c r="L1467" s="2" t="s">
        <v>570</v>
      </c>
      <c r="M1467">
        <f>YEAR(Data!A1467)</f>
        <v>2021</v>
      </c>
    </row>
    <row r="1468" spans="12:13" x14ac:dyDescent="0.3">
      <c r="L1468" s="2" t="s">
        <v>570</v>
      </c>
      <c r="M1468">
        <f>YEAR(Data!A1468)</f>
        <v>2021</v>
      </c>
    </row>
    <row r="1469" spans="12:13" x14ac:dyDescent="0.3">
      <c r="L1469" s="2" t="s">
        <v>422</v>
      </c>
      <c r="M1469">
        <f>YEAR(Data!A1469)</f>
        <v>2021</v>
      </c>
    </row>
    <row r="1470" spans="12:13" x14ac:dyDescent="0.3">
      <c r="L1470" s="2" t="s">
        <v>303</v>
      </c>
      <c r="M1470">
        <f>YEAR(Data!A1470)</f>
        <v>2021</v>
      </c>
    </row>
    <row r="1471" spans="12:13" x14ac:dyDescent="0.3">
      <c r="L1471" s="2" t="s">
        <v>303</v>
      </c>
      <c r="M1471">
        <f>YEAR(Data!A1471)</f>
        <v>2021</v>
      </c>
    </row>
    <row r="1472" spans="12:13" x14ac:dyDescent="0.3">
      <c r="L1472" s="2" t="s">
        <v>303</v>
      </c>
      <c r="M1472">
        <f>YEAR(Data!A1472)</f>
        <v>2021</v>
      </c>
    </row>
    <row r="1473" spans="12:13" x14ac:dyDescent="0.3">
      <c r="L1473" s="2" t="s">
        <v>459</v>
      </c>
      <c r="M1473">
        <f>YEAR(Data!A1473)</f>
        <v>2021</v>
      </c>
    </row>
    <row r="1474" spans="12:13" x14ac:dyDescent="0.3">
      <c r="L1474" s="2" t="s">
        <v>459</v>
      </c>
      <c r="M1474">
        <f>YEAR(Data!A1474)</f>
        <v>2021</v>
      </c>
    </row>
    <row r="1475" spans="12:13" x14ac:dyDescent="0.3">
      <c r="L1475" s="2" t="s">
        <v>459</v>
      </c>
      <c r="M1475">
        <f>YEAR(Data!A1475)</f>
        <v>2021</v>
      </c>
    </row>
    <row r="1476" spans="12:13" x14ac:dyDescent="0.3">
      <c r="L1476" s="2" t="s">
        <v>459</v>
      </c>
      <c r="M1476">
        <f>YEAR(Data!A1476)</f>
        <v>2021</v>
      </c>
    </row>
    <row r="1477" spans="12:13" x14ac:dyDescent="0.3">
      <c r="L1477" s="2" t="s">
        <v>311</v>
      </c>
      <c r="M1477">
        <f>YEAR(Data!A1477)</f>
        <v>2021</v>
      </c>
    </row>
    <row r="1478" spans="12:13" x14ac:dyDescent="0.3">
      <c r="L1478" s="2" t="s">
        <v>311</v>
      </c>
      <c r="M1478">
        <f>YEAR(Data!A1478)</f>
        <v>2021</v>
      </c>
    </row>
    <row r="1479" spans="12:13" x14ac:dyDescent="0.3">
      <c r="L1479" s="2" t="s">
        <v>98</v>
      </c>
      <c r="M1479">
        <f>YEAR(Data!A1479)</f>
        <v>2021</v>
      </c>
    </row>
    <row r="1480" spans="12:13" x14ac:dyDescent="0.3">
      <c r="L1480" s="2" t="s">
        <v>98</v>
      </c>
      <c r="M1480">
        <f>YEAR(Data!A1480)</f>
        <v>2021</v>
      </c>
    </row>
    <row r="1481" spans="12:13" x14ac:dyDescent="0.3">
      <c r="L1481" s="2" t="s">
        <v>251</v>
      </c>
      <c r="M1481">
        <f>YEAR(Data!A1481)</f>
        <v>2021</v>
      </c>
    </row>
    <row r="1482" spans="12:13" x14ac:dyDescent="0.3">
      <c r="L1482" s="2" t="s">
        <v>425</v>
      </c>
      <c r="M1482">
        <f>YEAR(Data!A1482)</f>
        <v>2021</v>
      </c>
    </row>
    <row r="1483" spans="12:13" x14ac:dyDescent="0.3">
      <c r="L1483" s="2" t="s">
        <v>425</v>
      </c>
      <c r="M1483">
        <f>YEAR(Data!A1483)</f>
        <v>2021</v>
      </c>
    </row>
    <row r="1484" spans="12:13" x14ac:dyDescent="0.3">
      <c r="L1484" s="2" t="s">
        <v>425</v>
      </c>
      <c r="M1484">
        <f>YEAR(Data!A1484)</f>
        <v>2021</v>
      </c>
    </row>
    <row r="1485" spans="12:13" x14ac:dyDescent="0.3">
      <c r="L1485" s="2" t="s">
        <v>425</v>
      </c>
      <c r="M1485">
        <f>YEAR(Data!A1485)</f>
        <v>2021</v>
      </c>
    </row>
    <row r="1486" spans="12:13" x14ac:dyDescent="0.3">
      <c r="L1486" s="2" t="s">
        <v>425</v>
      </c>
      <c r="M1486">
        <f>YEAR(Data!A1486)</f>
        <v>2021</v>
      </c>
    </row>
    <row r="1487" spans="12:13" x14ac:dyDescent="0.3">
      <c r="L1487" s="2" t="s">
        <v>425</v>
      </c>
      <c r="M1487">
        <f>YEAR(Data!A1487)</f>
        <v>2021</v>
      </c>
    </row>
    <row r="1488" spans="12:13" x14ac:dyDescent="0.3">
      <c r="L1488" s="2" t="s">
        <v>571</v>
      </c>
      <c r="M1488">
        <f>YEAR(Data!A1488)</f>
        <v>2021</v>
      </c>
    </row>
    <row r="1489" spans="12:13" x14ac:dyDescent="0.3">
      <c r="L1489" s="2" t="s">
        <v>191</v>
      </c>
      <c r="M1489">
        <f>YEAR(Data!A1489)</f>
        <v>2021</v>
      </c>
    </row>
    <row r="1490" spans="12:13" x14ac:dyDescent="0.3">
      <c r="L1490" s="2" t="s">
        <v>191</v>
      </c>
      <c r="M1490">
        <f>YEAR(Data!A1490)</f>
        <v>2021</v>
      </c>
    </row>
    <row r="1491" spans="12:13" x14ac:dyDescent="0.3">
      <c r="L1491" s="2" t="s">
        <v>191</v>
      </c>
      <c r="M1491">
        <f>YEAR(Data!A1491)</f>
        <v>2021</v>
      </c>
    </row>
    <row r="1492" spans="12:13" x14ac:dyDescent="0.3">
      <c r="L1492" s="2" t="s">
        <v>191</v>
      </c>
      <c r="M1492">
        <f>YEAR(Data!A1492)</f>
        <v>2021</v>
      </c>
    </row>
    <row r="1493" spans="12:13" x14ac:dyDescent="0.3">
      <c r="L1493" s="2" t="s">
        <v>191</v>
      </c>
      <c r="M1493">
        <f>YEAR(Data!A1493)</f>
        <v>2021</v>
      </c>
    </row>
    <row r="1494" spans="12:13" x14ac:dyDescent="0.3">
      <c r="L1494" s="2" t="s">
        <v>191</v>
      </c>
      <c r="M1494">
        <f>YEAR(Data!A1494)</f>
        <v>2021</v>
      </c>
    </row>
    <row r="1495" spans="12:13" x14ac:dyDescent="0.3">
      <c r="L1495" s="2" t="s">
        <v>118</v>
      </c>
      <c r="M1495">
        <f>YEAR(Data!A1495)</f>
        <v>2021</v>
      </c>
    </row>
    <row r="1496" spans="12:13" x14ac:dyDescent="0.3">
      <c r="L1496" s="2" t="s">
        <v>118</v>
      </c>
      <c r="M1496">
        <f>YEAR(Data!A1496)</f>
        <v>2021</v>
      </c>
    </row>
    <row r="1497" spans="12:13" x14ac:dyDescent="0.3">
      <c r="L1497" s="2" t="s">
        <v>118</v>
      </c>
      <c r="M1497">
        <f>YEAR(Data!A1497)</f>
        <v>2021</v>
      </c>
    </row>
    <row r="1498" spans="12:13" x14ac:dyDescent="0.3">
      <c r="L1498" s="2" t="s">
        <v>118</v>
      </c>
      <c r="M1498">
        <f>YEAR(Data!A1498)</f>
        <v>2021</v>
      </c>
    </row>
    <row r="1499" spans="12:13" x14ac:dyDescent="0.3">
      <c r="L1499" s="2" t="s">
        <v>118</v>
      </c>
      <c r="M1499">
        <f>YEAR(Data!A1499)</f>
        <v>2021</v>
      </c>
    </row>
    <row r="1500" spans="12:13" x14ac:dyDescent="0.3">
      <c r="L1500" s="2" t="s">
        <v>118</v>
      </c>
      <c r="M1500">
        <f>YEAR(Data!A1500)</f>
        <v>2021</v>
      </c>
    </row>
    <row r="1501" spans="12:13" x14ac:dyDescent="0.3">
      <c r="L1501" s="2" t="s">
        <v>572</v>
      </c>
      <c r="M1501">
        <f>YEAR(Data!A1501)</f>
        <v>2021</v>
      </c>
    </row>
    <row r="1502" spans="12:13" x14ac:dyDescent="0.3">
      <c r="L1502" s="2" t="s">
        <v>573</v>
      </c>
      <c r="M1502">
        <f>YEAR(Data!A1502)</f>
        <v>2021</v>
      </c>
    </row>
    <row r="1503" spans="12:13" x14ac:dyDescent="0.3">
      <c r="L1503" s="2" t="s">
        <v>573</v>
      </c>
      <c r="M1503">
        <f>YEAR(Data!A1503)</f>
        <v>2021</v>
      </c>
    </row>
    <row r="1504" spans="12:13" x14ac:dyDescent="0.3">
      <c r="L1504" s="2" t="s">
        <v>573</v>
      </c>
      <c r="M1504">
        <f>YEAR(Data!A1504)</f>
        <v>2021</v>
      </c>
    </row>
    <row r="1505" spans="12:13" x14ac:dyDescent="0.3">
      <c r="L1505" s="2" t="s">
        <v>574</v>
      </c>
      <c r="M1505">
        <f>YEAR(Data!A1505)</f>
        <v>2021</v>
      </c>
    </row>
    <row r="1506" spans="12:13" x14ac:dyDescent="0.3">
      <c r="L1506" s="2" t="s">
        <v>574</v>
      </c>
      <c r="M1506">
        <f>YEAR(Data!A1506)</f>
        <v>2021</v>
      </c>
    </row>
    <row r="1507" spans="12:13" x14ac:dyDescent="0.3">
      <c r="L1507" s="2" t="s">
        <v>574</v>
      </c>
      <c r="M1507">
        <f>YEAR(Data!A1507)</f>
        <v>2021</v>
      </c>
    </row>
    <row r="1508" spans="12:13" x14ac:dyDescent="0.3">
      <c r="L1508" s="2" t="s">
        <v>574</v>
      </c>
      <c r="M1508">
        <f>YEAR(Data!A1508)</f>
        <v>2021</v>
      </c>
    </row>
    <row r="1509" spans="12:13" x14ac:dyDescent="0.3">
      <c r="L1509" s="2" t="s">
        <v>574</v>
      </c>
      <c r="M1509">
        <f>YEAR(Data!A1509)</f>
        <v>2021</v>
      </c>
    </row>
    <row r="1510" spans="12:13" x14ac:dyDescent="0.3">
      <c r="L1510" s="2" t="s">
        <v>574</v>
      </c>
      <c r="M1510">
        <f>YEAR(Data!A1510)</f>
        <v>2021</v>
      </c>
    </row>
    <row r="1511" spans="12:13" x14ac:dyDescent="0.3">
      <c r="L1511" s="2" t="s">
        <v>574</v>
      </c>
      <c r="M1511">
        <f>YEAR(Data!A1511)</f>
        <v>2021</v>
      </c>
    </row>
    <row r="1512" spans="12:13" x14ac:dyDescent="0.3">
      <c r="L1512" s="2" t="s">
        <v>428</v>
      </c>
      <c r="M1512">
        <f>YEAR(Data!A1512)</f>
        <v>2021</v>
      </c>
    </row>
    <row r="1513" spans="12:13" x14ac:dyDescent="0.3">
      <c r="L1513" s="2" t="s">
        <v>428</v>
      </c>
      <c r="M1513">
        <f>YEAR(Data!A1513)</f>
        <v>2021</v>
      </c>
    </row>
    <row r="1514" spans="12:13" x14ac:dyDescent="0.3">
      <c r="L1514" s="2" t="s">
        <v>393</v>
      </c>
      <c r="M1514">
        <f>YEAR(Data!A1514)</f>
        <v>2021</v>
      </c>
    </row>
    <row r="1515" spans="12:13" x14ac:dyDescent="0.3">
      <c r="L1515" s="2" t="s">
        <v>393</v>
      </c>
      <c r="M1515">
        <f>YEAR(Data!A1515)</f>
        <v>2021</v>
      </c>
    </row>
    <row r="1516" spans="12:13" x14ac:dyDescent="0.3">
      <c r="L1516" s="2" t="s">
        <v>408</v>
      </c>
      <c r="M1516">
        <f>YEAR(Data!A1516)</f>
        <v>2021</v>
      </c>
    </row>
    <row r="1517" spans="12:13" x14ac:dyDescent="0.3">
      <c r="L1517" s="2" t="s">
        <v>408</v>
      </c>
      <c r="M1517">
        <f>YEAR(Data!A1517)</f>
        <v>2021</v>
      </c>
    </row>
    <row r="1518" spans="12:13" x14ac:dyDescent="0.3">
      <c r="L1518" s="2" t="s">
        <v>408</v>
      </c>
      <c r="M1518">
        <f>YEAR(Data!A1518)</f>
        <v>2021</v>
      </c>
    </row>
    <row r="1519" spans="12:13" x14ac:dyDescent="0.3">
      <c r="L1519" s="2" t="s">
        <v>186</v>
      </c>
      <c r="M1519">
        <f>YEAR(Data!A1519)</f>
        <v>2021</v>
      </c>
    </row>
    <row r="1520" spans="12:13" x14ac:dyDescent="0.3">
      <c r="L1520" s="2" t="s">
        <v>186</v>
      </c>
      <c r="M1520">
        <f>YEAR(Data!A1520)</f>
        <v>2021</v>
      </c>
    </row>
    <row r="1521" spans="12:13" x14ac:dyDescent="0.3">
      <c r="L1521" s="2" t="s">
        <v>186</v>
      </c>
      <c r="M1521">
        <f>YEAR(Data!A1521)</f>
        <v>2021</v>
      </c>
    </row>
    <row r="1522" spans="12:13" x14ac:dyDescent="0.3">
      <c r="L1522" s="2" t="s">
        <v>315</v>
      </c>
      <c r="M1522">
        <f>YEAR(Data!A1522)</f>
        <v>2021</v>
      </c>
    </row>
    <row r="1523" spans="12:13" x14ac:dyDescent="0.3">
      <c r="L1523" s="2" t="s">
        <v>315</v>
      </c>
      <c r="M1523">
        <f>YEAR(Data!A1523)</f>
        <v>2021</v>
      </c>
    </row>
    <row r="1524" spans="12:13" x14ac:dyDescent="0.3">
      <c r="L1524" s="2" t="s">
        <v>112</v>
      </c>
      <c r="M1524">
        <f>YEAR(Data!A1524)</f>
        <v>2021</v>
      </c>
    </row>
    <row r="1525" spans="12:13" x14ac:dyDescent="0.3">
      <c r="L1525" s="2" t="s">
        <v>112</v>
      </c>
      <c r="M1525">
        <f>YEAR(Data!A1525)</f>
        <v>2021</v>
      </c>
    </row>
    <row r="1526" spans="12:13" x14ac:dyDescent="0.3">
      <c r="L1526" s="2" t="s">
        <v>112</v>
      </c>
      <c r="M1526">
        <f>YEAR(Data!A1526)</f>
        <v>2021</v>
      </c>
    </row>
    <row r="1527" spans="12:13" x14ac:dyDescent="0.3">
      <c r="L1527" s="2" t="s">
        <v>575</v>
      </c>
      <c r="M1527">
        <f>YEAR(Data!A1527)</f>
        <v>2021</v>
      </c>
    </row>
    <row r="1528" spans="12:13" x14ac:dyDescent="0.3">
      <c r="L1528" s="2" t="s">
        <v>480</v>
      </c>
      <c r="M1528">
        <f>YEAR(Data!A1528)</f>
        <v>2021</v>
      </c>
    </row>
    <row r="1529" spans="12:13" x14ac:dyDescent="0.3">
      <c r="L1529" s="2" t="s">
        <v>480</v>
      </c>
      <c r="M1529">
        <f>YEAR(Data!A1529)</f>
        <v>2021</v>
      </c>
    </row>
    <row r="1530" spans="12:13" x14ac:dyDescent="0.3">
      <c r="L1530" s="2" t="s">
        <v>563</v>
      </c>
      <c r="M1530">
        <f>YEAR(Data!A1530)</f>
        <v>2021</v>
      </c>
    </row>
    <row r="1531" spans="12:13" x14ac:dyDescent="0.3">
      <c r="L1531" s="2" t="s">
        <v>576</v>
      </c>
      <c r="M1531">
        <f>YEAR(Data!A1531)</f>
        <v>2021</v>
      </c>
    </row>
    <row r="1532" spans="12:13" x14ac:dyDescent="0.3">
      <c r="L1532" s="2" t="s">
        <v>576</v>
      </c>
      <c r="M1532">
        <f>YEAR(Data!A1532)</f>
        <v>2021</v>
      </c>
    </row>
    <row r="1533" spans="12:13" x14ac:dyDescent="0.3">
      <c r="L1533" s="2" t="s">
        <v>576</v>
      </c>
      <c r="M1533">
        <f>YEAR(Data!A1533)</f>
        <v>2021</v>
      </c>
    </row>
    <row r="1534" spans="12:13" x14ac:dyDescent="0.3">
      <c r="L1534" s="2" t="s">
        <v>576</v>
      </c>
      <c r="M1534">
        <f>YEAR(Data!A1534)</f>
        <v>2021</v>
      </c>
    </row>
    <row r="1535" spans="12:13" x14ac:dyDescent="0.3">
      <c r="L1535" s="2" t="s">
        <v>576</v>
      </c>
      <c r="M1535">
        <f>YEAR(Data!A1535)</f>
        <v>2021</v>
      </c>
    </row>
    <row r="1536" spans="12:13" x14ac:dyDescent="0.3">
      <c r="L1536" s="2" t="s">
        <v>8</v>
      </c>
      <c r="M1536">
        <f>YEAR(Data!A1536)</f>
        <v>2021</v>
      </c>
    </row>
    <row r="1537" spans="12:13" x14ac:dyDescent="0.3">
      <c r="L1537" s="2" t="s">
        <v>8</v>
      </c>
      <c r="M1537">
        <f>YEAR(Data!A1537)</f>
        <v>2021</v>
      </c>
    </row>
    <row r="1538" spans="12:13" x14ac:dyDescent="0.3">
      <c r="L1538" s="2" t="s">
        <v>577</v>
      </c>
      <c r="M1538">
        <f>YEAR(Data!A1538)</f>
        <v>2021</v>
      </c>
    </row>
    <row r="1539" spans="12:13" x14ac:dyDescent="0.3">
      <c r="L1539" s="2" t="s">
        <v>577</v>
      </c>
      <c r="M1539">
        <f>YEAR(Data!A1539)</f>
        <v>2021</v>
      </c>
    </row>
    <row r="1540" spans="12:13" x14ac:dyDescent="0.3">
      <c r="L1540" s="2" t="s">
        <v>578</v>
      </c>
      <c r="M1540">
        <f>YEAR(Data!A1540)</f>
        <v>2021</v>
      </c>
    </row>
    <row r="1541" spans="12:13" x14ac:dyDescent="0.3">
      <c r="L1541" s="2" t="s">
        <v>578</v>
      </c>
      <c r="M1541">
        <f>YEAR(Data!A1541)</f>
        <v>2021</v>
      </c>
    </row>
    <row r="1542" spans="12:13" x14ac:dyDescent="0.3">
      <c r="L1542" s="2" t="s">
        <v>579</v>
      </c>
      <c r="M1542">
        <f>YEAR(Data!A1542)</f>
        <v>2021</v>
      </c>
    </row>
    <row r="1543" spans="12:13" x14ac:dyDescent="0.3">
      <c r="L1543" s="2" t="s">
        <v>580</v>
      </c>
      <c r="M1543">
        <f>YEAR(Data!A1543)</f>
        <v>2021</v>
      </c>
    </row>
    <row r="1544" spans="12:13" x14ac:dyDescent="0.3">
      <c r="L1544" s="2" t="s">
        <v>580</v>
      </c>
      <c r="M1544">
        <f>YEAR(Data!A1544)</f>
        <v>2021</v>
      </c>
    </row>
    <row r="1545" spans="12:13" x14ac:dyDescent="0.3">
      <c r="L1545" s="2" t="s">
        <v>463</v>
      </c>
      <c r="M1545">
        <f>YEAR(Data!A1545)</f>
        <v>2021</v>
      </c>
    </row>
    <row r="1546" spans="12:13" x14ac:dyDescent="0.3">
      <c r="L1546" s="2" t="s">
        <v>581</v>
      </c>
      <c r="M1546">
        <f>YEAR(Data!A1546)</f>
        <v>2021</v>
      </c>
    </row>
    <row r="1547" spans="12:13" x14ac:dyDescent="0.3">
      <c r="L1547" s="2" t="s">
        <v>581</v>
      </c>
      <c r="M1547">
        <f>YEAR(Data!A1547)</f>
        <v>2021</v>
      </c>
    </row>
    <row r="1548" spans="12:13" x14ac:dyDescent="0.3">
      <c r="L1548" s="2" t="s">
        <v>581</v>
      </c>
      <c r="M1548">
        <f>YEAR(Data!A1548)</f>
        <v>2021</v>
      </c>
    </row>
    <row r="1549" spans="12:13" x14ac:dyDescent="0.3">
      <c r="L1549" s="2" t="s">
        <v>582</v>
      </c>
      <c r="M1549">
        <f>YEAR(Data!A1549)</f>
        <v>2021</v>
      </c>
    </row>
    <row r="1550" spans="12:13" x14ac:dyDescent="0.3">
      <c r="L1550" s="2" t="s">
        <v>295</v>
      </c>
      <c r="M1550">
        <f>YEAR(Data!A1550)</f>
        <v>2021</v>
      </c>
    </row>
    <row r="1551" spans="12:13" x14ac:dyDescent="0.3">
      <c r="L1551" s="2" t="s">
        <v>295</v>
      </c>
      <c r="M1551">
        <f>YEAR(Data!A1551)</f>
        <v>2021</v>
      </c>
    </row>
    <row r="1552" spans="12:13" x14ac:dyDescent="0.3">
      <c r="L1552" s="2" t="s">
        <v>295</v>
      </c>
      <c r="M1552">
        <f>YEAR(Data!A1552)</f>
        <v>2021</v>
      </c>
    </row>
    <row r="1553" spans="12:13" x14ac:dyDescent="0.3">
      <c r="L1553" s="2" t="s">
        <v>194</v>
      </c>
      <c r="M1553">
        <f>YEAR(Data!A1553)</f>
        <v>2021</v>
      </c>
    </row>
    <row r="1554" spans="12:13" x14ac:dyDescent="0.3">
      <c r="L1554" s="2" t="s">
        <v>583</v>
      </c>
      <c r="M1554">
        <f>YEAR(Data!A1554)</f>
        <v>2021</v>
      </c>
    </row>
    <row r="1555" spans="12:13" x14ac:dyDescent="0.3">
      <c r="L1555" s="2" t="s">
        <v>101</v>
      </c>
      <c r="M1555">
        <f>YEAR(Data!A1555)</f>
        <v>2021</v>
      </c>
    </row>
    <row r="1556" spans="12:13" x14ac:dyDescent="0.3">
      <c r="L1556" s="2" t="s">
        <v>101</v>
      </c>
      <c r="M1556">
        <f>YEAR(Data!A1556)</f>
        <v>2021</v>
      </c>
    </row>
    <row r="1557" spans="12:13" x14ac:dyDescent="0.3">
      <c r="L1557" s="2" t="s">
        <v>101</v>
      </c>
      <c r="M1557">
        <f>YEAR(Data!A1557)</f>
        <v>2021</v>
      </c>
    </row>
    <row r="1558" spans="12:13" x14ac:dyDescent="0.3">
      <c r="L1558" s="2" t="s">
        <v>101</v>
      </c>
      <c r="M1558">
        <f>YEAR(Data!A1558)</f>
        <v>2021</v>
      </c>
    </row>
    <row r="1559" spans="12:13" x14ac:dyDescent="0.3">
      <c r="L1559" s="2" t="s">
        <v>584</v>
      </c>
      <c r="M1559">
        <f>YEAR(Data!A1559)</f>
        <v>2021</v>
      </c>
    </row>
    <row r="1560" spans="12:13" x14ac:dyDescent="0.3">
      <c r="L1560" s="2" t="s">
        <v>585</v>
      </c>
      <c r="M1560">
        <f>YEAR(Data!A1560)</f>
        <v>2021</v>
      </c>
    </row>
    <row r="1561" spans="12:13" x14ac:dyDescent="0.3">
      <c r="L1561" s="2" t="s">
        <v>586</v>
      </c>
      <c r="M1561">
        <f>YEAR(Data!A1561)</f>
        <v>2021</v>
      </c>
    </row>
    <row r="1562" spans="12:13" x14ac:dyDescent="0.3">
      <c r="L1562" s="2" t="s">
        <v>586</v>
      </c>
      <c r="M1562">
        <f>YEAR(Data!A1562)</f>
        <v>2021</v>
      </c>
    </row>
    <row r="1563" spans="12:13" x14ac:dyDescent="0.3">
      <c r="L1563" s="2" t="s">
        <v>586</v>
      </c>
      <c r="M1563">
        <f>YEAR(Data!A1563)</f>
        <v>2021</v>
      </c>
    </row>
    <row r="1564" spans="12:13" x14ac:dyDescent="0.3">
      <c r="L1564" s="2" t="s">
        <v>173</v>
      </c>
      <c r="M1564">
        <f>YEAR(Data!A1564)</f>
        <v>2021</v>
      </c>
    </row>
    <row r="1565" spans="12:13" x14ac:dyDescent="0.3">
      <c r="L1565" s="2" t="s">
        <v>587</v>
      </c>
      <c r="M1565">
        <f>YEAR(Data!A1565)</f>
        <v>2021</v>
      </c>
    </row>
    <row r="1566" spans="12:13" x14ac:dyDescent="0.3">
      <c r="L1566" s="2" t="s">
        <v>587</v>
      </c>
      <c r="M1566">
        <f>YEAR(Data!A1566)</f>
        <v>2021</v>
      </c>
    </row>
    <row r="1567" spans="12:13" x14ac:dyDescent="0.3">
      <c r="L1567" s="2" t="s">
        <v>587</v>
      </c>
      <c r="M1567">
        <f>YEAR(Data!A1567)</f>
        <v>2021</v>
      </c>
    </row>
    <row r="1568" spans="12:13" x14ac:dyDescent="0.3">
      <c r="L1568" s="2" t="s">
        <v>150</v>
      </c>
      <c r="M1568">
        <f>YEAR(Data!A1568)</f>
        <v>2021</v>
      </c>
    </row>
    <row r="1569" spans="12:13" x14ac:dyDescent="0.3">
      <c r="L1569" s="2" t="s">
        <v>150</v>
      </c>
      <c r="M1569">
        <f>YEAR(Data!A1569)</f>
        <v>2021</v>
      </c>
    </row>
    <row r="1570" spans="12:13" x14ac:dyDescent="0.3">
      <c r="L1570" s="2" t="s">
        <v>150</v>
      </c>
      <c r="M1570">
        <f>YEAR(Data!A1570)</f>
        <v>2021</v>
      </c>
    </row>
    <row r="1571" spans="12:13" x14ac:dyDescent="0.3">
      <c r="L1571" s="2" t="s">
        <v>588</v>
      </c>
      <c r="M1571">
        <f>YEAR(Data!A1571)</f>
        <v>2021</v>
      </c>
    </row>
    <row r="1572" spans="12:13" x14ac:dyDescent="0.3">
      <c r="L1572" s="2" t="s">
        <v>588</v>
      </c>
      <c r="M1572">
        <f>YEAR(Data!A1572)</f>
        <v>2021</v>
      </c>
    </row>
    <row r="1573" spans="12:13" x14ac:dyDescent="0.3">
      <c r="L1573" s="2" t="s">
        <v>149</v>
      </c>
      <c r="M1573">
        <f>YEAR(Data!A1573)</f>
        <v>2021</v>
      </c>
    </row>
    <row r="1574" spans="12:13" x14ac:dyDescent="0.3">
      <c r="L1574" s="2" t="s">
        <v>284</v>
      </c>
      <c r="M1574">
        <f>YEAR(Data!A1574)</f>
        <v>2021</v>
      </c>
    </row>
    <row r="1575" spans="12:13" x14ac:dyDescent="0.3">
      <c r="L1575" s="2" t="s">
        <v>284</v>
      </c>
      <c r="M1575">
        <f>YEAR(Data!A1575)</f>
        <v>2021</v>
      </c>
    </row>
    <row r="1576" spans="12:13" x14ac:dyDescent="0.3">
      <c r="L1576" s="2" t="s">
        <v>282</v>
      </c>
      <c r="M1576">
        <f>YEAR(Data!A1576)</f>
        <v>2021</v>
      </c>
    </row>
    <row r="1577" spans="12:13" x14ac:dyDescent="0.3">
      <c r="L1577" s="2" t="s">
        <v>589</v>
      </c>
      <c r="M1577">
        <f>YEAR(Data!A1577)</f>
        <v>2021</v>
      </c>
    </row>
    <row r="1578" spans="12:13" x14ac:dyDescent="0.3">
      <c r="L1578" s="2" t="s">
        <v>589</v>
      </c>
      <c r="M1578">
        <f>YEAR(Data!A1578)</f>
        <v>2021</v>
      </c>
    </row>
    <row r="1579" spans="12:13" x14ac:dyDescent="0.3">
      <c r="L1579" s="2" t="s">
        <v>313</v>
      </c>
      <c r="M1579">
        <f>YEAR(Data!A1579)</f>
        <v>2021</v>
      </c>
    </row>
    <row r="1580" spans="12:13" x14ac:dyDescent="0.3">
      <c r="L1580" s="2" t="s">
        <v>313</v>
      </c>
      <c r="M1580">
        <f>YEAR(Data!A1580)</f>
        <v>2021</v>
      </c>
    </row>
    <row r="1581" spans="12:13" x14ac:dyDescent="0.3">
      <c r="L1581" s="2" t="s">
        <v>313</v>
      </c>
      <c r="M1581">
        <f>YEAR(Data!A1581)</f>
        <v>2021</v>
      </c>
    </row>
    <row r="1582" spans="12:13" x14ac:dyDescent="0.3">
      <c r="L1582" s="2" t="s">
        <v>313</v>
      </c>
      <c r="M1582">
        <f>YEAR(Data!A1582)</f>
        <v>2021</v>
      </c>
    </row>
    <row r="1583" spans="12:13" x14ac:dyDescent="0.3">
      <c r="L1583" s="2" t="s">
        <v>313</v>
      </c>
      <c r="M1583">
        <f>YEAR(Data!A1583)</f>
        <v>2021</v>
      </c>
    </row>
    <row r="1584" spans="12:13" x14ac:dyDescent="0.3">
      <c r="L1584" s="2" t="s">
        <v>590</v>
      </c>
      <c r="M1584">
        <f>YEAR(Data!A1584)</f>
        <v>2021</v>
      </c>
    </row>
    <row r="1585" spans="12:13" x14ac:dyDescent="0.3">
      <c r="L1585" s="2" t="s">
        <v>565</v>
      </c>
      <c r="M1585">
        <f>YEAR(Data!A1585)</f>
        <v>2021</v>
      </c>
    </row>
    <row r="1586" spans="12:13" x14ac:dyDescent="0.3">
      <c r="L1586" s="2" t="s">
        <v>565</v>
      </c>
      <c r="M1586">
        <f>YEAR(Data!A1586)</f>
        <v>2021</v>
      </c>
    </row>
    <row r="1587" spans="12:13" x14ac:dyDescent="0.3">
      <c r="L1587" s="2" t="s">
        <v>190</v>
      </c>
      <c r="M1587">
        <f>YEAR(Data!A1587)</f>
        <v>2021</v>
      </c>
    </row>
    <row r="1588" spans="12:13" x14ac:dyDescent="0.3">
      <c r="L1588" s="2" t="s">
        <v>591</v>
      </c>
      <c r="M1588">
        <f>YEAR(Data!A1588)</f>
        <v>2021</v>
      </c>
    </row>
    <row r="1589" spans="12:13" x14ac:dyDescent="0.3">
      <c r="L1589" s="2" t="s">
        <v>591</v>
      </c>
      <c r="M1589">
        <f>YEAR(Data!A1589)</f>
        <v>2021</v>
      </c>
    </row>
    <row r="1590" spans="12:13" x14ac:dyDescent="0.3">
      <c r="L1590" s="2" t="s">
        <v>591</v>
      </c>
      <c r="M1590">
        <f>YEAR(Data!A1590)</f>
        <v>2021</v>
      </c>
    </row>
    <row r="1591" spans="12:13" x14ac:dyDescent="0.3">
      <c r="L1591" s="2" t="s">
        <v>591</v>
      </c>
      <c r="M1591">
        <f>YEAR(Data!A1591)</f>
        <v>2021</v>
      </c>
    </row>
    <row r="1592" spans="12:13" x14ac:dyDescent="0.3">
      <c r="L1592" s="2" t="s">
        <v>591</v>
      </c>
      <c r="M1592">
        <f>YEAR(Data!A1592)</f>
        <v>2021</v>
      </c>
    </row>
    <row r="1593" spans="12:13" x14ac:dyDescent="0.3">
      <c r="L1593" s="2" t="s">
        <v>592</v>
      </c>
      <c r="M1593">
        <f>YEAR(Data!A1593)</f>
        <v>2021</v>
      </c>
    </row>
    <row r="1594" spans="12:13" x14ac:dyDescent="0.3">
      <c r="L1594" s="2" t="s">
        <v>593</v>
      </c>
      <c r="M1594">
        <f>YEAR(Data!A1594)</f>
        <v>2021</v>
      </c>
    </row>
    <row r="1595" spans="12:13" x14ac:dyDescent="0.3">
      <c r="L1595" s="2" t="s">
        <v>290</v>
      </c>
      <c r="M1595">
        <f>YEAR(Data!A1595)</f>
        <v>2021</v>
      </c>
    </row>
    <row r="1596" spans="12:13" x14ac:dyDescent="0.3">
      <c r="L1596" s="2" t="s">
        <v>290</v>
      </c>
      <c r="M1596">
        <f>YEAR(Data!A1596)</f>
        <v>2021</v>
      </c>
    </row>
    <row r="1597" spans="12:13" x14ac:dyDescent="0.3">
      <c r="L1597" s="2" t="s">
        <v>580</v>
      </c>
      <c r="M1597">
        <f>YEAR(Data!A1597)</f>
        <v>2021</v>
      </c>
    </row>
    <row r="1598" spans="12:13" x14ac:dyDescent="0.3">
      <c r="L1598" s="2" t="s">
        <v>580</v>
      </c>
      <c r="M1598">
        <f>YEAR(Data!A1598)</f>
        <v>2021</v>
      </c>
    </row>
    <row r="1599" spans="12:13" x14ac:dyDescent="0.3">
      <c r="L1599" s="2" t="s">
        <v>580</v>
      </c>
      <c r="M1599">
        <f>YEAR(Data!A1599)</f>
        <v>2021</v>
      </c>
    </row>
    <row r="1600" spans="12:13" x14ac:dyDescent="0.3">
      <c r="L1600" s="2" t="s">
        <v>594</v>
      </c>
      <c r="M1600">
        <f>YEAR(Data!A1600)</f>
        <v>2021</v>
      </c>
    </row>
    <row r="1601" spans="12:13" x14ac:dyDescent="0.3">
      <c r="L1601" s="2" t="s">
        <v>595</v>
      </c>
      <c r="M1601">
        <f>YEAR(Data!A1601)</f>
        <v>2021</v>
      </c>
    </row>
    <row r="1602" spans="12:13" x14ac:dyDescent="0.3">
      <c r="L1602" s="2" t="s">
        <v>595</v>
      </c>
      <c r="M1602">
        <f>YEAR(Data!A1602)</f>
        <v>2021</v>
      </c>
    </row>
    <row r="1603" spans="12:13" x14ac:dyDescent="0.3">
      <c r="L1603" s="2" t="s">
        <v>595</v>
      </c>
      <c r="M1603">
        <f>YEAR(Data!A1603)</f>
        <v>2021</v>
      </c>
    </row>
    <row r="1604" spans="12:13" x14ac:dyDescent="0.3">
      <c r="L1604" s="2" t="s">
        <v>595</v>
      </c>
      <c r="M1604">
        <f>YEAR(Data!A1604)</f>
        <v>2021</v>
      </c>
    </row>
    <row r="1605" spans="12:13" x14ac:dyDescent="0.3">
      <c r="L1605" s="2" t="s">
        <v>596</v>
      </c>
      <c r="M1605">
        <f>YEAR(Data!A1605)</f>
        <v>2021</v>
      </c>
    </row>
    <row r="1606" spans="12:13" x14ac:dyDescent="0.3">
      <c r="L1606" s="2" t="s">
        <v>191</v>
      </c>
      <c r="M1606">
        <f>YEAR(Data!A1606)</f>
        <v>2021</v>
      </c>
    </row>
    <row r="1607" spans="12:13" x14ac:dyDescent="0.3">
      <c r="L1607" s="2" t="s">
        <v>433</v>
      </c>
      <c r="M1607">
        <f>YEAR(Data!A1607)</f>
        <v>2021</v>
      </c>
    </row>
    <row r="1608" spans="12:13" x14ac:dyDescent="0.3">
      <c r="L1608" s="2" t="s">
        <v>433</v>
      </c>
      <c r="M1608">
        <f>YEAR(Data!A1608)</f>
        <v>2021</v>
      </c>
    </row>
    <row r="1609" spans="12:13" x14ac:dyDescent="0.3">
      <c r="L1609" s="2" t="s">
        <v>597</v>
      </c>
      <c r="M1609">
        <f>YEAR(Data!A1609)</f>
        <v>2021</v>
      </c>
    </row>
    <row r="1610" spans="12:13" x14ac:dyDescent="0.3">
      <c r="L1610" s="2" t="s">
        <v>180</v>
      </c>
      <c r="M1610">
        <f>YEAR(Data!A1610)</f>
        <v>2021</v>
      </c>
    </row>
    <row r="1611" spans="12:13" x14ac:dyDescent="0.3">
      <c r="L1611" s="2" t="s">
        <v>180</v>
      </c>
      <c r="M1611">
        <f>YEAR(Data!A1611)</f>
        <v>2021</v>
      </c>
    </row>
    <row r="1612" spans="12:13" x14ac:dyDescent="0.3">
      <c r="L1612" s="2" t="s">
        <v>180</v>
      </c>
      <c r="M1612">
        <f>YEAR(Data!A1612)</f>
        <v>2021</v>
      </c>
    </row>
    <row r="1613" spans="12:13" x14ac:dyDescent="0.3">
      <c r="L1613" s="2" t="s">
        <v>180</v>
      </c>
      <c r="M1613">
        <f>YEAR(Data!A1613)</f>
        <v>2021</v>
      </c>
    </row>
    <row r="1614" spans="12:13" x14ac:dyDescent="0.3">
      <c r="L1614" s="2" t="s">
        <v>598</v>
      </c>
      <c r="M1614">
        <f>YEAR(Data!A1614)</f>
        <v>2021</v>
      </c>
    </row>
    <row r="1615" spans="12:13" x14ac:dyDescent="0.3">
      <c r="L1615" s="2" t="s">
        <v>598</v>
      </c>
      <c r="M1615">
        <f>YEAR(Data!A1615)</f>
        <v>2021</v>
      </c>
    </row>
    <row r="1616" spans="12:13" x14ac:dyDescent="0.3">
      <c r="L1616" s="2" t="s">
        <v>598</v>
      </c>
      <c r="M1616">
        <f>YEAR(Data!A1616)</f>
        <v>2021</v>
      </c>
    </row>
    <row r="1617" spans="12:13" x14ac:dyDescent="0.3">
      <c r="L1617" s="2" t="s">
        <v>598</v>
      </c>
      <c r="M1617">
        <f>YEAR(Data!A1617)</f>
        <v>2021</v>
      </c>
    </row>
    <row r="1618" spans="12:13" x14ac:dyDescent="0.3">
      <c r="L1618" s="2" t="s">
        <v>595</v>
      </c>
      <c r="M1618">
        <f>YEAR(Data!A1618)</f>
        <v>2021</v>
      </c>
    </row>
    <row r="1619" spans="12:13" x14ac:dyDescent="0.3">
      <c r="L1619" s="2" t="s">
        <v>599</v>
      </c>
      <c r="M1619">
        <f>YEAR(Data!A1619)</f>
        <v>2021</v>
      </c>
    </row>
    <row r="1620" spans="12:13" x14ac:dyDescent="0.3">
      <c r="L1620" s="2" t="s">
        <v>599</v>
      </c>
      <c r="M1620">
        <f>YEAR(Data!A1620)</f>
        <v>2021</v>
      </c>
    </row>
    <row r="1621" spans="12:13" x14ac:dyDescent="0.3">
      <c r="L1621" s="2" t="s">
        <v>600</v>
      </c>
      <c r="M1621">
        <f>YEAR(Data!A1621)</f>
        <v>2021</v>
      </c>
    </row>
    <row r="1622" spans="12:13" x14ac:dyDescent="0.3">
      <c r="L1622" s="2" t="s">
        <v>600</v>
      </c>
      <c r="M1622">
        <f>YEAR(Data!A1622)</f>
        <v>2021</v>
      </c>
    </row>
    <row r="1623" spans="12:13" x14ac:dyDescent="0.3">
      <c r="L1623" s="2" t="s">
        <v>202</v>
      </c>
      <c r="M1623">
        <f>YEAR(Data!A1623)</f>
        <v>2021</v>
      </c>
    </row>
    <row r="1624" spans="12:13" x14ac:dyDescent="0.3">
      <c r="L1624" s="2" t="s">
        <v>202</v>
      </c>
      <c r="M1624">
        <f>YEAR(Data!A1624)</f>
        <v>2021</v>
      </c>
    </row>
    <row r="1625" spans="12:13" x14ac:dyDescent="0.3">
      <c r="L1625" s="2" t="s">
        <v>202</v>
      </c>
      <c r="M1625">
        <f>YEAR(Data!A1625)</f>
        <v>2021</v>
      </c>
    </row>
    <row r="1626" spans="12:13" x14ac:dyDescent="0.3">
      <c r="L1626" s="2" t="s">
        <v>202</v>
      </c>
      <c r="M1626">
        <f>YEAR(Data!A1626)</f>
        <v>2021</v>
      </c>
    </row>
    <row r="1627" spans="12:13" x14ac:dyDescent="0.3">
      <c r="L1627" s="2" t="s">
        <v>283</v>
      </c>
      <c r="M1627">
        <f>YEAR(Data!A1627)</f>
        <v>2021</v>
      </c>
    </row>
    <row r="1628" spans="12:13" x14ac:dyDescent="0.3">
      <c r="L1628" s="2" t="s">
        <v>601</v>
      </c>
      <c r="M1628">
        <f>YEAR(Data!A1628)</f>
        <v>2021</v>
      </c>
    </row>
    <row r="1629" spans="12:13" x14ac:dyDescent="0.3">
      <c r="L1629" s="2" t="s">
        <v>602</v>
      </c>
      <c r="M1629">
        <f>YEAR(Data!A1629)</f>
        <v>2021</v>
      </c>
    </row>
    <row r="1630" spans="12:13" x14ac:dyDescent="0.3">
      <c r="L1630" s="2" t="s">
        <v>427</v>
      </c>
      <c r="M1630">
        <f>YEAR(Data!A1630)</f>
        <v>2021</v>
      </c>
    </row>
    <row r="1631" spans="12:13" x14ac:dyDescent="0.3">
      <c r="L1631" s="2" t="s">
        <v>92</v>
      </c>
      <c r="M1631">
        <f>YEAR(Data!A1631)</f>
        <v>2021</v>
      </c>
    </row>
    <row r="1632" spans="12:13" x14ac:dyDescent="0.3">
      <c r="L1632" s="2" t="s">
        <v>92</v>
      </c>
      <c r="M1632">
        <f>YEAR(Data!A1632)</f>
        <v>2021</v>
      </c>
    </row>
    <row r="1633" spans="12:13" x14ac:dyDescent="0.3">
      <c r="L1633" s="2" t="s">
        <v>92</v>
      </c>
      <c r="M1633">
        <f>YEAR(Data!A1633)</f>
        <v>2021</v>
      </c>
    </row>
    <row r="1634" spans="12:13" x14ac:dyDescent="0.3">
      <c r="L1634" s="2" t="s">
        <v>92</v>
      </c>
      <c r="M1634">
        <f>YEAR(Data!A1634)</f>
        <v>2021</v>
      </c>
    </row>
    <row r="1635" spans="12:13" x14ac:dyDescent="0.3">
      <c r="L1635" s="2" t="s">
        <v>411</v>
      </c>
      <c r="M1635">
        <f>YEAR(Data!A1635)</f>
        <v>2021</v>
      </c>
    </row>
    <row r="1636" spans="12:13" x14ac:dyDescent="0.3">
      <c r="L1636" s="2" t="s">
        <v>603</v>
      </c>
      <c r="M1636">
        <f>YEAR(Data!A1636)</f>
        <v>2021</v>
      </c>
    </row>
    <row r="1637" spans="12:13" x14ac:dyDescent="0.3">
      <c r="L1637" s="2" t="s">
        <v>603</v>
      </c>
      <c r="M1637">
        <f>YEAR(Data!A1637)</f>
        <v>2021</v>
      </c>
    </row>
    <row r="1638" spans="12:13" x14ac:dyDescent="0.3">
      <c r="L1638" s="2" t="s">
        <v>603</v>
      </c>
      <c r="M1638">
        <f>YEAR(Data!A1638)</f>
        <v>2021</v>
      </c>
    </row>
    <row r="1639" spans="12:13" x14ac:dyDescent="0.3">
      <c r="L1639" s="2" t="s">
        <v>604</v>
      </c>
      <c r="M1639">
        <f>YEAR(Data!A1639)</f>
        <v>2021</v>
      </c>
    </row>
    <row r="1640" spans="12:13" x14ac:dyDescent="0.3">
      <c r="L1640" s="2" t="s">
        <v>605</v>
      </c>
      <c r="M1640">
        <f>YEAR(Data!A1640)</f>
        <v>2021</v>
      </c>
    </row>
    <row r="1641" spans="12:13" x14ac:dyDescent="0.3">
      <c r="L1641" s="2" t="s">
        <v>162</v>
      </c>
      <c r="M1641">
        <f>YEAR(Data!A1641)</f>
        <v>2021</v>
      </c>
    </row>
    <row r="1642" spans="12:13" x14ac:dyDescent="0.3">
      <c r="L1642" s="2" t="s">
        <v>306</v>
      </c>
      <c r="M1642">
        <f>YEAR(Data!A1642)</f>
        <v>2021</v>
      </c>
    </row>
    <row r="1643" spans="12:13" x14ac:dyDescent="0.3">
      <c r="L1643" s="2" t="s">
        <v>606</v>
      </c>
      <c r="M1643">
        <f>YEAR(Data!A1643)</f>
        <v>2021</v>
      </c>
    </row>
    <row r="1644" spans="12:13" x14ac:dyDescent="0.3">
      <c r="L1644" s="2" t="s">
        <v>409</v>
      </c>
      <c r="M1644">
        <f>YEAR(Data!A1644)</f>
        <v>2021</v>
      </c>
    </row>
    <row r="1645" spans="12:13" x14ac:dyDescent="0.3">
      <c r="L1645" s="2" t="s">
        <v>607</v>
      </c>
      <c r="M1645">
        <f>YEAR(Data!A1645)</f>
        <v>2021</v>
      </c>
    </row>
    <row r="1646" spans="12:13" x14ac:dyDescent="0.3">
      <c r="L1646" s="2" t="s">
        <v>607</v>
      </c>
      <c r="M1646">
        <f>YEAR(Data!A1646)</f>
        <v>2021</v>
      </c>
    </row>
    <row r="1647" spans="12:13" x14ac:dyDescent="0.3">
      <c r="L1647" s="2" t="s">
        <v>607</v>
      </c>
      <c r="M1647">
        <f>YEAR(Data!A1647)</f>
        <v>2021</v>
      </c>
    </row>
    <row r="1648" spans="12:13" x14ac:dyDescent="0.3">
      <c r="L1648" s="2" t="s">
        <v>607</v>
      </c>
      <c r="M1648">
        <f>YEAR(Data!A1648)</f>
        <v>2021</v>
      </c>
    </row>
    <row r="1649" spans="12:13" x14ac:dyDescent="0.3">
      <c r="L1649" s="2" t="s">
        <v>130</v>
      </c>
      <c r="M1649">
        <f>YEAR(Data!A1649)</f>
        <v>2021</v>
      </c>
    </row>
    <row r="1650" spans="12:13" x14ac:dyDescent="0.3">
      <c r="L1650" s="2" t="s">
        <v>49</v>
      </c>
      <c r="M1650">
        <f>YEAR(Data!A1650)</f>
        <v>2021</v>
      </c>
    </row>
    <row r="1651" spans="12:13" x14ac:dyDescent="0.3">
      <c r="L1651" s="2" t="s">
        <v>232</v>
      </c>
      <c r="M1651">
        <f>YEAR(Data!A1651)</f>
        <v>2021</v>
      </c>
    </row>
    <row r="1652" spans="12:13" x14ac:dyDescent="0.3">
      <c r="L1652" s="2" t="s">
        <v>232</v>
      </c>
      <c r="M1652">
        <f>YEAR(Data!A1652)</f>
        <v>2021</v>
      </c>
    </row>
    <row r="1653" spans="12:13" x14ac:dyDescent="0.3">
      <c r="L1653" s="2" t="s">
        <v>608</v>
      </c>
      <c r="M1653">
        <f>YEAR(Data!A1653)</f>
        <v>2021</v>
      </c>
    </row>
    <row r="1654" spans="12:13" x14ac:dyDescent="0.3">
      <c r="L1654" s="2" t="s">
        <v>504</v>
      </c>
      <c r="M1654">
        <f>YEAR(Data!A1654)</f>
        <v>2021</v>
      </c>
    </row>
    <row r="1655" spans="12:13" x14ac:dyDescent="0.3">
      <c r="L1655" s="2" t="s">
        <v>504</v>
      </c>
      <c r="M1655">
        <f>YEAR(Data!A1655)</f>
        <v>2021</v>
      </c>
    </row>
    <row r="1656" spans="12:13" x14ac:dyDescent="0.3">
      <c r="L1656" s="2" t="s">
        <v>609</v>
      </c>
      <c r="M1656">
        <f>YEAR(Data!A1656)</f>
        <v>2021</v>
      </c>
    </row>
    <row r="1657" spans="12:13" x14ac:dyDescent="0.3">
      <c r="L1657" s="2" t="s">
        <v>609</v>
      </c>
      <c r="M1657">
        <f>YEAR(Data!A1657)</f>
        <v>2021</v>
      </c>
    </row>
    <row r="1658" spans="12:13" x14ac:dyDescent="0.3">
      <c r="L1658" s="2" t="s">
        <v>609</v>
      </c>
      <c r="M1658">
        <f>YEAR(Data!A1658)</f>
        <v>2021</v>
      </c>
    </row>
    <row r="1659" spans="12:13" x14ac:dyDescent="0.3">
      <c r="L1659" s="2" t="s">
        <v>609</v>
      </c>
      <c r="M1659">
        <f>YEAR(Data!A1659)</f>
        <v>2021</v>
      </c>
    </row>
    <row r="1660" spans="12:13" x14ac:dyDescent="0.3">
      <c r="L1660" s="2" t="s">
        <v>253</v>
      </c>
      <c r="M1660">
        <f>YEAR(Data!A1660)</f>
        <v>2021</v>
      </c>
    </row>
    <row r="1661" spans="12:13" x14ac:dyDescent="0.3">
      <c r="L1661" s="2" t="s">
        <v>610</v>
      </c>
      <c r="M1661">
        <f>YEAR(Data!A1661)</f>
        <v>2021</v>
      </c>
    </row>
    <row r="1662" spans="12:13" x14ac:dyDescent="0.3">
      <c r="L1662" s="2" t="s">
        <v>297</v>
      </c>
      <c r="M1662">
        <f>YEAR(Data!A1662)</f>
        <v>2021</v>
      </c>
    </row>
    <row r="1663" spans="12:13" x14ac:dyDescent="0.3">
      <c r="L1663" s="2" t="s">
        <v>297</v>
      </c>
      <c r="M1663">
        <f>YEAR(Data!A1663)</f>
        <v>2021</v>
      </c>
    </row>
    <row r="1664" spans="12:13" x14ac:dyDescent="0.3">
      <c r="L1664" s="2" t="s">
        <v>297</v>
      </c>
      <c r="M1664">
        <f>YEAR(Data!A1664)</f>
        <v>2021</v>
      </c>
    </row>
    <row r="1665" spans="12:13" x14ac:dyDescent="0.3">
      <c r="L1665" s="2" t="s">
        <v>279</v>
      </c>
      <c r="M1665">
        <f>YEAR(Data!A1665)</f>
        <v>2021</v>
      </c>
    </row>
    <row r="1666" spans="12:13" x14ac:dyDescent="0.3">
      <c r="L1666" s="2" t="s">
        <v>279</v>
      </c>
      <c r="M1666">
        <f>YEAR(Data!A1666)</f>
        <v>2021</v>
      </c>
    </row>
    <row r="1667" spans="12:13" x14ac:dyDescent="0.3">
      <c r="L1667" s="2" t="s">
        <v>279</v>
      </c>
      <c r="M1667">
        <f>YEAR(Data!A1667)</f>
        <v>2021</v>
      </c>
    </row>
    <row r="1668" spans="12:13" x14ac:dyDescent="0.3">
      <c r="L1668" s="2" t="s">
        <v>279</v>
      </c>
      <c r="M1668">
        <f>YEAR(Data!A1668)</f>
        <v>2021</v>
      </c>
    </row>
    <row r="1669" spans="12:13" x14ac:dyDescent="0.3">
      <c r="L1669" s="2" t="s">
        <v>279</v>
      </c>
      <c r="M1669">
        <f>YEAR(Data!A1669)</f>
        <v>2021</v>
      </c>
    </row>
    <row r="1670" spans="12:13" x14ac:dyDescent="0.3">
      <c r="L1670" s="2" t="s">
        <v>279</v>
      </c>
      <c r="M1670">
        <f>YEAR(Data!A1670)</f>
        <v>2021</v>
      </c>
    </row>
    <row r="1671" spans="12:13" x14ac:dyDescent="0.3">
      <c r="L1671" s="2" t="s">
        <v>611</v>
      </c>
      <c r="M1671">
        <f>YEAR(Data!A1671)</f>
        <v>2021</v>
      </c>
    </row>
    <row r="1672" spans="12:13" x14ac:dyDescent="0.3">
      <c r="L1672" s="2" t="s">
        <v>168</v>
      </c>
      <c r="M1672">
        <f>YEAR(Data!A1672)</f>
        <v>2021</v>
      </c>
    </row>
    <row r="1673" spans="12:13" x14ac:dyDescent="0.3">
      <c r="L1673" s="2" t="s">
        <v>168</v>
      </c>
      <c r="M1673">
        <f>YEAR(Data!A1673)</f>
        <v>2021</v>
      </c>
    </row>
    <row r="1674" spans="12:13" x14ac:dyDescent="0.3">
      <c r="L1674" s="2" t="s">
        <v>206</v>
      </c>
      <c r="M1674">
        <f>YEAR(Data!A1674)</f>
        <v>2021</v>
      </c>
    </row>
    <row r="1675" spans="12:13" x14ac:dyDescent="0.3">
      <c r="L1675" s="2" t="s">
        <v>130</v>
      </c>
      <c r="M1675">
        <f>YEAR(Data!A1675)</f>
        <v>2021</v>
      </c>
    </row>
    <row r="1676" spans="12:13" x14ac:dyDescent="0.3">
      <c r="L1676" s="2" t="s">
        <v>130</v>
      </c>
      <c r="M1676">
        <f>YEAR(Data!A1676)</f>
        <v>2021</v>
      </c>
    </row>
    <row r="1677" spans="12:13" x14ac:dyDescent="0.3">
      <c r="L1677" s="2" t="s">
        <v>130</v>
      </c>
      <c r="M1677">
        <f>YEAR(Data!A1677)</f>
        <v>2021</v>
      </c>
    </row>
    <row r="1678" spans="12:13" x14ac:dyDescent="0.3">
      <c r="L1678" s="2" t="s">
        <v>332</v>
      </c>
      <c r="M1678">
        <f>YEAR(Data!A1678)</f>
        <v>2021</v>
      </c>
    </row>
    <row r="1679" spans="12:13" x14ac:dyDescent="0.3">
      <c r="L1679" s="2" t="s">
        <v>330</v>
      </c>
      <c r="M1679">
        <f>YEAR(Data!A1679)</f>
        <v>2021</v>
      </c>
    </row>
    <row r="1680" spans="12:13" x14ac:dyDescent="0.3">
      <c r="L1680" s="2" t="s">
        <v>330</v>
      </c>
      <c r="M1680">
        <f>YEAR(Data!A1680)</f>
        <v>2021</v>
      </c>
    </row>
    <row r="1681" spans="12:13" x14ac:dyDescent="0.3">
      <c r="L1681" s="2" t="s">
        <v>330</v>
      </c>
      <c r="M1681">
        <f>YEAR(Data!A1681)</f>
        <v>2021</v>
      </c>
    </row>
    <row r="1682" spans="12:13" x14ac:dyDescent="0.3">
      <c r="L1682" s="2" t="s">
        <v>542</v>
      </c>
      <c r="M1682">
        <f>YEAR(Data!A1682)</f>
        <v>2021</v>
      </c>
    </row>
    <row r="1683" spans="12:13" x14ac:dyDescent="0.3">
      <c r="L1683" s="2" t="s">
        <v>533</v>
      </c>
      <c r="M1683">
        <f>YEAR(Data!A1683)</f>
        <v>2021</v>
      </c>
    </row>
    <row r="1684" spans="12:13" x14ac:dyDescent="0.3">
      <c r="L1684" s="2" t="s">
        <v>533</v>
      </c>
      <c r="M1684">
        <f>YEAR(Data!A1684)</f>
        <v>2021</v>
      </c>
    </row>
    <row r="1685" spans="12:13" x14ac:dyDescent="0.3">
      <c r="L1685" s="2" t="s">
        <v>533</v>
      </c>
      <c r="M1685">
        <f>YEAR(Data!A1685)</f>
        <v>2021</v>
      </c>
    </row>
    <row r="1686" spans="12:13" x14ac:dyDescent="0.3">
      <c r="L1686" s="2" t="s">
        <v>533</v>
      </c>
      <c r="M1686">
        <f>YEAR(Data!A1686)</f>
        <v>2021</v>
      </c>
    </row>
    <row r="1687" spans="12:13" x14ac:dyDescent="0.3">
      <c r="L1687" s="2" t="s">
        <v>533</v>
      </c>
      <c r="M1687">
        <f>YEAR(Data!A1687)</f>
        <v>2021</v>
      </c>
    </row>
    <row r="1688" spans="12:13" x14ac:dyDescent="0.3">
      <c r="L1688" s="2" t="s">
        <v>536</v>
      </c>
      <c r="M1688">
        <f>YEAR(Data!A1688)</f>
        <v>2021</v>
      </c>
    </row>
    <row r="1689" spans="12:13" x14ac:dyDescent="0.3">
      <c r="L1689" s="2" t="s">
        <v>536</v>
      </c>
      <c r="M1689">
        <f>YEAR(Data!A1689)</f>
        <v>2021</v>
      </c>
    </row>
    <row r="1690" spans="12:13" x14ac:dyDescent="0.3">
      <c r="L1690" s="2" t="s">
        <v>536</v>
      </c>
      <c r="M1690">
        <f>YEAR(Data!A1690)</f>
        <v>2021</v>
      </c>
    </row>
    <row r="1691" spans="12:13" x14ac:dyDescent="0.3">
      <c r="L1691" s="2" t="s">
        <v>536</v>
      </c>
      <c r="M1691">
        <f>YEAR(Data!A1691)</f>
        <v>2021</v>
      </c>
    </row>
    <row r="1692" spans="12:13" x14ac:dyDescent="0.3">
      <c r="L1692" s="2" t="s">
        <v>350</v>
      </c>
      <c r="M1692">
        <f>YEAR(Data!A1692)</f>
        <v>2021</v>
      </c>
    </row>
    <row r="1693" spans="12:13" x14ac:dyDescent="0.3">
      <c r="L1693" s="2" t="s">
        <v>22</v>
      </c>
      <c r="M1693">
        <f>YEAR(Data!A1693)</f>
        <v>2021</v>
      </c>
    </row>
    <row r="1694" spans="12:13" x14ac:dyDescent="0.3">
      <c r="L1694" s="2" t="s">
        <v>612</v>
      </c>
      <c r="M1694">
        <f>YEAR(Data!A1694)</f>
        <v>2021</v>
      </c>
    </row>
    <row r="1695" spans="12:13" x14ac:dyDescent="0.3">
      <c r="L1695" s="2" t="s">
        <v>613</v>
      </c>
      <c r="M1695">
        <f>YEAR(Data!A1695)</f>
        <v>2021</v>
      </c>
    </row>
    <row r="1696" spans="12:13" x14ac:dyDescent="0.3">
      <c r="L1696" s="2" t="s">
        <v>39</v>
      </c>
      <c r="M1696">
        <f>YEAR(Data!A1696)</f>
        <v>2021</v>
      </c>
    </row>
    <row r="1697" spans="12:13" x14ac:dyDescent="0.3">
      <c r="L1697" s="2" t="s">
        <v>39</v>
      </c>
      <c r="M1697">
        <f>YEAR(Data!A1697)</f>
        <v>2021</v>
      </c>
    </row>
    <row r="1698" spans="12:13" x14ac:dyDescent="0.3">
      <c r="L1698" s="2" t="s">
        <v>39</v>
      </c>
      <c r="M1698">
        <f>YEAR(Data!A1698)</f>
        <v>2021</v>
      </c>
    </row>
    <row r="1699" spans="12:13" x14ac:dyDescent="0.3">
      <c r="L1699" s="2" t="s">
        <v>39</v>
      </c>
      <c r="M1699">
        <f>YEAR(Data!A1699)</f>
        <v>2021</v>
      </c>
    </row>
    <row r="1700" spans="12:13" x14ac:dyDescent="0.3">
      <c r="L1700" s="2" t="s">
        <v>417</v>
      </c>
      <c r="M1700">
        <f>YEAR(Data!A1700)</f>
        <v>2021</v>
      </c>
    </row>
    <row r="1701" spans="12:13" x14ac:dyDescent="0.3">
      <c r="L1701" s="2" t="s">
        <v>417</v>
      </c>
      <c r="M1701">
        <f>YEAR(Data!A1701)</f>
        <v>2021</v>
      </c>
    </row>
    <row r="1702" spans="12:13" x14ac:dyDescent="0.3">
      <c r="L1702" s="2" t="s">
        <v>417</v>
      </c>
      <c r="M1702">
        <f>YEAR(Data!A1702)</f>
        <v>2021</v>
      </c>
    </row>
    <row r="1703" spans="12:13" x14ac:dyDescent="0.3">
      <c r="L1703" s="2" t="s">
        <v>389</v>
      </c>
      <c r="M1703">
        <f>YEAR(Data!A1703)</f>
        <v>2021</v>
      </c>
    </row>
    <row r="1704" spans="12:13" x14ac:dyDescent="0.3">
      <c r="L1704" s="2" t="s">
        <v>389</v>
      </c>
      <c r="M1704">
        <f>YEAR(Data!A1704)</f>
        <v>2021</v>
      </c>
    </row>
    <row r="1705" spans="12:13" x14ac:dyDescent="0.3">
      <c r="L1705" s="2" t="s">
        <v>614</v>
      </c>
      <c r="M1705">
        <f>YEAR(Data!A1705)</f>
        <v>2021</v>
      </c>
    </row>
    <row r="1706" spans="12:13" x14ac:dyDescent="0.3">
      <c r="L1706" s="2" t="s">
        <v>615</v>
      </c>
      <c r="M1706">
        <f>YEAR(Data!A1706)</f>
        <v>2021</v>
      </c>
    </row>
    <row r="1707" spans="12:13" x14ac:dyDescent="0.3">
      <c r="L1707" s="2" t="s">
        <v>328</v>
      </c>
      <c r="M1707">
        <f>YEAR(Data!A1707)</f>
        <v>2021</v>
      </c>
    </row>
    <row r="1708" spans="12:13" x14ac:dyDescent="0.3">
      <c r="L1708" s="2" t="s">
        <v>616</v>
      </c>
      <c r="M1708">
        <f>YEAR(Data!A1708)</f>
        <v>2021</v>
      </c>
    </row>
    <row r="1709" spans="12:13" x14ac:dyDescent="0.3">
      <c r="L1709" s="2" t="s">
        <v>617</v>
      </c>
      <c r="M1709">
        <f>YEAR(Data!A1709)</f>
        <v>2021</v>
      </c>
    </row>
    <row r="1710" spans="12:13" x14ac:dyDescent="0.3">
      <c r="L1710" s="2" t="s">
        <v>617</v>
      </c>
      <c r="M1710">
        <f>YEAR(Data!A1710)</f>
        <v>2021</v>
      </c>
    </row>
    <row r="1711" spans="12:13" x14ac:dyDescent="0.3">
      <c r="L1711" s="2" t="s">
        <v>368</v>
      </c>
      <c r="M1711">
        <f>YEAR(Data!A1711)</f>
        <v>2021</v>
      </c>
    </row>
    <row r="1712" spans="12:13" x14ac:dyDescent="0.3">
      <c r="L1712" s="2" t="s">
        <v>578</v>
      </c>
      <c r="M1712">
        <f>YEAR(Data!A1712)</f>
        <v>2021</v>
      </c>
    </row>
    <row r="1713" spans="12:13" x14ac:dyDescent="0.3">
      <c r="L1713" s="2" t="s">
        <v>277</v>
      </c>
      <c r="M1713">
        <f>YEAR(Data!A1713)</f>
        <v>2021</v>
      </c>
    </row>
    <row r="1714" spans="12:13" x14ac:dyDescent="0.3">
      <c r="L1714" s="2" t="s">
        <v>368</v>
      </c>
      <c r="M1714">
        <f>YEAR(Data!A1714)</f>
        <v>2021</v>
      </c>
    </row>
    <row r="1715" spans="12:13" x14ac:dyDescent="0.3">
      <c r="L1715" s="2" t="s">
        <v>368</v>
      </c>
      <c r="M1715">
        <f>YEAR(Data!A1715)</f>
        <v>2021</v>
      </c>
    </row>
    <row r="1716" spans="12:13" x14ac:dyDescent="0.3">
      <c r="L1716" s="2" t="s">
        <v>285</v>
      </c>
      <c r="M1716">
        <f>YEAR(Data!A1716)</f>
        <v>2021</v>
      </c>
    </row>
    <row r="1717" spans="12:13" x14ac:dyDescent="0.3">
      <c r="L1717" s="2" t="s">
        <v>285</v>
      </c>
      <c r="M1717">
        <f>YEAR(Data!A1717)</f>
        <v>2021</v>
      </c>
    </row>
    <row r="1718" spans="12:13" x14ac:dyDescent="0.3">
      <c r="L1718" s="2" t="s">
        <v>618</v>
      </c>
      <c r="M1718">
        <f>YEAR(Data!A1718)</f>
        <v>2021</v>
      </c>
    </row>
    <row r="1719" spans="12:13" x14ac:dyDescent="0.3">
      <c r="L1719" s="2" t="s">
        <v>331</v>
      </c>
      <c r="M1719">
        <f>YEAR(Data!A1719)</f>
        <v>2021</v>
      </c>
    </row>
    <row r="1720" spans="12:13" x14ac:dyDescent="0.3">
      <c r="L1720" s="2" t="s">
        <v>591</v>
      </c>
      <c r="M1720">
        <f>YEAR(Data!A1720)</f>
        <v>2021</v>
      </c>
    </row>
    <row r="1721" spans="12:13" x14ac:dyDescent="0.3">
      <c r="L1721" s="2" t="s">
        <v>591</v>
      </c>
      <c r="M1721">
        <f>YEAR(Data!A1721)</f>
        <v>2021</v>
      </c>
    </row>
    <row r="1722" spans="12:13" x14ac:dyDescent="0.3">
      <c r="L1722" s="2" t="s">
        <v>591</v>
      </c>
      <c r="M1722">
        <f>YEAR(Data!A1722)</f>
        <v>2021</v>
      </c>
    </row>
    <row r="1723" spans="12:13" x14ac:dyDescent="0.3">
      <c r="L1723" s="2" t="s">
        <v>591</v>
      </c>
      <c r="M1723">
        <f>YEAR(Data!A1723)</f>
        <v>2021</v>
      </c>
    </row>
    <row r="1724" spans="12:13" x14ac:dyDescent="0.3">
      <c r="L1724" s="2" t="s">
        <v>148</v>
      </c>
      <c r="M1724">
        <f>YEAR(Data!A1724)</f>
        <v>2021</v>
      </c>
    </row>
    <row r="1725" spans="12:13" x14ac:dyDescent="0.3">
      <c r="L1725" s="2" t="s">
        <v>334</v>
      </c>
      <c r="M1725">
        <f>YEAR(Data!A1725)</f>
        <v>2021</v>
      </c>
    </row>
    <row r="1726" spans="12:13" x14ac:dyDescent="0.3">
      <c r="L1726" s="2" t="s">
        <v>334</v>
      </c>
      <c r="M1726">
        <f>YEAR(Data!A1726)</f>
        <v>2021</v>
      </c>
    </row>
    <row r="1727" spans="12:13" x14ac:dyDescent="0.3">
      <c r="L1727" s="2" t="s">
        <v>334</v>
      </c>
      <c r="M1727">
        <f>YEAR(Data!A1727)</f>
        <v>2021</v>
      </c>
    </row>
    <row r="1728" spans="12:13" x14ac:dyDescent="0.3">
      <c r="L1728" s="2" t="s">
        <v>619</v>
      </c>
      <c r="M1728">
        <f>YEAR(Data!A1728)</f>
        <v>2021</v>
      </c>
    </row>
    <row r="1729" spans="12:13" x14ac:dyDescent="0.3">
      <c r="L1729" s="2" t="s">
        <v>619</v>
      </c>
      <c r="M1729">
        <f>YEAR(Data!A1729)</f>
        <v>2021</v>
      </c>
    </row>
    <row r="1730" spans="12:13" x14ac:dyDescent="0.3">
      <c r="L1730" s="2" t="s">
        <v>619</v>
      </c>
      <c r="M1730">
        <f>YEAR(Data!A1730)</f>
        <v>2021</v>
      </c>
    </row>
    <row r="1731" spans="12:13" x14ac:dyDescent="0.3">
      <c r="L1731" s="2" t="s">
        <v>620</v>
      </c>
      <c r="M1731">
        <f>YEAR(Data!A1731)</f>
        <v>2021</v>
      </c>
    </row>
    <row r="1732" spans="12:13" x14ac:dyDescent="0.3">
      <c r="L1732" s="2" t="s">
        <v>620</v>
      </c>
      <c r="M1732">
        <f>YEAR(Data!A1732)</f>
        <v>2021</v>
      </c>
    </row>
    <row r="1733" spans="12:13" x14ac:dyDescent="0.3">
      <c r="L1733" s="2" t="s">
        <v>620</v>
      </c>
      <c r="M1733">
        <f>YEAR(Data!A1733)</f>
        <v>2021</v>
      </c>
    </row>
    <row r="1734" spans="12:13" x14ac:dyDescent="0.3">
      <c r="L1734" s="2" t="s">
        <v>621</v>
      </c>
      <c r="M1734">
        <f>YEAR(Data!A1734)</f>
        <v>2021</v>
      </c>
    </row>
    <row r="1735" spans="12:13" x14ac:dyDescent="0.3">
      <c r="L1735" s="2" t="s">
        <v>622</v>
      </c>
      <c r="M1735">
        <f>YEAR(Data!A1735)</f>
        <v>2021</v>
      </c>
    </row>
    <row r="1736" spans="12:13" x14ac:dyDescent="0.3">
      <c r="L1736" s="2" t="s">
        <v>473</v>
      </c>
      <c r="M1736">
        <f>YEAR(Data!A1736)</f>
        <v>2021</v>
      </c>
    </row>
    <row r="1737" spans="12:13" x14ac:dyDescent="0.3">
      <c r="L1737" s="2" t="s">
        <v>473</v>
      </c>
      <c r="M1737">
        <f>YEAR(Data!A1737)</f>
        <v>2021</v>
      </c>
    </row>
    <row r="1738" spans="12:13" x14ac:dyDescent="0.3">
      <c r="L1738" s="2" t="s">
        <v>473</v>
      </c>
      <c r="M1738">
        <f>YEAR(Data!A1738)</f>
        <v>2021</v>
      </c>
    </row>
    <row r="1739" spans="12:13" x14ac:dyDescent="0.3">
      <c r="L1739" s="2" t="s">
        <v>473</v>
      </c>
      <c r="M1739">
        <f>YEAR(Data!A1739)</f>
        <v>2021</v>
      </c>
    </row>
    <row r="1740" spans="12:13" x14ac:dyDescent="0.3">
      <c r="L1740" s="2" t="s">
        <v>623</v>
      </c>
      <c r="M1740">
        <f>YEAR(Data!A1740)</f>
        <v>2021</v>
      </c>
    </row>
    <row r="1741" spans="12:13" x14ac:dyDescent="0.3">
      <c r="L1741" s="2" t="s">
        <v>623</v>
      </c>
      <c r="M1741">
        <f>YEAR(Data!A1741)</f>
        <v>2021</v>
      </c>
    </row>
    <row r="1742" spans="12:13" x14ac:dyDescent="0.3">
      <c r="L1742" s="2" t="s">
        <v>606</v>
      </c>
      <c r="M1742">
        <f>YEAR(Data!A1742)</f>
        <v>2021</v>
      </c>
    </row>
    <row r="1743" spans="12:13" x14ac:dyDescent="0.3">
      <c r="L1743" s="2" t="s">
        <v>615</v>
      </c>
      <c r="M1743">
        <f>YEAR(Data!A1743)</f>
        <v>2021</v>
      </c>
    </row>
    <row r="1744" spans="12:13" x14ac:dyDescent="0.3">
      <c r="L1744" s="2" t="s">
        <v>624</v>
      </c>
      <c r="M1744">
        <f>YEAR(Data!A1744)</f>
        <v>2021</v>
      </c>
    </row>
    <row r="1745" spans="12:13" x14ac:dyDescent="0.3">
      <c r="L1745" s="2" t="s">
        <v>48</v>
      </c>
      <c r="M1745">
        <f>YEAR(Data!A1745)</f>
        <v>2021</v>
      </c>
    </row>
    <row r="1746" spans="12:13" x14ac:dyDescent="0.3">
      <c r="L1746" s="2" t="s">
        <v>48</v>
      </c>
      <c r="M1746">
        <f>YEAR(Data!A1746)</f>
        <v>2021</v>
      </c>
    </row>
    <row r="1747" spans="12:13" x14ac:dyDescent="0.3">
      <c r="L1747" s="2" t="s">
        <v>625</v>
      </c>
      <c r="M1747">
        <f>YEAR(Data!A1747)</f>
        <v>2021</v>
      </c>
    </row>
    <row r="1748" spans="12:13" x14ac:dyDescent="0.3">
      <c r="L1748" s="2" t="s">
        <v>625</v>
      </c>
      <c r="M1748">
        <f>YEAR(Data!A1748)</f>
        <v>2021</v>
      </c>
    </row>
    <row r="1749" spans="12:13" x14ac:dyDescent="0.3">
      <c r="L1749" s="2" t="s">
        <v>626</v>
      </c>
      <c r="M1749">
        <f>YEAR(Data!A1749)</f>
        <v>2021</v>
      </c>
    </row>
    <row r="1750" spans="12:13" x14ac:dyDescent="0.3">
      <c r="L1750" s="2" t="s">
        <v>627</v>
      </c>
      <c r="M1750">
        <f>YEAR(Data!A1750)</f>
        <v>2021</v>
      </c>
    </row>
    <row r="1751" spans="12:13" x14ac:dyDescent="0.3">
      <c r="L1751" s="2" t="s">
        <v>627</v>
      </c>
      <c r="M1751">
        <f>YEAR(Data!A1751)</f>
        <v>2021</v>
      </c>
    </row>
    <row r="1752" spans="12:13" x14ac:dyDescent="0.3">
      <c r="L1752" s="2" t="s">
        <v>471</v>
      </c>
      <c r="M1752">
        <f>YEAR(Data!A1752)</f>
        <v>2021</v>
      </c>
    </row>
    <row r="1753" spans="12:13" x14ac:dyDescent="0.3">
      <c r="L1753" s="2" t="s">
        <v>471</v>
      </c>
      <c r="M1753">
        <f>YEAR(Data!A1753)</f>
        <v>2021</v>
      </c>
    </row>
    <row r="1754" spans="12:13" x14ac:dyDescent="0.3">
      <c r="L1754" s="2" t="s">
        <v>471</v>
      </c>
      <c r="M1754">
        <f>YEAR(Data!A1754)</f>
        <v>2021</v>
      </c>
    </row>
    <row r="1755" spans="12:13" x14ac:dyDescent="0.3">
      <c r="L1755" s="2" t="s">
        <v>471</v>
      </c>
      <c r="M1755">
        <f>YEAR(Data!A1755)</f>
        <v>2021</v>
      </c>
    </row>
    <row r="1756" spans="12:13" x14ac:dyDescent="0.3">
      <c r="L1756" s="2" t="s">
        <v>471</v>
      </c>
      <c r="M1756">
        <f>YEAR(Data!A1756)</f>
        <v>2021</v>
      </c>
    </row>
    <row r="1757" spans="12:13" x14ac:dyDescent="0.3">
      <c r="L1757" s="2" t="s">
        <v>628</v>
      </c>
      <c r="M1757">
        <f>YEAR(Data!A1757)</f>
        <v>2021</v>
      </c>
    </row>
    <row r="1758" spans="12:13" x14ac:dyDescent="0.3">
      <c r="L1758" s="2" t="s">
        <v>628</v>
      </c>
      <c r="M1758">
        <f>YEAR(Data!A1758)</f>
        <v>2021</v>
      </c>
    </row>
    <row r="1759" spans="12:13" x14ac:dyDescent="0.3">
      <c r="L1759" s="2" t="s">
        <v>628</v>
      </c>
      <c r="M1759">
        <f>YEAR(Data!A1759)</f>
        <v>2021</v>
      </c>
    </row>
    <row r="1760" spans="12:13" x14ac:dyDescent="0.3">
      <c r="L1760" s="2" t="s">
        <v>629</v>
      </c>
      <c r="M1760">
        <f>YEAR(Data!A1760)</f>
        <v>2021</v>
      </c>
    </row>
    <row r="1761" spans="12:13" x14ac:dyDescent="0.3">
      <c r="L1761" s="2" t="s">
        <v>390</v>
      </c>
      <c r="M1761">
        <f>YEAR(Data!A1761)</f>
        <v>2021</v>
      </c>
    </row>
    <row r="1762" spans="12:13" x14ac:dyDescent="0.3">
      <c r="L1762" s="2" t="s">
        <v>431</v>
      </c>
      <c r="M1762">
        <f>YEAR(Data!A1762)</f>
        <v>2021</v>
      </c>
    </row>
    <row r="1763" spans="12:13" x14ac:dyDescent="0.3">
      <c r="L1763" s="2" t="s">
        <v>431</v>
      </c>
      <c r="M1763">
        <f>YEAR(Data!A1763)</f>
        <v>2021</v>
      </c>
    </row>
    <row r="1764" spans="12:13" x14ac:dyDescent="0.3">
      <c r="L1764" s="2" t="s">
        <v>397</v>
      </c>
      <c r="M1764">
        <f>YEAR(Data!A1764)</f>
        <v>2021</v>
      </c>
    </row>
    <row r="1765" spans="12:13" x14ac:dyDescent="0.3">
      <c r="L1765" s="2" t="s">
        <v>397</v>
      </c>
      <c r="M1765">
        <f>YEAR(Data!A1765)</f>
        <v>2021</v>
      </c>
    </row>
    <row r="1766" spans="12:13" x14ac:dyDescent="0.3">
      <c r="L1766" s="2" t="s">
        <v>397</v>
      </c>
      <c r="M1766">
        <f>YEAR(Data!A1766)</f>
        <v>2021</v>
      </c>
    </row>
    <row r="1767" spans="12:13" x14ac:dyDescent="0.3">
      <c r="L1767" s="2" t="s">
        <v>397</v>
      </c>
      <c r="M1767">
        <f>YEAR(Data!A1767)</f>
        <v>2021</v>
      </c>
    </row>
    <row r="1768" spans="12:13" x14ac:dyDescent="0.3">
      <c r="L1768" s="2" t="s">
        <v>397</v>
      </c>
      <c r="M1768">
        <f>YEAR(Data!A1768)</f>
        <v>2021</v>
      </c>
    </row>
    <row r="1769" spans="12:13" x14ac:dyDescent="0.3">
      <c r="L1769" s="2" t="s">
        <v>397</v>
      </c>
      <c r="M1769">
        <f>YEAR(Data!A1769)</f>
        <v>2021</v>
      </c>
    </row>
    <row r="1770" spans="12:13" x14ac:dyDescent="0.3">
      <c r="L1770" s="2" t="s">
        <v>199</v>
      </c>
      <c r="M1770">
        <f>YEAR(Data!A1770)</f>
        <v>2021</v>
      </c>
    </row>
    <row r="1771" spans="12:13" x14ac:dyDescent="0.3">
      <c r="L1771" s="2" t="s">
        <v>569</v>
      </c>
      <c r="M1771">
        <f>YEAR(Data!A1771)</f>
        <v>2021</v>
      </c>
    </row>
    <row r="1772" spans="12:13" x14ac:dyDescent="0.3">
      <c r="L1772" s="2" t="s">
        <v>559</v>
      </c>
      <c r="M1772">
        <f>YEAR(Data!A1772)</f>
        <v>2021</v>
      </c>
    </row>
    <row r="1773" spans="12:13" x14ac:dyDescent="0.3">
      <c r="L1773" s="2" t="s">
        <v>630</v>
      </c>
      <c r="M1773">
        <f>YEAR(Data!A1773)</f>
        <v>2021</v>
      </c>
    </row>
    <row r="1774" spans="12:13" x14ac:dyDescent="0.3">
      <c r="L1774" s="2" t="s">
        <v>395</v>
      </c>
      <c r="M1774">
        <f>YEAR(Data!A1774)</f>
        <v>2021</v>
      </c>
    </row>
    <row r="1775" spans="12:13" x14ac:dyDescent="0.3">
      <c r="L1775" s="2" t="s">
        <v>266</v>
      </c>
      <c r="M1775">
        <f>YEAR(Data!A1775)</f>
        <v>2021</v>
      </c>
    </row>
    <row r="1776" spans="12:13" x14ac:dyDescent="0.3">
      <c r="L1776" s="2" t="s">
        <v>631</v>
      </c>
      <c r="M1776">
        <f>YEAR(Data!A1776)</f>
        <v>2021</v>
      </c>
    </row>
    <row r="1777" spans="12:13" x14ac:dyDescent="0.3">
      <c r="L1777" s="2" t="s">
        <v>632</v>
      </c>
      <c r="M1777">
        <f>YEAR(Data!A1777)</f>
        <v>2021</v>
      </c>
    </row>
    <row r="1778" spans="12:13" x14ac:dyDescent="0.3">
      <c r="L1778" s="2" t="s">
        <v>632</v>
      </c>
      <c r="M1778">
        <f>YEAR(Data!A1778)</f>
        <v>2021</v>
      </c>
    </row>
    <row r="1779" spans="12:13" x14ac:dyDescent="0.3">
      <c r="L1779" s="2" t="s">
        <v>632</v>
      </c>
      <c r="M1779">
        <f>YEAR(Data!A1779)</f>
        <v>2021</v>
      </c>
    </row>
    <row r="1780" spans="12:13" x14ac:dyDescent="0.3">
      <c r="L1780" s="2" t="s">
        <v>632</v>
      </c>
      <c r="M1780">
        <f>YEAR(Data!A1780)</f>
        <v>2021</v>
      </c>
    </row>
    <row r="1781" spans="12:13" x14ac:dyDescent="0.3">
      <c r="L1781" s="2" t="s">
        <v>632</v>
      </c>
      <c r="M1781">
        <f>YEAR(Data!A1781)</f>
        <v>2021</v>
      </c>
    </row>
    <row r="1782" spans="12:13" x14ac:dyDescent="0.3">
      <c r="L1782" s="2" t="s">
        <v>632</v>
      </c>
      <c r="M1782">
        <f>YEAR(Data!A1782)</f>
        <v>2021</v>
      </c>
    </row>
    <row r="1783" spans="12:13" x14ac:dyDescent="0.3">
      <c r="L1783" s="2" t="s">
        <v>632</v>
      </c>
      <c r="M1783">
        <f>YEAR(Data!A1783)</f>
        <v>2021</v>
      </c>
    </row>
    <row r="1784" spans="12:13" x14ac:dyDescent="0.3">
      <c r="L1784" s="2" t="s">
        <v>632</v>
      </c>
      <c r="M1784">
        <f>YEAR(Data!A1784)</f>
        <v>2021</v>
      </c>
    </row>
    <row r="1785" spans="12:13" x14ac:dyDescent="0.3">
      <c r="L1785" s="2" t="s">
        <v>299</v>
      </c>
      <c r="M1785">
        <f>YEAR(Data!A1785)</f>
        <v>2021</v>
      </c>
    </row>
    <row r="1786" spans="12:13" x14ac:dyDescent="0.3">
      <c r="L1786" s="2" t="s">
        <v>299</v>
      </c>
      <c r="M1786">
        <f>YEAR(Data!A1786)</f>
        <v>2021</v>
      </c>
    </row>
    <row r="1787" spans="12:13" x14ac:dyDescent="0.3">
      <c r="L1787" s="2" t="s">
        <v>633</v>
      </c>
      <c r="M1787">
        <f>YEAR(Data!A1787)</f>
        <v>2021</v>
      </c>
    </row>
    <row r="1788" spans="12:13" x14ac:dyDescent="0.3">
      <c r="L1788" s="2" t="s">
        <v>633</v>
      </c>
      <c r="M1788">
        <f>YEAR(Data!A1788)</f>
        <v>2021</v>
      </c>
    </row>
    <row r="1789" spans="12:13" x14ac:dyDescent="0.3">
      <c r="L1789" s="2" t="s">
        <v>86</v>
      </c>
      <c r="M1789">
        <f>YEAR(Data!A1789)</f>
        <v>2021</v>
      </c>
    </row>
    <row r="1790" spans="12:13" x14ac:dyDescent="0.3">
      <c r="L1790" s="2" t="s">
        <v>512</v>
      </c>
      <c r="M1790">
        <f>YEAR(Data!A1790)</f>
        <v>2021</v>
      </c>
    </row>
    <row r="1791" spans="12:13" x14ac:dyDescent="0.3">
      <c r="L1791" s="2" t="s">
        <v>449</v>
      </c>
      <c r="M1791">
        <f>YEAR(Data!A1791)</f>
        <v>2021</v>
      </c>
    </row>
    <row r="1792" spans="12:13" x14ac:dyDescent="0.3">
      <c r="L1792" s="2" t="s">
        <v>449</v>
      </c>
      <c r="M1792">
        <f>YEAR(Data!A1792)</f>
        <v>2021</v>
      </c>
    </row>
    <row r="1793" spans="12:13" x14ac:dyDescent="0.3">
      <c r="L1793" s="2" t="s">
        <v>150</v>
      </c>
      <c r="M1793">
        <f>YEAR(Data!A1793)</f>
        <v>2021</v>
      </c>
    </row>
    <row r="1794" spans="12:13" x14ac:dyDescent="0.3">
      <c r="L1794" s="2" t="s">
        <v>150</v>
      </c>
      <c r="M1794">
        <f>YEAR(Data!A1794)</f>
        <v>2021</v>
      </c>
    </row>
    <row r="1795" spans="12:13" x14ac:dyDescent="0.3">
      <c r="L1795" s="2" t="s">
        <v>630</v>
      </c>
      <c r="M1795">
        <f>YEAR(Data!A1795)</f>
        <v>2021</v>
      </c>
    </row>
    <row r="1796" spans="12:13" x14ac:dyDescent="0.3">
      <c r="L1796" s="2" t="s">
        <v>630</v>
      </c>
      <c r="M1796">
        <f>YEAR(Data!A1796)</f>
        <v>2021</v>
      </c>
    </row>
    <row r="1797" spans="12:13" x14ac:dyDescent="0.3">
      <c r="L1797" s="2" t="s">
        <v>605</v>
      </c>
      <c r="M1797">
        <f>YEAR(Data!A1797)</f>
        <v>2021</v>
      </c>
    </row>
    <row r="1798" spans="12:13" x14ac:dyDescent="0.3">
      <c r="L1798" s="2" t="s">
        <v>605</v>
      </c>
      <c r="M1798">
        <f>YEAR(Data!A1798)</f>
        <v>2021</v>
      </c>
    </row>
    <row r="1799" spans="12:13" x14ac:dyDescent="0.3">
      <c r="L1799" s="2" t="s">
        <v>634</v>
      </c>
      <c r="M1799">
        <f>YEAR(Data!A1799)</f>
        <v>2021</v>
      </c>
    </row>
    <row r="1800" spans="12:13" x14ac:dyDescent="0.3">
      <c r="L1800" s="2" t="s">
        <v>634</v>
      </c>
      <c r="M1800">
        <f>YEAR(Data!A1800)</f>
        <v>2021</v>
      </c>
    </row>
    <row r="1801" spans="12:13" x14ac:dyDescent="0.3">
      <c r="L1801" s="2" t="s">
        <v>634</v>
      </c>
      <c r="M1801">
        <f>YEAR(Data!A1801)</f>
        <v>2021</v>
      </c>
    </row>
    <row r="1802" spans="12:13" x14ac:dyDescent="0.3">
      <c r="L1802" s="2" t="s">
        <v>447</v>
      </c>
      <c r="M1802">
        <f>YEAR(Data!A1802)</f>
        <v>2021</v>
      </c>
    </row>
    <row r="1803" spans="12:13" x14ac:dyDescent="0.3">
      <c r="L1803" s="2" t="s">
        <v>447</v>
      </c>
      <c r="M1803">
        <f>YEAR(Data!A1803)</f>
        <v>2021</v>
      </c>
    </row>
    <row r="1804" spans="12:13" x14ac:dyDescent="0.3">
      <c r="L1804" s="2" t="s">
        <v>447</v>
      </c>
      <c r="M1804">
        <f>YEAR(Data!A1804)</f>
        <v>2021</v>
      </c>
    </row>
    <row r="1805" spans="12:13" x14ac:dyDescent="0.3">
      <c r="L1805" s="2" t="s">
        <v>566</v>
      </c>
      <c r="M1805">
        <f>YEAR(Data!A1805)</f>
        <v>2021</v>
      </c>
    </row>
    <row r="1806" spans="12:13" x14ac:dyDescent="0.3">
      <c r="L1806" s="2" t="s">
        <v>635</v>
      </c>
      <c r="M1806">
        <f>YEAR(Data!A1806)</f>
        <v>2021</v>
      </c>
    </row>
    <row r="1807" spans="12:13" x14ac:dyDescent="0.3">
      <c r="L1807" s="2" t="s">
        <v>636</v>
      </c>
      <c r="M1807">
        <f>YEAR(Data!A1807)</f>
        <v>2021</v>
      </c>
    </row>
    <row r="1808" spans="12:13" x14ac:dyDescent="0.3">
      <c r="L1808" s="2" t="s">
        <v>636</v>
      </c>
      <c r="M1808">
        <f>YEAR(Data!A1808)</f>
        <v>2021</v>
      </c>
    </row>
    <row r="1809" spans="12:13" x14ac:dyDescent="0.3">
      <c r="L1809" s="2" t="s">
        <v>636</v>
      </c>
      <c r="M1809">
        <f>YEAR(Data!A1809)</f>
        <v>2021</v>
      </c>
    </row>
    <row r="1810" spans="12:13" x14ac:dyDescent="0.3">
      <c r="L1810" s="2" t="s">
        <v>368</v>
      </c>
      <c r="M1810">
        <f>YEAR(Data!A1810)</f>
        <v>2021</v>
      </c>
    </row>
    <row r="1811" spans="12:13" x14ac:dyDescent="0.3">
      <c r="L1811" s="2" t="s">
        <v>445</v>
      </c>
      <c r="M1811">
        <f>YEAR(Data!A1811)</f>
        <v>2021</v>
      </c>
    </row>
    <row r="1812" spans="12:13" x14ac:dyDescent="0.3">
      <c r="L1812" s="2" t="s">
        <v>637</v>
      </c>
      <c r="M1812">
        <f>YEAR(Data!A1812)</f>
        <v>2021</v>
      </c>
    </row>
    <row r="1813" spans="12:13" x14ac:dyDescent="0.3">
      <c r="L1813" s="2" t="s">
        <v>294</v>
      </c>
      <c r="M1813">
        <f>YEAR(Data!A1813)</f>
        <v>2021</v>
      </c>
    </row>
    <row r="1814" spans="12:13" x14ac:dyDescent="0.3">
      <c r="L1814" s="2" t="s">
        <v>277</v>
      </c>
      <c r="M1814">
        <f>YEAR(Data!A1814)</f>
        <v>2021</v>
      </c>
    </row>
    <row r="1815" spans="12:13" x14ac:dyDescent="0.3">
      <c r="L1815" s="2" t="s">
        <v>277</v>
      </c>
      <c r="M1815">
        <f>YEAR(Data!A1815)</f>
        <v>2021</v>
      </c>
    </row>
    <row r="1816" spans="12:13" x14ac:dyDescent="0.3">
      <c r="L1816" s="2" t="s">
        <v>638</v>
      </c>
      <c r="M1816">
        <f>YEAR(Data!A1816)</f>
        <v>2021</v>
      </c>
    </row>
    <row r="1817" spans="12:13" x14ac:dyDescent="0.3">
      <c r="L1817" s="2" t="s">
        <v>519</v>
      </c>
      <c r="M1817">
        <f>YEAR(Data!A1817)</f>
        <v>2021</v>
      </c>
    </row>
    <row r="1818" spans="12:13" x14ac:dyDescent="0.3">
      <c r="L1818" s="2" t="s">
        <v>519</v>
      </c>
      <c r="M1818">
        <f>YEAR(Data!A1818)</f>
        <v>2021</v>
      </c>
    </row>
    <row r="1819" spans="12:13" x14ac:dyDescent="0.3">
      <c r="L1819" s="2" t="s">
        <v>519</v>
      </c>
      <c r="M1819">
        <f>YEAR(Data!A1819)</f>
        <v>2021</v>
      </c>
    </row>
    <row r="1820" spans="12:13" x14ac:dyDescent="0.3">
      <c r="L1820" s="2" t="s">
        <v>307</v>
      </c>
      <c r="M1820">
        <f>YEAR(Data!A1820)</f>
        <v>2021</v>
      </c>
    </row>
    <row r="1821" spans="12:13" x14ac:dyDescent="0.3">
      <c r="L1821" s="2" t="s">
        <v>639</v>
      </c>
      <c r="M1821">
        <f>YEAR(Data!A1821)</f>
        <v>2021</v>
      </c>
    </row>
    <row r="1822" spans="12:13" x14ac:dyDescent="0.3">
      <c r="L1822" s="2" t="s">
        <v>639</v>
      </c>
      <c r="M1822">
        <f>YEAR(Data!A1822)</f>
        <v>2021</v>
      </c>
    </row>
    <row r="1823" spans="12:13" x14ac:dyDescent="0.3">
      <c r="L1823" s="2" t="s">
        <v>639</v>
      </c>
      <c r="M1823">
        <f>YEAR(Data!A1823)</f>
        <v>2021</v>
      </c>
    </row>
    <row r="1824" spans="12:13" x14ac:dyDescent="0.3">
      <c r="L1824" s="2" t="s">
        <v>63</v>
      </c>
      <c r="M1824">
        <f>YEAR(Data!A1824)</f>
        <v>2021</v>
      </c>
    </row>
    <row r="1825" spans="12:13" x14ac:dyDescent="0.3">
      <c r="L1825" s="2" t="s">
        <v>640</v>
      </c>
      <c r="M1825">
        <f>YEAR(Data!A1825)</f>
        <v>2021</v>
      </c>
    </row>
    <row r="1826" spans="12:13" x14ac:dyDescent="0.3">
      <c r="L1826" s="2" t="s">
        <v>327</v>
      </c>
      <c r="M1826">
        <f>YEAR(Data!A1826)</f>
        <v>2021</v>
      </c>
    </row>
    <row r="1827" spans="12:13" x14ac:dyDescent="0.3">
      <c r="L1827" s="2" t="s">
        <v>327</v>
      </c>
      <c r="M1827">
        <f>YEAR(Data!A1827)</f>
        <v>2021</v>
      </c>
    </row>
    <row r="1828" spans="12:13" x14ac:dyDescent="0.3">
      <c r="L1828" s="2" t="s">
        <v>176</v>
      </c>
      <c r="M1828">
        <f>YEAR(Data!A1828)</f>
        <v>2021</v>
      </c>
    </row>
    <row r="1829" spans="12:13" x14ac:dyDescent="0.3">
      <c r="L1829" s="2" t="s">
        <v>641</v>
      </c>
      <c r="M1829">
        <f>YEAR(Data!A1829)</f>
        <v>2021</v>
      </c>
    </row>
    <row r="1830" spans="12:13" x14ac:dyDescent="0.3">
      <c r="L1830" s="2" t="s">
        <v>358</v>
      </c>
      <c r="M1830">
        <f>YEAR(Data!A1830)</f>
        <v>2021</v>
      </c>
    </row>
    <row r="1831" spans="12:13" x14ac:dyDescent="0.3">
      <c r="L1831" s="2" t="s">
        <v>211</v>
      </c>
      <c r="M1831">
        <f>YEAR(Data!A1831)</f>
        <v>2021</v>
      </c>
    </row>
    <row r="1832" spans="12:13" x14ac:dyDescent="0.3">
      <c r="L1832" s="2" t="s">
        <v>642</v>
      </c>
      <c r="M1832">
        <f>YEAR(Data!A1832)</f>
        <v>2021</v>
      </c>
    </row>
    <row r="1833" spans="12:13" x14ac:dyDescent="0.3">
      <c r="L1833" s="2" t="s">
        <v>642</v>
      </c>
      <c r="M1833">
        <f>YEAR(Data!A1833)</f>
        <v>2021</v>
      </c>
    </row>
    <row r="1834" spans="12:13" x14ac:dyDescent="0.3">
      <c r="L1834" s="2" t="s">
        <v>642</v>
      </c>
      <c r="M1834">
        <f>YEAR(Data!A1834)</f>
        <v>2021</v>
      </c>
    </row>
    <row r="1835" spans="12:13" x14ac:dyDescent="0.3">
      <c r="L1835" s="2" t="s">
        <v>642</v>
      </c>
      <c r="M1835">
        <f>YEAR(Data!A1835)</f>
        <v>2021</v>
      </c>
    </row>
    <row r="1836" spans="12:13" x14ac:dyDescent="0.3">
      <c r="L1836" s="2" t="s">
        <v>187</v>
      </c>
      <c r="M1836">
        <f>YEAR(Data!A1836)</f>
        <v>2021</v>
      </c>
    </row>
    <row r="1837" spans="12:13" x14ac:dyDescent="0.3">
      <c r="L1837" s="2" t="s">
        <v>187</v>
      </c>
      <c r="M1837">
        <f>YEAR(Data!A1837)</f>
        <v>2021</v>
      </c>
    </row>
    <row r="1838" spans="12:13" x14ac:dyDescent="0.3">
      <c r="L1838" s="2" t="s">
        <v>72</v>
      </c>
      <c r="M1838">
        <f>YEAR(Data!A1838)</f>
        <v>2021</v>
      </c>
    </row>
    <row r="1839" spans="12:13" x14ac:dyDescent="0.3">
      <c r="L1839" s="2" t="s">
        <v>72</v>
      </c>
      <c r="M1839">
        <f>YEAR(Data!A1839)</f>
        <v>2021</v>
      </c>
    </row>
    <row r="1840" spans="12:13" x14ac:dyDescent="0.3">
      <c r="L1840" s="2" t="s">
        <v>643</v>
      </c>
      <c r="M1840">
        <f>YEAR(Data!A1840)</f>
        <v>2021</v>
      </c>
    </row>
    <row r="1841" spans="12:13" x14ac:dyDescent="0.3">
      <c r="L1841" s="2" t="s">
        <v>644</v>
      </c>
      <c r="M1841">
        <f>YEAR(Data!A1841)</f>
        <v>2021</v>
      </c>
    </row>
    <row r="1842" spans="12:13" x14ac:dyDescent="0.3">
      <c r="L1842" s="2" t="s">
        <v>291</v>
      </c>
      <c r="M1842">
        <f>YEAR(Data!A1842)</f>
        <v>2021</v>
      </c>
    </row>
    <row r="1843" spans="12:13" x14ac:dyDescent="0.3">
      <c r="L1843" s="2" t="s">
        <v>291</v>
      </c>
      <c r="M1843">
        <f>YEAR(Data!A1843)</f>
        <v>2021</v>
      </c>
    </row>
    <row r="1844" spans="12:13" x14ac:dyDescent="0.3">
      <c r="L1844" s="2" t="s">
        <v>645</v>
      </c>
      <c r="M1844">
        <f>YEAR(Data!A1844)</f>
        <v>2021</v>
      </c>
    </row>
    <row r="1845" spans="12:13" x14ac:dyDescent="0.3">
      <c r="L1845" s="2" t="s">
        <v>645</v>
      </c>
      <c r="M1845">
        <f>YEAR(Data!A1845)</f>
        <v>2021</v>
      </c>
    </row>
    <row r="1846" spans="12:13" x14ac:dyDescent="0.3">
      <c r="L1846" s="2" t="s">
        <v>575</v>
      </c>
      <c r="M1846">
        <f>YEAR(Data!A1846)</f>
        <v>2021</v>
      </c>
    </row>
    <row r="1847" spans="12:13" x14ac:dyDescent="0.3">
      <c r="L1847" s="2" t="s">
        <v>646</v>
      </c>
      <c r="M1847">
        <f>YEAR(Data!A1847)</f>
        <v>2021</v>
      </c>
    </row>
    <row r="1848" spans="12:13" x14ac:dyDescent="0.3">
      <c r="L1848" s="2" t="s">
        <v>647</v>
      </c>
      <c r="M1848">
        <f>YEAR(Data!A1848)</f>
        <v>2021</v>
      </c>
    </row>
    <row r="1849" spans="12:13" x14ac:dyDescent="0.3">
      <c r="L1849" s="2" t="s">
        <v>647</v>
      </c>
      <c r="M1849">
        <f>YEAR(Data!A1849)</f>
        <v>2021</v>
      </c>
    </row>
    <row r="1850" spans="12:13" x14ac:dyDescent="0.3">
      <c r="L1850" s="2" t="s">
        <v>648</v>
      </c>
      <c r="M1850">
        <f>YEAR(Data!A1850)</f>
        <v>2021</v>
      </c>
    </row>
    <row r="1851" spans="12:13" x14ac:dyDescent="0.3">
      <c r="L1851" s="2" t="s">
        <v>648</v>
      </c>
      <c r="M1851">
        <f>YEAR(Data!A1851)</f>
        <v>2021</v>
      </c>
    </row>
    <row r="1852" spans="12:13" x14ac:dyDescent="0.3">
      <c r="L1852" s="2" t="s">
        <v>648</v>
      </c>
      <c r="M1852">
        <f>YEAR(Data!A1852)</f>
        <v>2021</v>
      </c>
    </row>
    <row r="1853" spans="12:13" x14ac:dyDescent="0.3">
      <c r="L1853" s="2" t="s">
        <v>311</v>
      </c>
      <c r="M1853">
        <f>YEAR(Data!A1853)</f>
        <v>2021</v>
      </c>
    </row>
    <row r="1854" spans="12:13" x14ac:dyDescent="0.3">
      <c r="L1854" s="2" t="s">
        <v>311</v>
      </c>
      <c r="M1854">
        <f>YEAR(Data!A1854)</f>
        <v>2021</v>
      </c>
    </row>
    <row r="1855" spans="12:13" x14ac:dyDescent="0.3">
      <c r="L1855" s="2" t="s">
        <v>311</v>
      </c>
      <c r="M1855">
        <f>YEAR(Data!A1855)</f>
        <v>2021</v>
      </c>
    </row>
    <row r="1856" spans="12:13" x14ac:dyDescent="0.3">
      <c r="L1856" s="2" t="s">
        <v>311</v>
      </c>
      <c r="M1856">
        <f>YEAR(Data!A1856)</f>
        <v>2021</v>
      </c>
    </row>
    <row r="1857" spans="12:13" x14ac:dyDescent="0.3">
      <c r="L1857" s="2" t="s">
        <v>67</v>
      </c>
      <c r="M1857">
        <f>YEAR(Data!A1857)</f>
        <v>2021</v>
      </c>
    </row>
    <row r="1858" spans="12:13" x14ac:dyDescent="0.3">
      <c r="L1858" s="2" t="s">
        <v>67</v>
      </c>
      <c r="M1858">
        <f>YEAR(Data!A1858)</f>
        <v>2021</v>
      </c>
    </row>
    <row r="1859" spans="12:13" x14ac:dyDescent="0.3">
      <c r="L1859" s="2" t="s">
        <v>67</v>
      </c>
      <c r="M1859">
        <f>YEAR(Data!A1859)</f>
        <v>2021</v>
      </c>
    </row>
    <row r="1860" spans="12:13" x14ac:dyDescent="0.3">
      <c r="L1860" s="2" t="s">
        <v>649</v>
      </c>
      <c r="M1860">
        <f>YEAR(Data!A1860)</f>
        <v>2021</v>
      </c>
    </row>
    <row r="1861" spans="12:13" x14ac:dyDescent="0.3">
      <c r="L1861" s="2" t="s">
        <v>649</v>
      </c>
      <c r="M1861">
        <f>YEAR(Data!A1861)</f>
        <v>2021</v>
      </c>
    </row>
    <row r="1862" spans="12:13" x14ac:dyDescent="0.3">
      <c r="L1862" s="2" t="s">
        <v>649</v>
      </c>
      <c r="M1862">
        <f>YEAR(Data!A1862)</f>
        <v>2021</v>
      </c>
    </row>
    <row r="1863" spans="12:13" x14ac:dyDescent="0.3">
      <c r="L1863" s="2" t="s">
        <v>649</v>
      </c>
      <c r="M1863">
        <f>YEAR(Data!A1863)</f>
        <v>2021</v>
      </c>
    </row>
    <row r="1864" spans="12:13" x14ac:dyDescent="0.3">
      <c r="L1864" s="2" t="s">
        <v>418</v>
      </c>
      <c r="M1864">
        <f>YEAR(Data!A1864)</f>
        <v>2021</v>
      </c>
    </row>
    <row r="1865" spans="12:13" x14ac:dyDescent="0.3">
      <c r="L1865" s="2" t="s">
        <v>650</v>
      </c>
      <c r="M1865">
        <f>YEAR(Data!A1865)</f>
        <v>2021</v>
      </c>
    </row>
    <row r="1866" spans="12:13" x14ac:dyDescent="0.3">
      <c r="L1866" s="2" t="s">
        <v>650</v>
      </c>
      <c r="M1866">
        <f>YEAR(Data!A1866)</f>
        <v>2021</v>
      </c>
    </row>
    <row r="1867" spans="12:13" x14ac:dyDescent="0.3">
      <c r="L1867" s="2" t="s">
        <v>650</v>
      </c>
      <c r="M1867">
        <f>YEAR(Data!A1867)</f>
        <v>2021</v>
      </c>
    </row>
    <row r="1868" spans="12:13" x14ac:dyDescent="0.3">
      <c r="L1868" s="2" t="s">
        <v>351</v>
      </c>
      <c r="M1868">
        <f>YEAR(Data!A1868)</f>
        <v>2021</v>
      </c>
    </row>
    <row r="1869" spans="12:13" x14ac:dyDescent="0.3">
      <c r="L1869" s="2" t="s">
        <v>351</v>
      </c>
      <c r="M1869">
        <f>YEAR(Data!A1869)</f>
        <v>2021</v>
      </c>
    </row>
    <row r="1870" spans="12:13" x14ac:dyDescent="0.3">
      <c r="L1870" s="2" t="s">
        <v>351</v>
      </c>
      <c r="M1870">
        <f>YEAR(Data!A1870)</f>
        <v>2021</v>
      </c>
    </row>
    <row r="1871" spans="12:13" x14ac:dyDescent="0.3">
      <c r="L1871" s="2" t="s">
        <v>351</v>
      </c>
      <c r="M1871">
        <f>YEAR(Data!A1871)</f>
        <v>2021</v>
      </c>
    </row>
    <row r="1872" spans="12:13" x14ac:dyDescent="0.3">
      <c r="L1872" s="2" t="s">
        <v>531</v>
      </c>
      <c r="M1872">
        <f>YEAR(Data!A1872)</f>
        <v>2021</v>
      </c>
    </row>
    <row r="1873" spans="12:13" x14ac:dyDescent="0.3">
      <c r="L1873" s="2" t="s">
        <v>651</v>
      </c>
      <c r="M1873">
        <f>YEAR(Data!A1873)</f>
        <v>2021</v>
      </c>
    </row>
    <row r="1874" spans="12:13" x14ac:dyDescent="0.3">
      <c r="L1874" s="2" t="s">
        <v>651</v>
      </c>
      <c r="M1874">
        <f>YEAR(Data!A1874)</f>
        <v>2021</v>
      </c>
    </row>
    <row r="1875" spans="12:13" x14ac:dyDescent="0.3">
      <c r="L1875" s="2" t="s">
        <v>362</v>
      </c>
      <c r="M1875">
        <f>YEAR(Data!A1875)</f>
        <v>2021</v>
      </c>
    </row>
    <row r="1876" spans="12:13" x14ac:dyDescent="0.3">
      <c r="L1876" s="2" t="s">
        <v>255</v>
      </c>
      <c r="M1876">
        <f>YEAR(Data!A1876)</f>
        <v>2021</v>
      </c>
    </row>
    <row r="1877" spans="12:13" x14ac:dyDescent="0.3">
      <c r="L1877" s="2" t="s">
        <v>255</v>
      </c>
      <c r="M1877">
        <f>YEAR(Data!A1877)</f>
        <v>2021</v>
      </c>
    </row>
    <row r="1878" spans="12:13" x14ac:dyDescent="0.3">
      <c r="L1878" s="2" t="s">
        <v>255</v>
      </c>
      <c r="M1878">
        <f>YEAR(Data!A1878)</f>
        <v>2021</v>
      </c>
    </row>
    <row r="1879" spans="12:13" x14ac:dyDescent="0.3">
      <c r="L1879" s="2" t="s">
        <v>255</v>
      </c>
      <c r="M1879">
        <f>YEAR(Data!A1879)</f>
        <v>2021</v>
      </c>
    </row>
    <row r="1880" spans="12:13" x14ac:dyDescent="0.3">
      <c r="L1880" s="2" t="s">
        <v>255</v>
      </c>
      <c r="M1880">
        <f>YEAR(Data!A1880)</f>
        <v>2021</v>
      </c>
    </row>
    <row r="1881" spans="12:13" x14ac:dyDescent="0.3">
      <c r="L1881" s="2" t="s">
        <v>566</v>
      </c>
      <c r="M1881">
        <f>YEAR(Data!A1881)</f>
        <v>2021</v>
      </c>
    </row>
    <row r="1882" spans="12:13" x14ac:dyDescent="0.3">
      <c r="L1882" s="2" t="s">
        <v>566</v>
      </c>
      <c r="M1882">
        <f>YEAR(Data!A1882)</f>
        <v>2021</v>
      </c>
    </row>
    <row r="1883" spans="12:13" x14ac:dyDescent="0.3">
      <c r="L1883" s="2" t="s">
        <v>507</v>
      </c>
      <c r="M1883">
        <f>YEAR(Data!A1883)</f>
        <v>2021</v>
      </c>
    </row>
    <row r="1884" spans="12:13" x14ac:dyDescent="0.3">
      <c r="L1884" s="2" t="s">
        <v>152</v>
      </c>
      <c r="M1884">
        <f>YEAR(Data!A1884)</f>
        <v>2021</v>
      </c>
    </row>
    <row r="1885" spans="12:13" x14ac:dyDescent="0.3">
      <c r="L1885" s="2" t="s">
        <v>152</v>
      </c>
      <c r="M1885">
        <f>YEAR(Data!A1885)</f>
        <v>2021</v>
      </c>
    </row>
    <row r="1886" spans="12:13" x14ac:dyDescent="0.3">
      <c r="L1886" s="2" t="s">
        <v>353</v>
      </c>
      <c r="M1886">
        <f>YEAR(Data!A1886)</f>
        <v>2021</v>
      </c>
    </row>
    <row r="1887" spans="12:13" x14ac:dyDescent="0.3">
      <c r="L1887" s="2" t="s">
        <v>476</v>
      </c>
      <c r="M1887">
        <f>YEAR(Data!A1887)</f>
        <v>2021</v>
      </c>
    </row>
    <row r="1888" spans="12:13" x14ac:dyDescent="0.3">
      <c r="L1888" s="2" t="s">
        <v>652</v>
      </c>
      <c r="M1888">
        <f>YEAR(Data!A1888)</f>
        <v>2021</v>
      </c>
    </row>
    <row r="1889" spans="12:13" x14ac:dyDescent="0.3">
      <c r="L1889" s="2" t="s">
        <v>281</v>
      </c>
      <c r="M1889">
        <f>YEAR(Data!A1889)</f>
        <v>2021</v>
      </c>
    </row>
    <row r="1890" spans="12:13" x14ac:dyDescent="0.3">
      <c r="L1890" s="2" t="s">
        <v>447</v>
      </c>
      <c r="M1890">
        <f>YEAR(Data!A1890)</f>
        <v>2021</v>
      </c>
    </row>
    <row r="1891" spans="12:13" x14ac:dyDescent="0.3">
      <c r="L1891" s="2" t="s">
        <v>447</v>
      </c>
      <c r="M1891">
        <f>YEAR(Data!A1891)</f>
        <v>2021</v>
      </c>
    </row>
    <row r="1892" spans="12:13" x14ac:dyDescent="0.3">
      <c r="L1892" s="2" t="s">
        <v>447</v>
      </c>
      <c r="M1892">
        <f>YEAR(Data!A1892)</f>
        <v>2021</v>
      </c>
    </row>
    <row r="1893" spans="12:13" x14ac:dyDescent="0.3">
      <c r="L1893" s="2" t="s">
        <v>653</v>
      </c>
      <c r="M1893">
        <f>YEAR(Data!A1893)</f>
        <v>2021</v>
      </c>
    </row>
    <row r="1894" spans="12:13" x14ac:dyDescent="0.3">
      <c r="L1894" s="2" t="s">
        <v>654</v>
      </c>
      <c r="M1894">
        <f>YEAR(Data!A1894)</f>
        <v>2021</v>
      </c>
    </row>
    <row r="1895" spans="12:13" x14ac:dyDescent="0.3">
      <c r="L1895" s="2" t="s">
        <v>567</v>
      </c>
      <c r="M1895">
        <f>YEAR(Data!A1895)</f>
        <v>2021</v>
      </c>
    </row>
    <row r="1896" spans="12:13" x14ac:dyDescent="0.3">
      <c r="L1896" s="2" t="s">
        <v>567</v>
      </c>
      <c r="M1896">
        <f>YEAR(Data!A1896)</f>
        <v>2021</v>
      </c>
    </row>
    <row r="1897" spans="12:13" x14ac:dyDescent="0.3">
      <c r="L1897" s="2" t="s">
        <v>379</v>
      </c>
      <c r="M1897">
        <f>YEAR(Data!A1897)</f>
        <v>2021</v>
      </c>
    </row>
    <row r="1898" spans="12:13" x14ac:dyDescent="0.3">
      <c r="L1898" s="2" t="s">
        <v>655</v>
      </c>
      <c r="M1898">
        <f>YEAR(Data!A1898)</f>
        <v>2021</v>
      </c>
    </row>
    <row r="1899" spans="12:13" x14ac:dyDescent="0.3">
      <c r="L1899" s="2" t="s">
        <v>655</v>
      </c>
      <c r="M1899">
        <f>YEAR(Data!A1899)</f>
        <v>2021</v>
      </c>
    </row>
    <row r="1900" spans="12:13" x14ac:dyDescent="0.3">
      <c r="L1900" s="2" t="s">
        <v>655</v>
      </c>
      <c r="M1900">
        <f>YEAR(Data!A1900)</f>
        <v>2021</v>
      </c>
    </row>
    <row r="1901" spans="12:13" x14ac:dyDescent="0.3">
      <c r="L1901" s="2" t="s">
        <v>655</v>
      </c>
      <c r="M1901">
        <f>YEAR(Data!A1901)</f>
        <v>2021</v>
      </c>
    </row>
    <row r="1902" spans="12:13" x14ac:dyDescent="0.3">
      <c r="L1902" s="2" t="s">
        <v>655</v>
      </c>
      <c r="M1902">
        <f>YEAR(Data!A1902)</f>
        <v>2021</v>
      </c>
    </row>
    <row r="1903" spans="12:13" x14ac:dyDescent="0.3">
      <c r="L1903" s="2" t="s">
        <v>390</v>
      </c>
      <c r="M1903">
        <f>YEAR(Data!A1903)</f>
        <v>2021</v>
      </c>
    </row>
    <row r="1904" spans="12:13" x14ac:dyDescent="0.3">
      <c r="L1904" s="2" t="s">
        <v>285</v>
      </c>
      <c r="M1904">
        <f>YEAR(Data!A1904)</f>
        <v>2021</v>
      </c>
    </row>
    <row r="1905" spans="12:13" x14ac:dyDescent="0.3">
      <c r="L1905" s="2" t="s">
        <v>592</v>
      </c>
      <c r="M1905">
        <f>YEAR(Data!A1905)</f>
        <v>2021</v>
      </c>
    </row>
    <row r="1906" spans="12:13" x14ac:dyDescent="0.3">
      <c r="L1906" s="2" t="s">
        <v>592</v>
      </c>
      <c r="M1906">
        <f>YEAR(Data!A1906)</f>
        <v>2021</v>
      </c>
    </row>
    <row r="1907" spans="12:13" x14ac:dyDescent="0.3">
      <c r="L1907" s="2" t="s">
        <v>214</v>
      </c>
      <c r="M1907">
        <f>YEAR(Data!A1907)</f>
        <v>2021</v>
      </c>
    </row>
    <row r="1908" spans="12:13" x14ac:dyDescent="0.3">
      <c r="L1908" s="2" t="s">
        <v>214</v>
      </c>
      <c r="M1908">
        <f>YEAR(Data!A1908)</f>
        <v>2021</v>
      </c>
    </row>
    <row r="1909" spans="12:13" x14ac:dyDescent="0.3">
      <c r="L1909" s="2" t="s">
        <v>214</v>
      </c>
      <c r="M1909">
        <f>YEAR(Data!A1909)</f>
        <v>2021</v>
      </c>
    </row>
    <row r="1910" spans="12:13" x14ac:dyDescent="0.3">
      <c r="L1910" s="2" t="s">
        <v>214</v>
      </c>
      <c r="M1910">
        <f>YEAR(Data!A1910)</f>
        <v>2021</v>
      </c>
    </row>
    <row r="1911" spans="12:13" x14ac:dyDescent="0.3">
      <c r="L1911" s="2" t="s">
        <v>214</v>
      </c>
      <c r="M1911">
        <f>YEAR(Data!A1911)</f>
        <v>2021</v>
      </c>
    </row>
    <row r="1912" spans="12:13" x14ac:dyDescent="0.3">
      <c r="L1912" s="2" t="s">
        <v>214</v>
      </c>
      <c r="M1912">
        <f>YEAR(Data!A1912)</f>
        <v>2021</v>
      </c>
    </row>
    <row r="1913" spans="12:13" x14ac:dyDescent="0.3">
      <c r="L1913" s="2" t="s">
        <v>494</v>
      </c>
      <c r="M1913">
        <f>YEAR(Data!A1913)</f>
        <v>2021</v>
      </c>
    </row>
    <row r="1914" spans="12:13" x14ac:dyDescent="0.3">
      <c r="L1914" s="2" t="s">
        <v>597</v>
      </c>
      <c r="M1914">
        <f>YEAR(Data!A1914)</f>
        <v>2021</v>
      </c>
    </row>
    <row r="1915" spans="12:13" x14ac:dyDescent="0.3">
      <c r="L1915" s="2" t="s">
        <v>321</v>
      </c>
      <c r="M1915">
        <f>YEAR(Data!A1915)</f>
        <v>2021</v>
      </c>
    </row>
    <row r="1916" spans="12:13" x14ac:dyDescent="0.3">
      <c r="L1916" s="2" t="s">
        <v>321</v>
      </c>
      <c r="M1916">
        <f>YEAR(Data!A1916)</f>
        <v>2021</v>
      </c>
    </row>
    <row r="1917" spans="12:13" x14ac:dyDescent="0.3">
      <c r="L1917" s="2" t="s">
        <v>321</v>
      </c>
      <c r="M1917">
        <f>YEAR(Data!A1917)</f>
        <v>2021</v>
      </c>
    </row>
    <row r="1918" spans="12:13" x14ac:dyDescent="0.3">
      <c r="L1918" s="2" t="s">
        <v>321</v>
      </c>
      <c r="M1918">
        <f>YEAR(Data!A1918)</f>
        <v>2021</v>
      </c>
    </row>
    <row r="1919" spans="12:13" x14ac:dyDescent="0.3">
      <c r="L1919" s="2" t="s">
        <v>321</v>
      </c>
      <c r="M1919">
        <f>YEAR(Data!A1919)</f>
        <v>2021</v>
      </c>
    </row>
    <row r="1920" spans="12:13" x14ac:dyDescent="0.3">
      <c r="L1920" s="2" t="s">
        <v>160</v>
      </c>
      <c r="M1920">
        <f>YEAR(Data!A1920)</f>
        <v>2021</v>
      </c>
    </row>
    <row r="1921" spans="12:13" x14ac:dyDescent="0.3">
      <c r="L1921" s="2" t="s">
        <v>656</v>
      </c>
      <c r="M1921">
        <f>YEAR(Data!A1921)</f>
        <v>2021</v>
      </c>
    </row>
    <row r="1922" spans="12:13" x14ac:dyDescent="0.3">
      <c r="L1922" s="2" t="s">
        <v>656</v>
      </c>
      <c r="M1922">
        <f>YEAR(Data!A1922)</f>
        <v>2021</v>
      </c>
    </row>
    <row r="1923" spans="12:13" x14ac:dyDescent="0.3">
      <c r="L1923" s="2" t="s">
        <v>657</v>
      </c>
      <c r="M1923">
        <f>YEAR(Data!A1923)</f>
        <v>2021</v>
      </c>
    </row>
    <row r="1924" spans="12:13" x14ac:dyDescent="0.3">
      <c r="L1924" s="2" t="s">
        <v>657</v>
      </c>
      <c r="M1924">
        <f>YEAR(Data!A1924)</f>
        <v>2021</v>
      </c>
    </row>
    <row r="1925" spans="12:13" x14ac:dyDescent="0.3">
      <c r="L1925" s="2" t="s">
        <v>657</v>
      </c>
      <c r="M1925">
        <f>YEAR(Data!A1925)</f>
        <v>2021</v>
      </c>
    </row>
    <row r="1926" spans="12:13" x14ac:dyDescent="0.3">
      <c r="L1926" s="2" t="s">
        <v>657</v>
      </c>
      <c r="M1926">
        <f>YEAR(Data!A1926)</f>
        <v>2021</v>
      </c>
    </row>
    <row r="1927" spans="12:13" x14ac:dyDescent="0.3">
      <c r="L1927" s="2" t="s">
        <v>534</v>
      </c>
      <c r="M1927">
        <f>YEAR(Data!A1927)</f>
        <v>2021</v>
      </c>
    </row>
    <row r="1928" spans="12:13" x14ac:dyDescent="0.3">
      <c r="L1928" s="2" t="s">
        <v>195</v>
      </c>
      <c r="M1928">
        <f>YEAR(Data!A1928)</f>
        <v>2021</v>
      </c>
    </row>
    <row r="1929" spans="12:13" x14ac:dyDescent="0.3">
      <c r="L1929" s="2" t="s">
        <v>610</v>
      </c>
      <c r="M1929">
        <f>YEAR(Data!A1929)</f>
        <v>2021</v>
      </c>
    </row>
    <row r="1930" spans="12:13" x14ac:dyDescent="0.3">
      <c r="L1930" s="2" t="s">
        <v>328</v>
      </c>
      <c r="M1930">
        <f>YEAR(Data!A1930)</f>
        <v>2021</v>
      </c>
    </row>
    <row r="1931" spans="12:13" x14ac:dyDescent="0.3">
      <c r="L1931" s="2" t="s">
        <v>328</v>
      </c>
      <c r="M1931">
        <f>YEAR(Data!A1931)</f>
        <v>2021</v>
      </c>
    </row>
    <row r="1932" spans="12:13" x14ac:dyDescent="0.3">
      <c r="L1932" s="2" t="s">
        <v>538</v>
      </c>
      <c r="M1932">
        <f>YEAR(Data!A1932)</f>
        <v>2021</v>
      </c>
    </row>
    <row r="1933" spans="12:13" x14ac:dyDescent="0.3">
      <c r="L1933" s="2" t="s">
        <v>538</v>
      </c>
      <c r="M1933">
        <f>YEAR(Data!A1933)</f>
        <v>2021</v>
      </c>
    </row>
    <row r="1934" spans="12:13" x14ac:dyDescent="0.3">
      <c r="L1934" s="2" t="s">
        <v>658</v>
      </c>
      <c r="M1934">
        <f>YEAR(Data!A1934)</f>
        <v>2021</v>
      </c>
    </row>
    <row r="1935" spans="12:13" x14ac:dyDescent="0.3">
      <c r="L1935" s="2" t="s">
        <v>80</v>
      </c>
      <c r="M1935">
        <f>YEAR(Data!A1935)</f>
        <v>2021</v>
      </c>
    </row>
    <row r="1936" spans="12:13" x14ac:dyDescent="0.3">
      <c r="L1936" s="2" t="s">
        <v>80</v>
      </c>
      <c r="M1936">
        <f>YEAR(Data!A1936)</f>
        <v>2021</v>
      </c>
    </row>
    <row r="1937" spans="12:13" x14ac:dyDescent="0.3">
      <c r="L1937" s="2" t="s">
        <v>80</v>
      </c>
      <c r="M1937">
        <f>YEAR(Data!A1937)</f>
        <v>2021</v>
      </c>
    </row>
    <row r="1938" spans="12:13" x14ac:dyDescent="0.3">
      <c r="L1938" s="2" t="s">
        <v>80</v>
      </c>
      <c r="M1938">
        <f>YEAR(Data!A1938)</f>
        <v>2021</v>
      </c>
    </row>
    <row r="1939" spans="12:13" x14ac:dyDescent="0.3">
      <c r="L1939" s="2" t="s">
        <v>570</v>
      </c>
      <c r="M1939">
        <f>YEAR(Data!A1939)</f>
        <v>2021</v>
      </c>
    </row>
    <row r="1940" spans="12:13" x14ac:dyDescent="0.3">
      <c r="L1940" s="2" t="s">
        <v>570</v>
      </c>
      <c r="M1940">
        <f>YEAR(Data!A1940)</f>
        <v>2021</v>
      </c>
    </row>
    <row r="1941" spans="12:13" x14ac:dyDescent="0.3">
      <c r="L1941" s="2" t="s">
        <v>245</v>
      </c>
      <c r="M1941">
        <f>YEAR(Data!A1941)</f>
        <v>2021</v>
      </c>
    </row>
    <row r="1942" spans="12:13" x14ac:dyDescent="0.3">
      <c r="L1942" s="2" t="s">
        <v>436</v>
      </c>
      <c r="M1942">
        <f>YEAR(Data!A1942)</f>
        <v>2021</v>
      </c>
    </row>
    <row r="1943" spans="12:13" x14ac:dyDescent="0.3">
      <c r="L1943" s="2" t="s">
        <v>436</v>
      </c>
      <c r="M1943">
        <f>YEAR(Data!A1943)</f>
        <v>2021</v>
      </c>
    </row>
    <row r="1944" spans="12:13" x14ac:dyDescent="0.3">
      <c r="L1944" s="2" t="s">
        <v>285</v>
      </c>
      <c r="M1944">
        <f>YEAR(Data!A1944)</f>
        <v>2021</v>
      </c>
    </row>
    <row r="1945" spans="12:13" x14ac:dyDescent="0.3">
      <c r="L1945" s="2" t="s">
        <v>641</v>
      </c>
      <c r="M1945">
        <f>YEAR(Data!A1945)</f>
        <v>2021</v>
      </c>
    </row>
    <row r="1946" spans="12:13" x14ac:dyDescent="0.3">
      <c r="L1946" s="2" t="s">
        <v>35</v>
      </c>
      <c r="M1946">
        <f>YEAR(Data!A1946)</f>
        <v>2021</v>
      </c>
    </row>
    <row r="1947" spans="12:13" x14ac:dyDescent="0.3">
      <c r="L1947" s="2" t="s">
        <v>35</v>
      </c>
      <c r="M1947">
        <f>YEAR(Data!A1947)</f>
        <v>2021</v>
      </c>
    </row>
    <row r="1948" spans="12:13" x14ac:dyDescent="0.3">
      <c r="L1948" s="2" t="s">
        <v>35</v>
      </c>
      <c r="M1948">
        <f>YEAR(Data!A1948)</f>
        <v>2021</v>
      </c>
    </row>
    <row r="1949" spans="12:13" x14ac:dyDescent="0.3">
      <c r="L1949" s="2" t="s">
        <v>568</v>
      </c>
      <c r="M1949">
        <f>YEAR(Data!A1949)</f>
        <v>2021</v>
      </c>
    </row>
    <row r="1950" spans="12:13" x14ac:dyDescent="0.3">
      <c r="L1950" s="2" t="s">
        <v>568</v>
      </c>
      <c r="M1950">
        <f>YEAR(Data!A1950)</f>
        <v>2021</v>
      </c>
    </row>
    <row r="1951" spans="12:13" x14ac:dyDescent="0.3">
      <c r="L1951" s="2" t="s">
        <v>659</v>
      </c>
      <c r="M1951">
        <f>YEAR(Data!A1951)</f>
        <v>2021</v>
      </c>
    </row>
    <row r="1952" spans="12:13" x14ac:dyDescent="0.3">
      <c r="L1952" s="2" t="s">
        <v>659</v>
      </c>
      <c r="M1952">
        <f>YEAR(Data!A1952)</f>
        <v>2021</v>
      </c>
    </row>
    <row r="1953" spans="12:13" x14ac:dyDescent="0.3">
      <c r="L1953" s="2" t="s">
        <v>268</v>
      </c>
      <c r="M1953">
        <f>YEAR(Data!A1953)</f>
        <v>2021</v>
      </c>
    </row>
    <row r="1954" spans="12:13" x14ac:dyDescent="0.3">
      <c r="L1954" s="2" t="s">
        <v>268</v>
      </c>
      <c r="M1954">
        <f>YEAR(Data!A1954)</f>
        <v>2021</v>
      </c>
    </row>
    <row r="1955" spans="12:13" x14ac:dyDescent="0.3">
      <c r="L1955" s="2" t="s">
        <v>268</v>
      </c>
      <c r="M1955">
        <f>YEAR(Data!A1955)</f>
        <v>2021</v>
      </c>
    </row>
    <row r="1956" spans="12:13" x14ac:dyDescent="0.3">
      <c r="L1956" s="2" t="s">
        <v>268</v>
      </c>
      <c r="M1956">
        <f>YEAR(Data!A1956)</f>
        <v>2021</v>
      </c>
    </row>
    <row r="1957" spans="12:13" x14ac:dyDescent="0.3">
      <c r="L1957" s="2" t="s">
        <v>268</v>
      </c>
      <c r="M1957">
        <f>YEAR(Data!A1957)</f>
        <v>2021</v>
      </c>
    </row>
    <row r="1958" spans="12:13" x14ac:dyDescent="0.3">
      <c r="L1958" s="2" t="s">
        <v>268</v>
      </c>
      <c r="M1958">
        <f>YEAR(Data!A1958)</f>
        <v>2021</v>
      </c>
    </row>
    <row r="1959" spans="12:13" x14ac:dyDescent="0.3">
      <c r="L1959" s="2" t="s">
        <v>268</v>
      </c>
      <c r="M1959">
        <f>YEAR(Data!A1959)</f>
        <v>2021</v>
      </c>
    </row>
    <row r="1960" spans="12:13" x14ac:dyDescent="0.3">
      <c r="L1960" s="2" t="s">
        <v>93</v>
      </c>
      <c r="M1960">
        <f>YEAR(Data!A1960)</f>
        <v>2021</v>
      </c>
    </row>
    <row r="1961" spans="12:13" x14ac:dyDescent="0.3">
      <c r="L1961" s="2" t="s">
        <v>93</v>
      </c>
      <c r="M1961">
        <f>YEAR(Data!A1961)</f>
        <v>2021</v>
      </c>
    </row>
    <row r="1962" spans="12:13" x14ac:dyDescent="0.3">
      <c r="L1962" s="2" t="s">
        <v>527</v>
      </c>
      <c r="M1962">
        <f>YEAR(Data!A1962)</f>
        <v>2021</v>
      </c>
    </row>
    <row r="1963" spans="12:13" x14ac:dyDescent="0.3">
      <c r="L1963" s="2" t="s">
        <v>660</v>
      </c>
      <c r="M1963">
        <f>YEAR(Data!A1963)</f>
        <v>2021</v>
      </c>
    </row>
    <row r="1964" spans="12:13" x14ac:dyDescent="0.3">
      <c r="L1964" s="2" t="s">
        <v>234</v>
      </c>
      <c r="M1964">
        <f>YEAR(Data!A1964)</f>
        <v>2021</v>
      </c>
    </row>
    <row r="1965" spans="12:13" x14ac:dyDescent="0.3">
      <c r="L1965" s="2" t="s">
        <v>234</v>
      </c>
      <c r="M1965">
        <f>YEAR(Data!A1965)</f>
        <v>2021</v>
      </c>
    </row>
    <row r="1966" spans="12:13" x14ac:dyDescent="0.3">
      <c r="L1966" s="2" t="s">
        <v>661</v>
      </c>
      <c r="M1966">
        <f>YEAR(Data!A1966)</f>
        <v>2021</v>
      </c>
    </row>
    <row r="1967" spans="12:13" x14ac:dyDescent="0.3">
      <c r="L1967" s="2" t="s">
        <v>662</v>
      </c>
      <c r="M1967">
        <f>YEAR(Data!A1967)</f>
        <v>2021</v>
      </c>
    </row>
    <row r="1968" spans="12:13" x14ac:dyDescent="0.3">
      <c r="L1968" s="2" t="s">
        <v>456</v>
      </c>
      <c r="M1968">
        <f>YEAR(Data!A1968)</f>
        <v>2021</v>
      </c>
    </row>
    <row r="1969" spans="12:13" x14ac:dyDescent="0.3">
      <c r="L1969" s="2" t="s">
        <v>456</v>
      </c>
      <c r="M1969">
        <f>YEAR(Data!A1969)</f>
        <v>2021</v>
      </c>
    </row>
    <row r="1970" spans="12:13" x14ac:dyDescent="0.3">
      <c r="L1970" s="2" t="s">
        <v>456</v>
      </c>
      <c r="M1970">
        <f>YEAR(Data!A1970)</f>
        <v>2021</v>
      </c>
    </row>
    <row r="1971" spans="12:13" x14ac:dyDescent="0.3">
      <c r="L1971" s="2" t="s">
        <v>456</v>
      </c>
      <c r="M1971">
        <f>YEAR(Data!A1971)</f>
        <v>2021</v>
      </c>
    </row>
    <row r="1972" spans="12:13" x14ac:dyDescent="0.3">
      <c r="L1972" s="2" t="s">
        <v>456</v>
      </c>
      <c r="M1972">
        <f>YEAR(Data!A1972)</f>
        <v>2021</v>
      </c>
    </row>
    <row r="1973" spans="12:13" x14ac:dyDescent="0.3">
      <c r="L1973" s="2" t="s">
        <v>663</v>
      </c>
      <c r="M1973">
        <f>YEAR(Data!A1973)</f>
        <v>2021</v>
      </c>
    </row>
    <row r="1974" spans="12:13" x14ac:dyDescent="0.3">
      <c r="L1974" s="2" t="s">
        <v>90</v>
      </c>
      <c r="M1974">
        <f>YEAR(Data!A1974)</f>
        <v>2021</v>
      </c>
    </row>
    <row r="1975" spans="12:13" x14ac:dyDescent="0.3">
      <c r="L1975" s="2" t="s">
        <v>664</v>
      </c>
      <c r="M1975">
        <f>YEAR(Data!A1975)</f>
        <v>2021</v>
      </c>
    </row>
    <row r="1976" spans="12:13" x14ac:dyDescent="0.3">
      <c r="L1976" s="2" t="s">
        <v>664</v>
      </c>
      <c r="M1976">
        <f>YEAR(Data!A1976)</f>
        <v>2021</v>
      </c>
    </row>
    <row r="1977" spans="12:13" x14ac:dyDescent="0.3">
      <c r="L1977" s="2" t="s">
        <v>475</v>
      </c>
      <c r="M1977">
        <f>YEAR(Data!A1977)</f>
        <v>2021</v>
      </c>
    </row>
    <row r="1978" spans="12:13" x14ac:dyDescent="0.3">
      <c r="L1978" s="2" t="s">
        <v>475</v>
      </c>
      <c r="M1978">
        <f>YEAR(Data!A1978)</f>
        <v>2021</v>
      </c>
    </row>
    <row r="1979" spans="12:13" x14ac:dyDescent="0.3">
      <c r="L1979" s="2" t="s">
        <v>177</v>
      </c>
      <c r="M1979">
        <f>YEAR(Data!A1979)</f>
        <v>2021</v>
      </c>
    </row>
    <row r="1980" spans="12:13" x14ac:dyDescent="0.3">
      <c r="L1980" s="2" t="s">
        <v>665</v>
      </c>
      <c r="M1980">
        <f>YEAR(Data!A1980)</f>
        <v>2021</v>
      </c>
    </row>
    <row r="1981" spans="12:13" x14ac:dyDescent="0.3">
      <c r="L1981" s="2" t="s">
        <v>342</v>
      </c>
      <c r="M1981">
        <f>YEAR(Data!A1981)</f>
        <v>2021</v>
      </c>
    </row>
    <row r="1982" spans="12:13" x14ac:dyDescent="0.3">
      <c r="L1982" s="2" t="s">
        <v>342</v>
      </c>
      <c r="M1982">
        <f>YEAR(Data!A1982)</f>
        <v>2021</v>
      </c>
    </row>
    <row r="1983" spans="12:13" x14ac:dyDescent="0.3">
      <c r="L1983" s="2" t="s">
        <v>208</v>
      </c>
      <c r="M1983">
        <f>YEAR(Data!A1983)</f>
        <v>2021</v>
      </c>
    </row>
    <row r="1984" spans="12:13" x14ac:dyDescent="0.3">
      <c r="L1984" s="2" t="s">
        <v>208</v>
      </c>
      <c r="M1984">
        <f>YEAR(Data!A1984)</f>
        <v>2021</v>
      </c>
    </row>
    <row r="1985" spans="12:13" x14ac:dyDescent="0.3">
      <c r="L1985" s="2" t="s">
        <v>579</v>
      </c>
      <c r="M1985">
        <f>YEAR(Data!A1985)</f>
        <v>2021</v>
      </c>
    </row>
    <row r="1986" spans="12:13" x14ac:dyDescent="0.3">
      <c r="L1986" s="2" t="s">
        <v>375</v>
      </c>
      <c r="M1986">
        <f>YEAR(Data!A1986)</f>
        <v>2021</v>
      </c>
    </row>
    <row r="1987" spans="12:13" x14ac:dyDescent="0.3">
      <c r="L1987" s="2" t="s">
        <v>375</v>
      </c>
      <c r="M1987">
        <f>YEAR(Data!A1987)</f>
        <v>2021</v>
      </c>
    </row>
    <row r="1988" spans="12:13" x14ac:dyDescent="0.3">
      <c r="L1988" s="2" t="s">
        <v>375</v>
      </c>
      <c r="M1988">
        <f>YEAR(Data!A1988)</f>
        <v>2021</v>
      </c>
    </row>
    <row r="1989" spans="12:13" x14ac:dyDescent="0.3">
      <c r="L1989" s="2" t="s">
        <v>375</v>
      </c>
      <c r="M1989">
        <f>YEAR(Data!A1989)</f>
        <v>2021</v>
      </c>
    </row>
    <row r="1990" spans="12:13" x14ac:dyDescent="0.3">
      <c r="L1990" s="2" t="s">
        <v>375</v>
      </c>
      <c r="M1990">
        <f>YEAR(Data!A1990)</f>
        <v>2021</v>
      </c>
    </row>
    <row r="1991" spans="12:13" x14ac:dyDescent="0.3">
      <c r="L1991" s="2" t="s">
        <v>666</v>
      </c>
      <c r="M1991">
        <f>YEAR(Data!A1991)</f>
        <v>2021</v>
      </c>
    </row>
    <row r="1992" spans="12:13" x14ac:dyDescent="0.3">
      <c r="L1992" s="2" t="s">
        <v>224</v>
      </c>
      <c r="M1992">
        <f>YEAR(Data!A1992)</f>
        <v>2021</v>
      </c>
    </row>
    <row r="1993" spans="12:13" x14ac:dyDescent="0.3">
      <c r="L1993" s="2" t="s">
        <v>224</v>
      </c>
      <c r="M1993">
        <f>YEAR(Data!A1993)</f>
        <v>2021</v>
      </c>
    </row>
    <row r="1994" spans="12:13" x14ac:dyDescent="0.3">
      <c r="L1994" s="2" t="s">
        <v>263</v>
      </c>
      <c r="M1994">
        <f>YEAR(Data!A1994)</f>
        <v>2022</v>
      </c>
    </row>
    <row r="1995" spans="12:13" x14ac:dyDescent="0.3">
      <c r="L1995" s="2" t="s">
        <v>263</v>
      </c>
      <c r="M1995">
        <f>YEAR(Data!A1995)</f>
        <v>2022</v>
      </c>
    </row>
    <row r="1996" spans="12:13" x14ac:dyDescent="0.3">
      <c r="L1996" s="2" t="s">
        <v>263</v>
      </c>
      <c r="M1996">
        <f>YEAR(Data!A1996)</f>
        <v>2022</v>
      </c>
    </row>
    <row r="1997" spans="12:13" x14ac:dyDescent="0.3">
      <c r="L1997" s="2" t="s">
        <v>263</v>
      </c>
      <c r="M1997">
        <f>YEAR(Data!A1997)</f>
        <v>2022</v>
      </c>
    </row>
    <row r="1998" spans="12:13" x14ac:dyDescent="0.3">
      <c r="L1998" s="2" t="s">
        <v>263</v>
      </c>
      <c r="M1998">
        <f>YEAR(Data!A1998)</f>
        <v>2022</v>
      </c>
    </row>
    <row r="1999" spans="12:13" x14ac:dyDescent="0.3">
      <c r="L1999" s="2" t="s">
        <v>667</v>
      </c>
      <c r="M1999">
        <f>YEAR(Data!A1999)</f>
        <v>2022</v>
      </c>
    </row>
    <row r="2000" spans="12:13" x14ac:dyDescent="0.3">
      <c r="L2000" s="2" t="s">
        <v>667</v>
      </c>
      <c r="M2000">
        <f>YEAR(Data!A2000)</f>
        <v>2022</v>
      </c>
    </row>
    <row r="2001" spans="12:13" x14ac:dyDescent="0.3">
      <c r="L2001" s="2" t="s">
        <v>667</v>
      </c>
      <c r="M2001">
        <f>YEAR(Data!A2001)</f>
        <v>2022</v>
      </c>
    </row>
    <row r="2002" spans="12:13" x14ac:dyDescent="0.3">
      <c r="L2002" s="2" t="s">
        <v>543</v>
      </c>
      <c r="M2002">
        <f>YEAR(Data!A2002)</f>
        <v>2022</v>
      </c>
    </row>
    <row r="2003" spans="12:13" x14ac:dyDescent="0.3">
      <c r="L2003" s="2" t="s">
        <v>668</v>
      </c>
      <c r="M2003">
        <f>YEAR(Data!A2003)</f>
        <v>2022</v>
      </c>
    </row>
    <row r="2004" spans="12:13" x14ac:dyDescent="0.3">
      <c r="L2004" s="2" t="s">
        <v>668</v>
      </c>
      <c r="M2004">
        <f>YEAR(Data!A2004)</f>
        <v>2022</v>
      </c>
    </row>
    <row r="2005" spans="12:13" x14ac:dyDescent="0.3">
      <c r="L2005" s="2" t="s">
        <v>668</v>
      </c>
      <c r="M2005">
        <f>YEAR(Data!A2005)</f>
        <v>2022</v>
      </c>
    </row>
    <row r="2006" spans="12:13" x14ac:dyDescent="0.3">
      <c r="L2006" s="2" t="s">
        <v>39</v>
      </c>
      <c r="M2006">
        <f>YEAR(Data!A2006)</f>
        <v>2022</v>
      </c>
    </row>
    <row r="2007" spans="12:13" x14ac:dyDescent="0.3">
      <c r="L2007" s="2" t="s">
        <v>39</v>
      </c>
      <c r="M2007">
        <f>YEAR(Data!A2007)</f>
        <v>2022</v>
      </c>
    </row>
    <row r="2008" spans="12:13" x14ac:dyDescent="0.3">
      <c r="L2008" s="2" t="s">
        <v>669</v>
      </c>
      <c r="M2008">
        <f>YEAR(Data!A2008)</f>
        <v>2022</v>
      </c>
    </row>
    <row r="2009" spans="12:13" x14ac:dyDescent="0.3">
      <c r="L2009" s="2" t="s">
        <v>101</v>
      </c>
      <c r="M2009">
        <f>YEAR(Data!A2009)</f>
        <v>2022</v>
      </c>
    </row>
    <row r="2010" spans="12:13" x14ac:dyDescent="0.3">
      <c r="L2010" s="2" t="s">
        <v>262</v>
      </c>
      <c r="M2010">
        <f>YEAR(Data!A2010)</f>
        <v>2022</v>
      </c>
    </row>
    <row r="2011" spans="12:13" x14ac:dyDescent="0.3">
      <c r="L2011" s="2" t="s">
        <v>262</v>
      </c>
      <c r="M2011">
        <f>YEAR(Data!A2011)</f>
        <v>2022</v>
      </c>
    </row>
    <row r="2012" spans="12:13" x14ac:dyDescent="0.3">
      <c r="L2012" s="2" t="s">
        <v>262</v>
      </c>
      <c r="M2012">
        <f>YEAR(Data!A2012)</f>
        <v>2022</v>
      </c>
    </row>
    <row r="2013" spans="12:13" x14ac:dyDescent="0.3">
      <c r="L2013" s="2" t="s">
        <v>666</v>
      </c>
      <c r="M2013">
        <f>YEAR(Data!A2013)</f>
        <v>2022</v>
      </c>
    </row>
    <row r="2014" spans="12:13" x14ac:dyDescent="0.3">
      <c r="L2014" s="2" t="s">
        <v>666</v>
      </c>
      <c r="M2014">
        <f>YEAR(Data!A2014)</f>
        <v>2022</v>
      </c>
    </row>
    <row r="2015" spans="12:13" x14ac:dyDescent="0.3">
      <c r="L2015" s="2" t="s">
        <v>456</v>
      </c>
      <c r="M2015">
        <f>YEAR(Data!A2015)</f>
        <v>2022</v>
      </c>
    </row>
    <row r="2016" spans="12:13" x14ac:dyDescent="0.3">
      <c r="L2016" s="2" t="s">
        <v>456</v>
      </c>
      <c r="M2016">
        <f>YEAR(Data!A2016)</f>
        <v>2022</v>
      </c>
    </row>
    <row r="2017" spans="12:13" x14ac:dyDescent="0.3">
      <c r="L2017" s="2" t="s">
        <v>153</v>
      </c>
      <c r="M2017">
        <f>YEAR(Data!A2017)</f>
        <v>2022</v>
      </c>
    </row>
    <row r="2018" spans="12:13" x14ac:dyDescent="0.3">
      <c r="L2018" s="2" t="s">
        <v>153</v>
      </c>
      <c r="M2018">
        <f>YEAR(Data!A2018)</f>
        <v>2022</v>
      </c>
    </row>
    <row r="2019" spans="12:13" x14ac:dyDescent="0.3">
      <c r="L2019" s="2" t="s">
        <v>153</v>
      </c>
      <c r="M2019">
        <f>YEAR(Data!A2019)</f>
        <v>2022</v>
      </c>
    </row>
    <row r="2020" spans="12:13" x14ac:dyDescent="0.3">
      <c r="L2020" s="2" t="s">
        <v>153</v>
      </c>
      <c r="M2020">
        <f>YEAR(Data!A2020)</f>
        <v>2022</v>
      </c>
    </row>
    <row r="2021" spans="12:13" x14ac:dyDescent="0.3">
      <c r="L2021" s="2" t="s">
        <v>46</v>
      </c>
      <c r="M2021">
        <f>YEAR(Data!A2021)</f>
        <v>2022</v>
      </c>
    </row>
    <row r="2022" spans="12:13" x14ac:dyDescent="0.3">
      <c r="L2022" s="2" t="s">
        <v>670</v>
      </c>
      <c r="M2022">
        <f>YEAR(Data!A2022)</f>
        <v>2022</v>
      </c>
    </row>
    <row r="2023" spans="12:13" x14ac:dyDescent="0.3">
      <c r="L2023" s="2" t="s">
        <v>671</v>
      </c>
      <c r="M2023">
        <f>YEAR(Data!A2023)</f>
        <v>2022</v>
      </c>
    </row>
    <row r="2024" spans="12:13" x14ac:dyDescent="0.3">
      <c r="L2024" s="2" t="s">
        <v>671</v>
      </c>
      <c r="M2024">
        <f>YEAR(Data!A2024)</f>
        <v>2022</v>
      </c>
    </row>
    <row r="2025" spans="12:13" x14ac:dyDescent="0.3">
      <c r="L2025" s="2" t="s">
        <v>671</v>
      </c>
      <c r="M2025">
        <f>YEAR(Data!A2025)</f>
        <v>2022</v>
      </c>
    </row>
    <row r="2026" spans="12:13" x14ac:dyDescent="0.3">
      <c r="L2026" s="2" t="s">
        <v>671</v>
      </c>
      <c r="M2026">
        <f>YEAR(Data!A2026)</f>
        <v>2022</v>
      </c>
    </row>
    <row r="2027" spans="12:13" x14ac:dyDescent="0.3">
      <c r="L2027" s="2" t="s">
        <v>671</v>
      </c>
      <c r="M2027">
        <f>YEAR(Data!A2027)</f>
        <v>2022</v>
      </c>
    </row>
    <row r="2028" spans="12:13" x14ac:dyDescent="0.3">
      <c r="L2028" s="2" t="s">
        <v>368</v>
      </c>
      <c r="M2028">
        <f>YEAR(Data!A2028)</f>
        <v>2022</v>
      </c>
    </row>
    <row r="2029" spans="12:13" x14ac:dyDescent="0.3">
      <c r="L2029" s="2" t="s">
        <v>368</v>
      </c>
      <c r="M2029">
        <f>YEAR(Data!A2029)</f>
        <v>2022</v>
      </c>
    </row>
    <row r="2030" spans="12:13" x14ac:dyDescent="0.3">
      <c r="L2030" s="2" t="s">
        <v>368</v>
      </c>
      <c r="M2030">
        <f>YEAR(Data!A2030)</f>
        <v>2022</v>
      </c>
    </row>
    <row r="2031" spans="12:13" x14ac:dyDescent="0.3">
      <c r="L2031" s="2" t="s">
        <v>672</v>
      </c>
      <c r="M2031">
        <f>YEAR(Data!A2031)</f>
        <v>2022</v>
      </c>
    </row>
    <row r="2032" spans="12:13" x14ac:dyDescent="0.3">
      <c r="L2032" s="2" t="s">
        <v>244</v>
      </c>
      <c r="M2032">
        <f>YEAR(Data!A2032)</f>
        <v>2022</v>
      </c>
    </row>
    <row r="2033" spans="12:13" x14ac:dyDescent="0.3">
      <c r="L2033" s="2" t="s">
        <v>194</v>
      </c>
      <c r="M2033">
        <f>YEAR(Data!A2033)</f>
        <v>2022</v>
      </c>
    </row>
    <row r="2034" spans="12:13" x14ac:dyDescent="0.3">
      <c r="L2034" s="2" t="s">
        <v>668</v>
      </c>
      <c r="M2034">
        <f>YEAR(Data!A2034)</f>
        <v>2022</v>
      </c>
    </row>
    <row r="2035" spans="12:13" x14ac:dyDescent="0.3">
      <c r="L2035" s="2" t="s">
        <v>246</v>
      </c>
      <c r="M2035">
        <f>YEAR(Data!A2035)</f>
        <v>2022</v>
      </c>
    </row>
    <row r="2036" spans="12:13" x14ac:dyDescent="0.3">
      <c r="L2036" s="2" t="s">
        <v>246</v>
      </c>
      <c r="M2036">
        <f>YEAR(Data!A2036)</f>
        <v>2022</v>
      </c>
    </row>
    <row r="2037" spans="12:13" x14ac:dyDescent="0.3">
      <c r="L2037" s="2" t="s">
        <v>316</v>
      </c>
      <c r="M2037">
        <f>YEAR(Data!A2037)</f>
        <v>2022</v>
      </c>
    </row>
    <row r="2038" spans="12:13" x14ac:dyDescent="0.3">
      <c r="L2038" s="2" t="s">
        <v>316</v>
      </c>
      <c r="M2038">
        <f>YEAR(Data!A2038)</f>
        <v>2022</v>
      </c>
    </row>
    <row r="2039" spans="12:13" x14ac:dyDescent="0.3">
      <c r="L2039" s="2" t="s">
        <v>673</v>
      </c>
      <c r="M2039">
        <f>YEAR(Data!A2039)</f>
        <v>2022</v>
      </c>
    </row>
    <row r="2040" spans="12:13" x14ac:dyDescent="0.3">
      <c r="L2040" s="2" t="s">
        <v>623</v>
      </c>
      <c r="M2040">
        <f>YEAR(Data!A2040)</f>
        <v>2022</v>
      </c>
    </row>
    <row r="2041" spans="12:13" x14ac:dyDescent="0.3">
      <c r="L2041" s="2" t="s">
        <v>37</v>
      </c>
      <c r="M2041">
        <f>YEAR(Data!A2041)</f>
        <v>2022</v>
      </c>
    </row>
    <row r="2042" spans="12:13" x14ac:dyDescent="0.3">
      <c r="L2042" s="2" t="s">
        <v>37</v>
      </c>
      <c r="M2042">
        <f>YEAR(Data!A2042)</f>
        <v>2022</v>
      </c>
    </row>
    <row r="2043" spans="12:13" x14ac:dyDescent="0.3">
      <c r="L2043" s="2" t="s">
        <v>37</v>
      </c>
      <c r="M2043">
        <f>YEAR(Data!A2043)</f>
        <v>2022</v>
      </c>
    </row>
    <row r="2044" spans="12:13" x14ac:dyDescent="0.3">
      <c r="L2044" s="2" t="s">
        <v>645</v>
      </c>
      <c r="M2044">
        <f>YEAR(Data!A2044)</f>
        <v>2022</v>
      </c>
    </row>
    <row r="2045" spans="12:13" x14ac:dyDescent="0.3">
      <c r="L2045" s="2" t="s">
        <v>413</v>
      </c>
      <c r="M2045">
        <f>YEAR(Data!A2045)</f>
        <v>2022</v>
      </c>
    </row>
    <row r="2046" spans="12:13" x14ac:dyDescent="0.3">
      <c r="L2046" s="2" t="s">
        <v>425</v>
      </c>
      <c r="M2046">
        <f>YEAR(Data!A2046)</f>
        <v>2022</v>
      </c>
    </row>
    <row r="2047" spans="12:13" x14ac:dyDescent="0.3">
      <c r="L2047" s="2" t="s">
        <v>377</v>
      </c>
      <c r="M2047">
        <f>YEAR(Data!A2047)</f>
        <v>2022</v>
      </c>
    </row>
    <row r="2048" spans="12:13" x14ac:dyDescent="0.3">
      <c r="L2048" s="2" t="s">
        <v>377</v>
      </c>
      <c r="M2048">
        <f>YEAR(Data!A2048)</f>
        <v>2022</v>
      </c>
    </row>
    <row r="2049" spans="12:13" x14ac:dyDescent="0.3">
      <c r="L2049" s="2" t="s">
        <v>436</v>
      </c>
      <c r="M2049">
        <f>YEAR(Data!A2049)</f>
        <v>2022</v>
      </c>
    </row>
    <row r="2050" spans="12:13" x14ac:dyDescent="0.3">
      <c r="L2050" s="2" t="s">
        <v>436</v>
      </c>
      <c r="M2050">
        <f>YEAR(Data!A2050)</f>
        <v>2022</v>
      </c>
    </row>
    <row r="2051" spans="12:13" x14ac:dyDescent="0.3">
      <c r="L2051" s="2" t="s">
        <v>436</v>
      </c>
      <c r="M2051">
        <f>YEAR(Data!A2051)</f>
        <v>2022</v>
      </c>
    </row>
    <row r="2052" spans="12:13" x14ac:dyDescent="0.3">
      <c r="L2052" s="2" t="s">
        <v>222</v>
      </c>
      <c r="M2052">
        <f>YEAR(Data!A2052)</f>
        <v>2022</v>
      </c>
    </row>
    <row r="2053" spans="12:13" x14ac:dyDescent="0.3">
      <c r="L2053" s="2" t="s">
        <v>222</v>
      </c>
      <c r="M2053">
        <f>YEAR(Data!A2053)</f>
        <v>2022</v>
      </c>
    </row>
    <row r="2054" spans="12:13" x14ac:dyDescent="0.3">
      <c r="L2054" s="2" t="s">
        <v>674</v>
      </c>
      <c r="M2054">
        <f>YEAR(Data!A2054)</f>
        <v>2022</v>
      </c>
    </row>
    <row r="2055" spans="12:13" x14ac:dyDescent="0.3">
      <c r="L2055" s="2" t="s">
        <v>556</v>
      </c>
      <c r="M2055">
        <f>YEAR(Data!A2055)</f>
        <v>2022</v>
      </c>
    </row>
    <row r="2056" spans="12:13" x14ac:dyDescent="0.3">
      <c r="L2056" s="2" t="s">
        <v>318</v>
      </c>
      <c r="M2056">
        <f>YEAR(Data!A2056)</f>
        <v>2022</v>
      </c>
    </row>
    <row r="2057" spans="12:13" x14ac:dyDescent="0.3">
      <c r="L2057" s="2" t="s">
        <v>269</v>
      </c>
      <c r="M2057">
        <f>YEAR(Data!A2057)</f>
        <v>2022</v>
      </c>
    </row>
    <row r="2058" spans="12:13" x14ac:dyDescent="0.3">
      <c r="L2058" s="2" t="s">
        <v>263</v>
      </c>
      <c r="M2058">
        <f>YEAR(Data!A2058)</f>
        <v>2022</v>
      </c>
    </row>
    <row r="2059" spans="12:13" x14ac:dyDescent="0.3">
      <c r="L2059" s="2" t="s">
        <v>394</v>
      </c>
      <c r="M2059">
        <f>YEAR(Data!A2059)</f>
        <v>2022</v>
      </c>
    </row>
    <row r="2060" spans="12:13" x14ac:dyDescent="0.3">
      <c r="L2060" s="2" t="s">
        <v>394</v>
      </c>
      <c r="M2060">
        <f>YEAR(Data!A2060)</f>
        <v>2022</v>
      </c>
    </row>
    <row r="2061" spans="12:13" x14ac:dyDescent="0.3">
      <c r="L2061" s="2" t="s">
        <v>394</v>
      </c>
      <c r="M2061">
        <f>YEAR(Data!A2061)</f>
        <v>2022</v>
      </c>
    </row>
    <row r="2062" spans="12:13" x14ac:dyDescent="0.3">
      <c r="L2062" s="2" t="s">
        <v>675</v>
      </c>
      <c r="M2062">
        <f>YEAR(Data!A2062)</f>
        <v>2022</v>
      </c>
    </row>
    <row r="2063" spans="12:13" x14ac:dyDescent="0.3">
      <c r="L2063" s="2" t="s">
        <v>675</v>
      </c>
      <c r="M2063">
        <f>YEAR(Data!A2063)</f>
        <v>2022</v>
      </c>
    </row>
    <row r="2064" spans="12:13" x14ac:dyDescent="0.3">
      <c r="L2064" s="2" t="s">
        <v>675</v>
      </c>
      <c r="M2064">
        <f>YEAR(Data!A2064)</f>
        <v>2022</v>
      </c>
    </row>
    <row r="2065" spans="12:13" x14ac:dyDescent="0.3">
      <c r="L2065" s="2" t="s">
        <v>676</v>
      </c>
      <c r="M2065">
        <f>YEAR(Data!A2065)</f>
        <v>2022</v>
      </c>
    </row>
    <row r="2066" spans="12:13" x14ac:dyDescent="0.3">
      <c r="L2066" s="2" t="s">
        <v>676</v>
      </c>
      <c r="M2066">
        <f>YEAR(Data!A2066)</f>
        <v>2022</v>
      </c>
    </row>
    <row r="2067" spans="12:13" x14ac:dyDescent="0.3">
      <c r="L2067" s="2" t="s">
        <v>162</v>
      </c>
      <c r="M2067">
        <f>YEAR(Data!A2067)</f>
        <v>2022</v>
      </c>
    </row>
    <row r="2068" spans="12:13" x14ac:dyDescent="0.3">
      <c r="L2068" s="2" t="s">
        <v>162</v>
      </c>
      <c r="M2068">
        <f>YEAR(Data!A2068)</f>
        <v>2022</v>
      </c>
    </row>
    <row r="2069" spans="12:13" x14ac:dyDescent="0.3">
      <c r="L2069" s="2" t="s">
        <v>454</v>
      </c>
      <c r="M2069">
        <f>YEAR(Data!A2069)</f>
        <v>2022</v>
      </c>
    </row>
    <row r="2070" spans="12:13" x14ac:dyDescent="0.3">
      <c r="L2070" s="2" t="s">
        <v>315</v>
      </c>
      <c r="M2070">
        <f>YEAR(Data!A2070)</f>
        <v>2022</v>
      </c>
    </row>
    <row r="2071" spans="12:13" x14ac:dyDescent="0.3">
      <c r="L2071" s="2" t="s">
        <v>315</v>
      </c>
      <c r="M2071">
        <f>YEAR(Data!A2071)</f>
        <v>2022</v>
      </c>
    </row>
    <row r="2072" spans="12:13" x14ac:dyDescent="0.3">
      <c r="L2072" s="2" t="s">
        <v>315</v>
      </c>
      <c r="M2072">
        <f>YEAR(Data!A2072)</f>
        <v>2022</v>
      </c>
    </row>
    <row r="2073" spans="12:13" x14ac:dyDescent="0.3">
      <c r="L2073" s="2" t="s">
        <v>347</v>
      </c>
      <c r="M2073">
        <f>YEAR(Data!A2073)</f>
        <v>2022</v>
      </c>
    </row>
    <row r="2074" spans="12:13" x14ac:dyDescent="0.3">
      <c r="L2074" s="2" t="s">
        <v>481</v>
      </c>
      <c r="M2074">
        <f>YEAR(Data!A2074)</f>
        <v>2022</v>
      </c>
    </row>
    <row r="2075" spans="12:13" x14ac:dyDescent="0.3">
      <c r="L2075" s="2" t="s">
        <v>481</v>
      </c>
      <c r="M2075">
        <f>YEAR(Data!A2075)</f>
        <v>2022</v>
      </c>
    </row>
    <row r="2076" spans="12:13" x14ac:dyDescent="0.3">
      <c r="L2076" s="2" t="s">
        <v>677</v>
      </c>
      <c r="M2076">
        <f>YEAR(Data!A2076)</f>
        <v>2022</v>
      </c>
    </row>
    <row r="2077" spans="12:13" x14ac:dyDescent="0.3">
      <c r="L2077" s="2" t="s">
        <v>524</v>
      </c>
      <c r="M2077">
        <f>YEAR(Data!A2077)</f>
        <v>2022</v>
      </c>
    </row>
    <row r="2078" spans="12:13" x14ac:dyDescent="0.3">
      <c r="L2078" s="2" t="s">
        <v>627</v>
      </c>
      <c r="M2078">
        <f>YEAR(Data!A2078)</f>
        <v>2022</v>
      </c>
    </row>
    <row r="2079" spans="12:13" x14ac:dyDescent="0.3">
      <c r="L2079" s="2" t="s">
        <v>436</v>
      </c>
      <c r="M2079">
        <f>YEAR(Data!A2079)</f>
        <v>2022</v>
      </c>
    </row>
    <row r="2080" spans="12:13" x14ac:dyDescent="0.3">
      <c r="L2080" s="2" t="s">
        <v>436</v>
      </c>
      <c r="M2080">
        <f>YEAR(Data!A2080)</f>
        <v>2022</v>
      </c>
    </row>
    <row r="2081" spans="12:13" x14ac:dyDescent="0.3">
      <c r="L2081" s="2" t="s">
        <v>436</v>
      </c>
      <c r="M2081">
        <f>YEAR(Data!A2081)</f>
        <v>2022</v>
      </c>
    </row>
    <row r="2082" spans="12:13" x14ac:dyDescent="0.3">
      <c r="L2082" s="2" t="s">
        <v>436</v>
      </c>
      <c r="M2082">
        <f>YEAR(Data!A2082)</f>
        <v>2022</v>
      </c>
    </row>
    <row r="2083" spans="12:13" x14ac:dyDescent="0.3">
      <c r="L2083" s="2" t="s">
        <v>436</v>
      </c>
      <c r="M2083">
        <f>YEAR(Data!A2083)</f>
        <v>2022</v>
      </c>
    </row>
    <row r="2084" spans="12:13" x14ac:dyDescent="0.3">
      <c r="L2084" s="2" t="s">
        <v>273</v>
      </c>
      <c r="M2084">
        <f>YEAR(Data!A2084)</f>
        <v>2022</v>
      </c>
    </row>
    <row r="2085" spans="12:13" x14ac:dyDescent="0.3">
      <c r="L2085" s="2" t="s">
        <v>273</v>
      </c>
      <c r="M2085">
        <f>YEAR(Data!A2085)</f>
        <v>2022</v>
      </c>
    </row>
    <row r="2086" spans="12:13" x14ac:dyDescent="0.3">
      <c r="L2086" s="2" t="s">
        <v>192</v>
      </c>
      <c r="M2086">
        <f>YEAR(Data!A2086)</f>
        <v>2022</v>
      </c>
    </row>
    <row r="2087" spans="12:13" x14ac:dyDescent="0.3">
      <c r="L2087" s="2" t="s">
        <v>192</v>
      </c>
      <c r="M2087">
        <f>YEAR(Data!A2087)</f>
        <v>2022</v>
      </c>
    </row>
    <row r="2088" spans="12:13" x14ac:dyDescent="0.3">
      <c r="L2088" s="2" t="s">
        <v>192</v>
      </c>
      <c r="M2088">
        <f>YEAR(Data!A2088)</f>
        <v>2022</v>
      </c>
    </row>
    <row r="2089" spans="12:13" x14ac:dyDescent="0.3">
      <c r="L2089" s="2" t="s">
        <v>240</v>
      </c>
      <c r="M2089">
        <f>YEAR(Data!A2089)</f>
        <v>2022</v>
      </c>
    </row>
    <row r="2090" spans="12:13" x14ac:dyDescent="0.3">
      <c r="L2090" s="2" t="s">
        <v>240</v>
      </c>
      <c r="M2090">
        <f>YEAR(Data!A2090)</f>
        <v>2022</v>
      </c>
    </row>
    <row r="2091" spans="12:13" x14ac:dyDescent="0.3">
      <c r="L2091" s="2" t="s">
        <v>240</v>
      </c>
      <c r="M2091">
        <f>YEAR(Data!A2091)</f>
        <v>2022</v>
      </c>
    </row>
    <row r="2092" spans="12:13" x14ac:dyDescent="0.3">
      <c r="L2092" s="2" t="s">
        <v>240</v>
      </c>
      <c r="M2092">
        <f>YEAR(Data!A2092)</f>
        <v>2022</v>
      </c>
    </row>
    <row r="2093" spans="12:13" x14ac:dyDescent="0.3">
      <c r="L2093" s="2" t="s">
        <v>240</v>
      </c>
      <c r="M2093">
        <f>YEAR(Data!A2093)</f>
        <v>2022</v>
      </c>
    </row>
    <row r="2094" spans="12:13" x14ac:dyDescent="0.3">
      <c r="L2094" s="2" t="s">
        <v>641</v>
      </c>
      <c r="M2094">
        <f>YEAR(Data!A2094)</f>
        <v>2022</v>
      </c>
    </row>
    <row r="2095" spans="12:13" x14ac:dyDescent="0.3">
      <c r="L2095" s="2" t="s">
        <v>182</v>
      </c>
      <c r="M2095">
        <f>YEAR(Data!A2095)</f>
        <v>2022</v>
      </c>
    </row>
    <row r="2096" spans="12:13" x14ac:dyDescent="0.3">
      <c r="L2096" s="2" t="s">
        <v>182</v>
      </c>
      <c r="M2096">
        <f>YEAR(Data!A2096)</f>
        <v>2022</v>
      </c>
    </row>
    <row r="2097" spans="12:13" x14ac:dyDescent="0.3">
      <c r="L2097" s="2" t="s">
        <v>590</v>
      </c>
      <c r="M2097">
        <f>YEAR(Data!A2097)</f>
        <v>2022</v>
      </c>
    </row>
    <row r="2098" spans="12:13" x14ac:dyDescent="0.3">
      <c r="L2098" s="2" t="s">
        <v>678</v>
      </c>
      <c r="M2098">
        <f>YEAR(Data!A2098)</f>
        <v>2022</v>
      </c>
    </row>
    <row r="2099" spans="12:13" x14ac:dyDescent="0.3">
      <c r="L2099" s="2" t="s">
        <v>678</v>
      </c>
      <c r="M2099">
        <f>YEAR(Data!A2099)</f>
        <v>2022</v>
      </c>
    </row>
    <row r="2100" spans="12:13" x14ac:dyDescent="0.3">
      <c r="L2100" s="2" t="s">
        <v>340</v>
      </c>
      <c r="M2100">
        <f>YEAR(Data!A2100)</f>
        <v>2022</v>
      </c>
    </row>
    <row r="2101" spans="12:13" x14ac:dyDescent="0.3">
      <c r="L2101" s="2" t="s">
        <v>128</v>
      </c>
      <c r="M2101">
        <f>YEAR(Data!A2101)</f>
        <v>2022</v>
      </c>
    </row>
    <row r="2102" spans="12:13" x14ac:dyDescent="0.3">
      <c r="L2102" s="2" t="s">
        <v>434</v>
      </c>
      <c r="M2102">
        <f>YEAR(Data!A2102)</f>
        <v>2022</v>
      </c>
    </row>
    <row r="2103" spans="12:13" x14ac:dyDescent="0.3">
      <c r="L2103" s="2" t="s">
        <v>589</v>
      </c>
      <c r="M2103">
        <f>YEAR(Data!A2103)</f>
        <v>2022</v>
      </c>
    </row>
    <row r="2104" spans="12:13" x14ac:dyDescent="0.3">
      <c r="L2104" s="2" t="s">
        <v>649</v>
      </c>
      <c r="M2104">
        <f>YEAR(Data!A2104)</f>
        <v>2022</v>
      </c>
    </row>
    <row r="2105" spans="12:13" x14ac:dyDescent="0.3">
      <c r="L2105" s="2" t="s">
        <v>679</v>
      </c>
      <c r="M2105">
        <f>YEAR(Data!A2105)</f>
        <v>2022</v>
      </c>
    </row>
    <row r="2106" spans="12:13" x14ac:dyDescent="0.3">
      <c r="L2106" s="2" t="s">
        <v>679</v>
      </c>
      <c r="M2106">
        <f>YEAR(Data!A2106)</f>
        <v>2022</v>
      </c>
    </row>
    <row r="2107" spans="12:13" x14ac:dyDescent="0.3">
      <c r="L2107" s="2" t="s">
        <v>639</v>
      </c>
      <c r="M2107">
        <f>YEAR(Data!A2107)</f>
        <v>2022</v>
      </c>
    </row>
    <row r="2108" spans="12:13" x14ac:dyDescent="0.3">
      <c r="L2108" s="2" t="s">
        <v>639</v>
      </c>
      <c r="M2108">
        <f>YEAR(Data!A2108)</f>
        <v>2022</v>
      </c>
    </row>
    <row r="2109" spans="12:13" x14ac:dyDescent="0.3">
      <c r="L2109" s="2" t="s">
        <v>549</v>
      </c>
      <c r="M2109">
        <f>YEAR(Data!A2109)</f>
        <v>2022</v>
      </c>
    </row>
    <row r="2110" spans="12:13" x14ac:dyDescent="0.3">
      <c r="L2110" s="2" t="s">
        <v>549</v>
      </c>
      <c r="M2110">
        <f>YEAR(Data!A2110)</f>
        <v>2022</v>
      </c>
    </row>
    <row r="2111" spans="12:13" x14ac:dyDescent="0.3">
      <c r="L2111" s="2" t="s">
        <v>513</v>
      </c>
      <c r="M2111">
        <f>YEAR(Data!A2111)</f>
        <v>2022</v>
      </c>
    </row>
    <row r="2112" spans="12:13" x14ac:dyDescent="0.3">
      <c r="L2112" s="2" t="s">
        <v>513</v>
      </c>
      <c r="M2112">
        <f>YEAR(Data!A2112)</f>
        <v>2022</v>
      </c>
    </row>
    <row r="2113" spans="12:13" x14ac:dyDescent="0.3">
      <c r="L2113" s="2" t="s">
        <v>680</v>
      </c>
      <c r="M2113">
        <f>YEAR(Data!A2113)</f>
        <v>2022</v>
      </c>
    </row>
    <row r="2114" spans="12:13" x14ac:dyDescent="0.3">
      <c r="L2114" s="2" t="s">
        <v>398</v>
      </c>
      <c r="M2114">
        <f>YEAR(Data!A2114)</f>
        <v>2022</v>
      </c>
    </row>
    <row r="2115" spans="12:13" x14ac:dyDescent="0.3">
      <c r="L2115" s="2" t="s">
        <v>398</v>
      </c>
      <c r="M2115">
        <f>YEAR(Data!A2115)</f>
        <v>2022</v>
      </c>
    </row>
    <row r="2116" spans="12:13" x14ac:dyDescent="0.3">
      <c r="L2116" s="2" t="s">
        <v>93</v>
      </c>
      <c r="M2116">
        <f>YEAR(Data!A2116)</f>
        <v>2022</v>
      </c>
    </row>
    <row r="2117" spans="12:13" x14ac:dyDescent="0.3">
      <c r="L2117" s="2" t="s">
        <v>598</v>
      </c>
      <c r="M2117">
        <f>YEAR(Data!A2117)</f>
        <v>2022</v>
      </c>
    </row>
    <row r="2118" spans="12:13" x14ac:dyDescent="0.3">
      <c r="L2118" s="2" t="s">
        <v>598</v>
      </c>
      <c r="M2118">
        <f>YEAR(Data!A2118)</f>
        <v>2022</v>
      </c>
    </row>
    <row r="2119" spans="12:13" x14ac:dyDescent="0.3">
      <c r="L2119" s="2" t="s">
        <v>285</v>
      </c>
      <c r="M2119">
        <f>YEAR(Data!A2119)</f>
        <v>2022</v>
      </c>
    </row>
    <row r="2120" spans="12:13" x14ac:dyDescent="0.3">
      <c r="L2120" s="2" t="s">
        <v>123</v>
      </c>
      <c r="M2120">
        <f>YEAR(Data!A2120)</f>
        <v>2022</v>
      </c>
    </row>
    <row r="2121" spans="12:13" x14ac:dyDescent="0.3">
      <c r="L2121" s="2" t="s">
        <v>123</v>
      </c>
      <c r="M2121">
        <f>YEAR(Data!A2121)</f>
        <v>2022</v>
      </c>
    </row>
    <row r="2122" spans="12:13" x14ac:dyDescent="0.3">
      <c r="L2122" s="2" t="s">
        <v>681</v>
      </c>
      <c r="M2122">
        <f>YEAR(Data!A2122)</f>
        <v>2022</v>
      </c>
    </row>
    <row r="2123" spans="12:13" x14ac:dyDescent="0.3">
      <c r="L2123" s="2" t="s">
        <v>682</v>
      </c>
      <c r="M2123">
        <f>YEAR(Data!A2123)</f>
        <v>2022</v>
      </c>
    </row>
    <row r="2124" spans="12:13" x14ac:dyDescent="0.3">
      <c r="L2124" s="2" t="s">
        <v>271</v>
      </c>
      <c r="M2124">
        <f>YEAR(Data!A2124)</f>
        <v>2022</v>
      </c>
    </row>
    <row r="2125" spans="12:13" x14ac:dyDescent="0.3">
      <c r="L2125" s="2" t="s">
        <v>271</v>
      </c>
      <c r="M2125">
        <f>YEAR(Data!A2125)</f>
        <v>2022</v>
      </c>
    </row>
    <row r="2126" spans="12:13" x14ac:dyDescent="0.3">
      <c r="L2126" s="2" t="s">
        <v>390</v>
      </c>
      <c r="M2126">
        <f>YEAR(Data!A2126)</f>
        <v>2022</v>
      </c>
    </row>
    <row r="2127" spans="12:13" x14ac:dyDescent="0.3">
      <c r="L2127" s="2" t="s">
        <v>390</v>
      </c>
      <c r="M2127">
        <f>YEAR(Data!A2127)</f>
        <v>2022</v>
      </c>
    </row>
    <row r="2128" spans="12:13" x14ac:dyDescent="0.3">
      <c r="L2128" s="2" t="s">
        <v>390</v>
      </c>
      <c r="M2128">
        <f>YEAR(Data!A2128)</f>
        <v>2022</v>
      </c>
    </row>
    <row r="2129" spans="12:13" x14ac:dyDescent="0.3">
      <c r="L2129" s="2" t="s">
        <v>654</v>
      </c>
      <c r="M2129">
        <f>YEAR(Data!A2129)</f>
        <v>2022</v>
      </c>
    </row>
    <row r="2130" spans="12:13" x14ac:dyDescent="0.3">
      <c r="L2130" s="2" t="s">
        <v>654</v>
      </c>
      <c r="M2130">
        <f>YEAR(Data!A2130)</f>
        <v>2022</v>
      </c>
    </row>
    <row r="2131" spans="12:13" x14ac:dyDescent="0.3">
      <c r="L2131" s="2" t="s">
        <v>621</v>
      </c>
      <c r="M2131">
        <f>YEAR(Data!A2131)</f>
        <v>2022</v>
      </c>
    </row>
    <row r="2132" spans="12:13" x14ac:dyDescent="0.3">
      <c r="L2132" s="2" t="s">
        <v>621</v>
      </c>
      <c r="M2132">
        <f>YEAR(Data!A2132)</f>
        <v>2022</v>
      </c>
    </row>
    <row r="2133" spans="12:13" x14ac:dyDescent="0.3">
      <c r="L2133" s="2" t="s">
        <v>621</v>
      </c>
      <c r="M2133">
        <f>YEAR(Data!A2133)</f>
        <v>2022</v>
      </c>
    </row>
    <row r="2134" spans="12:13" x14ac:dyDescent="0.3">
      <c r="L2134" s="2" t="s">
        <v>683</v>
      </c>
      <c r="M2134">
        <f>YEAR(Data!A2134)</f>
        <v>2022</v>
      </c>
    </row>
    <row r="2135" spans="12:13" x14ac:dyDescent="0.3">
      <c r="L2135" s="2" t="s">
        <v>683</v>
      </c>
      <c r="M2135">
        <f>YEAR(Data!A2135)</f>
        <v>2022</v>
      </c>
    </row>
    <row r="2136" spans="12:13" x14ac:dyDescent="0.3">
      <c r="L2136" s="2" t="s">
        <v>76</v>
      </c>
      <c r="M2136">
        <f>YEAR(Data!A2136)</f>
        <v>2022</v>
      </c>
    </row>
    <row r="2137" spans="12:13" x14ac:dyDescent="0.3">
      <c r="L2137" s="2" t="s">
        <v>684</v>
      </c>
      <c r="M2137">
        <f>YEAR(Data!A2137)</f>
        <v>2022</v>
      </c>
    </row>
    <row r="2138" spans="12:13" x14ac:dyDescent="0.3">
      <c r="L2138" s="2" t="s">
        <v>459</v>
      </c>
      <c r="M2138">
        <f>YEAR(Data!A2138)</f>
        <v>2022</v>
      </c>
    </row>
    <row r="2139" spans="12:13" x14ac:dyDescent="0.3">
      <c r="L2139" s="2" t="s">
        <v>459</v>
      </c>
      <c r="M2139">
        <f>YEAR(Data!A2139)</f>
        <v>2022</v>
      </c>
    </row>
    <row r="2140" spans="12:13" x14ac:dyDescent="0.3">
      <c r="L2140" s="2" t="s">
        <v>459</v>
      </c>
      <c r="M2140">
        <f>YEAR(Data!A2140)</f>
        <v>2022</v>
      </c>
    </row>
    <row r="2141" spans="12:13" x14ac:dyDescent="0.3">
      <c r="L2141" s="2" t="s">
        <v>459</v>
      </c>
      <c r="M2141">
        <f>YEAR(Data!A2141)</f>
        <v>2022</v>
      </c>
    </row>
    <row r="2142" spans="12:13" x14ac:dyDescent="0.3">
      <c r="L2142" s="2" t="s">
        <v>384</v>
      </c>
      <c r="M2142">
        <f>YEAR(Data!A2142)</f>
        <v>2022</v>
      </c>
    </row>
    <row r="2143" spans="12:13" x14ac:dyDescent="0.3">
      <c r="L2143" s="2" t="s">
        <v>384</v>
      </c>
      <c r="M2143">
        <f>YEAR(Data!A2143)</f>
        <v>2022</v>
      </c>
    </row>
    <row r="2144" spans="12:13" x14ac:dyDescent="0.3">
      <c r="L2144" s="2" t="s">
        <v>374</v>
      </c>
      <c r="M2144">
        <f>YEAR(Data!A2144)</f>
        <v>2022</v>
      </c>
    </row>
    <row r="2145" spans="12:13" x14ac:dyDescent="0.3">
      <c r="L2145" s="2" t="s">
        <v>374</v>
      </c>
      <c r="M2145">
        <f>YEAR(Data!A2145)</f>
        <v>2022</v>
      </c>
    </row>
    <row r="2146" spans="12:13" x14ac:dyDescent="0.3">
      <c r="L2146" s="2" t="s">
        <v>374</v>
      </c>
      <c r="M2146">
        <f>YEAR(Data!A2146)</f>
        <v>2022</v>
      </c>
    </row>
    <row r="2147" spans="12:13" x14ac:dyDescent="0.3">
      <c r="L2147" s="2" t="s">
        <v>374</v>
      </c>
      <c r="M2147">
        <f>YEAR(Data!A2147)</f>
        <v>2022</v>
      </c>
    </row>
    <row r="2148" spans="12:13" x14ac:dyDescent="0.3">
      <c r="L2148" s="2" t="s">
        <v>685</v>
      </c>
      <c r="M2148">
        <f>YEAR(Data!A2148)</f>
        <v>2022</v>
      </c>
    </row>
    <row r="2149" spans="12:13" x14ac:dyDescent="0.3">
      <c r="L2149" s="2" t="s">
        <v>685</v>
      </c>
      <c r="M2149">
        <f>YEAR(Data!A2149)</f>
        <v>2022</v>
      </c>
    </row>
    <row r="2150" spans="12:13" x14ac:dyDescent="0.3">
      <c r="L2150" s="2" t="s">
        <v>685</v>
      </c>
      <c r="M2150">
        <f>YEAR(Data!A2150)</f>
        <v>2022</v>
      </c>
    </row>
    <row r="2151" spans="12:13" x14ac:dyDescent="0.3">
      <c r="L2151" s="2" t="s">
        <v>685</v>
      </c>
      <c r="M2151">
        <f>YEAR(Data!A2151)</f>
        <v>2022</v>
      </c>
    </row>
    <row r="2152" spans="12:13" x14ac:dyDescent="0.3">
      <c r="L2152" s="2" t="s">
        <v>685</v>
      </c>
      <c r="M2152">
        <f>YEAR(Data!A2152)</f>
        <v>2022</v>
      </c>
    </row>
    <row r="2153" spans="12:13" x14ac:dyDescent="0.3">
      <c r="L2153" s="2" t="s">
        <v>346</v>
      </c>
      <c r="M2153">
        <f>YEAR(Data!A2153)</f>
        <v>2022</v>
      </c>
    </row>
    <row r="2154" spans="12:13" x14ac:dyDescent="0.3">
      <c r="L2154" s="2" t="s">
        <v>523</v>
      </c>
      <c r="M2154">
        <f>YEAR(Data!A2154)</f>
        <v>2022</v>
      </c>
    </row>
    <row r="2155" spans="12:13" x14ac:dyDescent="0.3">
      <c r="L2155" s="2" t="s">
        <v>318</v>
      </c>
      <c r="M2155">
        <f>YEAR(Data!A2155)</f>
        <v>2022</v>
      </c>
    </row>
    <row r="2156" spans="12:13" x14ac:dyDescent="0.3">
      <c r="L2156" s="2" t="s">
        <v>338</v>
      </c>
      <c r="M2156">
        <f>YEAR(Data!A2156)</f>
        <v>2022</v>
      </c>
    </row>
    <row r="2157" spans="12:13" x14ac:dyDescent="0.3">
      <c r="L2157" s="2" t="s">
        <v>338</v>
      </c>
      <c r="M2157">
        <f>YEAR(Data!A2157)</f>
        <v>2022</v>
      </c>
    </row>
    <row r="2158" spans="12:13" x14ac:dyDescent="0.3">
      <c r="L2158" s="2" t="s">
        <v>686</v>
      </c>
      <c r="M2158">
        <f>YEAR(Data!A2158)</f>
        <v>2022</v>
      </c>
    </row>
    <row r="2159" spans="12:13" x14ac:dyDescent="0.3">
      <c r="L2159" s="2" t="s">
        <v>54</v>
      </c>
      <c r="M2159">
        <f>YEAR(Data!A2159)</f>
        <v>2022</v>
      </c>
    </row>
    <row r="2160" spans="12:13" x14ac:dyDescent="0.3">
      <c r="L2160" s="2" t="s">
        <v>187</v>
      </c>
      <c r="M2160">
        <f>YEAR(Data!A2160)</f>
        <v>2022</v>
      </c>
    </row>
    <row r="2161" spans="12:13" x14ac:dyDescent="0.3">
      <c r="L2161" s="2" t="s">
        <v>687</v>
      </c>
      <c r="M2161">
        <f>YEAR(Data!A2161)</f>
        <v>2022</v>
      </c>
    </row>
    <row r="2162" spans="12:13" x14ac:dyDescent="0.3">
      <c r="L2162" s="2" t="s">
        <v>687</v>
      </c>
      <c r="M2162">
        <f>YEAR(Data!A2162)</f>
        <v>2022</v>
      </c>
    </row>
    <row r="2163" spans="12:13" x14ac:dyDescent="0.3">
      <c r="L2163" s="2" t="s">
        <v>687</v>
      </c>
      <c r="M2163">
        <f>YEAR(Data!A2163)</f>
        <v>2022</v>
      </c>
    </row>
    <row r="2164" spans="12:13" x14ac:dyDescent="0.3">
      <c r="L2164" s="2" t="s">
        <v>509</v>
      </c>
      <c r="M2164">
        <f>YEAR(Data!A2164)</f>
        <v>2022</v>
      </c>
    </row>
    <row r="2165" spans="12:13" x14ac:dyDescent="0.3">
      <c r="L2165" s="2" t="s">
        <v>457</v>
      </c>
      <c r="M2165">
        <f>YEAR(Data!A2165)</f>
        <v>2022</v>
      </c>
    </row>
    <row r="2166" spans="12:13" x14ac:dyDescent="0.3">
      <c r="L2166" s="2" t="s">
        <v>219</v>
      </c>
      <c r="M2166">
        <f>YEAR(Data!A2166)</f>
        <v>2022</v>
      </c>
    </row>
    <row r="2167" spans="12:13" x14ac:dyDescent="0.3">
      <c r="L2167" s="2" t="s">
        <v>219</v>
      </c>
      <c r="M2167">
        <f>YEAR(Data!A2167)</f>
        <v>2022</v>
      </c>
    </row>
    <row r="2168" spans="12:13" x14ac:dyDescent="0.3">
      <c r="L2168" s="2" t="s">
        <v>355</v>
      </c>
      <c r="M2168">
        <f>YEAR(Data!A2168)</f>
        <v>2022</v>
      </c>
    </row>
    <row r="2169" spans="12:13" x14ac:dyDescent="0.3">
      <c r="L2169" s="2" t="s">
        <v>355</v>
      </c>
      <c r="M2169">
        <f>YEAR(Data!A2169)</f>
        <v>2022</v>
      </c>
    </row>
    <row r="2170" spans="12:13" x14ac:dyDescent="0.3">
      <c r="L2170" s="2" t="s">
        <v>234</v>
      </c>
      <c r="M2170">
        <f>YEAR(Data!A2170)</f>
        <v>2022</v>
      </c>
    </row>
    <row r="2171" spans="12:13" x14ac:dyDescent="0.3">
      <c r="L2171" s="2" t="s">
        <v>672</v>
      </c>
      <c r="M2171">
        <f>YEAR(Data!A2171)</f>
        <v>2022</v>
      </c>
    </row>
    <row r="2172" spans="12:13" x14ac:dyDescent="0.3">
      <c r="L2172" s="2" t="s">
        <v>688</v>
      </c>
      <c r="M2172">
        <f>YEAR(Data!A2172)</f>
        <v>2022</v>
      </c>
    </row>
    <row r="2173" spans="12:13" x14ac:dyDescent="0.3">
      <c r="L2173" s="2" t="s">
        <v>688</v>
      </c>
      <c r="M2173">
        <f>YEAR(Data!A2173)</f>
        <v>2022</v>
      </c>
    </row>
    <row r="2174" spans="12:13" x14ac:dyDescent="0.3">
      <c r="L2174" s="2" t="s">
        <v>688</v>
      </c>
      <c r="M2174">
        <f>YEAR(Data!A2174)</f>
        <v>2022</v>
      </c>
    </row>
    <row r="2175" spans="12:13" x14ac:dyDescent="0.3">
      <c r="L2175" s="2" t="s">
        <v>688</v>
      </c>
      <c r="M2175">
        <f>YEAR(Data!A2175)</f>
        <v>2022</v>
      </c>
    </row>
    <row r="2176" spans="12:13" x14ac:dyDescent="0.3">
      <c r="L2176" s="2" t="s">
        <v>689</v>
      </c>
      <c r="M2176">
        <f>YEAR(Data!A2176)</f>
        <v>2022</v>
      </c>
    </row>
    <row r="2177" spans="12:13" x14ac:dyDescent="0.3">
      <c r="L2177" s="2" t="s">
        <v>478</v>
      </c>
      <c r="M2177">
        <f>YEAR(Data!A2177)</f>
        <v>2022</v>
      </c>
    </row>
    <row r="2178" spans="12:13" x14ac:dyDescent="0.3">
      <c r="L2178" s="2" t="s">
        <v>347</v>
      </c>
      <c r="M2178">
        <f>YEAR(Data!A2178)</f>
        <v>2022</v>
      </c>
    </row>
    <row r="2179" spans="12:13" x14ac:dyDescent="0.3">
      <c r="L2179" s="2" t="s">
        <v>159</v>
      </c>
      <c r="M2179">
        <f>YEAR(Data!A2179)</f>
        <v>2022</v>
      </c>
    </row>
    <row r="2180" spans="12:13" x14ac:dyDescent="0.3">
      <c r="L2180" s="2" t="s">
        <v>159</v>
      </c>
      <c r="M2180">
        <f>YEAR(Data!A2180)</f>
        <v>2022</v>
      </c>
    </row>
    <row r="2181" spans="12:13" x14ac:dyDescent="0.3">
      <c r="L2181" s="2" t="s">
        <v>483</v>
      </c>
      <c r="M2181">
        <f>YEAR(Data!A2181)</f>
        <v>2022</v>
      </c>
    </row>
    <row r="2182" spans="12:13" x14ac:dyDescent="0.3">
      <c r="L2182" s="2" t="s">
        <v>607</v>
      </c>
      <c r="M2182">
        <f>YEAR(Data!A2182)</f>
        <v>2022</v>
      </c>
    </row>
    <row r="2183" spans="12:13" x14ac:dyDescent="0.3">
      <c r="L2183" s="2" t="s">
        <v>607</v>
      </c>
      <c r="M2183">
        <f>YEAR(Data!A2183)</f>
        <v>2022</v>
      </c>
    </row>
    <row r="2184" spans="12:13" x14ac:dyDescent="0.3">
      <c r="L2184" s="2" t="s">
        <v>690</v>
      </c>
      <c r="M2184">
        <f>YEAR(Data!A2184)</f>
        <v>2022</v>
      </c>
    </row>
    <row r="2185" spans="12:13" x14ac:dyDescent="0.3">
      <c r="L2185" s="2" t="s">
        <v>541</v>
      </c>
      <c r="M2185">
        <f>YEAR(Data!A2185)</f>
        <v>2022</v>
      </c>
    </row>
    <row r="2186" spans="12:13" x14ac:dyDescent="0.3">
      <c r="L2186" s="2" t="s">
        <v>541</v>
      </c>
      <c r="M2186">
        <f>YEAR(Data!A2186)</f>
        <v>2022</v>
      </c>
    </row>
    <row r="2187" spans="12:13" x14ac:dyDescent="0.3">
      <c r="L2187" s="2" t="s">
        <v>541</v>
      </c>
      <c r="M2187">
        <f>YEAR(Data!A2187)</f>
        <v>2022</v>
      </c>
    </row>
    <row r="2188" spans="12:13" x14ac:dyDescent="0.3">
      <c r="L2188" s="2" t="s">
        <v>397</v>
      </c>
      <c r="M2188">
        <f>YEAR(Data!A2188)</f>
        <v>2022</v>
      </c>
    </row>
    <row r="2189" spans="12:13" x14ac:dyDescent="0.3">
      <c r="L2189" s="2" t="s">
        <v>397</v>
      </c>
      <c r="M2189">
        <f>YEAR(Data!A2189)</f>
        <v>2022</v>
      </c>
    </row>
    <row r="2190" spans="12:13" x14ac:dyDescent="0.3">
      <c r="L2190" s="2" t="s">
        <v>397</v>
      </c>
      <c r="M2190">
        <f>YEAR(Data!A2190)</f>
        <v>2022</v>
      </c>
    </row>
    <row r="2191" spans="12:13" x14ac:dyDescent="0.3">
      <c r="L2191" s="2" t="s">
        <v>397</v>
      </c>
      <c r="M2191">
        <f>YEAR(Data!A2191)</f>
        <v>2022</v>
      </c>
    </row>
    <row r="2192" spans="12:13" x14ac:dyDescent="0.3">
      <c r="L2192" s="2" t="s">
        <v>352</v>
      </c>
      <c r="M2192">
        <f>YEAR(Data!A2192)</f>
        <v>2022</v>
      </c>
    </row>
    <row r="2193" spans="12:13" x14ac:dyDescent="0.3">
      <c r="L2193" s="2" t="s">
        <v>482</v>
      </c>
      <c r="M2193">
        <f>YEAR(Data!A2193)</f>
        <v>2022</v>
      </c>
    </row>
    <row r="2194" spans="12:13" x14ac:dyDescent="0.3">
      <c r="L2194" s="2" t="s">
        <v>90</v>
      </c>
      <c r="M2194">
        <f>YEAR(Data!A2194)</f>
        <v>2022</v>
      </c>
    </row>
    <row r="2195" spans="12:13" x14ac:dyDescent="0.3">
      <c r="L2195" s="2" t="s">
        <v>691</v>
      </c>
      <c r="M2195">
        <f>YEAR(Data!A2195)</f>
        <v>2022</v>
      </c>
    </row>
    <row r="2196" spans="12:13" x14ac:dyDescent="0.3">
      <c r="L2196" s="2" t="s">
        <v>691</v>
      </c>
      <c r="M2196">
        <f>YEAR(Data!A2196)</f>
        <v>2022</v>
      </c>
    </row>
    <row r="2197" spans="12:13" x14ac:dyDescent="0.3">
      <c r="L2197" s="2" t="s">
        <v>692</v>
      </c>
      <c r="M2197">
        <f>YEAR(Data!A2197)</f>
        <v>2022</v>
      </c>
    </row>
    <row r="2198" spans="12:13" x14ac:dyDescent="0.3">
      <c r="L2198" s="2" t="s">
        <v>591</v>
      </c>
      <c r="M2198">
        <f>YEAR(Data!A2198)</f>
        <v>2022</v>
      </c>
    </row>
    <row r="2199" spans="12:13" x14ac:dyDescent="0.3">
      <c r="L2199" s="2" t="s">
        <v>591</v>
      </c>
      <c r="M2199">
        <f>YEAR(Data!A2199)</f>
        <v>2022</v>
      </c>
    </row>
    <row r="2200" spans="12:13" x14ac:dyDescent="0.3">
      <c r="L2200" s="2" t="s">
        <v>307</v>
      </c>
      <c r="M2200">
        <f>YEAR(Data!A2200)</f>
        <v>2022</v>
      </c>
    </row>
    <row r="2201" spans="12:13" x14ac:dyDescent="0.3">
      <c r="L2201" s="2" t="s">
        <v>598</v>
      </c>
      <c r="M2201">
        <f>YEAR(Data!A2201)</f>
        <v>2022</v>
      </c>
    </row>
    <row r="2202" spans="12:13" x14ac:dyDescent="0.3">
      <c r="L2202" s="2" t="s">
        <v>598</v>
      </c>
      <c r="M2202">
        <f>YEAR(Data!A2202)</f>
        <v>2022</v>
      </c>
    </row>
    <row r="2203" spans="12:13" x14ac:dyDescent="0.3">
      <c r="L2203" s="2" t="s">
        <v>598</v>
      </c>
      <c r="M2203">
        <f>YEAR(Data!A2203)</f>
        <v>2022</v>
      </c>
    </row>
    <row r="2204" spans="12:13" x14ac:dyDescent="0.3">
      <c r="L2204" s="2" t="s">
        <v>598</v>
      </c>
      <c r="M2204">
        <f>YEAR(Data!A2204)</f>
        <v>2022</v>
      </c>
    </row>
    <row r="2205" spans="12:13" x14ac:dyDescent="0.3">
      <c r="L2205" s="2" t="s">
        <v>598</v>
      </c>
      <c r="M2205">
        <f>YEAR(Data!A2205)</f>
        <v>2022</v>
      </c>
    </row>
    <row r="2206" spans="12:13" x14ac:dyDescent="0.3">
      <c r="L2206" s="2" t="s">
        <v>693</v>
      </c>
      <c r="M2206">
        <f>YEAR(Data!A2206)</f>
        <v>2022</v>
      </c>
    </row>
    <row r="2207" spans="12:13" x14ac:dyDescent="0.3">
      <c r="L2207" s="2" t="s">
        <v>693</v>
      </c>
      <c r="M2207">
        <f>YEAR(Data!A2207)</f>
        <v>2022</v>
      </c>
    </row>
    <row r="2208" spans="12:13" x14ac:dyDescent="0.3">
      <c r="L2208" s="2" t="s">
        <v>693</v>
      </c>
      <c r="M2208">
        <f>YEAR(Data!A2208)</f>
        <v>2022</v>
      </c>
    </row>
    <row r="2209" spans="12:13" x14ac:dyDescent="0.3">
      <c r="L2209" s="2" t="s">
        <v>694</v>
      </c>
      <c r="M2209">
        <f>YEAR(Data!A2209)</f>
        <v>2022</v>
      </c>
    </row>
    <row r="2210" spans="12:13" x14ac:dyDescent="0.3">
      <c r="L2210" s="2" t="s">
        <v>694</v>
      </c>
      <c r="M2210">
        <f>YEAR(Data!A2210)</f>
        <v>2022</v>
      </c>
    </row>
    <row r="2211" spans="12:13" x14ac:dyDescent="0.3">
      <c r="L2211" s="2" t="s">
        <v>694</v>
      </c>
      <c r="M2211">
        <f>YEAR(Data!A2211)</f>
        <v>2022</v>
      </c>
    </row>
    <row r="2212" spans="12:13" x14ac:dyDescent="0.3">
      <c r="L2212" s="2" t="s">
        <v>191</v>
      </c>
      <c r="M2212">
        <f>YEAR(Data!A2212)</f>
        <v>2022</v>
      </c>
    </row>
    <row r="2213" spans="12:13" x14ac:dyDescent="0.3">
      <c r="L2213" s="2" t="s">
        <v>586</v>
      </c>
      <c r="M2213">
        <f>YEAR(Data!A2213)</f>
        <v>2022</v>
      </c>
    </row>
    <row r="2214" spans="12:13" x14ac:dyDescent="0.3">
      <c r="L2214" s="2" t="s">
        <v>586</v>
      </c>
      <c r="M2214">
        <f>YEAR(Data!A2214)</f>
        <v>2022</v>
      </c>
    </row>
    <row r="2215" spans="12:13" x14ac:dyDescent="0.3">
      <c r="L2215" s="2" t="s">
        <v>586</v>
      </c>
      <c r="M2215">
        <f>YEAR(Data!A2215)</f>
        <v>2022</v>
      </c>
    </row>
    <row r="2216" spans="12:13" x14ac:dyDescent="0.3">
      <c r="L2216" s="2" t="s">
        <v>695</v>
      </c>
      <c r="M2216">
        <f>YEAR(Data!A2216)</f>
        <v>2022</v>
      </c>
    </row>
    <row r="2217" spans="12:13" x14ac:dyDescent="0.3">
      <c r="L2217" s="2" t="s">
        <v>659</v>
      </c>
      <c r="M2217">
        <f>YEAR(Data!A2217)</f>
        <v>2022</v>
      </c>
    </row>
    <row r="2218" spans="12:13" x14ac:dyDescent="0.3">
      <c r="L2218" s="2" t="s">
        <v>659</v>
      </c>
      <c r="M2218">
        <f>YEAR(Data!A2218)</f>
        <v>2022</v>
      </c>
    </row>
    <row r="2219" spans="12:13" x14ac:dyDescent="0.3">
      <c r="L2219" s="2" t="s">
        <v>498</v>
      </c>
      <c r="M2219">
        <f>YEAR(Data!A2219)</f>
        <v>2022</v>
      </c>
    </row>
    <row r="2220" spans="12:13" x14ac:dyDescent="0.3">
      <c r="L2220" s="2" t="s">
        <v>389</v>
      </c>
      <c r="M2220">
        <f>YEAR(Data!A2220)</f>
        <v>2022</v>
      </c>
    </row>
    <row r="2221" spans="12:13" x14ac:dyDescent="0.3">
      <c r="L2221" s="2" t="s">
        <v>389</v>
      </c>
      <c r="M2221">
        <f>YEAR(Data!A2221)</f>
        <v>2022</v>
      </c>
    </row>
    <row r="2222" spans="12:13" x14ac:dyDescent="0.3">
      <c r="L2222" s="2" t="s">
        <v>311</v>
      </c>
      <c r="M2222">
        <f>YEAR(Data!A2222)</f>
        <v>2022</v>
      </c>
    </row>
    <row r="2223" spans="12:13" x14ac:dyDescent="0.3">
      <c r="L2223" s="2" t="s">
        <v>521</v>
      </c>
      <c r="M2223">
        <f>YEAR(Data!A2223)</f>
        <v>2022</v>
      </c>
    </row>
    <row r="2224" spans="12:13" x14ac:dyDescent="0.3">
      <c r="L2224" s="2" t="s">
        <v>521</v>
      </c>
      <c r="M2224">
        <f>YEAR(Data!A2224)</f>
        <v>2022</v>
      </c>
    </row>
    <row r="2225" spans="12:13" x14ac:dyDescent="0.3">
      <c r="L2225" s="2" t="s">
        <v>353</v>
      </c>
      <c r="M2225">
        <f>YEAR(Data!A2225)</f>
        <v>2022</v>
      </c>
    </row>
    <row r="2226" spans="12:13" x14ac:dyDescent="0.3">
      <c r="L2226" s="2" t="s">
        <v>696</v>
      </c>
      <c r="M2226">
        <f>YEAR(Data!A2226)</f>
        <v>2022</v>
      </c>
    </row>
    <row r="2227" spans="12:13" x14ac:dyDescent="0.3">
      <c r="L2227" s="2" t="s">
        <v>624</v>
      </c>
      <c r="M2227">
        <f>YEAR(Data!A2227)</f>
        <v>2022</v>
      </c>
    </row>
    <row r="2228" spans="12:13" x14ac:dyDescent="0.3">
      <c r="L2228" s="2" t="s">
        <v>697</v>
      </c>
      <c r="M2228">
        <f>YEAR(Data!A2228)</f>
        <v>2022</v>
      </c>
    </row>
    <row r="2229" spans="12:13" x14ac:dyDescent="0.3">
      <c r="L2229" s="2" t="s">
        <v>414</v>
      </c>
      <c r="M2229">
        <f>YEAR(Data!A2229)</f>
        <v>2022</v>
      </c>
    </row>
    <row r="2230" spans="12:13" x14ac:dyDescent="0.3">
      <c r="L2230" s="2" t="s">
        <v>414</v>
      </c>
      <c r="M2230">
        <f>YEAR(Data!A2230)</f>
        <v>2022</v>
      </c>
    </row>
    <row r="2231" spans="12:13" x14ac:dyDescent="0.3">
      <c r="L2231" s="2" t="s">
        <v>294</v>
      </c>
      <c r="M2231">
        <f>YEAR(Data!A2231)</f>
        <v>2022</v>
      </c>
    </row>
    <row r="2232" spans="12:13" x14ac:dyDescent="0.3">
      <c r="L2232" s="2" t="s">
        <v>507</v>
      </c>
      <c r="M2232">
        <f>YEAR(Data!A2232)</f>
        <v>2022</v>
      </c>
    </row>
    <row r="2233" spans="12:13" x14ac:dyDescent="0.3">
      <c r="L2233" s="2" t="s">
        <v>507</v>
      </c>
      <c r="M2233">
        <f>YEAR(Data!A2233)</f>
        <v>2022</v>
      </c>
    </row>
    <row r="2234" spans="12:13" x14ac:dyDescent="0.3">
      <c r="L2234" s="2" t="s">
        <v>58</v>
      </c>
      <c r="M2234">
        <f>YEAR(Data!A2234)</f>
        <v>2022</v>
      </c>
    </row>
    <row r="2235" spans="12:13" x14ac:dyDescent="0.3">
      <c r="L2235" s="2" t="s">
        <v>585</v>
      </c>
      <c r="M2235">
        <f>YEAR(Data!A2235)</f>
        <v>2022</v>
      </c>
    </row>
    <row r="2236" spans="12:13" x14ac:dyDescent="0.3">
      <c r="L2236" s="2" t="s">
        <v>585</v>
      </c>
      <c r="M2236">
        <f>YEAR(Data!A2236)</f>
        <v>2022</v>
      </c>
    </row>
    <row r="2237" spans="12:13" x14ac:dyDescent="0.3">
      <c r="L2237" s="2" t="s">
        <v>127</v>
      </c>
      <c r="M2237">
        <f>YEAR(Data!A2237)</f>
        <v>2022</v>
      </c>
    </row>
    <row r="2238" spans="12:13" x14ac:dyDescent="0.3">
      <c r="L2238" s="2" t="s">
        <v>127</v>
      </c>
      <c r="M2238">
        <f>YEAR(Data!A2238)</f>
        <v>2022</v>
      </c>
    </row>
    <row r="2239" spans="12:13" x14ac:dyDescent="0.3">
      <c r="L2239" s="2" t="s">
        <v>275</v>
      </c>
      <c r="M2239">
        <f>YEAR(Data!A2239)</f>
        <v>2022</v>
      </c>
    </row>
    <row r="2240" spans="12:13" x14ac:dyDescent="0.3">
      <c r="L2240" s="2" t="s">
        <v>492</v>
      </c>
      <c r="M2240">
        <f>YEAR(Data!A2240)</f>
        <v>2022</v>
      </c>
    </row>
    <row r="2241" spans="12:13" x14ac:dyDescent="0.3">
      <c r="L2241" s="2" t="s">
        <v>516</v>
      </c>
      <c r="M2241">
        <f>YEAR(Data!A2241)</f>
        <v>2022</v>
      </c>
    </row>
    <row r="2242" spans="12:13" x14ac:dyDescent="0.3">
      <c r="L2242" s="2" t="s">
        <v>130</v>
      </c>
      <c r="M2242">
        <f>YEAR(Data!A2242)</f>
        <v>2022</v>
      </c>
    </row>
    <row r="2243" spans="12:13" x14ac:dyDescent="0.3">
      <c r="L2243" s="2" t="s">
        <v>130</v>
      </c>
      <c r="M2243">
        <f>YEAR(Data!A2243)</f>
        <v>2022</v>
      </c>
    </row>
    <row r="2244" spans="12:13" x14ac:dyDescent="0.3">
      <c r="L2244" s="2" t="s">
        <v>130</v>
      </c>
      <c r="M2244">
        <f>YEAR(Data!A2244)</f>
        <v>2022</v>
      </c>
    </row>
    <row r="2245" spans="12:13" x14ac:dyDescent="0.3">
      <c r="L2245" s="2" t="s">
        <v>130</v>
      </c>
      <c r="M2245">
        <f>YEAR(Data!A2245)</f>
        <v>2022</v>
      </c>
    </row>
    <row r="2246" spans="12:13" x14ac:dyDescent="0.3">
      <c r="L2246" s="2" t="s">
        <v>138</v>
      </c>
      <c r="M2246">
        <f>YEAR(Data!A2246)</f>
        <v>2022</v>
      </c>
    </row>
    <row r="2247" spans="12:13" x14ac:dyDescent="0.3">
      <c r="L2247" s="2" t="s">
        <v>698</v>
      </c>
      <c r="M2247">
        <f>YEAR(Data!A2247)</f>
        <v>2022</v>
      </c>
    </row>
    <row r="2248" spans="12:13" x14ac:dyDescent="0.3">
      <c r="L2248" s="2" t="s">
        <v>523</v>
      </c>
      <c r="M2248">
        <f>YEAR(Data!A2248)</f>
        <v>2022</v>
      </c>
    </row>
    <row r="2249" spans="12:13" x14ac:dyDescent="0.3">
      <c r="L2249" s="2" t="s">
        <v>523</v>
      </c>
      <c r="M2249">
        <f>YEAR(Data!A2249)</f>
        <v>2022</v>
      </c>
    </row>
    <row r="2250" spans="12:13" x14ac:dyDescent="0.3">
      <c r="L2250" s="2" t="s">
        <v>166</v>
      </c>
      <c r="M2250">
        <f>YEAR(Data!A2250)</f>
        <v>2022</v>
      </c>
    </row>
    <row r="2251" spans="12:13" x14ac:dyDescent="0.3">
      <c r="L2251" s="2" t="s">
        <v>194</v>
      </c>
      <c r="M2251">
        <f>YEAR(Data!A2251)</f>
        <v>2022</v>
      </c>
    </row>
    <row r="2252" spans="12:13" x14ac:dyDescent="0.3">
      <c r="L2252" s="2" t="s">
        <v>358</v>
      </c>
      <c r="M2252">
        <f>YEAR(Data!A2252)</f>
        <v>2022</v>
      </c>
    </row>
    <row r="2253" spans="12:13" x14ac:dyDescent="0.3">
      <c r="L2253" s="2" t="s">
        <v>358</v>
      </c>
      <c r="M2253">
        <f>YEAR(Data!A2253)</f>
        <v>2022</v>
      </c>
    </row>
    <row r="2254" spans="12:13" x14ac:dyDescent="0.3">
      <c r="L2254" s="2" t="s">
        <v>699</v>
      </c>
      <c r="M2254">
        <f>YEAR(Data!A2254)</f>
        <v>2022</v>
      </c>
    </row>
    <row r="2255" spans="12:13" x14ac:dyDescent="0.3">
      <c r="L2255" s="2" t="s">
        <v>699</v>
      </c>
      <c r="M2255">
        <f>YEAR(Data!A2255)</f>
        <v>2022</v>
      </c>
    </row>
    <row r="2256" spans="12:13" x14ac:dyDescent="0.3">
      <c r="L2256" s="2" t="s">
        <v>699</v>
      </c>
      <c r="M2256">
        <f>YEAR(Data!A2256)</f>
        <v>2022</v>
      </c>
    </row>
    <row r="2257" spans="12:13" x14ac:dyDescent="0.3">
      <c r="L2257" s="2" t="s">
        <v>640</v>
      </c>
      <c r="M2257">
        <f>YEAR(Data!A2257)</f>
        <v>2022</v>
      </c>
    </row>
    <row r="2258" spans="12:13" x14ac:dyDescent="0.3">
      <c r="L2258" s="2" t="s">
        <v>700</v>
      </c>
      <c r="M2258">
        <f>YEAR(Data!A2258)</f>
        <v>2022</v>
      </c>
    </row>
    <row r="2259" spans="12:13" x14ac:dyDescent="0.3">
      <c r="L2259" s="2" t="s">
        <v>384</v>
      </c>
      <c r="M2259">
        <f>YEAR(Data!A2259)</f>
        <v>2022</v>
      </c>
    </row>
    <row r="2260" spans="12:13" x14ac:dyDescent="0.3">
      <c r="L2260" s="2" t="s">
        <v>219</v>
      </c>
      <c r="M2260">
        <f>YEAR(Data!A2260)</f>
        <v>2022</v>
      </c>
    </row>
    <row r="2261" spans="12:13" x14ac:dyDescent="0.3">
      <c r="L2261" s="2" t="s">
        <v>219</v>
      </c>
      <c r="M2261">
        <f>YEAR(Data!A2261)</f>
        <v>2022</v>
      </c>
    </row>
    <row r="2262" spans="12:13" x14ac:dyDescent="0.3">
      <c r="L2262" s="2" t="s">
        <v>219</v>
      </c>
      <c r="M2262">
        <f>YEAR(Data!A2262)</f>
        <v>2022</v>
      </c>
    </row>
    <row r="2263" spans="12:13" x14ac:dyDescent="0.3">
      <c r="L2263" s="2" t="s">
        <v>219</v>
      </c>
      <c r="M2263">
        <f>YEAR(Data!A2263)</f>
        <v>2022</v>
      </c>
    </row>
    <row r="2264" spans="12:13" x14ac:dyDescent="0.3">
      <c r="L2264" s="2" t="s">
        <v>174</v>
      </c>
      <c r="M2264">
        <f>YEAR(Data!A2264)</f>
        <v>2022</v>
      </c>
    </row>
    <row r="2265" spans="12:13" x14ac:dyDescent="0.3">
      <c r="L2265" s="2" t="s">
        <v>174</v>
      </c>
      <c r="M2265">
        <f>YEAR(Data!A2265)</f>
        <v>2022</v>
      </c>
    </row>
    <row r="2266" spans="12:13" x14ac:dyDescent="0.3">
      <c r="L2266" s="2" t="s">
        <v>174</v>
      </c>
      <c r="M2266">
        <f>YEAR(Data!A2266)</f>
        <v>2022</v>
      </c>
    </row>
    <row r="2267" spans="12:13" x14ac:dyDescent="0.3">
      <c r="L2267" s="2" t="s">
        <v>174</v>
      </c>
      <c r="M2267">
        <f>YEAR(Data!A2267)</f>
        <v>2022</v>
      </c>
    </row>
    <row r="2268" spans="12:13" x14ac:dyDescent="0.3">
      <c r="L2268" s="2" t="s">
        <v>174</v>
      </c>
      <c r="M2268">
        <f>YEAR(Data!A2268)</f>
        <v>2022</v>
      </c>
    </row>
    <row r="2269" spans="12:13" x14ac:dyDescent="0.3">
      <c r="L2269" s="2" t="s">
        <v>551</v>
      </c>
      <c r="M2269">
        <f>YEAR(Data!A2269)</f>
        <v>2022</v>
      </c>
    </row>
    <row r="2270" spans="12:13" x14ac:dyDescent="0.3">
      <c r="L2270" s="2" t="s">
        <v>310</v>
      </c>
      <c r="M2270">
        <f>YEAR(Data!A2270)</f>
        <v>2022</v>
      </c>
    </row>
    <row r="2271" spans="12:13" x14ac:dyDescent="0.3">
      <c r="L2271" s="2" t="s">
        <v>310</v>
      </c>
      <c r="M2271">
        <f>YEAR(Data!A2271)</f>
        <v>2022</v>
      </c>
    </row>
    <row r="2272" spans="12:13" x14ac:dyDescent="0.3">
      <c r="L2272" s="2" t="s">
        <v>310</v>
      </c>
      <c r="M2272">
        <f>YEAR(Data!A2272)</f>
        <v>2022</v>
      </c>
    </row>
    <row r="2273" spans="12:13" x14ac:dyDescent="0.3">
      <c r="L2273" s="2" t="s">
        <v>310</v>
      </c>
      <c r="M2273">
        <f>YEAR(Data!A2273)</f>
        <v>2022</v>
      </c>
    </row>
    <row r="2274" spans="12:13" x14ac:dyDescent="0.3">
      <c r="L2274" s="2" t="s">
        <v>310</v>
      </c>
      <c r="M2274">
        <f>YEAR(Data!A2274)</f>
        <v>2022</v>
      </c>
    </row>
    <row r="2275" spans="12:13" x14ac:dyDescent="0.3">
      <c r="L2275" s="2" t="s">
        <v>310</v>
      </c>
      <c r="M2275">
        <f>YEAR(Data!A2275)</f>
        <v>2022</v>
      </c>
    </row>
    <row r="2276" spans="12:13" x14ac:dyDescent="0.3">
      <c r="L2276" s="2" t="s">
        <v>310</v>
      </c>
      <c r="M2276">
        <f>YEAR(Data!A2276)</f>
        <v>2022</v>
      </c>
    </row>
    <row r="2277" spans="12:13" x14ac:dyDescent="0.3">
      <c r="L2277" s="2" t="s">
        <v>310</v>
      </c>
      <c r="M2277">
        <f>YEAR(Data!A2277)</f>
        <v>2022</v>
      </c>
    </row>
    <row r="2278" spans="12:13" x14ac:dyDescent="0.3">
      <c r="L2278" s="2" t="s">
        <v>273</v>
      </c>
      <c r="M2278">
        <f>YEAR(Data!A2278)</f>
        <v>2022</v>
      </c>
    </row>
    <row r="2279" spans="12:13" x14ac:dyDescent="0.3">
      <c r="L2279" s="2" t="s">
        <v>70</v>
      </c>
      <c r="M2279">
        <f>YEAR(Data!A2279)</f>
        <v>2022</v>
      </c>
    </row>
    <row r="2280" spans="12:13" x14ac:dyDescent="0.3">
      <c r="L2280" s="2" t="s">
        <v>326</v>
      </c>
      <c r="M2280">
        <f>YEAR(Data!A2280)</f>
        <v>2022</v>
      </c>
    </row>
    <row r="2281" spans="12:13" x14ac:dyDescent="0.3">
      <c r="L2281" s="2" t="s">
        <v>326</v>
      </c>
      <c r="M2281">
        <f>YEAR(Data!A2281)</f>
        <v>2022</v>
      </c>
    </row>
    <row r="2282" spans="12:13" x14ac:dyDescent="0.3">
      <c r="L2282" s="2" t="s">
        <v>497</v>
      </c>
      <c r="M2282">
        <f>YEAR(Data!A2282)</f>
        <v>2022</v>
      </c>
    </row>
    <row r="2283" spans="12:13" x14ac:dyDescent="0.3">
      <c r="L2283" s="2" t="s">
        <v>497</v>
      </c>
      <c r="M2283">
        <f>YEAR(Data!A2283)</f>
        <v>2022</v>
      </c>
    </row>
    <row r="2284" spans="12:13" x14ac:dyDescent="0.3">
      <c r="L2284" s="2" t="s">
        <v>497</v>
      </c>
      <c r="M2284">
        <f>YEAR(Data!A2284)</f>
        <v>2022</v>
      </c>
    </row>
    <row r="2285" spans="12:13" x14ac:dyDescent="0.3">
      <c r="L2285" s="2" t="s">
        <v>497</v>
      </c>
      <c r="M2285">
        <f>YEAR(Data!A2285)</f>
        <v>2022</v>
      </c>
    </row>
    <row r="2286" spans="12:13" x14ac:dyDescent="0.3">
      <c r="L2286" s="2" t="s">
        <v>497</v>
      </c>
      <c r="M2286">
        <f>YEAR(Data!A2286)</f>
        <v>2022</v>
      </c>
    </row>
    <row r="2287" spans="12:13" x14ac:dyDescent="0.3">
      <c r="L2287" s="2" t="s">
        <v>362</v>
      </c>
      <c r="M2287">
        <f>YEAR(Data!A2287)</f>
        <v>2022</v>
      </c>
    </row>
    <row r="2288" spans="12:13" x14ac:dyDescent="0.3">
      <c r="L2288" s="2" t="s">
        <v>250</v>
      </c>
      <c r="M2288">
        <f>YEAR(Data!A2288)</f>
        <v>2022</v>
      </c>
    </row>
    <row r="2289" spans="12:13" x14ac:dyDescent="0.3">
      <c r="L2289" s="2" t="s">
        <v>250</v>
      </c>
      <c r="M2289">
        <f>YEAR(Data!A2289)</f>
        <v>2022</v>
      </c>
    </row>
    <row r="2290" spans="12:13" x14ac:dyDescent="0.3">
      <c r="L2290" s="2" t="s">
        <v>435</v>
      </c>
      <c r="M2290">
        <f>YEAR(Data!A2290)</f>
        <v>2022</v>
      </c>
    </row>
    <row r="2291" spans="12:13" x14ac:dyDescent="0.3">
      <c r="L2291" s="2" t="s">
        <v>285</v>
      </c>
      <c r="M2291">
        <f>YEAR(Data!A2291)</f>
        <v>2022</v>
      </c>
    </row>
    <row r="2292" spans="12:13" x14ac:dyDescent="0.3">
      <c r="L2292" s="2" t="s">
        <v>285</v>
      </c>
      <c r="M2292">
        <f>YEAR(Data!A2292)</f>
        <v>2022</v>
      </c>
    </row>
    <row r="2293" spans="12:13" x14ac:dyDescent="0.3">
      <c r="L2293" s="2" t="s">
        <v>205</v>
      </c>
      <c r="M2293">
        <f>YEAR(Data!A2293)</f>
        <v>2022</v>
      </c>
    </row>
    <row r="2294" spans="12:13" x14ac:dyDescent="0.3">
      <c r="L2294" s="2" t="s">
        <v>327</v>
      </c>
      <c r="M2294">
        <f>YEAR(Data!A2294)</f>
        <v>2022</v>
      </c>
    </row>
    <row r="2295" spans="12:13" x14ac:dyDescent="0.3">
      <c r="L2295" s="2" t="s">
        <v>537</v>
      </c>
      <c r="M2295">
        <f>YEAR(Data!A2295)</f>
        <v>2022</v>
      </c>
    </row>
    <row r="2296" spans="12:13" x14ac:dyDescent="0.3">
      <c r="L2296" s="2" t="s">
        <v>512</v>
      </c>
      <c r="M2296">
        <f>YEAR(Data!A2296)</f>
        <v>2022</v>
      </c>
    </row>
    <row r="2297" spans="12:13" x14ac:dyDescent="0.3">
      <c r="L2297" s="2" t="s">
        <v>540</v>
      </c>
      <c r="M2297">
        <f>YEAR(Data!A2297)</f>
        <v>2022</v>
      </c>
    </row>
    <row r="2298" spans="12:13" x14ac:dyDescent="0.3">
      <c r="L2298" s="2" t="s">
        <v>540</v>
      </c>
      <c r="M2298">
        <f>YEAR(Data!A2298)</f>
        <v>2022</v>
      </c>
    </row>
    <row r="2299" spans="12:13" x14ac:dyDescent="0.3">
      <c r="L2299" s="2" t="s">
        <v>206</v>
      </c>
      <c r="M2299">
        <f>YEAR(Data!A2299)</f>
        <v>2022</v>
      </c>
    </row>
    <row r="2300" spans="12:13" x14ac:dyDescent="0.3">
      <c r="L2300" s="2" t="s">
        <v>206</v>
      </c>
      <c r="M2300">
        <f>YEAR(Data!A2300)</f>
        <v>2022</v>
      </c>
    </row>
    <row r="2301" spans="12:13" x14ac:dyDescent="0.3">
      <c r="L2301" s="2" t="s">
        <v>206</v>
      </c>
      <c r="M2301">
        <f>YEAR(Data!A2301)</f>
        <v>2022</v>
      </c>
    </row>
    <row r="2302" spans="12:13" x14ac:dyDescent="0.3">
      <c r="L2302" s="2" t="s">
        <v>448</v>
      </c>
      <c r="M2302">
        <f>YEAR(Data!A2302)</f>
        <v>2022</v>
      </c>
    </row>
    <row r="2303" spans="12:13" x14ac:dyDescent="0.3">
      <c r="L2303" s="2" t="s">
        <v>448</v>
      </c>
      <c r="M2303">
        <f>YEAR(Data!A2303)</f>
        <v>2022</v>
      </c>
    </row>
    <row r="2304" spans="12:13" x14ac:dyDescent="0.3">
      <c r="L2304" s="2" t="s">
        <v>611</v>
      </c>
      <c r="M2304">
        <f>YEAR(Data!A2304)</f>
        <v>2022</v>
      </c>
    </row>
    <row r="2305" spans="12:13" x14ac:dyDescent="0.3">
      <c r="L2305" s="2" t="s">
        <v>611</v>
      </c>
      <c r="M2305">
        <f>YEAR(Data!A2305)</f>
        <v>2022</v>
      </c>
    </row>
    <row r="2306" spans="12:13" x14ac:dyDescent="0.3">
      <c r="L2306" s="2" t="s">
        <v>701</v>
      </c>
      <c r="M2306">
        <f>YEAR(Data!A2306)</f>
        <v>2022</v>
      </c>
    </row>
    <row r="2307" spans="12:13" x14ac:dyDescent="0.3">
      <c r="L2307" s="2" t="s">
        <v>527</v>
      </c>
      <c r="M2307">
        <f>YEAR(Data!A2307)</f>
        <v>2022</v>
      </c>
    </row>
    <row r="2308" spans="12:13" x14ac:dyDescent="0.3">
      <c r="L2308" s="2" t="s">
        <v>527</v>
      </c>
      <c r="M2308">
        <f>YEAR(Data!A2308)</f>
        <v>2022</v>
      </c>
    </row>
    <row r="2309" spans="12:13" x14ac:dyDescent="0.3">
      <c r="L2309" s="2" t="s">
        <v>702</v>
      </c>
      <c r="M2309">
        <f>YEAR(Data!A2309)</f>
        <v>2022</v>
      </c>
    </row>
    <row r="2310" spans="12:13" x14ac:dyDescent="0.3">
      <c r="L2310" s="2" t="s">
        <v>703</v>
      </c>
      <c r="M2310">
        <f>YEAR(Data!A2310)</f>
        <v>2022</v>
      </c>
    </row>
    <row r="2311" spans="12:13" x14ac:dyDescent="0.3">
      <c r="L2311" s="2" t="s">
        <v>703</v>
      </c>
      <c r="M2311">
        <f>YEAR(Data!A2311)</f>
        <v>2022</v>
      </c>
    </row>
    <row r="2312" spans="12:13" x14ac:dyDescent="0.3">
      <c r="L2312" s="2" t="s">
        <v>549</v>
      </c>
      <c r="M2312">
        <f>YEAR(Data!A2312)</f>
        <v>2022</v>
      </c>
    </row>
    <row r="2313" spans="12:13" x14ac:dyDescent="0.3">
      <c r="L2313" s="2" t="s">
        <v>549</v>
      </c>
      <c r="M2313">
        <f>YEAR(Data!A2313)</f>
        <v>2022</v>
      </c>
    </row>
    <row r="2314" spans="12:13" x14ac:dyDescent="0.3">
      <c r="L2314" s="2" t="s">
        <v>549</v>
      </c>
      <c r="M2314">
        <f>YEAR(Data!A2314)</f>
        <v>2022</v>
      </c>
    </row>
    <row r="2315" spans="12:13" x14ac:dyDescent="0.3">
      <c r="L2315" s="2" t="s">
        <v>401</v>
      </c>
      <c r="M2315">
        <f>YEAR(Data!A2315)</f>
        <v>2022</v>
      </c>
    </row>
    <row r="2316" spans="12:13" x14ac:dyDescent="0.3">
      <c r="L2316" s="2" t="s">
        <v>704</v>
      </c>
      <c r="M2316">
        <f>YEAR(Data!A2316)</f>
        <v>2022</v>
      </c>
    </row>
    <row r="2317" spans="12:13" x14ac:dyDescent="0.3">
      <c r="L2317" s="2" t="s">
        <v>704</v>
      </c>
      <c r="M2317">
        <f>YEAR(Data!A2317)</f>
        <v>2022</v>
      </c>
    </row>
    <row r="2318" spans="12:13" x14ac:dyDescent="0.3">
      <c r="L2318" s="2" t="s">
        <v>504</v>
      </c>
      <c r="M2318">
        <f>YEAR(Data!A2318)</f>
        <v>2022</v>
      </c>
    </row>
    <row r="2319" spans="12:13" x14ac:dyDescent="0.3">
      <c r="L2319" s="2" t="s">
        <v>630</v>
      </c>
      <c r="M2319">
        <f>YEAR(Data!A2319)</f>
        <v>2022</v>
      </c>
    </row>
    <row r="2320" spans="12:13" x14ac:dyDescent="0.3">
      <c r="L2320" s="2" t="s">
        <v>630</v>
      </c>
      <c r="M2320">
        <f>YEAR(Data!A2320)</f>
        <v>2022</v>
      </c>
    </row>
    <row r="2321" spans="12:13" x14ac:dyDescent="0.3">
      <c r="L2321" s="2" t="s">
        <v>630</v>
      </c>
      <c r="M2321">
        <f>YEAR(Data!A2321)</f>
        <v>2022</v>
      </c>
    </row>
    <row r="2322" spans="12:13" x14ac:dyDescent="0.3">
      <c r="L2322" s="2" t="s">
        <v>705</v>
      </c>
      <c r="M2322">
        <f>YEAR(Data!A2322)</f>
        <v>2022</v>
      </c>
    </row>
    <row r="2323" spans="12:13" x14ac:dyDescent="0.3">
      <c r="L2323" s="2" t="s">
        <v>225</v>
      </c>
      <c r="M2323">
        <f>YEAR(Data!A2323)</f>
        <v>2022</v>
      </c>
    </row>
    <row r="2324" spans="12:13" x14ac:dyDescent="0.3">
      <c r="L2324" s="2" t="s">
        <v>225</v>
      </c>
      <c r="M2324">
        <f>YEAR(Data!A2324)</f>
        <v>2022</v>
      </c>
    </row>
    <row r="2325" spans="12:13" x14ac:dyDescent="0.3">
      <c r="L2325" s="2" t="s">
        <v>225</v>
      </c>
      <c r="M2325">
        <f>YEAR(Data!A2325)</f>
        <v>2022</v>
      </c>
    </row>
    <row r="2326" spans="12:13" x14ac:dyDescent="0.3">
      <c r="L2326" s="2" t="s">
        <v>225</v>
      </c>
      <c r="M2326">
        <f>YEAR(Data!A2326)</f>
        <v>2022</v>
      </c>
    </row>
    <row r="2327" spans="12:13" x14ac:dyDescent="0.3">
      <c r="L2327" s="2" t="s">
        <v>225</v>
      </c>
      <c r="M2327">
        <f>YEAR(Data!A2327)</f>
        <v>2022</v>
      </c>
    </row>
    <row r="2328" spans="12:13" x14ac:dyDescent="0.3">
      <c r="L2328" s="2" t="s">
        <v>225</v>
      </c>
      <c r="M2328">
        <f>YEAR(Data!A2328)</f>
        <v>2022</v>
      </c>
    </row>
    <row r="2329" spans="12:13" x14ac:dyDescent="0.3">
      <c r="L2329" s="2" t="s">
        <v>466</v>
      </c>
      <c r="M2329">
        <f>YEAR(Data!A2329)</f>
        <v>2022</v>
      </c>
    </row>
    <row r="2330" spans="12:13" x14ac:dyDescent="0.3">
      <c r="L2330" s="2" t="s">
        <v>488</v>
      </c>
      <c r="M2330">
        <f>YEAR(Data!A2330)</f>
        <v>2022</v>
      </c>
    </row>
    <row r="2331" spans="12:13" x14ac:dyDescent="0.3">
      <c r="L2331" s="2" t="s">
        <v>488</v>
      </c>
      <c r="M2331">
        <f>YEAR(Data!A2331)</f>
        <v>2022</v>
      </c>
    </row>
    <row r="2332" spans="12:13" x14ac:dyDescent="0.3">
      <c r="L2332" s="2" t="s">
        <v>236</v>
      </c>
      <c r="M2332">
        <f>YEAR(Data!A2332)</f>
        <v>2022</v>
      </c>
    </row>
    <row r="2333" spans="12:13" x14ac:dyDescent="0.3">
      <c r="L2333" s="2" t="s">
        <v>236</v>
      </c>
      <c r="M2333">
        <f>YEAR(Data!A2333)</f>
        <v>2022</v>
      </c>
    </row>
    <row r="2334" spans="12:13" x14ac:dyDescent="0.3">
      <c r="L2334" s="2" t="s">
        <v>236</v>
      </c>
      <c r="M2334">
        <f>YEAR(Data!A2334)</f>
        <v>2022</v>
      </c>
    </row>
    <row r="2335" spans="12:13" x14ac:dyDescent="0.3">
      <c r="L2335" s="2" t="s">
        <v>236</v>
      </c>
      <c r="M2335">
        <f>YEAR(Data!A2335)</f>
        <v>2022</v>
      </c>
    </row>
    <row r="2336" spans="12:13" x14ac:dyDescent="0.3">
      <c r="L2336" s="2" t="s">
        <v>563</v>
      </c>
      <c r="M2336">
        <f>YEAR(Data!A2336)</f>
        <v>2022</v>
      </c>
    </row>
    <row r="2337" spans="12:13" x14ac:dyDescent="0.3">
      <c r="L2337" s="2" t="s">
        <v>274</v>
      </c>
      <c r="M2337">
        <f>YEAR(Data!A2337)</f>
        <v>2022</v>
      </c>
    </row>
    <row r="2338" spans="12:13" x14ac:dyDescent="0.3">
      <c r="L2338" s="2" t="s">
        <v>274</v>
      </c>
      <c r="M2338">
        <f>YEAR(Data!A2338)</f>
        <v>2022</v>
      </c>
    </row>
    <row r="2339" spans="12:13" x14ac:dyDescent="0.3">
      <c r="L2339" s="2" t="s">
        <v>274</v>
      </c>
      <c r="M2339">
        <f>YEAR(Data!A2339)</f>
        <v>2022</v>
      </c>
    </row>
    <row r="2340" spans="12:13" x14ac:dyDescent="0.3">
      <c r="L2340" s="2" t="s">
        <v>274</v>
      </c>
      <c r="M2340">
        <f>YEAR(Data!A2340)</f>
        <v>2022</v>
      </c>
    </row>
    <row r="2341" spans="12:13" x14ac:dyDescent="0.3">
      <c r="L2341" s="2" t="s">
        <v>274</v>
      </c>
      <c r="M2341">
        <f>YEAR(Data!A2341)</f>
        <v>2022</v>
      </c>
    </row>
    <row r="2342" spans="12:13" x14ac:dyDescent="0.3">
      <c r="L2342" s="2" t="s">
        <v>472</v>
      </c>
      <c r="M2342">
        <f>YEAR(Data!A2342)</f>
        <v>2022</v>
      </c>
    </row>
    <row r="2343" spans="12:13" x14ac:dyDescent="0.3">
      <c r="L2343" s="2" t="s">
        <v>472</v>
      </c>
      <c r="M2343">
        <f>YEAR(Data!A2343)</f>
        <v>2022</v>
      </c>
    </row>
    <row r="2344" spans="12:13" x14ac:dyDescent="0.3">
      <c r="L2344" s="2" t="s">
        <v>472</v>
      </c>
      <c r="M2344">
        <f>YEAR(Data!A2344)</f>
        <v>2022</v>
      </c>
    </row>
    <row r="2345" spans="12:13" x14ac:dyDescent="0.3">
      <c r="L2345" s="2" t="s">
        <v>8</v>
      </c>
      <c r="M2345">
        <f>YEAR(Data!A2345)</f>
        <v>2022</v>
      </c>
    </row>
    <row r="2346" spans="12:13" x14ac:dyDescent="0.3">
      <c r="L2346" s="2" t="s">
        <v>8</v>
      </c>
      <c r="M2346">
        <f>YEAR(Data!A2346)</f>
        <v>2022</v>
      </c>
    </row>
    <row r="2347" spans="12:13" x14ac:dyDescent="0.3">
      <c r="L2347" s="2" t="s">
        <v>8</v>
      </c>
      <c r="M2347">
        <f>YEAR(Data!A2347)</f>
        <v>2022</v>
      </c>
    </row>
    <row r="2348" spans="12:13" x14ac:dyDescent="0.3">
      <c r="L2348" s="2" t="s">
        <v>8</v>
      </c>
      <c r="M2348">
        <f>YEAR(Data!A2348)</f>
        <v>2022</v>
      </c>
    </row>
    <row r="2349" spans="12:13" x14ac:dyDescent="0.3">
      <c r="L2349" s="2" t="s">
        <v>510</v>
      </c>
      <c r="M2349">
        <f>YEAR(Data!A2349)</f>
        <v>2022</v>
      </c>
    </row>
    <row r="2350" spans="12:13" x14ac:dyDescent="0.3">
      <c r="L2350" s="2" t="s">
        <v>404</v>
      </c>
      <c r="M2350">
        <f>YEAR(Data!A2350)</f>
        <v>2022</v>
      </c>
    </row>
    <row r="2351" spans="12:13" x14ac:dyDescent="0.3">
      <c r="L2351" s="2" t="s">
        <v>424</v>
      </c>
      <c r="M2351">
        <f>YEAR(Data!A2351)</f>
        <v>2022</v>
      </c>
    </row>
    <row r="2352" spans="12:13" x14ac:dyDescent="0.3">
      <c r="L2352" s="2" t="s">
        <v>424</v>
      </c>
      <c r="M2352">
        <f>YEAR(Data!A2352)</f>
        <v>2022</v>
      </c>
    </row>
    <row r="2353" spans="12:13" x14ac:dyDescent="0.3">
      <c r="L2353" s="2" t="s">
        <v>245</v>
      </c>
      <c r="M2353">
        <f>YEAR(Data!A2353)</f>
        <v>2022</v>
      </c>
    </row>
    <row r="2354" spans="12:13" x14ac:dyDescent="0.3">
      <c r="L2354" s="2" t="s">
        <v>706</v>
      </c>
      <c r="M2354">
        <f>YEAR(Data!A2354)</f>
        <v>2022</v>
      </c>
    </row>
    <row r="2355" spans="12:13" x14ac:dyDescent="0.3">
      <c r="L2355" s="2" t="s">
        <v>706</v>
      </c>
      <c r="M2355">
        <f>YEAR(Data!A2355)</f>
        <v>2022</v>
      </c>
    </row>
    <row r="2356" spans="12:13" x14ac:dyDescent="0.3">
      <c r="L2356" s="2" t="s">
        <v>706</v>
      </c>
      <c r="M2356">
        <f>YEAR(Data!A2356)</f>
        <v>2022</v>
      </c>
    </row>
    <row r="2357" spans="12:13" x14ac:dyDescent="0.3">
      <c r="L2357" s="2" t="s">
        <v>706</v>
      </c>
      <c r="M2357">
        <f>YEAR(Data!A2357)</f>
        <v>2022</v>
      </c>
    </row>
    <row r="2358" spans="12:13" x14ac:dyDescent="0.3">
      <c r="L2358" s="2" t="s">
        <v>706</v>
      </c>
      <c r="M2358">
        <f>YEAR(Data!A2358)</f>
        <v>2022</v>
      </c>
    </row>
    <row r="2359" spans="12:13" x14ac:dyDescent="0.3">
      <c r="L2359" s="2" t="s">
        <v>706</v>
      </c>
      <c r="M2359">
        <f>YEAR(Data!A2359)</f>
        <v>2022</v>
      </c>
    </row>
    <row r="2360" spans="12:13" x14ac:dyDescent="0.3">
      <c r="L2360" s="2" t="s">
        <v>706</v>
      </c>
      <c r="M2360">
        <f>YEAR(Data!A2360)</f>
        <v>2022</v>
      </c>
    </row>
    <row r="2361" spans="12:13" x14ac:dyDescent="0.3">
      <c r="L2361" s="2" t="s">
        <v>706</v>
      </c>
      <c r="M2361">
        <f>YEAR(Data!A2361)</f>
        <v>2022</v>
      </c>
    </row>
    <row r="2362" spans="12:13" x14ac:dyDescent="0.3">
      <c r="L2362" s="2" t="s">
        <v>706</v>
      </c>
      <c r="M2362">
        <f>YEAR(Data!A2362)</f>
        <v>2022</v>
      </c>
    </row>
    <row r="2363" spans="12:13" x14ac:dyDescent="0.3">
      <c r="L2363" s="2" t="s">
        <v>256</v>
      </c>
      <c r="M2363">
        <f>YEAR(Data!A2363)</f>
        <v>2022</v>
      </c>
    </row>
    <row r="2364" spans="12:13" x14ac:dyDescent="0.3">
      <c r="L2364" s="2" t="s">
        <v>256</v>
      </c>
      <c r="M2364">
        <f>YEAR(Data!A2364)</f>
        <v>2022</v>
      </c>
    </row>
    <row r="2365" spans="12:13" x14ac:dyDescent="0.3">
      <c r="L2365" s="2" t="s">
        <v>225</v>
      </c>
      <c r="M2365">
        <f>YEAR(Data!A2365)</f>
        <v>2022</v>
      </c>
    </row>
    <row r="2366" spans="12:13" x14ac:dyDescent="0.3">
      <c r="L2366" s="2" t="s">
        <v>225</v>
      </c>
      <c r="M2366">
        <f>YEAR(Data!A2366)</f>
        <v>2022</v>
      </c>
    </row>
    <row r="2367" spans="12:13" x14ac:dyDescent="0.3">
      <c r="L2367" s="2" t="s">
        <v>225</v>
      </c>
      <c r="M2367">
        <f>YEAR(Data!A2367)</f>
        <v>2022</v>
      </c>
    </row>
    <row r="2368" spans="12:13" x14ac:dyDescent="0.3">
      <c r="L2368" s="2" t="s">
        <v>485</v>
      </c>
      <c r="M2368">
        <f>YEAR(Data!A2368)</f>
        <v>2022</v>
      </c>
    </row>
    <row r="2369" spans="12:13" x14ac:dyDescent="0.3">
      <c r="L2369" s="2" t="s">
        <v>707</v>
      </c>
      <c r="M2369">
        <f>YEAR(Data!A2369)</f>
        <v>2022</v>
      </c>
    </row>
    <row r="2370" spans="12:13" x14ac:dyDescent="0.3">
      <c r="L2370" s="2" t="s">
        <v>708</v>
      </c>
      <c r="M2370">
        <f>YEAR(Data!A2370)</f>
        <v>2022</v>
      </c>
    </row>
    <row r="2371" spans="12:13" x14ac:dyDescent="0.3">
      <c r="L2371" s="2" t="s">
        <v>708</v>
      </c>
      <c r="M2371">
        <f>YEAR(Data!A2371)</f>
        <v>2022</v>
      </c>
    </row>
    <row r="2372" spans="12:13" x14ac:dyDescent="0.3">
      <c r="L2372" s="2" t="s">
        <v>708</v>
      </c>
      <c r="M2372">
        <f>YEAR(Data!A2372)</f>
        <v>2022</v>
      </c>
    </row>
    <row r="2373" spans="12:13" x14ac:dyDescent="0.3">
      <c r="L2373" s="2" t="s">
        <v>708</v>
      </c>
      <c r="M2373">
        <f>YEAR(Data!A2373)</f>
        <v>2022</v>
      </c>
    </row>
    <row r="2374" spans="12:13" x14ac:dyDescent="0.3">
      <c r="L2374" s="2" t="s">
        <v>142</v>
      </c>
      <c r="M2374">
        <f>YEAR(Data!A2374)</f>
        <v>2022</v>
      </c>
    </row>
    <row r="2375" spans="12:13" x14ac:dyDescent="0.3">
      <c r="L2375" s="2" t="s">
        <v>142</v>
      </c>
      <c r="M2375">
        <f>YEAR(Data!A2375)</f>
        <v>2022</v>
      </c>
    </row>
    <row r="2376" spans="12:13" x14ac:dyDescent="0.3">
      <c r="L2376" s="2" t="s">
        <v>83</v>
      </c>
      <c r="M2376">
        <f>YEAR(Data!A2376)</f>
        <v>2022</v>
      </c>
    </row>
    <row r="2377" spans="12:13" x14ac:dyDescent="0.3">
      <c r="L2377" s="2" t="s">
        <v>117</v>
      </c>
      <c r="M2377">
        <f>YEAR(Data!A2377)</f>
        <v>2022</v>
      </c>
    </row>
    <row r="2378" spans="12:13" x14ac:dyDescent="0.3">
      <c r="L2378" s="2" t="s">
        <v>384</v>
      </c>
      <c r="M2378">
        <f>YEAR(Data!A2378)</f>
        <v>2022</v>
      </c>
    </row>
    <row r="2379" spans="12:13" x14ac:dyDescent="0.3">
      <c r="L2379" s="2" t="s">
        <v>675</v>
      </c>
      <c r="M2379">
        <f>YEAR(Data!A2379)</f>
        <v>2022</v>
      </c>
    </row>
    <row r="2380" spans="12:13" x14ac:dyDescent="0.3">
      <c r="L2380" s="2" t="s">
        <v>675</v>
      </c>
      <c r="M2380">
        <f>YEAR(Data!A2380)</f>
        <v>2022</v>
      </c>
    </row>
    <row r="2381" spans="12:13" x14ac:dyDescent="0.3">
      <c r="L2381" s="2" t="s">
        <v>527</v>
      </c>
      <c r="M2381">
        <f>YEAR(Data!A2381)</f>
        <v>2022</v>
      </c>
    </row>
    <row r="2382" spans="12:13" x14ac:dyDescent="0.3">
      <c r="L2382" s="2" t="s">
        <v>527</v>
      </c>
      <c r="M2382">
        <f>YEAR(Data!A2382)</f>
        <v>2022</v>
      </c>
    </row>
    <row r="2383" spans="12:13" x14ac:dyDescent="0.3">
      <c r="L2383" s="2" t="s">
        <v>709</v>
      </c>
      <c r="M2383">
        <f>YEAR(Data!A2383)</f>
        <v>2022</v>
      </c>
    </row>
    <row r="2384" spans="12:13" x14ac:dyDescent="0.3">
      <c r="L2384" s="2" t="s">
        <v>332</v>
      </c>
      <c r="M2384">
        <f>YEAR(Data!A2384)</f>
        <v>2022</v>
      </c>
    </row>
    <row r="2385" spans="12:13" x14ac:dyDescent="0.3">
      <c r="L2385" s="2" t="s">
        <v>332</v>
      </c>
      <c r="M2385">
        <f>YEAR(Data!A2385)</f>
        <v>2022</v>
      </c>
    </row>
    <row r="2386" spans="12:13" x14ac:dyDescent="0.3">
      <c r="L2386" s="2" t="s">
        <v>332</v>
      </c>
      <c r="M2386">
        <f>YEAR(Data!A2386)</f>
        <v>2022</v>
      </c>
    </row>
    <row r="2387" spans="12:13" x14ac:dyDescent="0.3">
      <c r="L2387" s="2" t="s">
        <v>589</v>
      </c>
      <c r="M2387">
        <f>YEAR(Data!A2387)</f>
        <v>2022</v>
      </c>
    </row>
    <row r="2388" spans="12:13" x14ac:dyDescent="0.3">
      <c r="L2388" s="2" t="s">
        <v>692</v>
      </c>
      <c r="M2388">
        <f>YEAR(Data!A2388)</f>
        <v>2022</v>
      </c>
    </row>
    <row r="2389" spans="12:13" x14ac:dyDescent="0.3">
      <c r="L2389" s="2" t="s">
        <v>692</v>
      </c>
      <c r="M2389">
        <f>YEAR(Data!A2389)</f>
        <v>2022</v>
      </c>
    </row>
    <row r="2390" spans="12:13" x14ac:dyDescent="0.3">
      <c r="L2390" s="2" t="s">
        <v>692</v>
      </c>
      <c r="M2390">
        <f>YEAR(Data!A2390)</f>
        <v>2022</v>
      </c>
    </row>
    <row r="2391" spans="12:13" x14ac:dyDescent="0.3">
      <c r="L2391" s="2" t="s">
        <v>692</v>
      </c>
      <c r="M2391">
        <f>YEAR(Data!A2391)</f>
        <v>2022</v>
      </c>
    </row>
    <row r="2392" spans="12:13" x14ac:dyDescent="0.3">
      <c r="L2392" s="2" t="s">
        <v>103</v>
      </c>
      <c r="M2392">
        <f>YEAR(Data!A2392)</f>
        <v>2022</v>
      </c>
    </row>
    <row r="2393" spans="12:13" x14ac:dyDescent="0.3">
      <c r="L2393" s="2" t="s">
        <v>103</v>
      </c>
      <c r="M2393">
        <f>YEAR(Data!A2393)</f>
        <v>2022</v>
      </c>
    </row>
    <row r="2394" spans="12:13" x14ac:dyDescent="0.3">
      <c r="L2394" s="2" t="s">
        <v>284</v>
      </c>
      <c r="M2394">
        <f>YEAR(Data!A2394)</f>
        <v>2022</v>
      </c>
    </row>
    <row r="2395" spans="12:13" x14ac:dyDescent="0.3">
      <c r="L2395" s="2" t="s">
        <v>284</v>
      </c>
      <c r="M2395">
        <f>YEAR(Data!A2395)</f>
        <v>2022</v>
      </c>
    </row>
    <row r="2396" spans="12:13" x14ac:dyDescent="0.3">
      <c r="L2396" s="2" t="s">
        <v>284</v>
      </c>
      <c r="M2396">
        <f>YEAR(Data!A2396)</f>
        <v>2022</v>
      </c>
    </row>
    <row r="2397" spans="12:13" x14ac:dyDescent="0.3">
      <c r="L2397" s="2" t="s">
        <v>601</v>
      </c>
      <c r="M2397">
        <f>YEAR(Data!A2397)</f>
        <v>2022</v>
      </c>
    </row>
    <row r="2398" spans="12:13" x14ac:dyDescent="0.3">
      <c r="L2398" s="2" t="s">
        <v>601</v>
      </c>
      <c r="M2398">
        <f>YEAR(Data!A2398)</f>
        <v>2022</v>
      </c>
    </row>
    <row r="2399" spans="12:13" x14ac:dyDescent="0.3">
      <c r="L2399" s="2" t="s">
        <v>345</v>
      </c>
      <c r="M2399">
        <f>YEAR(Data!A2399)</f>
        <v>2022</v>
      </c>
    </row>
    <row r="2400" spans="12:13" x14ac:dyDescent="0.3">
      <c r="L2400" s="2" t="s">
        <v>345</v>
      </c>
      <c r="M2400">
        <f>YEAR(Data!A2400)</f>
        <v>2022</v>
      </c>
    </row>
    <row r="2401" spans="12:13" x14ac:dyDescent="0.3">
      <c r="L2401" s="2" t="s">
        <v>345</v>
      </c>
      <c r="M2401">
        <f>YEAR(Data!A2401)</f>
        <v>2022</v>
      </c>
    </row>
    <row r="2402" spans="12:13" x14ac:dyDescent="0.3">
      <c r="L2402" s="2" t="s">
        <v>69</v>
      </c>
      <c r="M2402">
        <f>YEAR(Data!A2402)</f>
        <v>2022</v>
      </c>
    </row>
    <row r="2403" spans="12:13" x14ac:dyDescent="0.3">
      <c r="L2403" s="2" t="s">
        <v>69</v>
      </c>
      <c r="M2403">
        <f>YEAR(Data!A2403)</f>
        <v>2022</v>
      </c>
    </row>
    <row r="2404" spans="12:13" x14ac:dyDescent="0.3">
      <c r="L2404" s="2" t="s">
        <v>483</v>
      </c>
      <c r="M2404">
        <f>YEAR(Data!A2404)</f>
        <v>2022</v>
      </c>
    </row>
    <row r="2405" spans="12:13" x14ac:dyDescent="0.3">
      <c r="L2405" s="2" t="s">
        <v>216</v>
      </c>
      <c r="M2405">
        <f>YEAR(Data!A2405)</f>
        <v>2022</v>
      </c>
    </row>
    <row r="2406" spans="12:13" x14ac:dyDescent="0.3">
      <c r="L2406" s="2" t="s">
        <v>221</v>
      </c>
      <c r="M2406">
        <f>YEAR(Data!A2406)</f>
        <v>2022</v>
      </c>
    </row>
    <row r="2407" spans="12:13" x14ac:dyDescent="0.3">
      <c r="L2407" s="2" t="s">
        <v>187</v>
      </c>
      <c r="M2407">
        <f>YEAR(Data!A2407)</f>
        <v>2022</v>
      </c>
    </row>
    <row r="2408" spans="12:13" x14ac:dyDescent="0.3">
      <c r="L2408" s="2" t="s">
        <v>187</v>
      </c>
      <c r="M2408">
        <f>YEAR(Data!A2408)</f>
        <v>2022</v>
      </c>
    </row>
    <row r="2409" spans="12:13" x14ac:dyDescent="0.3">
      <c r="L2409" s="2" t="s">
        <v>711</v>
      </c>
      <c r="M2409">
        <f>YEAR(Data!A2409)</f>
        <v>2022</v>
      </c>
    </row>
    <row r="2410" spans="12:13" x14ac:dyDescent="0.3">
      <c r="L2410" s="2" t="s">
        <v>711</v>
      </c>
      <c r="M2410">
        <f>YEAR(Data!A2410)</f>
        <v>2022</v>
      </c>
    </row>
    <row r="2411" spans="12:13" x14ac:dyDescent="0.3">
      <c r="L2411" s="2" t="s">
        <v>711</v>
      </c>
      <c r="M2411">
        <f>YEAR(Data!A2411)</f>
        <v>2022</v>
      </c>
    </row>
    <row r="2412" spans="12:13" x14ac:dyDescent="0.3">
      <c r="L2412" s="2" t="s">
        <v>711</v>
      </c>
      <c r="M2412">
        <f>YEAR(Data!A2412)</f>
        <v>2022</v>
      </c>
    </row>
    <row r="2413" spans="12:13" x14ac:dyDescent="0.3">
      <c r="L2413" s="2" t="s">
        <v>711</v>
      </c>
      <c r="M2413">
        <f>YEAR(Data!A2413)</f>
        <v>2022</v>
      </c>
    </row>
    <row r="2414" spans="12:13" x14ac:dyDescent="0.3">
      <c r="L2414" s="2" t="s">
        <v>474</v>
      </c>
      <c r="M2414">
        <f>YEAR(Data!A2414)</f>
        <v>2022</v>
      </c>
    </row>
    <row r="2415" spans="12:13" x14ac:dyDescent="0.3">
      <c r="L2415" s="2" t="s">
        <v>712</v>
      </c>
      <c r="M2415">
        <f>YEAR(Data!A2415)</f>
        <v>2022</v>
      </c>
    </row>
    <row r="2416" spans="12:13" x14ac:dyDescent="0.3">
      <c r="L2416" s="2" t="s">
        <v>712</v>
      </c>
      <c r="M2416">
        <f>YEAR(Data!A2416)</f>
        <v>2022</v>
      </c>
    </row>
    <row r="2417" spans="12:13" x14ac:dyDescent="0.3">
      <c r="L2417" s="2" t="s">
        <v>712</v>
      </c>
      <c r="M2417">
        <f>YEAR(Data!A2417)</f>
        <v>2022</v>
      </c>
    </row>
    <row r="2418" spans="12:13" x14ac:dyDescent="0.3">
      <c r="L2418" s="2" t="s">
        <v>559</v>
      </c>
      <c r="M2418">
        <f>YEAR(Data!A2418)</f>
        <v>2022</v>
      </c>
    </row>
    <row r="2419" spans="12:13" x14ac:dyDescent="0.3">
      <c r="L2419" s="2" t="s">
        <v>559</v>
      </c>
      <c r="M2419">
        <f>YEAR(Data!A2419)</f>
        <v>2022</v>
      </c>
    </row>
    <row r="2420" spans="12:13" x14ac:dyDescent="0.3">
      <c r="L2420" s="2" t="s">
        <v>559</v>
      </c>
      <c r="M2420">
        <f>YEAR(Data!A2420)</f>
        <v>2022</v>
      </c>
    </row>
    <row r="2421" spans="12:13" x14ac:dyDescent="0.3">
      <c r="L2421" s="2" t="s">
        <v>550</v>
      </c>
      <c r="M2421">
        <f>YEAR(Data!A2421)</f>
        <v>2022</v>
      </c>
    </row>
    <row r="2422" spans="12:13" x14ac:dyDescent="0.3">
      <c r="L2422" s="2" t="s">
        <v>550</v>
      </c>
      <c r="M2422">
        <f>YEAR(Data!A2422)</f>
        <v>2022</v>
      </c>
    </row>
    <row r="2423" spans="12:13" x14ac:dyDescent="0.3">
      <c r="L2423" s="2" t="s">
        <v>713</v>
      </c>
      <c r="M2423">
        <f>YEAR(Data!A2423)</f>
        <v>2022</v>
      </c>
    </row>
    <row r="2424" spans="12:13" x14ac:dyDescent="0.3">
      <c r="L2424" s="2" t="s">
        <v>212</v>
      </c>
      <c r="M2424">
        <f>YEAR(Data!A2424)</f>
        <v>2022</v>
      </c>
    </row>
    <row r="2425" spans="12:13" x14ac:dyDescent="0.3">
      <c r="L2425" s="2" t="s">
        <v>212</v>
      </c>
      <c r="M2425">
        <f>YEAR(Data!A2425)</f>
        <v>2022</v>
      </c>
    </row>
    <row r="2426" spans="12:13" x14ac:dyDescent="0.3">
      <c r="L2426" s="2" t="s">
        <v>212</v>
      </c>
      <c r="M2426">
        <f>YEAR(Data!A2426)</f>
        <v>2022</v>
      </c>
    </row>
    <row r="2427" spans="12:13" x14ac:dyDescent="0.3">
      <c r="L2427" s="2" t="s">
        <v>212</v>
      </c>
      <c r="M2427">
        <f>YEAR(Data!A2427)</f>
        <v>2022</v>
      </c>
    </row>
    <row r="2428" spans="12:13" x14ac:dyDescent="0.3">
      <c r="L2428" s="2" t="s">
        <v>212</v>
      </c>
      <c r="M2428">
        <f>YEAR(Data!A2428)</f>
        <v>2022</v>
      </c>
    </row>
    <row r="2429" spans="12:13" x14ac:dyDescent="0.3">
      <c r="L2429" s="2" t="s">
        <v>212</v>
      </c>
      <c r="M2429">
        <f>YEAR(Data!A2429)</f>
        <v>2022</v>
      </c>
    </row>
    <row r="2430" spans="12:13" x14ac:dyDescent="0.3">
      <c r="L2430" s="2" t="s">
        <v>212</v>
      </c>
      <c r="M2430">
        <f>YEAR(Data!A2430)</f>
        <v>2022</v>
      </c>
    </row>
    <row r="2431" spans="12:13" x14ac:dyDescent="0.3">
      <c r="L2431" s="2" t="s">
        <v>714</v>
      </c>
      <c r="M2431">
        <f>YEAR(Data!A2431)</f>
        <v>2022</v>
      </c>
    </row>
    <row r="2432" spans="12:13" x14ac:dyDescent="0.3">
      <c r="L2432" s="2" t="s">
        <v>714</v>
      </c>
      <c r="M2432">
        <f>YEAR(Data!A2432)</f>
        <v>2022</v>
      </c>
    </row>
    <row r="2433" spans="12:13" x14ac:dyDescent="0.3">
      <c r="L2433" s="2" t="s">
        <v>714</v>
      </c>
      <c r="M2433">
        <f>YEAR(Data!A2433)</f>
        <v>2022</v>
      </c>
    </row>
    <row r="2434" spans="12:13" x14ac:dyDescent="0.3">
      <c r="L2434" s="2" t="s">
        <v>714</v>
      </c>
      <c r="M2434">
        <f>YEAR(Data!A2434)</f>
        <v>2022</v>
      </c>
    </row>
    <row r="2435" spans="12:13" x14ac:dyDescent="0.3">
      <c r="L2435" s="2" t="s">
        <v>219</v>
      </c>
      <c r="M2435">
        <f>YEAR(Data!A2435)</f>
        <v>2022</v>
      </c>
    </row>
    <row r="2436" spans="12:13" x14ac:dyDescent="0.3">
      <c r="L2436" s="2" t="s">
        <v>535</v>
      </c>
      <c r="M2436">
        <f>YEAR(Data!A2436)</f>
        <v>2022</v>
      </c>
    </row>
    <row r="2437" spans="12:13" x14ac:dyDescent="0.3">
      <c r="L2437" s="2" t="s">
        <v>238</v>
      </c>
      <c r="M2437">
        <f>YEAR(Data!A2437)</f>
        <v>2022</v>
      </c>
    </row>
    <row r="2438" spans="12:13" x14ac:dyDescent="0.3">
      <c r="L2438" s="2" t="s">
        <v>183</v>
      </c>
      <c r="M2438">
        <f>YEAR(Data!A2438)</f>
        <v>2022</v>
      </c>
    </row>
    <row r="2439" spans="12:13" x14ac:dyDescent="0.3">
      <c r="L2439" s="2" t="s">
        <v>715</v>
      </c>
      <c r="M2439">
        <f>YEAR(Data!A2439)</f>
        <v>2022</v>
      </c>
    </row>
    <row r="2440" spans="12:13" x14ac:dyDescent="0.3">
      <c r="L2440" s="2" t="s">
        <v>716</v>
      </c>
      <c r="M2440">
        <f>YEAR(Data!A2440)</f>
        <v>2022</v>
      </c>
    </row>
    <row r="2441" spans="12:13" x14ac:dyDescent="0.3">
      <c r="L2441" s="2" t="s">
        <v>716</v>
      </c>
      <c r="M2441">
        <f>YEAR(Data!A2441)</f>
        <v>2022</v>
      </c>
    </row>
    <row r="2442" spans="12:13" x14ac:dyDescent="0.3">
      <c r="L2442" s="2" t="s">
        <v>463</v>
      </c>
      <c r="M2442">
        <f>YEAR(Data!A2442)</f>
        <v>2022</v>
      </c>
    </row>
    <row r="2443" spans="12:13" x14ac:dyDescent="0.3">
      <c r="L2443" s="2" t="s">
        <v>667</v>
      </c>
      <c r="M2443">
        <f>YEAR(Data!A2443)</f>
        <v>2022</v>
      </c>
    </row>
    <row r="2444" spans="12:13" x14ac:dyDescent="0.3">
      <c r="L2444" s="2" t="s">
        <v>222</v>
      </c>
      <c r="M2444">
        <f>YEAR(Data!A2444)</f>
        <v>2022</v>
      </c>
    </row>
    <row r="2445" spans="12:13" x14ac:dyDescent="0.3">
      <c r="L2445" s="2" t="s">
        <v>462</v>
      </c>
      <c r="M2445">
        <f>YEAR(Data!A2445)</f>
        <v>2022</v>
      </c>
    </row>
    <row r="2446" spans="12:13" x14ac:dyDescent="0.3">
      <c r="L2446" s="2" t="s">
        <v>462</v>
      </c>
      <c r="M2446">
        <f>YEAR(Data!A2446)</f>
        <v>2022</v>
      </c>
    </row>
    <row r="2447" spans="12:13" x14ac:dyDescent="0.3">
      <c r="L2447" s="2" t="s">
        <v>462</v>
      </c>
      <c r="M2447">
        <f>YEAR(Data!A2447)</f>
        <v>2022</v>
      </c>
    </row>
    <row r="2448" spans="12:13" x14ac:dyDescent="0.3">
      <c r="L2448" s="2" t="s">
        <v>383</v>
      </c>
      <c r="M2448">
        <f>YEAR(Data!A2448)</f>
        <v>2022</v>
      </c>
    </row>
    <row r="2449" spans="12:13" x14ac:dyDescent="0.3">
      <c r="L2449" s="2" t="s">
        <v>330</v>
      </c>
      <c r="M2449">
        <f>YEAR(Data!A2449)</f>
        <v>2022</v>
      </c>
    </row>
    <row r="2450" spans="12:13" x14ac:dyDescent="0.3">
      <c r="L2450" s="2" t="s">
        <v>330</v>
      </c>
      <c r="M2450">
        <f>YEAR(Data!A2450)</f>
        <v>2022</v>
      </c>
    </row>
    <row r="2451" spans="12:13" x14ac:dyDescent="0.3">
      <c r="L2451" s="2" t="s">
        <v>330</v>
      </c>
      <c r="M2451">
        <f>YEAR(Data!A2451)</f>
        <v>2022</v>
      </c>
    </row>
    <row r="2452" spans="12:13" x14ac:dyDescent="0.3">
      <c r="L2452" s="2" t="s">
        <v>330</v>
      </c>
      <c r="M2452">
        <f>YEAR(Data!A2452)</f>
        <v>2022</v>
      </c>
    </row>
    <row r="2453" spans="12:13" x14ac:dyDescent="0.3">
      <c r="L2453" s="2" t="s">
        <v>330</v>
      </c>
      <c r="M2453">
        <f>YEAR(Data!A2453)</f>
        <v>2022</v>
      </c>
    </row>
    <row r="2454" spans="12:13" x14ac:dyDescent="0.3">
      <c r="L2454" s="2" t="s">
        <v>365</v>
      </c>
      <c r="M2454">
        <f>YEAR(Data!A2454)</f>
        <v>2022</v>
      </c>
    </row>
    <row r="2455" spans="12:13" x14ac:dyDescent="0.3">
      <c r="L2455" s="2" t="s">
        <v>353</v>
      </c>
      <c r="M2455">
        <f>YEAR(Data!A2455)</f>
        <v>2022</v>
      </c>
    </row>
    <row r="2456" spans="12:13" x14ac:dyDescent="0.3">
      <c r="L2456" s="2" t="s">
        <v>353</v>
      </c>
      <c r="M2456">
        <f>YEAR(Data!A2456)</f>
        <v>2022</v>
      </c>
    </row>
    <row r="2457" spans="12:13" x14ac:dyDescent="0.3">
      <c r="L2457" s="2" t="s">
        <v>585</v>
      </c>
      <c r="M2457">
        <f>YEAR(Data!A2457)</f>
        <v>2022</v>
      </c>
    </row>
    <row r="2458" spans="12:13" x14ac:dyDescent="0.3">
      <c r="L2458" s="2" t="s">
        <v>216</v>
      </c>
      <c r="M2458">
        <f>YEAR(Data!A2458)</f>
        <v>2022</v>
      </c>
    </row>
    <row r="2459" spans="12:13" x14ac:dyDescent="0.3">
      <c r="L2459" s="2" t="s">
        <v>163</v>
      </c>
      <c r="M2459">
        <f>YEAR(Data!A2459)</f>
        <v>2022</v>
      </c>
    </row>
    <row r="2460" spans="12:13" x14ac:dyDescent="0.3">
      <c r="L2460" s="2" t="s">
        <v>163</v>
      </c>
      <c r="M2460">
        <f>YEAR(Data!A2460)</f>
        <v>2022</v>
      </c>
    </row>
    <row r="2461" spans="12:13" x14ac:dyDescent="0.3">
      <c r="L2461" s="2" t="s">
        <v>444</v>
      </c>
      <c r="M2461">
        <f>YEAR(Data!A2461)</f>
        <v>2022</v>
      </c>
    </row>
    <row r="2462" spans="12:13" x14ac:dyDescent="0.3">
      <c r="L2462" s="2" t="s">
        <v>142</v>
      </c>
      <c r="M2462">
        <f>YEAR(Data!A2462)</f>
        <v>2022</v>
      </c>
    </row>
    <row r="2463" spans="12:13" x14ac:dyDescent="0.3">
      <c r="L2463" s="2" t="s">
        <v>717</v>
      </c>
      <c r="M2463">
        <f>YEAR(Data!A2463)</f>
        <v>2022</v>
      </c>
    </row>
    <row r="2464" spans="12:13" x14ac:dyDescent="0.3">
      <c r="L2464" s="2" t="s">
        <v>296</v>
      </c>
      <c r="M2464">
        <f>YEAR(Data!A2464)</f>
        <v>2022</v>
      </c>
    </row>
    <row r="2465" spans="12:13" x14ac:dyDescent="0.3">
      <c r="L2465" s="2" t="s">
        <v>296</v>
      </c>
      <c r="M2465">
        <f>YEAR(Data!A2465)</f>
        <v>2022</v>
      </c>
    </row>
    <row r="2466" spans="12:13" x14ac:dyDescent="0.3">
      <c r="L2466" s="2" t="s">
        <v>296</v>
      </c>
      <c r="M2466">
        <f>YEAR(Data!A2466)</f>
        <v>2022</v>
      </c>
    </row>
    <row r="2467" spans="12:13" x14ac:dyDescent="0.3">
      <c r="L2467" s="2" t="s">
        <v>214</v>
      </c>
      <c r="M2467">
        <f>YEAR(Data!A2467)</f>
        <v>2022</v>
      </c>
    </row>
    <row r="2468" spans="12:13" x14ac:dyDescent="0.3">
      <c r="L2468" s="2" t="s">
        <v>214</v>
      </c>
      <c r="M2468">
        <f>YEAR(Data!A2468)</f>
        <v>2022</v>
      </c>
    </row>
    <row r="2469" spans="12:13" x14ac:dyDescent="0.3">
      <c r="L2469" s="2" t="s">
        <v>690</v>
      </c>
      <c r="M2469">
        <f>YEAR(Data!A2469)</f>
        <v>2022</v>
      </c>
    </row>
    <row r="2470" spans="12:13" x14ac:dyDescent="0.3">
      <c r="L2470" s="2" t="s">
        <v>690</v>
      </c>
      <c r="M2470">
        <f>YEAR(Data!A2470)</f>
        <v>2022</v>
      </c>
    </row>
    <row r="2471" spans="12:13" x14ac:dyDescent="0.3">
      <c r="L2471" s="2" t="s">
        <v>690</v>
      </c>
      <c r="M2471">
        <f>YEAR(Data!A2471)</f>
        <v>2022</v>
      </c>
    </row>
    <row r="2472" spans="12:13" x14ac:dyDescent="0.3">
      <c r="L2472" s="2" t="s">
        <v>690</v>
      </c>
      <c r="M2472">
        <f>YEAR(Data!A2472)</f>
        <v>2022</v>
      </c>
    </row>
    <row r="2473" spans="12:13" x14ac:dyDescent="0.3">
      <c r="L2473" s="2" t="s">
        <v>690</v>
      </c>
      <c r="M2473">
        <f>YEAR(Data!A2473)</f>
        <v>2022</v>
      </c>
    </row>
    <row r="2474" spans="12:13" x14ac:dyDescent="0.3">
      <c r="L2474" s="2" t="s">
        <v>690</v>
      </c>
      <c r="M2474">
        <f>YEAR(Data!A2474)</f>
        <v>2022</v>
      </c>
    </row>
    <row r="2475" spans="12:13" x14ac:dyDescent="0.3">
      <c r="L2475" s="2" t="s">
        <v>690</v>
      </c>
      <c r="M2475">
        <f>YEAR(Data!A2475)</f>
        <v>2022</v>
      </c>
    </row>
    <row r="2476" spans="12:13" x14ac:dyDescent="0.3">
      <c r="L2476" s="2" t="s">
        <v>530</v>
      </c>
      <c r="M2476">
        <f>YEAR(Data!A2476)</f>
        <v>2022</v>
      </c>
    </row>
    <row r="2477" spans="12:13" x14ac:dyDescent="0.3">
      <c r="L2477" s="2" t="s">
        <v>667</v>
      </c>
      <c r="M2477">
        <f>YEAR(Data!A2477)</f>
        <v>2022</v>
      </c>
    </row>
    <row r="2478" spans="12:13" x14ac:dyDescent="0.3">
      <c r="L2478" s="2" t="s">
        <v>667</v>
      </c>
      <c r="M2478">
        <f>YEAR(Data!A2478)</f>
        <v>2022</v>
      </c>
    </row>
    <row r="2479" spans="12:13" x14ac:dyDescent="0.3">
      <c r="L2479" s="2" t="s">
        <v>667</v>
      </c>
      <c r="M2479">
        <f>YEAR(Data!A2479)</f>
        <v>2022</v>
      </c>
    </row>
    <row r="2480" spans="12:13" x14ac:dyDescent="0.3">
      <c r="L2480" s="2" t="s">
        <v>667</v>
      </c>
      <c r="M2480">
        <f>YEAR(Data!A2480)</f>
        <v>2022</v>
      </c>
    </row>
    <row r="2481" spans="12:13" x14ac:dyDescent="0.3">
      <c r="L2481" s="2" t="s">
        <v>183</v>
      </c>
      <c r="M2481">
        <f>YEAR(Data!A2481)</f>
        <v>2022</v>
      </c>
    </row>
    <row r="2482" spans="12:13" x14ac:dyDescent="0.3">
      <c r="L2482" s="2" t="s">
        <v>523</v>
      </c>
      <c r="M2482">
        <f>YEAR(Data!A2482)</f>
        <v>2022</v>
      </c>
    </row>
    <row r="2483" spans="12:13" x14ac:dyDescent="0.3">
      <c r="L2483" s="2" t="s">
        <v>188</v>
      </c>
      <c r="M2483">
        <f>YEAR(Data!A2483)</f>
        <v>2022</v>
      </c>
    </row>
    <row r="2484" spans="12:13" x14ac:dyDescent="0.3">
      <c r="L2484" s="2" t="s">
        <v>473</v>
      </c>
      <c r="M2484">
        <f>YEAR(Data!A2484)</f>
        <v>2022</v>
      </c>
    </row>
    <row r="2485" spans="12:13" x14ac:dyDescent="0.3">
      <c r="L2485" s="2" t="s">
        <v>473</v>
      </c>
      <c r="M2485">
        <f>YEAR(Data!A2485)</f>
        <v>2022</v>
      </c>
    </row>
    <row r="2486" spans="12:13" x14ac:dyDescent="0.3">
      <c r="L2486" s="2" t="s">
        <v>333</v>
      </c>
      <c r="M2486">
        <f>YEAR(Data!A2486)</f>
        <v>2022</v>
      </c>
    </row>
    <row r="2487" spans="12:13" x14ac:dyDescent="0.3">
      <c r="L2487" s="2" t="s">
        <v>333</v>
      </c>
      <c r="M2487">
        <f>YEAR(Data!A2487)</f>
        <v>2022</v>
      </c>
    </row>
    <row r="2488" spans="12:13" x14ac:dyDescent="0.3">
      <c r="L2488" s="2" t="s">
        <v>35</v>
      </c>
      <c r="M2488">
        <f>YEAR(Data!A2488)</f>
        <v>2022</v>
      </c>
    </row>
    <row r="2489" spans="12:13" x14ac:dyDescent="0.3">
      <c r="L2489" s="2" t="s">
        <v>389</v>
      </c>
      <c r="M2489">
        <f>YEAR(Data!A2489)</f>
        <v>2022</v>
      </c>
    </row>
    <row r="2490" spans="12:13" x14ac:dyDescent="0.3">
      <c r="L2490" s="2" t="s">
        <v>389</v>
      </c>
      <c r="M2490">
        <f>YEAR(Data!A2490)</f>
        <v>2022</v>
      </c>
    </row>
    <row r="2491" spans="12:13" x14ac:dyDescent="0.3">
      <c r="L2491" s="2" t="s">
        <v>332</v>
      </c>
      <c r="M2491">
        <f>YEAR(Data!A2491)</f>
        <v>2022</v>
      </c>
    </row>
    <row r="2492" spans="12:13" x14ac:dyDescent="0.3">
      <c r="L2492" s="2" t="s">
        <v>379</v>
      </c>
      <c r="M2492">
        <f>YEAR(Data!A2492)</f>
        <v>2022</v>
      </c>
    </row>
    <row r="2493" spans="12:13" x14ac:dyDescent="0.3">
      <c r="L2493" s="2" t="s">
        <v>489</v>
      </c>
      <c r="M2493">
        <f>YEAR(Data!A2493)</f>
        <v>2022</v>
      </c>
    </row>
    <row r="2494" spans="12:13" x14ac:dyDescent="0.3">
      <c r="L2494" s="2" t="s">
        <v>488</v>
      </c>
      <c r="M2494">
        <f>YEAR(Data!A2494)</f>
        <v>2022</v>
      </c>
    </row>
    <row r="2495" spans="12:13" x14ac:dyDescent="0.3">
      <c r="L2495" s="2" t="s">
        <v>488</v>
      </c>
      <c r="M2495">
        <f>YEAR(Data!A2495)</f>
        <v>2022</v>
      </c>
    </row>
    <row r="2496" spans="12:13" x14ac:dyDescent="0.3">
      <c r="L2496" s="2" t="s">
        <v>488</v>
      </c>
      <c r="M2496">
        <f>YEAR(Data!A2496)</f>
        <v>2022</v>
      </c>
    </row>
    <row r="2497" spans="12:13" x14ac:dyDescent="0.3">
      <c r="L2497" s="2" t="s">
        <v>488</v>
      </c>
      <c r="M2497">
        <f>YEAR(Data!A2497)</f>
        <v>2022</v>
      </c>
    </row>
    <row r="2498" spans="12:13" x14ac:dyDescent="0.3">
      <c r="L2498" s="2" t="s">
        <v>471</v>
      </c>
      <c r="M2498">
        <f>YEAR(Data!A2498)</f>
        <v>2022</v>
      </c>
    </row>
    <row r="2499" spans="12:13" x14ac:dyDescent="0.3">
      <c r="L2499" s="2" t="s">
        <v>251</v>
      </c>
      <c r="M2499">
        <f>YEAR(Data!A2499)</f>
        <v>2022</v>
      </c>
    </row>
    <row r="2500" spans="12:13" x14ac:dyDescent="0.3">
      <c r="L2500" s="2" t="s">
        <v>251</v>
      </c>
      <c r="M2500">
        <f>YEAR(Data!A2500)</f>
        <v>2022</v>
      </c>
    </row>
    <row r="2501" spans="12:13" x14ac:dyDescent="0.3">
      <c r="L2501" s="2" t="s">
        <v>151</v>
      </c>
      <c r="M2501">
        <f>YEAR(Data!A2501)</f>
        <v>2022</v>
      </c>
    </row>
    <row r="2502" spans="12:13" x14ac:dyDescent="0.3">
      <c r="L2502" s="2" t="s">
        <v>88</v>
      </c>
      <c r="M2502">
        <f>YEAR(Data!A2502)</f>
        <v>2022</v>
      </c>
    </row>
    <row r="2503" spans="12:13" x14ac:dyDescent="0.3">
      <c r="L2503" s="2" t="s">
        <v>88</v>
      </c>
      <c r="M2503">
        <f>YEAR(Data!A2503)</f>
        <v>2022</v>
      </c>
    </row>
    <row r="2504" spans="12:13" x14ac:dyDescent="0.3">
      <c r="L2504" s="2" t="s">
        <v>31</v>
      </c>
      <c r="M2504">
        <f>YEAR(Data!A2504)</f>
        <v>2022</v>
      </c>
    </row>
    <row r="2505" spans="12:13" x14ac:dyDescent="0.3">
      <c r="L2505" s="2" t="s">
        <v>31</v>
      </c>
      <c r="M2505">
        <f>YEAR(Data!A2505)</f>
        <v>2022</v>
      </c>
    </row>
    <row r="2506" spans="12:13" x14ac:dyDescent="0.3">
      <c r="L2506" s="2" t="s">
        <v>718</v>
      </c>
      <c r="M2506">
        <f>YEAR(Data!A2506)</f>
        <v>2022</v>
      </c>
    </row>
    <row r="2507" spans="12:13" x14ac:dyDescent="0.3">
      <c r="L2507" s="2" t="s">
        <v>122</v>
      </c>
      <c r="M2507">
        <f>YEAR(Data!A2507)</f>
        <v>2022</v>
      </c>
    </row>
    <row r="2508" spans="12:13" x14ac:dyDescent="0.3">
      <c r="L2508" s="2" t="s">
        <v>88</v>
      </c>
      <c r="M2508">
        <f>YEAR(Data!A2508)</f>
        <v>2022</v>
      </c>
    </row>
    <row r="2509" spans="12:13" x14ac:dyDescent="0.3">
      <c r="L2509" s="2" t="s">
        <v>88</v>
      </c>
      <c r="M2509">
        <f>YEAR(Data!A2509)</f>
        <v>2022</v>
      </c>
    </row>
    <row r="2510" spans="12:13" x14ac:dyDescent="0.3">
      <c r="L2510" s="2" t="s">
        <v>635</v>
      </c>
      <c r="M2510">
        <f>YEAR(Data!A2510)</f>
        <v>2022</v>
      </c>
    </row>
    <row r="2511" spans="12:13" x14ac:dyDescent="0.3">
      <c r="L2511" s="2" t="s">
        <v>61</v>
      </c>
      <c r="M2511">
        <f>YEAR(Data!A2511)</f>
        <v>2022</v>
      </c>
    </row>
    <row r="2512" spans="12:13" x14ac:dyDescent="0.3">
      <c r="L2512" s="2" t="s">
        <v>61</v>
      </c>
      <c r="M2512">
        <f>YEAR(Data!A2512)</f>
        <v>2022</v>
      </c>
    </row>
    <row r="2513" spans="12:13" x14ac:dyDescent="0.3">
      <c r="L2513" s="2" t="s">
        <v>61</v>
      </c>
      <c r="M2513">
        <f>YEAR(Data!A2513)</f>
        <v>2022</v>
      </c>
    </row>
    <row r="2514" spans="12:13" x14ac:dyDescent="0.3">
      <c r="L2514" s="2" t="s">
        <v>214</v>
      </c>
      <c r="M2514">
        <f>YEAR(Data!A2514)</f>
        <v>2022</v>
      </c>
    </row>
    <row r="2515" spans="12:13" x14ac:dyDescent="0.3">
      <c r="L2515" s="2" t="s">
        <v>214</v>
      </c>
      <c r="M2515">
        <f>YEAR(Data!A2515)</f>
        <v>2022</v>
      </c>
    </row>
    <row r="2516" spans="12:13" x14ac:dyDescent="0.3">
      <c r="L2516" s="2" t="s">
        <v>214</v>
      </c>
      <c r="M2516">
        <f>YEAR(Data!A2516)</f>
        <v>2022</v>
      </c>
    </row>
    <row r="2517" spans="12:13" x14ac:dyDescent="0.3">
      <c r="L2517" s="2" t="s">
        <v>214</v>
      </c>
      <c r="M2517">
        <f>YEAR(Data!A2517)</f>
        <v>2022</v>
      </c>
    </row>
    <row r="2518" spans="12:13" x14ac:dyDescent="0.3">
      <c r="L2518" s="2" t="s">
        <v>191</v>
      </c>
      <c r="M2518">
        <f>YEAR(Data!A2518)</f>
        <v>2022</v>
      </c>
    </row>
    <row r="2519" spans="12:13" x14ac:dyDescent="0.3">
      <c r="L2519" s="2" t="s">
        <v>322</v>
      </c>
      <c r="M2519">
        <f>YEAR(Data!A2519)</f>
        <v>2022</v>
      </c>
    </row>
    <row r="2520" spans="12:13" x14ac:dyDescent="0.3">
      <c r="L2520" s="2" t="s">
        <v>322</v>
      </c>
      <c r="M2520">
        <f>YEAR(Data!A2520)</f>
        <v>2022</v>
      </c>
    </row>
    <row r="2521" spans="12:13" x14ac:dyDescent="0.3">
      <c r="L2521" s="2" t="s">
        <v>322</v>
      </c>
      <c r="M2521">
        <f>YEAR(Data!A2521)</f>
        <v>2022</v>
      </c>
    </row>
    <row r="2522" spans="12:13" x14ac:dyDescent="0.3">
      <c r="L2522" s="2" t="s">
        <v>719</v>
      </c>
      <c r="M2522">
        <f>YEAR(Data!A2522)</f>
        <v>2022</v>
      </c>
    </row>
    <row r="2523" spans="12:13" x14ac:dyDescent="0.3">
      <c r="L2523" s="2" t="s">
        <v>436</v>
      </c>
      <c r="M2523">
        <f>YEAR(Data!A2523)</f>
        <v>2022</v>
      </c>
    </row>
    <row r="2524" spans="12:13" x14ac:dyDescent="0.3">
      <c r="L2524" s="2" t="s">
        <v>436</v>
      </c>
      <c r="M2524">
        <f>YEAR(Data!A2524)</f>
        <v>2022</v>
      </c>
    </row>
    <row r="2525" spans="12:13" x14ac:dyDescent="0.3">
      <c r="L2525" s="2" t="s">
        <v>350</v>
      </c>
      <c r="M2525">
        <f>YEAR(Data!A2525)</f>
        <v>2022</v>
      </c>
    </row>
    <row r="2526" spans="12:13" x14ac:dyDescent="0.3">
      <c r="L2526" s="2" t="s">
        <v>350</v>
      </c>
      <c r="M2526">
        <f>YEAR(Data!A2526)</f>
        <v>2022</v>
      </c>
    </row>
    <row r="2527" spans="12:13" x14ac:dyDescent="0.3">
      <c r="L2527" s="2" t="s">
        <v>350</v>
      </c>
      <c r="M2527">
        <f>YEAR(Data!A2527)</f>
        <v>2022</v>
      </c>
    </row>
    <row r="2528" spans="12:13" x14ac:dyDescent="0.3">
      <c r="L2528" s="2" t="s">
        <v>350</v>
      </c>
      <c r="M2528">
        <f>YEAR(Data!A2528)</f>
        <v>2022</v>
      </c>
    </row>
    <row r="2529" spans="12:13" x14ac:dyDescent="0.3">
      <c r="L2529" s="2" t="s">
        <v>405</v>
      </c>
      <c r="M2529">
        <f>YEAR(Data!A2529)</f>
        <v>2022</v>
      </c>
    </row>
    <row r="2530" spans="12:13" x14ac:dyDescent="0.3">
      <c r="L2530" s="2" t="s">
        <v>405</v>
      </c>
      <c r="M2530">
        <f>YEAR(Data!A2530)</f>
        <v>2022</v>
      </c>
    </row>
    <row r="2531" spans="12:13" x14ac:dyDescent="0.3">
      <c r="L2531" s="2" t="s">
        <v>384</v>
      </c>
      <c r="M2531">
        <f>YEAR(Data!A2531)</f>
        <v>2022</v>
      </c>
    </row>
    <row r="2532" spans="12:13" x14ac:dyDescent="0.3">
      <c r="L2532" s="2" t="s">
        <v>384</v>
      </c>
      <c r="M2532">
        <f>YEAR(Data!A2532)</f>
        <v>2022</v>
      </c>
    </row>
    <row r="2533" spans="12:13" x14ac:dyDescent="0.3">
      <c r="L2533" s="2" t="s">
        <v>384</v>
      </c>
      <c r="M2533">
        <f>YEAR(Data!A2533)</f>
        <v>2022</v>
      </c>
    </row>
    <row r="2534" spans="12:13" x14ac:dyDescent="0.3">
      <c r="L2534" s="2" t="s">
        <v>449</v>
      </c>
      <c r="M2534">
        <f>YEAR(Data!A2534)</f>
        <v>2022</v>
      </c>
    </row>
    <row r="2535" spans="12:13" x14ac:dyDescent="0.3">
      <c r="L2535" s="2" t="s">
        <v>449</v>
      </c>
      <c r="M2535">
        <f>YEAR(Data!A2535)</f>
        <v>2022</v>
      </c>
    </row>
    <row r="2536" spans="12:13" x14ac:dyDescent="0.3">
      <c r="L2536" s="2" t="s">
        <v>449</v>
      </c>
      <c r="M2536">
        <f>YEAR(Data!A2536)</f>
        <v>2022</v>
      </c>
    </row>
    <row r="2537" spans="12:13" x14ac:dyDescent="0.3">
      <c r="L2537" s="2" t="s">
        <v>436</v>
      </c>
      <c r="M2537">
        <f>YEAR(Data!A2537)</f>
        <v>2022</v>
      </c>
    </row>
    <row r="2538" spans="12:13" x14ac:dyDescent="0.3">
      <c r="L2538" s="2" t="s">
        <v>642</v>
      </c>
      <c r="M2538">
        <f>YEAR(Data!A2538)</f>
        <v>2022</v>
      </c>
    </row>
    <row r="2539" spans="12:13" x14ac:dyDescent="0.3">
      <c r="L2539" s="2" t="s">
        <v>720</v>
      </c>
      <c r="M2539">
        <f>YEAR(Data!A2539)</f>
        <v>2022</v>
      </c>
    </row>
    <row r="2540" spans="12:13" x14ac:dyDescent="0.3">
      <c r="L2540" s="2" t="s">
        <v>720</v>
      </c>
      <c r="M2540">
        <f>YEAR(Data!A2540)</f>
        <v>2022</v>
      </c>
    </row>
    <row r="2541" spans="12:13" x14ac:dyDescent="0.3">
      <c r="L2541" s="2" t="s">
        <v>720</v>
      </c>
      <c r="M2541">
        <f>YEAR(Data!A2541)</f>
        <v>2022</v>
      </c>
    </row>
    <row r="2542" spans="12:13" x14ac:dyDescent="0.3">
      <c r="L2542" s="2" t="s">
        <v>721</v>
      </c>
      <c r="M2542">
        <f>YEAR(Data!A2542)</f>
        <v>2022</v>
      </c>
    </row>
    <row r="2543" spans="12:13" x14ac:dyDescent="0.3">
      <c r="L2543" s="2" t="s">
        <v>217</v>
      </c>
      <c r="M2543">
        <f>YEAR(Data!A2543)</f>
        <v>2022</v>
      </c>
    </row>
    <row r="2544" spans="12:13" x14ac:dyDescent="0.3">
      <c r="L2544" s="2" t="s">
        <v>217</v>
      </c>
      <c r="M2544">
        <f>YEAR(Data!A2544)</f>
        <v>2022</v>
      </c>
    </row>
    <row r="2545" spans="12:13" x14ac:dyDescent="0.3">
      <c r="L2545" s="2" t="s">
        <v>217</v>
      </c>
      <c r="M2545">
        <f>YEAR(Data!A2545)</f>
        <v>2022</v>
      </c>
    </row>
    <row r="2546" spans="12:13" x14ac:dyDescent="0.3">
      <c r="L2546" s="2" t="s">
        <v>147</v>
      </c>
      <c r="M2546">
        <f>YEAR(Data!A2546)</f>
        <v>2022</v>
      </c>
    </row>
    <row r="2547" spans="12:13" x14ac:dyDescent="0.3">
      <c r="L2547" s="2" t="s">
        <v>102</v>
      </c>
      <c r="M2547">
        <f>YEAR(Data!A2547)</f>
        <v>2022</v>
      </c>
    </row>
    <row r="2548" spans="12:13" x14ac:dyDescent="0.3">
      <c r="L2548" s="2" t="s">
        <v>102</v>
      </c>
      <c r="M2548">
        <f>YEAR(Data!A2548)</f>
        <v>2022</v>
      </c>
    </row>
    <row r="2549" spans="12:13" x14ac:dyDescent="0.3">
      <c r="L2549" s="2" t="s">
        <v>102</v>
      </c>
      <c r="M2549">
        <f>YEAR(Data!A2549)</f>
        <v>2022</v>
      </c>
    </row>
    <row r="2550" spans="12:13" x14ac:dyDescent="0.3">
      <c r="L2550" s="2" t="s">
        <v>722</v>
      </c>
      <c r="M2550">
        <f>YEAR(Data!A2550)</f>
        <v>2022</v>
      </c>
    </row>
    <row r="2551" spans="12:13" x14ac:dyDescent="0.3">
      <c r="L2551" s="2" t="s">
        <v>723</v>
      </c>
      <c r="M2551">
        <f>YEAR(Data!A2551)</f>
        <v>2022</v>
      </c>
    </row>
    <row r="2552" spans="12:13" x14ac:dyDescent="0.3">
      <c r="L2552" s="2" t="s">
        <v>316</v>
      </c>
      <c r="M2552">
        <f>YEAR(Data!A2552)</f>
        <v>2022</v>
      </c>
    </row>
    <row r="2553" spans="12:13" x14ac:dyDescent="0.3">
      <c r="L2553" s="2" t="s">
        <v>432</v>
      </c>
      <c r="M2553">
        <f>YEAR(Data!A2553)</f>
        <v>2022</v>
      </c>
    </row>
    <row r="2554" spans="12:13" x14ac:dyDescent="0.3">
      <c r="L2554" s="2" t="s">
        <v>432</v>
      </c>
      <c r="M2554">
        <f>YEAR(Data!A2554)</f>
        <v>2022</v>
      </c>
    </row>
    <row r="2555" spans="12:13" x14ac:dyDescent="0.3">
      <c r="L2555" s="2" t="s">
        <v>432</v>
      </c>
      <c r="M2555">
        <f>YEAR(Data!A2555)</f>
        <v>2022</v>
      </c>
    </row>
    <row r="2556" spans="12:13" x14ac:dyDescent="0.3">
      <c r="L2556" s="2" t="s">
        <v>432</v>
      </c>
      <c r="M2556">
        <f>YEAR(Data!A2556)</f>
        <v>2022</v>
      </c>
    </row>
    <row r="2557" spans="12:13" x14ac:dyDescent="0.3">
      <c r="L2557" s="2" t="s">
        <v>623</v>
      </c>
      <c r="M2557">
        <f>YEAR(Data!A2557)</f>
        <v>2022</v>
      </c>
    </row>
    <row r="2558" spans="12:13" x14ac:dyDescent="0.3">
      <c r="L2558" s="2" t="s">
        <v>623</v>
      </c>
      <c r="M2558">
        <f>YEAR(Data!A2558)</f>
        <v>2022</v>
      </c>
    </row>
    <row r="2559" spans="12:13" x14ac:dyDescent="0.3">
      <c r="L2559" s="2" t="s">
        <v>623</v>
      </c>
      <c r="M2559">
        <f>YEAR(Data!A2559)</f>
        <v>2022</v>
      </c>
    </row>
    <row r="2560" spans="12:13" x14ac:dyDescent="0.3">
      <c r="L2560" s="2" t="s">
        <v>184</v>
      </c>
      <c r="M2560">
        <f>YEAR(Data!A2560)</f>
        <v>2022</v>
      </c>
    </row>
    <row r="2561" spans="12:13" x14ac:dyDescent="0.3">
      <c r="L2561" s="2" t="s">
        <v>184</v>
      </c>
      <c r="M2561">
        <f>YEAR(Data!A2561)</f>
        <v>2022</v>
      </c>
    </row>
    <row r="2562" spans="12:13" x14ac:dyDescent="0.3">
      <c r="L2562" s="2" t="s">
        <v>114</v>
      </c>
      <c r="M2562">
        <f>YEAR(Data!A2562)</f>
        <v>2022</v>
      </c>
    </row>
    <row r="2563" spans="12:13" x14ac:dyDescent="0.3">
      <c r="L2563" s="2" t="s">
        <v>114</v>
      </c>
      <c r="M2563">
        <f>YEAR(Data!A2563)</f>
        <v>2022</v>
      </c>
    </row>
    <row r="2564" spans="12:13" x14ac:dyDescent="0.3">
      <c r="L2564" s="2" t="s">
        <v>114</v>
      </c>
      <c r="M2564">
        <f>YEAR(Data!A2564)</f>
        <v>2022</v>
      </c>
    </row>
    <row r="2565" spans="12:13" x14ac:dyDescent="0.3">
      <c r="L2565" s="2" t="s">
        <v>114</v>
      </c>
      <c r="M2565">
        <f>YEAR(Data!A2565)</f>
        <v>2022</v>
      </c>
    </row>
    <row r="2566" spans="12:13" x14ac:dyDescent="0.3">
      <c r="L2566" s="2" t="s">
        <v>724</v>
      </c>
      <c r="M2566">
        <f>YEAR(Data!A2566)</f>
        <v>2022</v>
      </c>
    </row>
    <row r="2567" spans="12:13" x14ac:dyDescent="0.3">
      <c r="L2567" s="2" t="s">
        <v>236</v>
      </c>
      <c r="M2567">
        <f>YEAR(Data!A2567)</f>
        <v>2022</v>
      </c>
    </row>
    <row r="2568" spans="12:13" x14ac:dyDescent="0.3">
      <c r="L2568" s="2" t="s">
        <v>236</v>
      </c>
      <c r="M2568">
        <f>YEAR(Data!A2568)</f>
        <v>2022</v>
      </c>
    </row>
    <row r="2569" spans="12:13" x14ac:dyDescent="0.3">
      <c r="L2569" s="2" t="s">
        <v>564</v>
      </c>
      <c r="M2569">
        <f>YEAR(Data!A2569)</f>
        <v>2022</v>
      </c>
    </row>
    <row r="2570" spans="12:13" x14ac:dyDescent="0.3">
      <c r="L2570" s="2" t="s">
        <v>564</v>
      </c>
      <c r="M2570">
        <f>YEAR(Data!A2570)</f>
        <v>2022</v>
      </c>
    </row>
    <row r="2571" spans="12:13" x14ac:dyDescent="0.3">
      <c r="L2571" s="2" t="s">
        <v>725</v>
      </c>
      <c r="M2571">
        <f>YEAR(Data!A2571)</f>
        <v>2022</v>
      </c>
    </row>
    <row r="2572" spans="12:13" x14ac:dyDescent="0.3">
      <c r="L2572" s="2" t="s">
        <v>725</v>
      </c>
      <c r="M2572">
        <f>YEAR(Data!A2572)</f>
        <v>2022</v>
      </c>
    </row>
    <row r="2573" spans="12:13" x14ac:dyDescent="0.3">
      <c r="L2573" s="2" t="s">
        <v>687</v>
      </c>
      <c r="M2573">
        <f>YEAR(Data!A2573)</f>
        <v>2022</v>
      </c>
    </row>
    <row r="2574" spans="12:13" x14ac:dyDescent="0.3">
      <c r="L2574" s="2" t="s">
        <v>726</v>
      </c>
      <c r="M2574">
        <f>YEAR(Data!A2574)</f>
        <v>2022</v>
      </c>
    </row>
    <row r="2575" spans="12:13" x14ac:dyDescent="0.3">
      <c r="L2575" s="2" t="s">
        <v>727</v>
      </c>
      <c r="M2575">
        <f>YEAR(Data!A2575)</f>
        <v>2022</v>
      </c>
    </row>
    <row r="2576" spans="12:13" x14ac:dyDescent="0.3">
      <c r="L2576" s="2" t="s">
        <v>264</v>
      </c>
      <c r="M2576">
        <f>YEAR(Data!A2576)</f>
        <v>2022</v>
      </c>
    </row>
    <row r="2577" spans="12:13" x14ac:dyDescent="0.3">
      <c r="L2577" s="2" t="s">
        <v>264</v>
      </c>
      <c r="M2577">
        <f>YEAR(Data!A2577)</f>
        <v>2022</v>
      </c>
    </row>
    <row r="2578" spans="12:13" x14ac:dyDescent="0.3">
      <c r="L2578" s="2" t="s">
        <v>264</v>
      </c>
      <c r="M2578">
        <f>YEAR(Data!A2578)</f>
        <v>2022</v>
      </c>
    </row>
    <row r="2579" spans="12:13" x14ac:dyDescent="0.3">
      <c r="L2579" s="2" t="s">
        <v>657</v>
      </c>
      <c r="M2579">
        <f>YEAR(Data!A2579)</f>
        <v>2022</v>
      </c>
    </row>
    <row r="2580" spans="12:13" x14ac:dyDescent="0.3">
      <c r="L2580" s="2" t="s">
        <v>657</v>
      </c>
      <c r="M2580">
        <f>YEAR(Data!A2580)</f>
        <v>2022</v>
      </c>
    </row>
    <row r="2581" spans="12:13" x14ac:dyDescent="0.3">
      <c r="L2581" s="2" t="s">
        <v>669</v>
      </c>
      <c r="M2581">
        <f>YEAR(Data!A2581)</f>
        <v>2022</v>
      </c>
    </row>
    <row r="2582" spans="12:13" x14ac:dyDescent="0.3">
      <c r="L2582" s="2" t="s">
        <v>669</v>
      </c>
      <c r="M2582">
        <f>YEAR(Data!A2582)</f>
        <v>2022</v>
      </c>
    </row>
    <row r="2583" spans="12:13" x14ac:dyDescent="0.3">
      <c r="L2583" s="2" t="s">
        <v>669</v>
      </c>
      <c r="M2583">
        <f>YEAR(Data!A2583)</f>
        <v>2022</v>
      </c>
    </row>
    <row r="2584" spans="12:13" x14ac:dyDescent="0.3">
      <c r="L2584" s="2" t="s">
        <v>669</v>
      </c>
      <c r="M2584">
        <f>YEAR(Data!A2584)</f>
        <v>2022</v>
      </c>
    </row>
    <row r="2585" spans="12:13" x14ac:dyDescent="0.3">
      <c r="L2585" s="2" t="s">
        <v>669</v>
      </c>
      <c r="M2585">
        <f>YEAR(Data!A2585)</f>
        <v>2022</v>
      </c>
    </row>
    <row r="2586" spans="12:13" x14ac:dyDescent="0.3">
      <c r="L2586" s="2" t="s">
        <v>669</v>
      </c>
      <c r="M2586">
        <f>YEAR(Data!A2586)</f>
        <v>2022</v>
      </c>
    </row>
    <row r="2587" spans="12:13" x14ac:dyDescent="0.3">
      <c r="L2587" s="2" t="s">
        <v>669</v>
      </c>
      <c r="M2587">
        <f>YEAR(Data!A2587)</f>
        <v>2022</v>
      </c>
    </row>
    <row r="2588" spans="12:13" x14ac:dyDescent="0.3">
      <c r="L2588" s="2" t="s">
        <v>479</v>
      </c>
      <c r="M2588">
        <f>YEAR(Data!A2588)</f>
        <v>2022</v>
      </c>
    </row>
    <row r="2589" spans="12:13" x14ac:dyDescent="0.3">
      <c r="L2589" s="2" t="s">
        <v>245</v>
      </c>
      <c r="M2589">
        <f>YEAR(Data!A2589)</f>
        <v>2022</v>
      </c>
    </row>
    <row r="2590" spans="12:13" x14ac:dyDescent="0.3">
      <c r="L2590" s="2" t="s">
        <v>179</v>
      </c>
      <c r="M2590">
        <f>YEAR(Data!A2590)</f>
        <v>2022</v>
      </c>
    </row>
    <row r="2591" spans="12:13" x14ac:dyDescent="0.3">
      <c r="L2591" s="2" t="s">
        <v>179</v>
      </c>
      <c r="M2591">
        <f>YEAR(Data!A2591)</f>
        <v>2022</v>
      </c>
    </row>
    <row r="2592" spans="12:13" x14ac:dyDescent="0.3">
      <c r="L2592" s="2" t="s">
        <v>728</v>
      </c>
      <c r="M2592">
        <f>YEAR(Data!A2592)</f>
        <v>2022</v>
      </c>
    </row>
    <row r="2593" spans="12:13" x14ac:dyDescent="0.3">
      <c r="L2593" s="2" t="s">
        <v>728</v>
      </c>
      <c r="M2593">
        <f>YEAR(Data!A2593)</f>
        <v>2022</v>
      </c>
    </row>
    <row r="2594" spans="12:13" x14ac:dyDescent="0.3">
      <c r="L2594" s="2" t="s">
        <v>728</v>
      </c>
      <c r="M2594">
        <f>YEAR(Data!A2594)</f>
        <v>2022</v>
      </c>
    </row>
    <row r="2595" spans="12:13" x14ac:dyDescent="0.3">
      <c r="L2595" s="2" t="s">
        <v>44</v>
      </c>
      <c r="M2595">
        <f>YEAR(Data!A2595)</f>
        <v>2022</v>
      </c>
    </row>
    <row r="2596" spans="12:13" x14ac:dyDescent="0.3">
      <c r="L2596" s="2" t="s">
        <v>44</v>
      </c>
      <c r="M2596">
        <f>YEAR(Data!A2596)</f>
        <v>2022</v>
      </c>
    </row>
    <row r="2597" spans="12:13" x14ac:dyDescent="0.3">
      <c r="L2597" s="2" t="s">
        <v>44</v>
      </c>
      <c r="M2597">
        <f>YEAR(Data!A2597)</f>
        <v>2022</v>
      </c>
    </row>
    <row r="2598" spans="12:13" x14ac:dyDescent="0.3">
      <c r="L2598" s="2" t="s">
        <v>44</v>
      </c>
      <c r="M2598">
        <f>YEAR(Data!A2598)</f>
        <v>2022</v>
      </c>
    </row>
    <row r="2599" spans="12:13" x14ac:dyDescent="0.3">
      <c r="L2599" s="2" t="s">
        <v>44</v>
      </c>
      <c r="M2599">
        <f>YEAR(Data!A2599)</f>
        <v>2022</v>
      </c>
    </row>
    <row r="2600" spans="12:13" x14ac:dyDescent="0.3">
      <c r="L2600" s="2" t="s">
        <v>529</v>
      </c>
      <c r="M2600">
        <f>YEAR(Data!A2600)</f>
        <v>2022</v>
      </c>
    </row>
    <row r="2601" spans="12:13" x14ac:dyDescent="0.3">
      <c r="L2601" s="2" t="s">
        <v>529</v>
      </c>
      <c r="M2601">
        <f>YEAR(Data!A2601)</f>
        <v>2022</v>
      </c>
    </row>
    <row r="2602" spans="12:13" x14ac:dyDescent="0.3">
      <c r="L2602" s="2" t="s">
        <v>529</v>
      </c>
      <c r="M2602">
        <f>YEAR(Data!A2602)</f>
        <v>2022</v>
      </c>
    </row>
    <row r="2603" spans="12:13" x14ac:dyDescent="0.3">
      <c r="L2603" s="2" t="s">
        <v>529</v>
      </c>
      <c r="M2603">
        <f>YEAR(Data!A2603)</f>
        <v>2022</v>
      </c>
    </row>
    <row r="2604" spans="12:13" x14ac:dyDescent="0.3">
      <c r="L2604" s="2" t="s">
        <v>529</v>
      </c>
      <c r="M2604">
        <f>YEAR(Data!A2604)</f>
        <v>2022</v>
      </c>
    </row>
    <row r="2605" spans="12:13" x14ac:dyDescent="0.3">
      <c r="L2605" s="2" t="s">
        <v>529</v>
      </c>
      <c r="M2605">
        <f>YEAR(Data!A2605)</f>
        <v>2022</v>
      </c>
    </row>
    <row r="2606" spans="12:13" x14ac:dyDescent="0.3">
      <c r="L2606" s="2" t="s">
        <v>529</v>
      </c>
      <c r="M2606">
        <f>YEAR(Data!A2606)</f>
        <v>2022</v>
      </c>
    </row>
    <row r="2607" spans="12:13" x14ac:dyDescent="0.3">
      <c r="L2607" s="2" t="s">
        <v>529</v>
      </c>
      <c r="M2607">
        <f>YEAR(Data!A2607)</f>
        <v>2022</v>
      </c>
    </row>
    <row r="2608" spans="12:13" x14ac:dyDescent="0.3">
      <c r="L2608" s="2" t="s">
        <v>729</v>
      </c>
      <c r="M2608">
        <f>YEAR(Data!A2608)</f>
        <v>2022</v>
      </c>
    </row>
    <row r="2609" spans="12:13" x14ac:dyDescent="0.3">
      <c r="L2609" s="2" t="s">
        <v>729</v>
      </c>
      <c r="M2609">
        <f>YEAR(Data!A2609)</f>
        <v>2022</v>
      </c>
    </row>
    <row r="2610" spans="12:13" x14ac:dyDescent="0.3">
      <c r="L2610" s="2" t="s">
        <v>291</v>
      </c>
      <c r="M2610">
        <f>YEAR(Data!A2610)</f>
        <v>2022</v>
      </c>
    </row>
    <row r="2611" spans="12:13" x14ac:dyDescent="0.3">
      <c r="L2611" s="2" t="s">
        <v>730</v>
      </c>
      <c r="M2611">
        <f>YEAR(Data!A2611)</f>
        <v>2022</v>
      </c>
    </row>
    <row r="2612" spans="12:13" x14ac:dyDescent="0.3">
      <c r="L2612" s="2" t="s">
        <v>451</v>
      </c>
      <c r="M2612">
        <f>YEAR(Data!A2612)</f>
        <v>2022</v>
      </c>
    </row>
    <row r="2613" spans="12:13" x14ac:dyDescent="0.3">
      <c r="L2613" s="2" t="s">
        <v>684</v>
      </c>
      <c r="M2613">
        <f>YEAR(Data!A2613)</f>
        <v>2022</v>
      </c>
    </row>
    <row r="2614" spans="12:13" x14ac:dyDescent="0.3">
      <c r="L2614" s="2" t="s">
        <v>598</v>
      </c>
      <c r="M2614">
        <f>YEAR(Data!A2614)</f>
        <v>2022</v>
      </c>
    </row>
    <row r="2615" spans="12:13" x14ac:dyDescent="0.3">
      <c r="L2615" s="2" t="s">
        <v>598</v>
      </c>
      <c r="M2615">
        <f>YEAR(Data!A2615)</f>
        <v>2022</v>
      </c>
    </row>
    <row r="2616" spans="12:13" x14ac:dyDescent="0.3">
      <c r="L2616" s="2" t="s">
        <v>598</v>
      </c>
      <c r="M2616">
        <f>YEAR(Data!A2616)</f>
        <v>2022</v>
      </c>
    </row>
    <row r="2617" spans="12:13" x14ac:dyDescent="0.3">
      <c r="L2617" s="2" t="s">
        <v>598</v>
      </c>
      <c r="M2617">
        <f>YEAR(Data!A2617)</f>
        <v>2022</v>
      </c>
    </row>
    <row r="2618" spans="12:13" x14ac:dyDescent="0.3">
      <c r="L2618" s="2" t="s">
        <v>649</v>
      </c>
      <c r="M2618">
        <f>YEAR(Data!A2618)</f>
        <v>2022</v>
      </c>
    </row>
    <row r="2619" spans="12:13" x14ac:dyDescent="0.3">
      <c r="L2619" s="2" t="s">
        <v>649</v>
      </c>
      <c r="M2619">
        <f>YEAR(Data!A2619)</f>
        <v>2022</v>
      </c>
    </row>
    <row r="2620" spans="12:13" x14ac:dyDescent="0.3">
      <c r="L2620" s="2" t="s">
        <v>649</v>
      </c>
      <c r="M2620">
        <f>YEAR(Data!A2620)</f>
        <v>2022</v>
      </c>
    </row>
    <row r="2621" spans="12:13" x14ac:dyDescent="0.3">
      <c r="L2621" s="2" t="s">
        <v>370</v>
      </c>
      <c r="M2621">
        <f>YEAR(Data!A2621)</f>
        <v>2022</v>
      </c>
    </row>
    <row r="2622" spans="12:13" x14ac:dyDescent="0.3">
      <c r="L2622" s="2" t="s">
        <v>731</v>
      </c>
      <c r="M2622">
        <f>YEAR(Data!A2622)</f>
        <v>2022</v>
      </c>
    </row>
    <row r="2623" spans="12:13" x14ac:dyDescent="0.3">
      <c r="L2623" s="2" t="s">
        <v>597</v>
      </c>
      <c r="M2623">
        <f>YEAR(Data!A2623)</f>
        <v>2022</v>
      </c>
    </row>
    <row r="2624" spans="12:13" x14ac:dyDescent="0.3">
      <c r="L2624" s="2" t="s">
        <v>250</v>
      </c>
      <c r="M2624">
        <f>YEAR(Data!A2624)</f>
        <v>2022</v>
      </c>
    </row>
    <row r="2625" spans="12:13" x14ac:dyDescent="0.3">
      <c r="L2625" s="2" t="s">
        <v>250</v>
      </c>
      <c r="M2625">
        <f>YEAR(Data!A2625)</f>
        <v>2022</v>
      </c>
    </row>
    <row r="2626" spans="12:13" x14ac:dyDescent="0.3">
      <c r="L2626" s="2" t="s">
        <v>250</v>
      </c>
      <c r="M2626">
        <f>YEAR(Data!A2626)</f>
        <v>2022</v>
      </c>
    </row>
    <row r="2627" spans="12:13" x14ac:dyDescent="0.3">
      <c r="L2627" s="2" t="s">
        <v>250</v>
      </c>
      <c r="M2627">
        <f>YEAR(Data!A2627)</f>
        <v>2022</v>
      </c>
    </row>
    <row r="2628" spans="12:13" x14ac:dyDescent="0.3">
      <c r="L2628" s="2" t="s">
        <v>554</v>
      </c>
      <c r="M2628">
        <f>YEAR(Data!A2628)</f>
        <v>2022</v>
      </c>
    </row>
    <row r="2629" spans="12:13" x14ac:dyDescent="0.3">
      <c r="L2629" s="2" t="s">
        <v>339</v>
      </c>
      <c r="M2629">
        <f>YEAR(Data!A2629)</f>
        <v>2022</v>
      </c>
    </row>
    <row r="2630" spans="12:13" x14ac:dyDescent="0.3">
      <c r="L2630" s="2" t="s">
        <v>368</v>
      </c>
      <c r="M2630">
        <f>YEAR(Data!A2630)</f>
        <v>2022</v>
      </c>
    </row>
    <row r="2631" spans="12:13" x14ac:dyDescent="0.3">
      <c r="L2631" s="2" t="s">
        <v>20</v>
      </c>
      <c r="M2631">
        <f>YEAR(Data!A2631)</f>
        <v>2022</v>
      </c>
    </row>
    <row r="2632" spans="12:13" x14ac:dyDescent="0.3">
      <c r="L2632" s="2" t="s">
        <v>20</v>
      </c>
      <c r="M2632">
        <f>YEAR(Data!A2632)</f>
        <v>2022</v>
      </c>
    </row>
    <row r="2633" spans="12:13" x14ac:dyDescent="0.3">
      <c r="L2633" s="2" t="s">
        <v>20</v>
      </c>
      <c r="M2633">
        <f>YEAR(Data!A2633)</f>
        <v>2022</v>
      </c>
    </row>
    <row r="2634" spans="12:13" x14ac:dyDescent="0.3">
      <c r="L2634" s="2" t="s">
        <v>228</v>
      </c>
      <c r="M2634">
        <f>YEAR(Data!A2634)</f>
        <v>2022</v>
      </c>
    </row>
    <row r="2635" spans="12:13" x14ac:dyDescent="0.3">
      <c r="L2635" s="2" t="s">
        <v>228</v>
      </c>
      <c r="M2635">
        <f>YEAR(Data!A2635)</f>
        <v>2022</v>
      </c>
    </row>
    <row r="2636" spans="12:13" x14ac:dyDescent="0.3">
      <c r="L2636" s="2" t="s">
        <v>732</v>
      </c>
      <c r="M2636">
        <f>YEAR(Data!A2636)</f>
        <v>2022</v>
      </c>
    </row>
    <row r="2637" spans="12:13" x14ac:dyDescent="0.3">
      <c r="L2637" s="2" t="s">
        <v>732</v>
      </c>
      <c r="M2637">
        <f>YEAR(Data!A2637)</f>
        <v>2022</v>
      </c>
    </row>
    <row r="2638" spans="12:13" x14ac:dyDescent="0.3">
      <c r="L2638" s="2" t="s">
        <v>732</v>
      </c>
      <c r="M2638">
        <f>YEAR(Data!A2638)</f>
        <v>2022</v>
      </c>
    </row>
    <row r="2639" spans="12:13" x14ac:dyDescent="0.3">
      <c r="L2639" s="2" t="s">
        <v>732</v>
      </c>
      <c r="M2639">
        <f>YEAR(Data!A2639)</f>
        <v>2022</v>
      </c>
    </row>
    <row r="2640" spans="12:13" x14ac:dyDescent="0.3">
      <c r="L2640" s="2" t="s">
        <v>157</v>
      </c>
      <c r="M2640">
        <f>YEAR(Data!A2640)</f>
        <v>2022</v>
      </c>
    </row>
    <row r="2641" spans="12:13" x14ac:dyDescent="0.3">
      <c r="L2641" s="2" t="s">
        <v>607</v>
      </c>
      <c r="M2641">
        <f>YEAR(Data!A2641)</f>
        <v>2022</v>
      </c>
    </row>
    <row r="2642" spans="12:13" x14ac:dyDescent="0.3">
      <c r="L2642" s="2" t="s">
        <v>697</v>
      </c>
      <c r="M2642">
        <f>YEAR(Data!A2642)</f>
        <v>2022</v>
      </c>
    </row>
    <row r="2643" spans="12:13" x14ac:dyDescent="0.3">
      <c r="L2643" s="2" t="s">
        <v>697</v>
      </c>
      <c r="M2643">
        <f>YEAR(Data!A2643)</f>
        <v>2022</v>
      </c>
    </row>
    <row r="2644" spans="12:13" x14ac:dyDescent="0.3">
      <c r="L2644" s="2" t="s">
        <v>697</v>
      </c>
      <c r="M2644">
        <f>YEAR(Data!A2644)</f>
        <v>2022</v>
      </c>
    </row>
    <row r="2645" spans="12:13" x14ac:dyDescent="0.3">
      <c r="L2645" s="2" t="s">
        <v>418</v>
      </c>
      <c r="M2645">
        <f>YEAR(Data!A2645)</f>
        <v>2022</v>
      </c>
    </row>
    <row r="2646" spans="12:13" x14ac:dyDescent="0.3">
      <c r="L2646" s="2" t="s">
        <v>418</v>
      </c>
      <c r="M2646">
        <f>YEAR(Data!A2646)</f>
        <v>2022</v>
      </c>
    </row>
    <row r="2647" spans="12:13" x14ac:dyDescent="0.3">
      <c r="L2647" s="2" t="s">
        <v>418</v>
      </c>
      <c r="M2647">
        <f>YEAR(Data!A2647)</f>
        <v>2022</v>
      </c>
    </row>
    <row r="2648" spans="12:13" x14ac:dyDescent="0.3">
      <c r="L2648" s="2" t="s">
        <v>418</v>
      </c>
      <c r="M2648">
        <f>YEAR(Data!A2648)</f>
        <v>2022</v>
      </c>
    </row>
    <row r="2649" spans="12:13" x14ac:dyDescent="0.3">
      <c r="L2649" s="2" t="s">
        <v>418</v>
      </c>
      <c r="M2649">
        <f>YEAR(Data!A2649)</f>
        <v>2022</v>
      </c>
    </row>
    <row r="2650" spans="12:13" x14ac:dyDescent="0.3">
      <c r="L2650" s="2" t="s">
        <v>636</v>
      </c>
      <c r="M2650">
        <f>YEAR(Data!A2650)</f>
        <v>2022</v>
      </c>
    </row>
    <row r="2651" spans="12:13" x14ac:dyDescent="0.3">
      <c r="L2651" s="2" t="s">
        <v>636</v>
      </c>
      <c r="M2651">
        <f>YEAR(Data!A2651)</f>
        <v>2022</v>
      </c>
    </row>
    <row r="2652" spans="12:13" x14ac:dyDescent="0.3">
      <c r="L2652" s="2" t="s">
        <v>636</v>
      </c>
      <c r="M2652">
        <f>YEAR(Data!A2652)</f>
        <v>2022</v>
      </c>
    </row>
    <row r="2653" spans="12:13" x14ac:dyDescent="0.3">
      <c r="L2653" s="2" t="s">
        <v>24</v>
      </c>
      <c r="M2653">
        <f>YEAR(Data!A2653)</f>
        <v>2022</v>
      </c>
    </row>
    <row r="2654" spans="12:13" x14ac:dyDescent="0.3">
      <c r="L2654" s="2" t="s">
        <v>375</v>
      </c>
      <c r="M2654">
        <f>YEAR(Data!A2654)</f>
        <v>2022</v>
      </c>
    </row>
    <row r="2655" spans="12:13" x14ac:dyDescent="0.3">
      <c r="L2655" s="2" t="s">
        <v>437</v>
      </c>
      <c r="M2655">
        <f>YEAR(Data!A2655)</f>
        <v>2022</v>
      </c>
    </row>
    <row r="2656" spans="12:13" x14ac:dyDescent="0.3">
      <c r="L2656" s="2" t="s">
        <v>733</v>
      </c>
      <c r="M2656">
        <f>YEAR(Data!A2656)</f>
        <v>2022</v>
      </c>
    </row>
    <row r="2657" spans="12:13" x14ac:dyDescent="0.3">
      <c r="L2657" s="2" t="s">
        <v>733</v>
      </c>
      <c r="M2657">
        <f>YEAR(Data!A2657)</f>
        <v>2022</v>
      </c>
    </row>
    <row r="2658" spans="12:13" x14ac:dyDescent="0.3">
      <c r="L2658" s="2" t="s">
        <v>240</v>
      </c>
      <c r="M2658">
        <f>YEAR(Data!A2658)</f>
        <v>2022</v>
      </c>
    </row>
    <row r="2659" spans="12:13" x14ac:dyDescent="0.3">
      <c r="L2659" s="2" t="s">
        <v>356</v>
      </c>
      <c r="M2659">
        <f>YEAR(Data!A2659)</f>
        <v>2022</v>
      </c>
    </row>
    <row r="2660" spans="12:13" x14ac:dyDescent="0.3">
      <c r="L2660" s="2" t="s">
        <v>355</v>
      </c>
      <c r="M2660">
        <f>YEAR(Data!A2660)</f>
        <v>2022</v>
      </c>
    </row>
    <row r="2661" spans="12:13" x14ac:dyDescent="0.3">
      <c r="L2661" s="2" t="s">
        <v>387</v>
      </c>
      <c r="M2661">
        <f>YEAR(Data!A2661)</f>
        <v>2022</v>
      </c>
    </row>
    <row r="2662" spans="12:13" x14ac:dyDescent="0.3">
      <c r="L2662" s="2" t="s">
        <v>104</v>
      </c>
      <c r="M2662">
        <f>YEAR(Data!A2662)</f>
        <v>2022</v>
      </c>
    </row>
    <row r="2663" spans="12:13" x14ac:dyDescent="0.3">
      <c r="L2663" s="2" t="s">
        <v>734</v>
      </c>
      <c r="M2663">
        <f>YEAR(Data!A2663)</f>
        <v>2022</v>
      </c>
    </row>
    <row r="2664" spans="12:13" x14ac:dyDescent="0.3">
      <c r="L2664" s="2" t="s">
        <v>314</v>
      </c>
      <c r="M2664">
        <f>YEAR(Data!A2664)</f>
        <v>2022</v>
      </c>
    </row>
    <row r="2665" spans="12:13" x14ac:dyDescent="0.3">
      <c r="L2665" s="2" t="s">
        <v>419</v>
      </c>
      <c r="M2665">
        <f>YEAR(Data!A2665)</f>
        <v>2022</v>
      </c>
    </row>
    <row r="2666" spans="12:13" x14ac:dyDescent="0.3">
      <c r="L2666" s="2" t="s">
        <v>419</v>
      </c>
      <c r="M2666">
        <f>YEAR(Data!A2666)</f>
        <v>2022</v>
      </c>
    </row>
    <row r="2667" spans="12:13" x14ac:dyDescent="0.3">
      <c r="L2667" s="2" t="s">
        <v>419</v>
      </c>
      <c r="M2667">
        <f>YEAR(Data!A2667)</f>
        <v>2022</v>
      </c>
    </row>
    <row r="2668" spans="12:13" x14ac:dyDescent="0.3">
      <c r="L2668" s="2" t="s">
        <v>277</v>
      </c>
      <c r="M2668">
        <f>YEAR(Data!A2668)</f>
        <v>2022</v>
      </c>
    </row>
    <row r="2669" spans="12:13" x14ac:dyDescent="0.3">
      <c r="L2669" s="2" t="s">
        <v>277</v>
      </c>
      <c r="M2669">
        <f>YEAR(Data!A2669)</f>
        <v>2022</v>
      </c>
    </row>
    <row r="2670" spans="12:13" x14ac:dyDescent="0.3">
      <c r="L2670" s="2" t="s">
        <v>277</v>
      </c>
      <c r="M2670">
        <f>YEAR(Data!A2670)</f>
        <v>2022</v>
      </c>
    </row>
    <row r="2671" spans="12:13" x14ac:dyDescent="0.3">
      <c r="L2671" s="2" t="s">
        <v>735</v>
      </c>
      <c r="M2671">
        <f>YEAR(Data!A2671)</f>
        <v>2022</v>
      </c>
    </row>
    <row r="2672" spans="12:13" x14ac:dyDescent="0.3">
      <c r="L2672" s="2" t="s">
        <v>735</v>
      </c>
      <c r="M2672">
        <f>YEAR(Data!A2672)</f>
        <v>2022</v>
      </c>
    </row>
    <row r="2673" spans="12:13" x14ac:dyDescent="0.3">
      <c r="L2673" s="2" t="s">
        <v>524</v>
      </c>
      <c r="M2673">
        <f>YEAR(Data!A2673)</f>
        <v>2022</v>
      </c>
    </row>
    <row r="2674" spans="12:13" x14ac:dyDescent="0.3">
      <c r="L2674" s="2" t="s">
        <v>585</v>
      </c>
      <c r="M2674">
        <f>YEAR(Data!A2674)</f>
        <v>2022</v>
      </c>
    </row>
    <row r="2675" spans="12:13" x14ac:dyDescent="0.3">
      <c r="L2675" s="2" t="s">
        <v>585</v>
      </c>
      <c r="M2675">
        <f>YEAR(Data!A2675)</f>
        <v>2022</v>
      </c>
    </row>
    <row r="2676" spans="12:13" x14ac:dyDescent="0.3">
      <c r="L2676" s="2" t="s">
        <v>585</v>
      </c>
      <c r="M2676">
        <f>YEAR(Data!A2676)</f>
        <v>2022</v>
      </c>
    </row>
    <row r="2677" spans="12:13" x14ac:dyDescent="0.3">
      <c r="L2677" s="2" t="s">
        <v>58</v>
      </c>
      <c r="M2677">
        <f>YEAR(Data!A2677)</f>
        <v>2022</v>
      </c>
    </row>
    <row r="2678" spans="12:13" x14ac:dyDescent="0.3">
      <c r="L2678" s="2" t="s">
        <v>58</v>
      </c>
      <c r="M2678">
        <f>YEAR(Data!A2678)</f>
        <v>2022</v>
      </c>
    </row>
    <row r="2679" spans="12:13" x14ac:dyDescent="0.3">
      <c r="L2679" s="2" t="s">
        <v>58</v>
      </c>
      <c r="M2679">
        <f>YEAR(Data!A2679)</f>
        <v>2022</v>
      </c>
    </row>
    <row r="2680" spans="12:13" x14ac:dyDescent="0.3">
      <c r="L2680" s="2" t="s">
        <v>58</v>
      </c>
      <c r="M2680">
        <f>YEAR(Data!A2680)</f>
        <v>2022</v>
      </c>
    </row>
    <row r="2681" spans="12:13" x14ac:dyDescent="0.3">
      <c r="L2681" s="2" t="s">
        <v>238</v>
      </c>
      <c r="M2681">
        <f>YEAR(Data!A2681)</f>
        <v>2022</v>
      </c>
    </row>
    <row r="2682" spans="12:13" x14ac:dyDescent="0.3">
      <c r="L2682" s="2" t="s">
        <v>103</v>
      </c>
      <c r="M2682">
        <f>YEAR(Data!A2682)</f>
        <v>2022</v>
      </c>
    </row>
    <row r="2683" spans="12:13" x14ac:dyDescent="0.3">
      <c r="L2683" s="2" t="s">
        <v>103</v>
      </c>
      <c r="M2683">
        <f>YEAR(Data!A2683)</f>
        <v>2022</v>
      </c>
    </row>
    <row r="2684" spans="12:13" x14ac:dyDescent="0.3">
      <c r="L2684" s="2" t="s">
        <v>103</v>
      </c>
      <c r="M2684">
        <f>YEAR(Data!A2684)</f>
        <v>2022</v>
      </c>
    </row>
    <row r="2685" spans="12:13" x14ac:dyDescent="0.3">
      <c r="L2685" s="2" t="s">
        <v>103</v>
      </c>
      <c r="M2685">
        <f>YEAR(Data!A2685)</f>
        <v>2022</v>
      </c>
    </row>
    <row r="2686" spans="12:13" x14ac:dyDescent="0.3">
      <c r="L2686" s="2" t="s">
        <v>398</v>
      </c>
      <c r="M2686">
        <f>YEAR(Data!A2686)</f>
        <v>2022</v>
      </c>
    </row>
    <row r="2687" spans="12:13" x14ac:dyDescent="0.3">
      <c r="L2687" s="2" t="s">
        <v>596</v>
      </c>
      <c r="M2687">
        <f>YEAR(Data!A2687)</f>
        <v>2022</v>
      </c>
    </row>
    <row r="2688" spans="12:13" x14ac:dyDescent="0.3">
      <c r="L2688" s="2" t="s">
        <v>635</v>
      </c>
      <c r="M2688">
        <f>YEAR(Data!A2688)</f>
        <v>2022</v>
      </c>
    </row>
    <row r="2689" spans="12:13" x14ac:dyDescent="0.3">
      <c r="L2689" s="2" t="s">
        <v>635</v>
      </c>
      <c r="M2689">
        <f>YEAR(Data!A2689)</f>
        <v>2022</v>
      </c>
    </row>
    <row r="2690" spans="12:13" x14ac:dyDescent="0.3">
      <c r="L2690" s="2" t="s">
        <v>430</v>
      </c>
      <c r="M2690">
        <f>YEAR(Data!A2690)</f>
        <v>2022</v>
      </c>
    </row>
    <row r="2691" spans="12:13" x14ac:dyDescent="0.3">
      <c r="L2691" s="2" t="s">
        <v>430</v>
      </c>
      <c r="M2691">
        <f>YEAR(Data!A2691)</f>
        <v>2022</v>
      </c>
    </row>
    <row r="2692" spans="12:13" x14ac:dyDescent="0.3">
      <c r="L2692" s="2" t="s">
        <v>173</v>
      </c>
      <c r="M2692">
        <f>YEAR(Data!A2692)</f>
        <v>2022</v>
      </c>
    </row>
    <row r="2693" spans="12:13" x14ac:dyDescent="0.3">
      <c r="L2693" s="2" t="s">
        <v>173</v>
      </c>
      <c r="M2693">
        <f>YEAR(Data!A2693)</f>
        <v>2022</v>
      </c>
    </row>
    <row r="2694" spans="12:13" x14ac:dyDescent="0.3">
      <c r="L2694" s="2" t="s">
        <v>303</v>
      </c>
      <c r="M2694">
        <f>YEAR(Data!A2694)</f>
        <v>2022</v>
      </c>
    </row>
    <row r="2695" spans="12:13" x14ac:dyDescent="0.3">
      <c r="L2695" s="2" t="s">
        <v>209</v>
      </c>
      <c r="M2695">
        <f>YEAR(Data!A2695)</f>
        <v>2022</v>
      </c>
    </row>
    <row r="2696" spans="12:13" x14ac:dyDescent="0.3">
      <c r="L2696" s="2" t="s">
        <v>389</v>
      </c>
      <c r="M2696">
        <f>YEAR(Data!A2696)</f>
        <v>2022</v>
      </c>
    </row>
    <row r="2697" spans="12:13" x14ac:dyDescent="0.3">
      <c r="L2697" s="2" t="s">
        <v>137</v>
      </c>
      <c r="M2697">
        <f>YEAR(Data!A2697)</f>
        <v>2022</v>
      </c>
    </row>
    <row r="2698" spans="12:13" x14ac:dyDescent="0.3">
      <c r="L2698" s="2" t="s">
        <v>130</v>
      </c>
      <c r="M2698">
        <f>YEAR(Data!A2698)</f>
        <v>2022</v>
      </c>
    </row>
    <row r="2699" spans="12:13" x14ac:dyDescent="0.3">
      <c r="L2699" s="2" t="s">
        <v>736</v>
      </c>
      <c r="M2699">
        <f>YEAR(Data!A2699)</f>
        <v>2022</v>
      </c>
    </row>
    <row r="2700" spans="12:13" x14ac:dyDescent="0.3">
      <c r="L2700" s="2" t="s">
        <v>736</v>
      </c>
      <c r="M2700">
        <f>YEAR(Data!A2700)</f>
        <v>2022</v>
      </c>
    </row>
    <row r="2701" spans="12:13" x14ac:dyDescent="0.3">
      <c r="L2701" s="2" t="s">
        <v>736</v>
      </c>
      <c r="M2701">
        <f>YEAR(Data!A2701)</f>
        <v>2022</v>
      </c>
    </row>
    <row r="2702" spans="12:13" x14ac:dyDescent="0.3">
      <c r="L2702" s="2" t="s">
        <v>736</v>
      </c>
      <c r="M2702">
        <f>YEAR(Data!A2702)</f>
        <v>2022</v>
      </c>
    </row>
    <row r="2703" spans="12:13" x14ac:dyDescent="0.3">
      <c r="L2703" s="2" t="s">
        <v>736</v>
      </c>
      <c r="M2703">
        <f>YEAR(Data!A2703)</f>
        <v>2022</v>
      </c>
    </row>
    <row r="2704" spans="12:13" x14ac:dyDescent="0.3">
      <c r="L2704" s="2" t="s">
        <v>436</v>
      </c>
      <c r="M2704">
        <f>YEAR(Data!A2704)</f>
        <v>2022</v>
      </c>
    </row>
    <row r="2705" spans="12:13" x14ac:dyDescent="0.3">
      <c r="L2705" s="2" t="s">
        <v>436</v>
      </c>
      <c r="M2705">
        <f>YEAR(Data!A2705)</f>
        <v>2022</v>
      </c>
    </row>
    <row r="2706" spans="12:13" x14ac:dyDescent="0.3">
      <c r="L2706" s="2" t="s">
        <v>101</v>
      </c>
      <c r="M2706">
        <f>YEAR(Data!A2706)</f>
        <v>2022</v>
      </c>
    </row>
    <row r="2707" spans="12:13" x14ac:dyDescent="0.3">
      <c r="L2707" s="2" t="s">
        <v>481</v>
      </c>
      <c r="M2707">
        <f>YEAR(Data!A2707)</f>
        <v>2022</v>
      </c>
    </row>
    <row r="2708" spans="12:13" x14ac:dyDescent="0.3">
      <c r="L2708" s="2" t="s">
        <v>481</v>
      </c>
      <c r="M2708">
        <f>YEAR(Data!A2708)</f>
        <v>2022</v>
      </c>
    </row>
    <row r="2709" spans="12:13" x14ac:dyDescent="0.3">
      <c r="L2709" s="2" t="s">
        <v>481</v>
      </c>
      <c r="M2709">
        <f>YEAR(Data!A2709)</f>
        <v>2022</v>
      </c>
    </row>
    <row r="2710" spans="12:13" x14ac:dyDescent="0.3">
      <c r="L2710" s="2" t="s">
        <v>481</v>
      </c>
      <c r="M2710">
        <f>YEAR(Data!A2710)</f>
        <v>2022</v>
      </c>
    </row>
    <row r="2711" spans="12:13" x14ac:dyDescent="0.3">
      <c r="L2711" s="2" t="s">
        <v>737</v>
      </c>
      <c r="M2711">
        <f>YEAR(Data!A2711)</f>
        <v>2022</v>
      </c>
    </row>
    <row r="2712" spans="12:13" x14ac:dyDescent="0.3">
      <c r="L2712" s="2" t="s">
        <v>737</v>
      </c>
      <c r="M2712">
        <f>YEAR(Data!A2712)</f>
        <v>2022</v>
      </c>
    </row>
    <row r="2713" spans="12:13" x14ac:dyDescent="0.3">
      <c r="L2713" s="2" t="s">
        <v>558</v>
      </c>
      <c r="M2713">
        <f>YEAR(Data!A2713)</f>
        <v>2022</v>
      </c>
    </row>
    <row r="2714" spans="12:13" x14ac:dyDescent="0.3">
      <c r="L2714" s="2" t="s">
        <v>558</v>
      </c>
      <c r="M2714">
        <f>YEAR(Data!A2714)</f>
        <v>2022</v>
      </c>
    </row>
    <row r="2715" spans="12:13" x14ac:dyDescent="0.3">
      <c r="L2715" s="2" t="s">
        <v>558</v>
      </c>
      <c r="M2715">
        <f>YEAR(Data!A2715)</f>
        <v>2022</v>
      </c>
    </row>
    <row r="2716" spans="12:13" x14ac:dyDescent="0.3">
      <c r="L2716" s="2" t="s">
        <v>648</v>
      </c>
      <c r="M2716">
        <f>YEAR(Data!A2716)</f>
        <v>2022</v>
      </c>
    </row>
    <row r="2717" spans="12:13" x14ac:dyDescent="0.3">
      <c r="L2717" s="2" t="s">
        <v>597</v>
      </c>
      <c r="M2717">
        <f>YEAR(Data!A2717)</f>
        <v>2022</v>
      </c>
    </row>
    <row r="2718" spans="12:13" x14ac:dyDescent="0.3">
      <c r="L2718" s="2" t="s">
        <v>496</v>
      </c>
      <c r="M2718">
        <f>YEAR(Data!A2718)</f>
        <v>2022</v>
      </c>
    </row>
    <row r="2719" spans="12:13" x14ac:dyDescent="0.3">
      <c r="L2719" s="2" t="s">
        <v>370</v>
      </c>
      <c r="M2719">
        <f>YEAR(Data!A2719)</f>
        <v>2022</v>
      </c>
    </row>
    <row r="2720" spans="12:13" x14ac:dyDescent="0.3">
      <c r="L2720" s="2" t="s">
        <v>370</v>
      </c>
      <c r="M2720">
        <f>YEAR(Data!A2720)</f>
        <v>2022</v>
      </c>
    </row>
    <row r="2721" spans="12:13" x14ac:dyDescent="0.3">
      <c r="L2721" s="2" t="s">
        <v>738</v>
      </c>
      <c r="M2721">
        <f>YEAR(Data!A2721)</f>
        <v>2022</v>
      </c>
    </row>
    <row r="2722" spans="12:13" x14ac:dyDescent="0.3">
      <c r="L2722" s="2" t="s">
        <v>433</v>
      </c>
      <c r="M2722">
        <f>YEAR(Data!A2722)</f>
        <v>2022</v>
      </c>
    </row>
    <row r="2723" spans="12:13" x14ac:dyDescent="0.3">
      <c r="L2723" s="2" t="s">
        <v>433</v>
      </c>
      <c r="M2723">
        <f>YEAR(Data!A2723)</f>
        <v>2022</v>
      </c>
    </row>
    <row r="2724" spans="12:13" x14ac:dyDescent="0.3">
      <c r="L2724" s="2" t="s">
        <v>199</v>
      </c>
      <c r="M2724">
        <f>YEAR(Data!A2724)</f>
        <v>2022</v>
      </c>
    </row>
    <row r="2725" spans="12:13" x14ac:dyDescent="0.3">
      <c r="L2725" s="2" t="s">
        <v>199</v>
      </c>
      <c r="M2725">
        <f>YEAR(Data!A2725)</f>
        <v>2022</v>
      </c>
    </row>
    <row r="2726" spans="12:13" x14ac:dyDescent="0.3">
      <c r="L2726" s="2" t="s">
        <v>739</v>
      </c>
      <c r="M2726">
        <f>YEAR(Data!A2726)</f>
        <v>2022</v>
      </c>
    </row>
    <row r="2727" spans="12:13" x14ac:dyDescent="0.3">
      <c r="L2727" s="2" t="s">
        <v>739</v>
      </c>
      <c r="M2727">
        <f>YEAR(Data!A2727)</f>
        <v>2022</v>
      </c>
    </row>
    <row r="2728" spans="12:13" x14ac:dyDescent="0.3">
      <c r="L2728" s="2" t="s">
        <v>739</v>
      </c>
      <c r="M2728">
        <f>YEAR(Data!A2728)</f>
        <v>2022</v>
      </c>
    </row>
    <row r="2729" spans="12:13" x14ac:dyDescent="0.3">
      <c r="L2729" s="2" t="s">
        <v>739</v>
      </c>
      <c r="M2729">
        <f>YEAR(Data!A2729)</f>
        <v>2022</v>
      </c>
    </row>
    <row r="2730" spans="12:13" x14ac:dyDescent="0.3">
      <c r="L2730" s="2" t="s">
        <v>437</v>
      </c>
      <c r="M2730">
        <f>YEAR(Data!A2730)</f>
        <v>2022</v>
      </c>
    </row>
    <row r="2731" spans="12:13" x14ac:dyDescent="0.3">
      <c r="L2731" s="2" t="s">
        <v>677</v>
      </c>
      <c r="M2731">
        <f>YEAR(Data!A2731)</f>
        <v>2022</v>
      </c>
    </row>
    <row r="2732" spans="12:13" x14ac:dyDescent="0.3">
      <c r="L2732" s="2" t="s">
        <v>370</v>
      </c>
      <c r="M2732">
        <f>YEAR(Data!A2732)</f>
        <v>2022</v>
      </c>
    </row>
    <row r="2733" spans="12:13" x14ac:dyDescent="0.3">
      <c r="L2733" s="2" t="s">
        <v>477</v>
      </c>
      <c r="M2733">
        <f>YEAR(Data!A2733)</f>
        <v>2022</v>
      </c>
    </row>
    <row r="2734" spans="12:13" x14ac:dyDescent="0.3">
      <c r="L2734" s="2" t="s">
        <v>667</v>
      </c>
      <c r="M2734">
        <f>YEAR(Data!A2734)</f>
        <v>2022</v>
      </c>
    </row>
    <row r="2735" spans="12:13" x14ac:dyDescent="0.3">
      <c r="L2735" s="2" t="s">
        <v>667</v>
      </c>
      <c r="M2735">
        <f>YEAR(Data!A2735)</f>
        <v>2022</v>
      </c>
    </row>
    <row r="2736" spans="12:13" x14ac:dyDescent="0.3">
      <c r="L2736" s="2" t="s">
        <v>251</v>
      </c>
      <c r="M2736">
        <f>YEAR(Data!A2736)</f>
        <v>2022</v>
      </c>
    </row>
    <row r="2737" spans="12:13" x14ac:dyDescent="0.3">
      <c r="L2737" s="2" t="s">
        <v>614</v>
      </c>
      <c r="M2737">
        <f>YEAR(Data!A2737)</f>
        <v>2022</v>
      </c>
    </row>
    <row r="2738" spans="12:13" x14ac:dyDescent="0.3">
      <c r="L2738" s="2" t="s">
        <v>614</v>
      </c>
      <c r="M2738">
        <f>YEAR(Data!A2738)</f>
        <v>2022</v>
      </c>
    </row>
    <row r="2739" spans="12:13" x14ac:dyDescent="0.3">
      <c r="L2739" s="2" t="s">
        <v>614</v>
      </c>
      <c r="M2739">
        <f>YEAR(Data!A2739)</f>
        <v>2022</v>
      </c>
    </row>
    <row r="2740" spans="12:13" x14ac:dyDescent="0.3">
      <c r="L2740" s="2" t="s">
        <v>614</v>
      </c>
      <c r="M2740">
        <f>YEAR(Data!A2740)</f>
        <v>2022</v>
      </c>
    </row>
    <row r="2741" spans="12:13" x14ac:dyDescent="0.3">
      <c r="L2741" s="2" t="s">
        <v>614</v>
      </c>
      <c r="M2741">
        <f>YEAR(Data!A2741)</f>
        <v>2022</v>
      </c>
    </row>
    <row r="2742" spans="12:13" x14ac:dyDescent="0.3">
      <c r="L2742" s="2" t="s">
        <v>614</v>
      </c>
      <c r="M2742">
        <f>YEAR(Data!A2742)</f>
        <v>2022</v>
      </c>
    </row>
    <row r="2743" spans="12:13" x14ac:dyDescent="0.3">
      <c r="L2743" s="2" t="s">
        <v>614</v>
      </c>
      <c r="M2743">
        <f>YEAR(Data!A2743)</f>
        <v>2022</v>
      </c>
    </row>
    <row r="2744" spans="12:13" x14ac:dyDescent="0.3">
      <c r="L2744" s="2" t="s">
        <v>614</v>
      </c>
      <c r="M2744">
        <f>YEAR(Data!A2744)</f>
        <v>2022</v>
      </c>
    </row>
    <row r="2745" spans="12:13" x14ac:dyDescent="0.3">
      <c r="L2745" s="2" t="s">
        <v>614</v>
      </c>
      <c r="M2745">
        <f>YEAR(Data!A2745)</f>
        <v>2022</v>
      </c>
    </row>
    <row r="2746" spans="12:13" x14ac:dyDescent="0.3">
      <c r="L2746" s="2" t="s">
        <v>622</v>
      </c>
      <c r="M2746">
        <f>YEAR(Data!A2746)</f>
        <v>2022</v>
      </c>
    </row>
    <row r="2747" spans="12:13" x14ac:dyDescent="0.3">
      <c r="L2747" s="2" t="s">
        <v>211</v>
      </c>
      <c r="M2747">
        <f>YEAR(Data!A2747)</f>
        <v>2022</v>
      </c>
    </row>
    <row r="2748" spans="12:13" x14ac:dyDescent="0.3">
      <c r="L2748" s="2" t="s">
        <v>349</v>
      </c>
      <c r="M2748">
        <f>YEAR(Data!A2748)</f>
        <v>2022</v>
      </c>
    </row>
    <row r="2749" spans="12:13" x14ac:dyDescent="0.3">
      <c r="L2749" s="2" t="s">
        <v>76</v>
      </c>
      <c r="M2749">
        <f>YEAR(Data!A2749)</f>
        <v>2022</v>
      </c>
    </row>
    <row r="2750" spans="12:13" x14ac:dyDescent="0.3">
      <c r="L2750" s="2" t="s">
        <v>656</v>
      </c>
      <c r="M2750">
        <f>YEAR(Data!A2750)</f>
        <v>2022</v>
      </c>
    </row>
    <row r="2751" spans="12:13" x14ac:dyDescent="0.3">
      <c r="L2751" s="2" t="s">
        <v>656</v>
      </c>
      <c r="M2751">
        <f>YEAR(Data!A2751)</f>
        <v>2022</v>
      </c>
    </row>
    <row r="2752" spans="12:13" x14ac:dyDescent="0.3">
      <c r="L2752" s="2" t="s">
        <v>656</v>
      </c>
      <c r="M2752">
        <f>YEAR(Data!A2752)</f>
        <v>2022</v>
      </c>
    </row>
    <row r="2753" spans="12:13" x14ac:dyDescent="0.3">
      <c r="L2753" s="2" t="s">
        <v>656</v>
      </c>
      <c r="M2753">
        <f>YEAR(Data!A2753)</f>
        <v>2022</v>
      </c>
    </row>
    <row r="2754" spans="12:13" x14ac:dyDescent="0.3">
      <c r="L2754" s="2" t="s">
        <v>656</v>
      </c>
      <c r="M2754">
        <f>YEAR(Data!A2754)</f>
        <v>2022</v>
      </c>
    </row>
    <row r="2755" spans="12:13" x14ac:dyDescent="0.3">
      <c r="L2755" s="2" t="s">
        <v>656</v>
      </c>
      <c r="M2755">
        <f>YEAR(Data!A2755)</f>
        <v>2022</v>
      </c>
    </row>
    <row r="2756" spans="12:13" x14ac:dyDescent="0.3">
      <c r="L2756" s="2" t="s">
        <v>110</v>
      </c>
      <c r="M2756">
        <f>YEAR(Data!A2756)</f>
        <v>2022</v>
      </c>
    </row>
    <row r="2757" spans="12:13" x14ac:dyDescent="0.3">
      <c r="L2757" s="2" t="s">
        <v>110</v>
      </c>
      <c r="M2757">
        <f>YEAR(Data!A2757)</f>
        <v>2022</v>
      </c>
    </row>
    <row r="2758" spans="12:13" x14ac:dyDescent="0.3">
      <c r="L2758" s="2" t="s">
        <v>548</v>
      </c>
      <c r="M2758">
        <f>YEAR(Data!A2758)</f>
        <v>2022</v>
      </c>
    </row>
    <row r="2759" spans="12:13" x14ac:dyDescent="0.3">
      <c r="L2759" s="2" t="s">
        <v>548</v>
      </c>
      <c r="M2759">
        <f>YEAR(Data!A2759)</f>
        <v>2022</v>
      </c>
    </row>
    <row r="2760" spans="12:13" x14ac:dyDescent="0.3">
      <c r="L2760" s="2" t="s">
        <v>548</v>
      </c>
      <c r="M2760">
        <f>YEAR(Data!A2760)</f>
        <v>2022</v>
      </c>
    </row>
    <row r="2761" spans="12:13" x14ac:dyDescent="0.3">
      <c r="L2761" s="2" t="s">
        <v>628</v>
      </c>
      <c r="M2761">
        <f>YEAR(Data!A2761)</f>
        <v>2022</v>
      </c>
    </row>
    <row r="2762" spans="12:13" x14ac:dyDescent="0.3">
      <c r="L2762" s="2" t="s">
        <v>628</v>
      </c>
      <c r="M2762">
        <f>YEAR(Data!A2762)</f>
        <v>2022</v>
      </c>
    </row>
    <row r="2763" spans="12:13" x14ac:dyDescent="0.3">
      <c r="L2763" s="2" t="s">
        <v>628</v>
      </c>
      <c r="M2763">
        <f>YEAR(Data!A2763)</f>
        <v>2022</v>
      </c>
    </row>
    <row r="2764" spans="12:13" x14ac:dyDescent="0.3">
      <c r="L2764" s="2" t="s">
        <v>628</v>
      </c>
      <c r="M2764">
        <f>YEAR(Data!A2764)</f>
        <v>2022</v>
      </c>
    </row>
    <row r="2765" spans="12:13" x14ac:dyDescent="0.3">
      <c r="L2765" s="2" t="s">
        <v>628</v>
      </c>
      <c r="M2765">
        <f>YEAR(Data!A2765)</f>
        <v>2022</v>
      </c>
    </row>
    <row r="2766" spans="12:13" x14ac:dyDescent="0.3">
      <c r="L2766" s="2" t="s">
        <v>628</v>
      </c>
      <c r="M2766">
        <f>YEAR(Data!A2766)</f>
        <v>2022</v>
      </c>
    </row>
    <row r="2767" spans="12:13" x14ac:dyDescent="0.3">
      <c r="L2767" s="2" t="s">
        <v>628</v>
      </c>
      <c r="M2767">
        <f>YEAR(Data!A2767)</f>
        <v>2022</v>
      </c>
    </row>
    <row r="2768" spans="12:13" x14ac:dyDescent="0.3">
      <c r="L2768" s="2" t="s">
        <v>740</v>
      </c>
      <c r="M2768">
        <f>YEAR(Data!A2768)</f>
        <v>2022</v>
      </c>
    </row>
    <row r="2769" spans="12:13" x14ac:dyDescent="0.3">
      <c r="L2769" s="2" t="s">
        <v>42</v>
      </c>
      <c r="M2769">
        <f>YEAR(Data!A2769)</f>
        <v>2022</v>
      </c>
    </row>
    <row r="2770" spans="12:13" x14ac:dyDescent="0.3">
      <c r="L2770" s="2" t="s">
        <v>42</v>
      </c>
      <c r="M2770">
        <f>YEAR(Data!A2770)</f>
        <v>2022</v>
      </c>
    </row>
    <row r="2771" spans="12:13" x14ac:dyDescent="0.3">
      <c r="L2771" s="2" t="s">
        <v>42</v>
      </c>
      <c r="M2771">
        <f>YEAR(Data!A2771)</f>
        <v>2022</v>
      </c>
    </row>
    <row r="2772" spans="12:13" x14ac:dyDescent="0.3">
      <c r="L2772" s="2" t="s">
        <v>492</v>
      </c>
      <c r="M2772">
        <f>YEAR(Data!A2772)</f>
        <v>2022</v>
      </c>
    </row>
    <row r="2773" spans="12:13" x14ac:dyDescent="0.3">
      <c r="L2773" s="2" t="s">
        <v>85</v>
      </c>
      <c r="M2773">
        <f>YEAR(Data!A2773)</f>
        <v>2022</v>
      </c>
    </row>
    <row r="2774" spans="12:13" x14ac:dyDescent="0.3">
      <c r="L2774" s="2" t="s">
        <v>686</v>
      </c>
      <c r="M2774">
        <f>YEAR(Data!A2774)</f>
        <v>2022</v>
      </c>
    </row>
    <row r="2775" spans="12:13" x14ac:dyDescent="0.3">
      <c r="L2775" s="2" t="s">
        <v>686</v>
      </c>
      <c r="M2775">
        <f>YEAR(Data!A2775)</f>
        <v>2022</v>
      </c>
    </row>
    <row r="2776" spans="12:13" x14ac:dyDescent="0.3">
      <c r="L2776" s="2" t="s">
        <v>686</v>
      </c>
      <c r="M2776">
        <f>YEAR(Data!A2776)</f>
        <v>2022</v>
      </c>
    </row>
    <row r="2777" spans="12:13" x14ac:dyDescent="0.3">
      <c r="L2777" s="2" t="s">
        <v>686</v>
      </c>
      <c r="M2777">
        <f>YEAR(Data!A2777)</f>
        <v>2022</v>
      </c>
    </row>
    <row r="2778" spans="12:13" x14ac:dyDescent="0.3">
      <c r="L2778" s="2" t="s">
        <v>727</v>
      </c>
      <c r="M2778">
        <f>YEAR(Data!A2778)</f>
        <v>2022</v>
      </c>
    </row>
    <row r="2779" spans="12:13" x14ac:dyDescent="0.3">
      <c r="L2779" s="2" t="s">
        <v>727</v>
      </c>
      <c r="M2779">
        <f>YEAR(Data!A2779)</f>
        <v>2022</v>
      </c>
    </row>
    <row r="2780" spans="12:13" x14ac:dyDescent="0.3">
      <c r="L2780" s="2" t="s">
        <v>184</v>
      </c>
      <c r="M2780">
        <f>YEAR(Data!A2780)</f>
        <v>2022</v>
      </c>
    </row>
    <row r="2781" spans="12:13" x14ac:dyDescent="0.3">
      <c r="L2781" s="2" t="s">
        <v>184</v>
      </c>
      <c r="M2781">
        <f>YEAR(Data!A2781)</f>
        <v>2022</v>
      </c>
    </row>
    <row r="2782" spans="12:13" x14ac:dyDescent="0.3">
      <c r="L2782" s="2" t="s">
        <v>660</v>
      </c>
      <c r="M2782">
        <f>YEAR(Data!A2782)</f>
        <v>2022</v>
      </c>
    </row>
    <row r="2783" spans="12:13" x14ac:dyDescent="0.3">
      <c r="L2783" s="2" t="s">
        <v>660</v>
      </c>
      <c r="M2783">
        <f>YEAR(Data!A2783)</f>
        <v>2022</v>
      </c>
    </row>
    <row r="2784" spans="12:13" x14ac:dyDescent="0.3">
      <c r="L2784" s="2" t="s">
        <v>660</v>
      </c>
      <c r="M2784">
        <f>YEAR(Data!A2784)</f>
        <v>2022</v>
      </c>
    </row>
    <row r="2785" spans="12:13" x14ac:dyDescent="0.3">
      <c r="L2785" s="2" t="s">
        <v>472</v>
      </c>
      <c r="M2785">
        <f>YEAR(Data!A2785)</f>
        <v>2022</v>
      </c>
    </row>
    <row r="2786" spans="12:13" x14ac:dyDescent="0.3">
      <c r="L2786" s="2" t="s">
        <v>706</v>
      </c>
      <c r="M2786">
        <f>YEAR(Data!A2786)</f>
        <v>2022</v>
      </c>
    </row>
    <row r="2787" spans="12:13" x14ac:dyDescent="0.3">
      <c r="L2787" s="2" t="s">
        <v>741</v>
      </c>
      <c r="M2787">
        <f>YEAR(Data!A2787)</f>
        <v>2022</v>
      </c>
    </row>
    <row r="2788" spans="12:13" x14ac:dyDescent="0.3">
      <c r="L2788" s="2" t="s">
        <v>741</v>
      </c>
      <c r="M2788">
        <f>YEAR(Data!A2788)</f>
        <v>2022</v>
      </c>
    </row>
    <row r="2789" spans="12:13" x14ac:dyDescent="0.3">
      <c r="L2789" s="2" t="s">
        <v>404</v>
      </c>
      <c r="M2789">
        <f>YEAR(Data!A2789)</f>
        <v>2022</v>
      </c>
    </row>
    <row r="2790" spans="12:13" x14ac:dyDescent="0.3">
      <c r="L2790" s="2" t="s">
        <v>455</v>
      </c>
      <c r="M2790">
        <f>YEAR(Data!A2790)</f>
        <v>2022</v>
      </c>
    </row>
    <row r="2791" spans="12:13" x14ac:dyDescent="0.3">
      <c r="L2791" s="2" t="s">
        <v>197</v>
      </c>
      <c r="M2791">
        <f>YEAR(Data!A2791)</f>
        <v>2022</v>
      </c>
    </row>
    <row r="2792" spans="12:13" x14ac:dyDescent="0.3">
      <c r="L2792" s="2" t="s">
        <v>197</v>
      </c>
      <c r="M2792">
        <f>YEAR(Data!A2792)</f>
        <v>2022</v>
      </c>
    </row>
    <row r="2793" spans="12:13" x14ac:dyDescent="0.3">
      <c r="L2793" s="2" t="s">
        <v>197</v>
      </c>
      <c r="M2793">
        <f>YEAR(Data!A2793)</f>
        <v>2022</v>
      </c>
    </row>
    <row r="2794" spans="12:13" x14ac:dyDescent="0.3">
      <c r="L2794" s="2" t="s">
        <v>742</v>
      </c>
      <c r="M2794">
        <f>YEAR(Data!A2794)</f>
        <v>2022</v>
      </c>
    </row>
    <row r="2795" spans="12:13" x14ac:dyDescent="0.3">
      <c r="L2795" s="2" t="s">
        <v>743</v>
      </c>
      <c r="M2795">
        <f>YEAR(Data!A2795)</f>
        <v>2022</v>
      </c>
    </row>
    <row r="2796" spans="12:13" x14ac:dyDescent="0.3">
      <c r="L2796" s="2" t="s">
        <v>743</v>
      </c>
      <c r="M2796">
        <f>YEAR(Data!A2796)</f>
        <v>2022</v>
      </c>
    </row>
    <row r="2797" spans="12:13" x14ac:dyDescent="0.3">
      <c r="L2797" s="2" t="s">
        <v>743</v>
      </c>
      <c r="M2797">
        <f>YEAR(Data!A2797)</f>
        <v>2022</v>
      </c>
    </row>
    <row r="2798" spans="12:13" x14ac:dyDescent="0.3">
      <c r="L2798" s="2" t="s">
        <v>743</v>
      </c>
      <c r="M2798">
        <f>YEAR(Data!A2798)</f>
        <v>2022</v>
      </c>
    </row>
    <row r="2799" spans="12:13" x14ac:dyDescent="0.3">
      <c r="L2799" s="2" t="s">
        <v>743</v>
      </c>
      <c r="M2799">
        <f>YEAR(Data!A2799)</f>
        <v>2022</v>
      </c>
    </row>
    <row r="2800" spans="12:13" x14ac:dyDescent="0.3">
      <c r="L2800" s="2" t="s">
        <v>743</v>
      </c>
      <c r="M2800">
        <f>YEAR(Data!A2800)</f>
        <v>2022</v>
      </c>
    </row>
    <row r="2801" spans="12:13" x14ac:dyDescent="0.3">
      <c r="L2801" s="2" t="s">
        <v>345</v>
      </c>
      <c r="M2801">
        <f>YEAR(Data!A2801)</f>
        <v>2022</v>
      </c>
    </row>
    <row r="2802" spans="12:13" x14ac:dyDescent="0.3">
      <c r="L2802" s="2" t="s">
        <v>345</v>
      </c>
      <c r="M2802">
        <f>YEAR(Data!A2802)</f>
        <v>2022</v>
      </c>
    </row>
    <row r="2803" spans="12:13" x14ac:dyDescent="0.3">
      <c r="L2803" s="2" t="s">
        <v>345</v>
      </c>
      <c r="M2803">
        <f>YEAR(Data!A2803)</f>
        <v>2022</v>
      </c>
    </row>
    <row r="2804" spans="12:13" x14ac:dyDescent="0.3">
      <c r="L2804" s="2" t="s">
        <v>345</v>
      </c>
      <c r="M2804">
        <f>YEAR(Data!A2804)</f>
        <v>2022</v>
      </c>
    </row>
    <row r="2805" spans="12:13" x14ac:dyDescent="0.3">
      <c r="L2805" s="2" t="s">
        <v>188</v>
      </c>
      <c r="M2805">
        <f>YEAR(Data!A2805)</f>
        <v>2022</v>
      </c>
    </row>
    <row r="2806" spans="12:13" x14ac:dyDescent="0.3">
      <c r="L2806" s="2" t="s">
        <v>188</v>
      </c>
      <c r="M2806">
        <f>YEAR(Data!A2806)</f>
        <v>2022</v>
      </c>
    </row>
    <row r="2807" spans="12:13" x14ac:dyDescent="0.3">
      <c r="L2807" s="2" t="s">
        <v>33</v>
      </c>
      <c r="M2807">
        <f>YEAR(Data!A2807)</f>
        <v>2022</v>
      </c>
    </row>
    <row r="2808" spans="12:13" x14ac:dyDescent="0.3">
      <c r="L2808" s="2" t="s">
        <v>369</v>
      </c>
      <c r="M2808">
        <f>YEAR(Data!A2808)</f>
        <v>2022</v>
      </c>
    </row>
    <row r="2809" spans="12:13" x14ac:dyDescent="0.3">
      <c r="L2809" s="2" t="s">
        <v>369</v>
      </c>
      <c r="M2809">
        <f>YEAR(Data!A2809)</f>
        <v>2022</v>
      </c>
    </row>
    <row r="2810" spans="12:13" x14ac:dyDescent="0.3">
      <c r="L2810" s="2" t="s">
        <v>369</v>
      </c>
      <c r="M2810">
        <f>YEAR(Data!A2810)</f>
        <v>2022</v>
      </c>
    </row>
    <row r="2811" spans="12:13" x14ac:dyDescent="0.3">
      <c r="L2811" s="2" t="s">
        <v>369</v>
      </c>
      <c r="M2811">
        <f>YEAR(Data!A2811)</f>
        <v>2022</v>
      </c>
    </row>
    <row r="2812" spans="12:13" x14ac:dyDescent="0.3">
      <c r="L2812" s="2" t="s">
        <v>304</v>
      </c>
      <c r="M2812">
        <f>YEAR(Data!A2812)</f>
        <v>2022</v>
      </c>
    </row>
    <row r="2813" spans="12:13" x14ac:dyDescent="0.3">
      <c r="L2813" s="2" t="s">
        <v>357</v>
      </c>
      <c r="M2813">
        <f>YEAR(Data!A2813)</f>
        <v>2022</v>
      </c>
    </row>
    <row r="2814" spans="12:13" x14ac:dyDescent="0.3">
      <c r="L2814" s="2" t="s">
        <v>357</v>
      </c>
      <c r="M2814">
        <f>YEAR(Data!A2814)</f>
        <v>2022</v>
      </c>
    </row>
    <row r="2815" spans="12:13" x14ac:dyDescent="0.3">
      <c r="L2815" s="2" t="s">
        <v>357</v>
      </c>
      <c r="M2815">
        <f>YEAR(Data!A2815)</f>
        <v>2022</v>
      </c>
    </row>
    <row r="2816" spans="12:13" x14ac:dyDescent="0.3">
      <c r="L2816" s="2" t="s">
        <v>357</v>
      </c>
      <c r="M2816">
        <f>YEAR(Data!A2816)</f>
        <v>2022</v>
      </c>
    </row>
    <row r="2817" spans="12:13" x14ac:dyDescent="0.3">
      <c r="L2817" s="2" t="s">
        <v>670</v>
      </c>
      <c r="M2817">
        <f>YEAR(Data!A2817)</f>
        <v>2022</v>
      </c>
    </row>
    <row r="2818" spans="12:13" x14ac:dyDescent="0.3">
      <c r="L2818" s="2" t="s">
        <v>670</v>
      </c>
      <c r="M2818">
        <f>YEAR(Data!A2818)</f>
        <v>2022</v>
      </c>
    </row>
    <row r="2819" spans="12:13" x14ac:dyDescent="0.3">
      <c r="L2819" s="2" t="s">
        <v>517</v>
      </c>
      <c r="M2819">
        <f>YEAR(Data!A2819)</f>
        <v>2022</v>
      </c>
    </row>
    <row r="2820" spans="12:13" x14ac:dyDescent="0.3">
      <c r="L2820" s="2" t="s">
        <v>341</v>
      </c>
      <c r="M2820">
        <f>YEAR(Data!A2820)</f>
        <v>2022</v>
      </c>
    </row>
    <row r="2821" spans="12:13" x14ac:dyDescent="0.3">
      <c r="L2821" s="2" t="s">
        <v>525</v>
      </c>
      <c r="M2821">
        <f>YEAR(Data!A2821)</f>
        <v>2022</v>
      </c>
    </row>
    <row r="2822" spans="12:13" x14ac:dyDescent="0.3">
      <c r="L2822" s="2" t="s">
        <v>311</v>
      </c>
      <c r="M2822">
        <f>YEAR(Data!A2822)</f>
        <v>2022</v>
      </c>
    </row>
    <row r="2823" spans="12:13" x14ac:dyDescent="0.3">
      <c r="L2823" s="2" t="s">
        <v>311</v>
      </c>
      <c r="M2823">
        <f>YEAR(Data!A2823)</f>
        <v>2022</v>
      </c>
    </row>
    <row r="2824" spans="12:13" x14ac:dyDescent="0.3">
      <c r="L2824" s="2" t="s">
        <v>311</v>
      </c>
      <c r="M2824">
        <f>YEAR(Data!A2824)</f>
        <v>2022</v>
      </c>
    </row>
    <row r="2825" spans="12:13" x14ac:dyDescent="0.3">
      <c r="L2825" s="2" t="s">
        <v>86</v>
      </c>
      <c r="M2825">
        <f>YEAR(Data!A2825)</f>
        <v>2022</v>
      </c>
    </row>
    <row r="2826" spans="12:13" x14ac:dyDescent="0.3">
      <c r="L2826" s="2" t="s">
        <v>138</v>
      </c>
      <c r="M2826">
        <f>YEAR(Data!A2826)</f>
        <v>2022</v>
      </c>
    </row>
    <row r="2827" spans="12:13" x14ac:dyDescent="0.3">
      <c r="L2827" s="2" t="s">
        <v>256</v>
      </c>
      <c r="M2827">
        <f>YEAR(Data!A2827)</f>
        <v>2022</v>
      </c>
    </row>
    <row r="2828" spans="12:13" x14ac:dyDescent="0.3">
      <c r="L2828" s="2" t="s">
        <v>525</v>
      </c>
      <c r="M2828">
        <f>YEAR(Data!A2828)</f>
        <v>2022</v>
      </c>
    </row>
    <row r="2829" spans="12:13" x14ac:dyDescent="0.3">
      <c r="L2829" s="2" t="s">
        <v>525</v>
      </c>
      <c r="M2829">
        <f>YEAR(Data!A2829)</f>
        <v>2022</v>
      </c>
    </row>
    <row r="2830" spans="12:13" x14ac:dyDescent="0.3">
      <c r="L2830" s="2" t="s">
        <v>525</v>
      </c>
      <c r="M2830">
        <f>YEAR(Data!A2830)</f>
        <v>2022</v>
      </c>
    </row>
    <row r="2831" spans="12:13" x14ac:dyDescent="0.3">
      <c r="L2831" s="2" t="s">
        <v>439</v>
      </c>
      <c r="M2831">
        <f>YEAR(Data!A2831)</f>
        <v>2022</v>
      </c>
    </row>
    <row r="2832" spans="12:13" x14ac:dyDescent="0.3">
      <c r="L2832" s="2" t="s">
        <v>360</v>
      </c>
      <c r="M2832">
        <f>YEAR(Data!A2832)</f>
        <v>2022</v>
      </c>
    </row>
    <row r="2833" spans="12:13" x14ac:dyDescent="0.3">
      <c r="L2833" s="2" t="s">
        <v>426</v>
      </c>
      <c r="M2833">
        <f>YEAR(Data!A2833)</f>
        <v>2022</v>
      </c>
    </row>
    <row r="2834" spans="12:13" x14ac:dyDescent="0.3">
      <c r="L2834" s="2" t="s">
        <v>426</v>
      </c>
      <c r="M2834">
        <f>YEAR(Data!A2834)</f>
        <v>2022</v>
      </c>
    </row>
    <row r="2835" spans="12:13" x14ac:dyDescent="0.3">
      <c r="L2835" s="2" t="s">
        <v>426</v>
      </c>
      <c r="M2835">
        <f>YEAR(Data!A2835)</f>
        <v>2022</v>
      </c>
    </row>
    <row r="2836" spans="12:13" x14ac:dyDescent="0.3">
      <c r="L2836" s="2" t="s">
        <v>515</v>
      </c>
      <c r="M2836">
        <f>YEAR(Data!A2836)</f>
        <v>2022</v>
      </c>
    </row>
    <row r="2837" spans="12:13" x14ac:dyDescent="0.3">
      <c r="L2837" s="2" t="s">
        <v>643</v>
      </c>
      <c r="M2837">
        <f>YEAR(Data!A2837)</f>
        <v>2022</v>
      </c>
    </row>
    <row r="2838" spans="12:13" x14ac:dyDescent="0.3">
      <c r="L2838" s="2" t="s">
        <v>203</v>
      </c>
      <c r="M2838">
        <f>YEAR(Data!A2838)</f>
        <v>2022</v>
      </c>
    </row>
    <row r="2839" spans="12:13" x14ac:dyDescent="0.3">
      <c r="L2839" s="2" t="s">
        <v>203</v>
      </c>
      <c r="M2839">
        <f>YEAR(Data!A2839)</f>
        <v>2022</v>
      </c>
    </row>
    <row r="2840" spans="12:13" x14ac:dyDescent="0.3">
      <c r="L2840" s="2" t="s">
        <v>328</v>
      </c>
      <c r="M2840">
        <f>YEAR(Data!A2840)</f>
        <v>2022</v>
      </c>
    </row>
    <row r="2841" spans="12:13" x14ac:dyDescent="0.3">
      <c r="L2841" s="2" t="s">
        <v>328</v>
      </c>
      <c r="M2841">
        <f>YEAR(Data!A2841)</f>
        <v>2022</v>
      </c>
    </row>
    <row r="2842" spans="12:13" x14ac:dyDescent="0.3">
      <c r="L2842" s="2" t="s">
        <v>744</v>
      </c>
      <c r="M2842">
        <f>YEAR(Data!A2842)</f>
        <v>2022</v>
      </c>
    </row>
    <row r="2843" spans="12:13" x14ac:dyDescent="0.3">
      <c r="L2843" s="2" t="s">
        <v>744</v>
      </c>
      <c r="M2843">
        <f>YEAR(Data!A2843)</f>
        <v>2022</v>
      </c>
    </row>
    <row r="2844" spans="12:13" x14ac:dyDescent="0.3">
      <c r="L2844" s="2" t="s">
        <v>744</v>
      </c>
      <c r="M2844">
        <f>YEAR(Data!A2844)</f>
        <v>2022</v>
      </c>
    </row>
    <row r="2845" spans="12:13" x14ac:dyDescent="0.3">
      <c r="L2845" s="2" t="s">
        <v>744</v>
      </c>
      <c r="M2845">
        <f>YEAR(Data!A2845)</f>
        <v>2022</v>
      </c>
    </row>
    <row r="2846" spans="12:13" x14ac:dyDescent="0.3">
      <c r="L2846" s="2" t="s">
        <v>608</v>
      </c>
      <c r="M2846">
        <f>YEAR(Data!A2846)</f>
        <v>2022</v>
      </c>
    </row>
    <row r="2847" spans="12:13" x14ac:dyDescent="0.3">
      <c r="L2847" s="2" t="s">
        <v>183</v>
      </c>
      <c r="M2847">
        <f>YEAR(Data!A2847)</f>
        <v>2022</v>
      </c>
    </row>
    <row r="2848" spans="12:13" x14ac:dyDescent="0.3">
      <c r="L2848" s="2" t="s">
        <v>183</v>
      </c>
      <c r="M2848">
        <f>YEAR(Data!A2848)</f>
        <v>2022</v>
      </c>
    </row>
    <row r="2849" spans="12:13" x14ac:dyDescent="0.3">
      <c r="L2849" s="2" t="s">
        <v>183</v>
      </c>
      <c r="M2849">
        <f>YEAR(Data!A2849)</f>
        <v>2022</v>
      </c>
    </row>
    <row r="2850" spans="12:13" x14ac:dyDescent="0.3">
      <c r="L2850" s="2" t="s">
        <v>183</v>
      </c>
      <c r="M2850">
        <f>YEAR(Data!A2850)</f>
        <v>2022</v>
      </c>
    </row>
    <row r="2851" spans="12:13" x14ac:dyDescent="0.3">
      <c r="L2851" s="2" t="s">
        <v>347</v>
      </c>
      <c r="M2851">
        <f>YEAR(Data!A2851)</f>
        <v>2022</v>
      </c>
    </row>
    <row r="2852" spans="12:13" x14ac:dyDescent="0.3">
      <c r="L2852" s="2" t="s">
        <v>539</v>
      </c>
      <c r="M2852">
        <f>YEAR(Data!A2852)</f>
        <v>2022</v>
      </c>
    </row>
    <row r="2853" spans="12:13" x14ac:dyDescent="0.3">
      <c r="L2853" s="2" t="s">
        <v>539</v>
      </c>
      <c r="M2853">
        <f>YEAR(Data!A2853)</f>
        <v>2022</v>
      </c>
    </row>
    <row r="2854" spans="12:13" x14ac:dyDescent="0.3">
      <c r="L2854" s="2" t="s">
        <v>539</v>
      </c>
      <c r="M2854">
        <f>YEAR(Data!A2854)</f>
        <v>2022</v>
      </c>
    </row>
    <row r="2855" spans="12:13" x14ac:dyDescent="0.3">
      <c r="L2855" s="2" t="s">
        <v>539</v>
      </c>
      <c r="M2855">
        <f>YEAR(Data!A2855)</f>
        <v>2022</v>
      </c>
    </row>
    <row r="2856" spans="12:13" x14ac:dyDescent="0.3">
      <c r="L2856" s="2" t="s">
        <v>338</v>
      </c>
      <c r="M2856">
        <f>YEAR(Data!A2856)</f>
        <v>2022</v>
      </c>
    </row>
    <row r="2857" spans="12:13" x14ac:dyDescent="0.3">
      <c r="L2857" s="2" t="s">
        <v>745</v>
      </c>
      <c r="M2857">
        <f>YEAR(Data!A2857)</f>
        <v>2022</v>
      </c>
    </row>
    <row r="2858" spans="12:13" x14ac:dyDescent="0.3">
      <c r="L2858" s="2" t="s">
        <v>510</v>
      </c>
      <c r="M2858">
        <f>YEAR(Data!A2858)</f>
        <v>2022</v>
      </c>
    </row>
    <row r="2859" spans="12:13" x14ac:dyDescent="0.3">
      <c r="L2859" s="2" t="s">
        <v>510</v>
      </c>
      <c r="M2859">
        <f>YEAR(Data!A2859)</f>
        <v>2022</v>
      </c>
    </row>
    <row r="2860" spans="12:13" x14ac:dyDescent="0.3">
      <c r="L2860" s="2" t="s">
        <v>299</v>
      </c>
      <c r="M2860">
        <f>YEAR(Data!A2860)</f>
        <v>2022</v>
      </c>
    </row>
    <row r="2861" spans="12:13" x14ac:dyDescent="0.3">
      <c r="L2861" s="2" t="s">
        <v>338</v>
      </c>
      <c r="M2861">
        <f>YEAR(Data!A2861)</f>
        <v>2022</v>
      </c>
    </row>
    <row r="2862" spans="12:13" x14ac:dyDescent="0.3">
      <c r="L2862" s="2" t="s">
        <v>746</v>
      </c>
      <c r="M2862">
        <f>YEAR(Data!A2862)</f>
        <v>2022</v>
      </c>
    </row>
    <row r="2863" spans="12:13" x14ac:dyDescent="0.3">
      <c r="L2863" s="2" t="s">
        <v>746</v>
      </c>
      <c r="M2863">
        <f>YEAR(Data!A2863)</f>
        <v>2022</v>
      </c>
    </row>
    <row r="2864" spans="12:13" x14ac:dyDescent="0.3">
      <c r="L2864" s="2" t="s">
        <v>497</v>
      </c>
      <c r="M2864">
        <f>YEAR(Data!A2864)</f>
        <v>2022</v>
      </c>
    </row>
    <row r="2865" spans="12:13" x14ac:dyDescent="0.3">
      <c r="L2865" s="2" t="s">
        <v>497</v>
      </c>
      <c r="M2865">
        <f>YEAR(Data!A2865)</f>
        <v>2022</v>
      </c>
    </row>
    <row r="2866" spans="12:13" x14ac:dyDescent="0.3">
      <c r="L2866" s="2" t="s">
        <v>497</v>
      </c>
      <c r="M2866">
        <f>YEAR(Data!A2866)</f>
        <v>2022</v>
      </c>
    </row>
    <row r="2867" spans="12:13" x14ac:dyDescent="0.3">
      <c r="L2867" s="2" t="s">
        <v>747</v>
      </c>
      <c r="M2867">
        <f>YEAR(Data!A2867)</f>
        <v>2022</v>
      </c>
    </row>
    <row r="2868" spans="12:13" x14ac:dyDescent="0.3">
      <c r="L2868" s="2" t="s">
        <v>747</v>
      </c>
      <c r="M2868">
        <f>YEAR(Data!A2868)</f>
        <v>2022</v>
      </c>
    </row>
    <row r="2869" spans="12:13" x14ac:dyDescent="0.3">
      <c r="L2869" s="2" t="s">
        <v>747</v>
      </c>
      <c r="M2869">
        <f>YEAR(Data!A2869)</f>
        <v>2022</v>
      </c>
    </row>
    <row r="2870" spans="12:13" x14ac:dyDescent="0.3">
      <c r="L2870" s="2" t="s">
        <v>182</v>
      </c>
      <c r="M2870">
        <f>YEAR(Data!A2870)</f>
        <v>2022</v>
      </c>
    </row>
    <row r="2871" spans="12:13" x14ac:dyDescent="0.3">
      <c r="L2871" s="2" t="s">
        <v>235</v>
      </c>
      <c r="M2871">
        <f>YEAR(Data!A2871)</f>
        <v>2022</v>
      </c>
    </row>
    <row r="2872" spans="12:13" x14ac:dyDescent="0.3">
      <c r="L2872" s="2" t="s">
        <v>235</v>
      </c>
      <c r="M2872">
        <f>YEAR(Data!A2872)</f>
        <v>2022</v>
      </c>
    </row>
    <row r="2873" spans="12:13" x14ac:dyDescent="0.3">
      <c r="L2873" s="2" t="s">
        <v>235</v>
      </c>
      <c r="M2873">
        <f>YEAR(Data!A2873)</f>
        <v>2022</v>
      </c>
    </row>
    <row r="2874" spans="12:13" x14ac:dyDescent="0.3">
      <c r="L2874" s="2" t="s">
        <v>267</v>
      </c>
      <c r="M2874">
        <f>YEAR(Data!A2874)</f>
        <v>2022</v>
      </c>
    </row>
    <row r="2875" spans="12:13" x14ac:dyDescent="0.3">
      <c r="L2875" s="2" t="s">
        <v>267</v>
      </c>
      <c r="M2875">
        <f>YEAR(Data!A2875)</f>
        <v>2022</v>
      </c>
    </row>
    <row r="2876" spans="12:13" x14ac:dyDescent="0.3">
      <c r="L2876" s="2" t="s">
        <v>267</v>
      </c>
      <c r="M2876">
        <f>YEAR(Data!A2876)</f>
        <v>2022</v>
      </c>
    </row>
    <row r="2877" spans="12:13" x14ac:dyDescent="0.3">
      <c r="L2877" s="2" t="s">
        <v>267</v>
      </c>
      <c r="M2877">
        <f>YEAR(Data!A2877)</f>
        <v>2022</v>
      </c>
    </row>
    <row r="2878" spans="12:13" x14ac:dyDescent="0.3">
      <c r="L2878" s="2" t="s">
        <v>267</v>
      </c>
      <c r="M2878">
        <f>YEAR(Data!A2878)</f>
        <v>2022</v>
      </c>
    </row>
    <row r="2879" spans="12:13" x14ac:dyDescent="0.3">
      <c r="L2879" s="2" t="s">
        <v>267</v>
      </c>
      <c r="M2879">
        <f>YEAR(Data!A2879)</f>
        <v>2022</v>
      </c>
    </row>
    <row r="2880" spans="12:13" x14ac:dyDescent="0.3">
      <c r="L2880" s="2" t="s">
        <v>267</v>
      </c>
      <c r="M2880">
        <f>YEAR(Data!A2880)</f>
        <v>2022</v>
      </c>
    </row>
    <row r="2881" spans="12:13" x14ac:dyDescent="0.3">
      <c r="L2881" s="2" t="s">
        <v>267</v>
      </c>
      <c r="M2881">
        <f>YEAR(Data!A2881)</f>
        <v>2022</v>
      </c>
    </row>
    <row r="2882" spans="12:13" x14ac:dyDescent="0.3">
      <c r="L2882" s="2" t="s">
        <v>267</v>
      </c>
      <c r="M2882">
        <f>YEAR(Data!A2882)</f>
        <v>2022</v>
      </c>
    </row>
    <row r="2883" spans="12:13" x14ac:dyDescent="0.3">
      <c r="L2883" s="2" t="s">
        <v>267</v>
      </c>
      <c r="M2883">
        <f>YEAR(Data!A2883)</f>
        <v>2022</v>
      </c>
    </row>
    <row r="2884" spans="12:13" x14ac:dyDescent="0.3">
      <c r="L2884" s="2" t="s">
        <v>202</v>
      </c>
      <c r="M2884">
        <f>YEAR(Data!A2884)</f>
        <v>2022</v>
      </c>
    </row>
    <row r="2885" spans="12:13" x14ac:dyDescent="0.3">
      <c r="L2885" s="2" t="s">
        <v>108</v>
      </c>
      <c r="M2885">
        <f>YEAR(Data!A2885)</f>
        <v>2022</v>
      </c>
    </row>
    <row r="2886" spans="12:13" x14ac:dyDescent="0.3">
      <c r="L2886" s="2" t="s">
        <v>478</v>
      </c>
      <c r="M2886">
        <f>YEAR(Data!A2886)</f>
        <v>2022</v>
      </c>
    </row>
    <row r="2887" spans="12:13" x14ac:dyDescent="0.3">
      <c r="L2887" s="2" t="s">
        <v>478</v>
      </c>
      <c r="M2887">
        <f>YEAR(Data!A2887)</f>
        <v>2022</v>
      </c>
    </row>
    <row r="2888" spans="12:13" x14ac:dyDescent="0.3">
      <c r="L2888" s="2" t="s">
        <v>560</v>
      </c>
      <c r="M2888">
        <f>YEAR(Data!A2888)</f>
        <v>2022</v>
      </c>
    </row>
    <row r="2889" spans="12:13" x14ac:dyDescent="0.3">
      <c r="L2889" s="2" t="s">
        <v>560</v>
      </c>
      <c r="M2889">
        <f>YEAR(Data!A2889)</f>
        <v>2022</v>
      </c>
    </row>
    <row r="2890" spans="12:13" x14ac:dyDescent="0.3">
      <c r="L2890" s="2" t="s">
        <v>560</v>
      </c>
      <c r="M2890">
        <f>YEAR(Data!A2890)</f>
        <v>2022</v>
      </c>
    </row>
    <row r="2891" spans="12:13" x14ac:dyDescent="0.3">
      <c r="L2891" s="2" t="s">
        <v>566</v>
      </c>
      <c r="M2891">
        <f>YEAR(Data!A2891)</f>
        <v>2022</v>
      </c>
    </row>
    <row r="2892" spans="12:13" x14ac:dyDescent="0.3">
      <c r="L2892" s="2" t="s">
        <v>566</v>
      </c>
      <c r="M2892">
        <f>YEAR(Data!A2892)</f>
        <v>2022</v>
      </c>
    </row>
    <row r="2893" spans="12:13" x14ac:dyDescent="0.3">
      <c r="L2893" s="2" t="s">
        <v>566</v>
      </c>
      <c r="M2893">
        <f>YEAR(Data!A2893)</f>
        <v>2022</v>
      </c>
    </row>
    <row r="2894" spans="12:13" x14ac:dyDescent="0.3">
      <c r="L2894" s="2" t="s">
        <v>722</v>
      </c>
      <c r="M2894">
        <f>YEAR(Data!A2894)</f>
        <v>2022</v>
      </c>
    </row>
    <row r="2895" spans="12:13" x14ac:dyDescent="0.3">
      <c r="L2895" s="2" t="s">
        <v>287</v>
      </c>
      <c r="M2895">
        <f>YEAR(Data!A2895)</f>
        <v>2022</v>
      </c>
    </row>
    <row r="2896" spans="12:13" x14ac:dyDescent="0.3">
      <c r="L2896" s="2" t="s">
        <v>748</v>
      </c>
      <c r="M2896">
        <f>YEAR(Data!A2896)</f>
        <v>2022</v>
      </c>
    </row>
    <row r="2897" spans="12:13" x14ac:dyDescent="0.3">
      <c r="L2897" s="2" t="s">
        <v>748</v>
      </c>
      <c r="M2897">
        <f>YEAR(Data!A2897)</f>
        <v>2022</v>
      </c>
    </row>
    <row r="2898" spans="12:13" x14ac:dyDescent="0.3">
      <c r="L2898" s="2" t="s">
        <v>473</v>
      </c>
      <c r="M2898">
        <f>YEAR(Data!A2898)</f>
        <v>2022</v>
      </c>
    </row>
    <row r="2899" spans="12:13" x14ac:dyDescent="0.3">
      <c r="L2899" s="2" t="s">
        <v>656</v>
      </c>
      <c r="M2899">
        <f>YEAR(Data!A2899)</f>
        <v>2022</v>
      </c>
    </row>
    <row r="2900" spans="12:13" x14ac:dyDescent="0.3">
      <c r="L2900" s="2" t="s">
        <v>637</v>
      </c>
      <c r="M2900">
        <f>YEAR(Data!A2900)</f>
        <v>2022</v>
      </c>
    </row>
    <row r="2901" spans="12:13" x14ac:dyDescent="0.3">
      <c r="L2901" s="2" t="s">
        <v>72</v>
      </c>
      <c r="M2901">
        <f>YEAR(Data!A2901)</f>
        <v>2022</v>
      </c>
    </row>
    <row r="2902" spans="12:13" x14ac:dyDescent="0.3">
      <c r="L2902" s="2" t="s">
        <v>464</v>
      </c>
      <c r="M2902">
        <f>YEAR(Data!A2902)</f>
        <v>2022</v>
      </c>
    </row>
    <row r="2903" spans="12:13" x14ac:dyDescent="0.3">
      <c r="L2903" s="2" t="s">
        <v>339</v>
      </c>
      <c r="M2903">
        <f>YEAR(Data!A2903)</f>
        <v>2022</v>
      </c>
    </row>
    <row r="2904" spans="12:13" x14ac:dyDescent="0.3">
      <c r="L2904" s="2" t="s">
        <v>749</v>
      </c>
      <c r="M2904">
        <f>YEAR(Data!A2904)</f>
        <v>2022</v>
      </c>
    </row>
    <row r="2905" spans="12:13" x14ac:dyDescent="0.3">
      <c r="L2905" s="2" t="s">
        <v>305</v>
      </c>
      <c r="M2905">
        <f>YEAR(Data!A2905)</f>
        <v>2022</v>
      </c>
    </row>
    <row r="2906" spans="12:13" x14ac:dyDescent="0.3">
      <c r="L2906" s="2" t="s">
        <v>305</v>
      </c>
      <c r="M2906">
        <f>YEAR(Data!A2906)</f>
        <v>2022</v>
      </c>
    </row>
    <row r="2907" spans="12:13" x14ac:dyDescent="0.3">
      <c r="L2907" s="2" t="s">
        <v>594</v>
      </c>
      <c r="M2907">
        <f>YEAR(Data!A2907)</f>
        <v>2022</v>
      </c>
    </row>
    <row r="2908" spans="12:13" x14ac:dyDescent="0.3">
      <c r="L2908" s="2" t="s">
        <v>594</v>
      </c>
      <c r="M2908">
        <f>YEAR(Data!A2908)</f>
        <v>2022</v>
      </c>
    </row>
    <row r="2909" spans="12:13" x14ac:dyDescent="0.3">
      <c r="L2909" s="2" t="s">
        <v>594</v>
      </c>
      <c r="M2909">
        <f>YEAR(Data!A2909)</f>
        <v>2022</v>
      </c>
    </row>
    <row r="2910" spans="12:13" x14ac:dyDescent="0.3">
      <c r="L2910" s="2" t="s">
        <v>594</v>
      </c>
      <c r="M2910">
        <f>YEAR(Data!A2910)</f>
        <v>2022</v>
      </c>
    </row>
    <row r="2911" spans="12:13" x14ac:dyDescent="0.3">
      <c r="L2911" s="2" t="s">
        <v>641</v>
      </c>
      <c r="M2911">
        <f>YEAR(Data!A2911)</f>
        <v>2022</v>
      </c>
    </row>
    <row r="2912" spans="12:13" x14ac:dyDescent="0.3">
      <c r="L2912" s="2" t="s">
        <v>641</v>
      </c>
      <c r="M2912">
        <f>YEAR(Data!A2912)</f>
        <v>2022</v>
      </c>
    </row>
    <row r="2913" spans="12:13" x14ac:dyDescent="0.3">
      <c r="L2913" s="2" t="s">
        <v>641</v>
      </c>
      <c r="M2913">
        <f>YEAR(Data!A2913)</f>
        <v>2022</v>
      </c>
    </row>
    <row r="2914" spans="12:13" x14ac:dyDescent="0.3">
      <c r="L2914" s="2" t="s">
        <v>641</v>
      </c>
      <c r="M2914">
        <f>YEAR(Data!A2914)</f>
        <v>2022</v>
      </c>
    </row>
    <row r="2915" spans="12:13" x14ac:dyDescent="0.3">
      <c r="L2915" s="2" t="s">
        <v>641</v>
      </c>
      <c r="M2915">
        <f>YEAR(Data!A2915)</f>
        <v>2022</v>
      </c>
    </row>
    <row r="2916" spans="12:13" x14ac:dyDescent="0.3">
      <c r="L2916" s="2" t="s">
        <v>641</v>
      </c>
      <c r="M2916">
        <f>YEAR(Data!A2916)</f>
        <v>2022</v>
      </c>
    </row>
    <row r="2917" spans="12:13" x14ac:dyDescent="0.3">
      <c r="L2917" s="2" t="s">
        <v>641</v>
      </c>
      <c r="M2917">
        <f>YEAR(Data!A2917)</f>
        <v>2022</v>
      </c>
    </row>
    <row r="2918" spans="12:13" x14ac:dyDescent="0.3">
      <c r="L2918" s="2" t="s">
        <v>750</v>
      </c>
      <c r="M2918">
        <f>YEAR(Data!A2918)</f>
        <v>2022</v>
      </c>
    </row>
    <row r="2919" spans="12:13" x14ac:dyDescent="0.3">
      <c r="L2919" s="2" t="s">
        <v>750</v>
      </c>
      <c r="M2919">
        <f>YEAR(Data!A2919)</f>
        <v>2022</v>
      </c>
    </row>
    <row r="2920" spans="12:13" x14ac:dyDescent="0.3">
      <c r="L2920" s="2" t="s">
        <v>751</v>
      </c>
      <c r="M2920">
        <f>YEAR(Data!A2920)</f>
        <v>2022</v>
      </c>
    </row>
    <row r="2921" spans="12:13" x14ac:dyDescent="0.3">
      <c r="L2921" s="2" t="s">
        <v>303</v>
      </c>
      <c r="M2921">
        <f>YEAR(Data!A2921)</f>
        <v>2022</v>
      </c>
    </row>
    <row r="2922" spans="12:13" x14ac:dyDescent="0.3">
      <c r="L2922" s="2" t="s">
        <v>303</v>
      </c>
      <c r="M2922">
        <f>YEAR(Data!A2922)</f>
        <v>2022</v>
      </c>
    </row>
    <row r="2923" spans="12:13" x14ac:dyDescent="0.3">
      <c r="L2923" s="2" t="s">
        <v>303</v>
      </c>
      <c r="M2923">
        <f>YEAR(Data!A2923)</f>
        <v>2022</v>
      </c>
    </row>
    <row r="2924" spans="12:13" x14ac:dyDescent="0.3">
      <c r="L2924" s="2" t="s">
        <v>303</v>
      </c>
      <c r="M2924">
        <f>YEAR(Data!A2924)</f>
        <v>2022</v>
      </c>
    </row>
    <row r="2925" spans="12:13" x14ac:dyDescent="0.3">
      <c r="L2925" s="2" t="s">
        <v>396</v>
      </c>
      <c r="M2925">
        <f>YEAR(Data!A2925)</f>
        <v>2022</v>
      </c>
    </row>
    <row r="2926" spans="12:13" x14ac:dyDescent="0.3">
      <c r="L2926" s="2" t="s">
        <v>396</v>
      </c>
      <c r="M2926">
        <f>YEAR(Data!A2926)</f>
        <v>2022</v>
      </c>
    </row>
    <row r="2927" spans="12:13" x14ac:dyDescent="0.3">
      <c r="L2927" s="2" t="s">
        <v>396</v>
      </c>
      <c r="M2927">
        <f>YEAR(Data!A2927)</f>
        <v>2022</v>
      </c>
    </row>
    <row r="2928" spans="12:13" x14ac:dyDescent="0.3">
      <c r="L2928" s="2" t="s">
        <v>396</v>
      </c>
      <c r="M2928">
        <f>YEAR(Data!A2928)</f>
        <v>2022</v>
      </c>
    </row>
    <row r="2929" spans="12:13" x14ac:dyDescent="0.3">
      <c r="L2929" s="2" t="s">
        <v>235</v>
      </c>
      <c r="M2929">
        <f>YEAR(Data!A2929)</f>
        <v>2022</v>
      </c>
    </row>
    <row r="2930" spans="12:13" x14ac:dyDescent="0.3">
      <c r="L2930" s="2" t="s">
        <v>235</v>
      </c>
      <c r="M2930">
        <f>YEAR(Data!A2930)</f>
        <v>2022</v>
      </c>
    </row>
    <row r="2931" spans="12:13" x14ac:dyDescent="0.3">
      <c r="L2931" s="2" t="s">
        <v>621</v>
      </c>
      <c r="M2931">
        <f>YEAR(Data!A2931)</f>
        <v>2022</v>
      </c>
    </row>
    <row r="2932" spans="12:13" x14ac:dyDescent="0.3">
      <c r="L2932" s="2" t="s">
        <v>621</v>
      </c>
      <c r="M2932">
        <f>YEAR(Data!A2932)</f>
        <v>2022</v>
      </c>
    </row>
    <row r="2933" spans="12:13" x14ac:dyDescent="0.3">
      <c r="L2933" s="2" t="s">
        <v>621</v>
      </c>
      <c r="M2933">
        <f>YEAR(Data!A2933)</f>
        <v>2022</v>
      </c>
    </row>
    <row r="2934" spans="12:13" x14ac:dyDescent="0.3">
      <c r="L2934" s="2" t="s">
        <v>489</v>
      </c>
      <c r="M2934">
        <f>YEAR(Data!A2934)</f>
        <v>2022</v>
      </c>
    </row>
    <row r="2935" spans="12:13" x14ac:dyDescent="0.3">
      <c r="L2935" s="2" t="s">
        <v>489</v>
      </c>
      <c r="M2935">
        <f>YEAR(Data!A2935)</f>
        <v>2022</v>
      </c>
    </row>
    <row r="2936" spans="12:13" x14ac:dyDescent="0.3">
      <c r="L2936" s="2" t="s">
        <v>145</v>
      </c>
      <c r="M2936">
        <f>YEAR(Data!A2936)</f>
        <v>2022</v>
      </c>
    </row>
    <row r="2937" spans="12:13" x14ac:dyDescent="0.3">
      <c r="L2937" s="2" t="s">
        <v>145</v>
      </c>
      <c r="M2937">
        <f>YEAR(Data!A2937)</f>
        <v>2022</v>
      </c>
    </row>
    <row r="2938" spans="12:13" x14ac:dyDescent="0.3">
      <c r="L2938" s="2" t="s">
        <v>145</v>
      </c>
      <c r="M2938">
        <f>YEAR(Data!A2938)</f>
        <v>2022</v>
      </c>
    </row>
    <row r="2939" spans="12:13" x14ac:dyDescent="0.3">
      <c r="L2939" s="2" t="s">
        <v>145</v>
      </c>
      <c r="M2939">
        <f>YEAR(Data!A2939)</f>
        <v>2022</v>
      </c>
    </row>
    <row r="2940" spans="12:13" x14ac:dyDescent="0.3">
      <c r="L2940" s="2" t="s">
        <v>145</v>
      </c>
      <c r="M2940">
        <f>YEAR(Data!A2940)</f>
        <v>2022</v>
      </c>
    </row>
    <row r="2941" spans="12:13" x14ac:dyDescent="0.3">
      <c r="L2941" s="2" t="s">
        <v>752</v>
      </c>
      <c r="M2941">
        <f>YEAR(Data!A2941)</f>
        <v>2022</v>
      </c>
    </row>
    <row r="2942" spans="12:13" x14ac:dyDescent="0.3">
      <c r="L2942" s="2" t="s">
        <v>753</v>
      </c>
      <c r="M2942">
        <f>YEAR(Data!A2942)</f>
        <v>2022</v>
      </c>
    </row>
    <row r="2943" spans="12:13" x14ac:dyDescent="0.3">
      <c r="L2943" s="2" t="s">
        <v>276</v>
      </c>
      <c r="M2943">
        <f>YEAR(Data!A2943)</f>
        <v>2022</v>
      </c>
    </row>
    <row r="2944" spans="12:13" x14ac:dyDescent="0.3">
      <c r="L2944" s="2" t="s">
        <v>276</v>
      </c>
      <c r="M2944">
        <f>YEAR(Data!A2944)</f>
        <v>2022</v>
      </c>
    </row>
    <row r="2945" spans="12:13" x14ac:dyDescent="0.3">
      <c r="L2945" s="2" t="s">
        <v>276</v>
      </c>
      <c r="M2945">
        <f>YEAR(Data!A2945)</f>
        <v>2022</v>
      </c>
    </row>
    <row r="2946" spans="12:13" x14ac:dyDescent="0.3">
      <c r="L2946" s="2" t="s">
        <v>276</v>
      </c>
      <c r="M2946">
        <f>YEAR(Data!A2946)</f>
        <v>2022</v>
      </c>
    </row>
    <row r="2947" spans="12:13" x14ac:dyDescent="0.3">
      <c r="L2947" s="2" t="s">
        <v>754</v>
      </c>
      <c r="M2947">
        <f>YEAR(Data!A2947)</f>
        <v>2022</v>
      </c>
    </row>
    <row r="2948" spans="12:13" x14ac:dyDescent="0.3">
      <c r="L2948" s="2" t="s">
        <v>754</v>
      </c>
      <c r="M2948">
        <f>YEAR(Data!A2948)</f>
        <v>2022</v>
      </c>
    </row>
    <row r="2949" spans="12:13" x14ac:dyDescent="0.3">
      <c r="L2949" s="2" t="s">
        <v>754</v>
      </c>
      <c r="M2949">
        <f>YEAR(Data!A2949)</f>
        <v>2022</v>
      </c>
    </row>
    <row r="2950" spans="12:13" x14ac:dyDescent="0.3">
      <c r="L2950" s="2" t="s">
        <v>754</v>
      </c>
      <c r="M2950">
        <f>YEAR(Data!A2950)</f>
        <v>2022</v>
      </c>
    </row>
    <row r="2951" spans="12:13" x14ac:dyDescent="0.3">
      <c r="L2951" s="2" t="s">
        <v>754</v>
      </c>
      <c r="M2951">
        <f>YEAR(Data!A2951)</f>
        <v>2022</v>
      </c>
    </row>
    <row r="2952" spans="12:13" x14ac:dyDescent="0.3">
      <c r="L2952" s="2" t="s">
        <v>754</v>
      </c>
      <c r="M2952">
        <f>YEAR(Data!A2952)</f>
        <v>2022</v>
      </c>
    </row>
    <row r="2953" spans="12:13" x14ac:dyDescent="0.3">
      <c r="L2953" s="2" t="s">
        <v>754</v>
      </c>
      <c r="M2953">
        <f>YEAR(Data!A2953)</f>
        <v>2022</v>
      </c>
    </row>
    <row r="2954" spans="12:13" x14ac:dyDescent="0.3">
      <c r="L2954" s="2" t="s">
        <v>149</v>
      </c>
      <c r="M2954">
        <f>YEAR(Data!A2954)</f>
        <v>2022</v>
      </c>
    </row>
    <row r="2955" spans="12:13" x14ac:dyDescent="0.3">
      <c r="L2955" s="2" t="s">
        <v>149</v>
      </c>
      <c r="M2955">
        <f>YEAR(Data!A2955)</f>
        <v>2022</v>
      </c>
    </row>
    <row r="2956" spans="12:13" x14ac:dyDescent="0.3">
      <c r="L2956" s="2" t="s">
        <v>149</v>
      </c>
      <c r="M2956">
        <f>YEAR(Data!A2956)</f>
        <v>2022</v>
      </c>
    </row>
    <row r="2957" spans="12:13" x14ac:dyDescent="0.3">
      <c r="L2957" s="2" t="s">
        <v>149</v>
      </c>
      <c r="M2957">
        <f>YEAR(Data!A2957)</f>
        <v>2022</v>
      </c>
    </row>
    <row r="2958" spans="12:13" x14ac:dyDescent="0.3">
      <c r="L2958" s="2" t="s">
        <v>727</v>
      </c>
      <c r="M2958">
        <f>YEAR(Data!A2958)</f>
        <v>2022</v>
      </c>
    </row>
    <row r="2959" spans="12:13" x14ac:dyDescent="0.3">
      <c r="L2959" s="2" t="s">
        <v>727</v>
      </c>
      <c r="M2959">
        <f>YEAR(Data!A2959)</f>
        <v>2022</v>
      </c>
    </row>
    <row r="2960" spans="12:13" x14ac:dyDescent="0.3">
      <c r="L2960" s="2" t="s">
        <v>755</v>
      </c>
      <c r="M2960">
        <f>YEAR(Data!A2960)</f>
        <v>2022</v>
      </c>
    </row>
    <row r="2961" spans="12:13" x14ac:dyDescent="0.3">
      <c r="L2961" s="2" t="s">
        <v>755</v>
      </c>
      <c r="M2961">
        <f>YEAR(Data!A2961)</f>
        <v>2022</v>
      </c>
    </row>
    <row r="2962" spans="12:13" x14ac:dyDescent="0.3">
      <c r="L2962" s="2" t="s">
        <v>755</v>
      </c>
      <c r="M2962">
        <f>YEAR(Data!A2962)</f>
        <v>2022</v>
      </c>
    </row>
    <row r="2963" spans="12:13" x14ac:dyDescent="0.3">
      <c r="L2963" s="2" t="s">
        <v>110</v>
      </c>
      <c r="M2963">
        <f>YEAR(Data!A2963)</f>
        <v>2022</v>
      </c>
    </row>
    <row r="2964" spans="12:13" x14ac:dyDescent="0.3">
      <c r="L2964" s="2" t="s">
        <v>516</v>
      </c>
      <c r="M2964">
        <f>YEAR(Data!A2964)</f>
        <v>2022</v>
      </c>
    </row>
    <row r="2965" spans="12:13" x14ac:dyDescent="0.3">
      <c r="L2965" s="2" t="s">
        <v>159</v>
      </c>
      <c r="M2965">
        <f>YEAR(Data!A2965)</f>
        <v>2022</v>
      </c>
    </row>
    <row r="2966" spans="12:13" x14ac:dyDescent="0.3">
      <c r="L2966" s="2" t="s">
        <v>159</v>
      </c>
      <c r="M2966">
        <f>YEAR(Data!A2966)</f>
        <v>2022</v>
      </c>
    </row>
    <row r="2967" spans="12:13" x14ac:dyDescent="0.3">
      <c r="L2967" s="2" t="s">
        <v>159</v>
      </c>
      <c r="M2967">
        <f>YEAR(Data!A2967)</f>
        <v>2022</v>
      </c>
    </row>
    <row r="2968" spans="12:13" x14ac:dyDescent="0.3">
      <c r="L2968" s="2" t="s">
        <v>555</v>
      </c>
      <c r="M2968">
        <f>YEAR(Data!A2968)</f>
        <v>2022</v>
      </c>
    </row>
    <row r="2969" spans="12:13" x14ac:dyDescent="0.3">
      <c r="L2969" s="2" t="s">
        <v>555</v>
      </c>
      <c r="M2969">
        <f>YEAR(Data!A2969)</f>
        <v>2022</v>
      </c>
    </row>
    <row r="2970" spans="12:13" x14ac:dyDescent="0.3">
      <c r="L2970" s="2" t="s">
        <v>327</v>
      </c>
      <c r="M2970">
        <f>YEAR(Data!A2970)</f>
        <v>2022</v>
      </c>
    </row>
    <row r="2971" spans="12:13" x14ac:dyDescent="0.3">
      <c r="L2971" s="2" t="s">
        <v>327</v>
      </c>
      <c r="M2971">
        <f>YEAR(Data!A2971)</f>
        <v>2022</v>
      </c>
    </row>
    <row r="2972" spans="12:13" x14ac:dyDescent="0.3">
      <c r="L2972" s="2" t="s">
        <v>327</v>
      </c>
      <c r="M2972">
        <f>YEAR(Data!A2972)</f>
        <v>2022</v>
      </c>
    </row>
    <row r="2973" spans="12:13" x14ac:dyDescent="0.3">
      <c r="L2973" s="2" t="s">
        <v>441</v>
      </c>
      <c r="M2973">
        <f>YEAR(Data!A2973)</f>
        <v>2022</v>
      </c>
    </row>
    <row r="2974" spans="12:13" x14ac:dyDescent="0.3">
      <c r="L2974" s="2" t="s">
        <v>484</v>
      </c>
      <c r="M2974">
        <f>YEAR(Data!A2974)</f>
        <v>2022</v>
      </c>
    </row>
    <row r="2975" spans="12:13" x14ac:dyDescent="0.3">
      <c r="L2975" s="2" t="s">
        <v>484</v>
      </c>
      <c r="M2975">
        <f>YEAR(Data!A2975)</f>
        <v>2022</v>
      </c>
    </row>
    <row r="2976" spans="12:13" x14ac:dyDescent="0.3">
      <c r="L2976" s="2" t="s">
        <v>484</v>
      </c>
      <c r="M2976">
        <f>YEAR(Data!A2976)</f>
        <v>2022</v>
      </c>
    </row>
    <row r="2977" spans="12:13" x14ac:dyDescent="0.3">
      <c r="L2977" s="2" t="s">
        <v>642</v>
      </c>
      <c r="M2977">
        <f>YEAR(Data!A2977)</f>
        <v>2022</v>
      </c>
    </row>
    <row r="2978" spans="12:13" x14ac:dyDescent="0.3">
      <c r="L2978" s="2" t="s">
        <v>548</v>
      </c>
      <c r="M2978">
        <f>YEAR(Data!A2978)</f>
        <v>2022</v>
      </c>
    </row>
    <row r="2979" spans="12:13" x14ac:dyDescent="0.3">
      <c r="L2979" s="2" t="s">
        <v>149</v>
      </c>
      <c r="M2979">
        <f>YEAR(Data!A2979)</f>
        <v>2022</v>
      </c>
    </row>
    <row r="2980" spans="12:13" x14ac:dyDescent="0.3">
      <c r="L2980" s="2" t="s">
        <v>149</v>
      </c>
      <c r="M2980">
        <f>YEAR(Data!A2980)</f>
        <v>2022</v>
      </c>
    </row>
    <row r="2981" spans="12:13" x14ac:dyDescent="0.3">
      <c r="L2981" s="2" t="s">
        <v>149</v>
      </c>
      <c r="M2981">
        <f>YEAR(Data!A2981)</f>
        <v>2022</v>
      </c>
    </row>
    <row r="2982" spans="12:13" x14ac:dyDescent="0.3">
      <c r="L2982" s="2" t="s">
        <v>149</v>
      </c>
      <c r="M2982">
        <f>YEAR(Data!A2982)</f>
        <v>2022</v>
      </c>
    </row>
    <row r="2983" spans="12:13" x14ac:dyDescent="0.3">
      <c r="L2983" s="2" t="s">
        <v>149</v>
      </c>
      <c r="M2983">
        <f>YEAR(Data!A2983)</f>
        <v>2022</v>
      </c>
    </row>
    <row r="2984" spans="12:13" x14ac:dyDescent="0.3">
      <c r="L2984" s="2" t="s">
        <v>149</v>
      </c>
      <c r="M2984">
        <f>YEAR(Data!A2984)</f>
        <v>2022</v>
      </c>
    </row>
    <row r="2985" spans="12:13" x14ac:dyDescent="0.3">
      <c r="L2985" s="2" t="s">
        <v>696</v>
      </c>
      <c r="M2985">
        <f>YEAR(Data!A2985)</f>
        <v>2022</v>
      </c>
    </row>
    <row r="2986" spans="12:13" x14ac:dyDescent="0.3">
      <c r="L2986" s="2" t="s">
        <v>696</v>
      </c>
      <c r="M2986">
        <f>YEAR(Data!A2986)</f>
        <v>2022</v>
      </c>
    </row>
    <row r="2987" spans="12:13" x14ac:dyDescent="0.3">
      <c r="L2987" s="2" t="s">
        <v>507</v>
      </c>
      <c r="M2987">
        <f>YEAR(Data!A2987)</f>
        <v>2022</v>
      </c>
    </row>
    <row r="2988" spans="12:13" x14ac:dyDescent="0.3">
      <c r="L2988" s="2" t="s">
        <v>642</v>
      </c>
      <c r="M2988">
        <f>YEAR(Data!A2988)</f>
        <v>2022</v>
      </c>
    </row>
    <row r="2989" spans="12:13" x14ac:dyDescent="0.3">
      <c r="L2989" s="2" t="s">
        <v>642</v>
      </c>
      <c r="M2989">
        <f>YEAR(Data!A2989)</f>
        <v>2022</v>
      </c>
    </row>
    <row r="2990" spans="12:13" x14ac:dyDescent="0.3">
      <c r="L2990" s="2" t="s">
        <v>241</v>
      </c>
      <c r="M2990">
        <f>YEAR(Data!A2990)</f>
        <v>2022</v>
      </c>
    </row>
    <row r="2991" spans="12:13" x14ac:dyDescent="0.3">
      <c r="L2991" s="2" t="s">
        <v>194</v>
      </c>
      <c r="M2991">
        <f>YEAR(Data!A2991)</f>
        <v>2022</v>
      </c>
    </row>
    <row r="2992" spans="12:13" x14ac:dyDescent="0.3">
      <c r="L2992" s="2" t="s">
        <v>194</v>
      </c>
      <c r="M2992">
        <f>YEAR(Data!A2992)</f>
        <v>2022</v>
      </c>
    </row>
    <row r="2993" spans="12:13" x14ac:dyDescent="0.3">
      <c r="L2993" s="2" t="s">
        <v>194</v>
      </c>
      <c r="M2993">
        <f>YEAR(Data!A2993)</f>
        <v>2022</v>
      </c>
    </row>
    <row r="2994" spans="12:13" x14ac:dyDescent="0.3">
      <c r="L2994" s="2" t="s">
        <v>194</v>
      </c>
      <c r="M2994">
        <f>YEAR(Data!A2994)</f>
        <v>2022</v>
      </c>
    </row>
    <row r="2995" spans="12:13" x14ac:dyDescent="0.3">
      <c r="L2995" s="2" t="s">
        <v>69</v>
      </c>
      <c r="M2995">
        <f>YEAR(Data!A2995)</f>
        <v>2022</v>
      </c>
    </row>
    <row r="2996" spans="12:13" x14ac:dyDescent="0.3">
      <c r="L2996" s="2" t="s">
        <v>583</v>
      </c>
      <c r="M2996">
        <f>YEAR(Data!A2996)</f>
        <v>2022</v>
      </c>
    </row>
    <row r="2997" spans="12:13" x14ac:dyDescent="0.3">
      <c r="L2997" s="2" t="s">
        <v>511</v>
      </c>
      <c r="M2997">
        <f>YEAR(Data!A2997)</f>
        <v>2022</v>
      </c>
    </row>
    <row r="2998" spans="12:13" x14ac:dyDescent="0.3">
      <c r="L2998" s="2" t="s">
        <v>511</v>
      </c>
      <c r="M2998">
        <f>YEAR(Data!A2998)</f>
        <v>2022</v>
      </c>
    </row>
    <row r="2999" spans="12:13" x14ac:dyDescent="0.3">
      <c r="L2999" s="2" t="s">
        <v>511</v>
      </c>
      <c r="M2999">
        <f>YEAR(Data!A2999)</f>
        <v>2022</v>
      </c>
    </row>
    <row r="3000" spans="12:13" x14ac:dyDescent="0.3">
      <c r="L3000" s="2" t="s">
        <v>166</v>
      </c>
      <c r="M3000">
        <f>YEAR(Data!A3000)</f>
        <v>2022</v>
      </c>
    </row>
    <row r="3001" spans="12:13" x14ac:dyDescent="0.3">
      <c r="L3001" s="2" t="s">
        <v>166</v>
      </c>
      <c r="M3001">
        <f>YEAR(Data!A3001)</f>
        <v>2022</v>
      </c>
    </row>
    <row r="3002" spans="12:13" x14ac:dyDescent="0.3">
      <c r="L3002" s="2" t="s">
        <v>166</v>
      </c>
      <c r="M3002">
        <f>YEAR(Data!A3002)</f>
        <v>2022</v>
      </c>
    </row>
    <row r="3003" spans="12:13" x14ac:dyDescent="0.3">
      <c r="L3003" s="2" t="s">
        <v>166</v>
      </c>
      <c r="M3003">
        <f>YEAR(Data!A3003)</f>
        <v>2022</v>
      </c>
    </row>
    <row r="3004" spans="12:13" x14ac:dyDescent="0.3">
      <c r="L3004" s="2" t="s">
        <v>592</v>
      </c>
      <c r="M3004">
        <f>YEAR(Data!A3004)</f>
        <v>2022</v>
      </c>
    </row>
    <row r="3005" spans="12:13" x14ac:dyDescent="0.3">
      <c r="L3005" s="2" t="s">
        <v>169</v>
      </c>
      <c r="M3005">
        <f>YEAR(Data!A3005)</f>
        <v>2022</v>
      </c>
    </row>
    <row r="3006" spans="12:13" x14ac:dyDescent="0.3">
      <c r="L3006" s="2" t="s">
        <v>169</v>
      </c>
      <c r="M3006">
        <f>YEAR(Data!A3006)</f>
        <v>2022</v>
      </c>
    </row>
    <row r="3007" spans="12:13" x14ac:dyDescent="0.3">
      <c r="L3007" s="2" t="s">
        <v>169</v>
      </c>
      <c r="M3007">
        <f>YEAR(Data!A3007)</f>
        <v>2022</v>
      </c>
    </row>
    <row r="3008" spans="12:13" x14ac:dyDescent="0.3">
      <c r="L3008" s="2" t="s">
        <v>712</v>
      </c>
      <c r="M3008">
        <f>YEAR(Data!A3008)</f>
        <v>2022</v>
      </c>
    </row>
    <row r="3009" spans="12:13" x14ac:dyDescent="0.3">
      <c r="L3009" s="2" t="s">
        <v>712</v>
      </c>
      <c r="M3009">
        <f>YEAR(Data!A3009)</f>
        <v>2022</v>
      </c>
    </row>
    <row r="3010" spans="12:13" x14ac:dyDescent="0.3">
      <c r="L3010" s="2" t="s">
        <v>712</v>
      </c>
      <c r="M3010">
        <f>YEAR(Data!A3010)</f>
        <v>2022</v>
      </c>
    </row>
    <row r="3011" spans="12:13" x14ac:dyDescent="0.3">
      <c r="L3011" s="2" t="s">
        <v>474</v>
      </c>
      <c r="M3011">
        <f>YEAR(Data!A3011)</f>
        <v>2022</v>
      </c>
    </row>
    <row r="3012" spans="12:13" x14ac:dyDescent="0.3">
      <c r="L3012" s="2" t="s">
        <v>474</v>
      </c>
      <c r="M3012">
        <f>YEAR(Data!A3012)</f>
        <v>2022</v>
      </c>
    </row>
    <row r="3013" spans="12:13" x14ac:dyDescent="0.3">
      <c r="L3013" s="2" t="s">
        <v>474</v>
      </c>
      <c r="M3013">
        <f>YEAR(Data!A3013)</f>
        <v>2022</v>
      </c>
    </row>
    <row r="3014" spans="12:13" x14ac:dyDescent="0.3">
      <c r="L3014" s="2" t="s">
        <v>395</v>
      </c>
      <c r="M3014">
        <f>YEAR(Data!A3014)</f>
        <v>2022</v>
      </c>
    </row>
    <row r="3015" spans="12:13" x14ac:dyDescent="0.3">
      <c r="L3015" s="2" t="s">
        <v>395</v>
      </c>
      <c r="M3015">
        <f>YEAR(Data!A3015)</f>
        <v>2022</v>
      </c>
    </row>
    <row r="3016" spans="12:13" x14ac:dyDescent="0.3">
      <c r="L3016" s="2" t="s">
        <v>624</v>
      </c>
      <c r="M3016">
        <f>YEAR(Data!A3016)</f>
        <v>2022</v>
      </c>
    </row>
    <row r="3017" spans="12:13" x14ac:dyDescent="0.3">
      <c r="L3017" s="2" t="s">
        <v>275</v>
      </c>
      <c r="M3017">
        <f>YEAR(Data!A3017)</f>
        <v>2022</v>
      </c>
    </row>
    <row r="3018" spans="12:13" x14ac:dyDescent="0.3">
      <c r="L3018" s="2" t="s">
        <v>419</v>
      </c>
      <c r="M3018">
        <f>YEAR(Data!A3018)</f>
        <v>2022</v>
      </c>
    </row>
    <row r="3019" spans="12:13" x14ac:dyDescent="0.3">
      <c r="L3019" s="2" t="s">
        <v>419</v>
      </c>
      <c r="M3019">
        <f>YEAR(Data!A3019)</f>
        <v>2022</v>
      </c>
    </row>
    <row r="3020" spans="12:13" x14ac:dyDescent="0.3">
      <c r="L3020" s="2" t="s">
        <v>419</v>
      </c>
      <c r="M3020">
        <f>YEAR(Data!A3020)</f>
        <v>2022</v>
      </c>
    </row>
    <row r="3021" spans="12:13" x14ac:dyDescent="0.3">
      <c r="L3021" s="2" t="s">
        <v>419</v>
      </c>
      <c r="M3021">
        <f>YEAR(Data!A3021)</f>
        <v>2022</v>
      </c>
    </row>
    <row r="3022" spans="12:13" x14ac:dyDescent="0.3">
      <c r="L3022" s="2" t="s">
        <v>187</v>
      </c>
      <c r="M3022">
        <f>YEAR(Data!A3022)</f>
        <v>2022</v>
      </c>
    </row>
    <row r="3023" spans="12:13" x14ac:dyDescent="0.3">
      <c r="L3023" s="2" t="s">
        <v>235</v>
      </c>
      <c r="M3023">
        <f>YEAR(Data!A3023)</f>
        <v>2022</v>
      </c>
    </row>
    <row r="3024" spans="12:13" x14ac:dyDescent="0.3">
      <c r="L3024" s="2" t="s">
        <v>751</v>
      </c>
      <c r="M3024">
        <f>YEAR(Data!A3024)</f>
        <v>2022</v>
      </c>
    </row>
    <row r="3025" spans="12:13" x14ac:dyDescent="0.3">
      <c r="L3025" s="2" t="s">
        <v>385</v>
      </c>
      <c r="M3025">
        <f>YEAR(Data!A3025)</f>
        <v>2022</v>
      </c>
    </row>
    <row r="3026" spans="12:13" x14ac:dyDescent="0.3">
      <c r="L3026" s="2" t="s">
        <v>385</v>
      </c>
      <c r="M3026">
        <f>YEAR(Data!A3026)</f>
        <v>2022</v>
      </c>
    </row>
    <row r="3027" spans="12:13" x14ac:dyDescent="0.3">
      <c r="L3027" s="2" t="s">
        <v>385</v>
      </c>
      <c r="M3027">
        <f>YEAR(Data!A3027)</f>
        <v>2022</v>
      </c>
    </row>
    <row r="3028" spans="12:13" x14ac:dyDescent="0.3">
      <c r="L3028" s="2" t="s">
        <v>756</v>
      </c>
      <c r="M3028">
        <f>YEAR(Data!A3028)</f>
        <v>2022</v>
      </c>
    </row>
    <row r="3029" spans="12:13" x14ac:dyDescent="0.3">
      <c r="L3029" s="2" t="s">
        <v>756</v>
      </c>
      <c r="M3029">
        <f>YEAR(Data!A3029)</f>
        <v>2022</v>
      </c>
    </row>
    <row r="3030" spans="12:13" x14ac:dyDescent="0.3">
      <c r="L3030" s="2" t="s">
        <v>756</v>
      </c>
      <c r="M3030">
        <f>YEAR(Data!A3030)</f>
        <v>2022</v>
      </c>
    </row>
    <row r="3031" spans="12:13" x14ac:dyDescent="0.3">
      <c r="L3031" s="2" t="s">
        <v>641</v>
      </c>
      <c r="M3031">
        <f>YEAR(Data!A3031)</f>
        <v>2022</v>
      </c>
    </row>
    <row r="3032" spans="12:13" x14ac:dyDescent="0.3">
      <c r="L3032" s="2" t="s">
        <v>641</v>
      </c>
      <c r="M3032">
        <f>YEAR(Data!A3032)</f>
        <v>2022</v>
      </c>
    </row>
    <row r="3033" spans="12:13" x14ac:dyDescent="0.3">
      <c r="L3033" s="2" t="s">
        <v>653</v>
      </c>
      <c r="M3033">
        <f>YEAR(Data!A3033)</f>
        <v>2022</v>
      </c>
    </row>
    <row r="3034" spans="12:13" x14ac:dyDescent="0.3">
      <c r="L3034" s="2" t="s">
        <v>229</v>
      </c>
      <c r="M3034">
        <f>YEAR(Data!A3034)</f>
        <v>2022</v>
      </c>
    </row>
    <row r="3035" spans="12:13" x14ac:dyDescent="0.3">
      <c r="L3035" s="2" t="s">
        <v>229</v>
      </c>
      <c r="M3035">
        <f>YEAR(Data!A3035)</f>
        <v>2022</v>
      </c>
    </row>
    <row r="3036" spans="12:13" x14ac:dyDescent="0.3">
      <c r="L3036" s="2" t="s">
        <v>676</v>
      </c>
      <c r="M3036">
        <f>YEAR(Data!A3036)</f>
        <v>2022</v>
      </c>
    </row>
    <row r="3037" spans="12:13" x14ac:dyDescent="0.3">
      <c r="L3037" s="2" t="s">
        <v>757</v>
      </c>
      <c r="M3037">
        <f>YEAR(Data!A3037)</f>
        <v>2022</v>
      </c>
    </row>
    <row r="3038" spans="12:13" x14ac:dyDescent="0.3">
      <c r="L3038" s="2" t="s">
        <v>86</v>
      </c>
      <c r="M3038">
        <f>YEAR(Data!A3038)</f>
        <v>2022</v>
      </c>
    </row>
    <row r="3039" spans="12:13" x14ac:dyDescent="0.3">
      <c r="L3039" s="2" t="s">
        <v>610</v>
      </c>
      <c r="M3039">
        <f>YEAR(Data!A3039)</f>
        <v>2022</v>
      </c>
    </row>
    <row r="3040" spans="12:13" x14ac:dyDescent="0.3">
      <c r="L3040" s="2" t="s">
        <v>48</v>
      </c>
      <c r="M3040">
        <f>YEAR(Data!A3040)</f>
        <v>2022</v>
      </c>
    </row>
    <row r="3041" spans="12:13" x14ac:dyDescent="0.3">
      <c r="L3041" s="2" t="s">
        <v>48</v>
      </c>
      <c r="M3041">
        <f>YEAR(Data!A3041)</f>
        <v>2022</v>
      </c>
    </row>
    <row r="3042" spans="12:13" x14ac:dyDescent="0.3">
      <c r="L3042" s="2" t="s">
        <v>410</v>
      </c>
      <c r="M3042">
        <f>YEAR(Data!A3042)</f>
        <v>2022</v>
      </c>
    </row>
    <row r="3043" spans="12:13" x14ac:dyDescent="0.3">
      <c r="L3043" s="2" t="s">
        <v>734</v>
      </c>
      <c r="M3043">
        <f>YEAR(Data!A3043)</f>
        <v>2022</v>
      </c>
    </row>
    <row r="3044" spans="12:13" x14ac:dyDescent="0.3">
      <c r="L3044" s="2" t="s">
        <v>525</v>
      </c>
      <c r="M3044">
        <f>YEAR(Data!A3044)</f>
        <v>2022</v>
      </c>
    </row>
    <row r="3045" spans="12:13" x14ac:dyDescent="0.3">
      <c r="L3045" s="2" t="s">
        <v>377</v>
      </c>
      <c r="M3045">
        <f>YEAR(Data!A3045)</f>
        <v>2022</v>
      </c>
    </row>
    <row r="3046" spans="12:13" x14ac:dyDescent="0.3">
      <c r="L3046" s="2" t="s">
        <v>457</v>
      </c>
      <c r="M3046">
        <f>YEAR(Data!A3046)</f>
        <v>2022</v>
      </c>
    </row>
    <row r="3047" spans="12:13" x14ac:dyDescent="0.3">
      <c r="L3047" s="2" t="s">
        <v>457</v>
      </c>
      <c r="M3047">
        <f>YEAR(Data!A3047)</f>
        <v>2022</v>
      </c>
    </row>
    <row r="3048" spans="12:13" x14ac:dyDescent="0.3">
      <c r="L3048" s="2" t="s">
        <v>452</v>
      </c>
      <c r="M3048">
        <f>YEAR(Data!A3048)</f>
        <v>2022</v>
      </c>
    </row>
    <row r="3049" spans="12:13" x14ac:dyDescent="0.3">
      <c r="L3049" s="2" t="s">
        <v>452</v>
      </c>
      <c r="M3049">
        <f>YEAR(Data!A3049)</f>
        <v>2022</v>
      </c>
    </row>
    <row r="3050" spans="12:13" x14ac:dyDescent="0.3">
      <c r="L3050" s="2" t="s">
        <v>452</v>
      </c>
      <c r="M3050">
        <f>YEAR(Data!A3050)</f>
        <v>2022</v>
      </c>
    </row>
    <row r="3051" spans="12:13" x14ac:dyDescent="0.3">
      <c r="L3051" s="2" t="s">
        <v>439</v>
      </c>
      <c r="M3051">
        <f>YEAR(Data!A3051)</f>
        <v>2022</v>
      </c>
    </row>
    <row r="3052" spans="12:13" x14ac:dyDescent="0.3">
      <c r="L3052" s="2" t="s">
        <v>522</v>
      </c>
      <c r="M3052">
        <f>YEAR(Data!A3052)</f>
        <v>2022</v>
      </c>
    </row>
    <row r="3053" spans="12:13" x14ac:dyDescent="0.3">
      <c r="L3053" s="2" t="s">
        <v>410</v>
      </c>
      <c r="M3053">
        <f>YEAR(Data!A3053)</f>
        <v>2022</v>
      </c>
    </row>
    <row r="3054" spans="12:13" x14ac:dyDescent="0.3">
      <c r="L3054" s="2" t="s">
        <v>410</v>
      </c>
      <c r="M3054">
        <f>YEAR(Data!A3054)</f>
        <v>2022</v>
      </c>
    </row>
    <row r="3055" spans="12:13" x14ac:dyDescent="0.3">
      <c r="L3055" s="2" t="s">
        <v>410</v>
      </c>
      <c r="M3055">
        <f>YEAR(Data!A3055)</f>
        <v>2022</v>
      </c>
    </row>
    <row r="3056" spans="12:13" x14ac:dyDescent="0.3">
      <c r="L3056" s="2" t="s">
        <v>410</v>
      </c>
      <c r="M3056">
        <f>YEAR(Data!A3056)</f>
        <v>2022</v>
      </c>
    </row>
    <row r="3057" spans="12:13" x14ac:dyDescent="0.3">
      <c r="L3057" s="2" t="s">
        <v>410</v>
      </c>
      <c r="M3057">
        <f>YEAR(Data!A3057)</f>
        <v>2022</v>
      </c>
    </row>
    <row r="3058" spans="12:13" x14ac:dyDescent="0.3">
      <c r="L3058" s="2" t="s">
        <v>758</v>
      </c>
      <c r="M3058">
        <f>YEAR(Data!A3058)</f>
        <v>2022</v>
      </c>
    </row>
    <row r="3059" spans="12:13" x14ac:dyDescent="0.3">
      <c r="L3059" s="2" t="s">
        <v>758</v>
      </c>
      <c r="M3059">
        <f>YEAR(Data!A3059)</f>
        <v>2022</v>
      </c>
    </row>
    <row r="3060" spans="12:13" x14ac:dyDescent="0.3">
      <c r="L3060" s="2" t="s">
        <v>263</v>
      </c>
      <c r="M3060">
        <f>YEAR(Data!A3060)</f>
        <v>2022</v>
      </c>
    </row>
    <row r="3061" spans="12:13" x14ac:dyDescent="0.3">
      <c r="L3061" s="2" t="s">
        <v>377</v>
      </c>
      <c r="M3061">
        <f>YEAR(Data!A3061)</f>
        <v>2022</v>
      </c>
    </row>
    <row r="3062" spans="12:13" x14ac:dyDescent="0.3">
      <c r="L3062" s="2" t="s">
        <v>121</v>
      </c>
      <c r="M3062">
        <f>YEAR(Data!A3062)</f>
        <v>2022</v>
      </c>
    </row>
    <row r="3063" spans="12:13" x14ac:dyDescent="0.3">
      <c r="L3063" s="2" t="s">
        <v>213</v>
      </c>
      <c r="M3063">
        <f>YEAR(Data!A3063)</f>
        <v>2022</v>
      </c>
    </row>
    <row r="3064" spans="12:13" x14ac:dyDescent="0.3">
      <c r="L3064" s="2" t="s">
        <v>213</v>
      </c>
      <c r="M3064">
        <f>YEAR(Data!A3064)</f>
        <v>2022</v>
      </c>
    </row>
    <row r="3065" spans="12:13" x14ac:dyDescent="0.3">
      <c r="L3065" s="2" t="s">
        <v>213</v>
      </c>
      <c r="M3065">
        <f>YEAR(Data!A3065)</f>
        <v>2022</v>
      </c>
    </row>
    <row r="3066" spans="12:13" x14ac:dyDescent="0.3">
      <c r="L3066" s="2" t="s">
        <v>622</v>
      </c>
      <c r="M3066">
        <f>YEAR(Data!A3066)</f>
        <v>2022</v>
      </c>
    </row>
    <row r="3067" spans="12:13" x14ac:dyDescent="0.3">
      <c r="L3067" s="2" t="s">
        <v>759</v>
      </c>
      <c r="M3067">
        <f>YEAR(Data!A3067)</f>
        <v>2022</v>
      </c>
    </row>
    <row r="3068" spans="12:13" x14ac:dyDescent="0.3">
      <c r="L3068" s="2" t="s">
        <v>481</v>
      </c>
      <c r="M3068">
        <f>YEAR(Data!A3068)</f>
        <v>2022</v>
      </c>
    </row>
    <row r="3069" spans="12:13" x14ac:dyDescent="0.3">
      <c r="L3069" s="2" t="s">
        <v>664</v>
      </c>
      <c r="M3069">
        <f>YEAR(Data!A3069)</f>
        <v>2022</v>
      </c>
    </row>
    <row r="3070" spans="12:13" x14ac:dyDescent="0.3">
      <c r="L3070" s="2" t="s">
        <v>303</v>
      </c>
      <c r="M3070">
        <f>YEAR(Data!A3070)</f>
        <v>2022</v>
      </c>
    </row>
    <row r="3071" spans="12:13" x14ac:dyDescent="0.3">
      <c r="L3071" s="2" t="s">
        <v>303</v>
      </c>
      <c r="M3071">
        <f>YEAR(Data!A3071)</f>
        <v>2022</v>
      </c>
    </row>
    <row r="3072" spans="12:13" x14ac:dyDescent="0.3">
      <c r="L3072" s="2" t="s">
        <v>257</v>
      </c>
      <c r="M3072">
        <f>YEAR(Data!A3072)</f>
        <v>2022</v>
      </c>
    </row>
    <row r="3073" spans="12:13" x14ac:dyDescent="0.3">
      <c r="L3073" s="2" t="s">
        <v>354</v>
      </c>
      <c r="M3073">
        <f>YEAR(Data!A3073)</f>
        <v>2022</v>
      </c>
    </row>
    <row r="3074" spans="12:13" x14ac:dyDescent="0.3">
      <c r="L3074" s="2" t="s">
        <v>354</v>
      </c>
      <c r="M3074">
        <f>YEAR(Data!A3074)</f>
        <v>2022</v>
      </c>
    </row>
    <row r="3075" spans="12:13" x14ac:dyDescent="0.3">
      <c r="L3075" s="2" t="s">
        <v>354</v>
      </c>
      <c r="M3075">
        <f>YEAR(Data!A3075)</f>
        <v>2022</v>
      </c>
    </row>
    <row r="3076" spans="12:13" x14ac:dyDescent="0.3">
      <c r="L3076" s="2" t="s">
        <v>354</v>
      </c>
      <c r="M3076">
        <f>YEAR(Data!A3076)</f>
        <v>2022</v>
      </c>
    </row>
    <row r="3077" spans="12:13" x14ac:dyDescent="0.3">
      <c r="L3077" s="2" t="s">
        <v>233</v>
      </c>
      <c r="M3077">
        <f>YEAR(Data!A3077)</f>
        <v>2022</v>
      </c>
    </row>
    <row r="3078" spans="12:13" x14ac:dyDescent="0.3">
      <c r="L3078" s="2" t="s">
        <v>732</v>
      </c>
      <c r="M3078">
        <f>YEAR(Data!A3078)</f>
        <v>2022</v>
      </c>
    </row>
    <row r="3079" spans="12:13" x14ac:dyDescent="0.3">
      <c r="L3079" s="2" t="s">
        <v>732</v>
      </c>
      <c r="M3079">
        <f>YEAR(Data!A3079)</f>
        <v>2022</v>
      </c>
    </row>
    <row r="3080" spans="12:13" x14ac:dyDescent="0.3">
      <c r="L3080" s="2" t="s">
        <v>732</v>
      </c>
      <c r="M3080">
        <f>YEAR(Data!A3080)</f>
        <v>2022</v>
      </c>
    </row>
    <row r="3081" spans="12:13" x14ac:dyDescent="0.3">
      <c r="L3081" s="2" t="s">
        <v>732</v>
      </c>
      <c r="M3081">
        <f>YEAR(Data!A3081)</f>
        <v>2022</v>
      </c>
    </row>
    <row r="3082" spans="12:13" x14ac:dyDescent="0.3">
      <c r="L3082" s="2" t="s">
        <v>732</v>
      </c>
      <c r="M3082">
        <f>YEAR(Data!A3082)</f>
        <v>2022</v>
      </c>
    </row>
    <row r="3083" spans="12:13" x14ac:dyDescent="0.3">
      <c r="L3083" s="2" t="s">
        <v>260</v>
      </c>
      <c r="M3083">
        <f>YEAR(Data!A3083)</f>
        <v>2022</v>
      </c>
    </row>
    <row r="3084" spans="12:13" x14ac:dyDescent="0.3">
      <c r="L3084" s="2" t="s">
        <v>260</v>
      </c>
      <c r="M3084">
        <f>YEAR(Data!A3084)</f>
        <v>2022</v>
      </c>
    </row>
    <row r="3085" spans="12:13" x14ac:dyDescent="0.3">
      <c r="L3085" s="2" t="s">
        <v>102</v>
      </c>
      <c r="M3085">
        <f>YEAR(Data!A3085)</f>
        <v>2022</v>
      </c>
    </row>
    <row r="3086" spans="12:13" x14ac:dyDescent="0.3">
      <c r="L3086" s="2" t="s">
        <v>102</v>
      </c>
      <c r="M3086">
        <f>YEAR(Data!A3086)</f>
        <v>2022</v>
      </c>
    </row>
    <row r="3087" spans="12:13" x14ac:dyDescent="0.3">
      <c r="L3087" s="2" t="s">
        <v>102</v>
      </c>
      <c r="M3087">
        <f>YEAR(Data!A3087)</f>
        <v>2022</v>
      </c>
    </row>
    <row r="3088" spans="12:13" x14ac:dyDescent="0.3">
      <c r="L3088" s="2" t="s">
        <v>102</v>
      </c>
      <c r="M3088">
        <f>YEAR(Data!A3088)</f>
        <v>2022</v>
      </c>
    </row>
    <row r="3089" spans="12:13" x14ac:dyDescent="0.3">
      <c r="L3089" s="2" t="s">
        <v>102</v>
      </c>
      <c r="M3089">
        <f>YEAR(Data!A3089)</f>
        <v>2022</v>
      </c>
    </row>
    <row r="3090" spans="12:13" x14ac:dyDescent="0.3">
      <c r="L3090" s="2" t="s">
        <v>102</v>
      </c>
      <c r="M3090">
        <f>YEAR(Data!A3090)</f>
        <v>2022</v>
      </c>
    </row>
    <row r="3091" spans="12:13" x14ac:dyDescent="0.3">
      <c r="L3091" s="2" t="s">
        <v>655</v>
      </c>
      <c r="M3091">
        <f>YEAR(Data!A3091)</f>
        <v>2022</v>
      </c>
    </row>
    <row r="3092" spans="12:13" x14ac:dyDescent="0.3">
      <c r="L3092" s="2" t="s">
        <v>527</v>
      </c>
      <c r="M3092">
        <f>YEAR(Data!A3092)</f>
        <v>2022</v>
      </c>
    </row>
    <row r="3093" spans="12:13" x14ac:dyDescent="0.3">
      <c r="L3093" s="2" t="s">
        <v>527</v>
      </c>
      <c r="M3093">
        <f>YEAR(Data!A3093)</f>
        <v>2022</v>
      </c>
    </row>
    <row r="3094" spans="12:13" x14ac:dyDescent="0.3">
      <c r="L3094" s="2" t="s">
        <v>237</v>
      </c>
      <c r="M3094">
        <f>YEAR(Data!A3094)</f>
        <v>2022</v>
      </c>
    </row>
    <row r="3095" spans="12:13" x14ac:dyDescent="0.3">
      <c r="L3095" s="2" t="s">
        <v>730</v>
      </c>
      <c r="M3095">
        <f>YEAR(Data!A3095)</f>
        <v>2022</v>
      </c>
    </row>
    <row r="3096" spans="12:13" x14ac:dyDescent="0.3">
      <c r="L3096" s="2" t="s">
        <v>730</v>
      </c>
      <c r="M3096">
        <f>YEAR(Data!A3096)</f>
        <v>2022</v>
      </c>
    </row>
    <row r="3097" spans="12:13" x14ac:dyDescent="0.3">
      <c r="L3097" s="2" t="s">
        <v>385</v>
      </c>
      <c r="M3097">
        <f>YEAR(Data!A3097)</f>
        <v>2022</v>
      </c>
    </row>
    <row r="3098" spans="12:13" x14ac:dyDescent="0.3">
      <c r="L3098" s="2" t="s">
        <v>385</v>
      </c>
      <c r="M3098">
        <f>YEAR(Data!A3098)</f>
        <v>2022</v>
      </c>
    </row>
    <row r="3099" spans="12:13" x14ac:dyDescent="0.3">
      <c r="L3099" s="2" t="s">
        <v>552</v>
      </c>
      <c r="M3099">
        <f>YEAR(Data!A3099)</f>
        <v>2022</v>
      </c>
    </row>
    <row r="3100" spans="12:13" x14ac:dyDescent="0.3">
      <c r="L3100" s="2" t="s">
        <v>760</v>
      </c>
      <c r="M3100">
        <f>YEAR(Data!A3100)</f>
        <v>2022</v>
      </c>
    </row>
    <row r="3101" spans="12:13" x14ac:dyDescent="0.3">
      <c r="L3101" s="2" t="s">
        <v>760</v>
      </c>
      <c r="M3101">
        <f>YEAR(Data!A3101)</f>
        <v>2022</v>
      </c>
    </row>
    <row r="3102" spans="12:13" x14ac:dyDescent="0.3">
      <c r="L3102" s="2" t="s">
        <v>760</v>
      </c>
      <c r="M3102">
        <f>YEAR(Data!A3102)</f>
        <v>2022</v>
      </c>
    </row>
    <row r="3103" spans="12:13" x14ac:dyDescent="0.3">
      <c r="L3103" s="2" t="s">
        <v>760</v>
      </c>
      <c r="M3103">
        <f>YEAR(Data!A3103)</f>
        <v>2022</v>
      </c>
    </row>
    <row r="3104" spans="12:13" x14ac:dyDescent="0.3">
      <c r="L3104" s="2" t="s">
        <v>760</v>
      </c>
      <c r="M3104">
        <f>YEAR(Data!A3104)</f>
        <v>2022</v>
      </c>
    </row>
    <row r="3105" spans="12:13" x14ac:dyDescent="0.3">
      <c r="L3105" s="2" t="s">
        <v>760</v>
      </c>
      <c r="M3105">
        <f>YEAR(Data!A3105)</f>
        <v>2022</v>
      </c>
    </row>
    <row r="3106" spans="12:13" x14ac:dyDescent="0.3">
      <c r="L3106" s="2" t="s">
        <v>160</v>
      </c>
      <c r="M3106">
        <f>YEAR(Data!A3106)</f>
        <v>2022</v>
      </c>
    </row>
    <row r="3107" spans="12:13" x14ac:dyDescent="0.3">
      <c r="L3107" s="2" t="s">
        <v>456</v>
      </c>
      <c r="M3107">
        <f>YEAR(Data!A3107)</f>
        <v>2022</v>
      </c>
    </row>
    <row r="3108" spans="12:13" x14ac:dyDescent="0.3">
      <c r="L3108" s="2" t="s">
        <v>688</v>
      </c>
      <c r="M3108">
        <f>YEAR(Data!A3108)</f>
        <v>2022</v>
      </c>
    </row>
    <row r="3109" spans="12:13" x14ac:dyDescent="0.3">
      <c r="L3109" s="2" t="s">
        <v>153</v>
      </c>
      <c r="M3109">
        <f>YEAR(Data!A3109)</f>
        <v>2022</v>
      </c>
    </row>
    <row r="3110" spans="12:13" x14ac:dyDescent="0.3">
      <c r="L3110" s="2" t="s">
        <v>153</v>
      </c>
      <c r="M3110">
        <f>YEAR(Data!A3110)</f>
        <v>2022</v>
      </c>
    </row>
    <row r="3111" spans="12:13" x14ac:dyDescent="0.3">
      <c r="L3111" s="2" t="s">
        <v>153</v>
      </c>
      <c r="M3111">
        <f>YEAR(Data!A3111)</f>
        <v>2022</v>
      </c>
    </row>
    <row r="3112" spans="12:13" x14ac:dyDescent="0.3">
      <c r="L3112" s="2" t="s">
        <v>744</v>
      </c>
      <c r="M3112">
        <f>YEAR(Data!A3112)</f>
        <v>2022</v>
      </c>
    </row>
    <row r="3113" spans="12:13" x14ac:dyDescent="0.3">
      <c r="L3113" s="2" t="s">
        <v>609</v>
      </c>
      <c r="M3113">
        <f>YEAR(Data!A3113)</f>
        <v>2022</v>
      </c>
    </row>
    <row r="3114" spans="12:13" x14ac:dyDescent="0.3">
      <c r="L3114" s="2" t="s">
        <v>609</v>
      </c>
      <c r="M3114">
        <f>YEAR(Data!A3114)</f>
        <v>2022</v>
      </c>
    </row>
    <row r="3115" spans="12:13" x14ac:dyDescent="0.3">
      <c r="L3115" s="2" t="s">
        <v>609</v>
      </c>
      <c r="M3115">
        <f>YEAR(Data!A3115)</f>
        <v>2022</v>
      </c>
    </row>
    <row r="3116" spans="12:13" x14ac:dyDescent="0.3">
      <c r="L3116" s="2" t="s">
        <v>609</v>
      </c>
      <c r="M3116">
        <f>YEAR(Data!A3116)</f>
        <v>2022</v>
      </c>
    </row>
    <row r="3117" spans="12:13" x14ac:dyDescent="0.3">
      <c r="L3117" s="2" t="s">
        <v>255</v>
      </c>
      <c r="M3117">
        <f>YEAR(Data!A3117)</f>
        <v>2022</v>
      </c>
    </row>
    <row r="3118" spans="12:13" x14ac:dyDescent="0.3">
      <c r="L3118" s="2" t="s">
        <v>255</v>
      </c>
      <c r="M3118">
        <f>YEAR(Data!A3118)</f>
        <v>2022</v>
      </c>
    </row>
    <row r="3119" spans="12:13" x14ac:dyDescent="0.3">
      <c r="L3119" s="2" t="s">
        <v>761</v>
      </c>
      <c r="M3119">
        <f>YEAR(Data!A3119)</f>
        <v>2022</v>
      </c>
    </row>
    <row r="3120" spans="12:13" x14ac:dyDescent="0.3">
      <c r="L3120" s="2" t="s">
        <v>761</v>
      </c>
      <c r="M3120">
        <f>YEAR(Data!A3120)</f>
        <v>2022</v>
      </c>
    </row>
    <row r="3121" spans="12:13" x14ac:dyDescent="0.3">
      <c r="L3121" s="2" t="s">
        <v>761</v>
      </c>
      <c r="M3121">
        <f>YEAR(Data!A3121)</f>
        <v>2022</v>
      </c>
    </row>
    <row r="3122" spans="12:13" x14ac:dyDescent="0.3">
      <c r="L3122" s="2" t="s">
        <v>330</v>
      </c>
      <c r="M3122">
        <f>YEAR(Data!A3122)</f>
        <v>2022</v>
      </c>
    </row>
    <row r="3123" spans="12:13" x14ac:dyDescent="0.3">
      <c r="L3123" s="2" t="s">
        <v>330</v>
      </c>
      <c r="M3123">
        <f>YEAR(Data!A3123)</f>
        <v>2022</v>
      </c>
    </row>
    <row r="3124" spans="12:13" x14ac:dyDescent="0.3">
      <c r="L3124" s="2" t="s">
        <v>330</v>
      </c>
      <c r="M3124">
        <f>YEAR(Data!A3124)</f>
        <v>2022</v>
      </c>
    </row>
    <row r="3125" spans="12:13" x14ac:dyDescent="0.3">
      <c r="L3125" s="2" t="s">
        <v>762</v>
      </c>
      <c r="M3125">
        <f>YEAR(Data!A3125)</f>
        <v>2022</v>
      </c>
    </row>
    <row r="3126" spans="12:13" x14ac:dyDescent="0.3">
      <c r="L3126" s="2" t="s">
        <v>762</v>
      </c>
      <c r="M3126">
        <f>YEAR(Data!A3126)</f>
        <v>2022</v>
      </c>
    </row>
    <row r="3127" spans="12:13" x14ac:dyDescent="0.3">
      <c r="L3127" s="2" t="s">
        <v>78</v>
      </c>
      <c r="M3127">
        <f>YEAR(Data!A3127)</f>
        <v>2022</v>
      </c>
    </row>
    <row r="3128" spans="12:13" x14ac:dyDescent="0.3">
      <c r="L3128" s="2" t="s">
        <v>534</v>
      </c>
      <c r="M3128">
        <f>YEAR(Data!A3128)</f>
        <v>2022</v>
      </c>
    </row>
    <row r="3129" spans="12:13" x14ac:dyDescent="0.3">
      <c r="L3129" s="2" t="s">
        <v>534</v>
      </c>
      <c r="M3129">
        <f>YEAR(Data!A3129)</f>
        <v>2022</v>
      </c>
    </row>
    <row r="3130" spans="12:13" x14ac:dyDescent="0.3">
      <c r="L3130" s="2" t="s">
        <v>534</v>
      </c>
      <c r="M3130">
        <f>YEAR(Data!A3130)</f>
        <v>2022</v>
      </c>
    </row>
    <row r="3131" spans="12:13" x14ac:dyDescent="0.3">
      <c r="L3131" s="2" t="s">
        <v>534</v>
      </c>
      <c r="M3131">
        <f>YEAR(Data!A3131)</f>
        <v>2022</v>
      </c>
    </row>
    <row r="3132" spans="12:13" x14ac:dyDescent="0.3">
      <c r="L3132" s="2" t="s">
        <v>534</v>
      </c>
      <c r="M3132">
        <f>YEAR(Data!A3132)</f>
        <v>2022</v>
      </c>
    </row>
    <row r="3133" spans="12:13" x14ac:dyDescent="0.3">
      <c r="L3133" s="2" t="s">
        <v>534</v>
      </c>
      <c r="M3133">
        <f>YEAR(Data!A3133)</f>
        <v>2022</v>
      </c>
    </row>
    <row r="3134" spans="12:13" x14ac:dyDescent="0.3">
      <c r="L3134" s="2" t="s">
        <v>534</v>
      </c>
      <c r="M3134">
        <f>YEAR(Data!A3134)</f>
        <v>2022</v>
      </c>
    </row>
    <row r="3135" spans="12:13" x14ac:dyDescent="0.3">
      <c r="L3135" s="2" t="s">
        <v>763</v>
      </c>
      <c r="M3135">
        <f>YEAR(Data!A3135)</f>
        <v>2022</v>
      </c>
    </row>
    <row r="3136" spans="12:13" x14ac:dyDescent="0.3">
      <c r="L3136" s="2" t="s">
        <v>543</v>
      </c>
      <c r="M3136">
        <f>YEAR(Data!A3136)</f>
        <v>2022</v>
      </c>
    </row>
    <row r="3137" spans="12:13" x14ac:dyDescent="0.3">
      <c r="L3137" s="2" t="s">
        <v>543</v>
      </c>
      <c r="M3137">
        <f>YEAR(Data!A3137)</f>
        <v>2022</v>
      </c>
    </row>
    <row r="3138" spans="12:13" x14ac:dyDescent="0.3">
      <c r="L3138" s="2" t="s">
        <v>542</v>
      </c>
      <c r="M3138">
        <f>YEAR(Data!A3138)</f>
        <v>2022</v>
      </c>
    </row>
    <row r="3139" spans="12:13" x14ac:dyDescent="0.3">
      <c r="L3139" s="2" t="s">
        <v>747</v>
      </c>
      <c r="M3139">
        <f>YEAR(Data!A3139)</f>
        <v>2022</v>
      </c>
    </row>
    <row r="3140" spans="12:13" x14ac:dyDescent="0.3">
      <c r="L3140" s="2" t="s">
        <v>640</v>
      </c>
      <c r="M3140">
        <f>YEAR(Data!A3140)</f>
        <v>2022</v>
      </c>
    </row>
    <row r="3141" spans="12:13" x14ac:dyDescent="0.3">
      <c r="L3141" s="2" t="s">
        <v>250</v>
      </c>
      <c r="M3141">
        <f>YEAR(Data!A3141)</f>
        <v>2022</v>
      </c>
    </row>
    <row r="3142" spans="12:13" x14ac:dyDescent="0.3">
      <c r="L3142" s="2" t="s">
        <v>250</v>
      </c>
      <c r="M3142">
        <f>YEAR(Data!A3142)</f>
        <v>2022</v>
      </c>
    </row>
    <row r="3143" spans="12:13" x14ac:dyDescent="0.3">
      <c r="L3143" s="2" t="s">
        <v>250</v>
      </c>
      <c r="M3143">
        <f>YEAR(Data!A3143)</f>
        <v>2022</v>
      </c>
    </row>
    <row r="3144" spans="12:13" x14ac:dyDescent="0.3">
      <c r="L3144" s="2" t="s">
        <v>250</v>
      </c>
      <c r="M3144">
        <f>YEAR(Data!A3144)</f>
        <v>2022</v>
      </c>
    </row>
    <row r="3145" spans="12:13" x14ac:dyDescent="0.3">
      <c r="L3145" s="2" t="s">
        <v>250</v>
      </c>
      <c r="M3145">
        <f>YEAR(Data!A3145)</f>
        <v>2022</v>
      </c>
    </row>
    <row r="3146" spans="12:13" x14ac:dyDescent="0.3">
      <c r="L3146" s="2" t="s">
        <v>250</v>
      </c>
      <c r="M3146">
        <f>YEAR(Data!A3146)</f>
        <v>2022</v>
      </c>
    </row>
    <row r="3147" spans="12:13" x14ac:dyDescent="0.3">
      <c r="L3147" s="2" t="s">
        <v>250</v>
      </c>
      <c r="M3147">
        <f>YEAR(Data!A3147)</f>
        <v>2022</v>
      </c>
    </row>
    <row r="3148" spans="12:13" x14ac:dyDescent="0.3">
      <c r="L3148" s="2" t="s">
        <v>250</v>
      </c>
      <c r="M3148">
        <f>YEAR(Data!A3148)</f>
        <v>2022</v>
      </c>
    </row>
    <row r="3149" spans="12:13" x14ac:dyDescent="0.3">
      <c r="L3149" s="2" t="s">
        <v>250</v>
      </c>
      <c r="M3149">
        <f>YEAR(Data!A3149)</f>
        <v>2022</v>
      </c>
    </row>
    <row r="3150" spans="12:13" x14ac:dyDescent="0.3">
      <c r="L3150" s="2" t="s">
        <v>250</v>
      </c>
      <c r="M3150">
        <f>YEAR(Data!A3150)</f>
        <v>2022</v>
      </c>
    </row>
    <row r="3151" spans="12:13" x14ac:dyDescent="0.3">
      <c r="L3151" s="2" t="s">
        <v>179</v>
      </c>
      <c r="M3151">
        <f>YEAR(Data!A3151)</f>
        <v>2022</v>
      </c>
    </row>
    <row r="3152" spans="12:13" x14ac:dyDescent="0.3">
      <c r="L3152" s="2" t="s">
        <v>179</v>
      </c>
      <c r="M3152">
        <f>YEAR(Data!A3152)</f>
        <v>2022</v>
      </c>
    </row>
    <row r="3153" spans="12:13" x14ac:dyDescent="0.3">
      <c r="L3153" s="2" t="s">
        <v>179</v>
      </c>
      <c r="M3153">
        <f>YEAR(Data!A3153)</f>
        <v>2022</v>
      </c>
    </row>
    <row r="3154" spans="12:13" x14ac:dyDescent="0.3">
      <c r="L3154" s="2" t="s">
        <v>556</v>
      </c>
      <c r="M3154">
        <f>YEAR(Data!A3154)</f>
        <v>2022</v>
      </c>
    </row>
    <row r="3155" spans="12:13" x14ac:dyDescent="0.3">
      <c r="L3155" s="2" t="s">
        <v>556</v>
      </c>
      <c r="M3155">
        <f>YEAR(Data!A3155)</f>
        <v>2022</v>
      </c>
    </row>
    <row r="3156" spans="12:13" x14ac:dyDescent="0.3">
      <c r="L3156" s="2" t="s">
        <v>556</v>
      </c>
      <c r="M3156">
        <f>YEAR(Data!A3156)</f>
        <v>2022</v>
      </c>
    </row>
    <row r="3157" spans="12:13" x14ac:dyDescent="0.3">
      <c r="L3157" s="2" t="s">
        <v>556</v>
      </c>
      <c r="M3157">
        <f>YEAR(Data!A3157)</f>
        <v>2022</v>
      </c>
    </row>
    <row r="3158" spans="12:13" x14ac:dyDescent="0.3">
      <c r="L3158" s="2" t="s">
        <v>556</v>
      </c>
      <c r="M3158">
        <f>YEAR(Data!A3158)</f>
        <v>2022</v>
      </c>
    </row>
    <row r="3159" spans="12:13" x14ac:dyDescent="0.3">
      <c r="L3159" s="2" t="s">
        <v>233</v>
      </c>
      <c r="M3159">
        <f>YEAR(Data!A3159)</f>
        <v>2022</v>
      </c>
    </row>
    <row r="3160" spans="12:13" x14ac:dyDescent="0.3">
      <c r="L3160" s="2" t="s">
        <v>233</v>
      </c>
      <c r="M3160">
        <f>YEAR(Data!A3160)</f>
        <v>2022</v>
      </c>
    </row>
    <row r="3161" spans="12:13" x14ac:dyDescent="0.3">
      <c r="L3161" s="2" t="s">
        <v>233</v>
      </c>
      <c r="M3161">
        <f>YEAR(Data!A3161)</f>
        <v>2022</v>
      </c>
    </row>
    <row r="3162" spans="12:13" x14ac:dyDescent="0.3">
      <c r="L3162" s="2" t="s">
        <v>764</v>
      </c>
      <c r="M3162">
        <f>YEAR(Data!A3162)</f>
        <v>2022</v>
      </c>
    </row>
    <row r="3163" spans="12:13" x14ac:dyDescent="0.3">
      <c r="L3163" s="2" t="s">
        <v>765</v>
      </c>
      <c r="M3163">
        <f>YEAR(Data!A3163)</f>
        <v>2022</v>
      </c>
    </row>
    <row r="3164" spans="12:13" x14ac:dyDescent="0.3">
      <c r="L3164" s="2" t="s">
        <v>766</v>
      </c>
      <c r="M3164">
        <f>YEAR(Data!A3164)</f>
        <v>2022</v>
      </c>
    </row>
    <row r="3165" spans="12:13" x14ac:dyDescent="0.3">
      <c r="L3165" s="2" t="s">
        <v>564</v>
      </c>
      <c r="M3165">
        <f>YEAR(Data!A3165)</f>
        <v>2022</v>
      </c>
    </row>
    <row r="3166" spans="12:13" x14ac:dyDescent="0.3">
      <c r="L3166" s="2" t="s">
        <v>113</v>
      </c>
      <c r="M3166">
        <f>YEAR(Data!A3166)</f>
        <v>2022</v>
      </c>
    </row>
    <row r="3167" spans="12:13" x14ac:dyDescent="0.3">
      <c r="L3167" s="2" t="s">
        <v>674</v>
      </c>
      <c r="M3167">
        <f>YEAR(Data!A3167)</f>
        <v>2022</v>
      </c>
    </row>
    <row r="3168" spans="12:13" x14ac:dyDescent="0.3">
      <c r="L3168" s="2" t="s">
        <v>111</v>
      </c>
      <c r="M3168">
        <f>YEAR(Data!A3168)</f>
        <v>2022</v>
      </c>
    </row>
    <row r="3169" spans="12:13" x14ac:dyDescent="0.3">
      <c r="L3169" s="2" t="s">
        <v>231</v>
      </c>
      <c r="M3169">
        <f>YEAR(Data!A3169)</f>
        <v>2022</v>
      </c>
    </row>
    <row r="3170" spans="12:13" x14ac:dyDescent="0.3">
      <c r="L3170" s="2" t="s">
        <v>731</v>
      </c>
      <c r="M3170">
        <f>YEAR(Data!A3170)</f>
        <v>2022</v>
      </c>
    </row>
    <row r="3171" spans="12:13" x14ac:dyDescent="0.3">
      <c r="L3171" s="2" t="s">
        <v>265</v>
      </c>
      <c r="M3171">
        <f>YEAR(Data!A3171)</f>
        <v>2022</v>
      </c>
    </row>
    <row r="3172" spans="12:13" x14ac:dyDescent="0.3">
      <c r="L3172" s="2" t="s">
        <v>570</v>
      </c>
      <c r="M3172">
        <f>YEAR(Data!A3172)</f>
        <v>2022</v>
      </c>
    </row>
    <row r="3173" spans="12:13" x14ac:dyDescent="0.3">
      <c r="L3173" s="2" t="s">
        <v>570</v>
      </c>
      <c r="M3173">
        <f>YEAR(Data!A3173)</f>
        <v>2022</v>
      </c>
    </row>
    <row r="3174" spans="12:13" x14ac:dyDescent="0.3">
      <c r="L3174" s="2" t="s">
        <v>569</v>
      </c>
      <c r="M3174">
        <f>YEAR(Data!A3174)</f>
        <v>2022</v>
      </c>
    </row>
    <row r="3175" spans="12:13" x14ac:dyDescent="0.3">
      <c r="L3175" s="2" t="s">
        <v>569</v>
      </c>
      <c r="M3175">
        <f>YEAR(Data!A3175)</f>
        <v>2022</v>
      </c>
    </row>
    <row r="3176" spans="12:13" x14ac:dyDescent="0.3">
      <c r="L3176" s="2" t="s">
        <v>552</v>
      </c>
      <c r="M3176">
        <f>YEAR(Data!A3176)</f>
        <v>2022</v>
      </c>
    </row>
    <row r="3177" spans="12:13" x14ac:dyDescent="0.3">
      <c r="L3177" s="2" t="s">
        <v>705</v>
      </c>
      <c r="M3177">
        <f>YEAR(Data!A3177)</f>
        <v>2022</v>
      </c>
    </row>
    <row r="3178" spans="12:13" x14ac:dyDescent="0.3">
      <c r="L3178" s="2" t="s">
        <v>715</v>
      </c>
      <c r="M3178">
        <f>YEAR(Data!A3178)</f>
        <v>2022</v>
      </c>
    </row>
    <row r="3179" spans="12:13" x14ac:dyDescent="0.3">
      <c r="L3179" s="2" t="s">
        <v>715</v>
      </c>
      <c r="M3179">
        <f>YEAR(Data!A3179)</f>
        <v>2022</v>
      </c>
    </row>
    <row r="3180" spans="12:13" x14ac:dyDescent="0.3">
      <c r="L3180" s="2" t="s">
        <v>715</v>
      </c>
      <c r="M3180">
        <f>YEAR(Data!A3180)</f>
        <v>2022</v>
      </c>
    </row>
    <row r="3181" spans="12:13" x14ac:dyDescent="0.3">
      <c r="L3181" s="2" t="s">
        <v>400</v>
      </c>
      <c r="M3181">
        <f>YEAR(Data!A3181)</f>
        <v>2022</v>
      </c>
    </row>
    <row r="3182" spans="12:13" x14ac:dyDescent="0.3">
      <c r="L3182" s="2" t="s">
        <v>80</v>
      </c>
      <c r="M3182">
        <f>YEAR(Data!A3182)</f>
        <v>2022</v>
      </c>
    </row>
    <row r="3183" spans="12:13" x14ac:dyDescent="0.3">
      <c r="L3183" s="2" t="s">
        <v>80</v>
      </c>
      <c r="M3183">
        <f>YEAR(Data!A3183)</f>
        <v>2022</v>
      </c>
    </row>
    <row r="3184" spans="12:13" x14ac:dyDescent="0.3">
      <c r="L3184" s="2" t="s">
        <v>512</v>
      </c>
      <c r="M3184">
        <f>YEAR(Data!A3184)</f>
        <v>2022</v>
      </c>
    </row>
    <row r="3185" spans="12:13" x14ac:dyDescent="0.3">
      <c r="L3185" s="2" t="s">
        <v>512</v>
      </c>
      <c r="M3185">
        <f>YEAR(Data!A3185)</f>
        <v>2022</v>
      </c>
    </row>
    <row r="3186" spans="12:13" x14ac:dyDescent="0.3">
      <c r="L3186" s="2" t="s">
        <v>417</v>
      </c>
      <c r="M3186">
        <f>YEAR(Data!A3186)</f>
        <v>2022</v>
      </c>
    </row>
    <row r="3187" spans="12:13" x14ac:dyDescent="0.3">
      <c r="L3187" s="2" t="s">
        <v>188</v>
      </c>
      <c r="M3187">
        <f>YEAR(Data!A3187)</f>
        <v>2022</v>
      </c>
    </row>
    <row r="3188" spans="12:13" x14ac:dyDescent="0.3">
      <c r="L3188" s="2" t="s">
        <v>188</v>
      </c>
      <c r="M3188">
        <f>YEAR(Data!A3188)</f>
        <v>2022</v>
      </c>
    </row>
    <row r="3189" spans="12:13" x14ac:dyDescent="0.3">
      <c r="L3189" s="2" t="s">
        <v>729</v>
      </c>
      <c r="M3189">
        <f>YEAR(Data!A3189)</f>
        <v>2022</v>
      </c>
    </row>
    <row r="3190" spans="12:13" x14ac:dyDescent="0.3">
      <c r="L3190" s="2" t="s">
        <v>729</v>
      </c>
      <c r="M3190">
        <f>YEAR(Data!A3190)</f>
        <v>2022</v>
      </c>
    </row>
    <row r="3191" spans="12:13" x14ac:dyDescent="0.3">
      <c r="L3191" s="2" t="s">
        <v>729</v>
      </c>
      <c r="M3191">
        <f>YEAR(Data!A3191)</f>
        <v>2022</v>
      </c>
    </row>
    <row r="3192" spans="12:13" x14ac:dyDescent="0.3">
      <c r="L3192" s="2" t="s">
        <v>729</v>
      </c>
      <c r="M3192">
        <f>YEAR(Data!A3192)</f>
        <v>2022</v>
      </c>
    </row>
    <row r="3193" spans="12:13" x14ac:dyDescent="0.3">
      <c r="L3193" s="2" t="s">
        <v>729</v>
      </c>
      <c r="M3193">
        <f>YEAR(Data!A3193)</f>
        <v>2022</v>
      </c>
    </row>
    <row r="3194" spans="12:13" x14ac:dyDescent="0.3">
      <c r="L3194" s="2" t="s">
        <v>729</v>
      </c>
      <c r="M3194">
        <f>YEAR(Data!A3194)</f>
        <v>2022</v>
      </c>
    </row>
    <row r="3195" spans="12:13" x14ac:dyDescent="0.3">
      <c r="L3195" s="2" t="s">
        <v>729</v>
      </c>
      <c r="M3195">
        <f>YEAR(Data!A3195)</f>
        <v>2022</v>
      </c>
    </row>
    <row r="3196" spans="12:13" x14ac:dyDescent="0.3">
      <c r="L3196" s="2" t="s">
        <v>729</v>
      </c>
      <c r="M3196">
        <f>YEAR(Data!A3196)</f>
        <v>2022</v>
      </c>
    </row>
    <row r="3197" spans="12:13" x14ac:dyDescent="0.3">
      <c r="L3197" s="2" t="s">
        <v>729</v>
      </c>
      <c r="M3197">
        <f>YEAR(Data!A3197)</f>
        <v>2022</v>
      </c>
    </row>
    <row r="3198" spans="12:13" x14ac:dyDescent="0.3">
      <c r="L3198" s="2" t="s">
        <v>462</v>
      </c>
      <c r="M3198">
        <f>YEAR(Data!A3198)</f>
        <v>2022</v>
      </c>
    </row>
    <row r="3199" spans="12:13" x14ac:dyDescent="0.3">
      <c r="L3199" s="2" t="s">
        <v>104</v>
      </c>
      <c r="M3199">
        <f>YEAR(Data!A3199)</f>
        <v>2022</v>
      </c>
    </row>
    <row r="3200" spans="12:13" x14ac:dyDescent="0.3">
      <c r="L3200" s="2" t="s">
        <v>104</v>
      </c>
      <c r="M3200">
        <f>YEAR(Data!A3200)</f>
        <v>2022</v>
      </c>
    </row>
    <row r="3201" spans="12:13" x14ac:dyDescent="0.3">
      <c r="L3201" s="2" t="s">
        <v>767</v>
      </c>
      <c r="M3201">
        <f>YEAR(Data!A3201)</f>
        <v>2022</v>
      </c>
    </row>
    <row r="3202" spans="12:13" x14ac:dyDescent="0.3">
      <c r="L3202" s="2" t="s">
        <v>767</v>
      </c>
      <c r="M3202">
        <f>YEAR(Data!A3202)</f>
        <v>2022</v>
      </c>
    </row>
    <row r="3203" spans="12:13" x14ac:dyDescent="0.3">
      <c r="L3203" s="2" t="s">
        <v>767</v>
      </c>
      <c r="M3203">
        <f>YEAR(Data!A3203)</f>
        <v>2022</v>
      </c>
    </row>
    <row r="3204" spans="12:13" x14ac:dyDescent="0.3">
      <c r="L3204" s="2" t="s">
        <v>767</v>
      </c>
      <c r="M3204">
        <f>YEAR(Data!A3204)</f>
        <v>2022</v>
      </c>
    </row>
    <row r="3205" spans="12:13" x14ac:dyDescent="0.3">
      <c r="L3205" s="2" t="s">
        <v>767</v>
      </c>
      <c r="M3205">
        <f>YEAR(Data!A3205)</f>
        <v>2022</v>
      </c>
    </row>
    <row r="3206" spans="12:13" x14ac:dyDescent="0.3">
      <c r="L3206" s="2" t="s">
        <v>318</v>
      </c>
      <c r="M3206">
        <f>YEAR(Data!A3206)</f>
        <v>2022</v>
      </c>
    </row>
    <row r="3207" spans="12:13" x14ac:dyDescent="0.3">
      <c r="L3207" s="2" t="s">
        <v>318</v>
      </c>
      <c r="M3207">
        <f>YEAR(Data!A3207)</f>
        <v>2022</v>
      </c>
    </row>
    <row r="3208" spans="12:13" x14ac:dyDescent="0.3">
      <c r="L3208" s="2" t="s">
        <v>61</v>
      </c>
      <c r="M3208">
        <f>YEAR(Data!A3208)</f>
        <v>2022</v>
      </c>
    </row>
    <row r="3209" spans="12:13" x14ac:dyDescent="0.3">
      <c r="L3209" s="2" t="s">
        <v>473</v>
      </c>
      <c r="M3209">
        <f>YEAR(Data!A3209)</f>
        <v>2022</v>
      </c>
    </row>
    <row r="3210" spans="12:13" x14ac:dyDescent="0.3">
      <c r="L3210" s="2" t="s">
        <v>457</v>
      </c>
      <c r="M3210">
        <f>YEAR(Data!A3210)</f>
        <v>2022</v>
      </c>
    </row>
    <row r="3211" spans="12:13" x14ac:dyDescent="0.3">
      <c r="L3211" s="2" t="s">
        <v>424</v>
      </c>
      <c r="M3211">
        <f>YEAR(Data!A3211)</f>
        <v>2022</v>
      </c>
    </row>
    <row r="3212" spans="12:13" x14ac:dyDescent="0.3">
      <c r="L3212" s="2" t="s">
        <v>424</v>
      </c>
      <c r="M3212">
        <f>YEAR(Data!A3212)</f>
        <v>2022</v>
      </c>
    </row>
    <row r="3213" spans="12:13" x14ac:dyDescent="0.3">
      <c r="L3213" s="2" t="s">
        <v>600</v>
      </c>
      <c r="M3213">
        <f>YEAR(Data!A3213)</f>
        <v>2022</v>
      </c>
    </row>
    <row r="3214" spans="12:13" x14ac:dyDescent="0.3">
      <c r="L3214" s="2" t="s">
        <v>365</v>
      </c>
      <c r="M3214">
        <f>YEAR(Data!A3214)</f>
        <v>2022</v>
      </c>
    </row>
    <row r="3215" spans="12:13" x14ac:dyDescent="0.3">
      <c r="L3215" s="2" t="s">
        <v>365</v>
      </c>
      <c r="M3215">
        <f>YEAR(Data!A3215)</f>
        <v>2022</v>
      </c>
    </row>
    <row r="3216" spans="12:13" x14ac:dyDescent="0.3">
      <c r="L3216" s="2" t="s">
        <v>751</v>
      </c>
      <c r="M3216">
        <f>YEAR(Data!A3216)</f>
        <v>2022</v>
      </c>
    </row>
    <row r="3217" spans="12:13" x14ac:dyDescent="0.3">
      <c r="L3217" s="2" t="s">
        <v>751</v>
      </c>
      <c r="M3217">
        <f>YEAR(Data!A3217)</f>
        <v>2022</v>
      </c>
    </row>
    <row r="3218" spans="12:13" x14ac:dyDescent="0.3">
      <c r="L3218" s="2" t="s">
        <v>768</v>
      </c>
      <c r="M3218">
        <f>YEAR(Data!A3218)</f>
        <v>2022</v>
      </c>
    </row>
    <row r="3219" spans="12:13" x14ac:dyDescent="0.3">
      <c r="L3219" s="2" t="s">
        <v>170</v>
      </c>
      <c r="M3219">
        <f>YEAR(Data!A3219)</f>
        <v>2022</v>
      </c>
    </row>
    <row r="3220" spans="12:13" x14ac:dyDescent="0.3">
      <c r="L3220" s="2" t="s">
        <v>170</v>
      </c>
      <c r="M3220">
        <f>YEAR(Data!A3220)</f>
        <v>2022</v>
      </c>
    </row>
    <row r="3221" spans="12:13" x14ac:dyDescent="0.3">
      <c r="L3221" s="2" t="s">
        <v>170</v>
      </c>
      <c r="M3221">
        <f>YEAR(Data!A3221)</f>
        <v>2022</v>
      </c>
    </row>
    <row r="3222" spans="12:13" x14ac:dyDescent="0.3">
      <c r="L3222" s="2" t="s">
        <v>407</v>
      </c>
      <c r="M3222">
        <f>YEAR(Data!A3222)</f>
        <v>2022</v>
      </c>
    </row>
    <row r="3223" spans="12:13" x14ac:dyDescent="0.3">
      <c r="L3223" s="2" t="s">
        <v>407</v>
      </c>
      <c r="M3223">
        <f>YEAR(Data!A3223)</f>
        <v>2022</v>
      </c>
    </row>
    <row r="3224" spans="12:13" x14ac:dyDescent="0.3">
      <c r="L3224" s="2" t="s">
        <v>407</v>
      </c>
      <c r="M3224">
        <f>YEAR(Data!A3224)</f>
        <v>2022</v>
      </c>
    </row>
    <row r="3225" spans="12:13" x14ac:dyDescent="0.3">
      <c r="L3225" s="2" t="s">
        <v>407</v>
      </c>
      <c r="M3225">
        <f>YEAR(Data!A3225)</f>
        <v>2022</v>
      </c>
    </row>
    <row r="3226" spans="12:13" x14ac:dyDescent="0.3">
      <c r="L3226" s="2" t="s">
        <v>407</v>
      </c>
      <c r="M3226">
        <f>YEAR(Data!A3226)</f>
        <v>2022</v>
      </c>
    </row>
    <row r="3227" spans="12:13" x14ac:dyDescent="0.3">
      <c r="L3227" s="2" t="s">
        <v>581</v>
      </c>
      <c r="M3227">
        <f>YEAR(Data!A3227)</f>
        <v>2022</v>
      </c>
    </row>
    <row r="3228" spans="12:13" x14ac:dyDescent="0.3">
      <c r="L3228" s="2" t="s">
        <v>251</v>
      </c>
      <c r="M3228">
        <f>YEAR(Data!A3228)</f>
        <v>2022</v>
      </c>
    </row>
    <row r="3229" spans="12:13" x14ac:dyDescent="0.3">
      <c r="L3229" s="2" t="s">
        <v>12</v>
      </c>
      <c r="M3229">
        <f>YEAR(Data!A3229)</f>
        <v>2022</v>
      </c>
    </row>
    <row r="3230" spans="12:13" x14ac:dyDescent="0.3">
      <c r="L3230" s="2" t="s">
        <v>12</v>
      </c>
      <c r="M3230">
        <f>YEAR(Data!A3230)</f>
        <v>2022</v>
      </c>
    </row>
    <row r="3231" spans="12:13" x14ac:dyDescent="0.3">
      <c r="L3231" s="2" t="s">
        <v>12</v>
      </c>
      <c r="M3231">
        <f>YEAR(Data!A3231)</f>
        <v>2022</v>
      </c>
    </row>
    <row r="3232" spans="12:13" x14ac:dyDescent="0.3">
      <c r="L3232" s="2" t="s">
        <v>552</v>
      </c>
      <c r="M3232">
        <f>YEAR(Data!A3232)</f>
        <v>2022</v>
      </c>
    </row>
    <row r="3233" spans="12:13" x14ac:dyDescent="0.3">
      <c r="L3233" s="2" t="s">
        <v>488</v>
      </c>
      <c r="M3233">
        <f>YEAR(Data!A3233)</f>
        <v>2022</v>
      </c>
    </row>
    <row r="3234" spans="12:13" x14ac:dyDescent="0.3">
      <c r="L3234" s="2" t="s">
        <v>769</v>
      </c>
      <c r="M3234">
        <f>YEAR(Data!A3234)</f>
        <v>2022</v>
      </c>
    </row>
    <row r="3235" spans="12:13" x14ac:dyDescent="0.3">
      <c r="L3235" s="2" t="s">
        <v>49</v>
      </c>
      <c r="M3235">
        <f>YEAR(Data!A3235)</f>
        <v>2022</v>
      </c>
    </row>
    <row r="3236" spans="12:13" x14ac:dyDescent="0.3">
      <c r="L3236" s="2" t="s">
        <v>49</v>
      </c>
      <c r="M3236">
        <f>YEAR(Data!A3236)</f>
        <v>2022</v>
      </c>
    </row>
    <row r="3237" spans="12:13" x14ac:dyDescent="0.3">
      <c r="L3237" s="2" t="s">
        <v>49</v>
      </c>
      <c r="M3237">
        <f>YEAR(Data!A3237)</f>
        <v>2022</v>
      </c>
    </row>
    <row r="3238" spans="12:13" x14ac:dyDescent="0.3">
      <c r="L3238" s="2" t="s">
        <v>685</v>
      </c>
      <c r="M3238">
        <f>YEAR(Data!A3238)</f>
        <v>2022</v>
      </c>
    </row>
    <row r="3239" spans="12:13" x14ac:dyDescent="0.3">
      <c r="L3239" s="2" t="s">
        <v>634</v>
      </c>
      <c r="M3239">
        <f>YEAR(Data!A3239)</f>
        <v>2022</v>
      </c>
    </row>
    <row r="3240" spans="12:13" x14ac:dyDescent="0.3">
      <c r="L3240" s="2" t="s">
        <v>634</v>
      </c>
      <c r="M3240">
        <f>YEAR(Data!A3240)</f>
        <v>2022</v>
      </c>
    </row>
    <row r="3241" spans="12:13" x14ac:dyDescent="0.3">
      <c r="L3241" s="2" t="s">
        <v>634</v>
      </c>
      <c r="M3241">
        <f>YEAR(Data!A3241)</f>
        <v>2022</v>
      </c>
    </row>
    <row r="3242" spans="12:13" x14ac:dyDescent="0.3">
      <c r="L3242" s="2" t="s">
        <v>94</v>
      </c>
      <c r="M3242">
        <f>YEAR(Data!A3242)</f>
        <v>2022</v>
      </c>
    </row>
    <row r="3243" spans="12:13" x14ac:dyDescent="0.3">
      <c r="L3243" s="2" t="s">
        <v>94</v>
      </c>
      <c r="M3243">
        <f>YEAR(Data!A3243)</f>
        <v>2022</v>
      </c>
    </row>
    <row r="3244" spans="12:13" x14ac:dyDescent="0.3">
      <c r="L3244" s="2" t="s">
        <v>94</v>
      </c>
      <c r="M3244">
        <f>YEAR(Data!A3244)</f>
        <v>2022</v>
      </c>
    </row>
    <row r="3245" spans="12:13" x14ac:dyDescent="0.3">
      <c r="L3245" s="2" t="s">
        <v>94</v>
      </c>
      <c r="M3245">
        <f>YEAR(Data!A3245)</f>
        <v>2022</v>
      </c>
    </row>
    <row r="3246" spans="12:13" x14ac:dyDescent="0.3">
      <c r="L3246" s="2" t="s">
        <v>313</v>
      </c>
      <c r="M3246">
        <f>YEAR(Data!A3246)</f>
        <v>2022</v>
      </c>
    </row>
    <row r="3247" spans="12:13" x14ac:dyDescent="0.3">
      <c r="L3247" s="2" t="s">
        <v>313</v>
      </c>
      <c r="M3247">
        <f>YEAR(Data!A3247)</f>
        <v>2022</v>
      </c>
    </row>
    <row r="3248" spans="12:13" x14ac:dyDescent="0.3">
      <c r="L3248" s="2" t="s">
        <v>307</v>
      </c>
      <c r="M3248">
        <f>YEAR(Data!A3248)</f>
        <v>2022</v>
      </c>
    </row>
    <row r="3249" spans="12:13" x14ac:dyDescent="0.3">
      <c r="L3249" s="2" t="s">
        <v>303</v>
      </c>
      <c r="M3249">
        <f>YEAR(Data!A3249)</f>
        <v>2022</v>
      </c>
    </row>
    <row r="3250" spans="12:13" x14ac:dyDescent="0.3">
      <c r="L3250" s="2" t="s">
        <v>303</v>
      </c>
      <c r="M3250">
        <f>YEAR(Data!A3250)</f>
        <v>2022</v>
      </c>
    </row>
    <row r="3251" spans="12:13" x14ac:dyDescent="0.3">
      <c r="L3251" s="2" t="s">
        <v>534</v>
      </c>
      <c r="M3251">
        <f>YEAR(Data!A3251)</f>
        <v>2022</v>
      </c>
    </row>
    <row r="3252" spans="12:13" x14ac:dyDescent="0.3">
      <c r="L3252" s="2" t="s">
        <v>534</v>
      </c>
      <c r="M3252">
        <f>YEAR(Data!A3252)</f>
        <v>2022</v>
      </c>
    </row>
    <row r="3253" spans="12:13" x14ac:dyDescent="0.3">
      <c r="L3253" s="2" t="s">
        <v>534</v>
      </c>
      <c r="M3253">
        <f>YEAR(Data!A3253)</f>
        <v>2022</v>
      </c>
    </row>
    <row r="3254" spans="12:13" x14ac:dyDescent="0.3">
      <c r="L3254" s="2" t="s">
        <v>674</v>
      </c>
      <c r="M3254">
        <f>YEAR(Data!A3254)</f>
        <v>2022</v>
      </c>
    </row>
    <row r="3255" spans="12:13" x14ac:dyDescent="0.3">
      <c r="L3255" s="2" t="s">
        <v>674</v>
      </c>
      <c r="M3255">
        <f>YEAR(Data!A3255)</f>
        <v>2022</v>
      </c>
    </row>
    <row r="3256" spans="12:13" x14ac:dyDescent="0.3">
      <c r="L3256" s="2" t="s">
        <v>674</v>
      </c>
      <c r="M3256">
        <f>YEAR(Data!A3256)</f>
        <v>2022</v>
      </c>
    </row>
    <row r="3257" spans="12:13" x14ac:dyDescent="0.3">
      <c r="L3257" s="2" t="s">
        <v>674</v>
      </c>
      <c r="M3257">
        <f>YEAR(Data!A3257)</f>
        <v>2022</v>
      </c>
    </row>
    <row r="3258" spans="12:13" x14ac:dyDescent="0.3">
      <c r="L3258" s="2" t="s">
        <v>674</v>
      </c>
      <c r="M3258">
        <f>YEAR(Data!A3258)</f>
        <v>2022</v>
      </c>
    </row>
    <row r="3259" spans="12:13" x14ac:dyDescent="0.3">
      <c r="L3259" s="2" t="s">
        <v>674</v>
      </c>
      <c r="M3259">
        <f>YEAR(Data!A3259)</f>
        <v>2022</v>
      </c>
    </row>
    <row r="3260" spans="12:13" x14ac:dyDescent="0.3">
      <c r="L3260" s="2" t="s">
        <v>674</v>
      </c>
      <c r="M3260">
        <f>YEAR(Data!A3260)</f>
        <v>2022</v>
      </c>
    </row>
    <row r="3261" spans="12:13" x14ac:dyDescent="0.3">
      <c r="L3261" s="2" t="s">
        <v>654</v>
      </c>
      <c r="M3261">
        <f>YEAR(Data!A3261)</f>
        <v>2022</v>
      </c>
    </row>
    <row r="3262" spans="12:13" x14ac:dyDescent="0.3">
      <c r="L3262" s="2" t="s">
        <v>654</v>
      </c>
      <c r="M3262">
        <f>YEAR(Data!A3262)</f>
        <v>2022</v>
      </c>
    </row>
    <row r="3263" spans="12:13" x14ac:dyDescent="0.3">
      <c r="L3263" s="2" t="s">
        <v>770</v>
      </c>
      <c r="M3263">
        <f>YEAR(Data!A3263)</f>
        <v>2022</v>
      </c>
    </row>
    <row r="3264" spans="12:13" x14ac:dyDescent="0.3">
      <c r="L3264" s="2" t="s">
        <v>770</v>
      </c>
      <c r="M3264">
        <f>YEAR(Data!A3264)</f>
        <v>2022</v>
      </c>
    </row>
    <row r="3265" spans="12:13" x14ac:dyDescent="0.3">
      <c r="L3265" s="2" t="s">
        <v>484</v>
      </c>
      <c r="M3265">
        <f>YEAR(Data!A3265)</f>
        <v>2022</v>
      </c>
    </row>
    <row r="3266" spans="12:13" x14ac:dyDescent="0.3">
      <c r="L3266" s="2" t="s">
        <v>414</v>
      </c>
      <c r="M3266">
        <f>YEAR(Data!A3266)</f>
        <v>2022</v>
      </c>
    </row>
    <row r="3267" spans="12:13" x14ac:dyDescent="0.3">
      <c r="L3267" s="2" t="s">
        <v>414</v>
      </c>
      <c r="M3267">
        <f>YEAR(Data!A3267)</f>
        <v>2022</v>
      </c>
    </row>
    <row r="3268" spans="12:13" x14ac:dyDescent="0.3">
      <c r="L3268" s="2" t="s">
        <v>414</v>
      </c>
      <c r="M3268">
        <f>YEAR(Data!A3268)</f>
        <v>2022</v>
      </c>
    </row>
    <row r="3269" spans="12:13" x14ac:dyDescent="0.3">
      <c r="L3269" s="2" t="s">
        <v>758</v>
      </c>
      <c r="M3269">
        <f>YEAR(Data!A3269)</f>
        <v>2022</v>
      </c>
    </row>
    <row r="3270" spans="12:13" x14ac:dyDescent="0.3">
      <c r="L3270" s="2" t="s">
        <v>758</v>
      </c>
      <c r="M3270">
        <f>YEAR(Data!A3270)</f>
        <v>2022</v>
      </c>
    </row>
    <row r="3271" spans="12:13" x14ac:dyDescent="0.3">
      <c r="L3271" s="2" t="s">
        <v>583</v>
      </c>
      <c r="M3271">
        <f>YEAR(Data!A3271)</f>
        <v>2022</v>
      </c>
    </row>
    <row r="3272" spans="12:13" x14ac:dyDescent="0.3">
      <c r="L3272" s="2" t="s">
        <v>583</v>
      </c>
      <c r="M3272">
        <f>YEAR(Data!A3272)</f>
        <v>2022</v>
      </c>
    </row>
    <row r="3273" spans="12:13" x14ac:dyDescent="0.3">
      <c r="L3273" s="2" t="s">
        <v>583</v>
      </c>
      <c r="M3273">
        <f>YEAR(Data!A3273)</f>
        <v>2022</v>
      </c>
    </row>
    <row r="3274" spans="12:13" x14ac:dyDescent="0.3">
      <c r="L3274" s="2" t="s">
        <v>771</v>
      </c>
      <c r="M3274">
        <f>YEAR(Data!A3274)</f>
        <v>2022</v>
      </c>
    </row>
    <row r="3275" spans="12:13" x14ac:dyDescent="0.3">
      <c r="L3275" s="2" t="s">
        <v>771</v>
      </c>
      <c r="M3275">
        <f>YEAR(Data!A3275)</f>
        <v>2022</v>
      </c>
    </row>
    <row r="3276" spans="12:13" x14ac:dyDescent="0.3">
      <c r="L3276" s="2" t="s">
        <v>363</v>
      </c>
      <c r="M3276">
        <f>YEAR(Data!A3276)</f>
        <v>2022</v>
      </c>
    </row>
    <row r="3277" spans="12:13" x14ac:dyDescent="0.3">
      <c r="L3277" s="2" t="s">
        <v>363</v>
      </c>
      <c r="M3277">
        <f>YEAR(Data!A3277)</f>
        <v>2022</v>
      </c>
    </row>
    <row r="3278" spans="12:13" x14ac:dyDescent="0.3">
      <c r="L3278" s="2" t="s">
        <v>603</v>
      </c>
      <c r="M3278">
        <f>YEAR(Data!A3278)</f>
        <v>2022</v>
      </c>
    </row>
    <row r="3279" spans="12:13" x14ac:dyDescent="0.3">
      <c r="L3279" s="2" t="s">
        <v>489</v>
      </c>
      <c r="M3279">
        <f>YEAR(Data!A3279)</f>
        <v>2022</v>
      </c>
    </row>
    <row r="3280" spans="12:13" x14ac:dyDescent="0.3">
      <c r="L3280" s="2" t="s">
        <v>489</v>
      </c>
      <c r="M3280">
        <f>YEAR(Data!A3280)</f>
        <v>2022</v>
      </c>
    </row>
    <row r="3281" spans="12:13" x14ac:dyDescent="0.3">
      <c r="L3281" s="2" t="s">
        <v>527</v>
      </c>
      <c r="M3281">
        <f>YEAR(Data!A3281)</f>
        <v>2022</v>
      </c>
    </row>
    <row r="3282" spans="12:13" x14ac:dyDescent="0.3">
      <c r="L3282" s="2" t="s">
        <v>527</v>
      </c>
      <c r="M3282">
        <f>YEAR(Data!A3282)</f>
        <v>2022</v>
      </c>
    </row>
    <row r="3283" spans="12:13" x14ac:dyDescent="0.3">
      <c r="L3283" s="2" t="s">
        <v>527</v>
      </c>
      <c r="M3283">
        <f>YEAR(Data!A3283)</f>
        <v>2022</v>
      </c>
    </row>
    <row r="3284" spans="12:13" x14ac:dyDescent="0.3">
      <c r="L3284" s="2" t="s">
        <v>684</v>
      </c>
      <c r="M3284">
        <f>YEAR(Data!A3284)</f>
        <v>2022</v>
      </c>
    </row>
    <row r="3285" spans="12:13" x14ac:dyDescent="0.3">
      <c r="L3285" s="2" t="s">
        <v>684</v>
      </c>
      <c r="M3285">
        <f>YEAR(Data!A3285)</f>
        <v>2022</v>
      </c>
    </row>
    <row r="3286" spans="12:13" x14ac:dyDescent="0.3">
      <c r="L3286" s="2" t="s">
        <v>192</v>
      </c>
      <c r="M3286">
        <f>YEAR(Data!A3286)</f>
        <v>2022</v>
      </c>
    </row>
    <row r="3287" spans="12:13" x14ac:dyDescent="0.3">
      <c r="L3287" s="2" t="s">
        <v>192</v>
      </c>
      <c r="M3287">
        <f>YEAR(Data!A3287)</f>
        <v>2022</v>
      </c>
    </row>
    <row r="3288" spans="12:13" x14ac:dyDescent="0.3">
      <c r="L3288" s="2" t="s">
        <v>192</v>
      </c>
      <c r="M3288">
        <f>YEAR(Data!A3288)</f>
        <v>2022</v>
      </c>
    </row>
    <row r="3289" spans="12:13" x14ac:dyDescent="0.3">
      <c r="L3289" s="2" t="s">
        <v>192</v>
      </c>
      <c r="M3289">
        <f>YEAR(Data!A3289)</f>
        <v>2022</v>
      </c>
    </row>
    <row r="3290" spans="12:13" x14ac:dyDescent="0.3">
      <c r="L3290" s="2" t="s">
        <v>751</v>
      </c>
      <c r="M3290">
        <f>YEAR(Data!A3290)</f>
        <v>2022</v>
      </c>
    </row>
    <row r="3291" spans="12:13" x14ac:dyDescent="0.3">
      <c r="L3291" s="2" t="s">
        <v>580</v>
      </c>
      <c r="M3291">
        <f>YEAR(Data!A3291)</f>
        <v>2022</v>
      </c>
    </row>
    <row r="3292" spans="12:13" x14ac:dyDescent="0.3">
      <c r="L3292" s="2" t="s">
        <v>580</v>
      </c>
      <c r="M3292">
        <f>YEAR(Data!A3292)</f>
        <v>2022</v>
      </c>
    </row>
    <row r="3293" spans="12:13" x14ac:dyDescent="0.3">
      <c r="L3293" s="2" t="s">
        <v>772</v>
      </c>
      <c r="M3293">
        <f>YEAR(Data!A3293)</f>
        <v>2022</v>
      </c>
    </row>
    <row r="3294" spans="12:13" x14ac:dyDescent="0.3">
      <c r="L3294" s="2" t="s">
        <v>772</v>
      </c>
      <c r="M3294">
        <f>YEAR(Data!A3294)</f>
        <v>2022</v>
      </c>
    </row>
    <row r="3295" spans="12:13" x14ac:dyDescent="0.3">
      <c r="L3295" s="2" t="s">
        <v>772</v>
      </c>
      <c r="M3295">
        <f>YEAR(Data!A3295)</f>
        <v>2022</v>
      </c>
    </row>
    <row r="3296" spans="12:13" x14ac:dyDescent="0.3">
      <c r="L3296" s="2" t="s">
        <v>358</v>
      </c>
      <c r="M3296">
        <f>YEAR(Data!A3296)</f>
        <v>2022</v>
      </c>
    </row>
    <row r="3297" spans="12:13" x14ac:dyDescent="0.3">
      <c r="L3297" s="2" t="s">
        <v>429</v>
      </c>
      <c r="M3297">
        <f>YEAR(Data!A3297)</f>
        <v>2022</v>
      </c>
    </row>
    <row r="3298" spans="12:13" x14ac:dyDescent="0.3">
      <c r="L3298" s="2" t="s">
        <v>429</v>
      </c>
      <c r="M3298">
        <f>YEAR(Data!A3298)</f>
        <v>2022</v>
      </c>
    </row>
    <row r="3299" spans="12:13" x14ac:dyDescent="0.3">
      <c r="L3299" s="2" t="s">
        <v>429</v>
      </c>
      <c r="M3299">
        <f>YEAR(Data!A3299)</f>
        <v>2022</v>
      </c>
    </row>
    <row r="3300" spans="12:13" x14ac:dyDescent="0.3">
      <c r="L3300" s="2" t="s">
        <v>502</v>
      </c>
      <c r="M3300">
        <f>YEAR(Data!A3300)</f>
        <v>2022</v>
      </c>
    </row>
    <row r="3301" spans="12:13" x14ac:dyDescent="0.3">
      <c r="L3301" s="2" t="s">
        <v>122</v>
      </c>
      <c r="M3301">
        <f>YEAR(Data!A3301)</f>
        <v>2022</v>
      </c>
    </row>
    <row r="3302" spans="12:13" x14ac:dyDescent="0.3">
      <c r="L3302" s="2" t="s">
        <v>773</v>
      </c>
      <c r="M3302">
        <f>YEAR(Data!A3302)</f>
        <v>2022</v>
      </c>
    </row>
    <row r="3303" spans="12:13" x14ac:dyDescent="0.3">
      <c r="L3303" s="2" t="s">
        <v>773</v>
      </c>
      <c r="M3303">
        <f>YEAR(Data!A3303)</f>
        <v>2022</v>
      </c>
    </row>
    <row r="3304" spans="12:13" x14ac:dyDescent="0.3">
      <c r="L3304" s="2" t="s">
        <v>773</v>
      </c>
      <c r="M3304">
        <f>YEAR(Data!A3304)</f>
        <v>2022</v>
      </c>
    </row>
    <row r="3305" spans="12:13" x14ac:dyDescent="0.3">
      <c r="L3305" s="2" t="s">
        <v>706</v>
      </c>
      <c r="M3305">
        <f>YEAR(Data!A3305)</f>
        <v>2022</v>
      </c>
    </row>
    <row r="3306" spans="12:13" x14ac:dyDescent="0.3">
      <c r="L3306" s="2" t="s">
        <v>389</v>
      </c>
      <c r="M3306">
        <f>YEAR(Data!A3306)</f>
        <v>2022</v>
      </c>
    </row>
    <row r="3307" spans="12:13" x14ac:dyDescent="0.3">
      <c r="L3307" s="2" t="s">
        <v>389</v>
      </c>
      <c r="M3307">
        <f>YEAR(Data!A3307)</f>
        <v>2022</v>
      </c>
    </row>
    <row r="3308" spans="12:13" x14ac:dyDescent="0.3">
      <c r="L3308" s="2" t="s">
        <v>285</v>
      </c>
      <c r="M3308">
        <f>YEAR(Data!A3308)</f>
        <v>2022</v>
      </c>
    </row>
    <row r="3309" spans="12:13" x14ac:dyDescent="0.3">
      <c r="L3309" s="2" t="s">
        <v>127</v>
      </c>
      <c r="M3309">
        <f>YEAR(Data!A3309)</f>
        <v>2022</v>
      </c>
    </row>
    <row r="3310" spans="12:13" x14ac:dyDescent="0.3">
      <c r="L3310" s="2" t="s">
        <v>127</v>
      </c>
      <c r="M3310">
        <f>YEAR(Data!A3310)</f>
        <v>2022</v>
      </c>
    </row>
    <row r="3311" spans="12:13" x14ac:dyDescent="0.3">
      <c r="L3311" s="2" t="s">
        <v>307</v>
      </c>
      <c r="M3311">
        <f>YEAR(Data!A3311)</f>
        <v>2022</v>
      </c>
    </row>
    <row r="3312" spans="12:13" x14ac:dyDescent="0.3">
      <c r="L3312" s="2" t="s">
        <v>307</v>
      </c>
      <c r="M3312">
        <f>YEAR(Data!A3312)</f>
        <v>2022</v>
      </c>
    </row>
    <row r="3313" spans="12:13" x14ac:dyDescent="0.3">
      <c r="L3313" s="2" t="s">
        <v>307</v>
      </c>
      <c r="M3313">
        <f>YEAR(Data!A3313)</f>
        <v>2022</v>
      </c>
    </row>
    <row r="3314" spans="12:13" x14ac:dyDescent="0.3">
      <c r="L3314" s="2" t="s">
        <v>307</v>
      </c>
      <c r="M3314">
        <f>YEAR(Data!A3314)</f>
        <v>2022</v>
      </c>
    </row>
    <row r="3315" spans="12:13" x14ac:dyDescent="0.3">
      <c r="L3315" s="2" t="s">
        <v>186</v>
      </c>
      <c r="M3315">
        <f>YEAR(Data!A3315)</f>
        <v>2022</v>
      </c>
    </row>
    <row r="3316" spans="12:13" x14ac:dyDescent="0.3">
      <c r="L3316" s="2" t="s">
        <v>272</v>
      </c>
      <c r="M3316">
        <f>YEAR(Data!A3316)</f>
        <v>2022</v>
      </c>
    </row>
    <row r="3317" spans="12:13" x14ac:dyDescent="0.3">
      <c r="L3317" s="2" t="s">
        <v>633</v>
      </c>
      <c r="M3317">
        <f>YEAR(Data!A3317)</f>
        <v>2022</v>
      </c>
    </row>
    <row r="3318" spans="12:13" x14ac:dyDescent="0.3">
      <c r="L3318" s="2" t="s">
        <v>175</v>
      </c>
      <c r="M3318">
        <f>YEAR(Data!A3318)</f>
        <v>2022</v>
      </c>
    </row>
    <row r="3319" spans="12:13" x14ac:dyDescent="0.3">
      <c r="L3319" s="2" t="s">
        <v>560</v>
      </c>
      <c r="M3319">
        <f>YEAR(Data!A3319)</f>
        <v>2022</v>
      </c>
    </row>
    <row r="3320" spans="12:13" x14ac:dyDescent="0.3">
      <c r="L3320" s="2" t="s">
        <v>560</v>
      </c>
      <c r="M3320">
        <f>YEAR(Data!A3320)</f>
        <v>2022</v>
      </c>
    </row>
    <row r="3321" spans="12:13" x14ac:dyDescent="0.3">
      <c r="L3321" s="2" t="s">
        <v>774</v>
      </c>
      <c r="M3321">
        <f>YEAR(Data!A3321)</f>
        <v>2022</v>
      </c>
    </row>
    <row r="3322" spans="12:13" x14ac:dyDescent="0.3">
      <c r="L3322" s="2" t="s">
        <v>774</v>
      </c>
      <c r="M3322">
        <f>YEAR(Data!A3322)</f>
        <v>2022</v>
      </c>
    </row>
    <row r="3323" spans="12:13" x14ac:dyDescent="0.3">
      <c r="L3323" s="2" t="s">
        <v>543</v>
      </c>
      <c r="M3323">
        <f>YEAR(Data!A3323)</f>
        <v>2022</v>
      </c>
    </row>
    <row r="3324" spans="12:13" x14ac:dyDescent="0.3">
      <c r="L3324" s="2" t="s">
        <v>407</v>
      </c>
      <c r="M3324">
        <f>YEAR(Data!A3324)</f>
        <v>2022</v>
      </c>
    </row>
    <row r="3325" spans="12:13" x14ac:dyDescent="0.3">
      <c r="L3325" s="2" t="s">
        <v>538</v>
      </c>
      <c r="M3325">
        <f>YEAR(Data!A3325)</f>
        <v>2022</v>
      </c>
    </row>
    <row r="3326" spans="12:13" x14ac:dyDescent="0.3">
      <c r="L3326" s="2" t="s">
        <v>538</v>
      </c>
      <c r="M3326">
        <f>YEAR(Data!A3326)</f>
        <v>2022</v>
      </c>
    </row>
    <row r="3327" spans="12:13" x14ac:dyDescent="0.3">
      <c r="L3327" s="2" t="s">
        <v>394</v>
      </c>
      <c r="M3327">
        <f>YEAR(Data!A3327)</f>
        <v>2022</v>
      </c>
    </row>
    <row r="3328" spans="12:13" x14ac:dyDescent="0.3">
      <c r="L3328" s="2" t="s">
        <v>407</v>
      </c>
      <c r="M3328">
        <f>YEAR(Data!A3328)</f>
        <v>2022</v>
      </c>
    </row>
    <row r="3329" spans="12:13" x14ac:dyDescent="0.3">
      <c r="L3329" s="2" t="s">
        <v>614</v>
      </c>
      <c r="M3329">
        <f>YEAR(Data!A3329)</f>
        <v>2022</v>
      </c>
    </row>
    <row r="3330" spans="12:13" x14ac:dyDescent="0.3">
      <c r="L3330" s="2" t="s">
        <v>775</v>
      </c>
      <c r="M3330">
        <f>YEAR(Data!A3330)</f>
        <v>2022</v>
      </c>
    </row>
    <row r="3331" spans="12:13" x14ac:dyDescent="0.3">
      <c r="L3331" s="2" t="s">
        <v>682</v>
      </c>
      <c r="M3331">
        <f>YEAR(Data!A3331)</f>
        <v>2022</v>
      </c>
    </row>
    <row r="3332" spans="12:13" x14ac:dyDescent="0.3">
      <c r="L3332" s="2" t="s">
        <v>632</v>
      </c>
      <c r="M3332">
        <f>YEAR(Data!A3332)</f>
        <v>2022</v>
      </c>
    </row>
    <row r="3333" spans="12:13" x14ac:dyDescent="0.3">
      <c r="L3333" s="2" t="s">
        <v>632</v>
      </c>
      <c r="M3333">
        <f>YEAR(Data!A3333)</f>
        <v>2022</v>
      </c>
    </row>
    <row r="3334" spans="12:13" x14ac:dyDescent="0.3">
      <c r="L3334" s="2" t="s">
        <v>359</v>
      </c>
      <c r="M3334">
        <f>YEAR(Data!A3334)</f>
        <v>2022</v>
      </c>
    </row>
    <row r="3335" spans="12:13" x14ac:dyDescent="0.3">
      <c r="L3335" s="2" t="s">
        <v>359</v>
      </c>
      <c r="M3335">
        <f>YEAR(Data!A3335)</f>
        <v>2022</v>
      </c>
    </row>
    <row r="3336" spans="12:13" x14ac:dyDescent="0.3">
      <c r="L3336" s="2" t="s">
        <v>359</v>
      </c>
      <c r="M3336">
        <f>YEAR(Data!A3336)</f>
        <v>2022</v>
      </c>
    </row>
    <row r="3337" spans="12:13" x14ac:dyDescent="0.3">
      <c r="L3337" s="2" t="s">
        <v>359</v>
      </c>
      <c r="M3337">
        <f>YEAR(Data!A3337)</f>
        <v>2022</v>
      </c>
    </row>
    <row r="3338" spans="12:13" x14ac:dyDescent="0.3">
      <c r="L3338" s="2" t="s">
        <v>323</v>
      </c>
      <c r="M3338">
        <f>YEAR(Data!A3338)</f>
        <v>2022</v>
      </c>
    </row>
    <row r="3339" spans="12:13" x14ac:dyDescent="0.3">
      <c r="L3339" s="2" t="s">
        <v>323</v>
      </c>
      <c r="M3339">
        <f>YEAR(Data!A3339)</f>
        <v>2022</v>
      </c>
    </row>
    <row r="3340" spans="12:13" x14ac:dyDescent="0.3">
      <c r="L3340" s="2" t="s">
        <v>323</v>
      </c>
      <c r="M3340">
        <f>YEAR(Data!A3340)</f>
        <v>2022</v>
      </c>
    </row>
    <row r="3341" spans="12:13" x14ac:dyDescent="0.3">
      <c r="L3341" s="2" t="s">
        <v>740</v>
      </c>
      <c r="M3341">
        <f>YEAR(Data!A3341)</f>
        <v>2022</v>
      </c>
    </row>
    <row r="3342" spans="12:13" x14ac:dyDescent="0.3">
      <c r="L3342" s="2" t="s">
        <v>740</v>
      </c>
      <c r="M3342">
        <f>YEAR(Data!A3342)</f>
        <v>2022</v>
      </c>
    </row>
    <row r="3343" spans="12:13" x14ac:dyDescent="0.3">
      <c r="L3343" s="2" t="s">
        <v>633</v>
      </c>
      <c r="M3343">
        <f>YEAR(Data!A3343)</f>
        <v>2022</v>
      </c>
    </row>
    <row r="3344" spans="12:13" x14ac:dyDescent="0.3">
      <c r="L3344" s="2" t="s">
        <v>700</v>
      </c>
      <c r="M3344">
        <f>YEAR(Data!A3344)</f>
        <v>2022</v>
      </c>
    </row>
    <row r="3345" spans="12:13" x14ac:dyDescent="0.3">
      <c r="L3345" s="2" t="s">
        <v>619</v>
      </c>
      <c r="M3345">
        <f>YEAR(Data!A3345)</f>
        <v>2022</v>
      </c>
    </row>
    <row r="3346" spans="12:13" x14ac:dyDescent="0.3">
      <c r="L3346" s="2" t="s">
        <v>621</v>
      </c>
      <c r="M3346">
        <f>YEAR(Data!A3346)</f>
        <v>2022</v>
      </c>
    </row>
    <row r="3347" spans="12:13" x14ac:dyDescent="0.3">
      <c r="L3347" s="2" t="s">
        <v>621</v>
      </c>
      <c r="M3347">
        <f>YEAR(Data!A3347)</f>
        <v>2022</v>
      </c>
    </row>
    <row r="3348" spans="12:13" x14ac:dyDescent="0.3">
      <c r="L3348" s="2" t="s">
        <v>776</v>
      </c>
      <c r="M3348">
        <f>YEAR(Data!A3348)</f>
        <v>2022</v>
      </c>
    </row>
    <row r="3349" spans="12:13" x14ac:dyDescent="0.3">
      <c r="L3349" s="2" t="s">
        <v>776</v>
      </c>
      <c r="M3349">
        <f>YEAR(Data!A3349)</f>
        <v>2022</v>
      </c>
    </row>
    <row r="3350" spans="12:13" x14ac:dyDescent="0.3">
      <c r="L3350" s="2" t="s">
        <v>561</v>
      </c>
      <c r="M3350">
        <f>YEAR(Data!A3350)</f>
        <v>2022</v>
      </c>
    </row>
    <row r="3351" spans="12:13" x14ac:dyDescent="0.3">
      <c r="L3351" s="2" t="s">
        <v>173</v>
      </c>
      <c r="M3351">
        <f>YEAR(Data!A3351)</f>
        <v>2022</v>
      </c>
    </row>
    <row r="3352" spans="12:13" x14ac:dyDescent="0.3">
      <c r="L3352" s="2" t="s">
        <v>173</v>
      </c>
      <c r="M3352">
        <f>YEAR(Data!A3352)</f>
        <v>2022</v>
      </c>
    </row>
    <row r="3353" spans="12:13" x14ac:dyDescent="0.3">
      <c r="L3353" s="2" t="s">
        <v>173</v>
      </c>
      <c r="M3353">
        <f>YEAR(Data!A3353)</f>
        <v>2022</v>
      </c>
    </row>
    <row r="3354" spans="12:13" x14ac:dyDescent="0.3">
      <c r="L3354" s="2" t="s">
        <v>173</v>
      </c>
      <c r="M3354">
        <f>YEAR(Data!A3354)</f>
        <v>2022</v>
      </c>
    </row>
    <row r="3355" spans="12:13" x14ac:dyDescent="0.3">
      <c r="L3355" s="2" t="s">
        <v>173</v>
      </c>
      <c r="M3355">
        <f>YEAR(Data!A3355)</f>
        <v>2022</v>
      </c>
    </row>
    <row r="3356" spans="12:13" x14ac:dyDescent="0.3">
      <c r="L3356" s="2" t="s">
        <v>743</v>
      </c>
      <c r="M3356">
        <f>YEAR(Data!A3356)</f>
        <v>2022</v>
      </c>
    </row>
    <row r="3357" spans="12:13" x14ac:dyDescent="0.3">
      <c r="L3357" s="2" t="s">
        <v>462</v>
      </c>
      <c r="M3357">
        <f>YEAR(Data!A3357)</f>
        <v>2022</v>
      </c>
    </row>
    <row r="3358" spans="12:13" x14ac:dyDescent="0.3">
      <c r="L3358" s="2" t="s">
        <v>462</v>
      </c>
      <c r="M3358">
        <f>YEAR(Data!A3358)</f>
        <v>2022</v>
      </c>
    </row>
    <row r="3359" spans="12:13" x14ac:dyDescent="0.3">
      <c r="L3359" s="2" t="s">
        <v>462</v>
      </c>
      <c r="M3359">
        <f>YEAR(Data!A3359)</f>
        <v>2022</v>
      </c>
    </row>
    <row r="3360" spans="12:13" x14ac:dyDescent="0.3">
      <c r="L3360" s="2" t="s">
        <v>128</v>
      </c>
      <c r="M3360">
        <f>YEAR(Data!A3360)</f>
        <v>2022</v>
      </c>
    </row>
    <row r="3361" spans="12:13" x14ac:dyDescent="0.3">
      <c r="L3361" s="2" t="s">
        <v>128</v>
      </c>
      <c r="M3361">
        <f>YEAR(Data!A3361)</f>
        <v>2022</v>
      </c>
    </row>
    <row r="3362" spans="12:13" x14ac:dyDescent="0.3">
      <c r="L3362" s="2" t="s">
        <v>258</v>
      </c>
      <c r="M3362">
        <f>YEAR(Data!A3362)</f>
        <v>2022</v>
      </c>
    </row>
    <row r="3363" spans="12:13" x14ac:dyDescent="0.3">
      <c r="L3363" s="2" t="s">
        <v>258</v>
      </c>
      <c r="M3363">
        <f>YEAR(Data!A3363)</f>
        <v>2022</v>
      </c>
    </row>
    <row r="3364" spans="12:13" x14ac:dyDescent="0.3">
      <c r="L3364" s="2" t="s">
        <v>271</v>
      </c>
      <c r="M3364">
        <f>YEAR(Data!A3364)</f>
        <v>2022</v>
      </c>
    </row>
    <row r="3365" spans="12:13" x14ac:dyDescent="0.3">
      <c r="L3365" s="2" t="s">
        <v>332</v>
      </c>
      <c r="M3365">
        <f>YEAR(Data!A3365)</f>
        <v>2022</v>
      </c>
    </row>
    <row r="3366" spans="12:13" x14ac:dyDescent="0.3">
      <c r="L3366" s="2" t="s">
        <v>332</v>
      </c>
      <c r="M3366">
        <f>YEAR(Data!A3366)</f>
        <v>2022</v>
      </c>
    </row>
    <row r="3367" spans="12:13" x14ac:dyDescent="0.3">
      <c r="L3367" s="2" t="s">
        <v>90</v>
      </c>
      <c r="M3367">
        <f>YEAR(Data!A3367)</f>
        <v>2022</v>
      </c>
    </row>
    <row r="3368" spans="12:13" x14ac:dyDescent="0.3">
      <c r="L3368" s="2" t="s">
        <v>777</v>
      </c>
      <c r="M3368">
        <f>YEAR(Data!A3368)</f>
        <v>2022</v>
      </c>
    </row>
    <row r="3369" spans="12:13" x14ac:dyDescent="0.3">
      <c r="L3369" s="2" t="s">
        <v>777</v>
      </c>
      <c r="M3369">
        <f>YEAR(Data!A3369)</f>
        <v>2022</v>
      </c>
    </row>
    <row r="3370" spans="12:13" x14ac:dyDescent="0.3">
      <c r="L3370" s="2" t="s">
        <v>542</v>
      </c>
      <c r="M3370">
        <f>YEAR(Data!A3370)</f>
        <v>2022</v>
      </c>
    </row>
    <row r="3371" spans="12:13" x14ac:dyDescent="0.3">
      <c r="L3371" s="2" t="s">
        <v>542</v>
      </c>
      <c r="M3371">
        <f>YEAR(Data!A3371)</f>
        <v>2022</v>
      </c>
    </row>
    <row r="3372" spans="12:13" x14ac:dyDescent="0.3">
      <c r="L3372" s="2" t="s">
        <v>706</v>
      </c>
      <c r="M3372">
        <f>YEAR(Data!A3372)</f>
        <v>2022</v>
      </c>
    </row>
    <row r="3373" spans="12:13" x14ac:dyDescent="0.3">
      <c r="L3373" s="2" t="s">
        <v>766</v>
      </c>
      <c r="M3373">
        <f>YEAR(Data!A3373)</f>
        <v>2022</v>
      </c>
    </row>
    <row r="3374" spans="12:13" x14ac:dyDescent="0.3">
      <c r="L3374" s="2" t="s">
        <v>112</v>
      </c>
      <c r="M3374">
        <f>YEAR(Data!A3374)</f>
        <v>2022</v>
      </c>
    </row>
    <row r="3375" spans="12:13" x14ac:dyDescent="0.3">
      <c r="L3375" s="2" t="s">
        <v>112</v>
      </c>
      <c r="M3375">
        <f>YEAR(Data!A3375)</f>
        <v>2022</v>
      </c>
    </row>
    <row r="3376" spans="12:13" x14ac:dyDescent="0.3">
      <c r="L3376" s="2" t="s">
        <v>476</v>
      </c>
      <c r="M3376">
        <f>YEAR(Data!A3376)</f>
        <v>2022</v>
      </c>
    </row>
    <row r="3377" spans="12:13" x14ac:dyDescent="0.3">
      <c r="L3377" s="2" t="s">
        <v>476</v>
      </c>
      <c r="M3377">
        <f>YEAR(Data!A3377)</f>
        <v>2022</v>
      </c>
    </row>
    <row r="3378" spans="12:13" x14ac:dyDescent="0.3">
      <c r="L3378" s="2" t="s">
        <v>476</v>
      </c>
      <c r="M3378">
        <f>YEAR(Data!A3378)</f>
        <v>2022</v>
      </c>
    </row>
    <row r="3379" spans="12:13" x14ac:dyDescent="0.3">
      <c r="L3379" s="2" t="s">
        <v>534</v>
      </c>
      <c r="M3379">
        <f>YEAR(Data!A3379)</f>
        <v>2022</v>
      </c>
    </row>
    <row r="3380" spans="12:13" x14ac:dyDescent="0.3">
      <c r="L3380" s="2" t="s">
        <v>113</v>
      </c>
      <c r="M3380">
        <f>YEAR(Data!A3380)</f>
        <v>2022</v>
      </c>
    </row>
    <row r="3381" spans="12:13" x14ac:dyDescent="0.3">
      <c r="L3381" s="2" t="s">
        <v>113</v>
      </c>
      <c r="M3381">
        <f>YEAR(Data!A3381)</f>
        <v>2022</v>
      </c>
    </row>
    <row r="3382" spans="12:13" x14ac:dyDescent="0.3">
      <c r="L3382" s="2" t="s">
        <v>580</v>
      </c>
      <c r="M3382">
        <f>YEAR(Data!A3382)</f>
        <v>2022</v>
      </c>
    </row>
    <row r="3383" spans="12:13" x14ac:dyDescent="0.3">
      <c r="L3383" s="2" t="s">
        <v>580</v>
      </c>
      <c r="M3383">
        <f>YEAR(Data!A3383)</f>
        <v>2022</v>
      </c>
    </row>
    <row r="3384" spans="12:13" x14ac:dyDescent="0.3">
      <c r="L3384" s="2" t="s">
        <v>242</v>
      </c>
      <c r="M3384">
        <f>YEAR(Data!A3384)</f>
        <v>2022</v>
      </c>
    </row>
    <row r="3385" spans="12:13" x14ac:dyDescent="0.3">
      <c r="L3385" s="2" t="s">
        <v>338</v>
      </c>
      <c r="M3385">
        <f>YEAR(Data!A3385)</f>
        <v>2022</v>
      </c>
    </row>
    <row r="3386" spans="12:13" x14ac:dyDescent="0.3">
      <c r="L3386" s="2" t="s">
        <v>338</v>
      </c>
      <c r="M3386">
        <f>YEAR(Data!A3386)</f>
        <v>2022</v>
      </c>
    </row>
    <row r="3387" spans="12:13" x14ac:dyDescent="0.3">
      <c r="L3387" s="2" t="s">
        <v>350</v>
      </c>
      <c r="M3387">
        <f>YEAR(Data!A3387)</f>
        <v>2022</v>
      </c>
    </row>
    <row r="3388" spans="12:13" x14ac:dyDescent="0.3">
      <c r="L3388" s="2" t="s">
        <v>212</v>
      </c>
      <c r="M3388">
        <f>YEAR(Data!A3388)</f>
        <v>2022</v>
      </c>
    </row>
    <row r="3389" spans="12:13" x14ac:dyDescent="0.3">
      <c r="L3389" s="2" t="s">
        <v>212</v>
      </c>
      <c r="M3389">
        <f>YEAR(Data!A3389)</f>
        <v>2022</v>
      </c>
    </row>
    <row r="3390" spans="12:13" x14ac:dyDescent="0.3">
      <c r="L3390" s="2" t="s">
        <v>302</v>
      </c>
      <c r="M3390">
        <f>YEAR(Data!A3390)</f>
        <v>2022</v>
      </c>
    </row>
    <row r="3391" spans="12:13" x14ac:dyDescent="0.3">
      <c r="L3391" s="2" t="s">
        <v>414</v>
      </c>
      <c r="M3391">
        <f>YEAR(Data!A3391)</f>
        <v>2022</v>
      </c>
    </row>
    <row r="3392" spans="12:13" x14ac:dyDescent="0.3">
      <c r="L3392" s="2" t="s">
        <v>778</v>
      </c>
      <c r="M3392">
        <f>YEAR(Data!A3392)</f>
        <v>2022</v>
      </c>
    </row>
    <row r="3393" spans="12:13" x14ac:dyDescent="0.3">
      <c r="L3393" s="2" t="s">
        <v>778</v>
      </c>
      <c r="M3393">
        <f>YEAR(Data!A3393)</f>
        <v>2022</v>
      </c>
    </row>
    <row r="3394" spans="12:13" x14ac:dyDescent="0.3">
      <c r="L3394" s="2" t="s">
        <v>778</v>
      </c>
      <c r="M3394">
        <f>YEAR(Data!A3394)</f>
        <v>2022</v>
      </c>
    </row>
    <row r="3395" spans="12:13" x14ac:dyDescent="0.3">
      <c r="L3395" s="2" t="s">
        <v>778</v>
      </c>
      <c r="M3395">
        <f>YEAR(Data!A3395)</f>
        <v>2022</v>
      </c>
    </row>
    <row r="3396" spans="12:13" x14ac:dyDescent="0.3">
      <c r="L3396" s="2" t="s">
        <v>778</v>
      </c>
      <c r="M3396">
        <f>YEAR(Data!A3396)</f>
        <v>2022</v>
      </c>
    </row>
    <row r="3397" spans="12:13" x14ac:dyDescent="0.3">
      <c r="L3397" s="2" t="s">
        <v>778</v>
      </c>
      <c r="M3397">
        <f>YEAR(Data!A3397)</f>
        <v>2022</v>
      </c>
    </row>
    <row r="3398" spans="12:13" x14ac:dyDescent="0.3">
      <c r="L3398" s="2" t="s">
        <v>637</v>
      </c>
      <c r="M3398">
        <f>YEAR(Data!A3398)</f>
        <v>2022</v>
      </c>
    </row>
    <row r="3399" spans="12:13" x14ac:dyDescent="0.3">
      <c r="L3399" s="2" t="s">
        <v>637</v>
      </c>
      <c r="M3399">
        <f>YEAR(Data!A3399)</f>
        <v>2022</v>
      </c>
    </row>
    <row r="3400" spans="12:13" x14ac:dyDescent="0.3">
      <c r="L3400" s="2" t="s">
        <v>637</v>
      </c>
      <c r="M3400">
        <f>YEAR(Data!A3400)</f>
        <v>2022</v>
      </c>
    </row>
    <row r="3401" spans="12:13" x14ac:dyDescent="0.3">
      <c r="L3401" s="2" t="s">
        <v>669</v>
      </c>
      <c r="M3401">
        <f>YEAR(Data!A3401)</f>
        <v>2022</v>
      </c>
    </row>
    <row r="3402" spans="12:13" x14ac:dyDescent="0.3">
      <c r="L3402" s="2" t="s">
        <v>434</v>
      </c>
      <c r="M3402">
        <f>YEAR(Data!A3402)</f>
        <v>2022</v>
      </c>
    </row>
    <row r="3403" spans="12:13" x14ac:dyDescent="0.3">
      <c r="L3403" s="2" t="s">
        <v>434</v>
      </c>
      <c r="M3403">
        <f>YEAR(Data!A3403)</f>
        <v>2022</v>
      </c>
    </row>
    <row r="3404" spans="12:13" x14ac:dyDescent="0.3">
      <c r="L3404" s="2" t="s">
        <v>153</v>
      </c>
      <c r="M3404">
        <f>YEAR(Data!A3404)</f>
        <v>2022</v>
      </c>
    </row>
    <row r="3405" spans="12:13" x14ac:dyDescent="0.3">
      <c r="L3405" s="2" t="s">
        <v>153</v>
      </c>
      <c r="M3405">
        <f>YEAR(Data!A3405)</f>
        <v>2022</v>
      </c>
    </row>
    <row r="3406" spans="12:13" x14ac:dyDescent="0.3">
      <c r="L3406" s="2" t="s">
        <v>153</v>
      </c>
      <c r="M3406">
        <f>YEAR(Data!A3406)</f>
        <v>2022</v>
      </c>
    </row>
    <row r="3407" spans="12:13" x14ac:dyDescent="0.3">
      <c r="L3407" s="2" t="s">
        <v>669</v>
      </c>
      <c r="M3407">
        <f>YEAR(Data!A3407)</f>
        <v>2022</v>
      </c>
    </row>
    <row r="3408" spans="12:13" x14ac:dyDescent="0.3">
      <c r="L3408" s="2" t="s">
        <v>669</v>
      </c>
      <c r="M3408">
        <f>YEAR(Data!A3408)</f>
        <v>2022</v>
      </c>
    </row>
    <row r="3409" spans="12:13" x14ac:dyDescent="0.3">
      <c r="L3409" s="2" t="s">
        <v>669</v>
      </c>
      <c r="M3409">
        <f>YEAR(Data!A3409)</f>
        <v>2022</v>
      </c>
    </row>
    <row r="3410" spans="12:13" x14ac:dyDescent="0.3">
      <c r="L3410" s="2" t="s">
        <v>499</v>
      </c>
      <c r="M3410">
        <f>YEAR(Data!A3410)</f>
        <v>2022</v>
      </c>
    </row>
    <row r="3411" spans="12:13" x14ac:dyDescent="0.3">
      <c r="L3411" s="2" t="s">
        <v>701</v>
      </c>
      <c r="M3411">
        <f>YEAR(Data!A3411)</f>
        <v>2022</v>
      </c>
    </row>
    <row r="3412" spans="12:13" x14ac:dyDescent="0.3">
      <c r="L3412" s="2" t="s">
        <v>405</v>
      </c>
      <c r="M3412">
        <f>YEAR(Data!A3412)</f>
        <v>2022</v>
      </c>
    </row>
    <row r="3413" spans="12:13" x14ac:dyDescent="0.3">
      <c r="L3413" s="2" t="s">
        <v>405</v>
      </c>
      <c r="M3413">
        <f>YEAR(Data!A3413)</f>
        <v>2022</v>
      </c>
    </row>
    <row r="3414" spans="12:13" x14ac:dyDescent="0.3">
      <c r="L3414" s="2" t="s">
        <v>319</v>
      </c>
      <c r="M3414">
        <f>YEAR(Data!A3414)</f>
        <v>2022</v>
      </c>
    </row>
    <row r="3415" spans="12:13" x14ac:dyDescent="0.3">
      <c r="L3415" s="2" t="s">
        <v>319</v>
      </c>
      <c r="M3415">
        <f>YEAR(Data!A3415)</f>
        <v>2022</v>
      </c>
    </row>
    <row r="3416" spans="12:13" x14ac:dyDescent="0.3">
      <c r="L3416" s="2" t="s">
        <v>326</v>
      </c>
      <c r="M3416">
        <f>YEAR(Data!A3416)</f>
        <v>2022</v>
      </c>
    </row>
    <row r="3417" spans="12:13" x14ac:dyDescent="0.3">
      <c r="L3417" s="2" t="s">
        <v>558</v>
      </c>
      <c r="M3417">
        <f>YEAR(Data!A3417)</f>
        <v>2022</v>
      </c>
    </row>
    <row r="3418" spans="12:13" x14ac:dyDescent="0.3">
      <c r="L3418" s="2" t="s">
        <v>779</v>
      </c>
      <c r="M3418">
        <f>YEAR(Data!A3418)</f>
        <v>2022</v>
      </c>
    </row>
    <row r="3419" spans="12:13" x14ac:dyDescent="0.3">
      <c r="L3419" s="2" t="s">
        <v>669</v>
      </c>
      <c r="M3419">
        <f>YEAR(Data!A3419)</f>
        <v>2022</v>
      </c>
    </row>
    <row r="3420" spans="12:13" x14ac:dyDescent="0.3">
      <c r="L3420" s="2" t="s">
        <v>669</v>
      </c>
      <c r="M3420">
        <f>YEAR(Data!A3420)</f>
        <v>2022</v>
      </c>
    </row>
    <row r="3421" spans="12:13" x14ac:dyDescent="0.3">
      <c r="L3421" s="2" t="s">
        <v>151</v>
      </c>
      <c r="M3421">
        <f>YEAR(Data!A3421)</f>
        <v>2022</v>
      </c>
    </row>
    <row r="3422" spans="12:13" x14ac:dyDescent="0.3">
      <c r="L3422" s="2" t="s">
        <v>151</v>
      </c>
      <c r="M3422">
        <f>YEAR(Data!A3422)</f>
        <v>2022</v>
      </c>
    </row>
    <row r="3423" spans="12:13" x14ac:dyDescent="0.3">
      <c r="L3423" s="2" t="s">
        <v>151</v>
      </c>
      <c r="M3423">
        <f>YEAR(Data!A3423)</f>
        <v>2022</v>
      </c>
    </row>
    <row r="3424" spans="12:13" x14ac:dyDescent="0.3">
      <c r="L3424" s="2" t="s">
        <v>151</v>
      </c>
      <c r="M3424">
        <f>YEAR(Data!A3424)</f>
        <v>2022</v>
      </c>
    </row>
    <row r="3425" spans="12:13" x14ac:dyDescent="0.3">
      <c r="L3425" s="2" t="s">
        <v>151</v>
      </c>
      <c r="M3425">
        <f>YEAR(Data!A3425)</f>
        <v>2022</v>
      </c>
    </row>
    <row r="3426" spans="12:13" x14ac:dyDescent="0.3">
      <c r="L3426" s="2" t="s">
        <v>182</v>
      </c>
      <c r="M3426">
        <f>YEAR(Data!A3426)</f>
        <v>2022</v>
      </c>
    </row>
    <row r="3427" spans="12:13" x14ac:dyDescent="0.3">
      <c r="L3427" s="2" t="s">
        <v>182</v>
      </c>
      <c r="M3427">
        <f>YEAR(Data!A3427)</f>
        <v>2022</v>
      </c>
    </row>
    <row r="3428" spans="12:13" x14ac:dyDescent="0.3">
      <c r="L3428" s="2" t="s">
        <v>182</v>
      </c>
      <c r="M3428">
        <f>YEAR(Data!A3428)</f>
        <v>2022</v>
      </c>
    </row>
    <row r="3429" spans="12:13" x14ac:dyDescent="0.3">
      <c r="L3429" s="2" t="s">
        <v>182</v>
      </c>
      <c r="M3429">
        <f>YEAR(Data!A3429)</f>
        <v>2022</v>
      </c>
    </row>
    <row r="3430" spans="12:13" x14ac:dyDescent="0.3">
      <c r="L3430" s="2" t="s">
        <v>627</v>
      </c>
      <c r="M3430">
        <f>YEAR(Data!A3430)</f>
        <v>2022</v>
      </c>
    </row>
    <row r="3431" spans="12:13" x14ac:dyDescent="0.3">
      <c r="L3431" s="2" t="s">
        <v>627</v>
      </c>
      <c r="M3431">
        <f>YEAR(Data!A3431)</f>
        <v>2022</v>
      </c>
    </row>
    <row r="3432" spans="12:13" x14ac:dyDescent="0.3">
      <c r="L3432" s="2" t="s">
        <v>735</v>
      </c>
      <c r="M3432">
        <f>YEAR(Data!A3432)</f>
        <v>2022</v>
      </c>
    </row>
    <row r="3433" spans="12:13" x14ac:dyDescent="0.3">
      <c r="L3433" s="2" t="s">
        <v>481</v>
      </c>
      <c r="M3433">
        <f>YEAR(Data!A3433)</f>
        <v>2022</v>
      </c>
    </row>
    <row r="3434" spans="12:13" x14ac:dyDescent="0.3">
      <c r="L3434" s="2" t="s">
        <v>481</v>
      </c>
      <c r="M3434">
        <f>YEAR(Data!A3434)</f>
        <v>2022</v>
      </c>
    </row>
    <row r="3435" spans="12:13" x14ac:dyDescent="0.3">
      <c r="L3435" s="2" t="s">
        <v>481</v>
      </c>
      <c r="M3435">
        <f>YEAR(Data!A3435)</f>
        <v>2022</v>
      </c>
    </row>
    <row r="3436" spans="12:13" x14ac:dyDescent="0.3">
      <c r="L3436" s="2" t="s">
        <v>481</v>
      </c>
      <c r="M3436">
        <f>YEAR(Data!A3436)</f>
        <v>2022</v>
      </c>
    </row>
    <row r="3437" spans="12:13" x14ac:dyDescent="0.3">
      <c r="L3437" s="2" t="s">
        <v>497</v>
      </c>
      <c r="M3437">
        <f>YEAR(Data!A3437)</f>
        <v>2022</v>
      </c>
    </row>
    <row r="3438" spans="12:13" x14ac:dyDescent="0.3">
      <c r="L3438" s="2" t="s">
        <v>96</v>
      </c>
      <c r="M3438">
        <f>YEAR(Data!A3438)</f>
        <v>2022</v>
      </c>
    </row>
    <row r="3439" spans="12:13" x14ac:dyDescent="0.3">
      <c r="L3439" s="2" t="s">
        <v>186</v>
      </c>
      <c r="M3439">
        <f>YEAR(Data!A3439)</f>
        <v>2022</v>
      </c>
    </row>
    <row r="3440" spans="12:13" x14ac:dyDescent="0.3">
      <c r="L3440" s="2" t="s">
        <v>253</v>
      </c>
      <c r="M3440">
        <f>YEAR(Data!A3440)</f>
        <v>2022</v>
      </c>
    </row>
    <row r="3441" spans="12:13" x14ac:dyDescent="0.3">
      <c r="L3441" s="2" t="s">
        <v>125</v>
      </c>
      <c r="M3441">
        <f>YEAR(Data!A3441)</f>
        <v>2022</v>
      </c>
    </row>
    <row r="3442" spans="12:13" x14ac:dyDescent="0.3">
      <c r="L3442" s="2" t="s">
        <v>125</v>
      </c>
      <c r="M3442">
        <f>YEAR(Data!A3442)</f>
        <v>2022</v>
      </c>
    </row>
    <row r="3443" spans="12:13" x14ac:dyDescent="0.3">
      <c r="L3443" s="2" t="s">
        <v>162</v>
      </c>
      <c r="M3443">
        <f>YEAR(Data!A3443)</f>
        <v>2022</v>
      </c>
    </row>
    <row r="3444" spans="12:13" x14ac:dyDescent="0.3">
      <c r="L3444" s="2" t="s">
        <v>162</v>
      </c>
      <c r="M3444">
        <f>YEAR(Data!A3444)</f>
        <v>2022</v>
      </c>
    </row>
    <row r="3445" spans="12:13" x14ac:dyDescent="0.3">
      <c r="L3445" s="2" t="s">
        <v>162</v>
      </c>
      <c r="M3445">
        <f>YEAR(Data!A3445)</f>
        <v>2022</v>
      </c>
    </row>
    <row r="3446" spans="12:13" x14ac:dyDescent="0.3">
      <c r="L3446" s="2" t="s">
        <v>162</v>
      </c>
      <c r="M3446">
        <f>YEAR(Data!A3446)</f>
        <v>2022</v>
      </c>
    </row>
    <row r="3447" spans="12:13" x14ac:dyDescent="0.3">
      <c r="L3447" s="2" t="s">
        <v>780</v>
      </c>
      <c r="M3447">
        <f>YEAR(Data!A3447)</f>
        <v>2022</v>
      </c>
    </row>
    <row r="3448" spans="12:13" x14ac:dyDescent="0.3">
      <c r="L3448" s="2" t="s">
        <v>780</v>
      </c>
      <c r="M3448">
        <f>YEAR(Data!A3448)</f>
        <v>2022</v>
      </c>
    </row>
    <row r="3449" spans="12:13" x14ac:dyDescent="0.3">
      <c r="L3449" s="2" t="s">
        <v>780</v>
      </c>
      <c r="M3449">
        <f>YEAR(Data!A3449)</f>
        <v>2022</v>
      </c>
    </row>
    <row r="3450" spans="12:13" x14ac:dyDescent="0.3">
      <c r="L3450" s="2" t="s">
        <v>780</v>
      </c>
      <c r="M3450">
        <f>YEAR(Data!A3450)</f>
        <v>2022</v>
      </c>
    </row>
    <row r="3451" spans="12:13" x14ac:dyDescent="0.3">
      <c r="L3451" s="2" t="s">
        <v>780</v>
      </c>
      <c r="M3451">
        <f>YEAR(Data!A3451)</f>
        <v>2022</v>
      </c>
    </row>
    <row r="3452" spans="12:13" x14ac:dyDescent="0.3">
      <c r="L3452" s="2" t="s">
        <v>780</v>
      </c>
      <c r="M3452">
        <f>YEAR(Data!A3452)</f>
        <v>2022</v>
      </c>
    </row>
    <row r="3453" spans="12:13" x14ac:dyDescent="0.3">
      <c r="L3453" s="2" t="s">
        <v>780</v>
      </c>
      <c r="M3453">
        <f>YEAR(Data!A3453)</f>
        <v>2022</v>
      </c>
    </row>
    <row r="3454" spans="12:13" x14ac:dyDescent="0.3">
      <c r="L3454" s="2" t="s">
        <v>780</v>
      </c>
      <c r="M3454">
        <f>YEAR(Data!A3454)</f>
        <v>2022</v>
      </c>
    </row>
    <row r="3455" spans="12:13" x14ac:dyDescent="0.3">
      <c r="L3455" s="2" t="s">
        <v>780</v>
      </c>
      <c r="M3455">
        <f>YEAR(Data!A3455)</f>
        <v>2022</v>
      </c>
    </row>
    <row r="3456" spans="12:13" x14ac:dyDescent="0.3">
      <c r="L3456" s="2" t="s">
        <v>200</v>
      </c>
      <c r="M3456">
        <f>YEAR(Data!A3456)</f>
        <v>2022</v>
      </c>
    </row>
    <row r="3457" spans="12:13" x14ac:dyDescent="0.3">
      <c r="L3457" s="2" t="s">
        <v>200</v>
      </c>
      <c r="M3457">
        <f>YEAR(Data!A3457)</f>
        <v>2022</v>
      </c>
    </row>
    <row r="3458" spans="12:13" x14ac:dyDescent="0.3">
      <c r="L3458" s="2" t="s">
        <v>144</v>
      </c>
      <c r="M3458">
        <f>YEAR(Data!A3458)</f>
        <v>2022</v>
      </c>
    </row>
    <row r="3459" spans="12:13" x14ac:dyDescent="0.3">
      <c r="L3459" s="2" t="s">
        <v>398</v>
      </c>
      <c r="M3459">
        <f>YEAR(Data!A3459)</f>
        <v>2022</v>
      </c>
    </row>
    <row r="3460" spans="12:13" x14ac:dyDescent="0.3">
      <c r="L3460" s="2" t="s">
        <v>398</v>
      </c>
      <c r="M3460">
        <f>YEAR(Data!A3460)</f>
        <v>2022</v>
      </c>
    </row>
    <row r="3461" spans="12:13" x14ac:dyDescent="0.3">
      <c r="L3461" s="2" t="s">
        <v>398</v>
      </c>
      <c r="M3461">
        <f>YEAR(Data!A3461)</f>
        <v>2022</v>
      </c>
    </row>
    <row r="3462" spans="12:13" x14ac:dyDescent="0.3">
      <c r="L3462" s="2" t="s">
        <v>398</v>
      </c>
      <c r="M3462">
        <f>YEAR(Data!A3462)</f>
        <v>2022</v>
      </c>
    </row>
    <row r="3463" spans="12:13" x14ac:dyDescent="0.3">
      <c r="L3463" s="2" t="s">
        <v>398</v>
      </c>
      <c r="M3463">
        <f>YEAR(Data!A3463)</f>
        <v>2022</v>
      </c>
    </row>
    <row r="3464" spans="12:13" x14ac:dyDescent="0.3">
      <c r="L3464" s="2" t="s">
        <v>90</v>
      </c>
      <c r="M3464">
        <f>YEAR(Data!A3464)</f>
        <v>2022</v>
      </c>
    </row>
    <row r="3465" spans="12:13" x14ac:dyDescent="0.3">
      <c r="L3465" s="2" t="s">
        <v>565</v>
      </c>
      <c r="M3465">
        <f>YEAR(Data!A3465)</f>
        <v>2022</v>
      </c>
    </row>
    <row r="3466" spans="12:13" x14ac:dyDescent="0.3">
      <c r="L3466" s="2" t="s">
        <v>718</v>
      </c>
      <c r="M3466">
        <f>YEAR(Data!A3466)</f>
        <v>2022</v>
      </c>
    </row>
    <row r="3467" spans="12:13" x14ac:dyDescent="0.3">
      <c r="L3467" s="2" t="s">
        <v>538</v>
      </c>
      <c r="M3467">
        <f>YEAR(Data!A3467)</f>
        <v>2022</v>
      </c>
    </row>
    <row r="3468" spans="12:13" x14ac:dyDescent="0.3">
      <c r="L3468" s="2" t="s">
        <v>176</v>
      </c>
      <c r="M3468">
        <f>YEAR(Data!A3468)</f>
        <v>2022</v>
      </c>
    </row>
    <row r="3469" spans="12:13" x14ac:dyDescent="0.3">
      <c r="L3469" s="2" t="s">
        <v>781</v>
      </c>
      <c r="M3469">
        <f>YEAR(Data!A3469)</f>
        <v>2022</v>
      </c>
    </row>
    <row r="3470" spans="12:13" x14ac:dyDescent="0.3">
      <c r="L3470" s="2" t="s">
        <v>376</v>
      </c>
      <c r="M3470">
        <f>YEAR(Data!A3470)</f>
        <v>2022</v>
      </c>
    </row>
    <row r="3471" spans="12:13" x14ac:dyDescent="0.3">
      <c r="L3471" s="2" t="s">
        <v>302</v>
      </c>
      <c r="M3471">
        <f>YEAR(Data!A3471)</f>
        <v>2022</v>
      </c>
    </row>
    <row r="3472" spans="12:13" x14ac:dyDescent="0.3">
      <c r="L3472" s="2" t="s">
        <v>302</v>
      </c>
      <c r="M3472">
        <f>YEAR(Data!A3472)</f>
        <v>2022</v>
      </c>
    </row>
    <row r="3473" spans="12:13" x14ac:dyDescent="0.3">
      <c r="L3473" s="2" t="s">
        <v>302</v>
      </c>
      <c r="M3473">
        <f>YEAR(Data!A3473)</f>
        <v>2022</v>
      </c>
    </row>
    <row r="3474" spans="12:13" x14ac:dyDescent="0.3">
      <c r="L3474" s="2" t="s">
        <v>302</v>
      </c>
      <c r="M3474">
        <f>YEAR(Data!A3474)</f>
        <v>2022</v>
      </c>
    </row>
    <row r="3475" spans="12:13" x14ac:dyDescent="0.3">
      <c r="L3475" s="2" t="s">
        <v>411</v>
      </c>
      <c r="M3475">
        <f>YEAR(Data!A3475)</f>
        <v>2022</v>
      </c>
    </row>
    <row r="3476" spans="12:13" x14ac:dyDescent="0.3">
      <c r="L3476" s="2" t="s">
        <v>392</v>
      </c>
      <c r="M3476">
        <f>YEAR(Data!A3476)</f>
        <v>2022</v>
      </c>
    </row>
    <row r="3477" spans="12:13" x14ac:dyDescent="0.3">
      <c r="L3477" s="2" t="s">
        <v>392</v>
      </c>
      <c r="M3477">
        <f>YEAR(Data!A3477)</f>
        <v>2022</v>
      </c>
    </row>
    <row r="3478" spans="12:13" x14ac:dyDescent="0.3">
      <c r="L3478" s="2" t="s">
        <v>782</v>
      </c>
      <c r="M3478">
        <f>YEAR(Data!A3478)</f>
        <v>2022</v>
      </c>
    </row>
    <row r="3479" spans="12:13" x14ac:dyDescent="0.3">
      <c r="L3479" s="2" t="s">
        <v>691</v>
      </c>
      <c r="M3479">
        <f>YEAR(Data!A3479)</f>
        <v>2022</v>
      </c>
    </row>
    <row r="3480" spans="12:13" x14ac:dyDescent="0.3">
      <c r="L3480" s="2" t="s">
        <v>691</v>
      </c>
      <c r="M3480">
        <f>YEAR(Data!A3480)</f>
        <v>2022</v>
      </c>
    </row>
    <row r="3481" spans="12:13" x14ac:dyDescent="0.3">
      <c r="L3481" s="2" t="s">
        <v>691</v>
      </c>
      <c r="M3481">
        <f>YEAR(Data!A3481)</f>
        <v>2022</v>
      </c>
    </row>
    <row r="3482" spans="12:13" x14ac:dyDescent="0.3">
      <c r="L3482" s="2" t="s">
        <v>39</v>
      </c>
      <c r="M3482">
        <f>YEAR(Data!A3482)</f>
        <v>2022</v>
      </c>
    </row>
    <row r="3483" spans="12:13" x14ac:dyDescent="0.3">
      <c r="L3483" s="2" t="s">
        <v>541</v>
      </c>
      <c r="M3483">
        <f>YEAR(Data!A3483)</f>
        <v>2022</v>
      </c>
    </row>
    <row r="3484" spans="12:13" x14ac:dyDescent="0.3">
      <c r="L3484" s="2" t="s">
        <v>233</v>
      </c>
      <c r="M3484">
        <f>YEAR(Data!A3484)</f>
        <v>2022</v>
      </c>
    </row>
    <row r="3485" spans="12:13" x14ac:dyDescent="0.3">
      <c r="L3485" s="2" t="s">
        <v>398</v>
      </c>
      <c r="M3485">
        <f>YEAR(Data!A3485)</f>
        <v>2022</v>
      </c>
    </row>
    <row r="3486" spans="12:13" x14ac:dyDescent="0.3">
      <c r="L3486" s="2" t="s">
        <v>308</v>
      </c>
      <c r="M3486">
        <f>YEAR(Data!A3486)</f>
        <v>2022</v>
      </c>
    </row>
    <row r="3487" spans="12:13" x14ac:dyDescent="0.3">
      <c r="L3487" s="2" t="s">
        <v>606</v>
      </c>
      <c r="M3487">
        <f>YEAR(Data!A3487)</f>
        <v>2022</v>
      </c>
    </row>
    <row r="3488" spans="12:13" x14ac:dyDescent="0.3">
      <c r="L3488" s="2" t="s">
        <v>240</v>
      </c>
      <c r="M3488">
        <f>YEAR(Data!A3488)</f>
        <v>2022</v>
      </c>
    </row>
    <row r="3489" spans="12:13" x14ac:dyDescent="0.3">
      <c r="L3489" s="2" t="s">
        <v>387</v>
      </c>
      <c r="M3489">
        <f>YEAR(Data!A3489)</f>
        <v>2022</v>
      </c>
    </row>
    <row r="3490" spans="12:13" x14ac:dyDescent="0.3">
      <c r="L3490" s="2" t="s">
        <v>783</v>
      </c>
      <c r="M3490">
        <f>YEAR(Data!A3490)</f>
        <v>2022</v>
      </c>
    </row>
    <row r="3491" spans="12:13" x14ac:dyDescent="0.3">
      <c r="L3491" s="2" t="s">
        <v>783</v>
      </c>
      <c r="M3491">
        <f>YEAR(Data!A3491)</f>
        <v>2022</v>
      </c>
    </row>
    <row r="3492" spans="12:13" x14ac:dyDescent="0.3">
      <c r="L3492" s="2" t="s">
        <v>784</v>
      </c>
      <c r="M3492">
        <f>YEAR(Data!A3492)</f>
        <v>2022</v>
      </c>
    </row>
    <row r="3493" spans="12:13" x14ac:dyDescent="0.3">
      <c r="L3493" s="2" t="s">
        <v>784</v>
      </c>
      <c r="M3493">
        <f>YEAR(Data!A3493)</f>
        <v>2022</v>
      </c>
    </row>
    <row r="3494" spans="12:13" x14ac:dyDescent="0.3">
      <c r="L3494" s="2" t="s">
        <v>178</v>
      </c>
      <c r="M3494">
        <f>YEAR(Data!A3494)</f>
        <v>2022</v>
      </c>
    </row>
    <row r="3495" spans="12:13" x14ac:dyDescent="0.3">
      <c r="L3495" s="2" t="s">
        <v>482</v>
      </c>
      <c r="M3495">
        <f>YEAR(Data!A3495)</f>
        <v>2022</v>
      </c>
    </row>
    <row r="3496" spans="12:13" x14ac:dyDescent="0.3">
      <c r="L3496" s="2" t="s">
        <v>482</v>
      </c>
      <c r="M3496">
        <f>YEAR(Data!A3496)</f>
        <v>2022</v>
      </c>
    </row>
    <row r="3497" spans="12:13" x14ac:dyDescent="0.3">
      <c r="L3497" s="2" t="s">
        <v>178</v>
      </c>
      <c r="M3497">
        <f>YEAR(Data!A3497)</f>
        <v>2022</v>
      </c>
    </row>
    <row r="3498" spans="12:13" x14ac:dyDescent="0.3">
      <c r="L3498" s="2" t="s">
        <v>212</v>
      </c>
      <c r="M3498">
        <f>YEAR(Data!A3498)</f>
        <v>2022</v>
      </c>
    </row>
    <row r="3499" spans="12:13" x14ac:dyDescent="0.3">
      <c r="L3499" s="2" t="s">
        <v>141</v>
      </c>
      <c r="M3499">
        <f>YEAR(Data!A3499)</f>
        <v>2022</v>
      </c>
    </row>
    <row r="3500" spans="12:13" x14ac:dyDescent="0.3">
      <c r="L3500" s="2" t="s">
        <v>141</v>
      </c>
      <c r="M3500">
        <f>YEAR(Data!A3500)</f>
        <v>2022</v>
      </c>
    </row>
    <row r="3501" spans="12:13" x14ac:dyDescent="0.3">
      <c r="L3501" s="2" t="s">
        <v>786</v>
      </c>
      <c r="M3501">
        <f>YEAR(Data!A3501)</f>
        <v>2022</v>
      </c>
    </row>
    <row r="3502" spans="12:13" x14ac:dyDescent="0.3">
      <c r="L3502" s="2" t="s">
        <v>651</v>
      </c>
      <c r="M3502">
        <f>YEAR(Data!A3502)</f>
        <v>2022</v>
      </c>
    </row>
    <row r="3503" spans="12:13" x14ac:dyDescent="0.3">
      <c r="L3503" s="2" t="s">
        <v>651</v>
      </c>
      <c r="M3503">
        <f>YEAR(Data!A3503)</f>
        <v>2022</v>
      </c>
    </row>
    <row r="3504" spans="12:13" x14ac:dyDescent="0.3">
      <c r="L3504" s="2" t="s">
        <v>651</v>
      </c>
      <c r="M3504">
        <f>YEAR(Data!A3504)</f>
        <v>2022</v>
      </c>
    </row>
    <row r="3505" spans="12:13" x14ac:dyDescent="0.3">
      <c r="L3505" s="2" t="s">
        <v>651</v>
      </c>
      <c r="M3505">
        <f>YEAR(Data!A3505)</f>
        <v>2022</v>
      </c>
    </row>
    <row r="3506" spans="12:13" x14ac:dyDescent="0.3">
      <c r="L3506" s="2" t="s">
        <v>651</v>
      </c>
      <c r="M3506">
        <f>YEAR(Data!A3506)</f>
        <v>2022</v>
      </c>
    </row>
    <row r="3507" spans="12:13" x14ac:dyDescent="0.3">
      <c r="L3507" s="2" t="s">
        <v>651</v>
      </c>
      <c r="M3507">
        <f>YEAR(Data!A3507)</f>
        <v>2022</v>
      </c>
    </row>
    <row r="3508" spans="12:13" x14ac:dyDescent="0.3">
      <c r="L3508" s="2" t="s">
        <v>344</v>
      </c>
      <c r="M3508">
        <f>YEAR(Data!A3508)</f>
        <v>2022</v>
      </c>
    </row>
    <row r="3509" spans="12:13" x14ac:dyDescent="0.3">
      <c r="L3509" s="2" t="s">
        <v>787</v>
      </c>
      <c r="M3509">
        <f>YEAR(Data!A3509)</f>
        <v>2022</v>
      </c>
    </row>
    <row r="3510" spans="12:13" x14ac:dyDescent="0.3">
      <c r="L3510" s="2" t="s">
        <v>787</v>
      </c>
      <c r="M3510">
        <f>YEAR(Data!A3510)</f>
        <v>2022</v>
      </c>
    </row>
    <row r="3511" spans="12:13" x14ac:dyDescent="0.3">
      <c r="L3511" s="2" t="s">
        <v>92</v>
      </c>
      <c r="M3511">
        <f>YEAR(Data!A3511)</f>
        <v>2022</v>
      </c>
    </row>
    <row r="3512" spans="12:13" x14ac:dyDescent="0.3">
      <c r="L3512" s="2" t="s">
        <v>92</v>
      </c>
      <c r="M3512">
        <f>YEAR(Data!A3512)</f>
        <v>2022</v>
      </c>
    </row>
    <row r="3513" spans="12:13" x14ac:dyDescent="0.3">
      <c r="L3513" s="2" t="s">
        <v>92</v>
      </c>
      <c r="M3513">
        <f>YEAR(Data!A3513)</f>
        <v>2022</v>
      </c>
    </row>
    <row r="3514" spans="12:13" x14ac:dyDescent="0.3">
      <c r="L3514" s="2" t="s">
        <v>92</v>
      </c>
      <c r="M3514">
        <f>YEAR(Data!A3514)</f>
        <v>2022</v>
      </c>
    </row>
    <row r="3515" spans="12:13" x14ac:dyDescent="0.3">
      <c r="L3515" s="2" t="s">
        <v>554</v>
      </c>
      <c r="M3515">
        <f>YEAR(Data!A3515)</f>
        <v>2022</v>
      </c>
    </row>
    <row r="3516" spans="12:13" x14ac:dyDescent="0.3">
      <c r="L3516" s="2" t="s">
        <v>554</v>
      </c>
      <c r="M3516">
        <f>YEAR(Data!A3516)</f>
        <v>2022</v>
      </c>
    </row>
    <row r="3517" spans="12:13" x14ac:dyDescent="0.3">
      <c r="L3517" s="2" t="s">
        <v>324</v>
      </c>
      <c r="M3517">
        <f>YEAR(Data!A3517)</f>
        <v>2022</v>
      </c>
    </row>
    <row r="3518" spans="12:13" x14ac:dyDescent="0.3">
      <c r="L3518" s="2" t="s">
        <v>734</v>
      </c>
      <c r="M3518">
        <f>YEAR(Data!A3518)</f>
        <v>2022</v>
      </c>
    </row>
    <row r="3519" spans="12:13" x14ac:dyDescent="0.3">
      <c r="L3519" s="2" t="s">
        <v>736</v>
      </c>
      <c r="M3519">
        <f>YEAR(Data!A3519)</f>
        <v>2022</v>
      </c>
    </row>
    <row r="3520" spans="12:13" x14ac:dyDescent="0.3">
      <c r="L3520" s="2" t="s">
        <v>736</v>
      </c>
      <c r="M3520">
        <f>YEAR(Data!A3520)</f>
        <v>2022</v>
      </c>
    </row>
    <row r="3521" spans="12:13" x14ac:dyDescent="0.3">
      <c r="L3521" s="2" t="s">
        <v>736</v>
      </c>
      <c r="M3521">
        <f>YEAR(Data!A3521)</f>
        <v>2022</v>
      </c>
    </row>
    <row r="3522" spans="12:13" x14ac:dyDescent="0.3">
      <c r="L3522" s="2" t="s">
        <v>736</v>
      </c>
      <c r="M3522">
        <f>YEAR(Data!A3522)</f>
        <v>2022</v>
      </c>
    </row>
    <row r="3523" spans="12:13" x14ac:dyDescent="0.3">
      <c r="L3523" s="2" t="s">
        <v>736</v>
      </c>
      <c r="M3523">
        <f>YEAR(Data!A3523)</f>
        <v>2022</v>
      </c>
    </row>
    <row r="3524" spans="12:13" x14ac:dyDescent="0.3">
      <c r="L3524" s="2" t="s">
        <v>182</v>
      </c>
      <c r="M3524">
        <f>YEAR(Data!A3524)</f>
        <v>2022</v>
      </c>
    </row>
    <row r="3525" spans="12:13" x14ac:dyDescent="0.3">
      <c r="L3525" s="2" t="s">
        <v>506</v>
      </c>
      <c r="M3525">
        <f>YEAR(Data!A3525)</f>
        <v>2022</v>
      </c>
    </row>
    <row r="3526" spans="12:13" x14ac:dyDescent="0.3">
      <c r="L3526" s="2" t="s">
        <v>506</v>
      </c>
      <c r="M3526">
        <f>YEAR(Data!A3526)</f>
        <v>2022</v>
      </c>
    </row>
    <row r="3527" spans="12:13" x14ac:dyDescent="0.3">
      <c r="L3527" s="2" t="s">
        <v>506</v>
      </c>
      <c r="M3527">
        <f>YEAR(Data!A3527)</f>
        <v>2022</v>
      </c>
    </row>
    <row r="3528" spans="12:13" x14ac:dyDescent="0.3">
      <c r="L3528" s="2" t="s">
        <v>506</v>
      </c>
      <c r="M3528">
        <f>YEAR(Data!A3528)</f>
        <v>2022</v>
      </c>
    </row>
    <row r="3529" spans="12:13" x14ac:dyDescent="0.3">
      <c r="L3529" s="2" t="s">
        <v>506</v>
      </c>
      <c r="M3529">
        <f>YEAR(Data!A3529)</f>
        <v>2022</v>
      </c>
    </row>
    <row r="3530" spans="12:13" x14ac:dyDescent="0.3">
      <c r="L3530" s="2" t="s">
        <v>338</v>
      </c>
      <c r="M3530">
        <f>YEAR(Data!A3530)</f>
        <v>2022</v>
      </c>
    </row>
    <row r="3531" spans="12:13" x14ac:dyDescent="0.3">
      <c r="L3531" s="2" t="s">
        <v>338</v>
      </c>
      <c r="M3531">
        <f>YEAR(Data!A3531)</f>
        <v>2022</v>
      </c>
    </row>
    <row r="3532" spans="12:13" x14ac:dyDescent="0.3">
      <c r="L3532" s="2" t="s">
        <v>338</v>
      </c>
      <c r="M3532">
        <f>YEAR(Data!A3532)</f>
        <v>2022</v>
      </c>
    </row>
    <row r="3533" spans="12:13" x14ac:dyDescent="0.3">
      <c r="L3533" s="2" t="s">
        <v>338</v>
      </c>
      <c r="M3533">
        <f>YEAR(Data!A3533)</f>
        <v>2022</v>
      </c>
    </row>
    <row r="3534" spans="12:13" x14ac:dyDescent="0.3">
      <c r="L3534" s="2" t="s">
        <v>144</v>
      </c>
      <c r="M3534">
        <f>YEAR(Data!A3534)</f>
        <v>2022</v>
      </c>
    </row>
    <row r="3535" spans="12:13" x14ac:dyDescent="0.3">
      <c r="L3535" s="2" t="s">
        <v>766</v>
      </c>
      <c r="M3535">
        <f>YEAR(Data!A3535)</f>
        <v>2022</v>
      </c>
    </row>
    <row r="3536" spans="12:13" x14ac:dyDescent="0.3">
      <c r="L3536" s="2" t="s">
        <v>494</v>
      </c>
      <c r="M3536">
        <f>YEAR(Data!A3536)</f>
        <v>2022</v>
      </c>
    </row>
    <row r="3537" spans="12:13" x14ac:dyDescent="0.3">
      <c r="L3537" s="2" t="s">
        <v>494</v>
      </c>
      <c r="M3537">
        <f>YEAR(Data!A3537)</f>
        <v>2022</v>
      </c>
    </row>
    <row r="3538" spans="12:13" x14ac:dyDescent="0.3">
      <c r="L3538" s="2" t="s">
        <v>494</v>
      </c>
      <c r="M3538">
        <f>YEAR(Data!A3538)</f>
        <v>2022</v>
      </c>
    </row>
    <row r="3539" spans="12:13" x14ac:dyDescent="0.3">
      <c r="L3539" s="2" t="s">
        <v>494</v>
      </c>
      <c r="M3539">
        <f>YEAR(Data!A3539)</f>
        <v>2022</v>
      </c>
    </row>
    <row r="3540" spans="12:13" x14ac:dyDescent="0.3">
      <c r="L3540" s="2" t="s">
        <v>289</v>
      </c>
      <c r="M3540">
        <f>YEAR(Data!A3540)</f>
        <v>2022</v>
      </c>
    </row>
    <row r="3541" spans="12:13" x14ac:dyDescent="0.3">
      <c r="L3541" s="2" t="s">
        <v>289</v>
      </c>
      <c r="M3541">
        <f>YEAR(Data!A3541)</f>
        <v>2022</v>
      </c>
    </row>
    <row r="3542" spans="12:13" x14ac:dyDescent="0.3">
      <c r="L3542" s="2" t="s">
        <v>333</v>
      </c>
      <c r="M3542">
        <f>YEAR(Data!A3542)</f>
        <v>2022</v>
      </c>
    </row>
    <row r="3543" spans="12:13" x14ac:dyDescent="0.3">
      <c r="L3543" s="2" t="s">
        <v>333</v>
      </c>
      <c r="M3543">
        <f>YEAR(Data!A3543)</f>
        <v>2022</v>
      </c>
    </row>
    <row r="3544" spans="12:13" x14ac:dyDescent="0.3">
      <c r="L3544" s="2" t="s">
        <v>333</v>
      </c>
      <c r="M3544">
        <f>YEAR(Data!A3544)</f>
        <v>2022</v>
      </c>
    </row>
    <row r="3545" spans="12:13" x14ac:dyDescent="0.3">
      <c r="L3545" s="2" t="s">
        <v>333</v>
      </c>
      <c r="M3545">
        <f>YEAR(Data!A3545)</f>
        <v>2022</v>
      </c>
    </row>
    <row r="3546" spans="12:13" x14ac:dyDescent="0.3">
      <c r="L3546" s="2" t="s">
        <v>690</v>
      </c>
      <c r="M3546">
        <f>YEAR(Data!A3546)</f>
        <v>2022</v>
      </c>
    </row>
    <row r="3547" spans="12:13" x14ac:dyDescent="0.3">
      <c r="L3547" s="2" t="s">
        <v>479</v>
      </c>
      <c r="M3547">
        <f>YEAR(Data!A3547)</f>
        <v>2022</v>
      </c>
    </row>
    <row r="3548" spans="12:13" x14ac:dyDescent="0.3">
      <c r="L3548" s="2" t="s">
        <v>617</v>
      </c>
      <c r="M3548">
        <f>YEAR(Data!A3548)</f>
        <v>2022</v>
      </c>
    </row>
    <row r="3549" spans="12:13" x14ac:dyDescent="0.3">
      <c r="L3549" s="2" t="s">
        <v>643</v>
      </c>
      <c r="M3549">
        <f>YEAR(Data!A3549)</f>
        <v>2022</v>
      </c>
    </row>
    <row r="3550" spans="12:13" x14ac:dyDescent="0.3">
      <c r="L3550" s="2" t="s">
        <v>748</v>
      </c>
      <c r="M3550">
        <f>YEAR(Data!A3550)</f>
        <v>2022</v>
      </c>
    </row>
    <row r="3551" spans="12:13" x14ac:dyDescent="0.3">
      <c r="L3551" s="2" t="s">
        <v>748</v>
      </c>
      <c r="M3551">
        <f>YEAR(Data!A3551)</f>
        <v>2022</v>
      </c>
    </row>
    <row r="3552" spans="12:13" x14ac:dyDescent="0.3">
      <c r="L3552" s="2" t="s">
        <v>748</v>
      </c>
      <c r="M3552">
        <f>YEAR(Data!A3552)</f>
        <v>2022</v>
      </c>
    </row>
    <row r="3553" spans="12:13" x14ac:dyDescent="0.3">
      <c r="L3553" s="2" t="s">
        <v>748</v>
      </c>
      <c r="M3553">
        <f>YEAR(Data!A3553)</f>
        <v>2022</v>
      </c>
    </row>
    <row r="3554" spans="12:13" x14ac:dyDescent="0.3">
      <c r="L3554" s="2" t="s">
        <v>748</v>
      </c>
      <c r="M3554">
        <f>YEAR(Data!A3554)</f>
        <v>2022</v>
      </c>
    </row>
    <row r="3555" spans="12:13" x14ac:dyDescent="0.3">
      <c r="L3555" s="2" t="s">
        <v>118</v>
      </c>
      <c r="M3555">
        <f>YEAR(Data!A3555)</f>
        <v>2022</v>
      </c>
    </row>
    <row r="3556" spans="12:13" x14ac:dyDescent="0.3">
      <c r="L3556" s="2" t="s">
        <v>669</v>
      </c>
      <c r="M3556">
        <f>YEAR(Data!A3556)</f>
        <v>2022</v>
      </c>
    </row>
    <row r="3557" spans="12:13" x14ac:dyDescent="0.3">
      <c r="L3557" s="2" t="s">
        <v>669</v>
      </c>
      <c r="M3557">
        <f>YEAR(Data!A3557)</f>
        <v>2022</v>
      </c>
    </row>
    <row r="3558" spans="12:13" x14ac:dyDescent="0.3">
      <c r="L3558" s="2" t="s">
        <v>587</v>
      </c>
      <c r="M3558">
        <f>YEAR(Data!A3558)</f>
        <v>2022</v>
      </c>
    </row>
    <row r="3559" spans="12:13" x14ac:dyDescent="0.3">
      <c r="L3559" s="2" t="s">
        <v>183</v>
      </c>
      <c r="M3559">
        <f>YEAR(Data!A3559)</f>
        <v>2022</v>
      </c>
    </row>
    <row r="3560" spans="12:13" x14ac:dyDescent="0.3">
      <c r="L3560" s="2" t="s">
        <v>183</v>
      </c>
      <c r="M3560">
        <f>YEAR(Data!A3560)</f>
        <v>2022</v>
      </c>
    </row>
    <row r="3561" spans="12:13" x14ac:dyDescent="0.3">
      <c r="L3561" s="2" t="s">
        <v>183</v>
      </c>
      <c r="M3561">
        <f>YEAR(Data!A3561)</f>
        <v>2022</v>
      </c>
    </row>
    <row r="3562" spans="12:13" x14ac:dyDescent="0.3">
      <c r="L3562" s="2" t="s">
        <v>183</v>
      </c>
      <c r="M3562">
        <f>YEAR(Data!A3562)</f>
        <v>2022</v>
      </c>
    </row>
    <row r="3563" spans="12:13" x14ac:dyDescent="0.3">
      <c r="L3563" s="2" t="s">
        <v>183</v>
      </c>
      <c r="M3563">
        <f>YEAR(Data!A3563)</f>
        <v>2022</v>
      </c>
    </row>
    <row r="3564" spans="12:13" x14ac:dyDescent="0.3">
      <c r="L3564" s="2" t="s">
        <v>183</v>
      </c>
      <c r="M3564">
        <f>YEAR(Data!A3564)</f>
        <v>2022</v>
      </c>
    </row>
    <row r="3565" spans="12:13" x14ac:dyDescent="0.3">
      <c r="L3565" s="2" t="s">
        <v>478</v>
      </c>
      <c r="M3565">
        <f>YEAR(Data!A3565)</f>
        <v>2022</v>
      </c>
    </row>
    <row r="3566" spans="12:13" x14ac:dyDescent="0.3">
      <c r="L3566" s="2" t="s">
        <v>478</v>
      </c>
      <c r="M3566">
        <f>YEAR(Data!A3566)</f>
        <v>2022</v>
      </c>
    </row>
    <row r="3567" spans="12:13" x14ac:dyDescent="0.3">
      <c r="L3567" s="2" t="s">
        <v>478</v>
      </c>
      <c r="M3567">
        <f>YEAR(Data!A3567)</f>
        <v>2022</v>
      </c>
    </row>
    <row r="3568" spans="12:13" x14ac:dyDescent="0.3">
      <c r="L3568" s="2" t="s">
        <v>704</v>
      </c>
      <c r="M3568">
        <f>YEAR(Data!A3568)</f>
        <v>2022</v>
      </c>
    </row>
    <row r="3569" spans="12:13" x14ac:dyDescent="0.3">
      <c r="L3569" s="2" t="s">
        <v>714</v>
      </c>
      <c r="M3569">
        <f>YEAR(Data!A3569)</f>
        <v>2022</v>
      </c>
    </row>
    <row r="3570" spans="12:13" x14ac:dyDescent="0.3">
      <c r="L3570" s="2" t="s">
        <v>714</v>
      </c>
      <c r="M3570">
        <f>YEAR(Data!A3570)</f>
        <v>2022</v>
      </c>
    </row>
    <row r="3571" spans="12:13" x14ac:dyDescent="0.3">
      <c r="L3571" s="2" t="s">
        <v>714</v>
      </c>
      <c r="M3571">
        <f>YEAR(Data!A3571)</f>
        <v>2022</v>
      </c>
    </row>
    <row r="3572" spans="12:13" x14ac:dyDescent="0.3">
      <c r="L3572" s="2" t="s">
        <v>591</v>
      </c>
      <c r="M3572">
        <f>YEAR(Data!A3572)</f>
        <v>2022</v>
      </c>
    </row>
    <row r="3573" spans="12:13" x14ac:dyDescent="0.3">
      <c r="L3573" s="2" t="s">
        <v>387</v>
      </c>
      <c r="M3573">
        <f>YEAR(Data!A3573)</f>
        <v>2022</v>
      </c>
    </row>
    <row r="3574" spans="12:13" x14ac:dyDescent="0.3">
      <c r="L3574" s="2" t="s">
        <v>387</v>
      </c>
      <c r="M3574">
        <f>YEAR(Data!A3574)</f>
        <v>2022</v>
      </c>
    </row>
    <row r="3575" spans="12:13" x14ac:dyDescent="0.3">
      <c r="L3575" s="2" t="s">
        <v>387</v>
      </c>
      <c r="M3575">
        <f>YEAR(Data!A3575)</f>
        <v>2022</v>
      </c>
    </row>
    <row r="3576" spans="12:13" x14ac:dyDescent="0.3">
      <c r="L3576" s="2" t="s">
        <v>387</v>
      </c>
      <c r="M3576">
        <f>YEAR(Data!A3576)</f>
        <v>2022</v>
      </c>
    </row>
    <row r="3577" spans="12:13" x14ac:dyDescent="0.3">
      <c r="L3577" s="2" t="s">
        <v>344</v>
      </c>
      <c r="M3577">
        <f>YEAR(Data!A3577)</f>
        <v>2022</v>
      </c>
    </row>
    <row r="3578" spans="12:13" x14ac:dyDescent="0.3">
      <c r="L3578" s="2" t="s">
        <v>345</v>
      </c>
      <c r="M3578">
        <f>YEAR(Data!A3578)</f>
        <v>2022</v>
      </c>
    </row>
    <row r="3579" spans="12:13" x14ac:dyDescent="0.3">
      <c r="L3579" s="2" t="s">
        <v>345</v>
      </c>
      <c r="M3579">
        <f>YEAR(Data!A3579)</f>
        <v>2022</v>
      </c>
    </row>
    <row r="3580" spans="12:13" x14ac:dyDescent="0.3">
      <c r="L3580" s="2" t="s">
        <v>345</v>
      </c>
      <c r="M3580">
        <f>YEAR(Data!A3580)</f>
        <v>2022</v>
      </c>
    </row>
    <row r="3581" spans="12:13" x14ac:dyDescent="0.3">
      <c r="L3581" s="2" t="s">
        <v>222</v>
      </c>
      <c r="M3581">
        <f>YEAR(Data!A3581)</f>
        <v>2022</v>
      </c>
    </row>
    <row r="3582" spans="12:13" x14ac:dyDescent="0.3">
      <c r="L3582" s="2" t="s">
        <v>367</v>
      </c>
      <c r="M3582">
        <f>YEAR(Data!A3582)</f>
        <v>2022</v>
      </c>
    </row>
    <row r="3583" spans="12:13" x14ac:dyDescent="0.3">
      <c r="L3583" s="2" t="s">
        <v>367</v>
      </c>
      <c r="M3583">
        <f>YEAR(Data!A3583)</f>
        <v>2022</v>
      </c>
    </row>
    <row r="3584" spans="12:13" x14ac:dyDescent="0.3">
      <c r="L3584" s="2" t="s">
        <v>740</v>
      </c>
      <c r="M3584">
        <f>YEAR(Data!A3584)</f>
        <v>2022</v>
      </c>
    </row>
    <row r="3585" spans="12:13" x14ac:dyDescent="0.3">
      <c r="L3585" s="2" t="s">
        <v>740</v>
      </c>
      <c r="M3585">
        <f>YEAR(Data!A3585)</f>
        <v>2022</v>
      </c>
    </row>
    <row r="3586" spans="12:13" x14ac:dyDescent="0.3">
      <c r="L3586" s="2" t="s">
        <v>559</v>
      </c>
      <c r="M3586">
        <f>YEAR(Data!A3586)</f>
        <v>2022</v>
      </c>
    </row>
    <row r="3587" spans="12:13" x14ac:dyDescent="0.3">
      <c r="L3587" s="2" t="s">
        <v>418</v>
      </c>
      <c r="M3587">
        <f>YEAR(Data!A3587)</f>
        <v>2022</v>
      </c>
    </row>
    <row r="3588" spans="12:13" x14ac:dyDescent="0.3">
      <c r="L3588" s="2" t="s">
        <v>418</v>
      </c>
      <c r="M3588">
        <f>YEAR(Data!A3588)</f>
        <v>2022</v>
      </c>
    </row>
    <row r="3589" spans="12:13" x14ac:dyDescent="0.3">
      <c r="L3589" s="2" t="s">
        <v>418</v>
      </c>
      <c r="M3589">
        <f>YEAR(Data!A3589)</f>
        <v>2022</v>
      </c>
    </row>
    <row r="3590" spans="12:13" x14ac:dyDescent="0.3">
      <c r="L3590" s="2" t="s">
        <v>292</v>
      </c>
      <c r="M3590">
        <f>YEAR(Data!A3590)</f>
        <v>2022</v>
      </c>
    </row>
    <row r="3591" spans="12:13" x14ac:dyDescent="0.3">
      <c r="L3591" s="2" t="s">
        <v>292</v>
      </c>
      <c r="M3591">
        <f>YEAR(Data!A3591)</f>
        <v>2022</v>
      </c>
    </row>
    <row r="3592" spans="12:13" x14ac:dyDescent="0.3">
      <c r="L3592" s="2" t="s">
        <v>292</v>
      </c>
      <c r="M3592">
        <f>YEAR(Data!A3592)</f>
        <v>2022</v>
      </c>
    </row>
    <row r="3593" spans="12:13" x14ac:dyDescent="0.3">
      <c r="L3593" s="2" t="s">
        <v>292</v>
      </c>
      <c r="M3593">
        <f>YEAR(Data!A3593)</f>
        <v>2022</v>
      </c>
    </row>
    <row r="3594" spans="12:13" x14ac:dyDescent="0.3">
      <c r="L3594" s="2" t="s">
        <v>292</v>
      </c>
      <c r="M3594">
        <f>YEAR(Data!A3594)</f>
        <v>2022</v>
      </c>
    </row>
    <row r="3595" spans="12:13" x14ac:dyDescent="0.3">
      <c r="L3595" s="2" t="s">
        <v>20</v>
      </c>
      <c r="M3595">
        <f>YEAR(Data!A3595)</f>
        <v>2022</v>
      </c>
    </row>
    <row r="3596" spans="12:13" x14ac:dyDescent="0.3">
      <c r="L3596" s="2" t="s">
        <v>20</v>
      </c>
      <c r="M3596">
        <f>YEAR(Data!A3596)</f>
        <v>2022</v>
      </c>
    </row>
    <row r="3597" spans="12:13" x14ac:dyDescent="0.3">
      <c r="L3597" s="2" t="s">
        <v>544</v>
      </c>
      <c r="M3597">
        <f>YEAR(Data!A3597)</f>
        <v>2022</v>
      </c>
    </row>
    <row r="3598" spans="12:13" x14ac:dyDescent="0.3">
      <c r="L3598" s="2" t="s">
        <v>187</v>
      </c>
      <c r="M3598">
        <f>YEAR(Data!A3598)</f>
        <v>2022</v>
      </c>
    </row>
    <row r="3599" spans="12:13" x14ac:dyDescent="0.3">
      <c r="L3599" s="2" t="s">
        <v>187</v>
      </c>
      <c r="M3599">
        <f>YEAR(Data!A3599)</f>
        <v>2022</v>
      </c>
    </row>
    <row r="3600" spans="12:13" x14ac:dyDescent="0.3">
      <c r="L3600" s="2" t="s">
        <v>187</v>
      </c>
      <c r="M3600">
        <f>YEAR(Data!A3600)</f>
        <v>2022</v>
      </c>
    </row>
    <row r="3601" spans="12:13" x14ac:dyDescent="0.3">
      <c r="L3601" s="2" t="s">
        <v>403</v>
      </c>
      <c r="M3601">
        <f>YEAR(Data!A3601)</f>
        <v>2022</v>
      </c>
    </row>
    <row r="3602" spans="12:13" x14ac:dyDescent="0.3">
      <c r="L3602" s="2" t="s">
        <v>403</v>
      </c>
      <c r="M3602">
        <f>YEAR(Data!A3602)</f>
        <v>2022</v>
      </c>
    </row>
    <row r="3603" spans="12:13" x14ac:dyDescent="0.3">
      <c r="L3603" s="2" t="s">
        <v>131</v>
      </c>
      <c r="M3603">
        <f>YEAR(Data!A3603)</f>
        <v>2022</v>
      </c>
    </row>
    <row r="3604" spans="12:13" x14ac:dyDescent="0.3">
      <c r="L3604" s="2" t="s">
        <v>131</v>
      </c>
      <c r="M3604">
        <f>YEAR(Data!A3604)</f>
        <v>2022</v>
      </c>
    </row>
    <row r="3605" spans="12:13" x14ac:dyDescent="0.3">
      <c r="L3605" s="2" t="s">
        <v>131</v>
      </c>
      <c r="M3605">
        <f>YEAR(Data!A3605)</f>
        <v>2022</v>
      </c>
    </row>
    <row r="3606" spans="12:13" x14ac:dyDescent="0.3">
      <c r="L3606" s="2" t="s">
        <v>290</v>
      </c>
      <c r="M3606">
        <f>YEAR(Data!A3606)</f>
        <v>2022</v>
      </c>
    </row>
    <row r="3607" spans="12:13" x14ac:dyDescent="0.3">
      <c r="L3607" s="2" t="s">
        <v>290</v>
      </c>
      <c r="M3607">
        <f>YEAR(Data!A3607)</f>
        <v>2022</v>
      </c>
    </row>
    <row r="3608" spans="12:13" x14ac:dyDescent="0.3">
      <c r="L3608" s="2" t="s">
        <v>290</v>
      </c>
      <c r="M3608">
        <f>YEAR(Data!A3608)</f>
        <v>2022</v>
      </c>
    </row>
    <row r="3609" spans="12:13" x14ac:dyDescent="0.3">
      <c r="L3609" s="2" t="s">
        <v>417</v>
      </c>
      <c r="M3609">
        <f>YEAR(Data!A3609)</f>
        <v>2022</v>
      </c>
    </row>
    <row r="3610" spans="12:13" x14ac:dyDescent="0.3">
      <c r="L3610" s="2" t="s">
        <v>449</v>
      </c>
      <c r="M3610">
        <f>YEAR(Data!A3610)</f>
        <v>2022</v>
      </c>
    </row>
    <row r="3611" spans="12:13" x14ac:dyDescent="0.3">
      <c r="L3611" s="2" t="s">
        <v>748</v>
      </c>
      <c r="M3611">
        <f>YEAR(Data!A3611)</f>
        <v>2022</v>
      </c>
    </row>
    <row r="3612" spans="12:13" x14ac:dyDescent="0.3">
      <c r="L3612" s="2" t="s">
        <v>168</v>
      </c>
      <c r="M3612">
        <f>YEAR(Data!A3612)</f>
        <v>2022</v>
      </c>
    </row>
    <row r="3613" spans="12:13" x14ac:dyDescent="0.3">
      <c r="L3613" s="2" t="s">
        <v>168</v>
      </c>
      <c r="M3613">
        <f>YEAR(Data!A3613)</f>
        <v>2022</v>
      </c>
    </row>
    <row r="3614" spans="12:13" x14ac:dyDescent="0.3">
      <c r="L3614" s="2" t="s">
        <v>168</v>
      </c>
      <c r="M3614">
        <f>YEAR(Data!A3614)</f>
        <v>2022</v>
      </c>
    </row>
    <row r="3615" spans="12:13" x14ac:dyDescent="0.3">
      <c r="L3615" s="2" t="s">
        <v>168</v>
      </c>
      <c r="M3615">
        <f>YEAR(Data!A3615)</f>
        <v>2022</v>
      </c>
    </row>
    <row r="3616" spans="12:13" x14ac:dyDescent="0.3">
      <c r="L3616" s="2" t="s">
        <v>168</v>
      </c>
      <c r="M3616">
        <f>YEAR(Data!A3616)</f>
        <v>2022</v>
      </c>
    </row>
    <row r="3617" spans="12:13" x14ac:dyDescent="0.3">
      <c r="L3617" s="2" t="s">
        <v>319</v>
      </c>
      <c r="M3617">
        <f>YEAR(Data!A3617)</f>
        <v>2022</v>
      </c>
    </row>
    <row r="3618" spans="12:13" x14ac:dyDescent="0.3">
      <c r="L3618" s="2" t="s">
        <v>319</v>
      </c>
      <c r="M3618">
        <f>YEAR(Data!A3618)</f>
        <v>2022</v>
      </c>
    </row>
    <row r="3619" spans="12:13" x14ac:dyDescent="0.3">
      <c r="L3619" s="2" t="s">
        <v>148</v>
      </c>
      <c r="M3619">
        <f>YEAR(Data!A3619)</f>
        <v>2022</v>
      </c>
    </row>
    <row r="3620" spans="12:13" x14ac:dyDescent="0.3">
      <c r="L3620" s="2" t="s">
        <v>148</v>
      </c>
      <c r="M3620">
        <f>YEAR(Data!A3620)</f>
        <v>2022</v>
      </c>
    </row>
    <row r="3621" spans="12:13" x14ac:dyDescent="0.3">
      <c r="L3621" s="2" t="s">
        <v>148</v>
      </c>
      <c r="M3621">
        <f>YEAR(Data!A3621)</f>
        <v>2022</v>
      </c>
    </row>
    <row r="3622" spans="12:13" x14ac:dyDescent="0.3">
      <c r="L3622" s="2" t="s">
        <v>190</v>
      </c>
      <c r="M3622">
        <f>YEAR(Data!A3622)</f>
        <v>2022</v>
      </c>
    </row>
    <row r="3623" spans="12:13" x14ac:dyDescent="0.3">
      <c r="L3623" s="2" t="s">
        <v>788</v>
      </c>
      <c r="M3623">
        <f>YEAR(Data!A3623)</f>
        <v>2022</v>
      </c>
    </row>
    <row r="3624" spans="12:13" x14ac:dyDescent="0.3">
      <c r="L3624" s="2" t="s">
        <v>335</v>
      </c>
      <c r="M3624">
        <f>YEAR(Data!A3624)</f>
        <v>2022</v>
      </c>
    </row>
    <row r="3625" spans="12:13" x14ac:dyDescent="0.3">
      <c r="L3625" s="2" t="s">
        <v>335</v>
      </c>
      <c r="M3625">
        <f>YEAR(Data!A3625)</f>
        <v>2022</v>
      </c>
    </row>
    <row r="3626" spans="12:13" x14ac:dyDescent="0.3">
      <c r="L3626" s="2" t="s">
        <v>335</v>
      </c>
      <c r="M3626">
        <f>YEAR(Data!A3626)</f>
        <v>2022</v>
      </c>
    </row>
    <row r="3627" spans="12:13" x14ac:dyDescent="0.3">
      <c r="L3627" s="2" t="s">
        <v>335</v>
      </c>
      <c r="M3627">
        <f>YEAR(Data!A3627)</f>
        <v>2022</v>
      </c>
    </row>
    <row r="3628" spans="12:13" x14ac:dyDescent="0.3">
      <c r="L3628" s="2" t="s">
        <v>335</v>
      </c>
      <c r="M3628">
        <f>YEAR(Data!A3628)</f>
        <v>2022</v>
      </c>
    </row>
    <row r="3629" spans="12:13" x14ac:dyDescent="0.3">
      <c r="L3629" s="2" t="s">
        <v>335</v>
      </c>
      <c r="M3629">
        <f>YEAR(Data!A3629)</f>
        <v>2022</v>
      </c>
    </row>
    <row r="3630" spans="12:13" x14ac:dyDescent="0.3">
      <c r="L3630" s="2" t="s">
        <v>335</v>
      </c>
      <c r="M3630">
        <f>YEAR(Data!A3630)</f>
        <v>2022</v>
      </c>
    </row>
    <row r="3631" spans="12:13" x14ac:dyDescent="0.3">
      <c r="L3631" s="2" t="s">
        <v>334</v>
      </c>
      <c r="M3631">
        <f>YEAR(Data!A3631)</f>
        <v>2022</v>
      </c>
    </row>
    <row r="3632" spans="12:13" x14ac:dyDescent="0.3">
      <c r="L3632" s="2" t="s">
        <v>334</v>
      </c>
      <c r="M3632">
        <f>YEAR(Data!A3632)</f>
        <v>2022</v>
      </c>
    </row>
    <row r="3633" spans="12:13" x14ac:dyDescent="0.3">
      <c r="L3633" s="2" t="s">
        <v>334</v>
      </c>
      <c r="M3633">
        <f>YEAR(Data!A3633)</f>
        <v>2022</v>
      </c>
    </row>
    <row r="3634" spans="12:13" x14ac:dyDescent="0.3">
      <c r="L3634" s="2" t="s">
        <v>601</v>
      </c>
      <c r="M3634">
        <f>YEAR(Data!A3634)</f>
        <v>2022</v>
      </c>
    </row>
    <row r="3635" spans="12:13" x14ac:dyDescent="0.3">
      <c r="L3635" s="2" t="s">
        <v>230</v>
      </c>
      <c r="M3635">
        <f>YEAR(Data!A3635)</f>
        <v>2022</v>
      </c>
    </row>
    <row r="3636" spans="12:13" x14ac:dyDescent="0.3">
      <c r="L3636" s="2" t="s">
        <v>445</v>
      </c>
      <c r="M3636">
        <f>YEAR(Data!A3636)</f>
        <v>2022</v>
      </c>
    </row>
    <row r="3637" spans="12:13" x14ac:dyDescent="0.3">
      <c r="L3637" s="2" t="s">
        <v>445</v>
      </c>
      <c r="M3637">
        <f>YEAR(Data!A3637)</f>
        <v>2022</v>
      </c>
    </row>
    <row r="3638" spans="12:13" x14ac:dyDescent="0.3">
      <c r="L3638" s="2" t="s">
        <v>359</v>
      </c>
      <c r="M3638">
        <f>YEAR(Data!A3638)</f>
        <v>2022</v>
      </c>
    </row>
    <row r="3639" spans="12:13" x14ac:dyDescent="0.3">
      <c r="L3639" s="2" t="s">
        <v>359</v>
      </c>
      <c r="M3639">
        <f>YEAR(Data!A3639)</f>
        <v>2022</v>
      </c>
    </row>
    <row r="3640" spans="12:13" x14ac:dyDescent="0.3">
      <c r="L3640" s="2" t="s">
        <v>359</v>
      </c>
      <c r="M3640">
        <f>YEAR(Data!A3640)</f>
        <v>2022</v>
      </c>
    </row>
    <row r="3641" spans="12:13" x14ac:dyDescent="0.3">
      <c r="L3641" s="2" t="s">
        <v>732</v>
      </c>
      <c r="M3641">
        <f>YEAR(Data!A3641)</f>
        <v>2022</v>
      </c>
    </row>
    <row r="3642" spans="12:13" x14ac:dyDescent="0.3">
      <c r="L3642" s="2" t="s">
        <v>343</v>
      </c>
      <c r="M3642">
        <f>YEAR(Data!A3642)</f>
        <v>2022</v>
      </c>
    </row>
    <row r="3643" spans="12:13" x14ac:dyDescent="0.3">
      <c r="L3643" s="2" t="s">
        <v>228</v>
      </c>
      <c r="M3643">
        <f>YEAR(Data!A3643)</f>
        <v>2022</v>
      </c>
    </row>
    <row r="3644" spans="12:13" x14ac:dyDescent="0.3">
      <c r="L3644" s="2" t="s">
        <v>228</v>
      </c>
      <c r="M3644">
        <f>YEAR(Data!A3644)</f>
        <v>2022</v>
      </c>
    </row>
    <row r="3645" spans="12:13" x14ac:dyDescent="0.3">
      <c r="L3645" s="2" t="s">
        <v>789</v>
      </c>
      <c r="M3645">
        <f>YEAR(Data!A3645)</f>
        <v>2022</v>
      </c>
    </row>
    <row r="3646" spans="12:13" x14ac:dyDescent="0.3">
      <c r="L3646" s="2" t="s">
        <v>790</v>
      </c>
      <c r="M3646">
        <f>YEAR(Data!A3646)</f>
        <v>2022</v>
      </c>
    </row>
    <row r="3647" spans="12:13" x14ac:dyDescent="0.3">
      <c r="L3647" s="2" t="s">
        <v>790</v>
      </c>
      <c r="M3647">
        <f>YEAR(Data!A3647)</f>
        <v>2022</v>
      </c>
    </row>
    <row r="3648" spans="12:13" x14ac:dyDescent="0.3">
      <c r="L3648" s="2" t="s">
        <v>790</v>
      </c>
      <c r="M3648">
        <f>YEAR(Data!A3648)</f>
        <v>2022</v>
      </c>
    </row>
    <row r="3649" spans="12:13" x14ac:dyDescent="0.3">
      <c r="L3649" s="2" t="s">
        <v>363</v>
      </c>
      <c r="M3649">
        <f>YEAR(Data!A3649)</f>
        <v>2022</v>
      </c>
    </row>
    <row r="3650" spans="12:13" x14ac:dyDescent="0.3">
      <c r="L3650" s="2" t="s">
        <v>363</v>
      </c>
      <c r="M3650">
        <f>YEAR(Data!A3650)</f>
        <v>2022</v>
      </c>
    </row>
    <row r="3651" spans="12:13" x14ac:dyDescent="0.3">
      <c r="L3651" s="2" t="s">
        <v>339</v>
      </c>
      <c r="M3651">
        <f>YEAR(Data!A3651)</f>
        <v>2022</v>
      </c>
    </row>
    <row r="3652" spans="12:13" x14ac:dyDescent="0.3">
      <c r="L3652" s="2" t="s">
        <v>639</v>
      </c>
      <c r="M3652">
        <f>YEAR(Data!A3652)</f>
        <v>2022</v>
      </c>
    </row>
    <row r="3653" spans="12:13" x14ac:dyDescent="0.3">
      <c r="L3653" s="2" t="s">
        <v>639</v>
      </c>
      <c r="M3653">
        <f>YEAR(Data!A3653)</f>
        <v>2022</v>
      </c>
    </row>
    <row r="3654" spans="12:13" x14ac:dyDescent="0.3">
      <c r="L3654" s="2" t="s">
        <v>639</v>
      </c>
      <c r="M3654">
        <f>YEAR(Data!A3654)</f>
        <v>2022</v>
      </c>
    </row>
    <row r="3655" spans="12:13" x14ac:dyDescent="0.3">
      <c r="L3655" s="2" t="s">
        <v>639</v>
      </c>
      <c r="M3655">
        <f>YEAR(Data!A3655)</f>
        <v>2022</v>
      </c>
    </row>
    <row r="3656" spans="12:13" x14ac:dyDescent="0.3">
      <c r="L3656" s="2" t="s">
        <v>12</v>
      </c>
      <c r="M3656">
        <f>YEAR(Data!A3656)</f>
        <v>2022</v>
      </c>
    </row>
    <row r="3657" spans="12:13" x14ac:dyDescent="0.3">
      <c r="L3657" s="2" t="s">
        <v>209</v>
      </c>
      <c r="M3657">
        <f>YEAR(Data!A3657)</f>
        <v>2022</v>
      </c>
    </row>
    <row r="3658" spans="12:13" x14ac:dyDescent="0.3">
      <c r="L3658" s="2" t="s">
        <v>209</v>
      </c>
      <c r="M3658">
        <f>YEAR(Data!A3658)</f>
        <v>2022</v>
      </c>
    </row>
    <row r="3659" spans="12:13" x14ac:dyDescent="0.3">
      <c r="L3659" s="2" t="s">
        <v>209</v>
      </c>
      <c r="M3659">
        <f>YEAR(Data!A3659)</f>
        <v>2022</v>
      </c>
    </row>
    <row r="3660" spans="12:13" x14ac:dyDescent="0.3">
      <c r="L3660" s="2" t="s">
        <v>39</v>
      </c>
      <c r="M3660">
        <f>YEAR(Data!A3660)</f>
        <v>2022</v>
      </c>
    </row>
    <row r="3661" spans="12:13" x14ac:dyDescent="0.3">
      <c r="L3661" s="2" t="s">
        <v>39</v>
      </c>
      <c r="M3661">
        <f>YEAR(Data!A3661)</f>
        <v>2022</v>
      </c>
    </row>
    <row r="3662" spans="12:13" x14ac:dyDescent="0.3">
      <c r="L3662" s="2" t="s">
        <v>510</v>
      </c>
      <c r="M3662">
        <f>YEAR(Data!A3662)</f>
        <v>2022</v>
      </c>
    </row>
    <row r="3663" spans="12:13" x14ac:dyDescent="0.3">
      <c r="L3663" s="2" t="s">
        <v>332</v>
      </c>
      <c r="M3663">
        <f>YEAR(Data!A3663)</f>
        <v>2022</v>
      </c>
    </row>
    <row r="3664" spans="12:13" x14ac:dyDescent="0.3">
      <c r="L3664" s="2" t="s">
        <v>332</v>
      </c>
      <c r="M3664">
        <f>YEAR(Data!A3664)</f>
        <v>2022</v>
      </c>
    </row>
    <row r="3665" spans="12:13" x14ac:dyDescent="0.3">
      <c r="L3665" s="2" t="s">
        <v>330</v>
      </c>
      <c r="M3665">
        <f>YEAR(Data!A3665)</f>
        <v>2022</v>
      </c>
    </row>
    <row r="3666" spans="12:13" x14ac:dyDescent="0.3">
      <c r="L3666" s="2" t="s">
        <v>330</v>
      </c>
      <c r="M3666">
        <f>YEAR(Data!A3666)</f>
        <v>2022</v>
      </c>
    </row>
    <row r="3667" spans="12:13" x14ac:dyDescent="0.3">
      <c r="L3667" s="2" t="s">
        <v>70</v>
      </c>
      <c r="M3667">
        <f>YEAR(Data!A3667)</f>
        <v>2022</v>
      </c>
    </row>
    <row r="3668" spans="12:13" x14ac:dyDescent="0.3">
      <c r="L3668" s="2" t="s">
        <v>70</v>
      </c>
      <c r="M3668">
        <f>YEAR(Data!A3668)</f>
        <v>2022</v>
      </c>
    </row>
    <row r="3669" spans="12:13" x14ac:dyDescent="0.3">
      <c r="L3669" s="2" t="s">
        <v>70</v>
      </c>
      <c r="M3669">
        <f>YEAR(Data!A3669)</f>
        <v>2022</v>
      </c>
    </row>
    <row r="3670" spans="12:13" x14ac:dyDescent="0.3">
      <c r="L3670" s="2" t="s">
        <v>336</v>
      </c>
      <c r="M3670">
        <f>YEAR(Data!A3670)</f>
        <v>2022</v>
      </c>
    </row>
    <row r="3671" spans="12:13" x14ac:dyDescent="0.3">
      <c r="L3671" s="2" t="s">
        <v>336</v>
      </c>
      <c r="M3671">
        <f>YEAR(Data!A3671)</f>
        <v>2022</v>
      </c>
    </row>
    <row r="3672" spans="12:13" x14ac:dyDescent="0.3">
      <c r="L3672" s="2" t="s">
        <v>336</v>
      </c>
      <c r="M3672">
        <f>YEAR(Data!A3672)</f>
        <v>2022</v>
      </c>
    </row>
    <row r="3673" spans="12:13" x14ac:dyDescent="0.3">
      <c r="L3673" s="2" t="s">
        <v>336</v>
      </c>
      <c r="M3673">
        <f>YEAR(Data!A3673)</f>
        <v>2022</v>
      </c>
    </row>
    <row r="3674" spans="12:13" x14ac:dyDescent="0.3">
      <c r="L3674" s="2" t="s">
        <v>746</v>
      </c>
      <c r="M3674">
        <f>YEAR(Data!A3674)</f>
        <v>2022</v>
      </c>
    </row>
    <row r="3675" spans="12:13" x14ac:dyDescent="0.3">
      <c r="L3675" s="2" t="s">
        <v>746</v>
      </c>
      <c r="M3675">
        <f>YEAR(Data!A3675)</f>
        <v>2022</v>
      </c>
    </row>
    <row r="3676" spans="12:13" x14ac:dyDescent="0.3">
      <c r="L3676" s="2" t="s">
        <v>746</v>
      </c>
      <c r="M3676">
        <f>YEAR(Data!A3676)</f>
        <v>2022</v>
      </c>
    </row>
    <row r="3677" spans="12:13" x14ac:dyDescent="0.3">
      <c r="L3677" s="2" t="s">
        <v>295</v>
      </c>
      <c r="M3677">
        <f>YEAR(Data!A3677)</f>
        <v>2022</v>
      </c>
    </row>
    <row r="3678" spans="12:13" x14ac:dyDescent="0.3">
      <c r="L3678" s="2" t="s">
        <v>295</v>
      </c>
      <c r="M3678">
        <f>YEAR(Data!A3678)</f>
        <v>2022</v>
      </c>
    </row>
    <row r="3679" spans="12:13" x14ac:dyDescent="0.3">
      <c r="L3679" s="2" t="s">
        <v>726</v>
      </c>
      <c r="M3679">
        <f>YEAR(Data!A3679)</f>
        <v>2022</v>
      </c>
    </row>
    <row r="3680" spans="12:13" x14ac:dyDescent="0.3">
      <c r="L3680" s="2" t="s">
        <v>726</v>
      </c>
      <c r="M3680">
        <f>YEAR(Data!A3680)</f>
        <v>2022</v>
      </c>
    </row>
    <row r="3681" spans="12:13" x14ac:dyDescent="0.3">
      <c r="L3681" s="2" t="s">
        <v>726</v>
      </c>
      <c r="M3681">
        <f>YEAR(Data!A3681)</f>
        <v>2022</v>
      </c>
    </row>
    <row r="3682" spans="12:13" x14ac:dyDescent="0.3">
      <c r="L3682" s="2" t="s">
        <v>726</v>
      </c>
      <c r="M3682">
        <f>YEAR(Data!A3682)</f>
        <v>2022</v>
      </c>
    </row>
    <row r="3683" spans="12:13" x14ac:dyDescent="0.3">
      <c r="L3683" s="2" t="s">
        <v>275</v>
      </c>
      <c r="M3683">
        <f>YEAR(Data!A3683)</f>
        <v>2022</v>
      </c>
    </row>
    <row r="3684" spans="12:13" x14ac:dyDescent="0.3">
      <c r="L3684" s="2" t="s">
        <v>253</v>
      </c>
      <c r="M3684">
        <f>YEAR(Data!A3684)</f>
        <v>2022</v>
      </c>
    </row>
    <row r="3685" spans="12:13" x14ac:dyDescent="0.3">
      <c r="L3685" s="2" t="s">
        <v>253</v>
      </c>
      <c r="M3685">
        <f>YEAR(Data!A3685)</f>
        <v>2022</v>
      </c>
    </row>
    <row r="3686" spans="12:13" x14ac:dyDescent="0.3">
      <c r="L3686" s="2" t="s">
        <v>648</v>
      </c>
      <c r="M3686">
        <f>YEAR(Data!A3686)</f>
        <v>2022</v>
      </c>
    </row>
    <row r="3687" spans="12:13" x14ac:dyDescent="0.3">
      <c r="L3687" s="2" t="s">
        <v>763</v>
      </c>
      <c r="M3687">
        <f>YEAR(Data!A3687)</f>
        <v>2022</v>
      </c>
    </row>
    <row r="3688" spans="12:13" x14ac:dyDescent="0.3">
      <c r="L3688" s="2" t="s">
        <v>611</v>
      </c>
      <c r="M3688">
        <f>YEAR(Data!A3688)</f>
        <v>2022</v>
      </c>
    </row>
    <row r="3689" spans="12:13" x14ac:dyDescent="0.3">
      <c r="L3689" s="2" t="s">
        <v>116</v>
      </c>
      <c r="M3689">
        <f>YEAR(Data!A3689)</f>
        <v>2022</v>
      </c>
    </row>
    <row r="3690" spans="12:13" x14ac:dyDescent="0.3">
      <c r="L3690" s="2" t="s">
        <v>457</v>
      </c>
      <c r="M3690">
        <f>YEAR(Data!A3690)</f>
        <v>2022</v>
      </c>
    </row>
    <row r="3691" spans="12:13" x14ac:dyDescent="0.3">
      <c r="L3691" s="2" t="s">
        <v>457</v>
      </c>
      <c r="M3691">
        <f>YEAR(Data!A3691)</f>
        <v>2022</v>
      </c>
    </row>
    <row r="3692" spans="12:13" x14ac:dyDescent="0.3">
      <c r="L3692" s="2" t="s">
        <v>606</v>
      </c>
      <c r="M3692">
        <f>YEAR(Data!A3692)</f>
        <v>2022</v>
      </c>
    </row>
    <row r="3693" spans="12:13" x14ac:dyDescent="0.3">
      <c r="L3693" s="2" t="s">
        <v>606</v>
      </c>
      <c r="M3693">
        <f>YEAR(Data!A3693)</f>
        <v>2022</v>
      </c>
    </row>
    <row r="3694" spans="12:13" x14ac:dyDescent="0.3">
      <c r="L3694" s="2" t="s">
        <v>606</v>
      </c>
      <c r="M3694">
        <f>YEAR(Data!A3694)</f>
        <v>2022</v>
      </c>
    </row>
    <row r="3695" spans="12:13" x14ac:dyDescent="0.3">
      <c r="L3695" s="2" t="s">
        <v>315</v>
      </c>
      <c r="M3695">
        <f>YEAR(Data!A3695)</f>
        <v>2022</v>
      </c>
    </row>
    <row r="3696" spans="12:13" x14ac:dyDescent="0.3">
      <c r="L3696" s="2" t="s">
        <v>264</v>
      </c>
      <c r="M3696">
        <f>YEAR(Data!A3696)</f>
        <v>2022</v>
      </c>
    </row>
    <row r="3697" spans="12:13" x14ac:dyDescent="0.3">
      <c r="L3697" s="2" t="s">
        <v>264</v>
      </c>
      <c r="M3697">
        <f>YEAR(Data!A3697)</f>
        <v>2022</v>
      </c>
    </row>
    <row r="3698" spans="12:13" x14ac:dyDescent="0.3">
      <c r="L3698" s="2" t="s">
        <v>741</v>
      </c>
      <c r="M3698">
        <f>YEAR(Data!A3698)</f>
        <v>2022</v>
      </c>
    </row>
    <row r="3699" spans="12:13" x14ac:dyDescent="0.3">
      <c r="L3699" s="2" t="s">
        <v>741</v>
      </c>
      <c r="M3699">
        <f>YEAR(Data!A3699)</f>
        <v>2022</v>
      </c>
    </row>
    <row r="3700" spans="12:13" x14ac:dyDescent="0.3">
      <c r="L3700" s="2" t="s">
        <v>741</v>
      </c>
      <c r="M3700">
        <f>YEAR(Data!A3700)</f>
        <v>2022</v>
      </c>
    </row>
    <row r="3701" spans="12:13" x14ac:dyDescent="0.3">
      <c r="L3701" s="2" t="s">
        <v>442</v>
      </c>
      <c r="M3701">
        <f>YEAR(Data!A3701)</f>
        <v>2022</v>
      </c>
    </row>
    <row r="3702" spans="12:13" x14ac:dyDescent="0.3">
      <c r="L3702" s="2" t="s">
        <v>442</v>
      </c>
      <c r="M3702">
        <f>YEAR(Data!A3702)</f>
        <v>2022</v>
      </c>
    </row>
    <row r="3703" spans="12:13" x14ac:dyDescent="0.3">
      <c r="L3703" s="2" t="s">
        <v>589</v>
      </c>
      <c r="M3703">
        <f>YEAR(Data!A3703)</f>
        <v>2022</v>
      </c>
    </row>
    <row r="3704" spans="12:13" x14ac:dyDescent="0.3">
      <c r="L3704" s="2" t="s">
        <v>589</v>
      </c>
      <c r="M3704">
        <f>YEAR(Data!A3704)</f>
        <v>2022</v>
      </c>
    </row>
    <row r="3705" spans="12:13" x14ac:dyDescent="0.3">
      <c r="L3705" s="2" t="s">
        <v>589</v>
      </c>
      <c r="M3705">
        <f>YEAR(Data!A3705)</f>
        <v>2022</v>
      </c>
    </row>
    <row r="3706" spans="12:13" x14ac:dyDescent="0.3">
      <c r="L3706" s="2" t="s">
        <v>589</v>
      </c>
      <c r="M3706">
        <f>YEAR(Data!A3706)</f>
        <v>2022</v>
      </c>
    </row>
    <row r="3707" spans="12:13" x14ac:dyDescent="0.3">
      <c r="L3707" s="2" t="s">
        <v>589</v>
      </c>
      <c r="M3707">
        <f>YEAR(Data!A3707)</f>
        <v>2022</v>
      </c>
    </row>
    <row r="3708" spans="12:13" x14ac:dyDescent="0.3">
      <c r="L3708" s="2" t="s">
        <v>170</v>
      </c>
      <c r="M3708">
        <f>YEAR(Data!A3708)</f>
        <v>2022</v>
      </c>
    </row>
    <row r="3709" spans="12:13" x14ac:dyDescent="0.3">
      <c r="L3709" s="2" t="s">
        <v>170</v>
      </c>
      <c r="M3709">
        <f>YEAR(Data!A3709)</f>
        <v>2022</v>
      </c>
    </row>
    <row r="3710" spans="12:13" x14ac:dyDescent="0.3">
      <c r="L3710" s="2" t="s">
        <v>170</v>
      </c>
      <c r="M3710">
        <f>YEAR(Data!A3710)</f>
        <v>2022</v>
      </c>
    </row>
    <row r="3711" spans="12:13" x14ac:dyDescent="0.3">
      <c r="L3711" s="2" t="s">
        <v>170</v>
      </c>
      <c r="M3711">
        <f>YEAR(Data!A3711)</f>
        <v>2022</v>
      </c>
    </row>
    <row r="3712" spans="12:13" x14ac:dyDescent="0.3">
      <c r="L3712" s="2" t="s">
        <v>8</v>
      </c>
      <c r="M3712">
        <f>YEAR(Data!A3712)</f>
        <v>2022</v>
      </c>
    </row>
    <row r="3713" spans="12:13" x14ac:dyDescent="0.3">
      <c r="L3713" s="2" t="s">
        <v>8</v>
      </c>
      <c r="M3713">
        <f>YEAR(Data!A3713)</f>
        <v>2022</v>
      </c>
    </row>
    <row r="3714" spans="12:13" x14ac:dyDescent="0.3">
      <c r="L3714" s="2" t="s">
        <v>54</v>
      </c>
      <c r="M3714">
        <f>YEAR(Data!A3714)</f>
        <v>2022</v>
      </c>
    </row>
    <row r="3715" spans="12:13" x14ac:dyDescent="0.3">
      <c r="L3715" s="2" t="s">
        <v>54</v>
      </c>
      <c r="M3715">
        <f>YEAR(Data!A3715)</f>
        <v>2022</v>
      </c>
    </row>
    <row r="3716" spans="12:13" x14ac:dyDescent="0.3">
      <c r="L3716" s="2" t="s">
        <v>54</v>
      </c>
      <c r="M3716">
        <f>YEAR(Data!A3716)</f>
        <v>2022</v>
      </c>
    </row>
    <row r="3717" spans="12:13" x14ac:dyDescent="0.3">
      <c r="L3717" s="2" t="s">
        <v>54</v>
      </c>
      <c r="M3717">
        <f>YEAR(Data!A3717)</f>
        <v>2022</v>
      </c>
    </row>
    <row r="3718" spans="12:13" x14ac:dyDescent="0.3">
      <c r="L3718" s="2" t="s">
        <v>464</v>
      </c>
      <c r="M3718">
        <f>YEAR(Data!A3718)</f>
        <v>2022</v>
      </c>
    </row>
    <row r="3719" spans="12:13" x14ac:dyDescent="0.3">
      <c r="L3719" s="2" t="s">
        <v>193</v>
      </c>
      <c r="M3719">
        <f>YEAR(Data!A3719)</f>
        <v>2022</v>
      </c>
    </row>
    <row r="3720" spans="12:13" x14ac:dyDescent="0.3">
      <c r="L3720" s="2" t="s">
        <v>193</v>
      </c>
      <c r="M3720">
        <f>YEAR(Data!A3720)</f>
        <v>2022</v>
      </c>
    </row>
    <row r="3721" spans="12:13" x14ac:dyDescent="0.3">
      <c r="L3721" s="2" t="s">
        <v>193</v>
      </c>
      <c r="M3721">
        <f>YEAR(Data!A3721)</f>
        <v>2022</v>
      </c>
    </row>
    <row r="3722" spans="12:13" x14ac:dyDescent="0.3">
      <c r="L3722" s="2" t="s">
        <v>193</v>
      </c>
      <c r="M3722">
        <f>YEAR(Data!A3722)</f>
        <v>2022</v>
      </c>
    </row>
    <row r="3723" spans="12:13" x14ac:dyDescent="0.3">
      <c r="L3723" s="2" t="s">
        <v>644</v>
      </c>
      <c r="M3723">
        <f>YEAR(Data!A3723)</f>
        <v>2022</v>
      </c>
    </row>
    <row r="3724" spans="12:13" x14ac:dyDescent="0.3">
      <c r="L3724" s="2" t="s">
        <v>471</v>
      </c>
      <c r="M3724">
        <f>YEAR(Data!A3724)</f>
        <v>2022</v>
      </c>
    </row>
    <row r="3725" spans="12:13" x14ac:dyDescent="0.3">
      <c r="L3725" s="2" t="s">
        <v>516</v>
      </c>
      <c r="M3725">
        <f>YEAR(Data!A3725)</f>
        <v>2022</v>
      </c>
    </row>
    <row r="3726" spans="12:13" x14ac:dyDescent="0.3">
      <c r="L3726" s="2" t="s">
        <v>516</v>
      </c>
      <c r="M3726">
        <f>YEAR(Data!A3726)</f>
        <v>2022</v>
      </c>
    </row>
    <row r="3727" spans="12:13" x14ac:dyDescent="0.3">
      <c r="L3727" s="2" t="s">
        <v>158</v>
      </c>
      <c r="M3727">
        <f>YEAR(Data!A3727)</f>
        <v>2022</v>
      </c>
    </row>
    <row r="3728" spans="12:13" x14ac:dyDescent="0.3">
      <c r="L3728" s="2" t="s">
        <v>658</v>
      </c>
      <c r="M3728">
        <f>YEAR(Data!A3728)</f>
        <v>2022</v>
      </c>
    </row>
    <row r="3729" spans="12:13" x14ac:dyDescent="0.3">
      <c r="L3729" s="2" t="s">
        <v>586</v>
      </c>
      <c r="M3729">
        <f>YEAR(Data!A3729)</f>
        <v>2022</v>
      </c>
    </row>
    <row r="3730" spans="12:13" x14ac:dyDescent="0.3">
      <c r="L3730" s="2" t="s">
        <v>586</v>
      </c>
      <c r="M3730">
        <f>YEAR(Data!A3730)</f>
        <v>2022</v>
      </c>
    </row>
    <row r="3731" spans="12:13" x14ac:dyDescent="0.3">
      <c r="L3731" s="2" t="s">
        <v>689</v>
      </c>
      <c r="M3731">
        <f>YEAR(Data!A3731)</f>
        <v>2022</v>
      </c>
    </row>
    <row r="3732" spans="12:13" x14ac:dyDescent="0.3">
      <c r="L3732" s="2" t="s">
        <v>254</v>
      </c>
      <c r="M3732">
        <f>YEAR(Data!A3732)</f>
        <v>2022</v>
      </c>
    </row>
    <row r="3733" spans="12:13" x14ac:dyDescent="0.3">
      <c r="L3733" s="2" t="s">
        <v>254</v>
      </c>
      <c r="M3733">
        <f>YEAR(Data!A3733)</f>
        <v>2022</v>
      </c>
    </row>
    <row r="3734" spans="12:13" x14ac:dyDescent="0.3">
      <c r="L3734" s="2" t="s">
        <v>540</v>
      </c>
      <c r="M3734">
        <f>YEAR(Data!A3734)</f>
        <v>2022</v>
      </c>
    </row>
    <row r="3735" spans="12:13" x14ac:dyDescent="0.3">
      <c r="L3735" s="2" t="s">
        <v>408</v>
      </c>
      <c r="M3735">
        <f>YEAR(Data!A3735)</f>
        <v>2022</v>
      </c>
    </row>
    <row r="3736" spans="12:13" x14ac:dyDescent="0.3">
      <c r="L3736" s="2" t="s">
        <v>408</v>
      </c>
      <c r="M3736">
        <f>YEAR(Data!A3736)</f>
        <v>2022</v>
      </c>
    </row>
    <row r="3737" spans="12:13" x14ac:dyDescent="0.3">
      <c r="L3737" s="2" t="s">
        <v>408</v>
      </c>
      <c r="M3737">
        <f>YEAR(Data!A3737)</f>
        <v>2022</v>
      </c>
    </row>
    <row r="3738" spans="12:13" x14ac:dyDescent="0.3">
      <c r="L3738" s="2" t="s">
        <v>408</v>
      </c>
      <c r="M3738">
        <f>YEAR(Data!A3738)</f>
        <v>2022</v>
      </c>
    </row>
    <row r="3739" spans="12:13" x14ac:dyDescent="0.3">
      <c r="L3739" s="2" t="s">
        <v>408</v>
      </c>
      <c r="M3739">
        <f>YEAR(Data!A3739)</f>
        <v>2022</v>
      </c>
    </row>
    <row r="3740" spans="12:13" x14ac:dyDescent="0.3">
      <c r="L3740" s="2" t="s">
        <v>408</v>
      </c>
      <c r="M3740">
        <f>YEAR(Data!A3740)</f>
        <v>2022</v>
      </c>
    </row>
    <row r="3741" spans="12:13" x14ac:dyDescent="0.3">
      <c r="L3741" s="2" t="s">
        <v>408</v>
      </c>
      <c r="M3741">
        <f>YEAR(Data!A3741)</f>
        <v>2022</v>
      </c>
    </row>
    <row r="3742" spans="12:13" x14ac:dyDescent="0.3">
      <c r="L3742" s="2" t="s">
        <v>769</v>
      </c>
      <c r="M3742">
        <f>YEAR(Data!A3742)</f>
        <v>2022</v>
      </c>
    </row>
    <row r="3743" spans="12:13" x14ac:dyDescent="0.3">
      <c r="L3743" s="2" t="s">
        <v>769</v>
      </c>
      <c r="M3743">
        <f>YEAR(Data!A3743)</f>
        <v>2022</v>
      </c>
    </row>
    <row r="3744" spans="12:13" x14ac:dyDescent="0.3">
      <c r="L3744" s="2" t="s">
        <v>769</v>
      </c>
      <c r="M3744">
        <f>YEAR(Data!A3744)</f>
        <v>2022</v>
      </c>
    </row>
    <row r="3745" spans="12:13" x14ac:dyDescent="0.3">
      <c r="L3745" s="2" t="s">
        <v>769</v>
      </c>
      <c r="M3745">
        <f>YEAR(Data!A3745)</f>
        <v>2022</v>
      </c>
    </row>
    <row r="3746" spans="12:13" x14ac:dyDescent="0.3">
      <c r="L3746" s="2" t="s">
        <v>228</v>
      </c>
      <c r="M3746">
        <f>YEAR(Data!A3746)</f>
        <v>2022</v>
      </c>
    </row>
    <row r="3747" spans="12:13" x14ac:dyDescent="0.3">
      <c r="L3747" s="2" t="s">
        <v>791</v>
      </c>
      <c r="M3747">
        <f>YEAR(Data!A3747)</f>
        <v>2022</v>
      </c>
    </row>
    <row r="3748" spans="12:13" x14ac:dyDescent="0.3">
      <c r="L3748" s="2" t="s">
        <v>298</v>
      </c>
      <c r="M3748">
        <f>YEAR(Data!A3748)</f>
        <v>2022</v>
      </c>
    </row>
    <row r="3749" spans="12:13" x14ac:dyDescent="0.3">
      <c r="L3749" s="2" t="s">
        <v>298</v>
      </c>
      <c r="M3749">
        <f>YEAR(Data!A3749)</f>
        <v>2022</v>
      </c>
    </row>
    <row r="3750" spans="12:13" x14ac:dyDescent="0.3">
      <c r="L3750" s="2" t="s">
        <v>509</v>
      </c>
      <c r="M3750">
        <f>YEAR(Data!A3750)</f>
        <v>2022</v>
      </c>
    </row>
    <row r="3751" spans="12:13" x14ac:dyDescent="0.3">
      <c r="L3751" s="2" t="s">
        <v>486</v>
      </c>
      <c r="M3751">
        <f>YEAR(Data!A3751)</f>
        <v>2022</v>
      </c>
    </row>
    <row r="3752" spans="12:13" x14ac:dyDescent="0.3">
      <c r="L3752" s="2" t="s">
        <v>114</v>
      </c>
      <c r="M3752">
        <f>YEAR(Data!A3752)</f>
        <v>2022</v>
      </c>
    </row>
    <row r="3753" spans="12:13" x14ac:dyDescent="0.3">
      <c r="L3753" s="2" t="s">
        <v>704</v>
      </c>
      <c r="M3753">
        <f>YEAR(Data!A3753)</f>
        <v>2022</v>
      </c>
    </row>
    <row r="3754" spans="12:13" x14ac:dyDescent="0.3">
      <c r="L3754" s="2" t="s">
        <v>704</v>
      </c>
      <c r="M3754">
        <f>YEAR(Data!A3754)</f>
        <v>2022</v>
      </c>
    </row>
    <row r="3755" spans="12:13" x14ac:dyDescent="0.3">
      <c r="L3755" s="2" t="s">
        <v>543</v>
      </c>
      <c r="M3755">
        <f>YEAR(Data!A3755)</f>
        <v>2022</v>
      </c>
    </row>
    <row r="3756" spans="12:13" x14ac:dyDescent="0.3">
      <c r="L3756" s="2" t="s">
        <v>543</v>
      </c>
      <c r="M3756">
        <f>YEAR(Data!A3756)</f>
        <v>2022</v>
      </c>
    </row>
    <row r="3757" spans="12:13" x14ac:dyDescent="0.3">
      <c r="L3757" s="2" t="s">
        <v>543</v>
      </c>
      <c r="M3757">
        <f>YEAR(Data!A3757)</f>
        <v>2022</v>
      </c>
    </row>
    <row r="3758" spans="12:13" x14ac:dyDescent="0.3">
      <c r="L3758" s="2" t="s">
        <v>543</v>
      </c>
      <c r="M3758">
        <f>YEAR(Data!A3758)</f>
        <v>2022</v>
      </c>
    </row>
    <row r="3759" spans="12:13" x14ac:dyDescent="0.3">
      <c r="L3759" s="2" t="s">
        <v>549</v>
      </c>
      <c r="M3759">
        <f>YEAR(Data!A3759)</f>
        <v>2022</v>
      </c>
    </row>
    <row r="3760" spans="12:13" x14ac:dyDescent="0.3">
      <c r="L3760" s="2" t="s">
        <v>549</v>
      </c>
      <c r="M3760">
        <f>YEAR(Data!A3760)</f>
        <v>2022</v>
      </c>
    </row>
    <row r="3761" spans="12:13" x14ac:dyDescent="0.3">
      <c r="L3761" s="2" t="s">
        <v>702</v>
      </c>
      <c r="M3761">
        <f>YEAR(Data!A3761)</f>
        <v>2022</v>
      </c>
    </row>
    <row r="3762" spans="12:13" x14ac:dyDescent="0.3">
      <c r="L3762" s="2" t="s">
        <v>702</v>
      </c>
      <c r="M3762">
        <f>YEAR(Data!A3762)</f>
        <v>2022</v>
      </c>
    </row>
    <row r="3763" spans="12:13" x14ac:dyDescent="0.3">
      <c r="L3763" s="2" t="s">
        <v>12</v>
      </c>
      <c r="M3763">
        <f>YEAR(Data!A3763)</f>
        <v>2022</v>
      </c>
    </row>
    <row r="3764" spans="12:13" x14ac:dyDescent="0.3">
      <c r="L3764" s="2" t="s">
        <v>146</v>
      </c>
      <c r="M3764">
        <f>YEAR(Data!A3764)</f>
        <v>2022</v>
      </c>
    </row>
    <row r="3765" spans="12:13" x14ac:dyDescent="0.3">
      <c r="L3765" s="2" t="s">
        <v>566</v>
      </c>
      <c r="M3765">
        <f>YEAR(Data!A3765)</f>
        <v>2022</v>
      </c>
    </row>
    <row r="3766" spans="12:13" x14ac:dyDescent="0.3">
      <c r="L3766" s="2" t="s">
        <v>566</v>
      </c>
      <c r="M3766">
        <f>YEAR(Data!A3766)</f>
        <v>2022</v>
      </c>
    </row>
    <row r="3767" spans="12:13" x14ac:dyDescent="0.3">
      <c r="L3767" s="2" t="s">
        <v>566</v>
      </c>
      <c r="M3767">
        <f>YEAR(Data!A3767)</f>
        <v>2022</v>
      </c>
    </row>
    <row r="3768" spans="12:13" x14ac:dyDescent="0.3">
      <c r="L3768" s="2" t="s">
        <v>83</v>
      </c>
      <c r="M3768">
        <f>YEAR(Data!A3768)</f>
        <v>2022</v>
      </c>
    </row>
    <row r="3769" spans="12:13" x14ac:dyDescent="0.3">
      <c r="L3769" s="2" t="s">
        <v>216</v>
      </c>
      <c r="M3769">
        <f>YEAR(Data!A3769)</f>
        <v>2022</v>
      </c>
    </row>
    <row r="3770" spans="12:13" x14ac:dyDescent="0.3">
      <c r="L3770" s="2" t="s">
        <v>216</v>
      </c>
      <c r="M3770">
        <f>YEAR(Data!A3770)</f>
        <v>2022</v>
      </c>
    </row>
    <row r="3771" spans="12:13" x14ac:dyDescent="0.3">
      <c r="L3771" s="2" t="s">
        <v>261</v>
      </c>
      <c r="M3771">
        <f>YEAR(Data!A3771)</f>
        <v>2022</v>
      </c>
    </row>
    <row r="3772" spans="12:13" x14ac:dyDescent="0.3">
      <c r="L3772" s="2" t="s">
        <v>286</v>
      </c>
      <c r="M3772">
        <f>YEAR(Data!A3772)</f>
        <v>2022</v>
      </c>
    </row>
    <row r="3773" spans="12:13" x14ac:dyDescent="0.3">
      <c r="L3773" s="2" t="s">
        <v>286</v>
      </c>
      <c r="M3773">
        <f>YEAR(Data!A3773)</f>
        <v>2022</v>
      </c>
    </row>
    <row r="3774" spans="12:13" x14ac:dyDescent="0.3">
      <c r="L3774" s="2" t="s">
        <v>594</v>
      </c>
      <c r="M3774">
        <f>YEAR(Data!A3774)</f>
        <v>2022</v>
      </c>
    </row>
    <row r="3775" spans="12:13" x14ac:dyDescent="0.3">
      <c r="L3775" s="2" t="s">
        <v>594</v>
      </c>
      <c r="M3775">
        <f>YEAR(Data!A3775)</f>
        <v>2022</v>
      </c>
    </row>
    <row r="3776" spans="12:13" x14ac:dyDescent="0.3">
      <c r="L3776" s="2" t="s">
        <v>590</v>
      </c>
      <c r="M3776">
        <f>YEAR(Data!A3776)</f>
        <v>2022</v>
      </c>
    </row>
    <row r="3777" spans="12:13" x14ac:dyDescent="0.3">
      <c r="L3777" s="2" t="s">
        <v>406</v>
      </c>
      <c r="M3777">
        <f>YEAR(Data!A3777)</f>
        <v>2022</v>
      </c>
    </row>
    <row r="3778" spans="12:13" x14ac:dyDescent="0.3">
      <c r="L3778" s="2" t="s">
        <v>406</v>
      </c>
      <c r="M3778">
        <f>YEAR(Data!A3778)</f>
        <v>2022</v>
      </c>
    </row>
    <row r="3779" spans="12:13" x14ac:dyDescent="0.3">
      <c r="L3779" s="2" t="s">
        <v>406</v>
      </c>
      <c r="M3779">
        <f>YEAR(Data!A3779)</f>
        <v>2022</v>
      </c>
    </row>
    <row r="3780" spans="12:13" x14ac:dyDescent="0.3">
      <c r="L3780" s="2" t="s">
        <v>461</v>
      </c>
      <c r="M3780">
        <f>YEAR(Data!A3780)</f>
        <v>2022</v>
      </c>
    </row>
    <row r="3781" spans="12:13" x14ac:dyDescent="0.3">
      <c r="L3781" s="2" t="s">
        <v>758</v>
      </c>
      <c r="M3781">
        <f>YEAR(Data!A3781)</f>
        <v>2022</v>
      </c>
    </row>
    <row r="3782" spans="12:13" x14ac:dyDescent="0.3">
      <c r="L3782" s="2" t="s">
        <v>229</v>
      </c>
      <c r="M3782">
        <f>YEAR(Data!A3782)</f>
        <v>2022</v>
      </c>
    </row>
    <row r="3783" spans="12:13" x14ac:dyDescent="0.3">
      <c r="L3783" s="2" t="s">
        <v>506</v>
      </c>
      <c r="M3783">
        <f>YEAR(Data!A3783)</f>
        <v>2022</v>
      </c>
    </row>
    <row r="3784" spans="12:13" x14ac:dyDescent="0.3">
      <c r="L3784" s="2" t="s">
        <v>506</v>
      </c>
      <c r="M3784">
        <f>YEAR(Data!A3784)</f>
        <v>2022</v>
      </c>
    </row>
    <row r="3785" spans="12:13" x14ac:dyDescent="0.3">
      <c r="L3785" s="2" t="s">
        <v>653</v>
      </c>
      <c r="M3785">
        <f>YEAR(Data!A3785)</f>
        <v>2022</v>
      </c>
    </row>
    <row r="3786" spans="12:13" x14ac:dyDescent="0.3">
      <c r="L3786" s="2" t="s">
        <v>653</v>
      </c>
      <c r="M3786">
        <f>YEAR(Data!A3786)</f>
        <v>2022</v>
      </c>
    </row>
    <row r="3787" spans="12:13" x14ac:dyDescent="0.3">
      <c r="L3787" s="2" t="s">
        <v>653</v>
      </c>
      <c r="M3787">
        <f>YEAR(Data!A3787)</f>
        <v>2022</v>
      </c>
    </row>
    <row r="3788" spans="12:13" x14ac:dyDescent="0.3">
      <c r="L3788" s="2" t="s">
        <v>653</v>
      </c>
      <c r="M3788">
        <f>YEAR(Data!A3788)</f>
        <v>2022</v>
      </c>
    </row>
    <row r="3789" spans="12:13" x14ac:dyDescent="0.3">
      <c r="L3789" s="2" t="s">
        <v>653</v>
      </c>
      <c r="M3789">
        <f>YEAR(Data!A3789)</f>
        <v>2022</v>
      </c>
    </row>
    <row r="3790" spans="12:13" x14ac:dyDescent="0.3">
      <c r="L3790" s="2" t="s">
        <v>679</v>
      </c>
      <c r="M3790">
        <f>YEAR(Data!A3790)</f>
        <v>2022</v>
      </c>
    </row>
    <row r="3791" spans="12:13" x14ac:dyDescent="0.3">
      <c r="L3791" s="2" t="s">
        <v>408</v>
      </c>
      <c r="M3791">
        <f>YEAR(Data!A3791)</f>
        <v>2022</v>
      </c>
    </row>
    <row r="3792" spans="12:13" x14ac:dyDescent="0.3">
      <c r="L3792" s="2" t="s">
        <v>408</v>
      </c>
      <c r="M3792">
        <f>YEAR(Data!A3792)</f>
        <v>2022</v>
      </c>
    </row>
    <row r="3793" spans="12:13" x14ac:dyDescent="0.3">
      <c r="L3793" s="2" t="s">
        <v>408</v>
      </c>
      <c r="M3793">
        <f>YEAR(Data!A3793)</f>
        <v>2022</v>
      </c>
    </row>
    <row r="3794" spans="12:13" x14ac:dyDescent="0.3">
      <c r="L3794" s="2" t="s">
        <v>131</v>
      </c>
      <c r="M3794">
        <f>YEAR(Data!A3794)</f>
        <v>2022</v>
      </c>
    </row>
    <row r="3795" spans="12:13" x14ac:dyDescent="0.3">
      <c r="L3795" s="2" t="s">
        <v>131</v>
      </c>
      <c r="M3795">
        <f>YEAR(Data!A3795)</f>
        <v>2022</v>
      </c>
    </row>
    <row r="3796" spans="12:13" x14ac:dyDescent="0.3">
      <c r="L3796" s="2" t="s">
        <v>173</v>
      </c>
      <c r="M3796">
        <f>YEAR(Data!A3796)</f>
        <v>2022</v>
      </c>
    </row>
    <row r="3797" spans="12:13" x14ac:dyDescent="0.3">
      <c r="L3797" s="2" t="s">
        <v>383</v>
      </c>
      <c r="M3797">
        <f>YEAR(Data!A3797)</f>
        <v>2022</v>
      </c>
    </row>
    <row r="3798" spans="12:13" x14ac:dyDescent="0.3">
      <c r="L3798" s="2" t="s">
        <v>383</v>
      </c>
      <c r="M3798">
        <f>YEAR(Data!A3798)</f>
        <v>2022</v>
      </c>
    </row>
    <row r="3799" spans="12:13" x14ac:dyDescent="0.3">
      <c r="L3799" s="2" t="s">
        <v>616</v>
      </c>
      <c r="M3799">
        <f>YEAR(Data!A3799)</f>
        <v>2022</v>
      </c>
    </row>
    <row r="3800" spans="12:13" x14ac:dyDescent="0.3">
      <c r="L3800" s="2" t="s">
        <v>589</v>
      </c>
      <c r="M3800">
        <f>YEAR(Data!A3800)</f>
        <v>2022</v>
      </c>
    </row>
    <row r="3801" spans="12:13" x14ac:dyDescent="0.3">
      <c r="L3801" s="2" t="s">
        <v>490</v>
      </c>
      <c r="M3801">
        <f>YEAR(Data!A3801)</f>
        <v>2022</v>
      </c>
    </row>
    <row r="3802" spans="12:13" x14ac:dyDescent="0.3">
      <c r="L3802" s="2" t="s">
        <v>490</v>
      </c>
      <c r="M3802">
        <f>YEAR(Data!A3802)</f>
        <v>2022</v>
      </c>
    </row>
    <row r="3803" spans="12:13" x14ac:dyDescent="0.3">
      <c r="L3803" s="2" t="s">
        <v>490</v>
      </c>
      <c r="M3803">
        <f>YEAR(Data!A3803)</f>
        <v>2022</v>
      </c>
    </row>
    <row r="3804" spans="12:13" x14ac:dyDescent="0.3">
      <c r="L3804" s="2" t="s">
        <v>490</v>
      </c>
      <c r="M3804">
        <f>YEAR(Data!A3804)</f>
        <v>2022</v>
      </c>
    </row>
    <row r="3805" spans="12:13" x14ac:dyDescent="0.3">
      <c r="L3805" s="2" t="s">
        <v>253</v>
      </c>
      <c r="M3805">
        <f>YEAR(Data!A3805)</f>
        <v>2022</v>
      </c>
    </row>
    <row r="3806" spans="12:13" x14ac:dyDescent="0.3">
      <c r="L3806" s="2" t="s">
        <v>792</v>
      </c>
      <c r="M3806">
        <f>YEAR(Data!A3806)</f>
        <v>2022</v>
      </c>
    </row>
    <row r="3807" spans="12:13" x14ac:dyDescent="0.3">
      <c r="L3807" s="2" t="s">
        <v>776</v>
      </c>
      <c r="M3807">
        <f>YEAR(Data!A3807)</f>
        <v>2022</v>
      </c>
    </row>
    <row r="3808" spans="12:13" x14ac:dyDescent="0.3">
      <c r="L3808" s="2" t="s">
        <v>776</v>
      </c>
      <c r="M3808">
        <f>YEAR(Data!A3808)</f>
        <v>2022</v>
      </c>
    </row>
    <row r="3809" spans="12:13" x14ac:dyDescent="0.3">
      <c r="L3809" s="2" t="s">
        <v>776</v>
      </c>
      <c r="M3809">
        <f>YEAR(Data!A3809)</f>
        <v>2022</v>
      </c>
    </row>
    <row r="3810" spans="12:13" x14ac:dyDescent="0.3">
      <c r="L3810" s="2" t="s">
        <v>776</v>
      </c>
      <c r="M3810">
        <f>YEAR(Data!A3810)</f>
        <v>2022</v>
      </c>
    </row>
    <row r="3811" spans="12:13" x14ac:dyDescent="0.3">
      <c r="L3811" s="2" t="s">
        <v>459</v>
      </c>
      <c r="M3811">
        <f>YEAR(Data!A3811)</f>
        <v>2022</v>
      </c>
    </row>
    <row r="3812" spans="12:13" x14ac:dyDescent="0.3">
      <c r="L3812" s="2" t="s">
        <v>459</v>
      </c>
      <c r="M3812">
        <f>YEAR(Data!A3812)</f>
        <v>2022</v>
      </c>
    </row>
    <row r="3813" spans="12:13" x14ac:dyDescent="0.3">
      <c r="L3813" s="2" t="s">
        <v>459</v>
      </c>
      <c r="M3813">
        <f>YEAR(Data!A3813)</f>
        <v>2022</v>
      </c>
    </row>
    <row r="3814" spans="12:13" x14ac:dyDescent="0.3">
      <c r="L3814" s="2" t="s">
        <v>347</v>
      </c>
      <c r="M3814">
        <f>YEAR(Data!A3814)</f>
        <v>2022</v>
      </c>
    </row>
    <row r="3815" spans="12:13" x14ac:dyDescent="0.3">
      <c r="L3815" s="2" t="s">
        <v>717</v>
      </c>
      <c r="M3815">
        <f>YEAR(Data!A3815)</f>
        <v>2022</v>
      </c>
    </row>
    <row r="3816" spans="12:13" x14ac:dyDescent="0.3">
      <c r="L3816" s="2" t="s">
        <v>717</v>
      </c>
      <c r="M3816">
        <f>YEAR(Data!A3816)</f>
        <v>2022</v>
      </c>
    </row>
    <row r="3817" spans="12:13" x14ac:dyDescent="0.3">
      <c r="L3817" s="2" t="s">
        <v>380</v>
      </c>
      <c r="M3817">
        <f>YEAR(Data!A3817)</f>
        <v>2022</v>
      </c>
    </row>
    <row r="3818" spans="12:13" x14ac:dyDescent="0.3">
      <c r="L3818" s="2" t="s">
        <v>380</v>
      </c>
      <c r="M3818">
        <f>YEAR(Data!A3818)</f>
        <v>2022</v>
      </c>
    </row>
    <row r="3819" spans="12:13" x14ac:dyDescent="0.3">
      <c r="L3819" s="2" t="s">
        <v>380</v>
      </c>
      <c r="M3819">
        <f>YEAR(Data!A3819)</f>
        <v>2022</v>
      </c>
    </row>
    <row r="3820" spans="12:13" x14ac:dyDescent="0.3">
      <c r="L3820" s="2" t="s">
        <v>573</v>
      </c>
      <c r="M3820">
        <f>YEAR(Data!A3820)</f>
        <v>2022</v>
      </c>
    </row>
    <row r="3821" spans="12:13" x14ac:dyDescent="0.3">
      <c r="L3821" s="2" t="s">
        <v>573</v>
      </c>
      <c r="M3821">
        <f>YEAR(Data!A3821)</f>
        <v>2022</v>
      </c>
    </row>
    <row r="3822" spans="12:13" x14ac:dyDescent="0.3">
      <c r="L3822" s="2" t="s">
        <v>793</v>
      </c>
      <c r="M3822">
        <f>YEAR(Data!A3822)</f>
        <v>2022</v>
      </c>
    </row>
    <row r="3823" spans="12:13" x14ac:dyDescent="0.3">
      <c r="L3823" s="2" t="s">
        <v>376</v>
      </c>
      <c r="M3823">
        <f>YEAR(Data!A3823)</f>
        <v>2022</v>
      </c>
    </row>
    <row r="3824" spans="12:13" x14ac:dyDescent="0.3">
      <c r="L3824" s="2" t="s">
        <v>376</v>
      </c>
      <c r="M3824">
        <f>YEAR(Data!A3824)</f>
        <v>2022</v>
      </c>
    </row>
    <row r="3825" spans="12:13" x14ac:dyDescent="0.3">
      <c r="L3825" s="2" t="s">
        <v>794</v>
      </c>
      <c r="M3825">
        <f>YEAR(Data!A3825)</f>
        <v>2022</v>
      </c>
    </row>
    <row r="3826" spans="12:13" x14ac:dyDescent="0.3">
      <c r="L3826" s="2" t="s">
        <v>464</v>
      </c>
      <c r="M3826">
        <f>YEAR(Data!A3826)</f>
        <v>2022</v>
      </c>
    </row>
    <row r="3827" spans="12:13" x14ac:dyDescent="0.3">
      <c r="L3827" s="2" t="s">
        <v>520</v>
      </c>
      <c r="M3827">
        <f>YEAR(Data!A3827)</f>
        <v>2022</v>
      </c>
    </row>
    <row r="3828" spans="12:13" x14ac:dyDescent="0.3">
      <c r="L3828" s="2" t="s">
        <v>520</v>
      </c>
      <c r="M3828">
        <f>YEAR(Data!A3828)</f>
        <v>2022</v>
      </c>
    </row>
    <row r="3829" spans="12:13" x14ac:dyDescent="0.3">
      <c r="L3829" s="2" t="s">
        <v>520</v>
      </c>
      <c r="M3829">
        <f>YEAR(Data!A3829)</f>
        <v>2022</v>
      </c>
    </row>
    <row r="3830" spans="12:13" x14ac:dyDescent="0.3">
      <c r="L3830" s="2" t="s">
        <v>233</v>
      </c>
      <c r="M3830">
        <f>YEAR(Data!A3830)</f>
        <v>2022</v>
      </c>
    </row>
    <row r="3831" spans="12:13" x14ac:dyDescent="0.3">
      <c r="L3831" s="2" t="s">
        <v>233</v>
      </c>
      <c r="M3831">
        <f>YEAR(Data!A3831)</f>
        <v>2022</v>
      </c>
    </row>
    <row r="3832" spans="12:13" x14ac:dyDescent="0.3">
      <c r="L3832" s="2" t="s">
        <v>460</v>
      </c>
      <c r="M3832">
        <f>YEAR(Data!A3832)</f>
        <v>2022</v>
      </c>
    </row>
    <row r="3833" spans="12:13" x14ac:dyDescent="0.3">
      <c r="L3833" s="2" t="s">
        <v>632</v>
      </c>
      <c r="M3833">
        <f>YEAR(Data!A3833)</f>
        <v>2022</v>
      </c>
    </row>
    <row r="3834" spans="12:13" x14ac:dyDescent="0.3">
      <c r="L3834" s="2" t="s">
        <v>267</v>
      </c>
      <c r="M3834">
        <f>YEAR(Data!A3834)</f>
        <v>2022</v>
      </c>
    </row>
    <row r="3835" spans="12:13" x14ac:dyDescent="0.3">
      <c r="L3835" s="2" t="s">
        <v>267</v>
      </c>
      <c r="M3835">
        <f>YEAR(Data!A3835)</f>
        <v>2022</v>
      </c>
    </row>
    <row r="3836" spans="12:13" x14ac:dyDescent="0.3">
      <c r="L3836" s="2" t="s">
        <v>755</v>
      </c>
      <c r="M3836">
        <f>YEAR(Data!A3836)</f>
        <v>2022</v>
      </c>
    </row>
    <row r="3837" spans="12:13" x14ac:dyDescent="0.3">
      <c r="L3837" s="2" t="s">
        <v>325</v>
      </c>
      <c r="M3837">
        <f>YEAR(Data!A3837)</f>
        <v>2022</v>
      </c>
    </row>
    <row r="3838" spans="12:13" x14ac:dyDescent="0.3">
      <c r="L3838" s="2" t="s">
        <v>325</v>
      </c>
      <c r="M3838">
        <f>YEAR(Data!A3838)</f>
        <v>2022</v>
      </c>
    </row>
    <row r="3839" spans="12:13" x14ac:dyDescent="0.3">
      <c r="L3839" s="2" t="s">
        <v>325</v>
      </c>
      <c r="M3839">
        <f>YEAR(Data!A3839)</f>
        <v>2022</v>
      </c>
    </row>
    <row r="3840" spans="12:13" x14ac:dyDescent="0.3">
      <c r="L3840" s="2" t="s">
        <v>325</v>
      </c>
      <c r="M3840">
        <f>YEAR(Data!A3840)</f>
        <v>2022</v>
      </c>
    </row>
    <row r="3841" spans="12:13" x14ac:dyDescent="0.3">
      <c r="L3841" s="2" t="s">
        <v>325</v>
      </c>
      <c r="M3841">
        <f>YEAR(Data!A3841)</f>
        <v>2022</v>
      </c>
    </row>
    <row r="3842" spans="12:13" x14ac:dyDescent="0.3">
      <c r="L3842" s="2" t="s">
        <v>450</v>
      </c>
      <c r="M3842">
        <f>YEAR(Data!A3842)</f>
        <v>2022</v>
      </c>
    </row>
    <row r="3843" spans="12:13" x14ac:dyDescent="0.3">
      <c r="L3843" s="2" t="s">
        <v>450</v>
      </c>
      <c r="M3843">
        <f>YEAR(Data!A3843)</f>
        <v>2022</v>
      </c>
    </row>
    <row r="3844" spans="12:13" x14ac:dyDescent="0.3">
      <c r="L3844" s="2" t="s">
        <v>450</v>
      </c>
      <c r="M3844">
        <f>YEAR(Data!A3844)</f>
        <v>2022</v>
      </c>
    </row>
    <row r="3845" spans="12:13" x14ac:dyDescent="0.3">
      <c r="L3845" s="2" t="s">
        <v>375</v>
      </c>
      <c r="M3845">
        <f>YEAR(Data!A3845)</f>
        <v>2022</v>
      </c>
    </row>
    <row r="3846" spans="12:13" x14ac:dyDescent="0.3">
      <c r="L3846" s="2" t="s">
        <v>67</v>
      </c>
      <c r="M3846">
        <f>YEAR(Data!A3846)</f>
        <v>2022</v>
      </c>
    </row>
    <row r="3847" spans="12:13" x14ac:dyDescent="0.3">
      <c r="L3847" s="2" t="s">
        <v>67</v>
      </c>
      <c r="M3847">
        <f>YEAR(Data!A3847)</f>
        <v>2022</v>
      </c>
    </row>
    <row r="3848" spans="12:13" x14ac:dyDescent="0.3">
      <c r="L3848" s="2" t="s">
        <v>67</v>
      </c>
      <c r="M3848">
        <f>YEAR(Data!A3848)</f>
        <v>2022</v>
      </c>
    </row>
    <row r="3849" spans="12:13" x14ac:dyDescent="0.3">
      <c r="L3849" s="2" t="s">
        <v>67</v>
      </c>
      <c r="M3849">
        <f>YEAR(Data!A3849)</f>
        <v>2022</v>
      </c>
    </row>
    <row r="3850" spans="12:13" x14ac:dyDescent="0.3">
      <c r="L3850" s="2" t="s">
        <v>122</v>
      </c>
      <c r="M3850">
        <f>YEAR(Data!A3850)</f>
        <v>2022</v>
      </c>
    </row>
    <row r="3851" spans="12:13" x14ac:dyDescent="0.3">
      <c r="L3851" s="2" t="s">
        <v>394</v>
      </c>
      <c r="M3851">
        <f>YEAR(Data!A3851)</f>
        <v>2022</v>
      </c>
    </row>
    <row r="3852" spans="12:13" x14ac:dyDescent="0.3">
      <c r="L3852" s="2" t="s">
        <v>394</v>
      </c>
      <c r="M3852">
        <f>YEAR(Data!A3852)</f>
        <v>2022</v>
      </c>
    </row>
    <row r="3853" spans="12:13" x14ac:dyDescent="0.3">
      <c r="L3853" s="2" t="s">
        <v>394</v>
      </c>
      <c r="M3853">
        <f>YEAR(Data!A3853)</f>
        <v>2022</v>
      </c>
    </row>
    <row r="3854" spans="12:13" x14ac:dyDescent="0.3">
      <c r="L3854" s="2" t="s">
        <v>795</v>
      </c>
      <c r="M3854">
        <f>YEAR(Data!A3854)</f>
        <v>2022</v>
      </c>
    </row>
    <row r="3855" spans="12:13" x14ac:dyDescent="0.3">
      <c r="L3855" s="2" t="s">
        <v>717</v>
      </c>
      <c r="M3855">
        <f>YEAR(Data!A3855)</f>
        <v>2022</v>
      </c>
    </row>
    <row r="3856" spans="12:13" x14ac:dyDescent="0.3">
      <c r="L3856" s="2" t="s">
        <v>168</v>
      </c>
      <c r="M3856">
        <f>YEAR(Data!A3856)</f>
        <v>2022</v>
      </c>
    </row>
    <row r="3857" spans="12:13" x14ac:dyDescent="0.3">
      <c r="L3857" s="2" t="s">
        <v>712</v>
      </c>
      <c r="M3857">
        <f>YEAR(Data!A3857)</f>
        <v>2022</v>
      </c>
    </row>
    <row r="3858" spans="12:13" x14ac:dyDescent="0.3">
      <c r="L3858" s="2" t="s">
        <v>608</v>
      </c>
      <c r="M3858">
        <f>YEAR(Data!A3858)</f>
        <v>2022</v>
      </c>
    </row>
    <row r="3859" spans="12:13" x14ac:dyDescent="0.3">
      <c r="L3859" s="2" t="s">
        <v>608</v>
      </c>
      <c r="M3859">
        <f>YEAR(Data!A3859)</f>
        <v>2022</v>
      </c>
    </row>
    <row r="3860" spans="12:13" x14ac:dyDescent="0.3">
      <c r="L3860" s="2" t="s">
        <v>538</v>
      </c>
      <c r="M3860">
        <f>YEAR(Data!A3860)</f>
        <v>2022</v>
      </c>
    </row>
    <row r="3861" spans="12:13" x14ac:dyDescent="0.3">
      <c r="L3861" s="2" t="s">
        <v>538</v>
      </c>
      <c r="M3861">
        <f>YEAR(Data!A3861)</f>
        <v>2022</v>
      </c>
    </row>
    <row r="3862" spans="12:13" x14ac:dyDescent="0.3">
      <c r="L3862" s="2" t="s">
        <v>33</v>
      </c>
      <c r="M3862">
        <f>YEAR(Data!A3862)</f>
        <v>2022</v>
      </c>
    </row>
    <row r="3863" spans="12:13" x14ac:dyDescent="0.3">
      <c r="L3863" s="2" t="s">
        <v>617</v>
      </c>
      <c r="M3863">
        <f>YEAR(Data!A3863)</f>
        <v>2022</v>
      </c>
    </row>
    <row r="3864" spans="12:13" x14ac:dyDescent="0.3">
      <c r="L3864" s="2" t="s">
        <v>617</v>
      </c>
      <c r="M3864">
        <f>YEAR(Data!A3864)</f>
        <v>2022</v>
      </c>
    </row>
    <row r="3865" spans="12:13" x14ac:dyDescent="0.3">
      <c r="L3865" s="2" t="s">
        <v>617</v>
      </c>
      <c r="M3865">
        <f>YEAR(Data!A3865)</f>
        <v>2022</v>
      </c>
    </row>
    <row r="3866" spans="12:13" x14ac:dyDescent="0.3">
      <c r="L3866" s="2" t="s">
        <v>151</v>
      </c>
      <c r="M3866">
        <f>YEAR(Data!A3866)</f>
        <v>2022</v>
      </c>
    </row>
    <row r="3867" spans="12:13" x14ac:dyDescent="0.3">
      <c r="L3867" s="2" t="s">
        <v>796</v>
      </c>
      <c r="M3867">
        <f>YEAR(Data!A3867)</f>
        <v>2022</v>
      </c>
    </row>
    <row r="3868" spans="12:13" x14ac:dyDescent="0.3">
      <c r="L3868" s="2" t="s">
        <v>796</v>
      </c>
      <c r="M3868">
        <f>YEAR(Data!A3868)</f>
        <v>2022</v>
      </c>
    </row>
    <row r="3869" spans="12:13" x14ac:dyDescent="0.3">
      <c r="L3869" s="2" t="s">
        <v>774</v>
      </c>
      <c r="M3869">
        <f>YEAR(Data!A3869)</f>
        <v>2022</v>
      </c>
    </row>
    <row r="3870" spans="12:13" x14ac:dyDescent="0.3">
      <c r="L3870" s="2" t="s">
        <v>670</v>
      </c>
      <c r="M3870">
        <f>YEAR(Data!A3870)</f>
        <v>2022</v>
      </c>
    </row>
    <row r="3871" spans="12:13" x14ac:dyDescent="0.3">
      <c r="L3871" s="2" t="s">
        <v>670</v>
      </c>
      <c r="M3871">
        <f>YEAR(Data!A3871)</f>
        <v>2022</v>
      </c>
    </row>
    <row r="3872" spans="12:13" x14ac:dyDescent="0.3">
      <c r="L3872" s="2" t="s">
        <v>489</v>
      </c>
      <c r="M3872">
        <f>YEAR(Data!A3872)</f>
        <v>2022</v>
      </c>
    </row>
    <row r="3873" spans="12:13" x14ac:dyDescent="0.3">
      <c r="L3873" s="2" t="s">
        <v>662</v>
      </c>
      <c r="M3873">
        <f>YEAR(Data!A3873)</f>
        <v>2022</v>
      </c>
    </row>
    <row r="3874" spans="12:13" x14ac:dyDescent="0.3">
      <c r="L3874" s="2" t="s">
        <v>506</v>
      </c>
      <c r="M3874">
        <f>YEAR(Data!A3874)</f>
        <v>2022</v>
      </c>
    </row>
    <row r="3875" spans="12:13" x14ac:dyDescent="0.3">
      <c r="L3875" s="2" t="s">
        <v>506</v>
      </c>
      <c r="M3875">
        <f>YEAR(Data!A3875)</f>
        <v>2022</v>
      </c>
    </row>
    <row r="3876" spans="12:13" x14ac:dyDescent="0.3">
      <c r="L3876" s="2" t="s">
        <v>506</v>
      </c>
      <c r="M3876">
        <f>YEAR(Data!A3876)</f>
        <v>2022</v>
      </c>
    </row>
    <row r="3877" spans="12:13" x14ac:dyDescent="0.3">
      <c r="L3877" s="2" t="s">
        <v>506</v>
      </c>
      <c r="M3877">
        <f>YEAR(Data!A3877)</f>
        <v>2022</v>
      </c>
    </row>
    <row r="3878" spans="12:13" x14ac:dyDescent="0.3">
      <c r="L3878" s="2" t="s">
        <v>652</v>
      </c>
      <c r="M3878">
        <f>YEAR(Data!A3878)</f>
        <v>2022</v>
      </c>
    </row>
    <row r="3879" spans="12:13" x14ac:dyDescent="0.3">
      <c r="L3879" s="2" t="s">
        <v>652</v>
      </c>
      <c r="M3879">
        <f>YEAR(Data!A3879)</f>
        <v>2022</v>
      </c>
    </row>
    <row r="3880" spans="12:13" x14ac:dyDescent="0.3">
      <c r="L3880" s="2" t="s">
        <v>652</v>
      </c>
      <c r="M3880">
        <f>YEAR(Data!A3880)</f>
        <v>2022</v>
      </c>
    </row>
    <row r="3881" spans="12:13" x14ac:dyDescent="0.3">
      <c r="L3881" s="2" t="s">
        <v>408</v>
      </c>
      <c r="M3881">
        <f>YEAR(Data!A3881)</f>
        <v>2022</v>
      </c>
    </row>
    <row r="3882" spans="12:13" x14ac:dyDescent="0.3">
      <c r="L3882" s="2" t="s">
        <v>408</v>
      </c>
      <c r="M3882">
        <f>YEAR(Data!A3882)</f>
        <v>2022</v>
      </c>
    </row>
    <row r="3883" spans="12:13" x14ac:dyDescent="0.3">
      <c r="L3883" s="2" t="s">
        <v>408</v>
      </c>
      <c r="M3883">
        <f>YEAR(Data!A3883)</f>
        <v>2022</v>
      </c>
    </row>
    <row r="3884" spans="12:13" x14ac:dyDescent="0.3">
      <c r="L3884" s="2" t="s">
        <v>408</v>
      </c>
      <c r="M3884">
        <f>YEAR(Data!A3884)</f>
        <v>2022</v>
      </c>
    </row>
    <row r="3885" spans="12:13" x14ac:dyDescent="0.3">
      <c r="L3885" s="2" t="s">
        <v>739</v>
      </c>
      <c r="M3885">
        <f>YEAR(Data!A3885)</f>
        <v>2022</v>
      </c>
    </row>
    <row r="3886" spans="12:13" x14ac:dyDescent="0.3">
      <c r="L3886" s="2" t="s">
        <v>739</v>
      </c>
      <c r="M3886">
        <f>YEAR(Data!A3886)</f>
        <v>2022</v>
      </c>
    </row>
    <row r="3887" spans="12:13" x14ac:dyDescent="0.3">
      <c r="L3887" s="2" t="s">
        <v>739</v>
      </c>
      <c r="M3887">
        <f>YEAR(Data!A3887)</f>
        <v>2022</v>
      </c>
    </row>
    <row r="3888" spans="12:13" x14ac:dyDescent="0.3">
      <c r="L3888" s="2" t="s">
        <v>739</v>
      </c>
      <c r="M3888">
        <f>YEAR(Data!A3888)</f>
        <v>2022</v>
      </c>
    </row>
    <row r="3889" spans="12:13" x14ac:dyDescent="0.3">
      <c r="L3889" s="2" t="s">
        <v>739</v>
      </c>
      <c r="M3889">
        <f>YEAR(Data!A3889)</f>
        <v>2022</v>
      </c>
    </row>
    <row r="3890" spans="12:13" x14ac:dyDescent="0.3">
      <c r="L3890" s="2" t="s">
        <v>731</v>
      </c>
      <c r="M3890">
        <f>YEAR(Data!A3890)</f>
        <v>2022</v>
      </c>
    </row>
    <row r="3891" spans="12:13" x14ac:dyDescent="0.3">
      <c r="L3891" s="2" t="s">
        <v>693</v>
      </c>
      <c r="M3891">
        <f>YEAR(Data!A3891)</f>
        <v>2022</v>
      </c>
    </row>
    <row r="3892" spans="12:13" x14ac:dyDescent="0.3">
      <c r="L3892" s="2" t="s">
        <v>784</v>
      </c>
      <c r="M3892">
        <f>YEAR(Data!A3892)</f>
        <v>2022</v>
      </c>
    </row>
    <row r="3893" spans="12:13" x14ac:dyDescent="0.3">
      <c r="L3893" s="2" t="s">
        <v>441</v>
      </c>
      <c r="M3893">
        <f>YEAR(Data!A3893)</f>
        <v>2022</v>
      </c>
    </row>
    <row r="3894" spans="12:13" x14ac:dyDescent="0.3">
      <c r="L3894" s="2" t="s">
        <v>734</v>
      </c>
      <c r="M3894">
        <f>YEAR(Data!A3894)</f>
        <v>2022</v>
      </c>
    </row>
    <row r="3895" spans="12:13" x14ac:dyDescent="0.3">
      <c r="L3895" s="2" t="s">
        <v>797</v>
      </c>
      <c r="M3895">
        <f>YEAR(Data!A3895)</f>
        <v>2022</v>
      </c>
    </row>
    <row r="3896" spans="12:13" x14ac:dyDescent="0.3">
      <c r="L3896" s="2" t="s">
        <v>797</v>
      </c>
      <c r="M3896">
        <f>YEAR(Data!A3896)</f>
        <v>2022</v>
      </c>
    </row>
    <row r="3897" spans="12:13" x14ac:dyDescent="0.3">
      <c r="L3897" s="2" t="s">
        <v>325</v>
      </c>
      <c r="M3897">
        <f>YEAR(Data!A3897)</f>
        <v>2022</v>
      </c>
    </row>
    <row r="3898" spans="12:13" x14ac:dyDescent="0.3">
      <c r="L3898" s="2" t="s">
        <v>648</v>
      </c>
      <c r="M3898">
        <f>YEAR(Data!A3898)</f>
        <v>2022</v>
      </c>
    </row>
    <row r="3899" spans="12:13" x14ac:dyDescent="0.3">
      <c r="L3899" s="2" t="s">
        <v>648</v>
      </c>
      <c r="M3899">
        <f>YEAR(Data!A3899)</f>
        <v>2022</v>
      </c>
    </row>
    <row r="3900" spans="12:13" x14ac:dyDescent="0.3">
      <c r="L3900" s="2" t="s">
        <v>648</v>
      </c>
      <c r="M3900">
        <f>YEAR(Data!A3900)</f>
        <v>2022</v>
      </c>
    </row>
    <row r="3901" spans="12:13" x14ac:dyDescent="0.3">
      <c r="L3901" s="2" t="s">
        <v>648</v>
      </c>
      <c r="M3901">
        <f>YEAR(Data!A3901)</f>
        <v>2022</v>
      </c>
    </row>
    <row r="3902" spans="12:13" x14ac:dyDescent="0.3">
      <c r="L3902" s="2" t="s">
        <v>648</v>
      </c>
      <c r="M3902">
        <f>YEAR(Data!A3902)</f>
        <v>2022</v>
      </c>
    </row>
    <row r="3903" spans="12:13" x14ac:dyDescent="0.3">
      <c r="L3903" s="2" t="s">
        <v>648</v>
      </c>
      <c r="M3903">
        <f>YEAR(Data!A3903)</f>
        <v>2022</v>
      </c>
    </row>
    <row r="3904" spans="12:13" x14ac:dyDescent="0.3">
      <c r="L3904" s="2" t="s">
        <v>648</v>
      </c>
      <c r="M3904">
        <f>YEAR(Data!A3904)</f>
        <v>2022</v>
      </c>
    </row>
    <row r="3905" spans="12:13" x14ac:dyDescent="0.3">
      <c r="L3905" s="2" t="s">
        <v>648</v>
      </c>
      <c r="M3905">
        <f>YEAR(Data!A3905)</f>
        <v>2022</v>
      </c>
    </row>
    <row r="3906" spans="12:13" x14ac:dyDescent="0.3">
      <c r="L3906" s="2" t="s">
        <v>648</v>
      </c>
      <c r="M3906">
        <f>YEAR(Data!A3906)</f>
        <v>2022</v>
      </c>
    </row>
    <row r="3907" spans="12:13" x14ac:dyDescent="0.3">
      <c r="L3907" s="2" t="s">
        <v>228</v>
      </c>
      <c r="M3907">
        <f>YEAR(Data!A3907)</f>
        <v>2022</v>
      </c>
    </row>
    <row r="3908" spans="12:13" x14ac:dyDescent="0.3">
      <c r="L3908" s="2" t="s">
        <v>483</v>
      </c>
      <c r="M3908">
        <f>YEAR(Data!A3908)</f>
        <v>2022</v>
      </c>
    </row>
    <row r="3909" spans="12:13" x14ac:dyDescent="0.3">
      <c r="L3909" s="2" t="s">
        <v>341</v>
      </c>
      <c r="M3909">
        <f>YEAR(Data!A3909)</f>
        <v>2022</v>
      </c>
    </row>
    <row r="3910" spans="12:13" x14ac:dyDescent="0.3">
      <c r="L3910" s="2" t="s">
        <v>341</v>
      </c>
      <c r="M3910">
        <f>YEAR(Data!A3910)</f>
        <v>2022</v>
      </c>
    </row>
    <row r="3911" spans="12:13" x14ac:dyDescent="0.3">
      <c r="L3911" s="2" t="s">
        <v>341</v>
      </c>
      <c r="M3911">
        <f>YEAR(Data!A3911)</f>
        <v>2022</v>
      </c>
    </row>
    <row r="3912" spans="12:13" x14ac:dyDescent="0.3">
      <c r="L3912" s="2" t="s">
        <v>302</v>
      </c>
      <c r="M3912">
        <f>YEAR(Data!A3912)</f>
        <v>2022</v>
      </c>
    </row>
    <row r="3913" spans="12:13" x14ac:dyDescent="0.3">
      <c r="L3913" s="2" t="s">
        <v>450</v>
      </c>
      <c r="M3913">
        <f>YEAR(Data!A3913)</f>
        <v>2022</v>
      </c>
    </row>
    <row r="3914" spans="12:13" x14ac:dyDescent="0.3">
      <c r="L3914" s="2" t="s">
        <v>450</v>
      </c>
      <c r="M3914">
        <f>YEAR(Data!A3914)</f>
        <v>2022</v>
      </c>
    </row>
    <row r="3915" spans="12:13" x14ac:dyDescent="0.3">
      <c r="L3915" s="2" t="s">
        <v>772</v>
      </c>
      <c r="M3915">
        <f>YEAR(Data!A3915)</f>
        <v>2022</v>
      </c>
    </row>
    <row r="3916" spans="12:13" x14ac:dyDescent="0.3">
      <c r="L3916" s="2" t="s">
        <v>629</v>
      </c>
      <c r="M3916">
        <f>YEAR(Data!A3916)</f>
        <v>2022</v>
      </c>
    </row>
    <row r="3917" spans="12:13" x14ac:dyDescent="0.3">
      <c r="L3917" s="2" t="s">
        <v>59</v>
      </c>
      <c r="M3917">
        <f>YEAR(Data!A3917)</f>
        <v>2022</v>
      </c>
    </row>
    <row r="3918" spans="12:13" x14ac:dyDescent="0.3">
      <c r="L3918" s="2" t="s">
        <v>59</v>
      </c>
      <c r="M3918">
        <f>YEAR(Data!A3918)</f>
        <v>2022</v>
      </c>
    </row>
    <row r="3919" spans="12:13" x14ac:dyDescent="0.3">
      <c r="L3919" s="2" t="s">
        <v>59</v>
      </c>
      <c r="M3919">
        <f>YEAR(Data!A3919)</f>
        <v>2022</v>
      </c>
    </row>
    <row r="3920" spans="12:13" x14ac:dyDescent="0.3">
      <c r="L3920" s="2" t="s">
        <v>344</v>
      </c>
      <c r="M3920">
        <f>YEAR(Data!A3920)</f>
        <v>2022</v>
      </c>
    </row>
    <row r="3921" spans="12:13" x14ac:dyDescent="0.3">
      <c r="L3921" s="2" t="s">
        <v>344</v>
      </c>
      <c r="M3921">
        <f>YEAR(Data!A3921)</f>
        <v>2022</v>
      </c>
    </row>
    <row r="3922" spans="12:13" x14ac:dyDescent="0.3">
      <c r="L3922" s="2" t="s">
        <v>161</v>
      </c>
      <c r="M3922">
        <f>YEAR(Data!A3922)</f>
        <v>2022</v>
      </c>
    </row>
    <row r="3923" spans="12:13" x14ac:dyDescent="0.3">
      <c r="L3923" s="2" t="s">
        <v>161</v>
      </c>
      <c r="M3923">
        <f>YEAR(Data!A3923)</f>
        <v>2022</v>
      </c>
    </row>
    <row r="3924" spans="12:13" x14ac:dyDescent="0.3">
      <c r="L3924" s="2" t="s">
        <v>574</v>
      </c>
      <c r="M3924">
        <f>YEAR(Data!A3924)</f>
        <v>2022</v>
      </c>
    </row>
    <row r="3925" spans="12:13" x14ac:dyDescent="0.3">
      <c r="L3925" s="2" t="s">
        <v>574</v>
      </c>
      <c r="M3925">
        <f>YEAR(Data!A3925)</f>
        <v>2022</v>
      </c>
    </row>
    <row r="3926" spans="12:13" x14ac:dyDescent="0.3">
      <c r="L3926" s="2" t="s">
        <v>539</v>
      </c>
      <c r="M3926">
        <f>YEAR(Data!A3926)</f>
        <v>2022</v>
      </c>
    </row>
    <row r="3927" spans="12:13" x14ac:dyDescent="0.3">
      <c r="L3927" s="2" t="s">
        <v>539</v>
      </c>
      <c r="M3927">
        <f>YEAR(Data!A3927)</f>
        <v>2022</v>
      </c>
    </row>
    <row r="3928" spans="12:13" x14ac:dyDescent="0.3">
      <c r="L3928" s="2" t="s">
        <v>622</v>
      </c>
      <c r="M3928">
        <f>YEAR(Data!A3928)</f>
        <v>2022</v>
      </c>
    </row>
    <row r="3929" spans="12:13" x14ac:dyDescent="0.3">
      <c r="L3929" s="2" t="s">
        <v>182</v>
      </c>
      <c r="M3929">
        <f>YEAR(Data!A3929)</f>
        <v>2022</v>
      </c>
    </row>
    <row r="3930" spans="12:13" x14ac:dyDescent="0.3">
      <c r="L3930" s="2" t="s">
        <v>182</v>
      </c>
      <c r="M3930">
        <f>YEAR(Data!A3930)</f>
        <v>2022</v>
      </c>
    </row>
    <row r="3931" spans="12:13" x14ac:dyDescent="0.3">
      <c r="L3931" s="2" t="s">
        <v>182</v>
      </c>
      <c r="M3931">
        <f>YEAR(Data!A3931)</f>
        <v>2022</v>
      </c>
    </row>
    <row r="3932" spans="12:13" x14ac:dyDescent="0.3">
      <c r="L3932" s="2" t="s">
        <v>182</v>
      </c>
      <c r="M3932">
        <f>YEAR(Data!A3932)</f>
        <v>2022</v>
      </c>
    </row>
    <row r="3933" spans="12:13" x14ac:dyDescent="0.3">
      <c r="L3933" s="2" t="s">
        <v>289</v>
      </c>
      <c r="M3933">
        <f>YEAR(Data!A3933)</f>
        <v>2022</v>
      </c>
    </row>
    <row r="3934" spans="12:13" x14ac:dyDescent="0.3">
      <c r="L3934" s="2" t="s">
        <v>289</v>
      </c>
      <c r="M3934">
        <f>YEAR(Data!A3934)</f>
        <v>2022</v>
      </c>
    </row>
    <row r="3935" spans="12:13" x14ac:dyDescent="0.3">
      <c r="L3935" s="2" t="s">
        <v>61</v>
      </c>
      <c r="M3935">
        <f>YEAR(Data!A3935)</f>
        <v>2022</v>
      </c>
    </row>
    <row r="3936" spans="12:13" x14ac:dyDescent="0.3">
      <c r="L3936" s="2" t="s">
        <v>798</v>
      </c>
      <c r="M3936">
        <f>YEAR(Data!A3936)</f>
        <v>2022</v>
      </c>
    </row>
    <row r="3937" spans="12:13" x14ac:dyDescent="0.3">
      <c r="L3937" s="2" t="s">
        <v>314</v>
      </c>
      <c r="M3937">
        <f>YEAR(Data!A3937)</f>
        <v>2022</v>
      </c>
    </row>
    <row r="3938" spans="12:13" x14ac:dyDescent="0.3">
      <c r="L3938" s="2" t="s">
        <v>506</v>
      </c>
      <c r="M3938">
        <f>YEAR(Data!A3938)</f>
        <v>2022</v>
      </c>
    </row>
    <row r="3939" spans="12:13" x14ac:dyDescent="0.3">
      <c r="L3939" s="2" t="s">
        <v>506</v>
      </c>
      <c r="M3939">
        <f>YEAR(Data!A3939)</f>
        <v>2022</v>
      </c>
    </row>
    <row r="3940" spans="12:13" x14ac:dyDescent="0.3">
      <c r="L3940" s="2" t="s">
        <v>437</v>
      </c>
      <c r="M3940">
        <f>YEAR(Data!A3940)</f>
        <v>2022</v>
      </c>
    </row>
    <row r="3941" spans="12:13" x14ac:dyDescent="0.3">
      <c r="L3941" s="2" t="s">
        <v>349</v>
      </c>
      <c r="M3941">
        <f>YEAR(Data!A3941)</f>
        <v>2022</v>
      </c>
    </row>
    <row r="3942" spans="12:13" x14ac:dyDescent="0.3">
      <c r="L3942" s="2" t="s">
        <v>114</v>
      </c>
      <c r="M3942">
        <f>YEAR(Data!A3942)</f>
        <v>2022</v>
      </c>
    </row>
    <row r="3943" spans="12:13" x14ac:dyDescent="0.3">
      <c r="L3943" s="2" t="s">
        <v>576</v>
      </c>
      <c r="M3943">
        <f>YEAR(Data!A3943)</f>
        <v>2022</v>
      </c>
    </row>
    <row r="3944" spans="12:13" x14ac:dyDescent="0.3">
      <c r="L3944" s="2" t="s">
        <v>576</v>
      </c>
      <c r="M3944">
        <f>YEAR(Data!A3944)</f>
        <v>2022</v>
      </c>
    </row>
    <row r="3945" spans="12:13" x14ac:dyDescent="0.3">
      <c r="L3945" s="2" t="s">
        <v>576</v>
      </c>
      <c r="M3945">
        <f>YEAR(Data!A3945)</f>
        <v>2022</v>
      </c>
    </row>
    <row r="3946" spans="12:13" x14ac:dyDescent="0.3">
      <c r="L3946" s="2" t="s">
        <v>576</v>
      </c>
      <c r="M3946">
        <f>YEAR(Data!A3946)</f>
        <v>2022</v>
      </c>
    </row>
    <row r="3947" spans="12:13" x14ac:dyDescent="0.3">
      <c r="L3947" s="2" t="s">
        <v>483</v>
      </c>
      <c r="M3947">
        <f>YEAR(Data!A3947)</f>
        <v>2022</v>
      </c>
    </row>
    <row r="3948" spans="12:13" x14ac:dyDescent="0.3">
      <c r="L3948" s="2" t="s">
        <v>413</v>
      </c>
      <c r="M3948">
        <f>YEAR(Data!A3948)</f>
        <v>2022</v>
      </c>
    </row>
    <row r="3949" spans="12:13" x14ac:dyDescent="0.3">
      <c r="L3949" s="2" t="s">
        <v>413</v>
      </c>
      <c r="M3949">
        <f>YEAR(Data!A3949)</f>
        <v>2022</v>
      </c>
    </row>
    <row r="3950" spans="12:13" x14ac:dyDescent="0.3">
      <c r="L3950" s="2" t="s">
        <v>413</v>
      </c>
      <c r="M3950">
        <f>YEAR(Data!A3950)</f>
        <v>2022</v>
      </c>
    </row>
    <row r="3951" spans="12:13" x14ac:dyDescent="0.3">
      <c r="L3951" s="2" t="s">
        <v>89</v>
      </c>
      <c r="M3951">
        <f>YEAR(Data!A3951)</f>
        <v>2022</v>
      </c>
    </row>
    <row r="3952" spans="12:13" x14ac:dyDescent="0.3">
      <c r="L3952" s="2" t="s">
        <v>89</v>
      </c>
      <c r="M3952">
        <f>YEAR(Data!A3952)</f>
        <v>2022</v>
      </c>
    </row>
    <row r="3953" spans="12:13" x14ac:dyDescent="0.3">
      <c r="L3953" s="2" t="s">
        <v>89</v>
      </c>
      <c r="M3953">
        <f>YEAR(Data!A3953)</f>
        <v>2022</v>
      </c>
    </row>
    <row r="3954" spans="12:13" x14ac:dyDescent="0.3">
      <c r="L3954" s="2" t="s">
        <v>89</v>
      </c>
      <c r="M3954">
        <f>YEAR(Data!A3954)</f>
        <v>2022</v>
      </c>
    </row>
    <row r="3955" spans="12:13" x14ac:dyDescent="0.3">
      <c r="L3955" s="2" t="s">
        <v>460</v>
      </c>
      <c r="M3955">
        <f>YEAR(Data!A3955)</f>
        <v>2022</v>
      </c>
    </row>
    <row r="3956" spans="12:13" x14ac:dyDescent="0.3">
      <c r="L3956" s="2" t="s">
        <v>780</v>
      </c>
      <c r="M3956">
        <f>YEAR(Data!A3956)</f>
        <v>2022</v>
      </c>
    </row>
    <row r="3957" spans="12:13" x14ac:dyDescent="0.3">
      <c r="L3957" s="2" t="s">
        <v>218</v>
      </c>
      <c r="M3957">
        <f>YEAR(Data!A3957)</f>
        <v>2022</v>
      </c>
    </row>
    <row r="3958" spans="12:13" x14ac:dyDescent="0.3">
      <c r="L3958" s="2" t="s">
        <v>218</v>
      </c>
      <c r="M3958">
        <f>YEAR(Data!A3958)</f>
        <v>2022</v>
      </c>
    </row>
    <row r="3959" spans="12:13" x14ac:dyDescent="0.3">
      <c r="L3959" s="2" t="s">
        <v>218</v>
      </c>
      <c r="M3959">
        <f>YEAR(Data!A3959)</f>
        <v>2022</v>
      </c>
    </row>
    <row r="3960" spans="12:13" x14ac:dyDescent="0.3">
      <c r="L3960" s="2" t="s">
        <v>218</v>
      </c>
      <c r="M3960">
        <f>YEAR(Data!A3960)</f>
        <v>2022</v>
      </c>
    </row>
    <row r="3961" spans="12:13" x14ac:dyDescent="0.3">
      <c r="L3961" s="2" t="s">
        <v>218</v>
      </c>
      <c r="M3961">
        <f>YEAR(Data!A3961)</f>
        <v>2022</v>
      </c>
    </row>
    <row r="3962" spans="12:13" x14ac:dyDescent="0.3">
      <c r="L3962" s="2" t="s">
        <v>327</v>
      </c>
      <c r="M3962">
        <f>YEAR(Data!A3962)</f>
        <v>2022</v>
      </c>
    </row>
    <row r="3963" spans="12:13" x14ac:dyDescent="0.3">
      <c r="L3963" s="2" t="s">
        <v>327</v>
      </c>
      <c r="M3963">
        <f>YEAR(Data!A3963)</f>
        <v>2022</v>
      </c>
    </row>
    <row r="3964" spans="12:13" x14ac:dyDescent="0.3">
      <c r="L3964" s="2" t="s">
        <v>327</v>
      </c>
      <c r="M3964">
        <f>YEAR(Data!A3964)</f>
        <v>2022</v>
      </c>
    </row>
    <row r="3965" spans="12:13" x14ac:dyDescent="0.3">
      <c r="L3965" s="2" t="s">
        <v>260</v>
      </c>
      <c r="M3965">
        <f>YEAR(Data!A3965)</f>
        <v>2022</v>
      </c>
    </row>
    <row r="3966" spans="12:13" x14ac:dyDescent="0.3">
      <c r="L3966" s="2" t="s">
        <v>260</v>
      </c>
      <c r="M3966">
        <f>YEAR(Data!A3966)</f>
        <v>2022</v>
      </c>
    </row>
    <row r="3967" spans="12:13" x14ac:dyDescent="0.3">
      <c r="L3967" s="2" t="s">
        <v>260</v>
      </c>
      <c r="M3967">
        <f>YEAR(Data!A3967)</f>
        <v>2022</v>
      </c>
    </row>
    <row r="3968" spans="12:13" x14ac:dyDescent="0.3">
      <c r="L3968" s="2" t="s">
        <v>260</v>
      </c>
      <c r="M3968">
        <f>YEAR(Data!A3968)</f>
        <v>2022</v>
      </c>
    </row>
    <row r="3969" spans="12:13" x14ac:dyDescent="0.3">
      <c r="L3969" s="2" t="s">
        <v>340</v>
      </c>
      <c r="M3969">
        <f>YEAR(Data!A3969)</f>
        <v>2022</v>
      </c>
    </row>
    <row r="3970" spans="12:13" x14ac:dyDescent="0.3">
      <c r="L3970" s="2" t="s">
        <v>433</v>
      </c>
      <c r="M3970">
        <f>YEAR(Data!A3970)</f>
        <v>2022</v>
      </c>
    </row>
    <row r="3971" spans="12:13" x14ac:dyDescent="0.3">
      <c r="L3971" s="2" t="s">
        <v>593</v>
      </c>
      <c r="M3971">
        <f>YEAR(Data!A3971)</f>
        <v>2022</v>
      </c>
    </row>
    <row r="3972" spans="12:13" x14ac:dyDescent="0.3">
      <c r="L3972" s="2" t="s">
        <v>427</v>
      </c>
      <c r="M3972">
        <f>YEAR(Data!A3972)</f>
        <v>2022</v>
      </c>
    </row>
    <row r="3973" spans="12:13" x14ac:dyDescent="0.3">
      <c r="L3973" s="2" t="s">
        <v>427</v>
      </c>
      <c r="M3973">
        <f>YEAR(Data!A3973)</f>
        <v>2022</v>
      </c>
    </row>
    <row r="3974" spans="12:13" x14ac:dyDescent="0.3">
      <c r="L3974" s="2" t="s">
        <v>427</v>
      </c>
      <c r="M3974">
        <f>YEAR(Data!A3974)</f>
        <v>2022</v>
      </c>
    </row>
    <row r="3975" spans="12:13" x14ac:dyDescent="0.3">
      <c r="L3975" s="2" t="s">
        <v>483</v>
      </c>
      <c r="M3975">
        <f>YEAR(Data!A3975)</f>
        <v>2022</v>
      </c>
    </row>
    <row r="3976" spans="12:13" x14ac:dyDescent="0.3">
      <c r="L3976" s="2" t="s">
        <v>296</v>
      </c>
      <c r="M3976">
        <f>YEAR(Data!A3976)</f>
        <v>2022</v>
      </c>
    </row>
    <row r="3977" spans="12:13" x14ac:dyDescent="0.3">
      <c r="L3977" s="2" t="s">
        <v>296</v>
      </c>
      <c r="M3977">
        <f>YEAR(Data!A3977)</f>
        <v>2022</v>
      </c>
    </row>
    <row r="3978" spans="12:13" x14ac:dyDescent="0.3">
      <c r="L3978" s="2" t="s">
        <v>205</v>
      </c>
      <c r="M3978">
        <f>YEAR(Data!A3978)</f>
        <v>2022</v>
      </c>
    </row>
    <row r="3979" spans="12:13" x14ac:dyDescent="0.3">
      <c r="L3979" s="2" t="s">
        <v>205</v>
      </c>
      <c r="M3979">
        <f>YEAR(Data!A3979)</f>
        <v>2022</v>
      </c>
    </row>
    <row r="3980" spans="12:13" x14ac:dyDescent="0.3">
      <c r="L3980" s="2" t="s">
        <v>205</v>
      </c>
      <c r="M3980">
        <f>YEAR(Data!A3980)</f>
        <v>2022</v>
      </c>
    </row>
    <row r="3981" spans="12:13" x14ac:dyDescent="0.3">
      <c r="L3981" s="2" t="s">
        <v>507</v>
      </c>
      <c r="M3981">
        <f>YEAR(Data!A3981)</f>
        <v>2022</v>
      </c>
    </row>
    <row r="3982" spans="12:13" x14ac:dyDescent="0.3">
      <c r="L3982" s="2" t="s">
        <v>507</v>
      </c>
      <c r="M3982">
        <f>YEAR(Data!A3982)</f>
        <v>2022</v>
      </c>
    </row>
    <row r="3983" spans="12:13" x14ac:dyDescent="0.3">
      <c r="L3983" s="2" t="s">
        <v>507</v>
      </c>
      <c r="M3983">
        <f>YEAR(Data!A3983)</f>
        <v>2022</v>
      </c>
    </row>
    <row r="3984" spans="12:13" x14ac:dyDescent="0.3">
      <c r="L3984" s="2" t="s">
        <v>448</v>
      </c>
      <c r="M3984">
        <f>YEAR(Data!A3984)</f>
        <v>2022</v>
      </c>
    </row>
    <row r="3985" spans="12:13" x14ac:dyDescent="0.3">
      <c r="L3985" s="2" t="s">
        <v>799</v>
      </c>
      <c r="M3985">
        <f>YEAR(Data!A3985)</f>
        <v>2022</v>
      </c>
    </row>
    <row r="3986" spans="12:13" x14ac:dyDescent="0.3">
      <c r="L3986" s="2" t="s">
        <v>799</v>
      </c>
      <c r="M3986">
        <f>YEAR(Data!A3986)</f>
        <v>2022</v>
      </c>
    </row>
    <row r="3987" spans="12:13" x14ac:dyDescent="0.3">
      <c r="L3987" s="2" t="s">
        <v>799</v>
      </c>
      <c r="M3987">
        <f>YEAR(Data!A3987)</f>
        <v>2022</v>
      </c>
    </row>
    <row r="3988" spans="12:13" x14ac:dyDescent="0.3">
      <c r="L3988" s="2" t="s">
        <v>146</v>
      </c>
      <c r="M3988">
        <f>YEAR(Data!A3988)</f>
        <v>2022</v>
      </c>
    </row>
    <row r="3989" spans="12:13" x14ac:dyDescent="0.3">
      <c r="L3989" s="2" t="s">
        <v>385</v>
      </c>
      <c r="M3989">
        <f>YEAR(Data!A3989)</f>
        <v>2022</v>
      </c>
    </row>
    <row r="3990" spans="12:13" x14ac:dyDescent="0.3">
      <c r="L3990" s="2" t="s">
        <v>400</v>
      </c>
      <c r="M3990">
        <f>YEAR(Data!A3990)</f>
        <v>2022</v>
      </c>
    </row>
    <row r="3991" spans="12:13" x14ac:dyDescent="0.3">
      <c r="L3991" s="2" t="s">
        <v>290</v>
      </c>
      <c r="M3991">
        <f>YEAR(Data!A3991)</f>
        <v>2022</v>
      </c>
    </row>
    <row r="3992" spans="12:13" x14ac:dyDescent="0.3">
      <c r="L3992" s="2" t="s">
        <v>445</v>
      </c>
      <c r="M3992">
        <f>YEAR(Data!A3992)</f>
        <v>2022</v>
      </c>
    </row>
    <row r="3993" spans="12:13" x14ac:dyDescent="0.3">
      <c r="L3993" s="2" t="s">
        <v>445</v>
      </c>
      <c r="M3993">
        <f>YEAR(Data!A3993)</f>
        <v>2022</v>
      </c>
    </row>
    <row r="3994" spans="12:13" x14ac:dyDescent="0.3">
      <c r="L3994" s="2" t="s">
        <v>445</v>
      </c>
      <c r="M3994">
        <f>YEAR(Data!A3994)</f>
        <v>2022</v>
      </c>
    </row>
    <row r="3995" spans="12:13" x14ac:dyDescent="0.3">
      <c r="L3995" s="2" t="s">
        <v>403</v>
      </c>
      <c r="M3995">
        <f>YEAR(Data!A3995)</f>
        <v>2022</v>
      </c>
    </row>
    <row r="3996" spans="12:13" x14ac:dyDescent="0.3">
      <c r="L3996" s="2" t="s">
        <v>403</v>
      </c>
      <c r="M3996">
        <f>YEAR(Data!A3996)</f>
        <v>2022</v>
      </c>
    </row>
    <row r="3997" spans="12:13" x14ac:dyDescent="0.3">
      <c r="L3997" s="2" t="s">
        <v>800</v>
      </c>
      <c r="M3997">
        <f>YEAR(Data!A3997)</f>
        <v>2022</v>
      </c>
    </row>
    <row r="3998" spans="12:13" x14ac:dyDescent="0.3">
      <c r="L3998" s="2" t="s">
        <v>234</v>
      </c>
      <c r="M3998">
        <f>YEAR(Data!A3998)</f>
        <v>2022</v>
      </c>
    </row>
    <row r="3999" spans="12:13" x14ac:dyDescent="0.3">
      <c r="L3999" s="2" t="s">
        <v>594</v>
      </c>
      <c r="M3999">
        <f>YEAR(Data!A3999)</f>
        <v>2022</v>
      </c>
    </row>
    <row r="4000" spans="12:13" x14ac:dyDescent="0.3">
      <c r="L4000" s="2" t="s">
        <v>411</v>
      </c>
      <c r="M4000">
        <f>YEAR(Data!A4000)</f>
        <v>2022</v>
      </c>
    </row>
    <row r="4001" spans="12:13" x14ac:dyDescent="0.3">
      <c r="L4001" s="2" t="s">
        <v>204</v>
      </c>
      <c r="M4001">
        <f>YEAR(Data!A4001)</f>
        <v>2022</v>
      </c>
    </row>
    <row r="4002" spans="12:13" x14ac:dyDescent="0.3">
      <c r="L4002" s="2" t="s">
        <v>204</v>
      </c>
      <c r="M4002">
        <f>YEAR(Data!A4002)</f>
        <v>2022</v>
      </c>
    </row>
    <row r="4003" spans="12:13" x14ac:dyDescent="0.3">
      <c r="L4003" s="2" t="s">
        <v>801</v>
      </c>
      <c r="M4003">
        <f>YEAR(Data!A4003)</f>
        <v>2022</v>
      </c>
    </row>
    <row r="4004" spans="12:13" x14ac:dyDescent="0.3">
      <c r="L4004" s="2" t="s">
        <v>533</v>
      </c>
      <c r="M4004">
        <f>YEAR(Data!A4004)</f>
        <v>2022</v>
      </c>
    </row>
    <row r="4005" spans="12:13" x14ac:dyDescent="0.3">
      <c r="L4005" s="2" t="s">
        <v>378</v>
      </c>
      <c r="M4005">
        <f>YEAR(Data!A4005)</f>
        <v>2022</v>
      </c>
    </row>
    <row r="4006" spans="12:13" x14ac:dyDescent="0.3">
      <c r="L4006" s="2" t="s">
        <v>378</v>
      </c>
      <c r="M4006">
        <f>YEAR(Data!A4006)</f>
        <v>2022</v>
      </c>
    </row>
    <row r="4007" spans="12:13" x14ac:dyDescent="0.3">
      <c r="L4007" s="2" t="s">
        <v>584</v>
      </c>
      <c r="M4007">
        <f>YEAR(Data!A4007)</f>
        <v>2022</v>
      </c>
    </row>
    <row r="4008" spans="12:13" x14ac:dyDescent="0.3">
      <c r="L4008" s="2" t="s">
        <v>451</v>
      </c>
      <c r="M4008">
        <f>YEAR(Data!A4008)</f>
        <v>2022</v>
      </c>
    </row>
    <row r="4009" spans="12:13" x14ac:dyDescent="0.3">
      <c r="L4009" s="2" t="s">
        <v>451</v>
      </c>
      <c r="M4009">
        <f>YEAR(Data!A4009)</f>
        <v>2022</v>
      </c>
    </row>
    <row r="4010" spans="12:13" x14ac:dyDescent="0.3">
      <c r="L4010" s="2" t="s">
        <v>451</v>
      </c>
      <c r="M4010">
        <f>YEAR(Data!A4010)</f>
        <v>2022</v>
      </c>
    </row>
    <row r="4011" spans="12:13" x14ac:dyDescent="0.3">
      <c r="L4011" s="2" t="s">
        <v>451</v>
      </c>
      <c r="M4011">
        <f>YEAR(Data!A4011)</f>
        <v>2022</v>
      </c>
    </row>
    <row r="4012" spans="12:13" x14ac:dyDescent="0.3">
      <c r="L4012" s="2" t="s">
        <v>229</v>
      </c>
      <c r="M4012">
        <f>YEAR(Data!A4012)</f>
        <v>2022</v>
      </c>
    </row>
    <row r="4013" spans="12:13" x14ac:dyDescent="0.3">
      <c r="L4013" s="2" t="s">
        <v>607</v>
      </c>
      <c r="M4013">
        <f>YEAR(Data!A4013)</f>
        <v>2022</v>
      </c>
    </row>
    <row r="4014" spans="12:13" x14ac:dyDescent="0.3">
      <c r="L4014" s="2" t="s">
        <v>607</v>
      </c>
      <c r="M4014">
        <f>YEAR(Data!A4014)</f>
        <v>2022</v>
      </c>
    </row>
    <row r="4015" spans="12:13" x14ac:dyDescent="0.3">
      <c r="L4015" s="2" t="s">
        <v>78</v>
      </c>
      <c r="M4015">
        <f>YEAR(Data!A4015)</f>
        <v>2022</v>
      </c>
    </row>
    <row r="4016" spans="12:13" x14ac:dyDescent="0.3">
      <c r="L4016" s="2" t="s">
        <v>629</v>
      </c>
      <c r="M4016">
        <f>YEAR(Data!A4016)</f>
        <v>2022</v>
      </c>
    </row>
    <row r="4017" spans="12:13" x14ac:dyDescent="0.3">
      <c r="L4017" s="2" t="s">
        <v>629</v>
      </c>
      <c r="M4017">
        <f>YEAR(Data!A4017)</f>
        <v>2022</v>
      </c>
    </row>
    <row r="4018" spans="12:13" x14ac:dyDescent="0.3">
      <c r="L4018" s="2" t="s">
        <v>629</v>
      </c>
      <c r="M4018">
        <f>YEAR(Data!A4018)</f>
        <v>2022</v>
      </c>
    </row>
    <row r="4019" spans="12:13" x14ac:dyDescent="0.3">
      <c r="L4019" s="2" t="s">
        <v>629</v>
      </c>
      <c r="M4019">
        <f>YEAR(Data!A4019)</f>
        <v>2022</v>
      </c>
    </row>
    <row r="4020" spans="12:13" x14ac:dyDescent="0.3">
      <c r="L4020" s="2" t="s">
        <v>629</v>
      </c>
      <c r="M4020">
        <f>YEAR(Data!A4020)</f>
        <v>2022</v>
      </c>
    </row>
    <row r="4021" spans="12:13" x14ac:dyDescent="0.3">
      <c r="L4021" s="2" t="s">
        <v>629</v>
      </c>
      <c r="M4021">
        <f>YEAR(Data!A4021)</f>
        <v>2022</v>
      </c>
    </row>
    <row r="4022" spans="12:13" x14ac:dyDescent="0.3">
      <c r="L4022" s="2" t="s">
        <v>712</v>
      </c>
      <c r="M4022">
        <f>YEAR(Data!A4022)</f>
        <v>2022</v>
      </c>
    </row>
    <row r="4023" spans="12:13" x14ac:dyDescent="0.3">
      <c r="L4023" s="2" t="s">
        <v>712</v>
      </c>
      <c r="M4023">
        <f>YEAR(Data!A4023)</f>
        <v>2022</v>
      </c>
    </row>
    <row r="4024" spans="12:13" x14ac:dyDescent="0.3">
      <c r="L4024" s="2" t="s">
        <v>712</v>
      </c>
      <c r="M4024">
        <f>YEAR(Data!A4024)</f>
        <v>2022</v>
      </c>
    </row>
    <row r="4025" spans="12:13" x14ac:dyDescent="0.3">
      <c r="L4025" s="2" t="s">
        <v>802</v>
      </c>
      <c r="M4025">
        <f>YEAR(Data!A4025)</f>
        <v>2022</v>
      </c>
    </row>
    <row r="4026" spans="12:13" x14ac:dyDescent="0.3">
      <c r="L4026" s="2" t="s">
        <v>802</v>
      </c>
      <c r="M4026">
        <f>YEAR(Data!A4026)</f>
        <v>2022</v>
      </c>
    </row>
    <row r="4027" spans="12:13" x14ac:dyDescent="0.3">
      <c r="L4027" s="2" t="s">
        <v>459</v>
      </c>
      <c r="M4027">
        <f>YEAR(Data!A4027)</f>
        <v>2022</v>
      </c>
    </row>
    <row r="4028" spans="12:13" x14ac:dyDescent="0.3">
      <c r="L4028" s="2" t="s">
        <v>459</v>
      </c>
      <c r="M4028">
        <f>YEAR(Data!A4028)</f>
        <v>2022</v>
      </c>
    </row>
    <row r="4029" spans="12:13" x14ac:dyDescent="0.3">
      <c r="L4029" s="2" t="s">
        <v>459</v>
      </c>
      <c r="M4029">
        <f>YEAR(Data!A4029)</f>
        <v>2022</v>
      </c>
    </row>
    <row r="4030" spans="12:13" x14ac:dyDescent="0.3">
      <c r="L4030" s="2" t="s">
        <v>607</v>
      </c>
      <c r="M4030">
        <f>YEAR(Data!A4030)</f>
        <v>2022</v>
      </c>
    </row>
    <row r="4031" spans="12:13" x14ac:dyDescent="0.3">
      <c r="L4031" s="2" t="s">
        <v>458</v>
      </c>
      <c r="M4031">
        <f>YEAR(Data!A4031)</f>
        <v>2022</v>
      </c>
    </row>
    <row r="4032" spans="12:13" x14ac:dyDescent="0.3">
      <c r="L4032" s="2" t="s">
        <v>458</v>
      </c>
      <c r="M4032">
        <f>YEAR(Data!A4032)</f>
        <v>2022</v>
      </c>
    </row>
    <row r="4033" spans="12:13" x14ac:dyDescent="0.3">
      <c r="L4033" s="2" t="s">
        <v>380</v>
      </c>
      <c r="M4033">
        <f>YEAR(Data!A4033)</f>
        <v>2022</v>
      </c>
    </row>
    <row r="4034" spans="12:13" x14ac:dyDescent="0.3">
      <c r="L4034" s="2" t="s">
        <v>380</v>
      </c>
      <c r="M4034">
        <f>YEAR(Data!A4034)</f>
        <v>2022</v>
      </c>
    </row>
    <row r="4035" spans="12:13" x14ac:dyDescent="0.3">
      <c r="L4035" s="2" t="s">
        <v>586</v>
      </c>
      <c r="M4035">
        <f>YEAR(Data!A4035)</f>
        <v>2022</v>
      </c>
    </row>
    <row r="4036" spans="12:13" x14ac:dyDescent="0.3">
      <c r="L4036" s="2" t="s">
        <v>407</v>
      </c>
      <c r="M4036">
        <f>YEAR(Data!A4036)</f>
        <v>2022</v>
      </c>
    </row>
    <row r="4037" spans="12:13" x14ac:dyDescent="0.3">
      <c r="L4037" s="2" t="s">
        <v>407</v>
      </c>
      <c r="M4037">
        <f>YEAR(Data!A4037)</f>
        <v>2022</v>
      </c>
    </row>
    <row r="4038" spans="12:13" x14ac:dyDescent="0.3">
      <c r="L4038" s="2" t="s">
        <v>803</v>
      </c>
      <c r="M4038">
        <f>YEAR(Data!A4038)</f>
        <v>2022</v>
      </c>
    </row>
    <row r="4039" spans="12:13" x14ac:dyDescent="0.3">
      <c r="L4039" s="2" t="s">
        <v>803</v>
      </c>
      <c r="M4039">
        <f>YEAR(Data!A4039)</f>
        <v>2022</v>
      </c>
    </row>
    <row r="4040" spans="12:13" x14ac:dyDescent="0.3">
      <c r="L4040" s="2" t="s">
        <v>803</v>
      </c>
      <c r="M4040">
        <f>YEAR(Data!A4040)</f>
        <v>2022</v>
      </c>
    </row>
    <row r="4041" spans="12:13" x14ac:dyDescent="0.3">
      <c r="L4041" s="2" t="s">
        <v>803</v>
      </c>
      <c r="M4041">
        <f>YEAR(Data!A4041)</f>
        <v>2022</v>
      </c>
    </row>
    <row r="4042" spans="12:13" x14ac:dyDescent="0.3">
      <c r="L4042" s="2" t="s">
        <v>483</v>
      </c>
      <c r="M4042">
        <f>YEAR(Data!A4042)</f>
        <v>2022</v>
      </c>
    </row>
    <row r="4043" spans="12:13" x14ac:dyDescent="0.3">
      <c r="L4043" s="2" t="s">
        <v>637</v>
      </c>
      <c r="M4043">
        <f>YEAR(Data!A4043)</f>
        <v>2022</v>
      </c>
    </row>
    <row r="4044" spans="12:13" x14ac:dyDescent="0.3">
      <c r="L4044" s="2" t="s">
        <v>637</v>
      </c>
      <c r="M4044">
        <f>YEAR(Data!A4044)</f>
        <v>2022</v>
      </c>
    </row>
    <row r="4045" spans="12:13" x14ac:dyDescent="0.3">
      <c r="L4045" s="2" t="s">
        <v>637</v>
      </c>
      <c r="M4045">
        <f>YEAR(Data!A4045)</f>
        <v>2022</v>
      </c>
    </row>
    <row r="4046" spans="12:13" x14ac:dyDescent="0.3">
      <c r="L4046" s="2" t="s">
        <v>422</v>
      </c>
      <c r="M4046">
        <f>YEAR(Data!A4046)</f>
        <v>2022</v>
      </c>
    </row>
    <row r="4047" spans="12:13" x14ac:dyDescent="0.3">
      <c r="L4047" s="2" t="s">
        <v>422</v>
      </c>
      <c r="M4047">
        <f>YEAR(Data!A4047)</f>
        <v>2022</v>
      </c>
    </row>
    <row r="4048" spans="12:13" x14ac:dyDescent="0.3">
      <c r="L4048" s="2" t="s">
        <v>299</v>
      </c>
      <c r="M4048">
        <f>YEAR(Data!A4048)</f>
        <v>2022</v>
      </c>
    </row>
    <row r="4049" spans="12:13" x14ac:dyDescent="0.3">
      <c r="L4049" s="2" t="s">
        <v>299</v>
      </c>
      <c r="M4049">
        <f>YEAR(Data!A4049)</f>
        <v>2022</v>
      </c>
    </row>
    <row r="4050" spans="12:13" x14ac:dyDescent="0.3">
      <c r="L4050" s="2" t="s">
        <v>145</v>
      </c>
      <c r="M4050">
        <f>YEAR(Data!A4050)</f>
        <v>2022</v>
      </c>
    </row>
    <row r="4051" spans="12:13" x14ac:dyDescent="0.3">
      <c r="L4051" s="2" t="s">
        <v>44</v>
      </c>
      <c r="M4051">
        <f>YEAR(Data!A4051)</f>
        <v>2022</v>
      </c>
    </row>
    <row r="4052" spans="12:13" x14ac:dyDescent="0.3">
      <c r="L4052" s="2" t="s">
        <v>327</v>
      </c>
      <c r="M4052">
        <f>YEAR(Data!A4052)</f>
        <v>2022</v>
      </c>
    </row>
    <row r="4053" spans="12:13" x14ac:dyDescent="0.3">
      <c r="L4053" s="2" t="s">
        <v>753</v>
      </c>
      <c r="M4053">
        <f>YEAR(Data!A4053)</f>
        <v>2022</v>
      </c>
    </row>
    <row r="4054" spans="12:13" x14ac:dyDescent="0.3">
      <c r="L4054" s="2" t="s">
        <v>518</v>
      </c>
      <c r="M4054">
        <f>YEAR(Data!A4054)</f>
        <v>2022</v>
      </c>
    </row>
    <row r="4055" spans="12:13" x14ac:dyDescent="0.3">
      <c r="L4055" s="2" t="s">
        <v>254</v>
      </c>
      <c r="M4055">
        <f>YEAR(Data!A4055)</f>
        <v>2022</v>
      </c>
    </row>
    <row r="4056" spans="12:13" x14ac:dyDescent="0.3">
      <c r="L4056" s="2" t="s">
        <v>254</v>
      </c>
      <c r="M4056">
        <f>YEAR(Data!A4056)</f>
        <v>2022</v>
      </c>
    </row>
    <row r="4057" spans="12:13" x14ac:dyDescent="0.3">
      <c r="L4057" s="2" t="s">
        <v>254</v>
      </c>
      <c r="M4057">
        <f>YEAR(Data!A4057)</f>
        <v>2022</v>
      </c>
    </row>
    <row r="4058" spans="12:13" x14ac:dyDescent="0.3">
      <c r="L4058" s="2" t="s">
        <v>254</v>
      </c>
      <c r="M4058">
        <f>YEAR(Data!A4058)</f>
        <v>2022</v>
      </c>
    </row>
    <row r="4059" spans="12:13" x14ac:dyDescent="0.3">
      <c r="L4059" s="2" t="s">
        <v>568</v>
      </c>
      <c r="M4059">
        <f>YEAR(Data!A4059)</f>
        <v>2022</v>
      </c>
    </row>
    <row r="4060" spans="12:13" x14ac:dyDescent="0.3">
      <c r="L4060" s="2" t="s">
        <v>804</v>
      </c>
      <c r="M4060">
        <f>YEAR(Data!A4060)</f>
        <v>2022</v>
      </c>
    </row>
    <row r="4061" spans="12:13" x14ac:dyDescent="0.3">
      <c r="L4061" s="2" t="s">
        <v>804</v>
      </c>
      <c r="M4061">
        <f>YEAR(Data!A4061)</f>
        <v>2022</v>
      </c>
    </row>
    <row r="4062" spans="12:13" x14ac:dyDescent="0.3">
      <c r="L4062" s="2" t="s">
        <v>385</v>
      </c>
      <c r="M4062">
        <f>YEAR(Data!A4062)</f>
        <v>2022</v>
      </c>
    </row>
    <row r="4063" spans="12:13" x14ac:dyDescent="0.3">
      <c r="L4063" s="2" t="s">
        <v>385</v>
      </c>
      <c r="M4063">
        <f>YEAR(Data!A4063)</f>
        <v>2022</v>
      </c>
    </row>
    <row r="4064" spans="12:13" x14ac:dyDescent="0.3">
      <c r="L4064" s="2" t="s">
        <v>166</v>
      </c>
      <c r="M4064">
        <f>YEAR(Data!A4064)</f>
        <v>2022</v>
      </c>
    </row>
    <row r="4065" spans="12:13" x14ac:dyDescent="0.3">
      <c r="L4065" s="2" t="s">
        <v>211</v>
      </c>
      <c r="M4065">
        <f>YEAR(Data!A4065)</f>
        <v>2022</v>
      </c>
    </row>
    <row r="4066" spans="12:13" x14ac:dyDescent="0.3">
      <c r="L4066" s="2" t="s">
        <v>305</v>
      </c>
      <c r="M4066">
        <f>YEAR(Data!A4066)</f>
        <v>2022</v>
      </c>
    </row>
    <row r="4067" spans="12:13" x14ac:dyDescent="0.3">
      <c r="L4067" s="2" t="s">
        <v>305</v>
      </c>
      <c r="M4067">
        <f>YEAR(Data!A4067)</f>
        <v>2022</v>
      </c>
    </row>
    <row r="4068" spans="12:13" x14ac:dyDescent="0.3">
      <c r="L4068" s="2" t="s">
        <v>712</v>
      </c>
      <c r="M4068">
        <f>YEAR(Data!A4068)</f>
        <v>2022</v>
      </c>
    </row>
    <row r="4069" spans="12:13" x14ac:dyDescent="0.3">
      <c r="L4069" s="2" t="s">
        <v>712</v>
      </c>
      <c r="M4069">
        <f>YEAR(Data!A4069)</f>
        <v>2022</v>
      </c>
    </row>
    <row r="4070" spans="12:13" x14ac:dyDescent="0.3">
      <c r="L4070" s="2" t="s">
        <v>641</v>
      </c>
      <c r="M4070">
        <f>YEAR(Data!A4070)</f>
        <v>2022</v>
      </c>
    </row>
    <row r="4071" spans="12:13" x14ac:dyDescent="0.3">
      <c r="L4071" s="2" t="s">
        <v>641</v>
      </c>
      <c r="M4071">
        <f>YEAR(Data!A4071)</f>
        <v>2022</v>
      </c>
    </row>
    <row r="4072" spans="12:13" x14ac:dyDescent="0.3">
      <c r="L4072" s="2" t="s">
        <v>641</v>
      </c>
      <c r="M4072">
        <f>YEAR(Data!A4072)</f>
        <v>2022</v>
      </c>
    </row>
    <row r="4073" spans="12:13" x14ac:dyDescent="0.3">
      <c r="L4073" s="2" t="s">
        <v>641</v>
      </c>
      <c r="M4073">
        <f>YEAR(Data!A4073)</f>
        <v>2022</v>
      </c>
    </row>
    <row r="4074" spans="12:13" x14ac:dyDescent="0.3">
      <c r="L4074" s="2" t="s">
        <v>641</v>
      </c>
      <c r="M4074">
        <f>YEAR(Data!A4074)</f>
        <v>2022</v>
      </c>
    </row>
    <row r="4075" spans="12:13" x14ac:dyDescent="0.3">
      <c r="L4075" s="2" t="s">
        <v>224</v>
      </c>
      <c r="M4075">
        <f>YEAR(Data!A4075)</f>
        <v>2022</v>
      </c>
    </row>
    <row r="4076" spans="12:13" x14ac:dyDescent="0.3">
      <c r="L4076" s="2" t="s">
        <v>224</v>
      </c>
      <c r="M4076">
        <f>YEAR(Data!A4076)</f>
        <v>2022</v>
      </c>
    </row>
    <row r="4077" spans="12:13" x14ac:dyDescent="0.3">
      <c r="L4077" s="2" t="s">
        <v>772</v>
      </c>
      <c r="M4077">
        <f>YEAR(Data!A4077)</f>
        <v>2022</v>
      </c>
    </row>
    <row r="4078" spans="12:13" x14ac:dyDescent="0.3">
      <c r="L4078" s="2" t="s">
        <v>754</v>
      </c>
      <c r="M4078">
        <f>YEAR(Data!A4078)</f>
        <v>2022</v>
      </c>
    </row>
    <row r="4079" spans="12:13" x14ac:dyDescent="0.3">
      <c r="L4079" s="2" t="s">
        <v>575</v>
      </c>
      <c r="M4079">
        <f>YEAR(Data!A4079)</f>
        <v>2022</v>
      </c>
    </row>
    <row r="4080" spans="12:13" x14ac:dyDescent="0.3">
      <c r="L4080" s="2" t="s">
        <v>120</v>
      </c>
      <c r="M4080">
        <f>YEAR(Data!A4080)</f>
        <v>2022</v>
      </c>
    </row>
    <row r="4081" spans="12:13" x14ac:dyDescent="0.3">
      <c r="L4081" s="2" t="s">
        <v>120</v>
      </c>
      <c r="M4081">
        <f>YEAR(Data!A4081)</f>
        <v>2022</v>
      </c>
    </row>
    <row r="4082" spans="12:13" x14ac:dyDescent="0.3">
      <c r="L4082" s="2" t="s">
        <v>120</v>
      </c>
      <c r="M4082">
        <f>YEAR(Data!A4082)</f>
        <v>2022</v>
      </c>
    </row>
    <row r="4083" spans="12:13" x14ac:dyDescent="0.3">
      <c r="L4083" s="2" t="s">
        <v>120</v>
      </c>
      <c r="M4083">
        <f>YEAR(Data!A4083)</f>
        <v>2022</v>
      </c>
    </row>
    <row r="4084" spans="12:13" x14ac:dyDescent="0.3">
      <c r="L4084" s="2" t="s">
        <v>120</v>
      </c>
      <c r="M4084">
        <f>YEAR(Data!A4084)</f>
        <v>2022</v>
      </c>
    </row>
    <row r="4085" spans="12:13" x14ac:dyDescent="0.3">
      <c r="L4085" s="2" t="s">
        <v>176</v>
      </c>
      <c r="M4085">
        <f>YEAR(Data!A4085)</f>
        <v>2022</v>
      </c>
    </row>
    <row r="4086" spans="12:13" x14ac:dyDescent="0.3">
      <c r="L4086" s="2" t="s">
        <v>405</v>
      </c>
      <c r="M4086">
        <f>YEAR(Data!A4086)</f>
        <v>2022</v>
      </c>
    </row>
    <row r="4087" spans="12:13" x14ac:dyDescent="0.3">
      <c r="L4087" s="2" t="s">
        <v>405</v>
      </c>
      <c r="M4087">
        <f>YEAR(Data!A4087)</f>
        <v>2022</v>
      </c>
    </row>
    <row r="4088" spans="12:13" x14ac:dyDescent="0.3">
      <c r="L4088" s="2" t="s">
        <v>455</v>
      </c>
      <c r="M4088">
        <f>YEAR(Data!A4088)</f>
        <v>2022</v>
      </c>
    </row>
    <row r="4089" spans="12:13" x14ac:dyDescent="0.3">
      <c r="L4089" s="2" t="s">
        <v>455</v>
      </c>
      <c r="M4089">
        <f>YEAR(Data!A4089)</f>
        <v>2022</v>
      </c>
    </row>
    <row r="4090" spans="12:13" x14ac:dyDescent="0.3">
      <c r="L4090" s="2" t="s">
        <v>455</v>
      </c>
      <c r="M4090">
        <f>YEAR(Data!A4090)</f>
        <v>2022</v>
      </c>
    </row>
    <row r="4091" spans="12:13" x14ac:dyDescent="0.3">
      <c r="L4091" s="2" t="s">
        <v>455</v>
      </c>
      <c r="M4091">
        <f>YEAR(Data!A4091)</f>
        <v>2022</v>
      </c>
    </row>
    <row r="4092" spans="12:13" x14ac:dyDescent="0.3">
      <c r="L4092" s="2" t="s">
        <v>569</v>
      </c>
      <c r="M4092">
        <f>YEAR(Data!A4092)</f>
        <v>2022</v>
      </c>
    </row>
    <row r="4093" spans="12:13" x14ac:dyDescent="0.3">
      <c r="L4093" s="2" t="s">
        <v>569</v>
      </c>
      <c r="M4093">
        <f>YEAR(Data!A4093)</f>
        <v>2022</v>
      </c>
    </row>
    <row r="4094" spans="12:13" x14ac:dyDescent="0.3">
      <c r="L4094" s="2" t="s">
        <v>569</v>
      </c>
      <c r="M4094">
        <f>YEAR(Data!A4094)</f>
        <v>2022</v>
      </c>
    </row>
    <row r="4095" spans="12:13" x14ac:dyDescent="0.3">
      <c r="L4095" s="2" t="s">
        <v>183</v>
      </c>
      <c r="M4095">
        <f>YEAR(Data!A4095)</f>
        <v>2022</v>
      </c>
    </row>
    <row r="4096" spans="12:13" x14ac:dyDescent="0.3">
      <c r="L4096" s="2" t="s">
        <v>761</v>
      </c>
      <c r="M4096">
        <f>YEAR(Data!A4096)</f>
        <v>2023</v>
      </c>
    </row>
    <row r="4097" spans="12:13" x14ac:dyDescent="0.3">
      <c r="L4097" s="2" t="s">
        <v>761</v>
      </c>
      <c r="M4097">
        <f>YEAR(Data!A4097)</f>
        <v>2023</v>
      </c>
    </row>
    <row r="4098" spans="12:13" x14ac:dyDescent="0.3">
      <c r="L4098" s="2" t="s">
        <v>406</v>
      </c>
      <c r="M4098">
        <f>YEAR(Data!A4098)</f>
        <v>2023</v>
      </c>
    </row>
    <row r="4099" spans="12:13" x14ac:dyDescent="0.3">
      <c r="L4099" s="2" t="s">
        <v>373</v>
      </c>
      <c r="M4099">
        <f>YEAR(Data!A4099)</f>
        <v>2023</v>
      </c>
    </row>
    <row r="4100" spans="12:13" x14ac:dyDescent="0.3">
      <c r="L4100" s="2" t="s">
        <v>373</v>
      </c>
      <c r="M4100">
        <f>YEAR(Data!A4100)</f>
        <v>2023</v>
      </c>
    </row>
    <row r="4101" spans="12:13" x14ac:dyDescent="0.3">
      <c r="L4101" s="2" t="s">
        <v>373</v>
      </c>
      <c r="M4101">
        <f>YEAR(Data!A4101)</f>
        <v>2023</v>
      </c>
    </row>
    <row r="4102" spans="12:13" x14ac:dyDescent="0.3">
      <c r="L4102" s="2" t="s">
        <v>805</v>
      </c>
      <c r="M4102">
        <f>YEAR(Data!A4102)</f>
        <v>2023</v>
      </c>
    </row>
    <row r="4103" spans="12:13" x14ac:dyDescent="0.3">
      <c r="L4103" s="2" t="s">
        <v>805</v>
      </c>
      <c r="M4103">
        <f>YEAR(Data!A4103)</f>
        <v>2023</v>
      </c>
    </row>
    <row r="4104" spans="12:13" x14ac:dyDescent="0.3">
      <c r="L4104" s="2" t="s">
        <v>806</v>
      </c>
      <c r="M4104">
        <f>YEAR(Data!A4104)</f>
        <v>2023</v>
      </c>
    </row>
    <row r="4105" spans="12:13" x14ac:dyDescent="0.3">
      <c r="L4105" s="2" t="s">
        <v>696</v>
      </c>
      <c r="M4105">
        <f>YEAR(Data!A4105)</f>
        <v>2023</v>
      </c>
    </row>
    <row r="4106" spans="12:13" x14ac:dyDescent="0.3">
      <c r="L4106" s="2" t="s">
        <v>696</v>
      </c>
      <c r="M4106">
        <f>YEAR(Data!A4106)</f>
        <v>2023</v>
      </c>
    </row>
    <row r="4107" spans="12:13" x14ac:dyDescent="0.3">
      <c r="L4107" s="2" t="s">
        <v>268</v>
      </c>
      <c r="M4107">
        <f>YEAR(Data!A4107)</f>
        <v>2023</v>
      </c>
    </row>
    <row r="4108" spans="12:13" x14ac:dyDescent="0.3">
      <c r="L4108" s="2" t="s">
        <v>268</v>
      </c>
      <c r="M4108">
        <f>YEAR(Data!A4108)</f>
        <v>2023</v>
      </c>
    </row>
    <row r="4109" spans="12:13" x14ac:dyDescent="0.3">
      <c r="L4109" s="2" t="s">
        <v>268</v>
      </c>
      <c r="M4109">
        <f>YEAR(Data!A4109)</f>
        <v>2023</v>
      </c>
    </row>
    <row r="4110" spans="12:13" x14ac:dyDescent="0.3">
      <c r="L4110" s="2" t="s">
        <v>300</v>
      </c>
      <c r="M4110">
        <f>YEAR(Data!A4110)</f>
        <v>2023</v>
      </c>
    </row>
    <row r="4111" spans="12:13" x14ac:dyDescent="0.3">
      <c r="L4111" s="2" t="s">
        <v>758</v>
      </c>
      <c r="M4111">
        <f>YEAR(Data!A4111)</f>
        <v>2023</v>
      </c>
    </row>
    <row r="4112" spans="12:13" x14ac:dyDescent="0.3">
      <c r="L4112" s="2" t="s">
        <v>758</v>
      </c>
      <c r="M4112">
        <f>YEAR(Data!A4112)</f>
        <v>2023</v>
      </c>
    </row>
    <row r="4113" spans="12:13" x14ac:dyDescent="0.3">
      <c r="L4113" s="2" t="s">
        <v>22</v>
      </c>
      <c r="M4113">
        <f>YEAR(Data!A4113)</f>
        <v>2023</v>
      </c>
    </row>
    <row r="4114" spans="12:13" x14ac:dyDescent="0.3">
      <c r="L4114" s="2" t="s">
        <v>22</v>
      </c>
      <c r="M4114">
        <f>YEAR(Data!A4114)</f>
        <v>2023</v>
      </c>
    </row>
    <row r="4115" spans="12:13" x14ac:dyDescent="0.3">
      <c r="L4115" s="2" t="s">
        <v>31</v>
      </c>
      <c r="M4115">
        <f>YEAR(Data!A4115)</f>
        <v>2023</v>
      </c>
    </row>
    <row r="4116" spans="12:13" x14ac:dyDescent="0.3">
      <c r="L4116" s="2" t="s">
        <v>31</v>
      </c>
      <c r="M4116">
        <f>YEAR(Data!A4116)</f>
        <v>2023</v>
      </c>
    </row>
    <row r="4117" spans="12:13" x14ac:dyDescent="0.3">
      <c r="L4117" s="2" t="s">
        <v>31</v>
      </c>
      <c r="M4117">
        <f>YEAR(Data!A4117)</f>
        <v>2023</v>
      </c>
    </row>
    <row r="4118" spans="12:13" x14ac:dyDescent="0.3">
      <c r="L4118" s="2" t="s">
        <v>238</v>
      </c>
      <c r="M4118">
        <f>YEAR(Data!A4118)</f>
        <v>2023</v>
      </c>
    </row>
    <row r="4119" spans="12:13" x14ac:dyDescent="0.3">
      <c r="L4119" s="2" t="s">
        <v>238</v>
      </c>
      <c r="M4119">
        <f>YEAR(Data!A4119)</f>
        <v>2023</v>
      </c>
    </row>
    <row r="4120" spans="12:13" x14ac:dyDescent="0.3">
      <c r="L4120" s="2" t="s">
        <v>663</v>
      </c>
      <c r="M4120">
        <f>YEAR(Data!A4120)</f>
        <v>2023</v>
      </c>
    </row>
    <row r="4121" spans="12:13" x14ac:dyDescent="0.3">
      <c r="L4121" s="2" t="s">
        <v>187</v>
      </c>
      <c r="M4121">
        <f>YEAR(Data!A4121)</f>
        <v>2023</v>
      </c>
    </row>
    <row r="4122" spans="12:13" x14ac:dyDescent="0.3">
      <c r="L4122" s="2" t="s">
        <v>187</v>
      </c>
      <c r="M4122">
        <f>YEAR(Data!A4122)</f>
        <v>2023</v>
      </c>
    </row>
    <row r="4123" spans="12:13" x14ac:dyDescent="0.3">
      <c r="L4123" s="2" t="s">
        <v>807</v>
      </c>
      <c r="M4123">
        <f>YEAR(Data!A4123)</f>
        <v>2023</v>
      </c>
    </row>
    <row r="4124" spans="12:13" x14ac:dyDescent="0.3">
      <c r="L4124" s="2" t="s">
        <v>424</v>
      </c>
      <c r="M4124">
        <f>YEAR(Data!A4124)</f>
        <v>2023</v>
      </c>
    </row>
    <row r="4125" spans="12:13" x14ac:dyDescent="0.3">
      <c r="L4125" s="2" t="s">
        <v>424</v>
      </c>
      <c r="M4125">
        <f>YEAR(Data!A4125)</f>
        <v>2023</v>
      </c>
    </row>
    <row r="4126" spans="12:13" x14ac:dyDescent="0.3">
      <c r="L4126" s="2" t="s">
        <v>424</v>
      </c>
      <c r="M4126">
        <f>YEAR(Data!A4126)</f>
        <v>2023</v>
      </c>
    </row>
    <row r="4127" spans="12:13" x14ac:dyDescent="0.3">
      <c r="L4127" s="2" t="s">
        <v>173</v>
      </c>
      <c r="M4127">
        <f>YEAR(Data!A4127)</f>
        <v>2023</v>
      </c>
    </row>
    <row r="4128" spans="12:13" x14ac:dyDescent="0.3">
      <c r="L4128" s="2" t="s">
        <v>716</v>
      </c>
      <c r="M4128">
        <f>YEAR(Data!A4128)</f>
        <v>2023</v>
      </c>
    </row>
    <row r="4129" spans="12:13" x14ac:dyDescent="0.3">
      <c r="L4129" s="2" t="s">
        <v>716</v>
      </c>
      <c r="M4129">
        <f>YEAR(Data!A4129)</f>
        <v>2023</v>
      </c>
    </row>
    <row r="4130" spans="12:13" x14ac:dyDescent="0.3">
      <c r="L4130" s="2" t="s">
        <v>289</v>
      </c>
      <c r="M4130">
        <f>YEAR(Data!A4130)</f>
        <v>2023</v>
      </c>
    </row>
    <row r="4131" spans="12:13" x14ac:dyDescent="0.3">
      <c r="L4131" s="2" t="s">
        <v>289</v>
      </c>
      <c r="M4131">
        <f>YEAR(Data!A4131)</f>
        <v>2023</v>
      </c>
    </row>
    <row r="4132" spans="12:13" x14ac:dyDescent="0.3">
      <c r="L4132" s="2" t="s">
        <v>289</v>
      </c>
      <c r="M4132">
        <f>YEAR(Data!A4132)</f>
        <v>2023</v>
      </c>
    </row>
    <row r="4133" spans="12:13" x14ac:dyDescent="0.3">
      <c r="L4133" s="2" t="s">
        <v>626</v>
      </c>
      <c r="M4133">
        <f>YEAR(Data!A4133)</f>
        <v>2023</v>
      </c>
    </row>
    <row r="4134" spans="12:13" x14ac:dyDescent="0.3">
      <c r="L4134" s="2" t="s">
        <v>566</v>
      </c>
      <c r="M4134">
        <f>YEAR(Data!A4134)</f>
        <v>2023</v>
      </c>
    </row>
    <row r="4135" spans="12:13" x14ac:dyDescent="0.3">
      <c r="L4135" s="2" t="s">
        <v>566</v>
      </c>
      <c r="M4135">
        <f>YEAR(Data!A4135)</f>
        <v>2023</v>
      </c>
    </row>
    <row r="4136" spans="12:13" x14ac:dyDescent="0.3">
      <c r="L4136" s="2" t="s">
        <v>566</v>
      </c>
      <c r="M4136">
        <f>YEAR(Data!A4136)</f>
        <v>2023</v>
      </c>
    </row>
    <row r="4137" spans="12:13" x14ac:dyDescent="0.3">
      <c r="L4137" s="2" t="s">
        <v>808</v>
      </c>
      <c r="M4137">
        <f>YEAR(Data!A4137)</f>
        <v>2023</v>
      </c>
    </row>
    <row r="4138" spans="12:13" x14ac:dyDescent="0.3">
      <c r="L4138" s="2" t="s">
        <v>349</v>
      </c>
      <c r="M4138">
        <f>YEAR(Data!A4138)</f>
        <v>2023</v>
      </c>
    </row>
    <row r="4139" spans="12:13" x14ac:dyDescent="0.3">
      <c r="L4139" s="2" t="s">
        <v>349</v>
      </c>
      <c r="M4139">
        <f>YEAR(Data!A4139)</f>
        <v>2023</v>
      </c>
    </row>
    <row r="4140" spans="12:13" x14ac:dyDescent="0.3">
      <c r="L4140" s="2" t="s">
        <v>757</v>
      </c>
      <c r="M4140">
        <f>YEAR(Data!A4140)</f>
        <v>2023</v>
      </c>
    </row>
    <row r="4141" spans="12:13" x14ac:dyDescent="0.3">
      <c r="L4141" s="2" t="s">
        <v>757</v>
      </c>
      <c r="M4141">
        <f>YEAR(Data!A4141)</f>
        <v>2023</v>
      </c>
    </row>
    <row r="4142" spans="12:13" x14ac:dyDescent="0.3">
      <c r="L4142" s="2" t="s">
        <v>757</v>
      </c>
      <c r="M4142">
        <f>YEAR(Data!A4142)</f>
        <v>2023</v>
      </c>
    </row>
    <row r="4143" spans="12:13" x14ac:dyDescent="0.3">
      <c r="L4143" s="2" t="s">
        <v>803</v>
      </c>
      <c r="M4143">
        <f>YEAR(Data!A4143)</f>
        <v>2023</v>
      </c>
    </row>
    <row r="4144" spans="12:13" x14ac:dyDescent="0.3">
      <c r="L4144" s="2" t="s">
        <v>276</v>
      </c>
      <c r="M4144">
        <f>YEAR(Data!A4144)</f>
        <v>2023</v>
      </c>
    </row>
    <row r="4145" spans="12:13" x14ac:dyDescent="0.3">
      <c r="L4145" s="2" t="s">
        <v>276</v>
      </c>
      <c r="M4145">
        <f>YEAR(Data!A4145)</f>
        <v>2023</v>
      </c>
    </row>
    <row r="4146" spans="12:13" x14ac:dyDescent="0.3">
      <c r="L4146" s="2" t="s">
        <v>260</v>
      </c>
      <c r="M4146">
        <f>YEAR(Data!A4146)</f>
        <v>2023</v>
      </c>
    </row>
    <row r="4147" spans="12:13" x14ac:dyDescent="0.3">
      <c r="L4147" s="2" t="s">
        <v>768</v>
      </c>
      <c r="M4147">
        <f>YEAR(Data!A4147)</f>
        <v>2023</v>
      </c>
    </row>
    <row r="4148" spans="12:13" x14ac:dyDescent="0.3">
      <c r="L4148" s="2" t="s">
        <v>768</v>
      </c>
      <c r="M4148">
        <f>YEAR(Data!A4148)</f>
        <v>2023</v>
      </c>
    </row>
    <row r="4149" spans="12:13" x14ac:dyDescent="0.3">
      <c r="L4149" s="2" t="s">
        <v>768</v>
      </c>
      <c r="M4149">
        <f>YEAR(Data!A4149)</f>
        <v>2023</v>
      </c>
    </row>
    <row r="4150" spans="12:13" x14ac:dyDescent="0.3">
      <c r="L4150" s="2" t="s">
        <v>268</v>
      </c>
      <c r="M4150">
        <f>YEAR(Data!A4150)</f>
        <v>2023</v>
      </c>
    </row>
    <row r="4151" spans="12:13" x14ac:dyDescent="0.3">
      <c r="L4151" s="2" t="s">
        <v>457</v>
      </c>
      <c r="M4151">
        <f>YEAR(Data!A4151)</f>
        <v>2023</v>
      </c>
    </row>
    <row r="4152" spans="12:13" x14ac:dyDescent="0.3">
      <c r="L4152" s="2" t="s">
        <v>630</v>
      </c>
      <c r="M4152">
        <f>YEAR(Data!A4152)</f>
        <v>2023</v>
      </c>
    </row>
    <row r="4153" spans="12:13" x14ac:dyDescent="0.3">
      <c r="L4153" s="2" t="s">
        <v>630</v>
      </c>
      <c r="M4153">
        <f>YEAR(Data!A4153)</f>
        <v>2023</v>
      </c>
    </row>
    <row r="4154" spans="12:13" x14ac:dyDescent="0.3">
      <c r="L4154" s="2" t="s">
        <v>281</v>
      </c>
      <c r="M4154">
        <f>YEAR(Data!A4154)</f>
        <v>2023</v>
      </c>
    </row>
    <row r="4155" spans="12:13" x14ac:dyDescent="0.3">
      <c r="L4155" s="2" t="s">
        <v>281</v>
      </c>
      <c r="M4155">
        <f>YEAR(Data!A4155)</f>
        <v>2023</v>
      </c>
    </row>
    <row r="4156" spans="12:13" x14ac:dyDescent="0.3">
      <c r="L4156" s="2" t="s">
        <v>331</v>
      </c>
      <c r="M4156">
        <f>YEAR(Data!A4156)</f>
        <v>2023</v>
      </c>
    </row>
    <row r="4157" spans="12:13" x14ac:dyDescent="0.3">
      <c r="L4157" s="2" t="s">
        <v>783</v>
      </c>
      <c r="M4157">
        <f>YEAR(Data!A4157)</f>
        <v>2023</v>
      </c>
    </row>
    <row r="4158" spans="12:13" x14ac:dyDescent="0.3">
      <c r="L4158" s="2" t="s">
        <v>667</v>
      </c>
      <c r="M4158">
        <f>YEAR(Data!A4158)</f>
        <v>2023</v>
      </c>
    </row>
    <row r="4159" spans="12:13" x14ac:dyDescent="0.3">
      <c r="L4159" s="2" t="s">
        <v>667</v>
      </c>
      <c r="M4159">
        <f>YEAR(Data!A4159)</f>
        <v>2023</v>
      </c>
    </row>
    <row r="4160" spans="12:13" x14ac:dyDescent="0.3">
      <c r="L4160" s="2" t="s">
        <v>667</v>
      </c>
      <c r="M4160">
        <f>YEAR(Data!A4160)</f>
        <v>2023</v>
      </c>
    </row>
    <row r="4161" spans="12:13" x14ac:dyDescent="0.3">
      <c r="L4161" s="2" t="s">
        <v>489</v>
      </c>
      <c r="M4161">
        <f>YEAR(Data!A4161)</f>
        <v>2023</v>
      </c>
    </row>
    <row r="4162" spans="12:13" x14ac:dyDescent="0.3">
      <c r="L4162" s="2" t="s">
        <v>809</v>
      </c>
      <c r="M4162">
        <f>YEAR(Data!A4162)</f>
        <v>2023</v>
      </c>
    </row>
    <row r="4163" spans="12:13" x14ac:dyDescent="0.3">
      <c r="L4163" s="2" t="s">
        <v>809</v>
      </c>
      <c r="M4163">
        <f>YEAR(Data!A4163)</f>
        <v>2023</v>
      </c>
    </row>
    <row r="4164" spans="12:13" x14ac:dyDescent="0.3">
      <c r="L4164" s="2" t="s">
        <v>161</v>
      </c>
      <c r="M4164">
        <f>YEAR(Data!A4164)</f>
        <v>2023</v>
      </c>
    </row>
    <row r="4165" spans="12:13" x14ac:dyDescent="0.3">
      <c r="L4165" s="2" t="s">
        <v>161</v>
      </c>
      <c r="M4165">
        <f>YEAR(Data!A4165)</f>
        <v>2023</v>
      </c>
    </row>
    <row r="4166" spans="12:13" x14ac:dyDescent="0.3">
      <c r="L4166" s="2" t="s">
        <v>161</v>
      </c>
      <c r="M4166">
        <f>YEAR(Data!A4166)</f>
        <v>2023</v>
      </c>
    </row>
    <row r="4167" spans="12:13" x14ac:dyDescent="0.3">
      <c r="L4167" s="2" t="s">
        <v>161</v>
      </c>
      <c r="M4167">
        <f>YEAR(Data!A4167)</f>
        <v>2023</v>
      </c>
    </row>
    <row r="4168" spans="12:13" x14ac:dyDescent="0.3">
      <c r="L4168" s="2" t="s">
        <v>489</v>
      </c>
      <c r="M4168">
        <f>YEAR(Data!A4168)</f>
        <v>2023</v>
      </c>
    </row>
    <row r="4169" spans="12:13" x14ac:dyDescent="0.3">
      <c r="L4169" s="2" t="s">
        <v>538</v>
      </c>
      <c r="M4169">
        <f>YEAR(Data!A4169)</f>
        <v>2023</v>
      </c>
    </row>
    <row r="4170" spans="12:13" x14ac:dyDescent="0.3">
      <c r="L4170" s="2" t="s">
        <v>303</v>
      </c>
      <c r="M4170">
        <f>YEAR(Data!A4170)</f>
        <v>2023</v>
      </c>
    </row>
    <row r="4171" spans="12:13" x14ac:dyDescent="0.3">
      <c r="L4171" s="2" t="s">
        <v>303</v>
      </c>
      <c r="M4171">
        <f>YEAR(Data!A4171)</f>
        <v>2023</v>
      </c>
    </row>
    <row r="4172" spans="12:13" x14ac:dyDescent="0.3">
      <c r="L4172" s="2" t="s">
        <v>303</v>
      </c>
      <c r="M4172">
        <f>YEAR(Data!A4172)</f>
        <v>2023</v>
      </c>
    </row>
    <row r="4173" spans="12:13" x14ac:dyDescent="0.3">
      <c r="L4173" s="2" t="s">
        <v>632</v>
      </c>
      <c r="M4173">
        <f>YEAR(Data!A4173)</f>
        <v>2023</v>
      </c>
    </row>
    <row r="4174" spans="12:13" x14ac:dyDescent="0.3">
      <c r="L4174" s="2" t="s">
        <v>632</v>
      </c>
      <c r="M4174">
        <f>YEAR(Data!A4174)</f>
        <v>2023</v>
      </c>
    </row>
    <row r="4175" spans="12:13" x14ac:dyDescent="0.3">
      <c r="L4175" s="2" t="s">
        <v>810</v>
      </c>
      <c r="M4175">
        <f>YEAR(Data!A4175)</f>
        <v>2023</v>
      </c>
    </row>
    <row r="4176" spans="12:13" x14ac:dyDescent="0.3">
      <c r="L4176" s="2" t="s">
        <v>518</v>
      </c>
      <c r="M4176">
        <f>YEAR(Data!A4176)</f>
        <v>2023</v>
      </c>
    </row>
    <row r="4177" spans="12:13" x14ac:dyDescent="0.3">
      <c r="L4177" s="2" t="s">
        <v>518</v>
      </c>
      <c r="M4177">
        <f>YEAR(Data!A4177)</f>
        <v>2023</v>
      </c>
    </row>
    <row r="4178" spans="12:13" x14ac:dyDescent="0.3">
      <c r="L4178" s="2" t="s">
        <v>518</v>
      </c>
      <c r="M4178">
        <f>YEAR(Data!A4178)</f>
        <v>2023</v>
      </c>
    </row>
    <row r="4179" spans="12:13" x14ac:dyDescent="0.3">
      <c r="L4179" s="2" t="s">
        <v>147</v>
      </c>
      <c r="M4179">
        <f>YEAR(Data!A4179)</f>
        <v>2023</v>
      </c>
    </row>
    <row r="4180" spans="12:13" x14ac:dyDescent="0.3">
      <c r="L4180" s="2" t="s">
        <v>147</v>
      </c>
      <c r="M4180">
        <f>YEAR(Data!A4180)</f>
        <v>2023</v>
      </c>
    </row>
    <row r="4181" spans="12:13" x14ac:dyDescent="0.3">
      <c r="L4181" s="2" t="s">
        <v>121</v>
      </c>
      <c r="M4181">
        <f>YEAR(Data!A4181)</f>
        <v>2023</v>
      </c>
    </row>
    <row r="4182" spans="12:13" x14ac:dyDescent="0.3">
      <c r="L4182" s="2" t="s">
        <v>599</v>
      </c>
      <c r="M4182">
        <f>YEAR(Data!A4182)</f>
        <v>2023</v>
      </c>
    </row>
    <row r="4183" spans="12:13" x14ac:dyDescent="0.3">
      <c r="L4183" s="2" t="s">
        <v>214</v>
      </c>
      <c r="M4183">
        <f>YEAR(Data!A4183)</f>
        <v>2023</v>
      </c>
    </row>
    <row r="4184" spans="12:13" x14ac:dyDescent="0.3">
      <c r="L4184" s="2" t="s">
        <v>214</v>
      </c>
      <c r="M4184">
        <f>YEAR(Data!A4184)</f>
        <v>2023</v>
      </c>
    </row>
    <row r="4185" spans="12:13" x14ac:dyDescent="0.3">
      <c r="L4185" s="2" t="s">
        <v>86</v>
      </c>
      <c r="M4185">
        <f>YEAR(Data!A4185)</f>
        <v>2023</v>
      </c>
    </row>
    <row r="4186" spans="12:13" x14ac:dyDescent="0.3">
      <c r="L4186" s="2" t="s">
        <v>507</v>
      </c>
      <c r="M4186">
        <f>YEAR(Data!A4186)</f>
        <v>2023</v>
      </c>
    </row>
    <row r="4187" spans="12:13" x14ac:dyDescent="0.3">
      <c r="L4187" s="2" t="s">
        <v>651</v>
      </c>
      <c r="M4187">
        <f>YEAR(Data!A4187)</f>
        <v>2023</v>
      </c>
    </row>
    <row r="4188" spans="12:13" x14ac:dyDescent="0.3">
      <c r="L4188" s="2" t="s">
        <v>206</v>
      </c>
      <c r="M4188">
        <f>YEAR(Data!A4188)</f>
        <v>2023</v>
      </c>
    </row>
    <row r="4189" spans="12:13" x14ac:dyDescent="0.3">
      <c r="L4189" s="2" t="s">
        <v>206</v>
      </c>
      <c r="M4189">
        <f>YEAR(Data!A4189)</f>
        <v>2023</v>
      </c>
    </row>
    <row r="4190" spans="12:13" x14ac:dyDescent="0.3">
      <c r="L4190" s="2" t="s">
        <v>206</v>
      </c>
      <c r="M4190">
        <f>YEAR(Data!A4190)</f>
        <v>2023</v>
      </c>
    </row>
    <row r="4191" spans="12:13" x14ac:dyDescent="0.3">
      <c r="L4191" s="2" t="s">
        <v>338</v>
      </c>
      <c r="M4191">
        <f>YEAR(Data!A4191)</f>
        <v>2023</v>
      </c>
    </row>
    <row r="4192" spans="12:13" x14ac:dyDescent="0.3">
      <c r="L4192" s="2" t="s">
        <v>77</v>
      </c>
      <c r="M4192">
        <f>YEAR(Data!A4192)</f>
        <v>2023</v>
      </c>
    </row>
    <row r="4193" spans="12:13" x14ac:dyDescent="0.3">
      <c r="L4193" s="2" t="s">
        <v>534</v>
      </c>
      <c r="M4193">
        <f>YEAR(Data!A4193)</f>
        <v>2023</v>
      </c>
    </row>
    <row r="4194" spans="12:13" x14ac:dyDescent="0.3">
      <c r="L4194" s="2" t="s">
        <v>459</v>
      </c>
      <c r="M4194">
        <f>YEAR(Data!A4194)</f>
        <v>2023</v>
      </c>
    </row>
    <row r="4195" spans="12:13" x14ac:dyDescent="0.3">
      <c r="L4195" s="2" t="s">
        <v>474</v>
      </c>
      <c r="M4195">
        <f>YEAR(Data!A4195)</f>
        <v>2023</v>
      </c>
    </row>
    <row r="4196" spans="12:13" x14ac:dyDescent="0.3">
      <c r="L4196" s="2" t="s">
        <v>437</v>
      </c>
      <c r="M4196">
        <f>YEAR(Data!A4196)</f>
        <v>2023</v>
      </c>
    </row>
    <row r="4197" spans="12:13" x14ac:dyDescent="0.3">
      <c r="L4197" s="2" t="s">
        <v>437</v>
      </c>
      <c r="M4197">
        <f>YEAR(Data!A4197)</f>
        <v>2023</v>
      </c>
    </row>
    <row r="4198" spans="12:13" x14ac:dyDescent="0.3">
      <c r="L4198" s="2" t="s">
        <v>437</v>
      </c>
      <c r="M4198">
        <f>YEAR(Data!A4198)</f>
        <v>2023</v>
      </c>
    </row>
    <row r="4199" spans="12:13" x14ac:dyDescent="0.3">
      <c r="L4199" s="2" t="s">
        <v>437</v>
      </c>
      <c r="M4199">
        <f>YEAR(Data!A4199)</f>
        <v>2023</v>
      </c>
    </row>
    <row r="4200" spans="12:13" x14ac:dyDescent="0.3">
      <c r="L4200" s="2" t="s">
        <v>437</v>
      </c>
      <c r="M4200">
        <f>YEAR(Data!A4200)</f>
        <v>2023</v>
      </c>
    </row>
    <row r="4201" spans="12:13" x14ac:dyDescent="0.3">
      <c r="L4201" s="2" t="s">
        <v>437</v>
      </c>
      <c r="M4201">
        <f>YEAR(Data!A4201)</f>
        <v>2023</v>
      </c>
    </row>
    <row r="4202" spans="12:13" x14ac:dyDescent="0.3">
      <c r="L4202" s="2" t="s">
        <v>437</v>
      </c>
      <c r="M4202">
        <f>YEAR(Data!A4202)</f>
        <v>2023</v>
      </c>
    </row>
    <row r="4203" spans="12:13" x14ac:dyDescent="0.3">
      <c r="L4203" s="2" t="s">
        <v>437</v>
      </c>
      <c r="M4203">
        <f>YEAR(Data!A4203)</f>
        <v>2023</v>
      </c>
    </row>
    <row r="4204" spans="12:13" x14ac:dyDescent="0.3">
      <c r="L4204" s="2" t="s">
        <v>437</v>
      </c>
      <c r="M4204">
        <f>YEAR(Data!A4204)</f>
        <v>2023</v>
      </c>
    </row>
    <row r="4205" spans="12:13" x14ac:dyDescent="0.3">
      <c r="L4205" s="2" t="s">
        <v>437</v>
      </c>
      <c r="M4205">
        <f>YEAR(Data!A4205)</f>
        <v>2023</v>
      </c>
    </row>
    <row r="4206" spans="12:13" x14ac:dyDescent="0.3">
      <c r="L4206" s="2" t="s">
        <v>437</v>
      </c>
      <c r="M4206">
        <f>YEAR(Data!A4206)</f>
        <v>2023</v>
      </c>
    </row>
    <row r="4207" spans="12:13" x14ac:dyDescent="0.3">
      <c r="L4207" s="2" t="s">
        <v>142</v>
      </c>
      <c r="M4207">
        <f>YEAR(Data!A4207)</f>
        <v>2023</v>
      </c>
    </row>
    <row r="4208" spans="12:13" x14ac:dyDescent="0.3">
      <c r="L4208" s="2" t="s">
        <v>142</v>
      </c>
      <c r="M4208">
        <f>YEAR(Data!A4208)</f>
        <v>2023</v>
      </c>
    </row>
    <row r="4209" spans="12:13" x14ac:dyDescent="0.3">
      <c r="L4209" s="2" t="s">
        <v>142</v>
      </c>
      <c r="M4209">
        <f>YEAR(Data!A4209)</f>
        <v>2023</v>
      </c>
    </row>
    <row r="4210" spans="12:13" x14ac:dyDescent="0.3">
      <c r="L4210" s="2" t="s">
        <v>142</v>
      </c>
      <c r="M4210">
        <f>YEAR(Data!A4210)</f>
        <v>2023</v>
      </c>
    </row>
    <row r="4211" spans="12:13" x14ac:dyDescent="0.3">
      <c r="L4211" s="2" t="s">
        <v>178</v>
      </c>
      <c r="M4211">
        <f>YEAR(Data!A4211)</f>
        <v>2023</v>
      </c>
    </row>
    <row r="4212" spans="12:13" x14ac:dyDescent="0.3">
      <c r="L4212" s="2" t="s">
        <v>160</v>
      </c>
      <c r="M4212">
        <f>YEAR(Data!A4212)</f>
        <v>2023</v>
      </c>
    </row>
    <row r="4213" spans="12:13" x14ac:dyDescent="0.3">
      <c r="L4213" s="2" t="s">
        <v>160</v>
      </c>
      <c r="M4213">
        <f>YEAR(Data!A4213)</f>
        <v>2023</v>
      </c>
    </row>
    <row r="4214" spans="12:13" x14ac:dyDescent="0.3">
      <c r="L4214" s="2" t="s">
        <v>811</v>
      </c>
      <c r="M4214">
        <f>YEAR(Data!A4214)</f>
        <v>2023</v>
      </c>
    </row>
    <row r="4215" spans="12:13" x14ac:dyDescent="0.3">
      <c r="L4215" s="2" t="s">
        <v>806</v>
      </c>
      <c r="M4215">
        <f>YEAR(Data!A4215)</f>
        <v>2023</v>
      </c>
    </row>
    <row r="4216" spans="12:13" x14ac:dyDescent="0.3">
      <c r="L4216" s="2" t="s">
        <v>735</v>
      </c>
      <c r="M4216">
        <f>YEAR(Data!A4216)</f>
        <v>2023</v>
      </c>
    </row>
    <row r="4217" spans="12:13" x14ac:dyDescent="0.3">
      <c r="L4217" s="2" t="s">
        <v>84</v>
      </c>
      <c r="M4217">
        <f>YEAR(Data!A4217)</f>
        <v>2023</v>
      </c>
    </row>
    <row r="4218" spans="12:13" x14ac:dyDescent="0.3">
      <c r="L4218" s="2" t="s">
        <v>764</v>
      </c>
      <c r="M4218">
        <f>YEAR(Data!A4218)</f>
        <v>2023</v>
      </c>
    </row>
    <row r="4219" spans="12:13" x14ac:dyDescent="0.3">
      <c r="L4219" s="2" t="s">
        <v>764</v>
      </c>
      <c r="M4219">
        <f>YEAR(Data!A4219)</f>
        <v>2023</v>
      </c>
    </row>
    <row r="4220" spans="12:13" x14ac:dyDescent="0.3">
      <c r="L4220" s="2" t="s">
        <v>604</v>
      </c>
      <c r="M4220">
        <f>YEAR(Data!A4220)</f>
        <v>2023</v>
      </c>
    </row>
    <row r="4221" spans="12:13" x14ac:dyDescent="0.3">
      <c r="L4221" s="2" t="s">
        <v>204</v>
      </c>
      <c r="M4221">
        <f>YEAR(Data!A4221)</f>
        <v>2023</v>
      </c>
    </row>
    <row r="4222" spans="12:13" x14ac:dyDescent="0.3">
      <c r="L4222" s="2" t="s">
        <v>204</v>
      </c>
      <c r="M4222">
        <f>YEAR(Data!A4222)</f>
        <v>2023</v>
      </c>
    </row>
    <row r="4223" spans="12:13" x14ac:dyDescent="0.3">
      <c r="L4223" s="2" t="s">
        <v>547</v>
      </c>
      <c r="M4223">
        <f>YEAR(Data!A4223)</f>
        <v>2023</v>
      </c>
    </row>
    <row r="4224" spans="12:13" x14ac:dyDescent="0.3">
      <c r="L4224" s="2" t="s">
        <v>682</v>
      </c>
      <c r="M4224">
        <f>YEAR(Data!A4224)</f>
        <v>2023</v>
      </c>
    </row>
    <row r="4225" spans="12:13" x14ac:dyDescent="0.3">
      <c r="L4225" s="2" t="s">
        <v>682</v>
      </c>
      <c r="M4225">
        <f>YEAR(Data!A4225)</f>
        <v>2023</v>
      </c>
    </row>
    <row r="4226" spans="12:13" x14ac:dyDescent="0.3">
      <c r="L4226" s="2" t="s">
        <v>682</v>
      </c>
      <c r="M4226">
        <f>YEAR(Data!A4226)</f>
        <v>2023</v>
      </c>
    </row>
    <row r="4227" spans="12:13" x14ac:dyDescent="0.3">
      <c r="L4227" s="2" t="s">
        <v>682</v>
      </c>
      <c r="M4227">
        <f>YEAR(Data!A4227)</f>
        <v>2023</v>
      </c>
    </row>
    <row r="4228" spans="12:13" x14ac:dyDescent="0.3">
      <c r="L4228" s="2" t="s">
        <v>740</v>
      </c>
      <c r="M4228">
        <f>YEAR(Data!A4228)</f>
        <v>2023</v>
      </c>
    </row>
    <row r="4229" spans="12:13" x14ac:dyDescent="0.3">
      <c r="L4229" s="2" t="s">
        <v>256</v>
      </c>
      <c r="M4229">
        <f>YEAR(Data!A4229)</f>
        <v>2023</v>
      </c>
    </row>
    <row r="4230" spans="12:13" x14ac:dyDescent="0.3">
      <c r="L4230" s="2" t="s">
        <v>256</v>
      </c>
      <c r="M4230">
        <f>YEAR(Data!A4230)</f>
        <v>2023</v>
      </c>
    </row>
    <row r="4231" spans="12:13" x14ac:dyDescent="0.3">
      <c r="L4231" s="2" t="s">
        <v>471</v>
      </c>
      <c r="M4231">
        <f>YEAR(Data!A4231)</f>
        <v>2023</v>
      </c>
    </row>
    <row r="4232" spans="12:13" x14ac:dyDescent="0.3">
      <c r="L4232" s="2" t="s">
        <v>471</v>
      </c>
      <c r="M4232">
        <f>YEAR(Data!A4232)</f>
        <v>2023</v>
      </c>
    </row>
    <row r="4233" spans="12:13" x14ac:dyDescent="0.3">
      <c r="L4233" s="2" t="s">
        <v>471</v>
      </c>
      <c r="M4233">
        <f>YEAR(Data!A4233)</f>
        <v>2023</v>
      </c>
    </row>
    <row r="4234" spans="12:13" x14ac:dyDescent="0.3">
      <c r="L4234" s="2" t="s">
        <v>471</v>
      </c>
      <c r="M4234">
        <f>YEAR(Data!A4234)</f>
        <v>2023</v>
      </c>
    </row>
    <row r="4235" spans="12:13" x14ac:dyDescent="0.3">
      <c r="L4235" s="2" t="s">
        <v>700</v>
      </c>
      <c r="M4235">
        <f>YEAR(Data!A4235)</f>
        <v>2023</v>
      </c>
    </row>
    <row r="4236" spans="12:13" x14ac:dyDescent="0.3">
      <c r="L4236" s="2" t="s">
        <v>111</v>
      </c>
      <c r="M4236">
        <f>YEAR(Data!A4236)</f>
        <v>2023</v>
      </c>
    </row>
    <row r="4237" spans="12:13" x14ac:dyDescent="0.3">
      <c r="L4237" s="2" t="s">
        <v>111</v>
      </c>
      <c r="M4237">
        <f>YEAR(Data!A4237)</f>
        <v>2023</v>
      </c>
    </row>
    <row r="4238" spans="12:13" x14ac:dyDescent="0.3">
      <c r="L4238" s="2" t="s">
        <v>524</v>
      </c>
      <c r="M4238">
        <f>YEAR(Data!A4238)</f>
        <v>2023</v>
      </c>
    </row>
    <row r="4239" spans="12:13" x14ac:dyDescent="0.3">
      <c r="L4239" s="2" t="s">
        <v>524</v>
      </c>
      <c r="M4239">
        <f>YEAR(Data!A4239)</f>
        <v>2023</v>
      </c>
    </row>
    <row r="4240" spans="12:13" x14ac:dyDescent="0.3">
      <c r="L4240" s="2" t="s">
        <v>284</v>
      </c>
      <c r="M4240">
        <f>YEAR(Data!A4240)</f>
        <v>2023</v>
      </c>
    </row>
    <row r="4241" spans="12:13" x14ac:dyDescent="0.3">
      <c r="L4241" s="2" t="s">
        <v>284</v>
      </c>
      <c r="M4241">
        <f>YEAR(Data!A4241)</f>
        <v>2023</v>
      </c>
    </row>
    <row r="4242" spans="12:13" x14ac:dyDescent="0.3">
      <c r="L4242" s="2" t="s">
        <v>86</v>
      </c>
      <c r="M4242">
        <f>YEAR(Data!A4242)</f>
        <v>2023</v>
      </c>
    </row>
    <row r="4243" spans="12:13" x14ac:dyDescent="0.3">
      <c r="L4243" s="2" t="s">
        <v>86</v>
      </c>
      <c r="M4243">
        <f>YEAR(Data!A4243)</f>
        <v>2023</v>
      </c>
    </row>
    <row r="4244" spans="12:13" x14ac:dyDescent="0.3">
      <c r="L4244" s="2" t="s">
        <v>284</v>
      </c>
      <c r="M4244">
        <f>YEAR(Data!A4244)</f>
        <v>2023</v>
      </c>
    </row>
    <row r="4245" spans="12:13" x14ac:dyDescent="0.3">
      <c r="L4245" s="2" t="s">
        <v>617</v>
      </c>
      <c r="M4245">
        <f>YEAR(Data!A4245)</f>
        <v>2023</v>
      </c>
    </row>
    <row r="4246" spans="12:13" x14ac:dyDescent="0.3">
      <c r="L4246" s="2" t="s">
        <v>615</v>
      </c>
      <c r="M4246">
        <f>YEAR(Data!A4246)</f>
        <v>2023</v>
      </c>
    </row>
    <row r="4247" spans="12:13" x14ac:dyDescent="0.3">
      <c r="L4247" s="2" t="s">
        <v>615</v>
      </c>
      <c r="M4247">
        <f>YEAR(Data!A4247)</f>
        <v>2023</v>
      </c>
    </row>
    <row r="4248" spans="12:13" x14ac:dyDescent="0.3">
      <c r="L4248" s="2" t="s">
        <v>615</v>
      </c>
      <c r="M4248">
        <f>YEAR(Data!A4248)</f>
        <v>2023</v>
      </c>
    </row>
    <row r="4249" spans="12:13" x14ac:dyDescent="0.3">
      <c r="L4249" s="2" t="s">
        <v>615</v>
      </c>
      <c r="M4249">
        <f>YEAR(Data!A4249)</f>
        <v>2023</v>
      </c>
    </row>
    <row r="4250" spans="12:13" x14ac:dyDescent="0.3">
      <c r="L4250" s="2" t="s">
        <v>697</v>
      </c>
      <c r="M4250">
        <f>YEAR(Data!A4250)</f>
        <v>2023</v>
      </c>
    </row>
    <row r="4251" spans="12:13" x14ac:dyDescent="0.3">
      <c r="L4251" s="2" t="s">
        <v>697</v>
      </c>
      <c r="M4251">
        <f>YEAR(Data!A4251)</f>
        <v>2023</v>
      </c>
    </row>
    <row r="4252" spans="12:13" x14ac:dyDescent="0.3">
      <c r="L4252" s="2" t="s">
        <v>697</v>
      </c>
      <c r="M4252">
        <f>YEAR(Data!A4252)</f>
        <v>2023</v>
      </c>
    </row>
    <row r="4253" spans="12:13" x14ac:dyDescent="0.3">
      <c r="L4253" s="2" t="s">
        <v>679</v>
      </c>
      <c r="M4253">
        <f>YEAR(Data!A4253)</f>
        <v>2023</v>
      </c>
    </row>
    <row r="4254" spans="12:13" x14ac:dyDescent="0.3">
      <c r="L4254" s="2" t="s">
        <v>679</v>
      </c>
      <c r="M4254">
        <f>YEAR(Data!A4254)</f>
        <v>2023</v>
      </c>
    </row>
    <row r="4255" spans="12:13" x14ac:dyDescent="0.3">
      <c r="L4255" s="2" t="s">
        <v>679</v>
      </c>
      <c r="M4255">
        <f>YEAR(Data!A4255)</f>
        <v>2023</v>
      </c>
    </row>
    <row r="4256" spans="12:13" x14ac:dyDescent="0.3">
      <c r="L4256" s="2" t="s">
        <v>471</v>
      </c>
      <c r="M4256">
        <f>YEAR(Data!A4256)</f>
        <v>2023</v>
      </c>
    </row>
    <row r="4257" spans="12:13" x14ac:dyDescent="0.3">
      <c r="L4257" s="2" t="s">
        <v>366</v>
      </c>
      <c r="M4257">
        <f>YEAR(Data!A4257)</f>
        <v>2023</v>
      </c>
    </row>
    <row r="4258" spans="12:13" x14ac:dyDescent="0.3">
      <c r="L4258" s="2" t="s">
        <v>573</v>
      </c>
      <c r="M4258">
        <f>YEAR(Data!A4258)</f>
        <v>2023</v>
      </c>
    </row>
    <row r="4259" spans="12:13" x14ac:dyDescent="0.3">
      <c r="L4259" s="2" t="s">
        <v>573</v>
      </c>
      <c r="M4259">
        <f>YEAR(Data!A4259)</f>
        <v>2023</v>
      </c>
    </row>
    <row r="4260" spans="12:13" x14ac:dyDescent="0.3">
      <c r="L4260" s="2" t="s">
        <v>573</v>
      </c>
      <c r="M4260">
        <f>YEAR(Data!A4260)</f>
        <v>2023</v>
      </c>
    </row>
    <row r="4261" spans="12:13" x14ac:dyDescent="0.3">
      <c r="L4261" s="2" t="s">
        <v>364</v>
      </c>
      <c r="M4261">
        <f>YEAR(Data!A4261)</f>
        <v>2023</v>
      </c>
    </row>
    <row r="4262" spans="12:13" x14ac:dyDescent="0.3">
      <c r="L4262" s="2" t="s">
        <v>737</v>
      </c>
      <c r="M4262">
        <f>YEAR(Data!A4262)</f>
        <v>2023</v>
      </c>
    </row>
    <row r="4263" spans="12:13" x14ac:dyDescent="0.3">
      <c r="L4263" s="2" t="s">
        <v>343</v>
      </c>
      <c r="M4263">
        <f>YEAR(Data!A4263)</f>
        <v>2023</v>
      </c>
    </row>
    <row r="4264" spans="12:13" x14ac:dyDescent="0.3">
      <c r="L4264" s="2" t="s">
        <v>81</v>
      </c>
      <c r="M4264">
        <f>YEAR(Data!A4264)</f>
        <v>2023</v>
      </c>
    </row>
    <row r="4265" spans="12:13" x14ac:dyDescent="0.3">
      <c r="L4265" s="2" t="s">
        <v>812</v>
      </c>
      <c r="M4265">
        <f>YEAR(Data!A4265)</f>
        <v>2023</v>
      </c>
    </row>
    <row r="4266" spans="12:13" x14ac:dyDescent="0.3">
      <c r="L4266" s="2" t="s">
        <v>460</v>
      </c>
      <c r="M4266">
        <f>YEAR(Data!A4266)</f>
        <v>2023</v>
      </c>
    </row>
    <row r="4267" spans="12:13" x14ac:dyDescent="0.3">
      <c r="L4267" s="2" t="s">
        <v>574</v>
      </c>
      <c r="M4267">
        <f>YEAR(Data!A4267)</f>
        <v>2023</v>
      </c>
    </row>
    <row r="4268" spans="12:13" x14ac:dyDescent="0.3">
      <c r="L4268" s="2" t="s">
        <v>574</v>
      </c>
      <c r="M4268">
        <f>YEAR(Data!A4268)</f>
        <v>2023</v>
      </c>
    </row>
    <row r="4269" spans="12:13" x14ac:dyDescent="0.3">
      <c r="L4269" s="2" t="s">
        <v>574</v>
      </c>
      <c r="M4269">
        <f>YEAR(Data!A4269)</f>
        <v>2023</v>
      </c>
    </row>
    <row r="4270" spans="12:13" x14ac:dyDescent="0.3">
      <c r="L4270" s="2" t="s">
        <v>574</v>
      </c>
      <c r="M4270">
        <f>YEAR(Data!A4270)</f>
        <v>2023</v>
      </c>
    </row>
    <row r="4271" spans="12:13" x14ac:dyDescent="0.3">
      <c r="L4271" s="2" t="s">
        <v>473</v>
      </c>
      <c r="M4271">
        <f>YEAR(Data!A4271)</f>
        <v>2023</v>
      </c>
    </row>
    <row r="4272" spans="12:13" x14ac:dyDescent="0.3">
      <c r="L4272" s="2" t="s">
        <v>315</v>
      </c>
      <c r="M4272">
        <f>YEAR(Data!A4272)</f>
        <v>2023</v>
      </c>
    </row>
    <row r="4273" spans="12:13" x14ac:dyDescent="0.3">
      <c r="L4273" s="2" t="s">
        <v>315</v>
      </c>
      <c r="M4273">
        <f>YEAR(Data!A4273)</f>
        <v>2023</v>
      </c>
    </row>
    <row r="4274" spans="12:13" x14ac:dyDescent="0.3">
      <c r="L4274" s="2" t="s">
        <v>315</v>
      </c>
      <c r="M4274">
        <f>YEAR(Data!A4274)</f>
        <v>2023</v>
      </c>
    </row>
    <row r="4275" spans="12:13" x14ac:dyDescent="0.3">
      <c r="L4275" s="2" t="s">
        <v>813</v>
      </c>
      <c r="M4275">
        <f>YEAR(Data!A4275)</f>
        <v>2023</v>
      </c>
    </row>
    <row r="4276" spans="12:13" x14ac:dyDescent="0.3">
      <c r="L4276" s="2" t="s">
        <v>813</v>
      </c>
      <c r="M4276">
        <f>YEAR(Data!A4276)</f>
        <v>2023</v>
      </c>
    </row>
    <row r="4277" spans="12:13" x14ac:dyDescent="0.3">
      <c r="L4277" s="2" t="s">
        <v>655</v>
      </c>
      <c r="M4277">
        <f>YEAR(Data!A4277)</f>
        <v>2023</v>
      </c>
    </row>
    <row r="4278" spans="12:13" x14ac:dyDescent="0.3">
      <c r="L4278" s="2" t="s">
        <v>463</v>
      </c>
      <c r="M4278">
        <f>YEAR(Data!A4278)</f>
        <v>2023</v>
      </c>
    </row>
    <row r="4279" spans="12:13" x14ac:dyDescent="0.3">
      <c r="L4279" s="2" t="s">
        <v>463</v>
      </c>
      <c r="M4279">
        <f>YEAR(Data!A4279)</f>
        <v>2023</v>
      </c>
    </row>
    <row r="4280" spans="12:13" x14ac:dyDescent="0.3">
      <c r="L4280" s="2" t="s">
        <v>463</v>
      </c>
      <c r="M4280">
        <f>YEAR(Data!A4280)</f>
        <v>2023</v>
      </c>
    </row>
    <row r="4281" spans="12:13" x14ac:dyDescent="0.3">
      <c r="L4281" s="2" t="s">
        <v>225</v>
      </c>
      <c r="M4281">
        <f>YEAR(Data!A4281)</f>
        <v>2023</v>
      </c>
    </row>
    <row r="4282" spans="12:13" x14ac:dyDescent="0.3">
      <c r="L4282" s="2" t="s">
        <v>225</v>
      </c>
      <c r="M4282">
        <f>YEAR(Data!A4282)</f>
        <v>2023</v>
      </c>
    </row>
    <row r="4283" spans="12:13" x14ac:dyDescent="0.3">
      <c r="L4283" s="2" t="s">
        <v>175</v>
      </c>
      <c r="M4283">
        <f>YEAR(Data!A4283)</f>
        <v>2023</v>
      </c>
    </row>
    <row r="4284" spans="12:13" x14ac:dyDescent="0.3">
      <c r="L4284" s="2" t="s">
        <v>175</v>
      </c>
      <c r="M4284">
        <f>YEAR(Data!A4284)</f>
        <v>2023</v>
      </c>
    </row>
    <row r="4285" spans="12:13" x14ac:dyDescent="0.3">
      <c r="L4285" s="2" t="s">
        <v>175</v>
      </c>
      <c r="M4285">
        <f>YEAR(Data!A4285)</f>
        <v>2023</v>
      </c>
    </row>
    <row r="4286" spans="12:13" x14ac:dyDescent="0.3">
      <c r="L4286" s="2" t="s">
        <v>175</v>
      </c>
      <c r="M4286">
        <f>YEAR(Data!A4286)</f>
        <v>2023</v>
      </c>
    </row>
    <row r="4287" spans="12:13" x14ac:dyDescent="0.3">
      <c r="L4287" s="2" t="s">
        <v>660</v>
      </c>
      <c r="M4287">
        <f>YEAR(Data!A4287)</f>
        <v>2023</v>
      </c>
    </row>
    <row r="4288" spans="12:13" x14ac:dyDescent="0.3">
      <c r="L4288" s="2" t="s">
        <v>277</v>
      </c>
      <c r="M4288">
        <f>YEAR(Data!A4288)</f>
        <v>2023</v>
      </c>
    </row>
    <row r="4289" spans="12:13" x14ac:dyDescent="0.3">
      <c r="L4289" s="2" t="s">
        <v>314</v>
      </c>
      <c r="M4289">
        <f>YEAR(Data!A4289)</f>
        <v>2023</v>
      </c>
    </row>
    <row r="4290" spans="12:13" x14ac:dyDescent="0.3">
      <c r="L4290" s="2" t="s">
        <v>727</v>
      </c>
      <c r="M4290">
        <f>YEAR(Data!A4290)</f>
        <v>2023</v>
      </c>
    </row>
    <row r="4291" spans="12:13" x14ac:dyDescent="0.3">
      <c r="L4291" s="2" t="s">
        <v>342</v>
      </c>
      <c r="M4291">
        <f>YEAR(Data!A4291)</f>
        <v>2023</v>
      </c>
    </row>
    <row r="4292" spans="12:13" x14ac:dyDescent="0.3">
      <c r="L4292" s="2" t="s">
        <v>342</v>
      </c>
      <c r="M4292">
        <f>YEAR(Data!A4292)</f>
        <v>2023</v>
      </c>
    </row>
    <row r="4293" spans="12:13" x14ac:dyDescent="0.3">
      <c r="L4293" s="2" t="s">
        <v>713</v>
      </c>
      <c r="M4293">
        <f>YEAR(Data!A4293)</f>
        <v>2023</v>
      </c>
    </row>
    <row r="4294" spans="12:13" x14ac:dyDescent="0.3">
      <c r="L4294" s="2" t="s">
        <v>713</v>
      </c>
      <c r="M4294">
        <f>YEAR(Data!A4294)</f>
        <v>2023</v>
      </c>
    </row>
    <row r="4295" spans="12:13" x14ac:dyDescent="0.3">
      <c r="L4295" s="2" t="s">
        <v>713</v>
      </c>
      <c r="M4295">
        <f>YEAR(Data!A4295)</f>
        <v>2023</v>
      </c>
    </row>
    <row r="4296" spans="12:13" x14ac:dyDescent="0.3">
      <c r="L4296" s="2" t="s">
        <v>714</v>
      </c>
      <c r="M4296">
        <f>YEAR(Data!A4296)</f>
        <v>2023</v>
      </c>
    </row>
    <row r="4297" spans="12:13" x14ac:dyDescent="0.3">
      <c r="L4297" s="2" t="s">
        <v>714</v>
      </c>
      <c r="M4297">
        <f>YEAR(Data!A4297)</f>
        <v>2023</v>
      </c>
    </row>
    <row r="4298" spans="12:13" x14ac:dyDescent="0.3">
      <c r="L4298" s="2" t="s">
        <v>714</v>
      </c>
      <c r="M4298">
        <f>YEAR(Data!A4298)</f>
        <v>2023</v>
      </c>
    </row>
    <row r="4299" spans="12:13" x14ac:dyDescent="0.3">
      <c r="L4299" s="2" t="s">
        <v>714</v>
      </c>
      <c r="M4299">
        <f>YEAR(Data!A4299)</f>
        <v>2023</v>
      </c>
    </row>
    <row r="4300" spans="12:13" x14ac:dyDescent="0.3">
      <c r="L4300" s="2" t="s">
        <v>358</v>
      </c>
      <c r="M4300">
        <f>YEAR(Data!A4300)</f>
        <v>2023</v>
      </c>
    </row>
    <row r="4301" spans="12:13" x14ac:dyDescent="0.3">
      <c r="L4301" s="2" t="s">
        <v>527</v>
      </c>
      <c r="M4301">
        <f>YEAR(Data!A4301)</f>
        <v>2023</v>
      </c>
    </row>
    <row r="4302" spans="12:13" x14ac:dyDescent="0.3">
      <c r="L4302" s="2" t="s">
        <v>527</v>
      </c>
      <c r="M4302">
        <f>YEAR(Data!A4302)</f>
        <v>2023</v>
      </c>
    </row>
    <row r="4303" spans="12:13" x14ac:dyDescent="0.3">
      <c r="L4303" s="2" t="s">
        <v>256</v>
      </c>
      <c r="M4303">
        <f>YEAR(Data!A4303)</f>
        <v>2023</v>
      </c>
    </row>
    <row r="4304" spans="12:13" x14ac:dyDescent="0.3">
      <c r="L4304" s="2" t="s">
        <v>348</v>
      </c>
      <c r="M4304">
        <f>YEAR(Data!A4304)</f>
        <v>2023</v>
      </c>
    </row>
    <row r="4305" spans="12:13" x14ac:dyDescent="0.3">
      <c r="L4305" s="2" t="s">
        <v>348</v>
      </c>
      <c r="M4305">
        <f>YEAR(Data!A4305)</f>
        <v>2023</v>
      </c>
    </row>
    <row r="4306" spans="12:13" x14ac:dyDescent="0.3">
      <c r="L4306" s="2" t="s">
        <v>729</v>
      </c>
      <c r="M4306">
        <f>YEAR(Data!A4306)</f>
        <v>2023</v>
      </c>
    </row>
    <row r="4307" spans="12:13" x14ac:dyDescent="0.3">
      <c r="L4307" s="2" t="s">
        <v>729</v>
      </c>
      <c r="M4307">
        <f>YEAR(Data!A4307)</f>
        <v>2023</v>
      </c>
    </row>
    <row r="4308" spans="12:13" x14ac:dyDescent="0.3">
      <c r="L4308" s="2" t="s">
        <v>729</v>
      </c>
      <c r="M4308">
        <f>YEAR(Data!A4308)</f>
        <v>2023</v>
      </c>
    </row>
    <row r="4309" spans="12:13" x14ac:dyDescent="0.3">
      <c r="L4309" s="2" t="s">
        <v>767</v>
      </c>
      <c r="M4309">
        <f>YEAR(Data!A4309)</f>
        <v>2023</v>
      </c>
    </row>
    <row r="4310" spans="12:13" x14ac:dyDescent="0.3">
      <c r="L4310" s="2" t="s">
        <v>767</v>
      </c>
      <c r="M4310">
        <f>YEAR(Data!A4310)</f>
        <v>2023</v>
      </c>
    </row>
    <row r="4311" spans="12:13" x14ac:dyDescent="0.3">
      <c r="L4311" s="2" t="s">
        <v>767</v>
      </c>
      <c r="M4311">
        <f>YEAR(Data!A4311)</f>
        <v>2023</v>
      </c>
    </row>
    <row r="4312" spans="12:13" x14ac:dyDescent="0.3">
      <c r="L4312" s="2" t="s">
        <v>217</v>
      </c>
      <c r="M4312">
        <f>YEAR(Data!A4312)</f>
        <v>2023</v>
      </c>
    </row>
    <row r="4313" spans="12:13" x14ac:dyDescent="0.3">
      <c r="L4313" s="2" t="s">
        <v>217</v>
      </c>
      <c r="M4313">
        <f>YEAR(Data!A4313)</f>
        <v>2023</v>
      </c>
    </row>
    <row r="4314" spans="12:13" x14ac:dyDescent="0.3">
      <c r="L4314" s="2" t="s">
        <v>135</v>
      </c>
      <c r="M4314">
        <f>YEAR(Data!A4314)</f>
        <v>2023</v>
      </c>
    </row>
    <row r="4315" spans="12:13" x14ac:dyDescent="0.3">
      <c r="L4315" s="2" t="s">
        <v>322</v>
      </c>
      <c r="M4315">
        <f>YEAR(Data!A4315)</f>
        <v>2023</v>
      </c>
    </row>
    <row r="4316" spans="12:13" x14ac:dyDescent="0.3">
      <c r="L4316" s="2" t="s">
        <v>322</v>
      </c>
      <c r="M4316">
        <f>YEAR(Data!A4316)</f>
        <v>2023</v>
      </c>
    </row>
    <row r="4317" spans="12:13" x14ac:dyDescent="0.3">
      <c r="L4317" s="2" t="s">
        <v>322</v>
      </c>
      <c r="M4317">
        <f>YEAR(Data!A4317)</f>
        <v>2023</v>
      </c>
    </row>
    <row r="4318" spans="12:13" x14ac:dyDescent="0.3">
      <c r="L4318" s="2" t="s">
        <v>322</v>
      </c>
      <c r="M4318">
        <f>YEAR(Data!A4318)</f>
        <v>2023</v>
      </c>
    </row>
    <row r="4319" spans="12:13" x14ac:dyDescent="0.3">
      <c r="L4319" s="2" t="s">
        <v>814</v>
      </c>
      <c r="M4319">
        <f>YEAR(Data!A4319)</f>
        <v>2023</v>
      </c>
    </row>
    <row r="4320" spans="12:13" x14ac:dyDescent="0.3">
      <c r="L4320" s="2" t="s">
        <v>815</v>
      </c>
      <c r="M4320">
        <f>YEAR(Data!A4320)</f>
        <v>2023</v>
      </c>
    </row>
    <row r="4321" spans="12:13" x14ac:dyDescent="0.3">
      <c r="L4321" s="2" t="s">
        <v>503</v>
      </c>
      <c r="M4321">
        <f>YEAR(Data!A4321)</f>
        <v>2023</v>
      </c>
    </row>
    <row r="4322" spans="12:13" x14ac:dyDescent="0.3">
      <c r="L4322" s="2" t="s">
        <v>503</v>
      </c>
      <c r="M4322">
        <f>YEAR(Data!A4322)</f>
        <v>2023</v>
      </c>
    </row>
    <row r="4323" spans="12:13" x14ac:dyDescent="0.3">
      <c r="L4323" s="2" t="s">
        <v>583</v>
      </c>
      <c r="M4323">
        <f>YEAR(Data!A4323)</f>
        <v>2023</v>
      </c>
    </row>
    <row r="4324" spans="12:13" x14ac:dyDescent="0.3">
      <c r="L4324" s="2" t="s">
        <v>583</v>
      </c>
      <c r="M4324">
        <f>YEAR(Data!A4324)</f>
        <v>2023</v>
      </c>
    </row>
    <row r="4325" spans="12:13" x14ac:dyDescent="0.3">
      <c r="L4325" s="2" t="s">
        <v>290</v>
      </c>
      <c r="M4325">
        <f>YEAR(Data!A4325)</f>
        <v>2023</v>
      </c>
    </row>
    <row r="4326" spans="12:13" x14ac:dyDescent="0.3">
      <c r="L4326" s="2" t="s">
        <v>473</v>
      </c>
      <c r="M4326">
        <f>YEAR(Data!A4326)</f>
        <v>2023</v>
      </c>
    </row>
    <row r="4327" spans="12:13" x14ac:dyDescent="0.3">
      <c r="L4327" s="2" t="s">
        <v>473</v>
      </c>
      <c r="M4327">
        <f>YEAR(Data!A4327)</f>
        <v>2023</v>
      </c>
    </row>
    <row r="4328" spans="12:13" x14ac:dyDescent="0.3">
      <c r="L4328" s="2" t="s">
        <v>17</v>
      </c>
      <c r="M4328">
        <f>YEAR(Data!A4328)</f>
        <v>2023</v>
      </c>
    </row>
    <row r="4329" spans="12:13" x14ac:dyDescent="0.3">
      <c r="L4329" s="2" t="s">
        <v>496</v>
      </c>
      <c r="M4329">
        <f>YEAR(Data!A4329)</f>
        <v>2023</v>
      </c>
    </row>
    <row r="4330" spans="12:13" x14ac:dyDescent="0.3">
      <c r="L4330" s="2" t="s">
        <v>496</v>
      </c>
      <c r="M4330">
        <f>YEAR(Data!A4330)</f>
        <v>2023</v>
      </c>
    </row>
    <row r="4331" spans="12:13" x14ac:dyDescent="0.3">
      <c r="L4331" s="2" t="s">
        <v>804</v>
      </c>
      <c r="M4331">
        <f>YEAR(Data!A4331)</f>
        <v>2023</v>
      </c>
    </row>
    <row r="4332" spans="12:13" x14ac:dyDescent="0.3">
      <c r="L4332" s="2" t="s">
        <v>482</v>
      </c>
      <c r="M4332">
        <f>YEAR(Data!A4332)</f>
        <v>2023</v>
      </c>
    </row>
    <row r="4333" spans="12:13" x14ac:dyDescent="0.3">
      <c r="L4333" s="2" t="s">
        <v>656</v>
      </c>
      <c r="M4333">
        <f>YEAR(Data!A4333)</f>
        <v>2023</v>
      </c>
    </row>
    <row r="4334" spans="12:13" x14ac:dyDescent="0.3">
      <c r="L4334" s="2" t="s">
        <v>131</v>
      </c>
      <c r="M4334">
        <f>YEAR(Data!A4334)</f>
        <v>2023</v>
      </c>
    </row>
    <row r="4335" spans="12:13" x14ac:dyDescent="0.3">
      <c r="L4335" s="2" t="s">
        <v>131</v>
      </c>
      <c r="M4335">
        <f>YEAR(Data!A4335)</f>
        <v>2023</v>
      </c>
    </row>
    <row r="4336" spans="12:13" x14ac:dyDescent="0.3">
      <c r="L4336" s="2" t="s">
        <v>131</v>
      </c>
      <c r="M4336">
        <f>YEAR(Data!A4336)</f>
        <v>2023</v>
      </c>
    </row>
    <row r="4337" spans="12:13" x14ac:dyDescent="0.3">
      <c r="L4337" s="2" t="s">
        <v>131</v>
      </c>
      <c r="M4337">
        <f>YEAR(Data!A4337)</f>
        <v>2023</v>
      </c>
    </row>
    <row r="4338" spans="12:13" x14ac:dyDescent="0.3">
      <c r="L4338" s="2" t="s">
        <v>376</v>
      </c>
      <c r="M4338">
        <f>YEAR(Data!A4338)</f>
        <v>2023</v>
      </c>
    </row>
    <row r="4339" spans="12:13" x14ac:dyDescent="0.3">
      <c r="L4339" s="2" t="s">
        <v>653</v>
      </c>
      <c r="M4339">
        <f>YEAR(Data!A4339)</f>
        <v>2023</v>
      </c>
    </row>
    <row r="4340" spans="12:13" x14ac:dyDescent="0.3">
      <c r="L4340" s="2" t="s">
        <v>653</v>
      </c>
      <c r="M4340">
        <f>YEAR(Data!A4340)</f>
        <v>2023</v>
      </c>
    </row>
    <row r="4341" spans="12:13" x14ac:dyDescent="0.3">
      <c r="L4341" s="2" t="s">
        <v>302</v>
      </c>
      <c r="M4341">
        <f>YEAR(Data!A4341)</f>
        <v>2023</v>
      </c>
    </row>
    <row r="4342" spans="12:13" x14ac:dyDescent="0.3">
      <c r="L4342" s="2" t="s">
        <v>302</v>
      </c>
      <c r="M4342">
        <f>YEAR(Data!A4342)</f>
        <v>2023</v>
      </c>
    </row>
    <row r="4343" spans="12:13" x14ac:dyDescent="0.3">
      <c r="L4343" s="2" t="s">
        <v>302</v>
      </c>
      <c r="M4343">
        <f>YEAR(Data!A4343)</f>
        <v>2023</v>
      </c>
    </row>
    <row r="4344" spans="12:13" x14ac:dyDescent="0.3">
      <c r="L4344" s="2" t="s">
        <v>765</v>
      </c>
      <c r="M4344">
        <f>YEAR(Data!A4344)</f>
        <v>2023</v>
      </c>
    </row>
    <row r="4345" spans="12:13" x14ac:dyDescent="0.3">
      <c r="L4345" s="2" t="s">
        <v>765</v>
      </c>
      <c r="M4345">
        <f>YEAR(Data!A4345)</f>
        <v>2023</v>
      </c>
    </row>
    <row r="4346" spans="12:13" x14ac:dyDescent="0.3">
      <c r="L4346" s="2" t="s">
        <v>765</v>
      </c>
      <c r="M4346">
        <f>YEAR(Data!A4346)</f>
        <v>2023</v>
      </c>
    </row>
    <row r="4347" spans="12:13" x14ac:dyDescent="0.3">
      <c r="L4347" s="2" t="s">
        <v>213</v>
      </c>
      <c r="M4347">
        <f>YEAR(Data!A4347)</f>
        <v>2023</v>
      </c>
    </row>
    <row r="4348" spans="12:13" x14ac:dyDescent="0.3">
      <c r="L4348" s="2" t="s">
        <v>213</v>
      </c>
      <c r="M4348">
        <f>YEAR(Data!A4348)</f>
        <v>2023</v>
      </c>
    </row>
    <row r="4349" spans="12:13" x14ac:dyDescent="0.3">
      <c r="L4349" s="2" t="s">
        <v>733</v>
      </c>
      <c r="M4349">
        <f>YEAR(Data!A4349)</f>
        <v>2023</v>
      </c>
    </row>
    <row r="4350" spans="12:13" x14ac:dyDescent="0.3">
      <c r="L4350" s="2" t="s">
        <v>733</v>
      </c>
      <c r="M4350">
        <f>YEAR(Data!A4350)</f>
        <v>2023</v>
      </c>
    </row>
    <row r="4351" spans="12:13" x14ac:dyDescent="0.3">
      <c r="L4351" s="2" t="s">
        <v>733</v>
      </c>
      <c r="M4351">
        <f>YEAR(Data!A4351)</f>
        <v>2023</v>
      </c>
    </row>
    <row r="4352" spans="12:13" x14ac:dyDescent="0.3">
      <c r="L4352" s="2" t="s">
        <v>733</v>
      </c>
      <c r="M4352">
        <f>YEAR(Data!A4352)</f>
        <v>2023</v>
      </c>
    </row>
    <row r="4353" spans="12:13" x14ac:dyDescent="0.3">
      <c r="L4353" s="2" t="s">
        <v>733</v>
      </c>
      <c r="M4353">
        <f>YEAR(Data!A4353)</f>
        <v>2023</v>
      </c>
    </row>
    <row r="4354" spans="12:13" x14ac:dyDescent="0.3">
      <c r="L4354" s="2" t="s">
        <v>733</v>
      </c>
      <c r="M4354">
        <f>YEAR(Data!A4354)</f>
        <v>2023</v>
      </c>
    </row>
    <row r="4355" spans="12:13" x14ac:dyDescent="0.3">
      <c r="L4355" s="2" t="s">
        <v>733</v>
      </c>
      <c r="M4355">
        <f>YEAR(Data!A4355)</f>
        <v>2023</v>
      </c>
    </row>
    <row r="4356" spans="12:13" x14ac:dyDescent="0.3">
      <c r="L4356" s="2" t="s">
        <v>733</v>
      </c>
      <c r="M4356">
        <f>YEAR(Data!A4356)</f>
        <v>2023</v>
      </c>
    </row>
    <row r="4357" spans="12:13" x14ac:dyDescent="0.3">
      <c r="L4357" s="2" t="s">
        <v>733</v>
      </c>
      <c r="M4357">
        <f>YEAR(Data!A4357)</f>
        <v>2023</v>
      </c>
    </row>
    <row r="4358" spans="12:13" x14ac:dyDescent="0.3">
      <c r="L4358" s="2" t="s">
        <v>596</v>
      </c>
      <c r="M4358">
        <f>YEAR(Data!A4358)</f>
        <v>2023</v>
      </c>
    </row>
    <row r="4359" spans="12:13" x14ac:dyDescent="0.3">
      <c r="L4359" s="2" t="s">
        <v>816</v>
      </c>
      <c r="M4359">
        <f>YEAR(Data!A4359)</f>
        <v>2023</v>
      </c>
    </row>
    <row r="4360" spans="12:13" x14ac:dyDescent="0.3">
      <c r="L4360" s="2" t="s">
        <v>204</v>
      </c>
      <c r="M4360">
        <f>YEAR(Data!A4360)</f>
        <v>2023</v>
      </c>
    </row>
    <row r="4361" spans="12:13" x14ac:dyDescent="0.3">
      <c r="L4361" s="2" t="s">
        <v>204</v>
      </c>
      <c r="M4361">
        <f>YEAR(Data!A4361)</f>
        <v>2023</v>
      </c>
    </row>
    <row r="4362" spans="12:13" x14ac:dyDescent="0.3">
      <c r="L4362" s="2" t="s">
        <v>204</v>
      </c>
      <c r="M4362">
        <f>YEAR(Data!A4362)</f>
        <v>2023</v>
      </c>
    </row>
    <row r="4363" spans="12:13" x14ac:dyDescent="0.3">
      <c r="L4363" s="2" t="s">
        <v>61</v>
      </c>
      <c r="M4363">
        <f>YEAR(Data!A4363)</f>
        <v>2023</v>
      </c>
    </row>
    <row r="4364" spans="12:13" x14ac:dyDescent="0.3">
      <c r="L4364" s="2" t="s">
        <v>217</v>
      </c>
      <c r="M4364">
        <f>YEAR(Data!A4364)</f>
        <v>2023</v>
      </c>
    </row>
    <row r="4365" spans="12:13" x14ac:dyDescent="0.3">
      <c r="L4365" s="2" t="s">
        <v>528</v>
      </c>
      <c r="M4365">
        <f>YEAR(Data!A4365)</f>
        <v>2023</v>
      </c>
    </row>
    <row r="4366" spans="12:13" x14ac:dyDescent="0.3">
      <c r="L4366" s="2" t="s">
        <v>557</v>
      </c>
      <c r="M4366">
        <f>YEAR(Data!A4366)</f>
        <v>2023</v>
      </c>
    </row>
    <row r="4367" spans="12:13" x14ac:dyDescent="0.3">
      <c r="L4367" s="2" t="s">
        <v>523</v>
      </c>
      <c r="M4367">
        <f>YEAR(Data!A4367)</f>
        <v>2023</v>
      </c>
    </row>
    <row r="4368" spans="12:13" x14ac:dyDescent="0.3">
      <c r="L4368" s="2" t="s">
        <v>523</v>
      </c>
      <c r="M4368">
        <f>YEAR(Data!A4368)</f>
        <v>2023</v>
      </c>
    </row>
    <row r="4369" spans="12:13" x14ac:dyDescent="0.3">
      <c r="L4369" s="2" t="s">
        <v>767</v>
      </c>
      <c r="M4369">
        <f>YEAR(Data!A4369)</f>
        <v>2023</v>
      </c>
    </row>
    <row r="4370" spans="12:13" x14ac:dyDescent="0.3">
      <c r="L4370" s="2" t="s">
        <v>767</v>
      </c>
      <c r="M4370">
        <f>YEAR(Data!A4370)</f>
        <v>2023</v>
      </c>
    </row>
    <row r="4371" spans="12:13" x14ac:dyDescent="0.3">
      <c r="L4371" s="2" t="s">
        <v>232</v>
      </c>
      <c r="M4371">
        <f>YEAR(Data!A4371)</f>
        <v>2023</v>
      </c>
    </row>
    <row r="4372" spans="12:13" x14ac:dyDescent="0.3">
      <c r="L4372" s="2" t="s">
        <v>232</v>
      </c>
      <c r="M4372">
        <f>YEAR(Data!A4372)</f>
        <v>2023</v>
      </c>
    </row>
    <row r="4373" spans="12:13" x14ac:dyDescent="0.3">
      <c r="L4373" s="2" t="s">
        <v>419</v>
      </c>
      <c r="M4373">
        <f>YEAR(Data!A4373)</f>
        <v>2023</v>
      </c>
    </row>
    <row r="4374" spans="12:13" x14ac:dyDescent="0.3">
      <c r="L4374" s="2" t="s">
        <v>155</v>
      </c>
      <c r="M4374">
        <f>YEAR(Data!A4374)</f>
        <v>2023</v>
      </c>
    </row>
    <row r="4375" spans="12:13" x14ac:dyDescent="0.3">
      <c r="L4375" s="2" t="s">
        <v>155</v>
      </c>
      <c r="M4375">
        <f>YEAR(Data!A4375)</f>
        <v>2023</v>
      </c>
    </row>
    <row r="4376" spans="12:13" x14ac:dyDescent="0.3">
      <c r="L4376" s="2" t="s">
        <v>403</v>
      </c>
      <c r="M4376">
        <f>YEAR(Data!A4376)</f>
        <v>2023</v>
      </c>
    </row>
    <row r="4377" spans="12:13" x14ac:dyDescent="0.3">
      <c r="L4377" s="2" t="s">
        <v>403</v>
      </c>
      <c r="M4377">
        <f>YEAR(Data!A4377)</f>
        <v>2023</v>
      </c>
    </row>
    <row r="4378" spans="12:13" x14ac:dyDescent="0.3">
      <c r="L4378" s="2" t="s">
        <v>403</v>
      </c>
      <c r="M4378">
        <f>YEAR(Data!A4378)</f>
        <v>2023</v>
      </c>
    </row>
    <row r="4379" spans="12:13" x14ac:dyDescent="0.3">
      <c r="L4379" s="2" t="s">
        <v>532</v>
      </c>
      <c r="M4379">
        <f>YEAR(Data!A4379)</f>
        <v>2023</v>
      </c>
    </row>
    <row r="4380" spans="12:13" x14ac:dyDescent="0.3">
      <c r="L4380" s="2" t="s">
        <v>717</v>
      </c>
      <c r="M4380">
        <f>YEAR(Data!A4380)</f>
        <v>2023</v>
      </c>
    </row>
    <row r="4381" spans="12:13" x14ac:dyDescent="0.3">
      <c r="L4381" s="2" t="s">
        <v>107</v>
      </c>
      <c r="M4381">
        <f>YEAR(Data!A4381)</f>
        <v>2023</v>
      </c>
    </row>
    <row r="4382" spans="12:13" x14ac:dyDescent="0.3">
      <c r="L4382" s="2" t="s">
        <v>306</v>
      </c>
      <c r="M4382">
        <f>YEAR(Data!A4382)</f>
        <v>2023</v>
      </c>
    </row>
    <row r="4383" spans="12:13" x14ac:dyDescent="0.3">
      <c r="L4383" s="2" t="s">
        <v>817</v>
      </c>
      <c r="M4383">
        <f>YEAR(Data!A4383)</f>
        <v>2023</v>
      </c>
    </row>
    <row r="4384" spans="12:13" x14ac:dyDescent="0.3">
      <c r="L4384" s="2" t="s">
        <v>817</v>
      </c>
      <c r="M4384">
        <f>YEAR(Data!A4384)</f>
        <v>2023</v>
      </c>
    </row>
    <row r="4385" spans="12:13" x14ac:dyDescent="0.3">
      <c r="L4385" s="2" t="s">
        <v>439</v>
      </c>
      <c r="M4385">
        <f>YEAR(Data!A4385)</f>
        <v>2023</v>
      </c>
    </row>
    <row r="4386" spans="12:13" x14ac:dyDescent="0.3">
      <c r="L4386" s="2" t="s">
        <v>527</v>
      </c>
      <c r="M4386">
        <f>YEAR(Data!A4386)</f>
        <v>2023</v>
      </c>
    </row>
    <row r="4387" spans="12:13" x14ac:dyDescent="0.3">
      <c r="L4387" s="2" t="s">
        <v>527</v>
      </c>
      <c r="M4387">
        <f>YEAR(Data!A4387)</f>
        <v>2023</v>
      </c>
    </row>
    <row r="4388" spans="12:13" x14ac:dyDescent="0.3">
      <c r="L4388" s="2" t="s">
        <v>527</v>
      </c>
      <c r="M4388">
        <f>YEAR(Data!A4388)</f>
        <v>2023</v>
      </c>
    </row>
    <row r="4389" spans="12:13" x14ac:dyDescent="0.3">
      <c r="L4389" s="2" t="s">
        <v>527</v>
      </c>
      <c r="M4389">
        <f>YEAR(Data!A4389)</f>
        <v>2023</v>
      </c>
    </row>
    <row r="4390" spans="12:13" x14ac:dyDescent="0.3">
      <c r="L4390" s="2" t="s">
        <v>582</v>
      </c>
      <c r="M4390">
        <f>YEAR(Data!A4390)</f>
        <v>2023</v>
      </c>
    </row>
    <row r="4391" spans="12:13" x14ac:dyDescent="0.3">
      <c r="L4391" s="2" t="s">
        <v>701</v>
      </c>
      <c r="M4391">
        <f>YEAR(Data!A4391)</f>
        <v>2023</v>
      </c>
    </row>
    <row r="4392" spans="12:13" x14ac:dyDescent="0.3">
      <c r="L4392" s="2" t="s">
        <v>224</v>
      </c>
      <c r="M4392">
        <f>YEAR(Data!A4392)</f>
        <v>2023</v>
      </c>
    </row>
    <row r="4393" spans="12:13" x14ac:dyDescent="0.3">
      <c r="L4393" s="2" t="s">
        <v>458</v>
      </c>
      <c r="M4393">
        <f>YEAR(Data!A4393)</f>
        <v>2023</v>
      </c>
    </row>
    <row r="4394" spans="12:13" x14ac:dyDescent="0.3">
      <c r="L4394" s="2" t="s">
        <v>458</v>
      </c>
      <c r="M4394">
        <f>YEAR(Data!A4394)</f>
        <v>2023</v>
      </c>
    </row>
    <row r="4395" spans="12:13" x14ac:dyDescent="0.3">
      <c r="L4395" s="2" t="s">
        <v>458</v>
      </c>
      <c r="M4395">
        <f>YEAR(Data!A4395)</f>
        <v>2023</v>
      </c>
    </row>
    <row r="4396" spans="12:13" x14ac:dyDescent="0.3">
      <c r="L4396" s="2" t="s">
        <v>512</v>
      </c>
      <c r="M4396">
        <f>YEAR(Data!A4396)</f>
        <v>2023</v>
      </c>
    </row>
    <row r="4397" spans="12:13" x14ac:dyDescent="0.3">
      <c r="L4397" s="2" t="s">
        <v>512</v>
      </c>
      <c r="M4397">
        <f>YEAR(Data!A4397)</f>
        <v>2023</v>
      </c>
    </row>
    <row r="4398" spans="12:13" x14ac:dyDescent="0.3">
      <c r="L4398" s="2" t="s">
        <v>427</v>
      </c>
      <c r="M4398">
        <f>YEAR(Data!A4398)</f>
        <v>2023</v>
      </c>
    </row>
    <row r="4399" spans="12:13" x14ac:dyDescent="0.3">
      <c r="L4399" s="2" t="s">
        <v>457</v>
      </c>
      <c r="M4399">
        <f>YEAR(Data!A4399)</f>
        <v>2023</v>
      </c>
    </row>
    <row r="4400" spans="12:13" x14ac:dyDescent="0.3">
      <c r="L4400" s="2" t="s">
        <v>769</v>
      </c>
      <c r="M4400">
        <f>YEAR(Data!A4400)</f>
        <v>2023</v>
      </c>
    </row>
    <row r="4401" spans="12:13" x14ac:dyDescent="0.3">
      <c r="L4401" s="2" t="s">
        <v>493</v>
      </c>
      <c r="M4401">
        <f>YEAR(Data!A4401)</f>
        <v>2023</v>
      </c>
    </row>
    <row r="4402" spans="12:13" x14ac:dyDescent="0.3">
      <c r="L4402" s="2" t="s">
        <v>352</v>
      </c>
      <c r="M4402">
        <f>YEAR(Data!A4402)</f>
        <v>2023</v>
      </c>
    </row>
    <row r="4403" spans="12:13" x14ac:dyDescent="0.3">
      <c r="L4403" s="2" t="s">
        <v>352</v>
      </c>
      <c r="M4403">
        <f>YEAR(Data!A4403)</f>
        <v>2023</v>
      </c>
    </row>
    <row r="4404" spans="12:13" x14ac:dyDescent="0.3">
      <c r="L4404" s="2" t="s">
        <v>331</v>
      </c>
      <c r="M4404">
        <f>YEAR(Data!A4404)</f>
        <v>2023</v>
      </c>
    </row>
    <row r="4405" spans="12:13" x14ac:dyDescent="0.3">
      <c r="L4405" s="2" t="s">
        <v>162</v>
      </c>
      <c r="M4405">
        <f>YEAR(Data!A4405)</f>
        <v>2023</v>
      </c>
    </row>
    <row r="4406" spans="12:13" x14ac:dyDescent="0.3">
      <c r="L4406" s="2" t="s">
        <v>528</v>
      </c>
      <c r="M4406">
        <f>YEAR(Data!A4406)</f>
        <v>2023</v>
      </c>
    </row>
    <row r="4407" spans="12:13" x14ac:dyDescent="0.3">
      <c r="L4407" s="2" t="s">
        <v>694</v>
      </c>
      <c r="M4407">
        <f>YEAR(Data!A4407)</f>
        <v>2023</v>
      </c>
    </row>
    <row r="4408" spans="12:13" x14ac:dyDescent="0.3">
      <c r="L4408" s="2" t="s">
        <v>694</v>
      </c>
      <c r="M4408">
        <f>YEAR(Data!A4408)</f>
        <v>2023</v>
      </c>
    </row>
    <row r="4409" spans="12:13" x14ac:dyDescent="0.3">
      <c r="L4409" s="2" t="s">
        <v>58</v>
      </c>
      <c r="M4409">
        <f>YEAR(Data!A4409)</f>
        <v>2023</v>
      </c>
    </row>
    <row r="4410" spans="12:13" x14ac:dyDescent="0.3">
      <c r="L4410" s="2" t="s">
        <v>58</v>
      </c>
      <c r="M4410">
        <f>YEAR(Data!A4410)</f>
        <v>2023</v>
      </c>
    </row>
    <row r="4411" spans="12:13" x14ac:dyDescent="0.3">
      <c r="L4411" s="2" t="s">
        <v>235</v>
      </c>
      <c r="M4411">
        <f>YEAR(Data!A4411)</f>
        <v>2023</v>
      </c>
    </row>
    <row r="4412" spans="12:13" x14ac:dyDescent="0.3">
      <c r="L4412" s="2" t="s">
        <v>235</v>
      </c>
      <c r="M4412">
        <f>YEAR(Data!A4412)</f>
        <v>2023</v>
      </c>
    </row>
    <row r="4413" spans="12:13" x14ac:dyDescent="0.3">
      <c r="L4413" s="2" t="s">
        <v>235</v>
      </c>
      <c r="M4413">
        <f>YEAR(Data!A4413)</f>
        <v>2023</v>
      </c>
    </row>
    <row r="4414" spans="12:13" x14ac:dyDescent="0.3">
      <c r="L4414" s="2" t="s">
        <v>391</v>
      </c>
      <c r="M4414">
        <f>YEAR(Data!A4414)</f>
        <v>2023</v>
      </c>
    </row>
    <row r="4415" spans="12:13" x14ac:dyDescent="0.3">
      <c r="L4415" s="2" t="s">
        <v>463</v>
      </c>
      <c r="M4415">
        <f>YEAR(Data!A4415)</f>
        <v>2023</v>
      </c>
    </row>
    <row r="4416" spans="12:13" x14ac:dyDescent="0.3">
      <c r="L4416" s="2" t="s">
        <v>463</v>
      </c>
      <c r="M4416">
        <f>YEAR(Data!A4416)</f>
        <v>2023</v>
      </c>
    </row>
    <row r="4417" spans="12:13" x14ac:dyDescent="0.3">
      <c r="L4417" s="2" t="s">
        <v>24</v>
      </c>
      <c r="M4417">
        <f>YEAR(Data!A4417)</f>
        <v>2023</v>
      </c>
    </row>
    <row r="4418" spans="12:13" x14ac:dyDescent="0.3">
      <c r="L4418" s="2" t="s">
        <v>24</v>
      </c>
      <c r="M4418">
        <f>YEAR(Data!A4418)</f>
        <v>2023</v>
      </c>
    </row>
    <row r="4419" spans="12:13" x14ac:dyDescent="0.3">
      <c r="L4419" s="2" t="s">
        <v>24</v>
      </c>
      <c r="M4419">
        <f>YEAR(Data!A4419)</f>
        <v>2023</v>
      </c>
    </row>
    <row r="4420" spans="12:13" x14ac:dyDescent="0.3">
      <c r="L4420" s="2" t="s">
        <v>818</v>
      </c>
      <c r="M4420">
        <f>YEAR(Data!A4420)</f>
        <v>2023</v>
      </c>
    </row>
    <row r="4421" spans="12:13" x14ac:dyDescent="0.3">
      <c r="L4421" s="2" t="s">
        <v>818</v>
      </c>
      <c r="M4421">
        <f>YEAR(Data!A4421)</f>
        <v>2023</v>
      </c>
    </row>
    <row r="4422" spans="12:13" x14ac:dyDescent="0.3">
      <c r="L4422" s="2" t="s">
        <v>818</v>
      </c>
      <c r="M4422">
        <f>YEAR(Data!A4422)</f>
        <v>2023</v>
      </c>
    </row>
    <row r="4423" spans="12:13" x14ac:dyDescent="0.3">
      <c r="L4423" s="2" t="s">
        <v>818</v>
      </c>
      <c r="M4423">
        <f>YEAR(Data!A4423)</f>
        <v>2023</v>
      </c>
    </row>
    <row r="4424" spans="12:13" x14ac:dyDescent="0.3">
      <c r="L4424" s="2" t="s">
        <v>98</v>
      </c>
      <c r="M4424">
        <f>YEAR(Data!A4424)</f>
        <v>2023</v>
      </c>
    </row>
    <row r="4425" spans="12:13" x14ac:dyDescent="0.3">
      <c r="L4425" s="2" t="s">
        <v>98</v>
      </c>
      <c r="M4425">
        <f>YEAR(Data!A4425)</f>
        <v>2023</v>
      </c>
    </row>
    <row r="4426" spans="12:13" x14ac:dyDescent="0.3">
      <c r="L4426" s="2" t="s">
        <v>624</v>
      </c>
      <c r="M4426">
        <f>YEAR(Data!A4426)</f>
        <v>2023</v>
      </c>
    </row>
    <row r="4427" spans="12:13" x14ac:dyDescent="0.3">
      <c r="L4427" s="2" t="s">
        <v>313</v>
      </c>
      <c r="M4427">
        <f>YEAR(Data!A4427)</f>
        <v>2023</v>
      </c>
    </row>
    <row r="4428" spans="12:13" x14ac:dyDescent="0.3">
      <c r="L4428" s="2" t="s">
        <v>313</v>
      </c>
      <c r="M4428">
        <f>YEAR(Data!A4428)</f>
        <v>2023</v>
      </c>
    </row>
    <row r="4429" spans="12:13" x14ac:dyDescent="0.3">
      <c r="L4429" s="2" t="s">
        <v>49</v>
      </c>
      <c r="M4429">
        <f>YEAR(Data!A4429)</f>
        <v>2023</v>
      </c>
    </row>
    <row r="4430" spans="12:13" x14ac:dyDescent="0.3">
      <c r="L4430" s="2" t="s">
        <v>819</v>
      </c>
      <c r="M4430">
        <f>YEAR(Data!A4430)</f>
        <v>2023</v>
      </c>
    </row>
    <row r="4431" spans="12:13" x14ac:dyDescent="0.3">
      <c r="L4431" s="2" t="s">
        <v>819</v>
      </c>
      <c r="M4431">
        <f>YEAR(Data!A4431)</f>
        <v>2023</v>
      </c>
    </row>
    <row r="4432" spans="12:13" x14ac:dyDescent="0.3">
      <c r="L4432" s="2" t="s">
        <v>819</v>
      </c>
      <c r="M4432">
        <f>YEAR(Data!A4432)</f>
        <v>2023</v>
      </c>
    </row>
    <row r="4433" spans="12:13" x14ac:dyDescent="0.3">
      <c r="L4433" s="2" t="s">
        <v>819</v>
      </c>
      <c r="M4433">
        <f>YEAR(Data!A4433)</f>
        <v>2023</v>
      </c>
    </row>
    <row r="4434" spans="12:13" x14ac:dyDescent="0.3">
      <c r="L4434" s="2" t="s">
        <v>819</v>
      </c>
      <c r="M4434">
        <f>YEAR(Data!A4434)</f>
        <v>2023</v>
      </c>
    </row>
    <row r="4435" spans="12:13" x14ac:dyDescent="0.3">
      <c r="L4435" s="2" t="s">
        <v>819</v>
      </c>
      <c r="M4435">
        <f>YEAR(Data!A4435)</f>
        <v>2023</v>
      </c>
    </row>
    <row r="4436" spans="12:13" x14ac:dyDescent="0.3">
      <c r="L4436" s="2" t="s">
        <v>392</v>
      </c>
      <c r="M4436">
        <f>YEAR(Data!A4436)</f>
        <v>2023</v>
      </c>
    </row>
    <row r="4437" spans="12:13" x14ac:dyDescent="0.3">
      <c r="L4437" s="2" t="s">
        <v>392</v>
      </c>
      <c r="M4437">
        <f>YEAR(Data!A4437)</f>
        <v>2023</v>
      </c>
    </row>
    <row r="4438" spans="12:13" x14ac:dyDescent="0.3">
      <c r="L4438" s="2" t="s">
        <v>812</v>
      </c>
      <c r="M4438">
        <f>YEAR(Data!A4438)</f>
        <v>2023</v>
      </c>
    </row>
    <row r="4439" spans="12:13" x14ac:dyDescent="0.3">
      <c r="L4439" s="2" t="s">
        <v>631</v>
      </c>
      <c r="M4439">
        <f>YEAR(Data!A4439)</f>
        <v>2023</v>
      </c>
    </row>
    <row r="4440" spans="12:13" x14ac:dyDescent="0.3">
      <c r="L4440" s="2" t="s">
        <v>631</v>
      </c>
      <c r="M4440">
        <f>YEAR(Data!A4440)</f>
        <v>2023</v>
      </c>
    </row>
    <row r="4441" spans="12:13" x14ac:dyDescent="0.3">
      <c r="L4441" s="2" t="s">
        <v>631</v>
      </c>
      <c r="M4441">
        <f>YEAR(Data!A4441)</f>
        <v>2023</v>
      </c>
    </row>
    <row r="4442" spans="12:13" x14ac:dyDescent="0.3">
      <c r="L4442" s="2" t="s">
        <v>630</v>
      </c>
      <c r="M4442">
        <f>YEAR(Data!A4442)</f>
        <v>2023</v>
      </c>
    </row>
    <row r="4443" spans="12:13" x14ac:dyDescent="0.3">
      <c r="L4443" s="2" t="s">
        <v>630</v>
      </c>
      <c r="M4443">
        <f>YEAR(Data!A4443)</f>
        <v>2023</v>
      </c>
    </row>
    <row r="4444" spans="12:13" x14ac:dyDescent="0.3">
      <c r="L4444" s="2" t="s">
        <v>630</v>
      </c>
      <c r="M4444">
        <f>YEAR(Data!A4444)</f>
        <v>2023</v>
      </c>
    </row>
    <row r="4445" spans="12:13" x14ac:dyDescent="0.3">
      <c r="L4445" s="2" t="s">
        <v>545</v>
      </c>
      <c r="M4445">
        <f>YEAR(Data!A4445)</f>
        <v>2023</v>
      </c>
    </row>
    <row r="4446" spans="12:13" x14ac:dyDescent="0.3">
      <c r="L4446" s="2" t="s">
        <v>232</v>
      </c>
      <c r="M4446">
        <f>YEAR(Data!A4446)</f>
        <v>2023</v>
      </c>
    </row>
    <row r="4447" spans="12:13" x14ac:dyDescent="0.3">
      <c r="L4447" s="2" t="s">
        <v>633</v>
      </c>
      <c r="M4447">
        <f>YEAR(Data!A4447)</f>
        <v>2023</v>
      </c>
    </row>
    <row r="4448" spans="12:13" x14ac:dyDescent="0.3">
      <c r="L4448" s="2" t="s">
        <v>313</v>
      </c>
      <c r="M4448">
        <f>YEAR(Data!A4448)</f>
        <v>2023</v>
      </c>
    </row>
    <row r="4449" spans="12:13" x14ac:dyDescent="0.3">
      <c r="L4449" s="2" t="s">
        <v>438</v>
      </c>
      <c r="M4449">
        <f>YEAR(Data!A4449)</f>
        <v>2023</v>
      </c>
    </row>
    <row r="4450" spans="12:13" x14ac:dyDescent="0.3">
      <c r="L4450" s="2" t="s">
        <v>438</v>
      </c>
      <c r="M4450">
        <f>YEAR(Data!A4450)</f>
        <v>2023</v>
      </c>
    </row>
    <row r="4451" spans="12:13" x14ac:dyDescent="0.3">
      <c r="L4451" s="2" t="s">
        <v>101</v>
      </c>
      <c r="M4451">
        <f>YEAR(Data!A4451)</f>
        <v>2023</v>
      </c>
    </row>
    <row r="4452" spans="12:13" x14ac:dyDescent="0.3">
      <c r="L4452" s="2" t="s">
        <v>24</v>
      </c>
      <c r="M4452">
        <f>YEAR(Data!A4452)</f>
        <v>2023</v>
      </c>
    </row>
    <row r="4453" spans="12:13" x14ac:dyDescent="0.3">
      <c r="L4453" s="2" t="s">
        <v>24</v>
      </c>
      <c r="M4453">
        <f>YEAR(Data!A4453)</f>
        <v>2023</v>
      </c>
    </row>
    <row r="4454" spans="12:13" x14ac:dyDescent="0.3">
      <c r="L4454" s="2" t="s">
        <v>283</v>
      </c>
      <c r="M4454">
        <f>YEAR(Data!A4454)</f>
        <v>2023</v>
      </c>
    </row>
    <row r="4455" spans="12:13" x14ac:dyDescent="0.3">
      <c r="L4455" s="2" t="s">
        <v>356</v>
      </c>
      <c r="M4455">
        <f>YEAR(Data!A4455)</f>
        <v>2023</v>
      </c>
    </row>
    <row r="4456" spans="12:13" x14ac:dyDescent="0.3">
      <c r="L4456" s="2" t="s">
        <v>356</v>
      </c>
      <c r="M4456">
        <f>YEAR(Data!A4456)</f>
        <v>2023</v>
      </c>
    </row>
    <row r="4457" spans="12:13" x14ac:dyDescent="0.3">
      <c r="L4457" s="2" t="s">
        <v>356</v>
      </c>
      <c r="M4457">
        <f>YEAR(Data!A4457)</f>
        <v>2023</v>
      </c>
    </row>
    <row r="4458" spans="12:13" x14ac:dyDescent="0.3">
      <c r="L4458" s="2" t="s">
        <v>208</v>
      </c>
      <c r="M4458">
        <f>YEAR(Data!A4458)</f>
        <v>2023</v>
      </c>
    </row>
    <row r="4459" spans="12:13" x14ac:dyDescent="0.3">
      <c r="L4459" s="2" t="s">
        <v>718</v>
      </c>
      <c r="M4459">
        <f>YEAR(Data!A4459)</f>
        <v>2023</v>
      </c>
    </row>
    <row r="4460" spans="12:13" x14ac:dyDescent="0.3">
      <c r="L4460" s="2" t="s">
        <v>718</v>
      </c>
      <c r="M4460">
        <f>YEAR(Data!A4460)</f>
        <v>2023</v>
      </c>
    </row>
    <row r="4461" spans="12:13" x14ac:dyDescent="0.3">
      <c r="L4461" s="2" t="s">
        <v>200</v>
      </c>
      <c r="M4461">
        <f>YEAR(Data!A4461)</f>
        <v>2023</v>
      </c>
    </row>
    <row r="4462" spans="12:13" x14ac:dyDescent="0.3">
      <c r="L4462" s="2" t="s">
        <v>587</v>
      </c>
      <c r="M4462">
        <f>YEAR(Data!A4462)</f>
        <v>2023</v>
      </c>
    </row>
    <row r="4463" spans="12:13" x14ac:dyDescent="0.3">
      <c r="L4463" s="2" t="s">
        <v>171</v>
      </c>
      <c r="M4463">
        <f>YEAR(Data!A4463)</f>
        <v>2023</v>
      </c>
    </row>
    <row r="4464" spans="12:13" x14ac:dyDescent="0.3">
      <c r="L4464" s="2" t="s">
        <v>654</v>
      </c>
      <c r="M4464">
        <f>YEAR(Data!A4464)</f>
        <v>2023</v>
      </c>
    </row>
    <row r="4465" spans="12:13" x14ac:dyDescent="0.3">
      <c r="L4465" s="2" t="s">
        <v>513</v>
      </c>
      <c r="M4465">
        <f>YEAR(Data!A4465)</f>
        <v>2023</v>
      </c>
    </row>
    <row r="4466" spans="12:13" x14ac:dyDescent="0.3">
      <c r="L4466" s="2" t="s">
        <v>138</v>
      </c>
      <c r="M4466">
        <f>YEAR(Data!A4466)</f>
        <v>2023</v>
      </c>
    </row>
    <row r="4467" spans="12:13" x14ac:dyDescent="0.3">
      <c r="L4467" s="2" t="s">
        <v>138</v>
      </c>
      <c r="M4467">
        <f>YEAR(Data!A4467)</f>
        <v>2023</v>
      </c>
    </row>
    <row r="4468" spans="12:13" x14ac:dyDescent="0.3">
      <c r="L4468" s="2" t="s">
        <v>578</v>
      </c>
      <c r="M4468">
        <f>YEAR(Data!A4468)</f>
        <v>2023</v>
      </c>
    </row>
    <row r="4469" spans="12:13" x14ac:dyDescent="0.3">
      <c r="L4469" s="2" t="s">
        <v>578</v>
      </c>
      <c r="M4469">
        <f>YEAR(Data!A4469)</f>
        <v>2023</v>
      </c>
    </row>
    <row r="4470" spans="12:13" x14ac:dyDescent="0.3">
      <c r="L4470" s="2" t="s">
        <v>578</v>
      </c>
      <c r="M4470">
        <f>YEAR(Data!A4470)</f>
        <v>2023</v>
      </c>
    </row>
    <row r="4471" spans="12:13" x14ac:dyDescent="0.3">
      <c r="L4471" s="2" t="s">
        <v>578</v>
      </c>
      <c r="M4471">
        <f>YEAR(Data!A4471)</f>
        <v>2023</v>
      </c>
    </row>
    <row r="4472" spans="12:13" x14ac:dyDescent="0.3">
      <c r="L4472" s="2" t="s">
        <v>461</v>
      </c>
      <c r="M4472">
        <f>YEAR(Data!A4472)</f>
        <v>2023</v>
      </c>
    </row>
    <row r="4473" spans="12:13" x14ac:dyDescent="0.3">
      <c r="L4473" s="2" t="s">
        <v>461</v>
      </c>
      <c r="M4473">
        <f>YEAR(Data!A4473)</f>
        <v>2023</v>
      </c>
    </row>
    <row r="4474" spans="12:13" x14ac:dyDescent="0.3">
      <c r="L4474" s="2" t="s">
        <v>461</v>
      </c>
      <c r="M4474">
        <f>YEAR(Data!A4474)</f>
        <v>2023</v>
      </c>
    </row>
    <row r="4475" spans="12:13" x14ac:dyDescent="0.3">
      <c r="L4475" s="2" t="s">
        <v>527</v>
      </c>
      <c r="M4475">
        <f>YEAR(Data!A4475)</f>
        <v>2023</v>
      </c>
    </row>
    <row r="4476" spans="12:13" x14ac:dyDescent="0.3">
      <c r="L4476" s="2" t="s">
        <v>527</v>
      </c>
      <c r="M4476">
        <f>YEAR(Data!A4476)</f>
        <v>2023</v>
      </c>
    </row>
    <row r="4477" spans="12:13" x14ac:dyDescent="0.3">
      <c r="L4477" s="2" t="s">
        <v>527</v>
      </c>
      <c r="M4477">
        <f>YEAR(Data!A4477)</f>
        <v>2023</v>
      </c>
    </row>
    <row r="4478" spans="12:13" x14ac:dyDescent="0.3">
      <c r="L4478" s="2" t="s">
        <v>540</v>
      </c>
      <c r="M4478">
        <f>YEAR(Data!A4478)</f>
        <v>2023</v>
      </c>
    </row>
    <row r="4479" spans="12:13" x14ac:dyDescent="0.3">
      <c r="L4479" s="2" t="s">
        <v>540</v>
      </c>
      <c r="M4479">
        <f>YEAR(Data!A4479)</f>
        <v>2023</v>
      </c>
    </row>
    <row r="4480" spans="12:13" x14ac:dyDescent="0.3">
      <c r="L4480" s="2" t="s">
        <v>656</v>
      </c>
      <c r="M4480">
        <f>YEAR(Data!A4480)</f>
        <v>2023</v>
      </c>
    </row>
    <row r="4481" spans="12:13" x14ac:dyDescent="0.3">
      <c r="L4481" s="2" t="s">
        <v>256</v>
      </c>
      <c r="M4481">
        <f>YEAR(Data!A4481)</f>
        <v>2023</v>
      </c>
    </row>
    <row r="4482" spans="12:13" x14ac:dyDescent="0.3">
      <c r="L4482" s="2" t="s">
        <v>261</v>
      </c>
      <c r="M4482">
        <f>YEAR(Data!A4482)</f>
        <v>2023</v>
      </c>
    </row>
    <row r="4483" spans="12:13" x14ac:dyDescent="0.3">
      <c r="L4483" s="2" t="s">
        <v>132</v>
      </c>
      <c r="M4483">
        <f>YEAR(Data!A4483)</f>
        <v>2023</v>
      </c>
    </row>
    <row r="4484" spans="12:13" x14ac:dyDescent="0.3">
      <c r="L4484" s="2" t="s">
        <v>132</v>
      </c>
      <c r="M4484">
        <f>YEAR(Data!A4484)</f>
        <v>2023</v>
      </c>
    </row>
    <row r="4485" spans="12:13" x14ac:dyDescent="0.3">
      <c r="L4485" s="2" t="s">
        <v>132</v>
      </c>
      <c r="M4485">
        <f>YEAR(Data!A4485)</f>
        <v>2023</v>
      </c>
    </row>
    <row r="4486" spans="12:13" x14ac:dyDescent="0.3">
      <c r="L4486" s="2" t="s">
        <v>687</v>
      </c>
      <c r="M4486">
        <f>YEAR(Data!A4486)</f>
        <v>2023</v>
      </c>
    </row>
    <row r="4487" spans="12:13" x14ac:dyDescent="0.3">
      <c r="L4487" s="2" t="s">
        <v>820</v>
      </c>
      <c r="M4487">
        <f>YEAR(Data!A4487)</f>
        <v>2023</v>
      </c>
    </row>
    <row r="4488" spans="12:13" x14ac:dyDescent="0.3">
      <c r="L4488" s="2" t="s">
        <v>820</v>
      </c>
      <c r="M4488">
        <f>YEAR(Data!A4488)</f>
        <v>2023</v>
      </c>
    </row>
    <row r="4489" spans="12:13" x14ac:dyDescent="0.3">
      <c r="L4489" s="2" t="s">
        <v>288</v>
      </c>
      <c r="M4489">
        <f>YEAR(Data!A4489)</f>
        <v>2023</v>
      </c>
    </row>
    <row r="4490" spans="12:13" x14ac:dyDescent="0.3">
      <c r="L4490" s="2" t="s">
        <v>764</v>
      </c>
      <c r="M4490">
        <f>YEAR(Data!A4490)</f>
        <v>2023</v>
      </c>
    </row>
    <row r="4491" spans="12:13" x14ac:dyDescent="0.3">
      <c r="L4491" s="2" t="s">
        <v>129</v>
      </c>
      <c r="M4491">
        <f>YEAR(Data!A4491)</f>
        <v>2023</v>
      </c>
    </row>
    <row r="4492" spans="12:13" x14ac:dyDescent="0.3">
      <c r="L4492" s="2" t="s">
        <v>129</v>
      </c>
      <c r="M4492">
        <f>YEAR(Data!A4492)</f>
        <v>2023</v>
      </c>
    </row>
    <row r="4493" spans="12:13" x14ac:dyDescent="0.3">
      <c r="L4493" s="2" t="s">
        <v>614</v>
      </c>
      <c r="M4493">
        <f>YEAR(Data!A4493)</f>
        <v>2023</v>
      </c>
    </row>
    <row r="4494" spans="12:13" x14ac:dyDescent="0.3">
      <c r="L4494" s="2" t="s">
        <v>614</v>
      </c>
      <c r="M4494">
        <f>YEAR(Data!A4494)</f>
        <v>2023</v>
      </c>
    </row>
    <row r="4495" spans="12:13" x14ac:dyDescent="0.3">
      <c r="L4495" s="2" t="s">
        <v>614</v>
      </c>
      <c r="M4495">
        <f>YEAR(Data!A4495)</f>
        <v>2023</v>
      </c>
    </row>
    <row r="4496" spans="12:13" x14ac:dyDescent="0.3">
      <c r="L4496" s="2" t="s">
        <v>614</v>
      </c>
      <c r="M4496">
        <f>YEAR(Data!A4496)</f>
        <v>2023</v>
      </c>
    </row>
    <row r="4497" spans="12:13" x14ac:dyDescent="0.3">
      <c r="L4497" s="2" t="s">
        <v>144</v>
      </c>
      <c r="M4497">
        <f>YEAR(Data!A4497)</f>
        <v>2023</v>
      </c>
    </row>
    <row r="4498" spans="12:13" x14ac:dyDescent="0.3">
      <c r="L4498" s="2" t="s">
        <v>44</v>
      </c>
      <c r="M4498">
        <f>YEAR(Data!A4498)</f>
        <v>2023</v>
      </c>
    </row>
    <row r="4499" spans="12:13" x14ac:dyDescent="0.3">
      <c r="L4499" s="2" t="s">
        <v>44</v>
      </c>
      <c r="M4499">
        <f>YEAR(Data!A4499)</f>
        <v>2023</v>
      </c>
    </row>
    <row r="4500" spans="12:13" x14ac:dyDescent="0.3">
      <c r="L4500" s="2" t="s">
        <v>44</v>
      </c>
      <c r="M4500">
        <f>YEAR(Data!A4500)</f>
        <v>2023</v>
      </c>
    </row>
    <row r="4501" spans="12:13" x14ac:dyDescent="0.3">
      <c r="L4501" s="2" t="s">
        <v>514</v>
      </c>
      <c r="M4501">
        <f>YEAR(Data!A4501)</f>
        <v>2023</v>
      </c>
    </row>
    <row r="4502" spans="12:13" x14ac:dyDescent="0.3">
      <c r="L4502" s="2" t="s">
        <v>514</v>
      </c>
      <c r="M4502">
        <f>YEAR(Data!A4502)</f>
        <v>2023</v>
      </c>
    </row>
    <row r="4503" spans="12:13" x14ac:dyDescent="0.3">
      <c r="L4503" s="2" t="s">
        <v>133</v>
      </c>
      <c r="M4503">
        <f>YEAR(Data!A4503)</f>
        <v>2023</v>
      </c>
    </row>
    <row r="4504" spans="12:13" x14ac:dyDescent="0.3">
      <c r="L4504" s="2" t="s">
        <v>133</v>
      </c>
      <c r="M4504">
        <f>YEAR(Data!A4504)</f>
        <v>2023</v>
      </c>
    </row>
    <row r="4505" spans="12:13" x14ac:dyDescent="0.3">
      <c r="L4505" s="2" t="s">
        <v>133</v>
      </c>
      <c r="M4505">
        <f>YEAR(Data!A4505)</f>
        <v>2023</v>
      </c>
    </row>
    <row r="4506" spans="12:13" x14ac:dyDescent="0.3">
      <c r="L4506" s="2" t="s">
        <v>631</v>
      </c>
      <c r="M4506">
        <f>YEAR(Data!A4506)</f>
        <v>2023</v>
      </c>
    </row>
    <row r="4507" spans="12:13" x14ac:dyDescent="0.3">
      <c r="L4507" s="2" t="s">
        <v>631</v>
      </c>
      <c r="M4507">
        <f>YEAR(Data!A4507)</f>
        <v>2023</v>
      </c>
    </row>
    <row r="4508" spans="12:13" x14ac:dyDescent="0.3">
      <c r="L4508" s="2" t="s">
        <v>631</v>
      </c>
      <c r="M4508">
        <f>YEAR(Data!A4508)</f>
        <v>2023</v>
      </c>
    </row>
    <row r="4509" spans="12:13" x14ac:dyDescent="0.3">
      <c r="L4509" s="2" t="s">
        <v>602</v>
      </c>
      <c r="M4509">
        <f>YEAR(Data!A4509)</f>
        <v>2023</v>
      </c>
    </row>
    <row r="4510" spans="12:13" x14ac:dyDescent="0.3">
      <c r="L4510" s="2" t="s">
        <v>368</v>
      </c>
      <c r="M4510">
        <f>YEAR(Data!A4510)</f>
        <v>2023</v>
      </c>
    </row>
    <row r="4511" spans="12:13" x14ac:dyDescent="0.3">
      <c r="L4511" s="2" t="s">
        <v>458</v>
      </c>
      <c r="M4511">
        <f>YEAR(Data!A4511)</f>
        <v>2023</v>
      </c>
    </row>
    <row r="4512" spans="12:13" x14ac:dyDescent="0.3">
      <c r="L4512" s="2" t="s">
        <v>458</v>
      </c>
      <c r="M4512">
        <f>YEAR(Data!A4512)</f>
        <v>2023</v>
      </c>
    </row>
    <row r="4513" spans="12:13" x14ac:dyDescent="0.3">
      <c r="L4513" s="2" t="s">
        <v>63</v>
      </c>
      <c r="M4513">
        <f>YEAR(Data!A4513)</f>
        <v>2023</v>
      </c>
    </row>
    <row r="4514" spans="12:13" x14ac:dyDescent="0.3">
      <c r="L4514" s="2" t="s">
        <v>821</v>
      </c>
      <c r="M4514">
        <f>YEAR(Data!A4514)</f>
        <v>2023</v>
      </c>
    </row>
    <row r="4515" spans="12:13" x14ac:dyDescent="0.3">
      <c r="L4515" s="2" t="s">
        <v>304</v>
      </c>
      <c r="M4515">
        <f>YEAR(Data!A4515)</f>
        <v>2023</v>
      </c>
    </row>
    <row r="4516" spans="12:13" x14ac:dyDescent="0.3">
      <c r="L4516" s="2" t="s">
        <v>304</v>
      </c>
      <c r="M4516">
        <f>YEAR(Data!A4516)</f>
        <v>2023</v>
      </c>
    </row>
    <row r="4517" spans="12:13" x14ac:dyDescent="0.3">
      <c r="L4517" s="2" t="s">
        <v>304</v>
      </c>
      <c r="M4517">
        <f>YEAR(Data!A4517)</f>
        <v>2023</v>
      </c>
    </row>
    <row r="4518" spans="12:13" x14ac:dyDescent="0.3">
      <c r="L4518" s="2" t="s">
        <v>304</v>
      </c>
      <c r="M4518">
        <f>YEAR(Data!A4518)</f>
        <v>2023</v>
      </c>
    </row>
    <row r="4519" spans="12:13" x14ac:dyDescent="0.3">
      <c r="L4519" s="2" t="s">
        <v>722</v>
      </c>
      <c r="M4519">
        <f>YEAR(Data!A4519)</f>
        <v>2023</v>
      </c>
    </row>
    <row r="4520" spans="12:13" x14ac:dyDescent="0.3">
      <c r="L4520" s="2" t="s">
        <v>232</v>
      </c>
      <c r="M4520">
        <f>YEAR(Data!A4520)</f>
        <v>2023</v>
      </c>
    </row>
    <row r="4521" spans="12:13" x14ac:dyDescent="0.3">
      <c r="L4521" s="2" t="s">
        <v>232</v>
      </c>
      <c r="M4521">
        <f>YEAR(Data!A4521)</f>
        <v>2023</v>
      </c>
    </row>
    <row r="4522" spans="12:13" x14ac:dyDescent="0.3">
      <c r="L4522" s="2" t="s">
        <v>560</v>
      </c>
      <c r="M4522">
        <f>YEAR(Data!A4522)</f>
        <v>2023</v>
      </c>
    </row>
    <row r="4523" spans="12:13" x14ac:dyDescent="0.3">
      <c r="L4523" s="2" t="s">
        <v>428</v>
      </c>
      <c r="M4523">
        <f>YEAR(Data!A4523)</f>
        <v>2023</v>
      </c>
    </row>
    <row r="4524" spans="12:13" x14ac:dyDescent="0.3">
      <c r="L4524" s="2" t="s">
        <v>249</v>
      </c>
      <c r="M4524">
        <f>YEAR(Data!A4524)</f>
        <v>2023</v>
      </c>
    </row>
    <row r="4525" spans="12:13" x14ac:dyDescent="0.3">
      <c r="L4525" s="2" t="s">
        <v>249</v>
      </c>
      <c r="M4525">
        <f>YEAR(Data!A4525)</f>
        <v>2023</v>
      </c>
    </row>
    <row r="4526" spans="12:13" x14ac:dyDescent="0.3">
      <c r="L4526" s="2" t="s">
        <v>249</v>
      </c>
      <c r="M4526">
        <f>YEAR(Data!A4526)</f>
        <v>2023</v>
      </c>
    </row>
    <row r="4527" spans="12:13" x14ac:dyDescent="0.3">
      <c r="L4527" s="2" t="s">
        <v>307</v>
      </c>
      <c r="M4527">
        <f>YEAR(Data!A4527)</f>
        <v>2023</v>
      </c>
    </row>
    <row r="4528" spans="12:13" x14ac:dyDescent="0.3">
      <c r="L4528" s="2" t="s">
        <v>572</v>
      </c>
      <c r="M4528">
        <f>YEAR(Data!A4528)</f>
        <v>2023</v>
      </c>
    </row>
    <row r="4529" spans="12:13" x14ac:dyDescent="0.3">
      <c r="L4529" s="2" t="s">
        <v>572</v>
      </c>
      <c r="M4529">
        <f>YEAR(Data!A4529)</f>
        <v>2023</v>
      </c>
    </row>
    <row r="4530" spans="12:13" x14ac:dyDescent="0.3">
      <c r="L4530" s="2" t="s">
        <v>214</v>
      </c>
      <c r="M4530">
        <f>YEAR(Data!A4530)</f>
        <v>2023</v>
      </c>
    </row>
    <row r="4531" spans="12:13" x14ac:dyDescent="0.3">
      <c r="L4531" s="2" t="s">
        <v>214</v>
      </c>
      <c r="M4531">
        <f>YEAR(Data!A4531)</f>
        <v>2023</v>
      </c>
    </row>
    <row r="4532" spans="12:13" x14ac:dyDescent="0.3">
      <c r="L4532" s="2" t="s">
        <v>820</v>
      </c>
      <c r="M4532">
        <f>YEAR(Data!A4532)</f>
        <v>2023</v>
      </c>
    </row>
    <row r="4533" spans="12:13" x14ac:dyDescent="0.3">
      <c r="L4533" s="2" t="s">
        <v>472</v>
      </c>
      <c r="M4533">
        <f>YEAR(Data!A4533)</f>
        <v>2023</v>
      </c>
    </row>
    <row r="4534" spans="12:13" x14ac:dyDescent="0.3">
      <c r="L4534" s="2" t="s">
        <v>415</v>
      </c>
      <c r="M4534">
        <f>YEAR(Data!A4534)</f>
        <v>2023</v>
      </c>
    </row>
    <row r="4535" spans="12:13" x14ac:dyDescent="0.3">
      <c r="L4535" s="2" t="s">
        <v>822</v>
      </c>
      <c r="M4535">
        <f>YEAR(Data!A4535)</f>
        <v>2023</v>
      </c>
    </row>
    <row r="4536" spans="12:13" x14ac:dyDescent="0.3">
      <c r="L4536" s="2" t="s">
        <v>822</v>
      </c>
      <c r="M4536">
        <f>YEAR(Data!A4536)</f>
        <v>2023</v>
      </c>
    </row>
    <row r="4537" spans="12:13" x14ac:dyDescent="0.3">
      <c r="L4537" s="2" t="s">
        <v>575</v>
      </c>
      <c r="M4537">
        <f>YEAR(Data!A4537)</f>
        <v>2023</v>
      </c>
    </row>
    <row r="4538" spans="12:13" x14ac:dyDescent="0.3">
      <c r="L4538" s="2" t="s">
        <v>575</v>
      </c>
      <c r="M4538">
        <f>YEAR(Data!A4538)</f>
        <v>2023</v>
      </c>
    </row>
    <row r="4539" spans="12:13" x14ac:dyDescent="0.3">
      <c r="L4539" s="2" t="s">
        <v>495</v>
      </c>
      <c r="M4539">
        <f>YEAR(Data!A4539)</f>
        <v>2023</v>
      </c>
    </row>
    <row r="4540" spans="12:13" x14ac:dyDescent="0.3">
      <c r="L4540" s="2" t="s">
        <v>495</v>
      </c>
      <c r="M4540">
        <f>YEAR(Data!A4540)</f>
        <v>2023</v>
      </c>
    </row>
    <row r="4541" spans="12:13" x14ac:dyDescent="0.3">
      <c r="L4541" s="2" t="s">
        <v>495</v>
      </c>
      <c r="M4541">
        <f>YEAR(Data!A4541)</f>
        <v>2023</v>
      </c>
    </row>
    <row r="4542" spans="12:13" x14ac:dyDescent="0.3">
      <c r="L4542" s="2" t="s">
        <v>671</v>
      </c>
      <c r="M4542">
        <f>YEAR(Data!A4542)</f>
        <v>2023</v>
      </c>
    </row>
    <row r="4543" spans="12:13" x14ac:dyDescent="0.3">
      <c r="L4543" s="2" t="s">
        <v>671</v>
      </c>
      <c r="M4543">
        <f>YEAR(Data!A4543)</f>
        <v>2023</v>
      </c>
    </row>
    <row r="4544" spans="12:13" x14ac:dyDescent="0.3">
      <c r="L4544" s="2" t="s">
        <v>208</v>
      </c>
      <c r="M4544">
        <f>YEAR(Data!A4544)</f>
        <v>2023</v>
      </c>
    </row>
    <row r="4545" spans="12:13" x14ac:dyDescent="0.3">
      <c r="L4545" s="2" t="s">
        <v>208</v>
      </c>
      <c r="M4545">
        <f>YEAR(Data!A4545)</f>
        <v>2023</v>
      </c>
    </row>
    <row r="4546" spans="12:13" x14ac:dyDescent="0.3">
      <c r="L4546" s="2" t="s">
        <v>176</v>
      </c>
      <c r="M4546">
        <f>YEAR(Data!A4546)</f>
        <v>2023</v>
      </c>
    </row>
    <row r="4547" spans="12:13" x14ac:dyDescent="0.3">
      <c r="L4547" s="2" t="s">
        <v>176</v>
      </c>
      <c r="M4547">
        <f>YEAR(Data!A4547)</f>
        <v>2023</v>
      </c>
    </row>
    <row r="4548" spans="12:13" x14ac:dyDescent="0.3">
      <c r="L4548" s="2" t="s">
        <v>176</v>
      </c>
      <c r="M4548">
        <f>YEAR(Data!A4548)</f>
        <v>2023</v>
      </c>
    </row>
    <row r="4549" spans="12:13" x14ac:dyDescent="0.3">
      <c r="L4549" s="2" t="s">
        <v>176</v>
      </c>
      <c r="M4549">
        <f>YEAR(Data!A4549)</f>
        <v>2023</v>
      </c>
    </row>
    <row r="4550" spans="12:13" x14ac:dyDescent="0.3">
      <c r="L4550" s="2" t="s">
        <v>176</v>
      </c>
      <c r="M4550">
        <f>YEAR(Data!A4550)</f>
        <v>2023</v>
      </c>
    </row>
    <row r="4551" spans="12:13" x14ac:dyDescent="0.3">
      <c r="L4551" s="2" t="s">
        <v>176</v>
      </c>
      <c r="M4551">
        <f>YEAR(Data!A4551)</f>
        <v>2023</v>
      </c>
    </row>
    <row r="4552" spans="12:13" x14ac:dyDescent="0.3">
      <c r="L4552" s="2" t="s">
        <v>170</v>
      </c>
      <c r="M4552">
        <f>YEAR(Data!A4552)</f>
        <v>2023</v>
      </c>
    </row>
    <row r="4553" spans="12:13" x14ac:dyDescent="0.3">
      <c r="L4553" s="2" t="s">
        <v>170</v>
      </c>
      <c r="M4553">
        <f>YEAR(Data!A4553)</f>
        <v>2023</v>
      </c>
    </row>
    <row r="4554" spans="12:13" x14ac:dyDescent="0.3">
      <c r="L4554" s="2" t="s">
        <v>170</v>
      </c>
      <c r="M4554">
        <f>YEAR(Data!A4554)</f>
        <v>2023</v>
      </c>
    </row>
    <row r="4555" spans="12:13" x14ac:dyDescent="0.3">
      <c r="L4555" s="2" t="s">
        <v>170</v>
      </c>
      <c r="M4555">
        <f>YEAR(Data!A4555)</f>
        <v>2023</v>
      </c>
    </row>
    <row r="4556" spans="12:13" x14ac:dyDescent="0.3">
      <c r="L4556" s="2" t="s">
        <v>170</v>
      </c>
      <c r="M4556">
        <f>YEAR(Data!A4556)</f>
        <v>2023</v>
      </c>
    </row>
    <row r="4557" spans="12:13" x14ac:dyDescent="0.3">
      <c r="L4557" s="2" t="s">
        <v>170</v>
      </c>
      <c r="M4557">
        <f>YEAR(Data!A4557)</f>
        <v>2023</v>
      </c>
    </row>
    <row r="4558" spans="12:13" x14ac:dyDescent="0.3">
      <c r="L4558" s="2" t="s">
        <v>170</v>
      </c>
      <c r="M4558">
        <f>YEAR(Data!A4558)</f>
        <v>2023</v>
      </c>
    </row>
    <row r="4559" spans="12:13" x14ac:dyDescent="0.3">
      <c r="L4559" s="2" t="s">
        <v>528</v>
      </c>
      <c r="M4559">
        <f>YEAR(Data!A4559)</f>
        <v>2023</v>
      </c>
    </row>
    <row r="4560" spans="12:13" x14ac:dyDescent="0.3">
      <c r="L4560" s="2" t="s">
        <v>528</v>
      </c>
      <c r="M4560">
        <f>YEAR(Data!A4560)</f>
        <v>2023</v>
      </c>
    </row>
    <row r="4561" spans="12:13" x14ac:dyDescent="0.3">
      <c r="L4561" s="2" t="s">
        <v>528</v>
      </c>
      <c r="M4561">
        <f>YEAR(Data!A4561)</f>
        <v>2023</v>
      </c>
    </row>
    <row r="4562" spans="12:13" x14ac:dyDescent="0.3">
      <c r="L4562" s="2" t="s">
        <v>487</v>
      </c>
      <c r="M4562">
        <f>YEAR(Data!A4562)</f>
        <v>2023</v>
      </c>
    </row>
    <row r="4563" spans="12:13" x14ac:dyDescent="0.3">
      <c r="L4563" s="2" t="s">
        <v>614</v>
      </c>
      <c r="M4563">
        <f>YEAR(Data!A4563)</f>
        <v>2023</v>
      </c>
    </row>
    <row r="4564" spans="12:13" x14ac:dyDescent="0.3">
      <c r="L4564" s="2" t="s">
        <v>614</v>
      </c>
      <c r="M4564">
        <f>YEAR(Data!A4564)</f>
        <v>2023</v>
      </c>
    </row>
    <row r="4565" spans="12:13" x14ac:dyDescent="0.3">
      <c r="L4565" s="2" t="s">
        <v>522</v>
      </c>
      <c r="M4565">
        <f>YEAR(Data!A4565)</f>
        <v>2023</v>
      </c>
    </row>
    <row r="4566" spans="12:13" x14ac:dyDescent="0.3">
      <c r="L4566" s="2" t="s">
        <v>522</v>
      </c>
      <c r="M4566">
        <f>YEAR(Data!A4566)</f>
        <v>2023</v>
      </c>
    </row>
    <row r="4567" spans="12:13" x14ac:dyDescent="0.3">
      <c r="L4567" s="2" t="s">
        <v>522</v>
      </c>
      <c r="M4567">
        <f>YEAR(Data!A4567)</f>
        <v>2023</v>
      </c>
    </row>
    <row r="4568" spans="12:13" x14ac:dyDescent="0.3">
      <c r="L4568" s="2" t="s">
        <v>522</v>
      </c>
      <c r="M4568">
        <f>YEAR(Data!A4568)</f>
        <v>2023</v>
      </c>
    </row>
    <row r="4569" spans="12:13" x14ac:dyDescent="0.3">
      <c r="L4569" s="2" t="s">
        <v>522</v>
      </c>
      <c r="M4569">
        <f>YEAR(Data!A4569)</f>
        <v>2023</v>
      </c>
    </row>
    <row r="4570" spans="12:13" x14ac:dyDescent="0.3">
      <c r="L4570" s="2" t="s">
        <v>823</v>
      </c>
      <c r="M4570">
        <f>YEAR(Data!A4570)</f>
        <v>2023</v>
      </c>
    </row>
    <row r="4571" spans="12:13" x14ac:dyDescent="0.3">
      <c r="L4571" s="2" t="s">
        <v>796</v>
      </c>
      <c r="M4571">
        <f>YEAR(Data!A4571)</f>
        <v>2023</v>
      </c>
    </row>
    <row r="4572" spans="12:13" x14ac:dyDescent="0.3">
      <c r="L4572" s="2" t="s">
        <v>260</v>
      </c>
      <c r="M4572">
        <f>YEAR(Data!A4572)</f>
        <v>2023</v>
      </c>
    </row>
    <row r="4573" spans="12:13" x14ac:dyDescent="0.3">
      <c r="L4573" s="2" t="s">
        <v>46</v>
      </c>
      <c r="M4573">
        <f>YEAR(Data!A4573)</f>
        <v>2023</v>
      </c>
    </row>
    <row r="4574" spans="12:13" x14ac:dyDescent="0.3">
      <c r="L4574" s="2" t="s">
        <v>46</v>
      </c>
      <c r="M4574">
        <f>YEAR(Data!A4574)</f>
        <v>2023</v>
      </c>
    </row>
    <row r="4575" spans="12:13" x14ac:dyDescent="0.3">
      <c r="L4575" s="2" t="s">
        <v>339</v>
      </c>
      <c r="M4575">
        <f>YEAR(Data!A4575)</f>
        <v>2023</v>
      </c>
    </row>
    <row r="4576" spans="12:13" x14ac:dyDescent="0.3">
      <c r="L4576" s="2" t="s">
        <v>339</v>
      </c>
      <c r="M4576">
        <f>YEAR(Data!A4576)</f>
        <v>2023</v>
      </c>
    </row>
    <row r="4577" spans="12:13" x14ac:dyDescent="0.3">
      <c r="L4577" s="2" t="s">
        <v>319</v>
      </c>
      <c r="M4577">
        <f>YEAR(Data!A4577)</f>
        <v>2023</v>
      </c>
    </row>
    <row r="4578" spans="12:13" x14ac:dyDescent="0.3">
      <c r="L4578" s="2" t="s">
        <v>728</v>
      </c>
      <c r="M4578">
        <f>YEAR(Data!A4578)</f>
        <v>2023</v>
      </c>
    </row>
    <row r="4579" spans="12:13" x14ac:dyDescent="0.3">
      <c r="L4579" s="2" t="s">
        <v>728</v>
      </c>
      <c r="M4579">
        <f>YEAR(Data!A4579)</f>
        <v>2023</v>
      </c>
    </row>
    <row r="4580" spans="12:13" x14ac:dyDescent="0.3">
      <c r="L4580" s="2" t="s">
        <v>728</v>
      </c>
      <c r="M4580">
        <f>YEAR(Data!A4580)</f>
        <v>2023</v>
      </c>
    </row>
    <row r="4581" spans="12:13" x14ac:dyDescent="0.3">
      <c r="L4581" s="2" t="s">
        <v>795</v>
      </c>
      <c r="M4581">
        <f>YEAR(Data!A4581)</f>
        <v>2023</v>
      </c>
    </row>
    <row r="4582" spans="12:13" x14ac:dyDescent="0.3">
      <c r="L4582" s="2" t="s">
        <v>795</v>
      </c>
      <c r="M4582">
        <f>YEAR(Data!A4582)</f>
        <v>2023</v>
      </c>
    </row>
    <row r="4583" spans="12:13" x14ac:dyDescent="0.3">
      <c r="L4583" s="2" t="s">
        <v>756</v>
      </c>
      <c r="M4583">
        <f>YEAR(Data!A4583)</f>
        <v>2023</v>
      </c>
    </row>
    <row r="4584" spans="12:13" x14ac:dyDescent="0.3">
      <c r="L4584" s="2" t="s">
        <v>372</v>
      </c>
      <c r="M4584">
        <f>YEAR(Data!A4584)</f>
        <v>2023</v>
      </c>
    </row>
    <row r="4585" spans="12:13" x14ac:dyDescent="0.3">
      <c r="L4585" s="2" t="s">
        <v>824</v>
      </c>
      <c r="M4585">
        <f>YEAR(Data!A4585)</f>
        <v>2023</v>
      </c>
    </row>
    <row r="4586" spans="12:13" x14ac:dyDescent="0.3">
      <c r="L4586" s="2" t="s">
        <v>824</v>
      </c>
      <c r="M4586">
        <f>YEAR(Data!A4586)</f>
        <v>2023</v>
      </c>
    </row>
    <row r="4587" spans="12:13" x14ac:dyDescent="0.3">
      <c r="L4587" s="2" t="s">
        <v>824</v>
      </c>
      <c r="M4587">
        <f>YEAR(Data!A4587)</f>
        <v>2023</v>
      </c>
    </row>
    <row r="4588" spans="12:13" x14ac:dyDescent="0.3">
      <c r="L4588" s="2" t="s">
        <v>384</v>
      </c>
      <c r="M4588">
        <f>YEAR(Data!A4588)</f>
        <v>2023</v>
      </c>
    </row>
    <row r="4589" spans="12:13" x14ac:dyDescent="0.3">
      <c r="L4589" s="2" t="s">
        <v>384</v>
      </c>
      <c r="M4589">
        <f>YEAR(Data!A4589)</f>
        <v>2023</v>
      </c>
    </row>
    <row r="4590" spans="12:13" x14ac:dyDescent="0.3">
      <c r="L4590" s="2" t="s">
        <v>384</v>
      </c>
      <c r="M4590">
        <f>YEAR(Data!A4590)</f>
        <v>2023</v>
      </c>
    </row>
    <row r="4591" spans="12:13" x14ac:dyDescent="0.3">
      <c r="L4591" s="2" t="s">
        <v>596</v>
      </c>
      <c r="M4591">
        <f>YEAR(Data!A4591)</f>
        <v>2023</v>
      </c>
    </row>
    <row r="4592" spans="12:13" x14ac:dyDescent="0.3">
      <c r="L4592" s="2" t="s">
        <v>627</v>
      </c>
      <c r="M4592">
        <f>YEAR(Data!A4592)</f>
        <v>2023</v>
      </c>
    </row>
    <row r="4593" spans="12:13" x14ac:dyDescent="0.3">
      <c r="L4593" s="2" t="s">
        <v>627</v>
      </c>
      <c r="M4593">
        <f>YEAR(Data!A4593)</f>
        <v>2023</v>
      </c>
    </row>
    <row r="4594" spans="12:13" x14ac:dyDescent="0.3">
      <c r="L4594" s="2" t="s">
        <v>266</v>
      </c>
      <c r="M4594">
        <f>YEAR(Data!A4594)</f>
        <v>2023</v>
      </c>
    </row>
    <row r="4595" spans="12:13" x14ac:dyDescent="0.3">
      <c r="L4595" s="2" t="s">
        <v>805</v>
      </c>
      <c r="M4595">
        <f>YEAR(Data!A4595)</f>
        <v>2023</v>
      </c>
    </row>
    <row r="4596" spans="12:13" x14ac:dyDescent="0.3">
      <c r="L4596" s="2" t="s">
        <v>825</v>
      </c>
      <c r="M4596">
        <f>YEAR(Data!A4596)</f>
        <v>2023</v>
      </c>
    </row>
    <row r="4597" spans="12:13" x14ac:dyDescent="0.3">
      <c r="L4597" s="2" t="s">
        <v>218</v>
      </c>
      <c r="M4597">
        <f>YEAR(Data!A4597)</f>
        <v>2023</v>
      </c>
    </row>
    <row r="4598" spans="12:13" x14ac:dyDescent="0.3">
      <c r="L4598" s="2" t="s">
        <v>214</v>
      </c>
      <c r="M4598">
        <f>YEAR(Data!A4598)</f>
        <v>2023</v>
      </c>
    </row>
    <row r="4599" spans="12:13" x14ac:dyDescent="0.3">
      <c r="L4599" s="2" t="s">
        <v>760</v>
      </c>
      <c r="M4599">
        <f>YEAR(Data!A4599)</f>
        <v>2023</v>
      </c>
    </row>
    <row r="4600" spans="12:13" x14ac:dyDescent="0.3">
      <c r="L4600" s="2" t="s">
        <v>288</v>
      </c>
      <c r="M4600">
        <f>YEAR(Data!A4600)</f>
        <v>2023</v>
      </c>
    </row>
    <row r="4601" spans="12:13" x14ac:dyDescent="0.3">
      <c r="L4601" s="2" t="s">
        <v>288</v>
      </c>
      <c r="M4601">
        <f>YEAR(Data!A4601)</f>
        <v>2023</v>
      </c>
    </row>
    <row r="4602" spans="12:13" x14ac:dyDescent="0.3">
      <c r="L4602" s="2" t="s">
        <v>288</v>
      </c>
      <c r="M4602">
        <f>YEAR(Data!A4602)</f>
        <v>2023</v>
      </c>
    </row>
    <row r="4603" spans="12:13" x14ac:dyDescent="0.3">
      <c r="L4603" s="2" t="s">
        <v>826</v>
      </c>
      <c r="M4603">
        <f>YEAR(Data!A4603)</f>
        <v>2023</v>
      </c>
    </row>
    <row r="4604" spans="12:13" x14ac:dyDescent="0.3">
      <c r="L4604" s="2" t="s">
        <v>826</v>
      </c>
      <c r="M4604">
        <f>YEAR(Data!A4604)</f>
        <v>2023</v>
      </c>
    </row>
    <row r="4605" spans="12:13" x14ac:dyDescent="0.3">
      <c r="L4605" s="2" t="s">
        <v>826</v>
      </c>
      <c r="M4605">
        <f>YEAR(Data!A4605)</f>
        <v>2023</v>
      </c>
    </row>
    <row r="4606" spans="12:13" x14ac:dyDescent="0.3">
      <c r="L4606" s="2" t="s">
        <v>815</v>
      </c>
      <c r="M4606">
        <f>YEAR(Data!A4606)</f>
        <v>2023</v>
      </c>
    </row>
    <row r="4607" spans="12:13" x14ac:dyDescent="0.3">
      <c r="L4607" s="2" t="s">
        <v>270</v>
      </c>
      <c r="M4607">
        <f>YEAR(Data!A4607)</f>
        <v>2023</v>
      </c>
    </row>
    <row r="4608" spans="12:13" x14ac:dyDescent="0.3">
      <c r="L4608" s="2" t="s">
        <v>270</v>
      </c>
      <c r="M4608">
        <f>YEAR(Data!A4608)</f>
        <v>2023</v>
      </c>
    </row>
    <row r="4609" spans="12:13" x14ac:dyDescent="0.3">
      <c r="L4609" s="2" t="s">
        <v>343</v>
      </c>
      <c r="M4609">
        <f>YEAR(Data!A4609)</f>
        <v>2023</v>
      </c>
    </row>
    <row r="4610" spans="12:13" x14ac:dyDescent="0.3">
      <c r="L4610" s="2" t="s">
        <v>494</v>
      </c>
      <c r="M4610">
        <f>YEAR(Data!A4610)</f>
        <v>2023</v>
      </c>
    </row>
    <row r="4611" spans="12:13" x14ac:dyDescent="0.3">
      <c r="L4611" s="2" t="s">
        <v>494</v>
      </c>
      <c r="M4611">
        <f>YEAR(Data!A4611)</f>
        <v>2023</v>
      </c>
    </row>
    <row r="4612" spans="12:13" x14ac:dyDescent="0.3">
      <c r="L4612" s="2" t="s">
        <v>494</v>
      </c>
      <c r="M4612">
        <f>YEAR(Data!A4612)</f>
        <v>2023</v>
      </c>
    </row>
    <row r="4613" spans="12:13" x14ac:dyDescent="0.3">
      <c r="L4613" s="2" t="s">
        <v>312</v>
      </c>
      <c r="M4613">
        <f>YEAR(Data!A4613)</f>
        <v>2023</v>
      </c>
    </row>
    <row r="4614" spans="12:13" x14ac:dyDescent="0.3">
      <c r="L4614" s="2" t="s">
        <v>213</v>
      </c>
      <c r="M4614">
        <f>YEAR(Data!A4614)</f>
        <v>2023</v>
      </c>
    </row>
    <row r="4615" spans="12:13" x14ac:dyDescent="0.3">
      <c r="L4615" s="2" t="s">
        <v>213</v>
      </c>
      <c r="M4615">
        <f>YEAR(Data!A4615)</f>
        <v>2023</v>
      </c>
    </row>
    <row r="4616" spans="12:13" x14ac:dyDescent="0.3">
      <c r="L4616" s="2" t="s">
        <v>213</v>
      </c>
      <c r="M4616">
        <f>YEAR(Data!A4616)</f>
        <v>2023</v>
      </c>
    </row>
    <row r="4617" spans="12:13" x14ac:dyDescent="0.3">
      <c r="L4617" s="2" t="s">
        <v>213</v>
      </c>
      <c r="M4617">
        <f>YEAR(Data!A4617)</f>
        <v>2023</v>
      </c>
    </row>
    <row r="4618" spans="12:13" x14ac:dyDescent="0.3">
      <c r="L4618" s="2" t="s">
        <v>783</v>
      </c>
      <c r="M4618">
        <f>YEAR(Data!A4618)</f>
        <v>2023</v>
      </c>
    </row>
    <row r="4619" spans="12:13" x14ac:dyDescent="0.3">
      <c r="L4619" s="2" t="s">
        <v>783</v>
      </c>
      <c r="M4619">
        <f>YEAR(Data!A4619)</f>
        <v>2023</v>
      </c>
    </row>
    <row r="4620" spans="12:13" x14ac:dyDescent="0.3">
      <c r="L4620" s="2" t="s">
        <v>783</v>
      </c>
      <c r="M4620">
        <f>YEAR(Data!A4620)</f>
        <v>2023</v>
      </c>
    </row>
    <row r="4621" spans="12:13" x14ac:dyDescent="0.3">
      <c r="L4621" s="2" t="s">
        <v>827</v>
      </c>
      <c r="M4621">
        <f>YEAR(Data!A4621)</f>
        <v>2023</v>
      </c>
    </row>
    <row r="4622" spans="12:13" x14ac:dyDescent="0.3">
      <c r="L4622" s="2" t="s">
        <v>827</v>
      </c>
      <c r="M4622">
        <f>YEAR(Data!A4622)</f>
        <v>2023</v>
      </c>
    </row>
    <row r="4623" spans="12:13" x14ac:dyDescent="0.3">
      <c r="L4623" s="2" t="s">
        <v>827</v>
      </c>
      <c r="M4623">
        <f>YEAR(Data!A4623)</f>
        <v>2023</v>
      </c>
    </row>
    <row r="4624" spans="12:13" x14ac:dyDescent="0.3">
      <c r="L4624" s="2" t="s">
        <v>827</v>
      </c>
      <c r="M4624">
        <f>YEAR(Data!A4624)</f>
        <v>2023</v>
      </c>
    </row>
    <row r="4625" spans="12:13" x14ac:dyDescent="0.3">
      <c r="L4625" s="2" t="s">
        <v>827</v>
      </c>
      <c r="M4625">
        <f>YEAR(Data!A4625)</f>
        <v>2023</v>
      </c>
    </row>
    <row r="4626" spans="12:13" x14ac:dyDescent="0.3">
      <c r="L4626" s="2" t="s">
        <v>827</v>
      </c>
      <c r="M4626">
        <f>YEAR(Data!A4626)</f>
        <v>2023</v>
      </c>
    </row>
    <row r="4627" spans="12:13" x14ac:dyDescent="0.3">
      <c r="L4627" s="2" t="s">
        <v>42</v>
      </c>
      <c r="M4627">
        <f>YEAR(Data!A4627)</f>
        <v>2023</v>
      </c>
    </row>
    <row r="4628" spans="12:13" x14ac:dyDescent="0.3">
      <c r="L4628" s="2" t="s">
        <v>292</v>
      </c>
      <c r="M4628">
        <f>YEAR(Data!A4628)</f>
        <v>2023</v>
      </c>
    </row>
    <row r="4629" spans="12:13" x14ac:dyDescent="0.3">
      <c r="L4629" s="2" t="s">
        <v>500</v>
      </c>
      <c r="M4629">
        <f>YEAR(Data!A4629)</f>
        <v>2023</v>
      </c>
    </row>
    <row r="4630" spans="12:13" x14ac:dyDescent="0.3">
      <c r="L4630" s="2" t="s">
        <v>500</v>
      </c>
      <c r="M4630">
        <f>YEAR(Data!A4630)</f>
        <v>2023</v>
      </c>
    </row>
    <row r="4631" spans="12:13" x14ac:dyDescent="0.3">
      <c r="L4631" s="2" t="s">
        <v>477</v>
      </c>
      <c r="M4631">
        <f>YEAR(Data!A4631)</f>
        <v>2023</v>
      </c>
    </row>
    <row r="4632" spans="12:13" x14ac:dyDescent="0.3">
      <c r="L4632" s="2" t="s">
        <v>477</v>
      </c>
      <c r="M4632">
        <f>YEAR(Data!A4632)</f>
        <v>2023</v>
      </c>
    </row>
    <row r="4633" spans="12:13" x14ac:dyDescent="0.3">
      <c r="L4633" s="2" t="s">
        <v>438</v>
      </c>
      <c r="M4633">
        <f>YEAR(Data!A4633)</f>
        <v>2023</v>
      </c>
    </row>
    <row r="4634" spans="12:13" x14ac:dyDescent="0.3">
      <c r="L4634" s="2" t="s">
        <v>668</v>
      </c>
      <c r="M4634">
        <f>YEAR(Data!A4634)</f>
        <v>2023</v>
      </c>
    </row>
    <row r="4635" spans="12:13" x14ac:dyDescent="0.3">
      <c r="L4635" s="2" t="s">
        <v>828</v>
      </c>
      <c r="M4635">
        <f>YEAR(Data!A4635)</f>
        <v>2023</v>
      </c>
    </row>
    <row r="4636" spans="12:13" x14ac:dyDescent="0.3">
      <c r="L4636" s="2" t="s">
        <v>828</v>
      </c>
      <c r="M4636">
        <f>YEAR(Data!A4636)</f>
        <v>2023</v>
      </c>
    </row>
    <row r="4637" spans="12:13" x14ac:dyDescent="0.3">
      <c r="L4637" s="2" t="s">
        <v>135</v>
      </c>
      <c r="M4637">
        <f>YEAR(Data!A4637)</f>
        <v>2023</v>
      </c>
    </row>
    <row r="4638" spans="12:13" x14ac:dyDescent="0.3">
      <c r="L4638" s="2" t="s">
        <v>135</v>
      </c>
      <c r="M4638">
        <f>YEAR(Data!A4638)</f>
        <v>2023</v>
      </c>
    </row>
    <row r="4639" spans="12:13" x14ac:dyDescent="0.3">
      <c r="L4639" s="2" t="s">
        <v>744</v>
      </c>
      <c r="M4639">
        <f>YEAR(Data!A4639)</f>
        <v>2023</v>
      </c>
    </row>
    <row r="4640" spans="12:13" x14ac:dyDescent="0.3">
      <c r="L4640" s="2" t="s">
        <v>744</v>
      </c>
      <c r="M4640">
        <f>YEAR(Data!A4640)</f>
        <v>2023</v>
      </c>
    </row>
    <row r="4641" spans="12:13" x14ac:dyDescent="0.3">
      <c r="L4641" s="2" t="s">
        <v>744</v>
      </c>
      <c r="M4641">
        <f>YEAR(Data!A4641)</f>
        <v>2023</v>
      </c>
    </row>
    <row r="4642" spans="12:13" x14ac:dyDescent="0.3">
      <c r="L4642" s="2" t="s">
        <v>795</v>
      </c>
      <c r="M4642">
        <f>YEAR(Data!A4642)</f>
        <v>2023</v>
      </c>
    </row>
    <row r="4643" spans="12:13" x14ac:dyDescent="0.3">
      <c r="L4643" s="2" t="s">
        <v>795</v>
      </c>
      <c r="M4643">
        <f>YEAR(Data!A4643)</f>
        <v>2023</v>
      </c>
    </row>
    <row r="4644" spans="12:13" x14ac:dyDescent="0.3">
      <c r="L4644" s="2" t="s">
        <v>744</v>
      </c>
      <c r="M4644">
        <f>YEAR(Data!A4644)</f>
        <v>2023</v>
      </c>
    </row>
    <row r="4645" spans="12:13" x14ac:dyDescent="0.3">
      <c r="L4645" s="2" t="s">
        <v>414</v>
      </c>
      <c r="M4645">
        <f>YEAR(Data!A4645)</f>
        <v>2023</v>
      </c>
    </row>
    <row r="4646" spans="12:13" x14ac:dyDescent="0.3">
      <c r="L4646" s="2" t="s">
        <v>814</v>
      </c>
      <c r="M4646">
        <f>YEAR(Data!A4646)</f>
        <v>2023</v>
      </c>
    </row>
    <row r="4647" spans="12:13" x14ac:dyDescent="0.3">
      <c r="L4647" s="2" t="s">
        <v>814</v>
      </c>
      <c r="M4647">
        <f>YEAR(Data!A4647)</f>
        <v>2023</v>
      </c>
    </row>
    <row r="4648" spans="12:13" x14ac:dyDescent="0.3">
      <c r="L4648" s="2" t="s">
        <v>814</v>
      </c>
      <c r="M4648">
        <f>YEAR(Data!A4648)</f>
        <v>2023</v>
      </c>
    </row>
    <row r="4649" spans="12:13" x14ac:dyDescent="0.3">
      <c r="L4649" s="2" t="s">
        <v>814</v>
      </c>
      <c r="M4649">
        <f>YEAR(Data!A4649)</f>
        <v>2023</v>
      </c>
    </row>
    <row r="4650" spans="12:13" x14ac:dyDescent="0.3">
      <c r="L4650" s="2" t="s">
        <v>814</v>
      </c>
      <c r="M4650">
        <f>YEAR(Data!A4650)</f>
        <v>2023</v>
      </c>
    </row>
    <row r="4651" spans="12:13" x14ac:dyDescent="0.3">
      <c r="L4651" s="2" t="s">
        <v>814</v>
      </c>
      <c r="M4651">
        <f>YEAR(Data!A4651)</f>
        <v>2023</v>
      </c>
    </row>
    <row r="4652" spans="12:13" x14ac:dyDescent="0.3">
      <c r="L4652" s="2" t="s">
        <v>233</v>
      </c>
      <c r="M4652">
        <f>YEAR(Data!A4652)</f>
        <v>2023</v>
      </c>
    </row>
    <row r="4653" spans="12:13" x14ac:dyDescent="0.3">
      <c r="L4653" s="2" t="s">
        <v>120</v>
      </c>
      <c r="M4653">
        <f>YEAR(Data!A4653)</f>
        <v>2023</v>
      </c>
    </row>
    <row r="4654" spans="12:13" x14ac:dyDescent="0.3">
      <c r="L4654" s="2" t="s">
        <v>120</v>
      </c>
      <c r="M4654">
        <f>YEAR(Data!A4654)</f>
        <v>2023</v>
      </c>
    </row>
    <row r="4655" spans="12:13" x14ac:dyDescent="0.3">
      <c r="L4655" s="2" t="s">
        <v>120</v>
      </c>
      <c r="M4655">
        <f>YEAR(Data!A4655)</f>
        <v>2023</v>
      </c>
    </row>
    <row r="4656" spans="12:13" x14ac:dyDescent="0.3">
      <c r="L4656" s="2" t="s">
        <v>120</v>
      </c>
      <c r="M4656">
        <f>YEAR(Data!A4656)</f>
        <v>2023</v>
      </c>
    </row>
    <row r="4657" spans="12:13" x14ac:dyDescent="0.3">
      <c r="L4657" s="2" t="s">
        <v>120</v>
      </c>
      <c r="M4657">
        <f>YEAR(Data!A4657)</f>
        <v>2023</v>
      </c>
    </row>
    <row r="4658" spans="12:13" x14ac:dyDescent="0.3">
      <c r="L4658" s="2" t="s">
        <v>405</v>
      </c>
      <c r="M4658">
        <f>YEAR(Data!A4658)</f>
        <v>2023</v>
      </c>
    </row>
    <row r="4659" spans="12:13" x14ac:dyDescent="0.3">
      <c r="L4659" s="2" t="s">
        <v>401</v>
      </c>
      <c r="M4659">
        <f>YEAR(Data!A4659)</f>
        <v>2023</v>
      </c>
    </row>
    <row r="4660" spans="12:13" x14ac:dyDescent="0.3">
      <c r="L4660" s="2" t="s">
        <v>693</v>
      </c>
      <c r="M4660">
        <f>YEAR(Data!A4660)</f>
        <v>2023</v>
      </c>
    </row>
    <row r="4661" spans="12:13" x14ac:dyDescent="0.3">
      <c r="L4661" s="2" t="s">
        <v>693</v>
      </c>
      <c r="M4661">
        <f>YEAR(Data!A4661)</f>
        <v>2023</v>
      </c>
    </row>
    <row r="4662" spans="12:13" x14ac:dyDescent="0.3">
      <c r="L4662" s="2" t="s">
        <v>216</v>
      </c>
      <c r="M4662">
        <f>YEAR(Data!A4662)</f>
        <v>2023</v>
      </c>
    </row>
    <row r="4663" spans="12:13" x14ac:dyDescent="0.3">
      <c r="L4663" s="2" t="s">
        <v>402</v>
      </c>
      <c r="M4663">
        <f>YEAR(Data!A4663)</f>
        <v>2023</v>
      </c>
    </row>
    <row r="4664" spans="12:13" x14ac:dyDescent="0.3">
      <c r="L4664" s="2" t="s">
        <v>17</v>
      </c>
      <c r="M4664">
        <f>YEAR(Data!A4664)</f>
        <v>2023</v>
      </c>
    </row>
    <row r="4665" spans="12:13" x14ac:dyDescent="0.3">
      <c r="L4665" s="2" t="s">
        <v>504</v>
      </c>
      <c r="M4665">
        <f>YEAR(Data!A4665)</f>
        <v>2023</v>
      </c>
    </row>
    <row r="4666" spans="12:13" x14ac:dyDescent="0.3">
      <c r="L4666" s="2" t="s">
        <v>829</v>
      </c>
      <c r="M4666">
        <f>YEAR(Data!A4666)</f>
        <v>2023</v>
      </c>
    </row>
    <row r="4667" spans="12:13" x14ac:dyDescent="0.3">
      <c r="L4667" s="2" t="s">
        <v>829</v>
      </c>
      <c r="M4667">
        <f>YEAR(Data!A4667)</f>
        <v>2023</v>
      </c>
    </row>
    <row r="4668" spans="12:13" x14ac:dyDescent="0.3">
      <c r="L4668" s="2" t="s">
        <v>829</v>
      </c>
      <c r="M4668">
        <f>YEAR(Data!A4668)</f>
        <v>2023</v>
      </c>
    </row>
    <row r="4669" spans="12:13" x14ac:dyDescent="0.3">
      <c r="L4669" s="2" t="s">
        <v>829</v>
      </c>
      <c r="M4669">
        <f>YEAR(Data!A4669)</f>
        <v>2023</v>
      </c>
    </row>
    <row r="4670" spans="12:13" x14ac:dyDescent="0.3">
      <c r="L4670" s="2" t="s">
        <v>829</v>
      </c>
      <c r="M4670">
        <f>YEAR(Data!A4670)</f>
        <v>2023</v>
      </c>
    </row>
    <row r="4671" spans="12:13" x14ac:dyDescent="0.3">
      <c r="L4671" s="2" t="s">
        <v>378</v>
      </c>
      <c r="M4671">
        <f>YEAR(Data!A4671)</f>
        <v>2023</v>
      </c>
    </row>
    <row r="4672" spans="12:13" x14ac:dyDescent="0.3">
      <c r="L4672" s="2" t="s">
        <v>502</v>
      </c>
      <c r="M4672">
        <f>YEAR(Data!A4672)</f>
        <v>2023</v>
      </c>
    </row>
    <row r="4673" spans="12:13" x14ac:dyDescent="0.3">
      <c r="L4673" s="2" t="s">
        <v>414</v>
      </c>
      <c r="M4673">
        <f>YEAR(Data!A4673)</f>
        <v>2023</v>
      </c>
    </row>
    <row r="4674" spans="12:13" x14ac:dyDescent="0.3">
      <c r="L4674" s="2" t="s">
        <v>273</v>
      </c>
      <c r="M4674">
        <f>YEAR(Data!A4674)</f>
        <v>2023</v>
      </c>
    </row>
    <row r="4675" spans="12:13" x14ac:dyDescent="0.3">
      <c r="L4675" s="2" t="s">
        <v>493</v>
      </c>
      <c r="M4675">
        <f>YEAR(Data!A4675)</f>
        <v>2023</v>
      </c>
    </row>
    <row r="4676" spans="12:13" x14ac:dyDescent="0.3">
      <c r="L4676" s="2" t="s">
        <v>129</v>
      </c>
      <c r="M4676">
        <f>YEAR(Data!A4676)</f>
        <v>2023</v>
      </c>
    </row>
    <row r="4677" spans="12:13" x14ac:dyDescent="0.3">
      <c r="L4677" s="2" t="s">
        <v>821</v>
      </c>
      <c r="M4677">
        <f>YEAR(Data!A4677)</f>
        <v>2023</v>
      </c>
    </row>
    <row r="4678" spans="12:13" x14ac:dyDescent="0.3">
      <c r="L4678" s="2" t="s">
        <v>380</v>
      </c>
      <c r="M4678">
        <f>YEAR(Data!A4678)</f>
        <v>2023</v>
      </c>
    </row>
    <row r="4679" spans="12:13" x14ac:dyDescent="0.3">
      <c r="L4679" s="2" t="s">
        <v>380</v>
      </c>
      <c r="M4679">
        <f>YEAR(Data!A4679)</f>
        <v>2023</v>
      </c>
    </row>
    <row r="4680" spans="12:13" x14ac:dyDescent="0.3">
      <c r="L4680" s="2" t="s">
        <v>155</v>
      </c>
      <c r="M4680">
        <f>YEAR(Data!A4680)</f>
        <v>2023</v>
      </c>
    </row>
    <row r="4681" spans="12:13" x14ac:dyDescent="0.3">
      <c r="L4681" s="2" t="s">
        <v>155</v>
      </c>
      <c r="M4681">
        <f>YEAR(Data!A4681)</f>
        <v>2023</v>
      </c>
    </row>
    <row r="4682" spans="12:13" x14ac:dyDescent="0.3">
      <c r="L4682" s="2" t="s">
        <v>636</v>
      </c>
      <c r="M4682">
        <f>YEAR(Data!A4682)</f>
        <v>2023</v>
      </c>
    </row>
    <row r="4683" spans="12:13" x14ac:dyDescent="0.3">
      <c r="L4683" s="2" t="s">
        <v>593</v>
      </c>
      <c r="M4683">
        <f>YEAR(Data!A4683)</f>
        <v>2023</v>
      </c>
    </row>
    <row r="4684" spans="12:13" x14ac:dyDescent="0.3">
      <c r="L4684" s="2" t="s">
        <v>593</v>
      </c>
      <c r="M4684">
        <f>YEAR(Data!A4684)</f>
        <v>2023</v>
      </c>
    </row>
    <row r="4685" spans="12:13" x14ac:dyDescent="0.3">
      <c r="L4685" s="2" t="s">
        <v>593</v>
      </c>
      <c r="M4685">
        <f>YEAR(Data!A4685)</f>
        <v>2023</v>
      </c>
    </row>
    <row r="4686" spans="12:13" x14ac:dyDescent="0.3">
      <c r="L4686" s="2" t="s">
        <v>593</v>
      </c>
      <c r="M4686">
        <f>YEAR(Data!A4686)</f>
        <v>2023</v>
      </c>
    </row>
    <row r="4687" spans="12:13" x14ac:dyDescent="0.3">
      <c r="L4687" s="2" t="s">
        <v>593</v>
      </c>
      <c r="M4687">
        <f>YEAR(Data!A4687)</f>
        <v>2023</v>
      </c>
    </row>
    <row r="4688" spans="12:13" x14ac:dyDescent="0.3">
      <c r="L4688" s="2" t="s">
        <v>593</v>
      </c>
      <c r="M4688">
        <f>YEAR(Data!A4688)</f>
        <v>2023</v>
      </c>
    </row>
    <row r="4689" spans="12:13" x14ac:dyDescent="0.3">
      <c r="L4689" s="2" t="s">
        <v>593</v>
      </c>
      <c r="M4689">
        <f>YEAR(Data!A4689)</f>
        <v>2023</v>
      </c>
    </row>
    <row r="4690" spans="12:13" x14ac:dyDescent="0.3">
      <c r="L4690" s="2" t="s">
        <v>567</v>
      </c>
      <c r="M4690">
        <f>YEAR(Data!A4690)</f>
        <v>2023</v>
      </c>
    </row>
    <row r="4691" spans="12:13" x14ac:dyDescent="0.3">
      <c r="L4691" s="2" t="s">
        <v>254</v>
      </c>
      <c r="M4691">
        <f>YEAR(Data!A4691)</f>
        <v>2023</v>
      </c>
    </row>
    <row r="4692" spans="12:13" x14ac:dyDescent="0.3">
      <c r="L4692" s="2" t="s">
        <v>254</v>
      </c>
      <c r="M4692">
        <f>YEAR(Data!A4692)</f>
        <v>2023</v>
      </c>
    </row>
    <row r="4693" spans="12:13" x14ac:dyDescent="0.3">
      <c r="L4693" s="2" t="s">
        <v>254</v>
      </c>
      <c r="M4693">
        <f>YEAR(Data!A4693)</f>
        <v>2023</v>
      </c>
    </row>
    <row r="4694" spans="12:13" x14ac:dyDescent="0.3">
      <c r="L4694" s="2" t="s">
        <v>497</v>
      </c>
      <c r="M4694">
        <f>YEAR(Data!A4694)</f>
        <v>2023</v>
      </c>
    </row>
    <row r="4695" spans="12:13" x14ac:dyDescent="0.3">
      <c r="L4695" s="2" t="s">
        <v>8</v>
      </c>
      <c r="M4695">
        <f>YEAR(Data!A4695)</f>
        <v>2023</v>
      </c>
    </row>
    <row r="4696" spans="12:13" x14ac:dyDescent="0.3">
      <c r="L4696" s="2" t="s">
        <v>97</v>
      </c>
      <c r="M4696">
        <f>YEAR(Data!A4696)</f>
        <v>2023</v>
      </c>
    </row>
    <row r="4697" spans="12:13" x14ac:dyDescent="0.3">
      <c r="L4697" s="2" t="s">
        <v>802</v>
      </c>
      <c r="M4697">
        <f>YEAR(Data!A4697)</f>
        <v>2023</v>
      </c>
    </row>
    <row r="4698" spans="12:13" x14ac:dyDescent="0.3">
      <c r="L4698" s="2" t="s">
        <v>516</v>
      </c>
      <c r="M4698">
        <f>YEAR(Data!A4698)</f>
        <v>2023</v>
      </c>
    </row>
    <row r="4699" spans="12:13" x14ac:dyDescent="0.3">
      <c r="L4699" s="2" t="s">
        <v>92</v>
      </c>
      <c r="M4699">
        <f>YEAR(Data!A4699)</f>
        <v>2023</v>
      </c>
    </row>
    <row r="4700" spans="12:13" x14ac:dyDescent="0.3">
      <c r="L4700" s="2" t="s">
        <v>92</v>
      </c>
      <c r="M4700">
        <f>YEAR(Data!A4700)</f>
        <v>2023</v>
      </c>
    </row>
    <row r="4701" spans="12:13" x14ac:dyDescent="0.3">
      <c r="L4701" s="2" t="s">
        <v>192</v>
      </c>
      <c r="M4701">
        <f>YEAR(Data!A4701)</f>
        <v>2023</v>
      </c>
    </row>
    <row r="4702" spans="12:13" x14ac:dyDescent="0.3">
      <c r="L4702" s="2" t="s">
        <v>192</v>
      </c>
      <c r="M4702">
        <f>YEAR(Data!A4702)</f>
        <v>2023</v>
      </c>
    </row>
    <row r="4703" spans="12:13" x14ac:dyDescent="0.3">
      <c r="L4703" s="2" t="s">
        <v>385</v>
      </c>
      <c r="M4703">
        <f>YEAR(Data!A4703)</f>
        <v>2023</v>
      </c>
    </row>
    <row r="4704" spans="12:13" x14ac:dyDescent="0.3">
      <c r="L4704" s="2" t="s">
        <v>385</v>
      </c>
      <c r="M4704">
        <f>YEAR(Data!A4704)</f>
        <v>2023</v>
      </c>
    </row>
    <row r="4705" spans="12:13" x14ac:dyDescent="0.3">
      <c r="L4705" s="2" t="s">
        <v>385</v>
      </c>
      <c r="M4705">
        <f>YEAR(Data!A4705)</f>
        <v>2023</v>
      </c>
    </row>
    <row r="4706" spans="12:13" x14ac:dyDescent="0.3">
      <c r="L4706" s="2" t="s">
        <v>470</v>
      </c>
      <c r="M4706">
        <f>YEAR(Data!A4706)</f>
        <v>2023</v>
      </c>
    </row>
    <row r="4707" spans="12:13" x14ac:dyDescent="0.3">
      <c r="L4707" s="2" t="s">
        <v>470</v>
      </c>
      <c r="M4707">
        <f>YEAR(Data!A4707)</f>
        <v>2023</v>
      </c>
    </row>
    <row r="4708" spans="12:13" x14ac:dyDescent="0.3">
      <c r="L4708" s="2" t="s">
        <v>470</v>
      </c>
      <c r="M4708">
        <f>YEAR(Data!A4708)</f>
        <v>2023</v>
      </c>
    </row>
    <row r="4709" spans="12:13" x14ac:dyDescent="0.3">
      <c r="L4709" s="2" t="s">
        <v>470</v>
      </c>
      <c r="M4709">
        <f>YEAR(Data!A4709)</f>
        <v>2023</v>
      </c>
    </row>
    <row r="4710" spans="12:13" x14ac:dyDescent="0.3">
      <c r="L4710" s="2" t="s">
        <v>81</v>
      </c>
      <c r="M4710">
        <f>YEAR(Data!A4710)</f>
        <v>2023</v>
      </c>
    </row>
    <row r="4711" spans="12:13" x14ac:dyDescent="0.3">
      <c r="L4711" s="2" t="s">
        <v>81</v>
      </c>
      <c r="M4711">
        <f>YEAR(Data!A4711)</f>
        <v>2023</v>
      </c>
    </row>
    <row r="4712" spans="12:13" x14ac:dyDescent="0.3">
      <c r="L4712" s="2" t="s">
        <v>291</v>
      </c>
      <c r="M4712">
        <f>YEAR(Data!A4712)</f>
        <v>2023</v>
      </c>
    </row>
    <row r="4713" spans="12:13" x14ac:dyDescent="0.3">
      <c r="L4713" s="2" t="s">
        <v>139</v>
      </c>
      <c r="M4713">
        <f>YEAR(Data!A4713)</f>
        <v>2023</v>
      </c>
    </row>
    <row r="4714" spans="12:13" x14ac:dyDescent="0.3">
      <c r="L4714" s="2" t="s">
        <v>139</v>
      </c>
      <c r="M4714">
        <f>YEAR(Data!A4714)</f>
        <v>2023</v>
      </c>
    </row>
    <row r="4715" spans="12:13" x14ac:dyDescent="0.3">
      <c r="L4715" s="2" t="s">
        <v>139</v>
      </c>
      <c r="M4715">
        <f>YEAR(Data!A4715)</f>
        <v>2023</v>
      </c>
    </row>
    <row r="4716" spans="12:13" x14ac:dyDescent="0.3">
      <c r="L4716" s="2" t="s">
        <v>139</v>
      </c>
      <c r="M4716">
        <f>YEAR(Data!A4716)</f>
        <v>2023</v>
      </c>
    </row>
    <row r="4717" spans="12:13" x14ac:dyDescent="0.3">
      <c r="L4717" s="2" t="s">
        <v>139</v>
      </c>
      <c r="M4717">
        <f>YEAR(Data!A4717)</f>
        <v>2023</v>
      </c>
    </row>
    <row r="4718" spans="12:13" x14ac:dyDescent="0.3">
      <c r="L4718" s="2" t="s">
        <v>549</v>
      </c>
      <c r="M4718">
        <f>YEAR(Data!A4718)</f>
        <v>2023</v>
      </c>
    </row>
    <row r="4719" spans="12:13" x14ac:dyDescent="0.3">
      <c r="L4719" s="2" t="s">
        <v>192</v>
      </c>
      <c r="M4719">
        <f>YEAR(Data!A4719)</f>
        <v>2023</v>
      </c>
    </row>
    <row r="4720" spans="12:13" x14ac:dyDescent="0.3">
      <c r="L4720" s="2" t="s">
        <v>183</v>
      </c>
      <c r="M4720">
        <f>YEAR(Data!A4720)</f>
        <v>2023</v>
      </c>
    </row>
    <row r="4721" spans="12:13" x14ac:dyDescent="0.3">
      <c r="L4721" s="2" t="s">
        <v>135</v>
      </c>
      <c r="M4721">
        <f>YEAR(Data!A4721)</f>
        <v>2023</v>
      </c>
    </row>
    <row r="4722" spans="12:13" x14ac:dyDescent="0.3">
      <c r="L4722" s="2" t="s">
        <v>135</v>
      </c>
      <c r="M4722">
        <f>YEAR(Data!A4722)</f>
        <v>2023</v>
      </c>
    </row>
    <row r="4723" spans="12:13" x14ac:dyDescent="0.3">
      <c r="L4723" s="2" t="s">
        <v>591</v>
      </c>
      <c r="M4723">
        <f>YEAR(Data!A4723)</f>
        <v>2023</v>
      </c>
    </row>
    <row r="4724" spans="12:13" x14ac:dyDescent="0.3">
      <c r="L4724" s="2" t="s">
        <v>694</v>
      </c>
      <c r="M4724">
        <f>YEAR(Data!A4724)</f>
        <v>2023</v>
      </c>
    </row>
    <row r="4725" spans="12:13" x14ac:dyDescent="0.3">
      <c r="L4725" s="2" t="s">
        <v>540</v>
      </c>
      <c r="M4725">
        <f>YEAR(Data!A4725)</f>
        <v>2023</v>
      </c>
    </row>
    <row r="4726" spans="12:13" x14ac:dyDescent="0.3">
      <c r="L4726" s="2" t="s">
        <v>636</v>
      </c>
      <c r="M4726">
        <f>YEAR(Data!A4726)</f>
        <v>2023</v>
      </c>
    </row>
    <row r="4727" spans="12:13" x14ac:dyDescent="0.3">
      <c r="L4727" s="2" t="s">
        <v>636</v>
      </c>
      <c r="M4727">
        <f>YEAR(Data!A4727)</f>
        <v>2023</v>
      </c>
    </row>
    <row r="4728" spans="12:13" x14ac:dyDescent="0.3">
      <c r="L4728" s="2" t="s">
        <v>100</v>
      </c>
      <c r="M4728">
        <f>YEAR(Data!A4728)</f>
        <v>2023</v>
      </c>
    </row>
    <row r="4729" spans="12:13" x14ac:dyDescent="0.3">
      <c r="L4729" s="2" t="s">
        <v>141</v>
      </c>
      <c r="M4729">
        <f>YEAR(Data!A4729)</f>
        <v>2023</v>
      </c>
    </row>
    <row r="4730" spans="12:13" x14ac:dyDescent="0.3">
      <c r="L4730" s="2" t="s">
        <v>830</v>
      </c>
      <c r="M4730">
        <f>YEAR(Data!A4730)</f>
        <v>2023</v>
      </c>
    </row>
    <row r="4731" spans="12:13" x14ac:dyDescent="0.3">
      <c r="L4731" s="2" t="s">
        <v>830</v>
      </c>
      <c r="M4731">
        <f>YEAR(Data!A4731)</f>
        <v>2023</v>
      </c>
    </row>
    <row r="4732" spans="12:13" x14ac:dyDescent="0.3">
      <c r="L4732" s="2" t="s">
        <v>634</v>
      </c>
      <c r="M4732">
        <f>YEAR(Data!A4732)</f>
        <v>2023</v>
      </c>
    </row>
    <row r="4733" spans="12:13" x14ac:dyDescent="0.3">
      <c r="L4733" s="2" t="s">
        <v>795</v>
      </c>
      <c r="M4733">
        <f>YEAR(Data!A4733)</f>
        <v>2023</v>
      </c>
    </row>
    <row r="4734" spans="12:13" x14ac:dyDescent="0.3">
      <c r="L4734" s="2" t="s">
        <v>795</v>
      </c>
      <c r="M4734">
        <f>YEAR(Data!A4734)</f>
        <v>2023</v>
      </c>
    </row>
    <row r="4735" spans="12:13" x14ac:dyDescent="0.3">
      <c r="L4735" s="2" t="s">
        <v>795</v>
      </c>
      <c r="M4735">
        <f>YEAR(Data!A4735)</f>
        <v>2023</v>
      </c>
    </row>
    <row r="4736" spans="12:13" x14ac:dyDescent="0.3">
      <c r="L4736" s="2" t="s">
        <v>795</v>
      </c>
      <c r="M4736">
        <f>YEAR(Data!A4736)</f>
        <v>2023</v>
      </c>
    </row>
    <row r="4737" spans="12:13" x14ac:dyDescent="0.3">
      <c r="L4737" s="2" t="s">
        <v>795</v>
      </c>
      <c r="M4737">
        <f>YEAR(Data!A4737)</f>
        <v>2023</v>
      </c>
    </row>
    <row r="4738" spans="12:13" x14ac:dyDescent="0.3">
      <c r="L4738" s="2" t="s">
        <v>795</v>
      </c>
      <c r="M4738">
        <f>YEAR(Data!A4738)</f>
        <v>2023</v>
      </c>
    </row>
    <row r="4739" spans="12:13" x14ac:dyDescent="0.3">
      <c r="L4739" s="2" t="s">
        <v>538</v>
      </c>
      <c r="M4739">
        <f>YEAR(Data!A4739)</f>
        <v>2023</v>
      </c>
    </row>
    <row r="4740" spans="12:13" x14ac:dyDescent="0.3">
      <c r="L4740" s="2" t="s">
        <v>529</v>
      </c>
      <c r="M4740">
        <f>YEAR(Data!A4740)</f>
        <v>2023</v>
      </c>
    </row>
    <row r="4741" spans="12:13" x14ac:dyDescent="0.3">
      <c r="L4741" s="2" t="s">
        <v>508</v>
      </c>
      <c r="M4741">
        <f>YEAR(Data!A4741)</f>
        <v>2023</v>
      </c>
    </row>
    <row r="4742" spans="12:13" x14ac:dyDescent="0.3">
      <c r="L4742" s="2" t="s">
        <v>387</v>
      </c>
      <c r="M4742">
        <f>YEAR(Data!A4742)</f>
        <v>2023</v>
      </c>
    </row>
    <row r="4743" spans="12:13" x14ac:dyDescent="0.3">
      <c r="L4743" s="2" t="s">
        <v>116</v>
      </c>
      <c r="M4743">
        <f>YEAR(Data!A4743)</f>
        <v>2023</v>
      </c>
    </row>
    <row r="4744" spans="12:13" x14ac:dyDescent="0.3">
      <c r="L4744" s="2" t="s">
        <v>831</v>
      </c>
      <c r="M4744">
        <f>YEAR(Data!A4744)</f>
        <v>2023</v>
      </c>
    </row>
    <row r="4745" spans="12:13" x14ac:dyDescent="0.3">
      <c r="L4745" s="2" t="s">
        <v>831</v>
      </c>
      <c r="M4745">
        <f>YEAR(Data!A4745)</f>
        <v>2023</v>
      </c>
    </row>
    <row r="4746" spans="12:13" x14ac:dyDescent="0.3">
      <c r="L4746" s="2" t="s">
        <v>831</v>
      </c>
      <c r="M4746">
        <f>YEAR(Data!A4746)</f>
        <v>2023</v>
      </c>
    </row>
    <row r="4747" spans="12:13" x14ac:dyDescent="0.3">
      <c r="L4747" s="2" t="s">
        <v>831</v>
      </c>
      <c r="M4747">
        <f>YEAR(Data!A4747)</f>
        <v>2023</v>
      </c>
    </row>
    <row r="4748" spans="12:13" x14ac:dyDescent="0.3">
      <c r="L4748" s="2" t="s">
        <v>540</v>
      </c>
      <c r="M4748">
        <f>YEAR(Data!A4748)</f>
        <v>2023</v>
      </c>
    </row>
    <row r="4749" spans="12:13" x14ac:dyDescent="0.3">
      <c r="L4749" s="2" t="s">
        <v>540</v>
      </c>
      <c r="M4749">
        <f>YEAR(Data!A4749)</f>
        <v>2023</v>
      </c>
    </row>
    <row r="4750" spans="12:13" x14ac:dyDescent="0.3">
      <c r="L4750" s="2" t="s">
        <v>353</v>
      </c>
      <c r="M4750">
        <f>YEAR(Data!A4750)</f>
        <v>2023</v>
      </c>
    </row>
    <row r="4751" spans="12:13" x14ac:dyDescent="0.3">
      <c r="L4751" s="2" t="s">
        <v>713</v>
      </c>
      <c r="M4751">
        <f>YEAR(Data!A4751)</f>
        <v>2023</v>
      </c>
    </row>
    <row r="4752" spans="12:13" x14ac:dyDescent="0.3">
      <c r="L4752" s="2" t="s">
        <v>713</v>
      </c>
      <c r="M4752">
        <f>YEAR(Data!A4752)</f>
        <v>2023</v>
      </c>
    </row>
    <row r="4753" spans="12:13" x14ac:dyDescent="0.3">
      <c r="L4753" s="2" t="s">
        <v>713</v>
      </c>
      <c r="M4753">
        <f>YEAR(Data!A4753)</f>
        <v>2023</v>
      </c>
    </row>
    <row r="4754" spans="12:13" x14ac:dyDescent="0.3">
      <c r="L4754" s="2" t="s">
        <v>159</v>
      </c>
      <c r="M4754">
        <f>YEAR(Data!A4754)</f>
        <v>2023</v>
      </c>
    </row>
    <row r="4755" spans="12:13" x14ac:dyDescent="0.3">
      <c r="L4755" s="2" t="s">
        <v>159</v>
      </c>
      <c r="M4755">
        <f>YEAR(Data!A4755)</f>
        <v>2023</v>
      </c>
    </row>
    <row r="4756" spans="12:13" x14ac:dyDescent="0.3">
      <c r="L4756" s="2" t="s">
        <v>159</v>
      </c>
      <c r="M4756">
        <f>YEAR(Data!A4756)</f>
        <v>2023</v>
      </c>
    </row>
    <row r="4757" spans="12:13" x14ac:dyDescent="0.3">
      <c r="L4757" s="2" t="s">
        <v>159</v>
      </c>
      <c r="M4757">
        <f>YEAR(Data!A4757)</f>
        <v>2023</v>
      </c>
    </row>
    <row r="4758" spans="12:13" x14ac:dyDescent="0.3">
      <c r="L4758" s="2" t="s">
        <v>331</v>
      </c>
      <c r="M4758">
        <f>YEAR(Data!A4758)</f>
        <v>2023</v>
      </c>
    </row>
    <row r="4759" spans="12:13" x14ac:dyDescent="0.3">
      <c r="L4759" s="2" t="s">
        <v>331</v>
      </c>
      <c r="M4759">
        <f>YEAR(Data!A4759)</f>
        <v>2023</v>
      </c>
    </row>
    <row r="4760" spans="12:13" x14ac:dyDescent="0.3">
      <c r="L4760" s="2" t="s">
        <v>331</v>
      </c>
      <c r="M4760">
        <f>YEAR(Data!A4760)</f>
        <v>2023</v>
      </c>
    </row>
    <row r="4761" spans="12:13" x14ac:dyDescent="0.3">
      <c r="L4761" s="2" t="s">
        <v>331</v>
      </c>
      <c r="M4761">
        <f>YEAR(Data!A4761)</f>
        <v>2023</v>
      </c>
    </row>
    <row r="4762" spans="12:13" x14ac:dyDescent="0.3">
      <c r="L4762" s="2" t="s">
        <v>567</v>
      </c>
      <c r="M4762">
        <f>YEAR(Data!A4762)</f>
        <v>2023</v>
      </c>
    </row>
    <row r="4763" spans="12:13" x14ac:dyDescent="0.3">
      <c r="L4763" s="2" t="s">
        <v>567</v>
      </c>
      <c r="M4763">
        <f>YEAR(Data!A4763)</f>
        <v>2023</v>
      </c>
    </row>
    <row r="4764" spans="12:13" x14ac:dyDescent="0.3">
      <c r="L4764" s="2" t="s">
        <v>212</v>
      </c>
      <c r="M4764">
        <f>YEAR(Data!A4764)</f>
        <v>2023</v>
      </c>
    </row>
    <row r="4765" spans="12:13" x14ac:dyDescent="0.3">
      <c r="L4765" s="2" t="s">
        <v>212</v>
      </c>
      <c r="M4765">
        <f>YEAR(Data!A4765)</f>
        <v>2023</v>
      </c>
    </row>
    <row r="4766" spans="12:13" x14ac:dyDescent="0.3">
      <c r="L4766" s="2" t="s">
        <v>212</v>
      </c>
      <c r="M4766">
        <f>YEAR(Data!A4766)</f>
        <v>2023</v>
      </c>
    </row>
    <row r="4767" spans="12:13" x14ac:dyDescent="0.3">
      <c r="L4767" s="2" t="s">
        <v>212</v>
      </c>
      <c r="M4767">
        <f>YEAR(Data!A4767)</f>
        <v>2023</v>
      </c>
    </row>
    <row r="4768" spans="12:13" x14ac:dyDescent="0.3">
      <c r="L4768" s="2" t="s">
        <v>212</v>
      </c>
      <c r="M4768">
        <f>YEAR(Data!A4768)</f>
        <v>2023</v>
      </c>
    </row>
    <row r="4769" spans="12:13" x14ac:dyDescent="0.3">
      <c r="L4769" s="2" t="s">
        <v>624</v>
      </c>
      <c r="M4769">
        <f>YEAR(Data!A4769)</f>
        <v>2023</v>
      </c>
    </row>
    <row r="4770" spans="12:13" x14ac:dyDescent="0.3">
      <c r="L4770" s="2" t="s">
        <v>624</v>
      </c>
      <c r="M4770">
        <f>YEAR(Data!A4770)</f>
        <v>2023</v>
      </c>
    </row>
    <row r="4771" spans="12:13" x14ac:dyDescent="0.3">
      <c r="L4771" s="2" t="s">
        <v>826</v>
      </c>
      <c r="M4771">
        <f>YEAR(Data!A4771)</f>
        <v>2023</v>
      </c>
    </row>
    <row r="4772" spans="12:13" x14ac:dyDescent="0.3">
      <c r="L4772" s="2" t="s">
        <v>238</v>
      </c>
      <c r="M4772">
        <f>YEAR(Data!A4772)</f>
        <v>2023</v>
      </c>
    </row>
    <row r="4773" spans="12:13" x14ac:dyDescent="0.3">
      <c r="L4773" s="2" t="s">
        <v>238</v>
      </c>
      <c r="M4773">
        <f>YEAR(Data!A4773)</f>
        <v>2023</v>
      </c>
    </row>
    <row r="4774" spans="12:13" x14ac:dyDescent="0.3">
      <c r="L4774" s="2" t="s">
        <v>238</v>
      </c>
      <c r="M4774">
        <f>YEAR(Data!A4774)</f>
        <v>2023</v>
      </c>
    </row>
    <row r="4775" spans="12:13" x14ac:dyDescent="0.3">
      <c r="L4775" s="2" t="s">
        <v>335</v>
      </c>
      <c r="M4775">
        <f>YEAR(Data!A4775)</f>
        <v>2023</v>
      </c>
    </row>
    <row r="4776" spans="12:13" x14ac:dyDescent="0.3">
      <c r="L4776" s="2" t="s">
        <v>335</v>
      </c>
      <c r="M4776">
        <f>YEAR(Data!A4776)</f>
        <v>2023</v>
      </c>
    </row>
    <row r="4777" spans="12:13" x14ac:dyDescent="0.3">
      <c r="L4777" s="2" t="s">
        <v>335</v>
      </c>
      <c r="M4777">
        <f>YEAR(Data!A4777)</f>
        <v>2023</v>
      </c>
    </row>
    <row r="4778" spans="12:13" x14ac:dyDescent="0.3">
      <c r="L4778" s="2" t="s">
        <v>533</v>
      </c>
      <c r="M4778">
        <f>YEAR(Data!A4778)</f>
        <v>2023</v>
      </c>
    </row>
    <row r="4779" spans="12:13" x14ac:dyDescent="0.3">
      <c r="L4779" s="2" t="s">
        <v>398</v>
      </c>
      <c r="M4779">
        <f>YEAR(Data!A4779)</f>
        <v>2023</v>
      </c>
    </row>
    <row r="4780" spans="12:13" x14ac:dyDescent="0.3">
      <c r="L4780" s="2" t="s">
        <v>638</v>
      </c>
      <c r="M4780">
        <f>YEAR(Data!A4780)</f>
        <v>2023</v>
      </c>
    </row>
    <row r="4781" spans="12:13" x14ac:dyDescent="0.3">
      <c r="L4781" s="2" t="s">
        <v>638</v>
      </c>
      <c r="M4781">
        <f>YEAR(Data!A4781)</f>
        <v>2023</v>
      </c>
    </row>
    <row r="4782" spans="12:13" x14ac:dyDescent="0.3">
      <c r="L4782" s="2" t="s">
        <v>120</v>
      </c>
      <c r="M4782">
        <f>YEAR(Data!A4782)</f>
        <v>2023</v>
      </c>
    </row>
    <row r="4783" spans="12:13" x14ac:dyDescent="0.3">
      <c r="L4783" s="2" t="s">
        <v>120</v>
      </c>
      <c r="M4783">
        <f>YEAR(Data!A4783)</f>
        <v>2023</v>
      </c>
    </row>
    <row r="4784" spans="12:13" x14ac:dyDescent="0.3">
      <c r="L4784" s="2" t="s">
        <v>120</v>
      </c>
      <c r="M4784">
        <f>YEAR(Data!A4784)</f>
        <v>2023</v>
      </c>
    </row>
    <row r="4785" spans="12:13" x14ac:dyDescent="0.3">
      <c r="L4785" s="2" t="s">
        <v>120</v>
      </c>
      <c r="M4785">
        <f>YEAR(Data!A4785)</f>
        <v>2023</v>
      </c>
    </row>
    <row r="4786" spans="12:13" x14ac:dyDescent="0.3">
      <c r="L4786" s="2" t="s">
        <v>120</v>
      </c>
      <c r="M4786">
        <f>YEAR(Data!A4786)</f>
        <v>2023</v>
      </c>
    </row>
    <row r="4787" spans="12:13" x14ac:dyDescent="0.3">
      <c r="L4787" s="2" t="s">
        <v>213</v>
      </c>
      <c r="M4787">
        <f>YEAR(Data!A4787)</f>
        <v>2023</v>
      </c>
    </row>
    <row r="4788" spans="12:13" x14ac:dyDescent="0.3">
      <c r="L4788" s="2" t="s">
        <v>522</v>
      </c>
      <c r="M4788">
        <f>YEAR(Data!A4788)</f>
        <v>2023</v>
      </c>
    </row>
    <row r="4789" spans="12:13" x14ac:dyDescent="0.3">
      <c r="L4789" s="2" t="s">
        <v>628</v>
      </c>
      <c r="M4789">
        <f>YEAR(Data!A4789)</f>
        <v>2023</v>
      </c>
    </row>
    <row r="4790" spans="12:13" x14ac:dyDescent="0.3">
      <c r="L4790" s="2" t="s">
        <v>628</v>
      </c>
      <c r="M4790">
        <f>YEAR(Data!A4790)</f>
        <v>2023</v>
      </c>
    </row>
    <row r="4791" spans="12:13" x14ac:dyDescent="0.3">
      <c r="L4791" s="2" t="s">
        <v>819</v>
      </c>
      <c r="M4791">
        <f>YEAR(Data!A4791)</f>
        <v>2023</v>
      </c>
    </row>
    <row r="4792" spans="12:13" x14ac:dyDescent="0.3">
      <c r="L4792" s="2" t="s">
        <v>819</v>
      </c>
      <c r="M4792">
        <f>YEAR(Data!A4792)</f>
        <v>2023</v>
      </c>
    </row>
    <row r="4793" spans="12:13" x14ac:dyDescent="0.3">
      <c r="L4793" s="2" t="s">
        <v>819</v>
      </c>
      <c r="M4793">
        <f>YEAR(Data!A4793)</f>
        <v>2023</v>
      </c>
    </row>
    <row r="4794" spans="12:13" x14ac:dyDescent="0.3">
      <c r="L4794" s="2" t="s">
        <v>779</v>
      </c>
      <c r="M4794">
        <f>YEAR(Data!A4794)</f>
        <v>2023</v>
      </c>
    </row>
    <row r="4795" spans="12:13" x14ac:dyDescent="0.3">
      <c r="L4795" s="2" t="s">
        <v>779</v>
      </c>
      <c r="M4795">
        <f>YEAR(Data!A4795)</f>
        <v>2023</v>
      </c>
    </row>
    <row r="4796" spans="12:13" x14ac:dyDescent="0.3">
      <c r="L4796" s="2" t="s">
        <v>779</v>
      </c>
      <c r="M4796">
        <f>YEAR(Data!A4796)</f>
        <v>2023</v>
      </c>
    </row>
    <row r="4797" spans="12:13" x14ac:dyDescent="0.3">
      <c r="L4797" s="2" t="s">
        <v>779</v>
      </c>
      <c r="M4797">
        <f>YEAR(Data!A4797)</f>
        <v>2023</v>
      </c>
    </row>
    <row r="4798" spans="12:13" x14ac:dyDescent="0.3">
      <c r="L4798" s="2" t="s">
        <v>779</v>
      </c>
      <c r="M4798">
        <f>YEAR(Data!A4798)</f>
        <v>2023</v>
      </c>
    </row>
    <row r="4799" spans="12:13" x14ac:dyDescent="0.3">
      <c r="L4799" s="2" t="s">
        <v>832</v>
      </c>
      <c r="M4799">
        <f>YEAR(Data!A4799)</f>
        <v>2023</v>
      </c>
    </row>
    <row r="4800" spans="12:13" x14ac:dyDescent="0.3">
      <c r="L4800" s="2" t="s">
        <v>262</v>
      </c>
      <c r="M4800">
        <f>YEAR(Data!A4800)</f>
        <v>2023</v>
      </c>
    </row>
    <row r="4801" spans="12:13" x14ac:dyDescent="0.3">
      <c r="L4801" s="2" t="s">
        <v>183</v>
      </c>
      <c r="M4801">
        <f>YEAR(Data!A4801)</f>
        <v>2023</v>
      </c>
    </row>
    <row r="4802" spans="12:13" x14ac:dyDescent="0.3">
      <c r="L4802" s="2" t="s">
        <v>183</v>
      </c>
      <c r="M4802">
        <f>YEAR(Data!A4802)</f>
        <v>2023</v>
      </c>
    </row>
    <row r="4803" spans="12:13" x14ac:dyDescent="0.3">
      <c r="L4803" s="2" t="s">
        <v>183</v>
      </c>
      <c r="M4803">
        <f>YEAR(Data!A4803)</f>
        <v>2023</v>
      </c>
    </row>
    <row r="4804" spans="12:13" x14ac:dyDescent="0.3">
      <c r="L4804" s="2" t="s">
        <v>240</v>
      </c>
      <c r="M4804">
        <f>YEAR(Data!A4804)</f>
        <v>2023</v>
      </c>
    </row>
    <row r="4805" spans="12:13" x14ac:dyDescent="0.3">
      <c r="L4805" s="2" t="s">
        <v>555</v>
      </c>
      <c r="M4805">
        <f>YEAR(Data!A4805)</f>
        <v>2023</v>
      </c>
    </row>
    <row r="4806" spans="12:13" x14ac:dyDescent="0.3">
      <c r="L4806" s="2" t="s">
        <v>374</v>
      </c>
      <c r="M4806">
        <f>YEAR(Data!A4806)</f>
        <v>2023</v>
      </c>
    </row>
    <row r="4807" spans="12:13" x14ac:dyDescent="0.3">
      <c r="L4807" s="2" t="s">
        <v>374</v>
      </c>
      <c r="M4807">
        <f>YEAR(Data!A4807)</f>
        <v>2023</v>
      </c>
    </row>
    <row r="4808" spans="12:13" x14ac:dyDescent="0.3">
      <c r="L4808" s="2" t="s">
        <v>374</v>
      </c>
      <c r="M4808">
        <f>YEAR(Data!A4808)</f>
        <v>2023</v>
      </c>
    </row>
    <row r="4809" spans="12:13" x14ac:dyDescent="0.3">
      <c r="L4809" s="2" t="s">
        <v>374</v>
      </c>
      <c r="M4809">
        <f>YEAR(Data!A4809)</f>
        <v>2023</v>
      </c>
    </row>
    <row r="4810" spans="12:13" x14ac:dyDescent="0.3">
      <c r="L4810" s="2" t="s">
        <v>374</v>
      </c>
      <c r="M4810">
        <f>YEAR(Data!A4810)</f>
        <v>2023</v>
      </c>
    </row>
    <row r="4811" spans="12:13" x14ac:dyDescent="0.3">
      <c r="L4811" s="2" t="s">
        <v>374</v>
      </c>
      <c r="M4811">
        <f>YEAR(Data!A4811)</f>
        <v>2023</v>
      </c>
    </row>
    <row r="4812" spans="12:13" x14ac:dyDescent="0.3">
      <c r="L4812" s="2" t="s">
        <v>374</v>
      </c>
      <c r="M4812">
        <f>YEAR(Data!A4812)</f>
        <v>2023</v>
      </c>
    </row>
    <row r="4813" spans="12:13" x14ac:dyDescent="0.3">
      <c r="L4813" s="2" t="s">
        <v>374</v>
      </c>
      <c r="M4813">
        <f>YEAR(Data!A4813)</f>
        <v>2023</v>
      </c>
    </row>
    <row r="4814" spans="12:13" x14ac:dyDescent="0.3">
      <c r="L4814" s="2" t="s">
        <v>813</v>
      </c>
      <c r="M4814">
        <f>YEAR(Data!A4814)</f>
        <v>2023</v>
      </c>
    </row>
    <row r="4815" spans="12:13" x14ac:dyDescent="0.3">
      <c r="L4815" s="2" t="s">
        <v>687</v>
      </c>
      <c r="M4815">
        <f>YEAR(Data!A4815)</f>
        <v>2023</v>
      </c>
    </row>
    <row r="4816" spans="12:13" x14ac:dyDescent="0.3">
      <c r="L4816" s="2" t="s">
        <v>687</v>
      </c>
      <c r="M4816">
        <f>YEAR(Data!A4816)</f>
        <v>2023</v>
      </c>
    </row>
    <row r="4817" spans="12:13" x14ac:dyDescent="0.3">
      <c r="L4817" s="2" t="s">
        <v>442</v>
      </c>
      <c r="M4817">
        <f>YEAR(Data!A4817)</f>
        <v>2023</v>
      </c>
    </row>
    <row r="4818" spans="12:13" x14ac:dyDescent="0.3">
      <c r="L4818" s="2" t="s">
        <v>442</v>
      </c>
      <c r="M4818">
        <f>YEAR(Data!A4818)</f>
        <v>2023</v>
      </c>
    </row>
    <row r="4819" spans="12:13" x14ac:dyDescent="0.3">
      <c r="L4819" s="2" t="s">
        <v>514</v>
      </c>
      <c r="M4819">
        <f>YEAR(Data!A4819)</f>
        <v>2023</v>
      </c>
    </row>
    <row r="4820" spans="12:13" x14ac:dyDescent="0.3">
      <c r="L4820" s="2" t="s">
        <v>514</v>
      </c>
      <c r="M4820">
        <f>YEAR(Data!A4820)</f>
        <v>2023</v>
      </c>
    </row>
    <row r="4821" spans="12:13" x14ac:dyDescent="0.3">
      <c r="L4821" s="2" t="s">
        <v>514</v>
      </c>
      <c r="M4821">
        <f>YEAR(Data!A4821)</f>
        <v>2023</v>
      </c>
    </row>
    <row r="4822" spans="12:13" x14ac:dyDescent="0.3">
      <c r="L4822" s="2" t="s">
        <v>514</v>
      </c>
      <c r="M4822">
        <f>YEAR(Data!A4822)</f>
        <v>2023</v>
      </c>
    </row>
    <row r="4823" spans="12:13" x14ac:dyDescent="0.3">
      <c r="L4823" s="2" t="s">
        <v>758</v>
      </c>
      <c r="M4823">
        <f>YEAR(Data!A4823)</f>
        <v>2023</v>
      </c>
    </row>
    <row r="4824" spans="12:13" x14ac:dyDescent="0.3">
      <c r="L4824" s="2" t="s">
        <v>758</v>
      </c>
      <c r="M4824">
        <f>YEAR(Data!A4824)</f>
        <v>2023</v>
      </c>
    </row>
    <row r="4825" spans="12:13" x14ac:dyDescent="0.3">
      <c r="L4825" s="2" t="s">
        <v>455</v>
      </c>
      <c r="M4825">
        <f>YEAR(Data!A4825)</f>
        <v>2023</v>
      </c>
    </row>
    <row r="4826" spans="12:13" x14ac:dyDescent="0.3">
      <c r="L4826" s="2" t="s">
        <v>213</v>
      </c>
      <c r="M4826">
        <f>YEAR(Data!A4826)</f>
        <v>2023</v>
      </c>
    </row>
    <row r="4827" spans="12:13" x14ac:dyDescent="0.3">
      <c r="L4827" s="2" t="s">
        <v>213</v>
      </c>
      <c r="M4827">
        <f>YEAR(Data!A4827)</f>
        <v>2023</v>
      </c>
    </row>
    <row r="4828" spans="12:13" x14ac:dyDescent="0.3">
      <c r="L4828" s="2" t="s">
        <v>213</v>
      </c>
      <c r="M4828">
        <f>YEAR(Data!A4828)</f>
        <v>2023</v>
      </c>
    </row>
    <row r="4829" spans="12:13" x14ac:dyDescent="0.3">
      <c r="L4829" s="2" t="s">
        <v>141</v>
      </c>
      <c r="M4829">
        <f>YEAR(Data!A4829)</f>
        <v>2023</v>
      </c>
    </row>
    <row r="4830" spans="12:13" x14ac:dyDescent="0.3">
      <c r="L4830" s="2" t="s">
        <v>574</v>
      </c>
      <c r="M4830">
        <f>YEAR(Data!A4830)</f>
        <v>2023</v>
      </c>
    </row>
    <row r="4831" spans="12:13" x14ac:dyDescent="0.3">
      <c r="L4831" s="2" t="s">
        <v>387</v>
      </c>
      <c r="M4831">
        <f>YEAR(Data!A4831)</f>
        <v>2023</v>
      </c>
    </row>
    <row r="4832" spans="12:13" x14ac:dyDescent="0.3">
      <c r="L4832" s="2" t="s">
        <v>387</v>
      </c>
      <c r="M4832">
        <f>YEAR(Data!A4832)</f>
        <v>2023</v>
      </c>
    </row>
    <row r="4833" spans="12:13" x14ac:dyDescent="0.3">
      <c r="L4833" s="2" t="s">
        <v>387</v>
      </c>
      <c r="M4833">
        <f>YEAR(Data!A4833)</f>
        <v>2023</v>
      </c>
    </row>
    <row r="4834" spans="12:13" x14ac:dyDescent="0.3">
      <c r="L4834" s="2" t="s">
        <v>387</v>
      </c>
      <c r="M4834">
        <f>YEAR(Data!A4834)</f>
        <v>2023</v>
      </c>
    </row>
    <row r="4835" spans="12:13" x14ac:dyDescent="0.3">
      <c r="L4835" s="2" t="s">
        <v>387</v>
      </c>
      <c r="M4835">
        <f>YEAR(Data!A4835)</f>
        <v>2023</v>
      </c>
    </row>
    <row r="4836" spans="12:13" x14ac:dyDescent="0.3">
      <c r="L4836" s="2" t="s">
        <v>387</v>
      </c>
      <c r="M4836">
        <f>YEAR(Data!A4836)</f>
        <v>2023</v>
      </c>
    </row>
    <row r="4837" spans="12:13" x14ac:dyDescent="0.3">
      <c r="L4837" s="2" t="s">
        <v>387</v>
      </c>
      <c r="M4837">
        <f>YEAR(Data!A4837)</f>
        <v>2023</v>
      </c>
    </row>
    <row r="4838" spans="12:13" x14ac:dyDescent="0.3">
      <c r="L4838" s="2" t="s">
        <v>720</v>
      </c>
      <c r="M4838">
        <f>YEAR(Data!A4838)</f>
        <v>2023</v>
      </c>
    </row>
    <row r="4839" spans="12:13" x14ac:dyDescent="0.3">
      <c r="L4839" s="2" t="s">
        <v>720</v>
      </c>
      <c r="M4839">
        <f>YEAR(Data!A4839)</f>
        <v>2023</v>
      </c>
    </row>
    <row r="4840" spans="12:13" x14ac:dyDescent="0.3">
      <c r="L4840" s="2" t="s">
        <v>720</v>
      </c>
      <c r="M4840">
        <f>YEAR(Data!A4840)</f>
        <v>2023</v>
      </c>
    </row>
    <row r="4841" spans="12:13" x14ac:dyDescent="0.3">
      <c r="L4841" s="2" t="s">
        <v>720</v>
      </c>
      <c r="M4841">
        <f>YEAR(Data!A4841)</f>
        <v>2023</v>
      </c>
    </row>
    <row r="4842" spans="12:13" x14ac:dyDescent="0.3">
      <c r="L4842" s="2" t="s">
        <v>244</v>
      </c>
      <c r="M4842">
        <f>YEAR(Data!A4842)</f>
        <v>2023</v>
      </c>
    </row>
    <row r="4843" spans="12:13" x14ac:dyDescent="0.3">
      <c r="L4843" s="2" t="s">
        <v>244</v>
      </c>
      <c r="M4843">
        <f>YEAR(Data!A4843)</f>
        <v>2023</v>
      </c>
    </row>
    <row r="4844" spans="12:13" x14ac:dyDescent="0.3">
      <c r="L4844" s="2" t="s">
        <v>286</v>
      </c>
      <c r="M4844">
        <f>YEAR(Data!A4844)</f>
        <v>2023</v>
      </c>
    </row>
    <row r="4845" spans="12:13" x14ac:dyDescent="0.3">
      <c r="L4845" s="2" t="s">
        <v>286</v>
      </c>
      <c r="M4845">
        <f>YEAR(Data!A4845)</f>
        <v>2023</v>
      </c>
    </row>
    <row r="4846" spans="12:13" x14ac:dyDescent="0.3">
      <c r="L4846" s="2" t="s">
        <v>286</v>
      </c>
      <c r="M4846">
        <f>YEAR(Data!A4846)</f>
        <v>2023</v>
      </c>
    </row>
    <row r="4847" spans="12:13" x14ac:dyDescent="0.3">
      <c r="L4847" s="2" t="s">
        <v>127</v>
      </c>
      <c r="M4847">
        <f>YEAR(Data!A4847)</f>
        <v>2023</v>
      </c>
    </row>
    <row r="4848" spans="12:13" x14ac:dyDescent="0.3">
      <c r="L4848" s="2" t="s">
        <v>127</v>
      </c>
      <c r="M4848">
        <f>YEAR(Data!A4848)</f>
        <v>2023</v>
      </c>
    </row>
    <row r="4849" spans="12:13" x14ac:dyDescent="0.3">
      <c r="L4849" s="2" t="s">
        <v>662</v>
      </c>
      <c r="M4849">
        <f>YEAR(Data!A4849)</f>
        <v>2023</v>
      </c>
    </row>
    <row r="4850" spans="12:13" x14ac:dyDescent="0.3">
      <c r="L4850" s="2" t="s">
        <v>626</v>
      </c>
      <c r="M4850">
        <f>YEAR(Data!A4850)</f>
        <v>2023</v>
      </c>
    </row>
    <row r="4851" spans="12:13" x14ac:dyDescent="0.3">
      <c r="L4851" s="2" t="s">
        <v>107</v>
      </c>
      <c r="M4851">
        <f>YEAR(Data!A4851)</f>
        <v>2023</v>
      </c>
    </row>
    <row r="4852" spans="12:13" x14ac:dyDescent="0.3">
      <c r="L4852" s="2" t="s">
        <v>833</v>
      </c>
      <c r="M4852">
        <f>YEAR(Data!A4852)</f>
        <v>2023</v>
      </c>
    </row>
    <row r="4853" spans="12:13" x14ac:dyDescent="0.3">
      <c r="L4853" s="2" t="s">
        <v>656</v>
      </c>
      <c r="M4853">
        <f>YEAR(Data!A4853)</f>
        <v>2023</v>
      </c>
    </row>
    <row r="4854" spans="12:13" x14ac:dyDescent="0.3">
      <c r="L4854" s="2" t="s">
        <v>656</v>
      </c>
      <c r="M4854">
        <f>YEAR(Data!A4854)</f>
        <v>2023</v>
      </c>
    </row>
    <row r="4855" spans="12:13" x14ac:dyDescent="0.3">
      <c r="L4855" s="2" t="s">
        <v>656</v>
      </c>
      <c r="M4855">
        <f>YEAR(Data!A4855)</f>
        <v>2023</v>
      </c>
    </row>
    <row r="4856" spans="12:13" x14ac:dyDescent="0.3">
      <c r="L4856" s="2" t="s">
        <v>656</v>
      </c>
      <c r="M4856">
        <f>YEAR(Data!A4856)</f>
        <v>2023</v>
      </c>
    </row>
    <row r="4857" spans="12:13" x14ac:dyDescent="0.3">
      <c r="L4857" s="2" t="s">
        <v>656</v>
      </c>
      <c r="M4857">
        <f>YEAR(Data!A4857)</f>
        <v>2023</v>
      </c>
    </row>
    <row r="4858" spans="12:13" x14ac:dyDescent="0.3">
      <c r="L4858" s="2" t="s">
        <v>656</v>
      </c>
      <c r="M4858">
        <f>YEAR(Data!A4858)</f>
        <v>2023</v>
      </c>
    </row>
    <row r="4859" spans="12:13" x14ac:dyDescent="0.3">
      <c r="L4859" s="2" t="s">
        <v>656</v>
      </c>
      <c r="M4859">
        <f>YEAR(Data!A4859)</f>
        <v>2023</v>
      </c>
    </row>
    <row r="4860" spans="12:13" x14ac:dyDescent="0.3">
      <c r="L4860" s="2" t="s">
        <v>304</v>
      </c>
      <c r="M4860">
        <f>YEAR(Data!A4860)</f>
        <v>2023</v>
      </c>
    </row>
    <row r="4861" spans="12:13" x14ac:dyDescent="0.3">
      <c r="L4861" s="2" t="s">
        <v>304</v>
      </c>
      <c r="M4861">
        <f>YEAR(Data!A4861)</f>
        <v>2023</v>
      </c>
    </row>
    <row r="4862" spans="12:13" x14ac:dyDescent="0.3">
      <c r="L4862" s="2" t="s">
        <v>24</v>
      </c>
      <c r="M4862">
        <f>YEAR(Data!A4862)</f>
        <v>2023</v>
      </c>
    </row>
    <row r="4863" spans="12:13" x14ac:dyDescent="0.3">
      <c r="L4863" s="2" t="s">
        <v>24</v>
      </c>
      <c r="M4863">
        <f>YEAR(Data!A4863)</f>
        <v>2023</v>
      </c>
    </row>
    <row r="4864" spans="12:13" x14ac:dyDescent="0.3">
      <c r="L4864" s="2" t="s">
        <v>24</v>
      </c>
      <c r="M4864">
        <f>YEAR(Data!A4864)</f>
        <v>2023</v>
      </c>
    </row>
    <row r="4865" spans="12:13" x14ac:dyDescent="0.3">
      <c r="L4865" s="2" t="s">
        <v>834</v>
      </c>
      <c r="M4865">
        <f>YEAR(Data!A4865)</f>
        <v>2023</v>
      </c>
    </row>
    <row r="4866" spans="12:13" x14ac:dyDescent="0.3">
      <c r="L4866" s="2" t="s">
        <v>834</v>
      </c>
      <c r="M4866">
        <f>YEAR(Data!A4866)</f>
        <v>2023</v>
      </c>
    </row>
    <row r="4867" spans="12:13" x14ac:dyDescent="0.3">
      <c r="L4867" s="2" t="s">
        <v>547</v>
      </c>
      <c r="M4867">
        <f>YEAR(Data!A4867)</f>
        <v>2023</v>
      </c>
    </row>
    <row r="4868" spans="12:13" x14ac:dyDescent="0.3">
      <c r="L4868" s="2" t="s">
        <v>435</v>
      </c>
      <c r="M4868">
        <f>YEAR(Data!A4868)</f>
        <v>2023</v>
      </c>
    </row>
    <row r="4869" spans="12:13" x14ac:dyDescent="0.3">
      <c r="L4869" s="2" t="s">
        <v>435</v>
      </c>
      <c r="M4869">
        <f>YEAR(Data!A4869)</f>
        <v>2023</v>
      </c>
    </row>
    <row r="4870" spans="12:13" x14ac:dyDescent="0.3">
      <c r="L4870" s="2" t="s">
        <v>835</v>
      </c>
      <c r="M4870">
        <f>YEAR(Data!A4870)</f>
        <v>2023</v>
      </c>
    </row>
    <row r="4871" spans="12:13" x14ac:dyDescent="0.3">
      <c r="L4871" s="2" t="s">
        <v>259</v>
      </c>
      <c r="M4871">
        <f>YEAR(Data!A4871)</f>
        <v>2023</v>
      </c>
    </row>
    <row r="4872" spans="12:13" x14ac:dyDescent="0.3">
      <c r="L4872" s="2" t="s">
        <v>531</v>
      </c>
      <c r="M4872">
        <f>YEAR(Data!A4872)</f>
        <v>2023</v>
      </c>
    </row>
    <row r="4873" spans="12:13" x14ac:dyDescent="0.3">
      <c r="L4873" s="2" t="s">
        <v>694</v>
      </c>
      <c r="M4873">
        <f>YEAR(Data!A4873)</f>
        <v>2023</v>
      </c>
    </row>
    <row r="4874" spans="12:13" x14ac:dyDescent="0.3">
      <c r="L4874" s="2" t="s">
        <v>571</v>
      </c>
      <c r="M4874">
        <f>YEAR(Data!A4874)</f>
        <v>2023</v>
      </c>
    </row>
    <row r="4875" spans="12:13" x14ac:dyDescent="0.3">
      <c r="L4875" s="2" t="s">
        <v>707</v>
      </c>
      <c r="M4875">
        <f>YEAR(Data!A4875)</f>
        <v>2023</v>
      </c>
    </row>
    <row r="4876" spans="12:13" x14ac:dyDescent="0.3">
      <c r="L4876" s="2" t="s">
        <v>707</v>
      </c>
      <c r="M4876">
        <f>YEAR(Data!A4876)</f>
        <v>2023</v>
      </c>
    </row>
    <row r="4877" spans="12:13" x14ac:dyDescent="0.3">
      <c r="L4877" s="2" t="s">
        <v>707</v>
      </c>
      <c r="M4877">
        <f>YEAR(Data!A4877)</f>
        <v>2023</v>
      </c>
    </row>
    <row r="4878" spans="12:13" x14ac:dyDescent="0.3">
      <c r="L4878" s="2" t="s">
        <v>807</v>
      </c>
      <c r="M4878">
        <f>YEAR(Data!A4878)</f>
        <v>2023</v>
      </c>
    </row>
    <row r="4879" spans="12:13" x14ac:dyDescent="0.3">
      <c r="L4879" s="2" t="s">
        <v>186</v>
      </c>
      <c r="M4879">
        <f>YEAR(Data!A4879)</f>
        <v>2023</v>
      </c>
    </row>
    <row r="4880" spans="12:13" x14ac:dyDescent="0.3">
      <c r="L4880" s="2" t="s">
        <v>186</v>
      </c>
      <c r="M4880">
        <f>YEAR(Data!A4880)</f>
        <v>2023</v>
      </c>
    </row>
    <row r="4881" spans="12:13" x14ac:dyDescent="0.3">
      <c r="L4881" s="2" t="s">
        <v>186</v>
      </c>
      <c r="M4881">
        <f>YEAR(Data!A4881)</f>
        <v>2023</v>
      </c>
    </row>
    <row r="4882" spans="12:13" x14ac:dyDescent="0.3">
      <c r="L4882" s="2" t="s">
        <v>485</v>
      </c>
      <c r="M4882">
        <f>YEAR(Data!A4882)</f>
        <v>2023</v>
      </c>
    </row>
    <row r="4883" spans="12:13" x14ac:dyDescent="0.3">
      <c r="L4883" s="2" t="s">
        <v>206</v>
      </c>
      <c r="M4883">
        <f>YEAR(Data!A4883)</f>
        <v>2023</v>
      </c>
    </row>
    <row r="4884" spans="12:13" x14ac:dyDescent="0.3">
      <c r="L4884" s="2" t="s">
        <v>206</v>
      </c>
      <c r="M4884">
        <f>YEAR(Data!A4884)</f>
        <v>2023</v>
      </c>
    </row>
    <row r="4885" spans="12:13" x14ac:dyDescent="0.3">
      <c r="L4885" s="2" t="s">
        <v>206</v>
      </c>
      <c r="M4885">
        <f>YEAR(Data!A4885)</f>
        <v>2023</v>
      </c>
    </row>
    <row r="4886" spans="12:13" x14ac:dyDescent="0.3">
      <c r="L4886" s="2" t="s">
        <v>37</v>
      </c>
      <c r="M4886">
        <f>YEAR(Data!A4886)</f>
        <v>2023</v>
      </c>
    </row>
    <row r="4887" spans="12:13" x14ac:dyDescent="0.3">
      <c r="L4887" s="2" t="s">
        <v>836</v>
      </c>
      <c r="M4887">
        <f>YEAR(Data!A4887)</f>
        <v>2023</v>
      </c>
    </row>
    <row r="4888" spans="12:13" x14ac:dyDescent="0.3">
      <c r="L4888" s="2" t="s">
        <v>733</v>
      </c>
      <c r="M4888">
        <f>YEAR(Data!A4888)</f>
        <v>2023</v>
      </c>
    </row>
    <row r="4889" spans="12:13" x14ac:dyDescent="0.3">
      <c r="L4889" s="2" t="s">
        <v>733</v>
      </c>
      <c r="M4889">
        <f>YEAR(Data!A4889)</f>
        <v>2023</v>
      </c>
    </row>
    <row r="4890" spans="12:13" x14ac:dyDescent="0.3">
      <c r="L4890" s="2" t="s">
        <v>303</v>
      </c>
      <c r="M4890">
        <f>YEAR(Data!A4890)</f>
        <v>2023</v>
      </c>
    </row>
    <row r="4891" spans="12:13" x14ac:dyDescent="0.3">
      <c r="L4891" s="2" t="s">
        <v>303</v>
      </c>
      <c r="M4891">
        <f>YEAR(Data!A4891)</f>
        <v>2023</v>
      </c>
    </row>
    <row r="4892" spans="12:13" x14ac:dyDescent="0.3">
      <c r="L4892" s="2" t="s">
        <v>303</v>
      </c>
      <c r="M4892">
        <f>YEAR(Data!A4892)</f>
        <v>2023</v>
      </c>
    </row>
    <row r="4893" spans="12:13" x14ac:dyDescent="0.3">
      <c r="L4893" s="2" t="s">
        <v>303</v>
      </c>
      <c r="M4893">
        <f>YEAR(Data!A4893)</f>
        <v>2023</v>
      </c>
    </row>
    <row r="4894" spans="12:13" x14ac:dyDescent="0.3">
      <c r="L4894" s="2" t="s">
        <v>303</v>
      </c>
      <c r="M4894">
        <f>YEAR(Data!A4894)</f>
        <v>2023</v>
      </c>
    </row>
    <row r="4895" spans="12:13" x14ac:dyDescent="0.3">
      <c r="L4895" s="2" t="s">
        <v>748</v>
      </c>
      <c r="M4895">
        <f>YEAR(Data!A4895)</f>
        <v>2023</v>
      </c>
    </row>
    <row r="4896" spans="12:13" x14ac:dyDescent="0.3">
      <c r="L4896" s="2" t="s">
        <v>748</v>
      </c>
      <c r="M4896">
        <f>YEAR(Data!A4896)</f>
        <v>2023</v>
      </c>
    </row>
    <row r="4897" spans="12:13" x14ac:dyDescent="0.3">
      <c r="L4897" s="2" t="s">
        <v>423</v>
      </c>
      <c r="M4897">
        <f>YEAR(Data!A4897)</f>
        <v>2023</v>
      </c>
    </row>
    <row r="4898" spans="12:13" x14ac:dyDescent="0.3">
      <c r="L4898" s="2" t="s">
        <v>783</v>
      </c>
      <c r="M4898">
        <f>YEAR(Data!A4898)</f>
        <v>2023</v>
      </c>
    </row>
    <row r="4899" spans="12:13" x14ac:dyDescent="0.3">
      <c r="L4899" s="2" t="s">
        <v>783</v>
      </c>
      <c r="M4899">
        <f>YEAR(Data!A4899)</f>
        <v>2023</v>
      </c>
    </row>
    <row r="4900" spans="12:13" x14ac:dyDescent="0.3">
      <c r="L4900" s="2" t="s">
        <v>471</v>
      </c>
      <c r="M4900">
        <f>YEAR(Data!A4900)</f>
        <v>2023</v>
      </c>
    </row>
    <row r="4901" spans="12:13" x14ac:dyDescent="0.3">
      <c r="L4901" s="2" t="s">
        <v>471</v>
      </c>
      <c r="M4901">
        <f>YEAR(Data!A4901)</f>
        <v>2023</v>
      </c>
    </row>
    <row r="4902" spans="12:13" x14ac:dyDescent="0.3">
      <c r="L4902" s="2" t="s">
        <v>367</v>
      </c>
      <c r="M4902">
        <f>YEAR(Data!A4902)</f>
        <v>2023</v>
      </c>
    </row>
    <row r="4903" spans="12:13" x14ac:dyDescent="0.3">
      <c r="L4903" s="2" t="s">
        <v>367</v>
      </c>
      <c r="M4903">
        <f>YEAR(Data!A4903)</f>
        <v>2023</v>
      </c>
    </row>
    <row r="4904" spans="12:13" x14ac:dyDescent="0.3">
      <c r="L4904" s="2" t="s">
        <v>367</v>
      </c>
      <c r="M4904">
        <f>YEAR(Data!A4904)</f>
        <v>2023</v>
      </c>
    </row>
    <row r="4905" spans="12:13" x14ac:dyDescent="0.3">
      <c r="L4905" s="2" t="s">
        <v>367</v>
      </c>
      <c r="M4905">
        <f>YEAR(Data!A4905)</f>
        <v>2023</v>
      </c>
    </row>
    <row r="4906" spans="12:13" x14ac:dyDescent="0.3">
      <c r="L4906" s="2" t="s">
        <v>367</v>
      </c>
      <c r="M4906">
        <f>YEAR(Data!A4906)</f>
        <v>2023</v>
      </c>
    </row>
    <row r="4907" spans="12:13" x14ac:dyDescent="0.3">
      <c r="L4907" s="2" t="s">
        <v>367</v>
      </c>
      <c r="M4907">
        <f>YEAR(Data!A4907)</f>
        <v>2023</v>
      </c>
    </row>
    <row r="4908" spans="12:13" x14ac:dyDescent="0.3">
      <c r="L4908" s="2" t="s">
        <v>367</v>
      </c>
      <c r="M4908">
        <f>YEAR(Data!A4908)</f>
        <v>2023</v>
      </c>
    </row>
    <row r="4909" spans="12:13" x14ac:dyDescent="0.3">
      <c r="L4909" s="2" t="s">
        <v>147</v>
      </c>
      <c r="M4909">
        <f>YEAR(Data!A4909)</f>
        <v>2023</v>
      </c>
    </row>
    <row r="4910" spans="12:13" x14ac:dyDescent="0.3">
      <c r="L4910" s="2" t="s">
        <v>401</v>
      </c>
      <c r="M4910">
        <f>YEAR(Data!A4910)</f>
        <v>2023</v>
      </c>
    </row>
    <row r="4911" spans="12:13" x14ac:dyDescent="0.3">
      <c r="L4911" s="2" t="s">
        <v>284</v>
      </c>
      <c r="M4911">
        <f>YEAR(Data!A4911)</f>
        <v>2023</v>
      </c>
    </row>
    <row r="4912" spans="12:13" x14ac:dyDescent="0.3">
      <c r="L4912" s="2" t="s">
        <v>366</v>
      </c>
      <c r="M4912">
        <f>YEAR(Data!A4912)</f>
        <v>2023</v>
      </c>
    </row>
    <row r="4913" spans="12:13" x14ac:dyDescent="0.3">
      <c r="L4913" s="2" t="s">
        <v>366</v>
      </c>
      <c r="M4913">
        <f>YEAR(Data!A4913)</f>
        <v>2023</v>
      </c>
    </row>
    <row r="4914" spans="12:13" x14ac:dyDescent="0.3">
      <c r="L4914" s="2" t="s">
        <v>366</v>
      </c>
      <c r="M4914">
        <f>YEAR(Data!A4914)</f>
        <v>2023</v>
      </c>
    </row>
    <row r="4915" spans="12:13" x14ac:dyDescent="0.3">
      <c r="L4915" s="2" t="s">
        <v>366</v>
      </c>
      <c r="M4915">
        <f>YEAR(Data!A4915)</f>
        <v>2023</v>
      </c>
    </row>
    <row r="4916" spans="12:13" x14ac:dyDescent="0.3">
      <c r="L4916" s="2" t="s">
        <v>231</v>
      </c>
      <c r="M4916">
        <f>YEAR(Data!A4916)</f>
        <v>2023</v>
      </c>
    </row>
    <row r="4917" spans="12:13" x14ac:dyDescent="0.3">
      <c r="L4917" s="2" t="s">
        <v>358</v>
      </c>
      <c r="M4917">
        <f>YEAR(Data!A4917)</f>
        <v>2023</v>
      </c>
    </row>
    <row r="4918" spans="12:13" x14ac:dyDescent="0.3">
      <c r="L4918" s="2" t="s">
        <v>837</v>
      </c>
      <c r="M4918">
        <f>YEAR(Data!A4918)</f>
        <v>2023</v>
      </c>
    </row>
    <row r="4919" spans="12:13" x14ac:dyDescent="0.3">
      <c r="L4919" s="2" t="s">
        <v>155</v>
      </c>
      <c r="M4919">
        <f>YEAR(Data!A4919)</f>
        <v>2023</v>
      </c>
    </row>
    <row r="4920" spans="12:13" x14ac:dyDescent="0.3">
      <c r="L4920" s="2" t="s">
        <v>155</v>
      </c>
      <c r="M4920">
        <f>YEAR(Data!A4920)</f>
        <v>2023</v>
      </c>
    </row>
    <row r="4921" spans="12:13" x14ac:dyDescent="0.3">
      <c r="L4921" s="2" t="s">
        <v>346</v>
      </c>
      <c r="M4921">
        <f>YEAR(Data!A4921)</f>
        <v>2023</v>
      </c>
    </row>
    <row r="4922" spans="12:13" x14ac:dyDescent="0.3">
      <c r="L4922" s="2" t="s">
        <v>533</v>
      </c>
      <c r="M4922">
        <f>YEAR(Data!A4922)</f>
        <v>2023</v>
      </c>
    </row>
    <row r="4923" spans="12:13" x14ac:dyDescent="0.3">
      <c r="L4923" s="2" t="s">
        <v>722</v>
      </c>
      <c r="M4923">
        <f>YEAR(Data!A4923)</f>
        <v>2023</v>
      </c>
    </row>
    <row r="4924" spans="12:13" x14ac:dyDescent="0.3">
      <c r="L4924" s="2" t="s">
        <v>666</v>
      </c>
      <c r="M4924">
        <f>YEAR(Data!A4924)</f>
        <v>2023</v>
      </c>
    </row>
    <row r="4925" spans="12:13" x14ac:dyDescent="0.3">
      <c r="L4925" s="2" t="s">
        <v>684</v>
      </c>
      <c r="M4925">
        <f>YEAR(Data!A4925)</f>
        <v>2023</v>
      </c>
    </row>
    <row r="4926" spans="12:13" x14ac:dyDescent="0.3">
      <c r="L4926" s="2" t="s">
        <v>838</v>
      </c>
      <c r="M4926">
        <f>YEAR(Data!A4926)</f>
        <v>2023</v>
      </c>
    </row>
    <row r="4927" spans="12:13" x14ac:dyDescent="0.3">
      <c r="L4927" s="2" t="s">
        <v>838</v>
      </c>
      <c r="M4927">
        <f>YEAR(Data!A4927)</f>
        <v>2023</v>
      </c>
    </row>
    <row r="4928" spans="12:13" x14ac:dyDescent="0.3">
      <c r="L4928" s="2" t="s">
        <v>838</v>
      </c>
      <c r="M4928">
        <f>YEAR(Data!A4928)</f>
        <v>2023</v>
      </c>
    </row>
    <row r="4929" spans="12:13" x14ac:dyDescent="0.3">
      <c r="L4929" s="2" t="s">
        <v>838</v>
      </c>
      <c r="M4929">
        <f>YEAR(Data!A4929)</f>
        <v>2023</v>
      </c>
    </row>
    <row r="4930" spans="12:13" x14ac:dyDescent="0.3">
      <c r="L4930" s="2" t="s">
        <v>838</v>
      </c>
      <c r="M4930">
        <f>YEAR(Data!A4930)</f>
        <v>2023</v>
      </c>
    </row>
    <row r="4931" spans="12:13" x14ac:dyDescent="0.3">
      <c r="L4931" s="2" t="s">
        <v>838</v>
      </c>
      <c r="M4931">
        <f>YEAR(Data!A4931)</f>
        <v>2023</v>
      </c>
    </row>
    <row r="4932" spans="12:13" x14ac:dyDescent="0.3">
      <c r="L4932" s="2" t="s">
        <v>838</v>
      </c>
      <c r="M4932">
        <f>YEAR(Data!A4932)</f>
        <v>2023</v>
      </c>
    </row>
    <row r="4933" spans="12:13" x14ac:dyDescent="0.3">
      <c r="L4933" s="2" t="s">
        <v>537</v>
      </c>
      <c r="M4933">
        <f>YEAR(Data!A4933)</f>
        <v>2023</v>
      </c>
    </row>
    <row r="4934" spans="12:13" x14ac:dyDescent="0.3">
      <c r="L4934" s="2" t="s">
        <v>740</v>
      </c>
      <c r="M4934">
        <f>YEAR(Data!A4934)</f>
        <v>2023</v>
      </c>
    </row>
    <row r="4935" spans="12:13" x14ac:dyDescent="0.3">
      <c r="L4935" s="2" t="s">
        <v>76</v>
      </c>
      <c r="M4935">
        <f>YEAR(Data!A4935)</f>
        <v>2023</v>
      </c>
    </row>
    <row r="4936" spans="12:13" x14ac:dyDescent="0.3">
      <c r="L4936" s="2" t="s">
        <v>76</v>
      </c>
      <c r="M4936">
        <f>YEAR(Data!A4936)</f>
        <v>2023</v>
      </c>
    </row>
    <row r="4937" spans="12:13" x14ac:dyDescent="0.3">
      <c r="L4937" s="2" t="s">
        <v>76</v>
      </c>
      <c r="M4937">
        <f>YEAR(Data!A4937)</f>
        <v>2023</v>
      </c>
    </row>
    <row r="4938" spans="12:13" x14ac:dyDescent="0.3">
      <c r="L4938" s="2" t="s">
        <v>228</v>
      </c>
      <c r="M4938">
        <f>YEAR(Data!A4938)</f>
        <v>2023</v>
      </c>
    </row>
    <row r="4939" spans="12:13" x14ac:dyDescent="0.3">
      <c r="L4939" s="2" t="s">
        <v>228</v>
      </c>
      <c r="M4939">
        <f>YEAR(Data!A4939)</f>
        <v>2023</v>
      </c>
    </row>
    <row r="4940" spans="12:13" x14ac:dyDescent="0.3">
      <c r="L4940" s="2" t="s">
        <v>141</v>
      </c>
      <c r="M4940">
        <f>YEAR(Data!A4940)</f>
        <v>2023</v>
      </c>
    </row>
    <row r="4941" spans="12:13" x14ac:dyDescent="0.3">
      <c r="L4941" s="2" t="s">
        <v>141</v>
      </c>
      <c r="M4941">
        <f>YEAR(Data!A4941)</f>
        <v>2023</v>
      </c>
    </row>
    <row r="4942" spans="12:13" x14ac:dyDescent="0.3">
      <c r="L4942" s="2" t="s">
        <v>141</v>
      </c>
      <c r="M4942">
        <f>YEAR(Data!A4942)</f>
        <v>2023</v>
      </c>
    </row>
    <row r="4943" spans="12:13" x14ac:dyDescent="0.3">
      <c r="L4943" s="2" t="s">
        <v>563</v>
      </c>
      <c r="M4943">
        <f>YEAR(Data!A4943)</f>
        <v>2023</v>
      </c>
    </row>
    <row r="4944" spans="12:13" x14ac:dyDescent="0.3">
      <c r="L4944" s="2" t="s">
        <v>306</v>
      </c>
      <c r="M4944">
        <f>YEAR(Data!A4944)</f>
        <v>2023</v>
      </c>
    </row>
    <row r="4945" spans="12:13" x14ac:dyDescent="0.3">
      <c r="L4945" s="2" t="s">
        <v>733</v>
      </c>
      <c r="M4945">
        <f>YEAR(Data!A4945)</f>
        <v>2023</v>
      </c>
    </row>
    <row r="4946" spans="12:13" x14ac:dyDescent="0.3">
      <c r="L4946" s="2" t="s">
        <v>733</v>
      </c>
      <c r="M4946">
        <f>YEAR(Data!A4946)</f>
        <v>2023</v>
      </c>
    </row>
    <row r="4947" spans="12:13" x14ac:dyDescent="0.3">
      <c r="L4947" s="2" t="s">
        <v>733</v>
      </c>
      <c r="M4947">
        <f>YEAR(Data!A4947)</f>
        <v>2023</v>
      </c>
    </row>
    <row r="4948" spans="12:13" x14ac:dyDescent="0.3">
      <c r="L4948" s="2" t="s">
        <v>455</v>
      </c>
      <c r="M4948">
        <f>YEAR(Data!A4948)</f>
        <v>2023</v>
      </c>
    </row>
    <row r="4949" spans="12:13" x14ac:dyDescent="0.3">
      <c r="L4949" s="2" t="s">
        <v>422</v>
      </c>
      <c r="M4949">
        <f>YEAR(Data!A4949)</f>
        <v>2023</v>
      </c>
    </row>
    <row r="4950" spans="12:13" x14ac:dyDescent="0.3">
      <c r="L4950" s="2" t="s">
        <v>422</v>
      </c>
      <c r="M4950">
        <f>YEAR(Data!A4950)</f>
        <v>2023</v>
      </c>
    </row>
    <row r="4951" spans="12:13" x14ac:dyDescent="0.3">
      <c r="L4951" s="2" t="s">
        <v>752</v>
      </c>
      <c r="M4951">
        <f>YEAR(Data!A4951)</f>
        <v>2023</v>
      </c>
    </row>
    <row r="4952" spans="12:13" x14ac:dyDescent="0.3">
      <c r="L4952" s="2" t="s">
        <v>752</v>
      </c>
      <c r="M4952">
        <f>YEAR(Data!A4952)</f>
        <v>2023</v>
      </c>
    </row>
    <row r="4953" spans="12:13" x14ac:dyDescent="0.3">
      <c r="L4953" s="2" t="s">
        <v>724</v>
      </c>
      <c r="M4953">
        <f>YEAR(Data!A4953)</f>
        <v>2023</v>
      </c>
    </row>
    <row r="4954" spans="12:13" x14ac:dyDescent="0.3">
      <c r="L4954" s="2" t="s">
        <v>724</v>
      </c>
      <c r="M4954">
        <f>YEAR(Data!A4954)</f>
        <v>2023</v>
      </c>
    </row>
    <row r="4955" spans="12:13" x14ac:dyDescent="0.3">
      <c r="L4955" s="2" t="s">
        <v>724</v>
      </c>
      <c r="M4955">
        <f>YEAR(Data!A4955)</f>
        <v>2023</v>
      </c>
    </row>
    <row r="4956" spans="12:13" x14ac:dyDescent="0.3">
      <c r="L4956" s="2" t="s">
        <v>724</v>
      </c>
      <c r="M4956">
        <f>YEAR(Data!A4956)</f>
        <v>2023</v>
      </c>
    </row>
    <row r="4957" spans="12:13" x14ac:dyDescent="0.3">
      <c r="L4957" s="2" t="s">
        <v>626</v>
      </c>
      <c r="M4957">
        <f>YEAR(Data!A4957)</f>
        <v>2023</v>
      </c>
    </row>
    <row r="4958" spans="12:13" x14ac:dyDescent="0.3">
      <c r="L4958" s="2" t="s">
        <v>626</v>
      </c>
      <c r="M4958">
        <f>YEAR(Data!A4958)</f>
        <v>2023</v>
      </c>
    </row>
    <row r="4959" spans="12:13" x14ac:dyDescent="0.3">
      <c r="L4959" s="2" t="s">
        <v>626</v>
      </c>
      <c r="M4959">
        <f>YEAR(Data!A4959)</f>
        <v>2023</v>
      </c>
    </row>
    <row r="4960" spans="12:13" x14ac:dyDescent="0.3">
      <c r="L4960" s="2" t="s">
        <v>626</v>
      </c>
      <c r="M4960">
        <f>YEAR(Data!A4960)</f>
        <v>2023</v>
      </c>
    </row>
    <row r="4961" spans="12:13" x14ac:dyDescent="0.3">
      <c r="L4961" s="2" t="s">
        <v>626</v>
      </c>
      <c r="M4961">
        <f>YEAR(Data!A4961)</f>
        <v>2023</v>
      </c>
    </row>
    <row r="4962" spans="12:13" x14ac:dyDescent="0.3">
      <c r="L4962" s="2" t="s">
        <v>471</v>
      </c>
      <c r="M4962">
        <f>YEAR(Data!A4962)</f>
        <v>2023</v>
      </c>
    </row>
    <row r="4963" spans="12:13" x14ac:dyDescent="0.3">
      <c r="L4963" s="2" t="s">
        <v>471</v>
      </c>
      <c r="M4963">
        <f>YEAR(Data!A4963)</f>
        <v>2023</v>
      </c>
    </row>
    <row r="4964" spans="12:13" x14ac:dyDescent="0.3">
      <c r="L4964" s="2" t="s">
        <v>249</v>
      </c>
      <c r="M4964">
        <f>YEAR(Data!A4964)</f>
        <v>2023</v>
      </c>
    </row>
    <row r="4965" spans="12:13" x14ac:dyDescent="0.3">
      <c r="L4965" s="2" t="s">
        <v>249</v>
      </c>
      <c r="M4965">
        <f>YEAR(Data!A4965)</f>
        <v>2023</v>
      </c>
    </row>
    <row r="4966" spans="12:13" x14ac:dyDescent="0.3">
      <c r="L4966" s="2" t="s">
        <v>494</v>
      </c>
      <c r="M4966">
        <f>YEAR(Data!A4966)</f>
        <v>2023</v>
      </c>
    </row>
    <row r="4967" spans="12:13" x14ac:dyDescent="0.3">
      <c r="L4967" s="2" t="s">
        <v>494</v>
      </c>
      <c r="M4967">
        <f>YEAR(Data!A4967)</f>
        <v>2023</v>
      </c>
    </row>
    <row r="4968" spans="12:13" x14ac:dyDescent="0.3">
      <c r="L4968" s="2" t="s">
        <v>494</v>
      </c>
      <c r="M4968">
        <f>YEAR(Data!A4968)</f>
        <v>2023</v>
      </c>
    </row>
    <row r="4969" spans="12:13" x14ac:dyDescent="0.3">
      <c r="L4969" s="2" t="s">
        <v>662</v>
      </c>
      <c r="M4969">
        <f>YEAR(Data!A4969)</f>
        <v>2023</v>
      </c>
    </row>
    <row r="4970" spans="12:13" x14ac:dyDescent="0.3">
      <c r="L4970" s="2" t="s">
        <v>648</v>
      </c>
      <c r="M4970">
        <f>YEAR(Data!A4970)</f>
        <v>2023</v>
      </c>
    </row>
    <row r="4971" spans="12:13" x14ac:dyDescent="0.3">
      <c r="L4971" s="2" t="s">
        <v>648</v>
      </c>
      <c r="M4971">
        <f>YEAR(Data!A4971)</f>
        <v>2023</v>
      </c>
    </row>
    <row r="4972" spans="12:13" x14ac:dyDescent="0.3">
      <c r="L4972" s="2" t="s">
        <v>648</v>
      </c>
      <c r="M4972">
        <f>YEAR(Data!A4972)</f>
        <v>2023</v>
      </c>
    </row>
    <row r="4973" spans="12:13" x14ac:dyDescent="0.3">
      <c r="L4973" s="2" t="s">
        <v>648</v>
      </c>
      <c r="M4973">
        <f>YEAR(Data!A4973)</f>
        <v>2023</v>
      </c>
    </row>
    <row r="4974" spans="12:13" x14ac:dyDescent="0.3">
      <c r="L4974" s="2" t="s">
        <v>648</v>
      </c>
      <c r="M4974">
        <f>YEAR(Data!A4974)</f>
        <v>2023</v>
      </c>
    </row>
    <row r="4975" spans="12:13" x14ac:dyDescent="0.3">
      <c r="L4975" s="2" t="s">
        <v>657</v>
      </c>
      <c r="M4975">
        <f>YEAR(Data!A4975)</f>
        <v>2023</v>
      </c>
    </row>
    <row r="4976" spans="12:13" x14ac:dyDescent="0.3">
      <c r="L4976" s="2" t="s">
        <v>191</v>
      </c>
      <c r="M4976">
        <f>YEAR(Data!A4976)</f>
        <v>2023</v>
      </c>
    </row>
    <row r="4977" spans="12:13" x14ac:dyDescent="0.3">
      <c r="L4977" s="2" t="s">
        <v>191</v>
      </c>
      <c r="M4977">
        <f>YEAR(Data!A4977)</f>
        <v>2023</v>
      </c>
    </row>
    <row r="4978" spans="12:13" x14ac:dyDescent="0.3">
      <c r="L4978" s="2" t="s">
        <v>191</v>
      </c>
      <c r="M4978">
        <f>YEAR(Data!A4978)</f>
        <v>2023</v>
      </c>
    </row>
    <row r="4979" spans="12:13" x14ac:dyDescent="0.3">
      <c r="L4979" s="2" t="s">
        <v>191</v>
      </c>
      <c r="M4979">
        <f>YEAR(Data!A4979)</f>
        <v>2023</v>
      </c>
    </row>
    <row r="4980" spans="12:13" x14ac:dyDescent="0.3">
      <c r="L4980" s="2" t="s">
        <v>605</v>
      </c>
      <c r="M4980">
        <f>YEAR(Data!A4980)</f>
        <v>2023</v>
      </c>
    </row>
    <row r="4981" spans="12:13" x14ac:dyDescent="0.3">
      <c r="L4981" s="2" t="s">
        <v>722</v>
      </c>
      <c r="M4981">
        <f>YEAR(Data!A4981)</f>
        <v>2023</v>
      </c>
    </row>
    <row r="4982" spans="12:13" x14ac:dyDescent="0.3">
      <c r="L4982" s="2" t="s">
        <v>56</v>
      </c>
      <c r="M4982">
        <f>YEAR(Data!A4982)</f>
        <v>2023</v>
      </c>
    </row>
    <row r="4983" spans="12:13" x14ac:dyDescent="0.3">
      <c r="L4983" s="2" t="s">
        <v>598</v>
      </c>
      <c r="M4983">
        <f>YEAR(Data!A4983)</f>
        <v>2023</v>
      </c>
    </row>
    <row r="4984" spans="12:13" x14ac:dyDescent="0.3">
      <c r="L4984" s="2" t="s">
        <v>728</v>
      </c>
      <c r="M4984">
        <f>YEAR(Data!A4984)</f>
        <v>2023</v>
      </c>
    </row>
    <row r="4985" spans="12:13" x14ac:dyDescent="0.3">
      <c r="L4985" s="2" t="s">
        <v>728</v>
      </c>
      <c r="M4985">
        <f>YEAR(Data!A4985)</f>
        <v>2023</v>
      </c>
    </row>
    <row r="4986" spans="12:13" x14ac:dyDescent="0.3">
      <c r="L4986" s="2" t="s">
        <v>728</v>
      </c>
      <c r="M4986">
        <f>YEAR(Data!A4986)</f>
        <v>2023</v>
      </c>
    </row>
    <row r="4987" spans="12:13" x14ac:dyDescent="0.3">
      <c r="L4987" s="2" t="s">
        <v>225</v>
      </c>
      <c r="M4987">
        <f>YEAR(Data!A4987)</f>
        <v>2023</v>
      </c>
    </row>
    <row r="4988" spans="12:13" x14ac:dyDescent="0.3">
      <c r="L4988" s="2" t="s">
        <v>225</v>
      </c>
      <c r="M4988">
        <f>YEAR(Data!A4988)</f>
        <v>2023</v>
      </c>
    </row>
    <row r="4989" spans="12:13" x14ac:dyDescent="0.3">
      <c r="L4989" s="2" t="s">
        <v>225</v>
      </c>
      <c r="M4989">
        <f>YEAR(Data!A4989)</f>
        <v>2023</v>
      </c>
    </row>
    <row r="4990" spans="12:13" x14ac:dyDescent="0.3">
      <c r="L4990" s="2" t="s">
        <v>138</v>
      </c>
      <c r="M4990">
        <f>YEAR(Data!A4990)</f>
        <v>2023</v>
      </c>
    </row>
    <row r="4991" spans="12:13" x14ac:dyDescent="0.3">
      <c r="L4991" s="2" t="s">
        <v>461</v>
      </c>
      <c r="M4991">
        <f>YEAR(Data!A4991)</f>
        <v>2023</v>
      </c>
    </row>
    <row r="4992" spans="12:13" x14ac:dyDescent="0.3">
      <c r="L4992" s="2" t="s">
        <v>461</v>
      </c>
      <c r="M4992">
        <f>YEAR(Data!A4992)</f>
        <v>2023</v>
      </c>
    </row>
    <row r="4993" spans="12:13" x14ac:dyDescent="0.3">
      <c r="L4993" s="2" t="s">
        <v>190</v>
      </c>
      <c r="M4993">
        <f>YEAR(Data!A4993)</f>
        <v>2023</v>
      </c>
    </row>
    <row r="4994" spans="12:13" x14ac:dyDescent="0.3">
      <c r="L4994" s="2" t="s">
        <v>190</v>
      </c>
      <c r="M4994">
        <f>YEAR(Data!A4994)</f>
        <v>2023</v>
      </c>
    </row>
    <row r="4995" spans="12:13" x14ac:dyDescent="0.3">
      <c r="L4995" s="2" t="s">
        <v>414</v>
      </c>
      <c r="M4995">
        <f>YEAR(Data!A4995)</f>
        <v>2023</v>
      </c>
    </row>
    <row r="4996" spans="12:13" x14ac:dyDescent="0.3">
      <c r="L4996" s="2" t="s">
        <v>383</v>
      </c>
      <c r="M4996">
        <f>YEAR(Data!A4996)</f>
        <v>2023</v>
      </c>
    </row>
    <row r="4997" spans="12:13" x14ac:dyDescent="0.3">
      <c r="L4997" s="2" t="s">
        <v>487</v>
      </c>
      <c r="M4997">
        <f>YEAR(Data!A4997)</f>
        <v>2023</v>
      </c>
    </row>
    <row r="4998" spans="12:13" x14ac:dyDescent="0.3">
      <c r="L4998" s="2" t="s">
        <v>839</v>
      </c>
      <c r="M4998">
        <f>YEAR(Data!A4998)</f>
        <v>2023</v>
      </c>
    </row>
    <row r="4999" spans="12:13" x14ac:dyDescent="0.3">
      <c r="L4999" s="2" t="s">
        <v>732</v>
      </c>
      <c r="M4999">
        <f>YEAR(Data!A4999)</f>
        <v>2023</v>
      </c>
    </row>
    <row r="5000" spans="12:13" x14ac:dyDescent="0.3">
      <c r="L5000" s="2" t="s">
        <v>732</v>
      </c>
      <c r="M5000">
        <f>YEAR(Data!A5000)</f>
        <v>2023</v>
      </c>
    </row>
    <row r="5001" spans="12:13" x14ac:dyDescent="0.3">
      <c r="L5001" s="2" t="s">
        <v>732</v>
      </c>
      <c r="M5001">
        <f>YEAR(Data!A5001)</f>
        <v>2023</v>
      </c>
    </row>
    <row r="5002" spans="12:13" x14ac:dyDescent="0.3">
      <c r="L5002" s="2" t="s">
        <v>584</v>
      </c>
      <c r="M5002">
        <f>YEAR(Data!A5002)</f>
        <v>2023</v>
      </c>
    </row>
    <row r="5003" spans="12:13" x14ac:dyDescent="0.3">
      <c r="L5003" s="2" t="s">
        <v>584</v>
      </c>
      <c r="M5003">
        <f>YEAR(Data!A5003)</f>
        <v>2023</v>
      </c>
    </row>
    <row r="5004" spans="12:13" x14ac:dyDescent="0.3">
      <c r="L5004" s="2" t="s">
        <v>584</v>
      </c>
      <c r="M5004">
        <f>YEAR(Data!A5004)</f>
        <v>2023</v>
      </c>
    </row>
    <row r="5005" spans="12:13" x14ac:dyDescent="0.3">
      <c r="L5005" s="2" t="s">
        <v>449</v>
      </c>
      <c r="M5005">
        <f>YEAR(Data!A5005)</f>
        <v>2023</v>
      </c>
    </row>
    <row r="5006" spans="12:13" x14ac:dyDescent="0.3">
      <c r="L5006" s="2" t="s">
        <v>449</v>
      </c>
      <c r="M5006">
        <f>YEAR(Data!A5006)</f>
        <v>2023</v>
      </c>
    </row>
    <row r="5007" spans="12:13" x14ac:dyDescent="0.3">
      <c r="L5007" s="2" t="s">
        <v>449</v>
      </c>
      <c r="M5007">
        <f>YEAR(Data!A5007)</f>
        <v>2023</v>
      </c>
    </row>
    <row r="5008" spans="12:13" x14ac:dyDescent="0.3">
      <c r="L5008" s="2" t="s">
        <v>840</v>
      </c>
      <c r="M5008">
        <f>YEAR(Data!A5008)</f>
        <v>2023</v>
      </c>
    </row>
    <row r="5009" spans="12:13" x14ac:dyDescent="0.3">
      <c r="L5009" s="2" t="s">
        <v>180</v>
      </c>
      <c r="M5009">
        <f>YEAR(Data!A5009)</f>
        <v>2023</v>
      </c>
    </row>
    <row r="5010" spans="12:13" x14ac:dyDescent="0.3">
      <c r="L5010" s="2" t="s">
        <v>180</v>
      </c>
      <c r="M5010">
        <f>YEAR(Data!A5010)</f>
        <v>2023</v>
      </c>
    </row>
    <row r="5011" spans="12:13" x14ac:dyDescent="0.3">
      <c r="L5011" s="2" t="s">
        <v>532</v>
      </c>
      <c r="M5011">
        <f>YEAR(Data!A5011)</f>
        <v>2023</v>
      </c>
    </row>
    <row r="5012" spans="12:13" x14ac:dyDescent="0.3">
      <c r="L5012" s="2" t="s">
        <v>404</v>
      </c>
      <c r="M5012">
        <f>YEAR(Data!A5012)</f>
        <v>2023</v>
      </c>
    </row>
    <row r="5013" spans="12:13" x14ac:dyDescent="0.3">
      <c r="L5013" s="2" t="s">
        <v>39</v>
      </c>
      <c r="M5013">
        <f>YEAR(Data!A5013)</f>
        <v>2023</v>
      </c>
    </row>
    <row r="5014" spans="12:13" x14ac:dyDescent="0.3">
      <c r="L5014" s="2" t="s">
        <v>39</v>
      </c>
      <c r="M5014">
        <f>YEAR(Data!A5014)</f>
        <v>2023</v>
      </c>
    </row>
    <row r="5015" spans="12:13" x14ac:dyDescent="0.3">
      <c r="L5015" s="2" t="s">
        <v>725</v>
      </c>
      <c r="M5015">
        <f>YEAR(Data!A5015)</f>
        <v>2023</v>
      </c>
    </row>
    <row r="5016" spans="12:13" x14ac:dyDescent="0.3">
      <c r="L5016" s="2" t="s">
        <v>725</v>
      </c>
      <c r="M5016">
        <f>YEAR(Data!A5016)</f>
        <v>2023</v>
      </c>
    </row>
    <row r="5017" spans="12:13" x14ac:dyDescent="0.3">
      <c r="L5017" s="2" t="s">
        <v>725</v>
      </c>
      <c r="M5017">
        <f>YEAR(Data!A5017)</f>
        <v>2023</v>
      </c>
    </row>
    <row r="5018" spans="12:13" x14ac:dyDescent="0.3">
      <c r="L5018" s="2" t="s">
        <v>725</v>
      </c>
      <c r="M5018">
        <f>YEAR(Data!A5018)</f>
        <v>2023</v>
      </c>
    </row>
    <row r="5019" spans="12:13" x14ac:dyDescent="0.3">
      <c r="L5019" s="2" t="s">
        <v>725</v>
      </c>
      <c r="M5019">
        <f>YEAR(Data!A5019)</f>
        <v>2023</v>
      </c>
    </row>
    <row r="5020" spans="12:13" x14ac:dyDescent="0.3">
      <c r="L5020" s="2" t="s">
        <v>328</v>
      </c>
      <c r="M5020">
        <f>YEAR(Data!A5020)</f>
        <v>2023</v>
      </c>
    </row>
    <row r="5021" spans="12:13" x14ac:dyDescent="0.3">
      <c r="L5021" s="2" t="s">
        <v>484</v>
      </c>
      <c r="M5021">
        <f>YEAR(Data!A5021)</f>
        <v>2023</v>
      </c>
    </row>
    <row r="5022" spans="12:13" x14ac:dyDescent="0.3">
      <c r="L5022" s="2" t="s">
        <v>484</v>
      </c>
      <c r="M5022">
        <f>YEAR(Data!A5022)</f>
        <v>2023</v>
      </c>
    </row>
    <row r="5023" spans="12:13" x14ac:dyDescent="0.3">
      <c r="L5023" s="2" t="s">
        <v>371</v>
      </c>
      <c r="M5023">
        <f>YEAR(Data!A5023)</f>
        <v>2023</v>
      </c>
    </row>
    <row r="5024" spans="12:13" x14ac:dyDescent="0.3">
      <c r="L5024" s="2" t="s">
        <v>778</v>
      </c>
      <c r="M5024">
        <f>YEAR(Data!A5024)</f>
        <v>2023</v>
      </c>
    </row>
    <row r="5025" spans="12:13" x14ac:dyDescent="0.3">
      <c r="L5025" s="2" t="s">
        <v>778</v>
      </c>
      <c r="M5025">
        <f>YEAR(Data!A5025)</f>
        <v>2023</v>
      </c>
    </row>
    <row r="5026" spans="12:13" x14ac:dyDescent="0.3">
      <c r="L5026" s="2" t="s">
        <v>778</v>
      </c>
      <c r="M5026">
        <f>YEAR(Data!A5026)</f>
        <v>2023</v>
      </c>
    </row>
    <row r="5027" spans="12:13" x14ac:dyDescent="0.3">
      <c r="L5027" s="2" t="s">
        <v>374</v>
      </c>
      <c r="M5027">
        <f>YEAR(Data!A5027)</f>
        <v>2023</v>
      </c>
    </row>
    <row r="5028" spans="12:13" x14ac:dyDescent="0.3">
      <c r="L5028" s="2" t="s">
        <v>794</v>
      </c>
      <c r="M5028">
        <f>YEAR(Data!A5028)</f>
        <v>2023</v>
      </c>
    </row>
    <row r="5029" spans="12:13" x14ac:dyDescent="0.3">
      <c r="L5029" s="2" t="s">
        <v>794</v>
      </c>
      <c r="M5029">
        <f>YEAR(Data!A5029)</f>
        <v>2023</v>
      </c>
    </row>
    <row r="5030" spans="12:13" x14ac:dyDescent="0.3">
      <c r="L5030" s="2" t="s">
        <v>794</v>
      </c>
      <c r="M5030">
        <f>YEAR(Data!A5030)</f>
        <v>2023</v>
      </c>
    </row>
    <row r="5031" spans="12:13" x14ac:dyDescent="0.3">
      <c r="L5031" s="2" t="s">
        <v>396</v>
      </c>
      <c r="M5031">
        <f>YEAR(Data!A5031)</f>
        <v>2023</v>
      </c>
    </row>
    <row r="5032" spans="12:13" x14ac:dyDescent="0.3">
      <c r="L5032" s="2" t="s">
        <v>233</v>
      </c>
      <c r="M5032">
        <f>YEAR(Data!A5032)</f>
        <v>2023</v>
      </c>
    </row>
    <row r="5033" spans="12:13" x14ac:dyDescent="0.3">
      <c r="L5033" s="2" t="s">
        <v>239</v>
      </c>
      <c r="M5033">
        <f>YEAR(Data!A5033)</f>
        <v>2023</v>
      </c>
    </row>
    <row r="5034" spans="12:13" x14ac:dyDescent="0.3">
      <c r="L5034" s="2" t="s">
        <v>471</v>
      </c>
      <c r="M5034">
        <f>YEAR(Data!A5034)</f>
        <v>2023</v>
      </c>
    </row>
    <row r="5035" spans="12:13" x14ac:dyDescent="0.3">
      <c r="L5035" s="2" t="s">
        <v>471</v>
      </c>
      <c r="M5035">
        <f>YEAR(Data!A5035)</f>
        <v>2023</v>
      </c>
    </row>
    <row r="5036" spans="12:13" x14ac:dyDescent="0.3">
      <c r="L5036" s="2" t="s">
        <v>678</v>
      </c>
      <c r="M5036">
        <f>YEAR(Data!A5036)</f>
        <v>2023</v>
      </c>
    </row>
    <row r="5037" spans="12:13" x14ac:dyDescent="0.3">
      <c r="L5037" s="2" t="s">
        <v>678</v>
      </c>
      <c r="M5037">
        <f>YEAR(Data!A5037)</f>
        <v>2023</v>
      </c>
    </row>
    <row r="5038" spans="12:13" x14ac:dyDescent="0.3">
      <c r="L5038" s="2" t="s">
        <v>131</v>
      </c>
      <c r="M5038">
        <f>YEAR(Data!A5038)</f>
        <v>2023</v>
      </c>
    </row>
    <row r="5039" spans="12:13" x14ac:dyDescent="0.3">
      <c r="L5039" s="2" t="s">
        <v>129</v>
      </c>
      <c r="M5039">
        <f>YEAR(Data!A5039)</f>
        <v>2023</v>
      </c>
    </row>
    <row r="5040" spans="12:13" x14ac:dyDescent="0.3">
      <c r="L5040" s="2" t="s">
        <v>334</v>
      </c>
      <c r="M5040">
        <f>YEAR(Data!A5040)</f>
        <v>2023</v>
      </c>
    </row>
    <row r="5041" spans="12:13" x14ac:dyDescent="0.3">
      <c r="L5041" s="2" t="s">
        <v>334</v>
      </c>
      <c r="M5041">
        <f>YEAR(Data!A5041)</f>
        <v>2023</v>
      </c>
    </row>
    <row r="5042" spans="12:13" x14ac:dyDescent="0.3">
      <c r="L5042" s="2" t="s">
        <v>334</v>
      </c>
      <c r="M5042">
        <f>YEAR(Data!A5042)</f>
        <v>2023</v>
      </c>
    </row>
    <row r="5043" spans="12:13" x14ac:dyDescent="0.3">
      <c r="L5043" s="2" t="s">
        <v>334</v>
      </c>
      <c r="M5043">
        <f>YEAR(Data!A5043)</f>
        <v>2023</v>
      </c>
    </row>
    <row r="5044" spans="12:13" x14ac:dyDescent="0.3">
      <c r="L5044" s="2" t="s">
        <v>135</v>
      </c>
      <c r="M5044">
        <f>YEAR(Data!A5044)</f>
        <v>2023</v>
      </c>
    </row>
    <row r="5045" spans="12:13" x14ac:dyDescent="0.3">
      <c r="L5045" s="2" t="s">
        <v>135</v>
      </c>
      <c r="M5045">
        <f>YEAR(Data!A5045)</f>
        <v>2023</v>
      </c>
    </row>
    <row r="5046" spans="12:13" x14ac:dyDescent="0.3">
      <c r="L5046" s="2" t="s">
        <v>135</v>
      </c>
      <c r="M5046">
        <f>YEAR(Data!A5046)</f>
        <v>2023</v>
      </c>
    </row>
    <row r="5047" spans="12:13" x14ac:dyDescent="0.3">
      <c r="L5047" s="2" t="s">
        <v>643</v>
      </c>
      <c r="M5047">
        <f>YEAR(Data!A5047)</f>
        <v>2023</v>
      </c>
    </row>
    <row r="5048" spans="12:13" x14ac:dyDescent="0.3">
      <c r="L5048" s="2" t="s">
        <v>261</v>
      </c>
      <c r="M5048">
        <f>YEAR(Data!A5048)</f>
        <v>2023</v>
      </c>
    </row>
    <row r="5049" spans="12:13" x14ac:dyDescent="0.3">
      <c r="L5049" s="2" t="s">
        <v>96</v>
      </c>
      <c r="M5049">
        <f>YEAR(Data!A5049)</f>
        <v>2023</v>
      </c>
    </row>
    <row r="5050" spans="12:13" x14ac:dyDescent="0.3">
      <c r="L5050" s="2" t="s">
        <v>96</v>
      </c>
      <c r="M5050">
        <f>YEAR(Data!A5050)</f>
        <v>2023</v>
      </c>
    </row>
    <row r="5051" spans="12:13" x14ac:dyDescent="0.3">
      <c r="L5051" s="2" t="s">
        <v>96</v>
      </c>
      <c r="M5051">
        <f>YEAR(Data!A5051)</f>
        <v>2023</v>
      </c>
    </row>
    <row r="5052" spans="12:13" x14ac:dyDescent="0.3">
      <c r="L5052" s="2" t="s">
        <v>96</v>
      </c>
      <c r="M5052">
        <f>YEAR(Data!A5052)</f>
        <v>2023</v>
      </c>
    </row>
    <row r="5053" spans="12:13" x14ac:dyDescent="0.3">
      <c r="L5053" s="2" t="s">
        <v>831</v>
      </c>
      <c r="M5053">
        <f>YEAR(Data!A5053)</f>
        <v>2023</v>
      </c>
    </row>
    <row r="5054" spans="12:13" x14ac:dyDescent="0.3">
      <c r="L5054" s="2" t="s">
        <v>831</v>
      </c>
      <c r="M5054">
        <f>YEAR(Data!A5054)</f>
        <v>2023</v>
      </c>
    </row>
    <row r="5055" spans="12:13" x14ac:dyDescent="0.3">
      <c r="L5055" s="2" t="s">
        <v>831</v>
      </c>
      <c r="M5055">
        <f>YEAR(Data!A5055)</f>
        <v>2023</v>
      </c>
    </row>
    <row r="5056" spans="12:13" x14ac:dyDescent="0.3">
      <c r="L5056" s="2" t="s">
        <v>642</v>
      </c>
      <c r="M5056">
        <f>YEAR(Data!A5056)</f>
        <v>2023</v>
      </c>
    </row>
    <row r="5057" spans="12:13" x14ac:dyDescent="0.3">
      <c r="L5057" s="2" t="s">
        <v>642</v>
      </c>
      <c r="M5057">
        <f>YEAR(Data!A5057)</f>
        <v>2023</v>
      </c>
    </row>
    <row r="5058" spans="12:13" x14ac:dyDescent="0.3">
      <c r="L5058" s="2" t="s">
        <v>642</v>
      </c>
      <c r="M5058">
        <f>YEAR(Data!A5058)</f>
        <v>2023</v>
      </c>
    </row>
    <row r="5059" spans="12:13" x14ac:dyDescent="0.3">
      <c r="L5059" s="2" t="s">
        <v>642</v>
      </c>
      <c r="M5059">
        <f>YEAR(Data!A5059)</f>
        <v>2023</v>
      </c>
    </row>
    <row r="5060" spans="12:13" x14ac:dyDescent="0.3">
      <c r="L5060" s="2" t="s">
        <v>728</v>
      </c>
      <c r="M5060">
        <f>YEAR(Data!A5060)</f>
        <v>2023</v>
      </c>
    </row>
    <row r="5061" spans="12:13" x14ac:dyDescent="0.3">
      <c r="L5061" s="2" t="s">
        <v>728</v>
      </c>
      <c r="M5061">
        <f>YEAR(Data!A5061)</f>
        <v>2023</v>
      </c>
    </row>
    <row r="5062" spans="12:13" x14ac:dyDescent="0.3">
      <c r="L5062" s="2" t="s">
        <v>833</v>
      </c>
      <c r="M5062">
        <f>YEAR(Data!A5062)</f>
        <v>2023</v>
      </c>
    </row>
    <row r="5063" spans="12:13" x14ac:dyDescent="0.3">
      <c r="L5063" s="2" t="s">
        <v>833</v>
      </c>
      <c r="M5063">
        <f>YEAR(Data!A5063)</f>
        <v>2023</v>
      </c>
    </row>
    <row r="5064" spans="12:13" x14ac:dyDescent="0.3">
      <c r="L5064" s="2" t="s">
        <v>434</v>
      </c>
      <c r="M5064">
        <f>YEAR(Data!A5064)</f>
        <v>2023</v>
      </c>
    </row>
    <row r="5065" spans="12:13" x14ac:dyDescent="0.3">
      <c r="L5065" s="2" t="s">
        <v>434</v>
      </c>
      <c r="M5065">
        <f>YEAR(Data!A5065)</f>
        <v>2023</v>
      </c>
    </row>
    <row r="5066" spans="12:13" x14ac:dyDescent="0.3">
      <c r="L5066" s="2" t="s">
        <v>434</v>
      </c>
      <c r="M5066">
        <f>YEAR(Data!A5066)</f>
        <v>2023</v>
      </c>
    </row>
    <row r="5067" spans="12:13" x14ac:dyDescent="0.3">
      <c r="L5067" s="2" t="s">
        <v>434</v>
      </c>
      <c r="M5067">
        <f>YEAR(Data!A5067)</f>
        <v>2023</v>
      </c>
    </row>
    <row r="5068" spans="12:13" x14ac:dyDescent="0.3">
      <c r="L5068" s="2" t="s">
        <v>463</v>
      </c>
      <c r="M5068">
        <f>YEAR(Data!A5068)</f>
        <v>2023</v>
      </c>
    </row>
    <row r="5069" spans="12:13" x14ac:dyDescent="0.3">
      <c r="L5069" s="2" t="s">
        <v>463</v>
      </c>
      <c r="M5069">
        <f>YEAR(Data!A5069)</f>
        <v>2023</v>
      </c>
    </row>
    <row r="5070" spans="12:13" x14ac:dyDescent="0.3">
      <c r="L5070" s="2" t="s">
        <v>438</v>
      </c>
      <c r="M5070">
        <f>YEAR(Data!A5070)</f>
        <v>2023</v>
      </c>
    </row>
    <row r="5071" spans="12:13" x14ac:dyDescent="0.3">
      <c r="L5071" s="2" t="s">
        <v>438</v>
      </c>
      <c r="M5071">
        <f>YEAR(Data!A5071)</f>
        <v>2023</v>
      </c>
    </row>
    <row r="5072" spans="12:13" x14ac:dyDescent="0.3">
      <c r="L5072" s="2" t="s">
        <v>495</v>
      </c>
      <c r="M5072">
        <f>YEAR(Data!A5072)</f>
        <v>2023</v>
      </c>
    </row>
    <row r="5073" spans="12:13" x14ac:dyDescent="0.3">
      <c r="L5073" s="2" t="s">
        <v>161</v>
      </c>
      <c r="M5073">
        <f>YEAR(Data!A5073)</f>
        <v>2023</v>
      </c>
    </row>
    <row r="5074" spans="12:13" x14ac:dyDescent="0.3">
      <c r="L5074" s="2" t="s">
        <v>161</v>
      </c>
      <c r="M5074">
        <f>YEAR(Data!A5074)</f>
        <v>2023</v>
      </c>
    </row>
    <row r="5075" spans="12:13" x14ac:dyDescent="0.3">
      <c r="L5075" s="2" t="s">
        <v>222</v>
      </c>
      <c r="M5075">
        <f>YEAR(Data!A5075)</f>
        <v>2023</v>
      </c>
    </row>
    <row r="5076" spans="12:13" x14ac:dyDescent="0.3">
      <c r="L5076" s="2" t="s">
        <v>636</v>
      </c>
      <c r="M5076">
        <f>YEAR(Data!A5076)</f>
        <v>2023</v>
      </c>
    </row>
    <row r="5077" spans="12:13" x14ac:dyDescent="0.3">
      <c r="L5077" s="2" t="s">
        <v>636</v>
      </c>
      <c r="M5077">
        <f>YEAR(Data!A5077)</f>
        <v>2023</v>
      </c>
    </row>
    <row r="5078" spans="12:13" x14ac:dyDescent="0.3">
      <c r="L5078" s="2" t="s">
        <v>396</v>
      </c>
      <c r="M5078">
        <f>YEAR(Data!A5078)</f>
        <v>2023</v>
      </c>
    </row>
    <row r="5079" spans="12:13" x14ac:dyDescent="0.3">
      <c r="L5079" s="2" t="s">
        <v>471</v>
      </c>
      <c r="M5079">
        <f>YEAR(Data!A5079)</f>
        <v>2023</v>
      </c>
    </row>
    <row r="5080" spans="12:13" x14ac:dyDescent="0.3">
      <c r="L5080" s="2" t="s">
        <v>151</v>
      </c>
      <c r="M5080">
        <f>YEAR(Data!A5080)</f>
        <v>2023</v>
      </c>
    </row>
    <row r="5081" spans="12:13" x14ac:dyDescent="0.3">
      <c r="L5081" s="2" t="s">
        <v>513</v>
      </c>
      <c r="M5081">
        <f>YEAR(Data!A5081)</f>
        <v>2023</v>
      </c>
    </row>
    <row r="5082" spans="12:13" x14ac:dyDescent="0.3">
      <c r="L5082" s="2" t="s">
        <v>705</v>
      </c>
      <c r="M5082">
        <f>YEAR(Data!A5082)</f>
        <v>2023</v>
      </c>
    </row>
    <row r="5083" spans="12:13" x14ac:dyDescent="0.3">
      <c r="L5083" s="2" t="s">
        <v>562</v>
      </c>
      <c r="M5083">
        <f>YEAR(Data!A5083)</f>
        <v>2023</v>
      </c>
    </row>
    <row r="5084" spans="12:13" x14ac:dyDescent="0.3">
      <c r="L5084" s="2" t="s">
        <v>562</v>
      </c>
      <c r="M5084">
        <f>YEAR(Data!A5084)</f>
        <v>2023</v>
      </c>
    </row>
    <row r="5085" spans="12:13" x14ac:dyDescent="0.3">
      <c r="L5085" s="2" t="s">
        <v>562</v>
      </c>
      <c r="M5085">
        <f>YEAR(Data!A5085)</f>
        <v>2023</v>
      </c>
    </row>
    <row r="5086" spans="12:13" x14ac:dyDescent="0.3">
      <c r="L5086" s="2" t="s">
        <v>562</v>
      </c>
      <c r="M5086">
        <f>YEAR(Data!A5086)</f>
        <v>2023</v>
      </c>
    </row>
    <row r="5087" spans="12:13" x14ac:dyDescent="0.3">
      <c r="L5087" s="2" t="s">
        <v>562</v>
      </c>
      <c r="M5087">
        <f>YEAR(Data!A5087)</f>
        <v>2023</v>
      </c>
    </row>
    <row r="5088" spans="12:13" x14ac:dyDescent="0.3">
      <c r="L5088" s="2" t="s">
        <v>562</v>
      </c>
      <c r="M5088">
        <f>YEAR(Data!A5088)</f>
        <v>2023</v>
      </c>
    </row>
    <row r="5089" spans="12:13" x14ac:dyDescent="0.3">
      <c r="L5089" s="2" t="s">
        <v>307</v>
      </c>
      <c r="M5089">
        <f>YEAR(Data!A5089)</f>
        <v>2023</v>
      </c>
    </row>
    <row r="5090" spans="12:13" x14ac:dyDescent="0.3">
      <c r="L5090" s="2" t="s">
        <v>769</v>
      </c>
      <c r="M5090">
        <f>YEAR(Data!A5090)</f>
        <v>2023</v>
      </c>
    </row>
    <row r="5091" spans="12:13" x14ac:dyDescent="0.3">
      <c r="L5091" s="2" t="s">
        <v>736</v>
      </c>
      <c r="M5091">
        <f>YEAR(Data!A5091)</f>
        <v>2023</v>
      </c>
    </row>
    <row r="5092" spans="12:13" x14ac:dyDescent="0.3">
      <c r="L5092" s="2" t="s">
        <v>305</v>
      </c>
      <c r="M5092">
        <f>YEAR(Data!A5092)</f>
        <v>2023</v>
      </c>
    </row>
    <row r="5093" spans="12:13" x14ac:dyDescent="0.3">
      <c r="L5093" s="2" t="s">
        <v>204</v>
      </c>
      <c r="M5093">
        <f>YEAR(Data!A5093)</f>
        <v>2023</v>
      </c>
    </row>
    <row r="5094" spans="12:13" x14ac:dyDescent="0.3">
      <c r="L5094" s="2" t="s">
        <v>841</v>
      </c>
      <c r="M5094">
        <f>YEAR(Data!A5094)</f>
        <v>2023</v>
      </c>
    </row>
    <row r="5095" spans="12:13" x14ac:dyDescent="0.3">
      <c r="L5095" s="2" t="s">
        <v>841</v>
      </c>
      <c r="M5095">
        <f>YEAR(Data!A5095)</f>
        <v>2023</v>
      </c>
    </row>
    <row r="5096" spans="12:13" x14ac:dyDescent="0.3">
      <c r="L5096" s="2" t="s">
        <v>819</v>
      </c>
      <c r="M5096">
        <f>YEAR(Data!A5096)</f>
        <v>2023</v>
      </c>
    </row>
    <row r="5097" spans="12:13" x14ac:dyDescent="0.3">
      <c r="L5097" s="2" t="s">
        <v>819</v>
      </c>
      <c r="M5097">
        <f>YEAR(Data!A5097)</f>
        <v>2023</v>
      </c>
    </row>
    <row r="5098" spans="12:13" x14ac:dyDescent="0.3">
      <c r="L5098" s="2" t="s">
        <v>819</v>
      </c>
      <c r="M5098">
        <f>YEAR(Data!A5098)</f>
        <v>2023</v>
      </c>
    </row>
    <row r="5099" spans="12:13" x14ac:dyDescent="0.3">
      <c r="L5099" s="2" t="s">
        <v>583</v>
      </c>
      <c r="M5099">
        <f>YEAR(Data!A5099)</f>
        <v>2023</v>
      </c>
    </row>
    <row r="5100" spans="12:13" x14ac:dyDescent="0.3">
      <c r="L5100" s="2" t="s">
        <v>298</v>
      </c>
      <c r="M5100">
        <f>YEAR(Data!A5100)</f>
        <v>2023</v>
      </c>
    </row>
    <row r="5101" spans="12:13" x14ac:dyDescent="0.3">
      <c r="L5101" s="2" t="s">
        <v>298</v>
      </c>
      <c r="M5101">
        <f>YEAR(Data!A5101)</f>
        <v>2023</v>
      </c>
    </row>
    <row r="5102" spans="12:13" x14ac:dyDescent="0.3">
      <c r="L5102" s="2" t="s">
        <v>521</v>
      </c>
      <c r="M5102">
        <f>YEAR(Data!A5102)</f>
        <v>2023</v>
      </c>
    </row>
    <row r="5103" spans="12:13" x14ac:dyDescent="0.3">
      <c r="L5103" s="2" t="s">
        <v>521</v>
      </c>
      <c r="M5103">
        <f>YEAR(Data!A5103)</f>
        <v>2023</v>
      </c>
    </row>
    <row r="5104" spans="12:13" x14ac:dyDescent="0.3">
      <c r="L5104" s="2" t="s">
        <v>127</v>
      </c>
      <c r="M5104">
        <f>YEAR(Data!A5104)</f>
        <v>2023</v>
      </c>
    </row>
    <row r="5105" spans="12:13" x14ac:dyDescent="0.3">
      <c r="L5105" s="2" t="s">
        <v>127</v>
      </c>
      <c r="M5105">
        <f>YEAR(Data!A5105)</f>
        <v>2023</v>
      </c>
    </row>
    <row r="5106" spans="12:13" x14ac:dyDescent="0.3">
      <c r="L5106" s="2" t="s">
        <v>127</v>
      </c>
      <c r="M5106">
        <f>YEAR(Data!A5106)</f>
        <v>2023</v>
      </c>
    </row>
    <row r="5107" spans="12:13" x14ac:dyDescent="0.3">
      <c r="L5107" s="2" t="s">
        <v>298</v>
      </c>
      <c r="M5107">
        <f>YEAR(Data!A5107)</f>
        <v>2023</v>
      </c>
    </row>
    <row r="5108" spans="12:13" x14ac:dyDescent="0.3">
      <c r="L5108" s="2" t="s">
        <v>161</v>
      </c>
      <c r="M5108">
        <f>YEAR(Data!A5108)</f>
        <v>2023</v>
      </c>
    </row>
    <row r="5109" spans="12:13" x14ac:dyDescent="0.3">
      <c r="L5109" s="2" t="s">
        <v>161</v>
      </c>
      <c r="M5109">
        <f>YEAR(Data!A5109)</f>
        <v>2023</v>
      </c>
    </row>
    <row r="5110" spans="12:13" x14ac:dyDescent="0.3">
      <c r="L5110" s="2" t="s">
        <v>161</v>
      </c>
      <c r="M5110">
        <f>YEAR(Data!A5110)</f>
        <v>2023</v>
      </c>
    </row>
    <row r="5111" spans="12:13" x14ac:dyDescent="0.3">
      <c r="L5111" s="2" t="s">
        <v>161</v>
      </c>
      <c r="M5111">
        <f>YEAR(Data!A5111)</f>
        <v>2023</v>
      </c>
    </row>
    <row r="5112" spans="12:13" x14ac:dyDescent="0.3">
      <c r="L5112" s="2" t="s">
        <v>161</v>
      </c>
      <c r="M5112">
        <f>YEAR(Data!A5112)</f>
        <v>2023</v>
      </c>
    </row>
    <row r="5113" spans="12:13" x14ac:dyDescent="0.3">
      <c r="L5113" s="2" t="s">
        <v>161</v>
      </c>
      <c r="M5113">
        <f>YEAR(Data!A5113)</f>
        <v>2023</v>
      </c>
    </row>
    <row r="5114" spans="12:13" x14ac:dyDescent="0.3">
      <c r="L5114" s="2" t="s">
        <v>202</v>
      </c>
      <c r="M5114">
        <f>YEAR(Data!A5114)</f>
        <v>2023</v>
      </c>
    </row>
    <row r="5115" spans="12:13" x14ac:dyDescent="0.3">
      <c r="L5115" s="2" t="s">
        <v>279</v>
      </c>
      <c r="M5115">
        <f>YEAR(Data!A5115)</f>
        <v>2023</v>
      </c>
    </row>
    <row r="5116" spans="12:13" x14ac:dyDescent="0.3">
      <c r="L5116" s="2" t="s">
        <v>279</v>
      </c>
      <c r="M5116">
        <f>YEAR(Data!A5116)</f>
        <v>2023</v>
      </c>
    </row>
    <row r="5117" spans="12:13" x14ac:dyDescent="0.3">
      <c r="L5117" s="2" t="s">
        <v>279</v>
      </c>
      <c r="M5117">
        <f>YEAR(Data!A5117)</f>
        <v>2023</v>
      </c>
    </row>
    <row r="5118" spans="12:13" x14ac:dyDescent="0.3">
      <c r="L5118" s="2" t="s">
        <v>247</v>
      </c>
      <c r="M5118">
        <f>YEAR(Data!A5118)</f>
        <v>2023</v>
      </c>
    </row>
    <row r="5119" spans="12:13" x14ac:dyDescent="0.3">
      <c r="L5119" s="2" t="s">
        <v>247</v>
      </c>
      <c r="M5119">
        <f>YEAR(Data!A5119)</f>
        <v>2023</v>
      </c>
    </row>
    <row r="5120" spans="12:13" x14ac:dyDescent="0.3">
      <c r="L5120" s="2" t="s">
        <v>247</v>
      </c>
      <c r="M5120">
        <f>YEAR(Data!A5120)</f>
        <v>2023</v>
      </c>
    </row>
    <row r="5121" spans="12:13" x14ac:dyDescent="0.3">
      <c r="L5121" s="2" t="s">
        <v>247</v>
      </c>
      <c r="M5121">
        <f>YEAR(Data!A5121)</f>
        <v>2023</v>
      </c>
    </row>
    <row r="5122" spans="12:13" x14ac:dyDescent="0.3">
      <c r="L5122" s="2" t="s">
        <v>247</v>
      </c>
      <c r="M5122">
        <f>YEAR(Data!A5122)</f>
        <v>2023</v>
      </c>
    </row>
    <row r="5123" spans="12:13" x14ac:dyDescent="0.3">
      <c r="L5123" s="2" t="s">
        <v>450</v>
      </c>
      <c r="M5123">
        <f>YEAR(Data!A5123)</f>
        <v>2023</v>
      </c>
    </row>
    <row r="5124" spans="12:13" x14ac:dyDescent="0.3">
      <c r="L5124" s="2" t="s">
        <v>450</v>
      </c>
      <c r="M5124">
        <f>YEAR(Data!A5124)</f>
        <v>2023</v>
      </c>
    </row>
    <row r="5125" spans="12:13" x14ac:dyDescent="0.3">
      <c r="L5125" s="2" t="s">
        <v>450</v>
      </c>
      <c r="M5125">
        <f>YEAR(Data!A5125)</f>
        <v>2023</v>
      </c>
    </row>
    <row r="5126" spans="12:13" x14ac:dyDescent="0.3">
      <c r="L5126" s="2" t="s">
        <v>450</v>
      </c>
      <c r="M5126">
        <f>YEAR(Data!A5126)</f>
        <v>2023</v>
      </c>
    </row>
    <row r="5127" spans="12:13" x14ac:dyDescent="0.3">
      <c r="L5127" s="2" t="s">
        <v>450</v>
      </c>
      <c r="M5127">
        <f>YEAR(Data!A5127)</f>
        <v>2023</v>
      </c>
    </row>
    <row r="5128" spans="12:13" x14ac:dyDescent="0.3">
      <c r="L5128" s="2" t="s">
        <v>450</v>
      </c>
      <c r="M5128">
        <f>YEAR(Data!A5128)</f>
        <v>2023</v>
      </c>
    </row>
    <row r="5129" spans="12:13" x14ac:dyDescent="0.3">
      <c r="L5129" s="2" t="s">
        <v>450</v>
      </c>
      <c r="M5129">
        <f>YEAR(Data!A5129)</f>
        <v>2023</v>
      </c>
    </row>
    <row r="5130" spans="12:13" x14ac:dyDescent="0.3">
      <c r="L5130" s="2" t="s">
        <v>442</v>
      </c>
      <c r="M5130">
        <f>YEAR(Data!A5130)</f>
        <v>2023</v>
      </c>
    </row>
    <row r="5131" spans="12:13" x14ac:dyDescent="0.3">
      <c r="L5131" s="2" t="s">
        <v>709</v>
      </c>
      <c r="M5131">
        <f>YEAR(Data!A5131)</f>
        <v>2023</v>
      </c>
    </row>
    <row r="5132" spans="12:13" x14ac:dyDescent="0.3">
      <c r="L5132" s="2" t="s">
        <v>709</v>
      </c>
      <c r="M5132">
        <f>YEAR(Data!A5132)</f>
        <v>2023</v>
      </c>
    </row>
    <row r="5133" spans="12:13" x14ac:dyDescent="0.3">
      <c r="L5133" s="2" t="s">
        <v>709</v>
      </c>
      <c r="M5133">
        <f>YEAR(Data!A5133)</f>
        <v>2023</v>
      </c>
    </row>
    <row r="5134" spans="12:13" x14ac:dyDescent="0.3">
      <c r="L5134" s="2" t="s">
        <v>709</v>
      </c>
      <c r="M5134">
        <f>YEAR(Data!A5134)</f>
        <v>2023</v>
      </c>
    </row>
    <row r="5135" spans="12:13" x14ac:dyDescent="0.3">
      <c r="L5135" s="2" t="s">
        <v>709</v>
      </c>
      <c r="M5135">
        <f>YEAR(Data!A5135)</f>
        <v>2023</v>
      </c>
    </row>
    <row r="5136" spans="12:13" x14ac:dyDescent="0.3">
      <c r="L5136" s="2" t="s">
        <v>180</v>
      </c>
      <c r="M5136">
        <f>YEAR(Data!A5136)</f>
        <v>2023</v>
      </c>
    </row>
    <row r="5137" spans="12:13" x14ac:dyDescent="0.3">
      <c r="L5137" s="2" t="s">
        <v>429</v>
      </c>
      <c r="M5137">
        <f>YEAR(Data!A5137)</f>
        <v>2023</v>
      </c>
    </row>
    <row r="5138" spans="12:13" x14ac:dyDescent="0.3">
      <c r="L5138" s="2" t="s">
        <v>817</v>
      </c>
      <c r="M5138">
        <f>YEAR(Data!A5138)</f>
        <v>2023</v>
      </c>
    </row>
    <row r="5139" spans="12:13" x14ac:dyDescent="0.3">
      <c r="L5139" s="2" t="s">
        <v>680</v>
      </c>
      <c r="M5139">
        <f>YEAR(Data!A5139)</f>
        <v>2023</v>
      </c>
    </row>
    <row r="5140" spans="12:13" x14ac:dyDescent="0.3">
      <c r="L5140" s="2" t="s">
        <v>719</v>
      </c>
      <c r="M5140">
        <f>YEAR(Data!A5140)</f>
        <v>2023</v>
      </c>
    </row>
    <row r="5141" spans="12:13" x14ac:dyDescent="0.3">
      <c r="L5141" s="2" t="s">
        <v>719</v>
      </c>
      <c r="M5141">
        <f>YEAR(Data!A5141)</f>
        <v>2023</v>
      </c>
    </row>
    <row r="5142" spans="12:13" x14ac:dyDescent="0.3">
      <c r="L5142" s="2" t="s">
        <v>719</v>
      </c>
      <c r="M5142">
        <f>YEAR(Data!A5142)</f>
        <v>2023</v>
      </c>
    </row>
    <row r="5143" spans="12:13" x14ac:dyDescent="0.3">
      <c r="L5143" s="2" t="s">
        <v>106</v>
      </c>
      <c r="M5143">
        <f>YEAR(Data!A5143)</f>
        <v>2023</v>
      </c>
    </row>
    <row r="5144" spans="12:13" x14ac:dyDescent="0.3">
      <c r="L5144" s="2" t="s">
        <v>106</v>
      </c>
      <c r="M5144">
        <f>YEAR(Data!A5144)</f>
        <v>2023</v>
      </c>
    </row>
    <row r="5145" spans="12:13" x14ac:dyDescent="0.3">
      <c r="L5145" s="2" t="s">
        <v>106</v>
      </c>
      <c r="M5145">
        <f>YEAR(Data!A5145)</f>
        <v>2023</v>
      </c>
    </row>
    <row r="5146" spans="12:13" x14ac:dyDescent="0.3">
      <c r="L5146" s="2" t="s">
        <v>106</v>
      </c>
      <c r="M5146">
        <f>YEAR(Data!A5146)</f>
        <v>2023</v>
      </c>
    </row>
    <row r="5147" spans="12:13" x14ac:dyDescent="0.3">
      <c r="L5147" s="2" t="s">
        <v>106</v>
      </c>
      <c r="M5147">
        <f>YEAR(Data!A5147)</f>
        <v>2023</v>
      </c>
    </row>
    <row r="5148" spans="12:13" x14ac:dyDescent="0.3">
      <c r="L5148" s="2" t="s">
        <v>106</v>
      </c>
      <c r="M5148">
        <f>YEAR(Data!A5148)</f>
        <v>2023</v>
      </c>
    </row>
    <row r="5149" spans="12:13" x14ac:dyDescent="0.3">
      <c r="L5149" s="2" t="s">
        <v>564</v>
      </c>
      <c r="M5149">
        <f>YEAR(Data!A5149)</f>
        <v>2023</v>
      </c>
    </row>
    <row r="5150" spans="12:13" x14ac:dyDescent="0.3">
      <c r="L5150" s="2" t="s">
        <v>564</v>
      </c>
      <c r="M5150">
        <f>YEAR(Data!A5150)</f>
        <v>2023</v>
      </c>
    </row>
    <row r="5151" spans="12:13" x14ac:dyDescent="0.3">
      <c r="L5151" s="2" t="s">
        <v>197</v>
      </c>
      <c r="M5151">
        <f>YEAR(Data!A5151)</f>
        <v>2023</v>
      </c>
    </row>
    <row r="5152" spans="12:13" x14ac:dyDescent="0.3">
      <c r="L5152" s="2" t="s">
        <v>439</v>
      </c>
      <c r="M5152">
        <f>YEAR(Data!A5152)</f>
        <v>2023</v>
      </c>
    </row>
    <row r="5153" spans="12:13" x14ac:dyDescent="0.3">
      <c r="L5153" s="2" t="s">
        <v>813</v>
      </c>
      <c r="M5153">
        <f>YEAR(Data!A5153)</f>
        <v>2023</v>
      </c>
    </row>
    <row r="5154" spans="12:13" x14ac:dyDescent="0.3">
      <c r="L5154" s="2" t="s">
        <v>813</v>
      </c>
      <c r="M5154">
        <f>YEAR(Data!A5154)</f>
        <v>2023</v>
      </c>
    </row>
    <row r="5155" spans="12:13" x14ac:dyDescent="0.3">
      <c r="L5155" s="2" t="s">
        <v>813</v>
      </c>
      <c r="M5155">
        <f>YEAR(Data!A5155)</f>
        <v>2023</v>
      </c>
    </row>
    <row r="5156" spans="12:13" x14ac:dyDescent="0.3">
      <c r="L5156" s="2" t="s">
        <v>813</v>
      </c>
      <c r="M5156">
        <f>YEAR(Data!A5156)</f>
        <v>2023</v>
      </c>
    </row>
    <row r="5157" spans="12:13" x14ac:dyDescent="0.3">
      <c r="L5157" s="2" t="s">
        <v>514</v>
      </c>
      <c r="M5157">
        <f>YEAR(Data!A5157)</f>
        <v>2023</v>
      </c>
    </row>
    <row r="5158" spans="12:13" x14ac:dyDescent="0.3">
      <c r="L5158" s="2" t="s">
        <v>514</v>
      </c>
      <c r="M5158">
        <f>YEAR(Data!A5158)</f>
        <v>2023</v>
      </c>
    </row>
    <row r="5159" spans="12:13" x14ac:dyDescent="0.3">
      <c r="L5159" s="2" t="s">
        <v>162</v>
      </c>
      <c r="M5159">
        <f>YEAR(Data!A5159)</f>
        <v>2023</v>
      </c>
    </row>
    <row r="5160" spans="12:13" x14ac:dyDescent="0.3">
      <c r="L5160" s="2" t="s">
        <v>162</v>
      </c>
      <c r="M5160">
        <f>YEAR(Data!A5160)</f>
        <v>2023</v>
      </c>
    </row>
    <row r="5161" spans="12:13" x14ac:dyDescent="0.3">
      <c r="L5161" s="2" t="s">
        <v>803</v>
      </c>
      <c r="M5161">
        <f>YEAR(Data!A5161)</f>
        <v>2023</v>
      </c>
    </row>
    <row r="5162" spans="12:13" x14ac:dyDescent="0.3">
      <c r="L5162" s="2" t="s">
        <v>814</v>
      </c>
      <c r="M5162">
        <f>YEAR(Data!A5162)</f>
        <v>2023</v>
      </c>
    </row>
    <row r="5163" spans="12:13" x14ac:dyDescent="0.3">
      <c r="L5163" s="2" t="s">
        <v>814</v>
      </c>
      <c r="M5163">
        <f>YEAR(Data!A5163)</f>
        <v>2023</v>
      </c>
    </row>
    <row r="5164" spans="12:13" x14ac:dyDescent="0.3">
      <c r="L5164" s="2" t="s">
        <v>450</v>
      </c>
      <c r="M5164">
        <f>YEAR(Data!A5164)</f>
        <v>2023</v>
      </c>
    </row>
    <row r="5165" spans="12:13" x14ac:dyDescent="0.3">
      <c r="L5165" s="2" t="s">
        <v>450</v>
      </c>
      <c r="M5165">
        <f>YEAR(Data!A5165)</f>
        <v>2023</v>
      </c>
    </row>
    <row r="5166" spans="12:13" x14ac:dyDescent="0.3">
      <c r="L5166" s="2" t="s">
        <v>450</v>
      </c>
      <c r="M5166">
        <f>YEAR(Data!A5166)</f>
        <v>2023</v>
      </c>
    </row>
    <row r="5167" spans="12:13" x14ac:dyDescent="0.3">
      <c r="L5167" s="2" t="s">
        <v>450</v>
      </c>
      <c r="M5167">
        <f>YEAR(Data!A5167)</f>
        <v>2023</v>
      </c>
    </row>
    <row r="5168" spans="12:13" x14ac:dyDescent="0.3">
      <c r="L5168" s="2" t="s">
        <v>112</v>
      </c>
      <c r="M5168">
        <f>YEAR(Data!A5168)</f>
        <v>2023</v>
      </c>
    </row>
    <row r="5169" spans="12:13" x14ac:dyDescent="0.3">
      <c r="L5169" s="2" t="s">
        <v>663</v>
      </c>
      <c r="M5169">
        <f>YEAR(Data!A5169)</f>
        <v>2023</v>
      </c>
    </row>
    <row r="5170" spans="12:13" x14ac:dyDescent="0.3">
      <c r="L5170" s="2" t="s">
        <v>663</v>
      </c>
      <c r="M5170">
        <f>YEAR(Data!A5170)</f>
        <v>2023</v>
      </c>
    </row>
    <row r="5171" spans="12:13" x14ac:dyDescent="0.3">
      <c r="L5171" s="2" t="s">
        <v>663</v>
      </c>
      <c r="M5171">
        <f>YEAR(Data!A5171)</f>
        <v>2023</v>
      </c>
    </row>
    <row r="5172" spans="12:13" x14ac:dyDescent="0.3">
      <c r="L5172" s="2" t="s">
        <v>663</v>
      </c>
      <c r="M5172">
        <f>YEAR(Data!A5172)</f>
        <v>2023</v>
      </c>
    </row>
    <row r="5173" spans="12:13" x14ac:dyDescent="0.3">
      <c r="L5173" s="2" t="s">
        <v>474</v>
      </c>
      <c r="M5173">
        <f>YEAR(Data!A5173)</f>
        <v>2023</v>
      </c>
    </row>
    <row r="5174" spans="12:13" x14ac:dyDescent="0.3">
      <c r="L5174" s="2" t="s">
        <v>474</v>
      </c>
      <c r="M5174">
        <f>YEAR(Data!A5174)</f>
        <v>2023</v>
      </c>
    </row>
    <row r="5175" spans="12:13" x14ac:dyDescent="0.3">
      <c r="L5175" s="2" t="s">
        <v>474</v>
      </c>
      <c r="M5175">
        <f>YEAR(Data!A5175)</f>
        <v>2023</v>
      </c>
    </row>
    <row r="5176" spans="12:13" x14ac:dyDescent="0.3">
      <c r="L5176" s="2" t="s">
        <v>137</v>
      </c>
      <c r="M5176">
        <f>YEAR(Data!A5176)</f>
        <v>2023</v>
      </c>
    </row>
    <row r="5177" spans="12:13" x14ac:dyDescent="0.3">
      <c r="L5177" s="2" t="s">
        <v>127</v>
      </c>
      <c r="M5177">
        <f>YEAR(Data!A5177)</f>
        <v>2023</v>
      </c>
    </row>
    <row r="5178" spans="12:13" x14ac:dyDescent="0.3">
      <c r="L5178" s="2" t="s">
        <v>127</v>
      </c>
      <c r="M5178">
        <f>YEAR(Data!A5178)</f>
        <v>2023</v>
      </c>
    </row>
    <row r="5179" spans="12:13" x14ac:dyDescent="0.3">
      <c r="L5179" s="2" t="s">
        <v>127</v>
      </c>
      <c r="M5179">
        <f>YEAR(Data!A5179)</f>
        <v>2023</v>
      </c>
    </row>
    <row r="5180" spans="12:13" x14ac:dyDescent="0.3">
      <c r="L5180" s="2" t="s">
        <v>127</v>
      </c>
      <c r="M5180">
        <f>YEAR(Data!A5180)</f>
        <v>2023</v>
      </c>
    </row>
    <row r="5181" spans="12:13" x14ac:dyDescent="0.3">
      <c r="L5181" s="2" t="s">
        <v>127</v>
      </c>
      <c r="M5181">
        <f>YEAR(Data!A5181)</f>
        <v>2023</v>
      </c>
    </row>
    <row r="5182" spans="12:13" x14ac:dyDescent="0.3">
      <c r="L5182" s="2" t="s">
        <v>394</v>
      </c>
      <c r="M5182">
        <f>YEAR(Data!A5182)</f>
        <v>2023</v>
      </c>
    </row>
    <row r="5183" spans="12:13" x14ac:dyDescent="0.3">
      <c r="L5183" s="2" t="s">
        <v>576</v>
      </c>
      <c r="M5183">
        <f>YEAR(Data!A5183)</f>
        <v>2023</v>
      </c>
    </row>
    <row r="5184" spans="12:13" x14ac:dyDescent="0.3">
      <c r="L5184" s="2" t="s">
        <v>296</v>
      </c>
      <c r="M5184">
        <f>YEAR(Data!A5184)</f>
        <v>2023</v>
      </c>
    </row>
    <row r="5185" spans="12:13" x14ac:dyDescent="0.3">
      <c r="L5185" s="2" t="s">
        <v>92</v>
      </c>
      <c r="M5185">
        <f>YEAR(Data!A5185)</f>
        <v>2023</v>
      </c>
    </row>
    <row r="5186" spans="12:13" x14ac:dyDescent="0.3">
      <c r="L5186" s="2" t="s">
        <v>92</v>
      </c>
      <c r="M5186">
        <f>YEAR(Data!A5186)</f>
        <v>2023</v>
      </c>
    </row>
    <row r="5187" spans="12:13" x14ac:dyDescent="0.3">
      <c r="L5187" s="2" t="s">
        <v>92</v>
      </c>
      <c r="M5187">
        <f>YEAR(Data!A5187)</f>
        <v>2023</v>
      </c>
    </row>
    <row r="5188" spans="12:13" x14ac:dyDescent="0.3">
      <c r="L5188" s="2" t="s">
        <v>92</v>
      </c>
      <c r="M5188">
        <f>YEAR(Data!A5188)</f>
        <v>2023</v>
      </c>
    </row>
    <row r="5189" spans="12:13" x14ac:dyDescent="0.3">
      <c r="L5189" s="2" t="s">
        <v>783</v>
      </c>
      <c r="M5189">
        <f>YEAR(Data!A5189)</f>
        <v>2023</v>
      </c>
    </row>
    <row r="5190" spans="12:13" x14ac:dyDescent="0.3">
      <c r="L5190" s="2" t="s">
        <v>842</v>
      </c>
      <c r="M5190">
        <f>YEAR(Data!A5190)</f>
        <v>2023</v>
      </c>
    </row>
    <row r="5191" spans="12:13" x14ac:dyDescent="0.3">
      <c r="L5191" s="2" t="s">
        <v>460</v>
      </c>
      <c r="M5191">
        <f>YEAR(Data!A5191)</f>
        <v>2023</v>
      </c>
    </row>
    <row r="5192" spans="12:13" x14ac:dyDescent="0.3">
      <c r="L5192" s="2" t="s">
        <v>556</v>
      </c>
      <c r="M5192">
        <f>YEAR(Data!A5192)</f>
        <v>2023</v>
      </c>
    </row>
    <row r="5193" spans="12:13" x14ac:dyDescent="0.3">
      <c r="L5193" s="2" t="s">
        <v>784</v>
      </c>
      <c r="M5193">
        <f>YEAR(Data!A5193)</f>
        <v>2023</v>
      </c>
    </row>
    <row r="5194" spans="12:13" x14ac:dyDescent="0.3">
      <c r="L5194" s="2" t="s">
        <v>784</v>
      </c>
      <c r="M5194">
        <f>YEAR(Data!A5194)</f>
        <v>2023</v>
      </c>
    </row>
    <row r="5195" spans="12:13" x14ac:dyDescent="0.3">
      <c r="L5195" s="2" t="s">
        <v>784</v>
      </c>
      <c r="M5195">
        <f>YEAR(Data!A5195)</f>
        <v>2023</v>
      </c>
    </row>
    <row r="5196" spans="12:13" x14ac:dyDescent="0.3">
      <c r="L5196" s="2" t="s">
        <v>375</v>
      </c>
      <c r="M5196">
        <f>YEAR(Data!A5196)</f>
        <v>2023</v>
      </c>
    </row>
    <row r="5197" spans="12:13" x14ac:dyDescent="0.3">
      <c r="L5197" s="2" t="s">
        <v>808</v>
      </c>
      <c r="M5197">
        <f>YEAR(Data!A5197)</f>
        <v>2023</v>
      </c>
    </row>
    <row r="5198" spans="12:13" x14ac:dyDescent="0.3">
      <c r="L5198" s="2" t="s">
        <v>356</v>
      </c>
      <c r="M5198">
        <f>YEAR(Data!A5198)</f>
        <v>2023</v>
      </c>
    </row>
    <row r="5199" spans="12:13" x14ac:dyDescent="0.3">
      <c r="L5199" s="2" t="s">
        <v>634</v>
      </c>
      <c r="M5199">
        <f>YEAR(Data!A5199)</f>
        <v>2023</v>
      </c>
    </row>
    <row r="5200" spans="12:13" x14ac:dyDescent="0.3">
      <c r="L5200" s="2" t="s">
        <v>634</v>
      </c>
      <c r="M5200">
        <f>YEAR(Data!A5200)</f>
        <v>2023</v>
      </c>
    </row>
    <row r="5201" spans="12:13" x14ac:dyDescent="0.3">
      <c r="L5201" s="2" t="s">
        <v>634</v>
      </c>
      <c r="M5201">
        <f>YEAR(Data!A5201)</f>
        <v>2023</v>
      </c>
    </row>
    <row r="5202" spans="12:13" x14ac:dyDescent="0.3">
      <c r="L5202" s="2" t="s">
        <v>634</v>
      </c>
      <c r="M5202">
        <f>YEAR(Data!A5202)</f>
        <v>2023</v>
      </c>
    </row>
    <row r="5203" spans="12:13" x14ac:dyDescent="0.3">
      <c r="L5203" s="2" t="s">
        <v>634</v>
      </c>
      <c r="M5203">
        <f>YEAR(Data!A5203)</f>
        <v>2023</v>
      </c>
    </row>
    <row r="5204" spans="12:13" x14ac:dyDescent="0.3">
      <c r="L5204" s="2" t="s">
        <v>600</v>
      </c>
      <c r="M5204">
        <f>YEAR(Data!A5204)</f>
        <v>2023</v>
      </c>
    </row>
    <row r="5205" spans="12:13" x14ac:dyDescent="0.3">
      <c r="L5205" s="2" t="s">
        <v>600</v>
      </c>
      <c r="M5205">
        <f>YEAR(Data!A5205)</f>
        <v>2023</v>
      </c>
    </row>
    <row r="5206" spans="12:13" x14ac:dyDescent="0.3">
      <c r="L5206" s="2" t="s">
        <v>652</v>
      </c>
      <c r="M5206">
        <f>YEAR(Data!A5206)</f>
        <v>2023</v>
      </c>
    </row>
    <row r="5207" spans="12:13" x14ac:dyDescent="0.3">
      <c r="L5207" s="2" t="s">
        <v>707</v>
      </c>
      <c r="M5207">
        <f>YEAR(Data!A5207)</f>
        <v>2023</v>
      </c>
    </row>
    <row r="5208" spans="12:13" x14ac:dyDescent="0.3">
      <c r="L5208" s="2" t="s">
        <v>707</v>
      </c>
      <c r="M5208">
        <f>YEAR(Data!A5208)</f>
        <v>2023</v>
      </c>
    </row>
    <row r="5209" spans="12:13" x14ac:dyDescent="0.3">
      <c r="L5209" s="2" t="s">
        <v>707</v>
      </c>
      <c r="M5209">
        <f>YEAR(Data!A5209)</f>
        <v>2023</v>
      </c>
    </row>
    <row r="5210" spans="12:13" x14ac:dyDescent="0.3">
      <c r="L5210" s="2" t="s">
        <v>500</v>
      </c>
      <c r="M5210">
        <f>YEAR(Data!A5210)</f>
        <v>2023</v>
      </c>
    </row>
    <row r="5211" spans="12:13" x14ac:dyDescent="0.3">
      <c r="L5211" s="2" t="s">
        <v>500</v>
      </c>
      <c r="M5211">
        <f>YEAR(Data!A5211)</f>
        <v>2023</v>
      </c>
    </row>
    <row r="5212" spans="12:13" x14ac:dyDescent="0.3">
      <c r="L5212" s="2" t="s">
        <v>22</v>
      </c>
      <c r="M5212">
        <f>YEAR(Data!A5212)</f>
        <v>2023</v>
      </c>
    </row>
    <row r="5213" spans="12:13" x14ac:dyDescent="0.3">
      <c r="L5213" s="2" t="s">
        <v>589</v>
      </c>
      <c r="M5213">
        <f>YEAR(Data!A5213)</f>
        <v>2023</v>
      </c>
    </row>
    <row r="5214" spans="12:13" x14ac:dyDescent="0.3">
      <c r="L5214" s="2" t="s">
        <v>792</v>
      </c>
      <c r="M5214">
        <f>YEAR(Data!A5214)</f>
        <v>2023</v>
      </c>
    </row>
    <row r="5215" spans="12:13" x14ac:dyDescent="0.3">
      <c r="L5215" s="2" t="s">
        <v>792</v>
      </c>
      <c r="M5215">
        <f>YEAR(Data!A5215)</f>
        <v>2023</v>
      </c>
    </row>
    <row r="5216" spans="12:13" x14ac:dyDescent="0.3">
      <c r="L5216" s="2" t="s">
        <v>542</v>
      </c>
      <c r="M5216">
        <f>YEAR(Data!A5216)</f>
        <v>2023</v>
      </c>
    </row>
    <row r="5217" spans="12:13" x14ac:dyDescent="0.3">
      <c r="L5217" s="2" t="s">
        <v>239</v>
      </c>
      <c r="M5217">
        <f>YEAR(Data!A5217)</f>
        <v>2023</v>
      </c>
    </row>
    <row r="5218" spans="12:13" x14ac:dyDescent="0.3">
      <c r="L5218" s="2" t="s">
        <v>239</v>
      </c>
      <c r="M5218">
        <f>YEAR(Data!A5218)</f>
        <v>2023</v>
      </c>
    </row>
    <row r="5219" spans="12:13" x14ac:dyDescent="0.3">
      <c r="L5219" s="2" t="s">
        <v>342</v>
      </c>
      <c r="M5219">
        <f>YEAR(Data!A5219)</f>
        <v>2023</v>
      </c>
    </row>
    <row r="5220" spans="12:13" x14ac:dyDescent="0.3">
      <c r="L5220" s="2" t="s">
        <v>387</v>
      </c>
      <c r="M5220">
        <f>YEAR(Data!A5220)</f>
        <v>2023</v>
      </c>
    </row>
    <row r="5221" spans="12:13" x14ac:dyDescent="0.3">
      <c r="L5221" s="2" t="s">
        <v>387</v>
      </c>
      <c r="M5221">
        <f>YEAR(Data!A5221)</f>
        <v>2023</v>
      </c>
    </row>
    <row r="5222" spans="12:13" x14ac:dyDescent="0.3">
      <c r="L5222" s="2" t="s">
        <v>387</v>
      </c>
      <c r="M5222">
        <f>YEAR(Data!A5222)</f>
        <v>2023</v>
      </c>
    </row>
    <row r="5223" spans="12:13" x14ac:dyDescent="0.3">
      <c r="L5223" s="2" t="s">
        <v>387</v>
      </c>
      <c r="M5223">
        <f>YEAR(Data!A5223)</f>
        <v>2023</v>
      </c>
    </row>
    <row r="5224" spans="12:13" x14ac:dyDescent="0.3">
      <c r="L5224" s="2" t="s">
        <v>183</v>
      </c>
      <c r="M5224">
        <f>YEAR(Data!A5224)</f>
        <v>2023</v>
      </c>
    </row>
    <row r="5225" spans="12:13" x14ac:dyDescent="0.3">
      <c r="L5225" s="2" t="s">
        <v>172</v>
      </c>
      <c r="M5225">
        <f>YEAR(Data!A5225)</f>
        <v>2023</v>
      </c>
    </row>
    <row r="5226" spans="12:13" x14ac:dyDescent="0.3">
      <c r="L5226" s="2" t="s">
        <v>150</v>
      </c>
      <c r="M5226">
        <f>YEAR(Data!A5226)</f>
        <v>2023</v>
      </c>
    </row>
    <row r="5227" spans="12:13" x14ac:dyDescent="0.3">
      <c r="L5227" s="2" t="s">
        <v>150</v>
      </c>
      <c r="M5227">
        <f>YEAR(Data!A5227)</f>
        <v>2023</v>
      </c>
    </row>
    <row r="5228" spans="12:13" x14ac:dyDescent="0.3">
      <c r="L5228" s="2" t="s">
        <v>652</v>
      </c>
      <c r="M5228">
        <f>YEAR(Data!A5228)</f>
        <v>2023</v>
      </c>
    </row>
    <row r="5229" spans="12:13" x14ac:dyDescent="0.3">
      <c r="L5229" s="2" t="s">
        <v>96</v>
      </c>
      <c r="M5229">
        <f>YEAR(Data!A5229)</f>
        <v>2023</v>
      </c>
    </row>
    <row r="5230" spans="12:13" x14ac:dyDescent="0.3">
      <c r="L5230" s="2" t="s">
        <v>96</v>
      </c>
      <c r="M5230">
        <f>YEAR(Data!A5230)</f>
        <v>2023</v>
      </c>
    </row>
    <row r="5231" spans="12:13" x14ac:dyDescent="0.3">
      <c r="L5231" s="2" t="s">
        <v>96</v>
      </c>
      <c r="M5231">
        <f>YEAR(Data!A5231)</f>
        <v>2023</v>
      </c>
    </row>
    <row r="5232" spans="12:13" x14ac:dyDescent="0.3">
      <c r="L5232" s="2" t="s">
        <v>843</v>
      </c>
      <c r="M5232">
        <f>YEAR(Data!A5232)</f>
        <v>2023</v>
      </c>
    </row>
    <row r="5233" spans="12:13" x14ac:dyDescent="0.3">
      <c r="L5233" s="2" t="s">
        <v>843</v>
      </c>
      <c r="M5233">
        <f>YEAR(Data!A5233)</f>
        <v>2023</v>
      </c>
    </row>
    <row r="5234" spans="12:13" x14ac:dyDescent="0.3">
      <c r="L5234" s="2" t="s">
        <v>844</v>
      </c>
      <c r="M5234">
        <f>YEAR(Data!A5234)</f>
        <v>2023</v>
      </c>
    </row>
    <row r="5235" spans="12:13" x14ac:dyDescent="0.3">
      <c r="L5235" s="2" t="s">
        <v>844</v>
      </c>
      <c r="M5235">
        <f>YEAR(Data!A5235)</f>
        <v>2023</v>
      </c>
    </row>
    <row r="5236" spans="12:13" x14ac:dyDescent="0.3">
      <c r="L5236" s="2" t="s">
        <v>844</v>
      </c>
      <c r="M5236">
        <f>YEAR(Data!A5236)</f>
        <v>2023</v>
      </c>
    </row>
    <row r="5237" spans="12:13" x14ac:dyDescent="0.3">
      <c r="L5237" s="2" t="s">
        <v>844</v>
      </c>
      <c r="M5237">
        <f>YEAR(Data!A5237)</f>
        <v>2023</v>
      </c>
    </row>
    <row r="5238" spans="12:13" x14ac:dyDescent="0.3">
      <c r="L5238" s="2" t="s">
        <v>637</v>
      </c>
      <c r="M5238">
        <f>YEAR(Data!A5238)</f>
        <v>2023</v>
      </c>
    </row>
    <row r="5239" spans="12:13" x14ac:dyDescent="0.3">
      <c r="L5239" s="2" t="s">
        <v>100</v>
      </c>
      <c r="M5239">
        <f>YEAR(Data!A5239)</f>
        <v>2023</v>
      </c>
    </row>
    <row r="5240" spans="12:13" x14ac:dyDescent="0.3">
      <c r="L5240" s="2" t="s">
        <v>100</v>
      </c>
      <c r="M5240">
        <f>YEAR(Data!A5240)</f>
        <v>2023</v>
      </c>
    </row>
    <row r="5241" spans="12:13" x14ac:dyDescent="0.3">
      <c r="L5241" s="2" t="s">
        <v>100</v>
      </c>
      <c r="M5241">
        <f>YEAR(Data!A5241)</f>
        <v>2023</v>
      </c>
    </row>
    <row r="5242" spans="12:13" x14ac:dyDescent="0.3">
      <c r="L5242" s="2" t="s">
        <v>663</v>
      </c>
      <c r="M5242">
        <f>YEAR(Data!A5242)</f>
        <v>2023</v>
      </c>
    </row>
    <row r="5243" spans="12:13" x14ac:dyDescent="0.3">
      <c r="L5243" s="2" t="s">
        <v>183</v>
      </c>
      <c r="M5243">
        <f>YEAR(Data!A5243)</f>
        <v>2023</v>
      </c>
    </row>
    <row r="5244" spans="12:13" x14ac:dyDescent="0.3">
      <c r="L5244" s="2" t="s">
        <v>409</v>
      </c>
      <c r="M5244">
        <f>YEAR(Data!A5244)</f>
        <v>2023</v>
      </c>
    </row>
    <row r="5245" spans="12:13" x14ac:dyDescent="0.3">
      <c r="L5245" s="2" t="s">
        <v>340</v>
      </c>
      <c r="M5245">
        <f>YEAR(Data!A5245)</f>
        <v>2023</v>
      </c>
    </row>
    <row r="5246" spans="12:13" x14ac:dyDescent="0.3">
      <c r="L5246" s="2" t="s">
        <v>430</v>
      </c>
      <c r="M5246">
        <f>YEAR(Data!A5246)</f>
        <v>2023</v>
      </c>
    </row>
    <row r="5247" spans="12:13" x14ac:dyDescent="0.3">
      <c r="L5247" s="2" t="s">
        <v>524</v>
      </c>
      <c r="M5247">
        <f>YEAR(Data!A5247)</f>
        <v>2023</v>
      </c>
    </row>
    <row r="5248" spans="12:13" x14ac:dyDescent="0.3">
      <c r="L5248" s="2" t="s">
        <v>524</v>
      </c>
      <c r="M5248">
        <f>YEAR(Data!A5248)</f>
        <v>2023</v>
      </c>
    </row>
    <row r="5249" spans="12:13" x14ac:dyDescent="0.3">
      <c r="L5249" s="2" t="s">
        <v>691</v>
      </c>
      <c r="M5249">
        <f>YEAR(Data!A5249)</f>
        <v>2023</v>
      </c>
    </row>
    <row r="5250" spans="12:13" x14ac:dyDescent="0.3">
      <c r="L5250" s="2" t="s">
        <v>756</v>
      </c>
      <c r="M5250">
        <f>YEAR(Data!A5250)</f>
        <v>2023</v>
      </c>
    </row>
    <row r="5251" spans="12:13" x14ac:dyDescent="0.3">
      <c r="L5251" s="2" t="s">
        <v>756</v>
      </c>
      <c r="M5251">
        <f>YEAR(Data!A5251)</f>
        <v>2023</v>
      </c>
    </row>
    <row r="5252" spans="12:13" x14ac:dyDescent="0.3">
      <c r="L5252" s="2" t="s">
        <v>756</v>
      </c>
      <c r="M5252">
        <f>YEAR(Data!A5252)</f>
        <v>2023</v>
      </c>
    </row>
    <row r="5253" spans="12:13" x14ac:dyDescent="0.3">
      <c r="L5253" s="2" t="s">
        <v>377</v>
      </c>
      <c r="M5253">
        <f>YEAR(Data!A5253)</f>
        <v>2023</v>
      </c>
    </row>
    <row r="5254" spans="12:13" x14ac:dyDescent="0.3">
      <c r="L5254" s="2" t="s">
        <v>525</v>
      </c>
      <c r="M5254">
        <f>YEAR(Data!A5254)</f>
        <v>2023</v>
      </c>
    </row>
    <row r="5255" spans="12:13" x14ac:dyDescent="0.3">
      <c r="L5255" s="2" t="s">
        <v>525</v>
      </c>
      <c r="M5255">
        <f>YEAR(Data!A5255)</f>
        <v>2023</v>
      </c>
    </row>
    <row r="5256" spans="12:13" x14ac:dyDescent="0.3">
      <c r="L5256" s="2" t="s">
        <v>525</v>
      </c>
      <c r="M5256">
        <f>YEAR(Data!A5256)</f>
        <v>2023</v>
      </c>
    </row>
    <row r="5257" spans="12:13" x14ac:dyDescent="0.3">
      <c r="L5257" s="2" t="s">
        <v>360</v>
      </c>
      <c r="M5257">
        <f>YEAR(Data!A5257)</f>
        <v>2023</v>
      </c>
    </row>
    <row r="5258" spans="12:13" x14ac:dyDescent="0.3">
      <c r="L5258" s="2" t="s">
        <v>360</v>
      </c>
      <c r="M5258">
        <f>YEAR(Data!A5258)</f>
        <v>2023</v>
      </c>
    </row>
    <row r="5259" spans="12:13" x14ac:dyDescent="0.3">
      <c r="L5259" s="2" t="s">
        <v>499</v>
      </c>
      <c r="M5259">
        <f>YEAR(Data!A5259)</f>
        <v>2023</v>
      </c>
    </row>
    <row r="5260" spans="12:13" x14ac:dyDescent="0.3">
      <c r="L5260" s="2" t="s">
        <v>499</v>
      </c>
      <c r="M5260">
        <f>YEAR(Data!A5260)</f>
        <v>2023</v>
      </c>
    </row>
    <row r="5261" spans="12:13" x14ac:dyDescent="0.3">
      <c r="L5261" s="2" t="s">
        <v>499</v>
      </c>
      <c r="M5261">
        <f>YEAR(Data!A5261)</f>
        <v>2023</v>
      </c>
    </row>
    <row r="5262" spans="12:13" x14ac:dyDescent="0.3">
      <c r="L5262" s="2" t="s">
        <v>714</v>
      </c>
      <c r="M5262">
        <f>YEAR(Data!A5262)</f>
        <v>2023</v>
      </c>
    </row>
    <row r="5263" spans="12:13" x14ac:dyDescent="0.3">
      <c r="L5263" s="2" t="s">
        <v>826</v>
      </c>
      <c r="M5263">
        <f>YEAR(Data!A5263)</f>
        <v>2023</v>
      </c>
    </row>
    <row r="5264" spans="12:13" x14ac:dyDescent="0.3">
      <c r="L5264" s="2" t="s">
        <v>356</v>
      </c>
      <c r="M5264">
        <f>YEAR(Data!A5264)</f>
        <v>2023</v>
      </c>
    </row>
    <row r="5265" spans="12:13" x14ac:dyDescent="0.3">
      <c r="L5265" s="2" t="s">
        <v>671</v>
      </c>
      <c r="M5265">
        <f>YEAR(Data!A5265)</f>
        <v>2023</v>
      </c>
    </row>
    <row r="5266" spans="12:13" x14ac:dyDescent="0.3">
      <c r="L5266" s="2" t="s">
        <v>447</v>
      </c>
      <c r="M5266">
        <f>YEAR(Data!A5266)</f>
        <v>2023</v>
      </c>
    </row>
    <row r="5267" spans="12:13" x14ac:dyDescent="0.3">
      <c r="L5267" s="2" t="s">
        <v>447</v>
      </c>
      <c r="M5267">
        <f>YEAR(Data!A5267)</f>
        <v>2023</v>
      </c>
    </row>
    <row r="5268" spans="12:13" x14ac:dyDescent="0.3">
      <c r="L5268" s="2" t="s">
        <v>83</v>
      </c>
      <c r="M5268">
        <f>YEAR(Data!A5268)</f>
        <v>2023</v>
      </c>
    </row>
    <row r="5269" spans="12:13" x14ac:dyDescent="0.3">
      <c r="L5269" s="2" t="s">
        <v>382</v>
      </c>
      <c r="M5269">
        <f>YEAR(Data!A5269)</f>
        <v>2023</v>
      </c>
    </row>
    <row r="5270" spans="12:13" x14ac:dyDescent="0.3">
      <c r="L5270" s="2" t="s">
        <v>382</v>
      </c>
      <c r="M5270">
        <f>YEAR(Data!A5270)</f>
        <v>2023</v>
      </c>
    </row>
    <row r="5271" spans="12:13" x14ac:dyDescent="0.3">
      <c r="L5271" s="2" t="s">
        <v>225</v>
      </c>
      <c r="M5271">
        <f>YEAR(Data!A5271)</f>
        <v>2023</v>
      </c>
    </row>
    <row r="5272" spans="12:13" x14ac:dyDescent="0.3">
      <c r="L5272" s="2" t="s">
        <v>225</v>
      </c>
      <c r="M5272">
        <f>YEAR(Data!A5272)</f>
        <v>2023</v>
      </c>
    </row>
    <row r="5273" spans="12:13" x14ac:dyDescent="0.3">
      <c r="L5273" s="2" t="s">
        <v>530</v>
      </c>
      <c r="M5273">
        <f>YEAR(Data!A5273)</f>
        <v>2023</v>
      </c>
    </row>
    <row r="5274" spans="12:13" x14ac:dyDescent="0.3">
      <c r="L5274" s="2" t="s">
        <v>530</v>
      </c>
      <c r="M5274">
        <f>YEAR(Data!A5274)</f>
        <v>2023</v>
      </c>
    </row>
    <row r="5275" spans="12:13" x14ac:dyDescent="0.3">
      <c r="L5275" s="2" t="s">
        <v>575</v>
      </c>
      <c r="M5275">
        <f>YEAR(Data!A5275)</f>
        <v>2023</v>
      </c>
    </row>
    <row r="5276" spans="12:13" x14ac:dyDescent="0.3">
      <c r="L5276" s="2" t="s">
        <v>575</v>
      </c>
      <c r="M5276">
        <f>YEAR(Data!A5276)</f>
        <v>2023</v>
      </c>
    </row>
    <row r="5277" spans="12:13" x14ac:dyDescent="0.3">
      <c r="L5277" s="2" t="s">
        <v>255</v>
      </c>
      <c r="M5277">
        <f>YEAR(Data!A5277)</f>
        <v>2023</v>
      </c>
    </row>
    <row r="5278" spans="12:13" x14ac:dyDescent="0.3">
      <c r="L5278" s="2" t="s">
        <v>255</v>
      </c>
      <c r="M5278">
        <f>YEAR(Data!A5278)</f>
        <v>2023</v>
      </c>
    </row>
    <row r="5279" spans="12:13" x14ac:dyDescent="0.3">
      <c r="L5279" s="2" t="s">
        <v>821</v>
      </c>
      <c r="M5279">
        <f>YEAR(Data!A5279)</f>
        <v>2023</v>
      </c>
    </row>
    <row r="5280" spans="12:13" x14ac:dyDescent="0.3">
      <c r="L5280" s="2" t="s">
        <v>821</v>
      </c>
      <c r="M5280">
        <f>YEAR(Data!A5280)</f>
        <v>2023</v>
      </c>
    </row>
    <row r="5281" spans="12:13" x14ac:dyDescent="0.3">
      <c r="L5281" s="2" t="s">
        <v>618</v>
      </c>
      <c r="M5281">
        <f>YEAR(Data!A5281)</f>
        <v>2023</v>
      </c>
    </row>
    <row r="5282" spans="12:13" x14ac:dyDescent="0.3">
      <c r="L5282" s="2" t="s">
        <v>217</v>
      </c>
      <c r="M5282">
        <f>YEAR(Data!A5282)</f>
        <v>2023</v>
      </c>
    </row>
    <row r="5283" spans="12:13" x14ac:dyDescent="0.3">
      <c r="L5283" s="2" t="s">
        <v>217</v>
      </c>
      <c r="M5283">
        <f>YEAR(Data!A5283)</f>
        <v>2023</v>
      </c>
    </row>
    <row r="5284" spans="12:13" x14ac:dyDescent="0.3">
      <c r="L5284" s="2" t="s">
        <v>217</v>
      </c>
      <c r="M5284">
        <f>YEAR(Data!A5284)</f>
        <v>2023</v>
      </c>
    </row>
    <row r="5285" spans="12:13" x14ac:dyDescent="0.3">
      <c r="L5285" s="2" t="s">
        <v>365</v>
      </c>
      <c r="M5285">
        <f>YEAR(Data!A5285)</f>
        <v>2023</v>
      </c>
    </row>
    <row r="5286" spans="12:13" x14ac:dyDescent="0.3">
      <c r="L5286" s="2" t="s">
        <v>365</v>
      </c>
      <c r="M5286">
        <f>YEAR(Data!A5286)</f>
        <v>2023</v>
      </c>
    </row>
    <row r="5287" spans="12:13" x14ac:dyDescent="0.3">
      <c r="L5287" s="2" t="s">
        <v>635</v>
      </c>
      <c r="M5287">
        <f>YEAR(Data!A5287)</f>
        <v>2023</v>
      </c>
    </row>
    <row r="5288" spans="12:13" x14ac:dyDescent="0.3">
      <c r="L5288" s="2" t="s">
        <v>635</v>
      </c>
      <c r="M5288">
        <f>YEAR(Data!A5288)</f>
        <v>2023</v>
      </c>
    </row>
    <row r="5289" spans="12:13" x14ac:dyDescent="0.3">
      <c r="L5289" s="2" t="s">
        <v>476</v>
      </c>
      <c r="M5289">
        <f>YEAR(Data!A5289)</f>
        <v>2023</v>
      </c>
    </row>
    <row r="5290" spans="12:13" x14ac:dyDescent="0.3">
      <c r="L5290" s="2" t="s">
        <v>831</v>
      </c>
      <c r="M5290">
        <f>YEAR(Data!A5290)</f>
        <v>2023</v>
      </c>
    </row>
    <row r="5291" spans="12:13" x14ac:dyDescent="0.3">
      <c r="L5291" s="2" t="s">
        <v>722</v>
      </c>
      <c r="M5291">
        <f>YEAR(Data!A5291)</f>
        <v>2023</v>
      </c>
    </row>
    <row r="5292" spans="12:13" x14ac:dyDescent="0.3">
      <c r="L5292" s="2" t="s">
        <v>722</v>
      </c>
      <c r="M5292">
        <f>YEAR(Data!A5292)</f>
        <v>2023</v>
      </c>
    </row>
    <row r="5293" spans="12:13" x14ac:dyDescent="0.3">
      <c r="L5293" s="2" t="s">
        <v>722</v>
      </c>
      <c r="M5293">
        <f>YEAR(Data!A5293)</f>
        <v>2023</v>
      </c>
    </row>
    <row r="5294" spans="12:13" x14ac:dyDescent="0.3">
      <c r="L5294" s="2" t="s">
        <v>722</v>
      </c>
      <c r="M5294">
        <f>YEAR(Data!A5294)</f>
        <v>2023</v>
      </c>
    </row>
    <row r="5295" spans="12:13" x14ac:dyDescent="0.3">
      <c r="L5295" s="2" t="s">
        <v>572</v>
      </c>
      <c r="M5295">
        <f>YEAR(Data!A5295)</f>
        <v>2023</v>
      </c>
    </row>
    <row r="5296" spans="12:13" x14ac:dyDescent="0.3">
      <c r="L5296" s="2" t="s">
        <v>845</v>
      </c>
      <c r="M5296">
        <f>YEAR(Data!A5296)</f>
        <v>2023</v>
      </c>
    </row>
    <row r="5297" spans="12:13" x14ac:dyDescent="0.3">
      <c r="L5297" s="2" t="s">
        <v>425</v>
      </c>
      <c r="M5297">
        <f>YEAR(Data!A5297)</f>
        <v>2023</v>
      </c>
    </row>
    <row r="5298" spans="12:13" x14ac:dyDescent="0.3">
      <c r="L5298" s="2" t="s">
        <v>758</v>
      </c>
      <c r="M5298">
        <f>YEAR(Data!A5298)</f>
        <v>2023</v>
      </c>
    </row>
    <row r="5299" spans="12:13" x14ac:dyDescent="0.3">
      <c r="L5299" s="2" t="s">
        <v>771</v>
      </c>
      <c r="M5299">
        <f>YEAR(Data!A5299)</f>
        <v>2023</v>
      </c>
    </row>
    <row r="5300" spans="12:13" x14ac:dyDescent="0.3">
      <c r="L5300" s="2" t="s">
        <v>551</v>
      </c>
      <c r="M5300">
        <f>YEAR(Data!A5300)</f>
        <v>2023</v>
      </c>
    </row>
    <row r="5301" spans="12:13" x14ac:dyDescent="0.3">
      <c r="L5301" s="2" t="s">
        <v>89</v>
      </c>
      <c r="M5301">
        <f>YEAR(Data!A5301)</f>
        <v>2023</v>
      </c>
    </row>
    <row r="5302" spans="12:13" x14ac:dyDescent="0.3">
      <c r="L5302" s="2" t="s">
        <v>89</v>
      </c>
      <c r="M5302">
        <f>YEAR(Data!A5302)</f>
        <v>2023</v>
      </c>
    </row>
    <row r="5303" spans="12:13" x14ac:dyDescent="0.3">
      <c r="L5303" s="2" t="s">
        <v>408</v>
      </c>
      <c r="M5303">
        <f>YEAR(Data!A5303)</f>
        <v>2023</v>
      </c>
    </row>
    <row r="5304" spans="12:13" x14ac:dyDescent="0.3">
      <c r="L5304" s="2" t="s">
        <v>408</v>
      </c>
      <c r="M5304">
        <f>YEAR(Data!A5304)</f>
        <v>2023</v>
      </c>
    </row>
    <row r="5305" spans="12:13" x14ac:dyDescent="0.3">
      <c r="L5305" s="2" t="s">
        <v>285</v>
      </c>
      <c r="M5305">
        <f>YEAR(Data!A5305)</f>
        <v>2023</v>
      </c>
    </row>
    <row r="5306" spans="12:13" x14ac:dyDescent="0.3">
      <c r="L5306" s="2" t="s">
        <v>285</v>
      </c>
      <c r="M5306">
        <f>YEAR(Data!A5306)</f>
        <v>2023</v>
      </c>
    </row>
    <row r="5307" spans="12:13" x14ac:dyDescent="0.3">
      <c r="L5307" s="2" t="s">
        <v>285</v>
      </c>
      <c r="M5307">
        <f>YEAR(Data!A5307)</f>
        <v>2023</v>
      </c>
    </row>
    <row r="5308" spans="12:13" x14ac:dyDescent="0.3">
      <c r="L5308" s="2" t="s">
        <v>300</v>
      </c>
      <c r="M5308">
        <f>YEAR(Data!A5308)</f>
        <v>2023</v>
      </c>
    </row>
    <row r="5309" spans="12:13" x14ac:dyDescent="0.3">
      <c r="L5309" s="2" t="s">
        <v>794</v>
      </c>
      <c r="M5309">
        <f>YEAR(Data!A5309)</f>
        <v>2023</v>
      </c>
    </row>
    <row r="5310" spans="12:13" x14ac:dyDescent="0.3">
      <c r="L5310" s="2" t="s">
        <v>794</v>
      </c>
      <c r="M5310">
        <f>YEAR(Data!A5310)</f>
        <v>2023</v>
      </c>
    </row>
    <row r="5311" spans="12:13" x14ac:dyDescent="0.3">
      <c r="L5311" s="2" t="s">
        <v>135</v>
      </c>
      <c r="M5311">
        <f>YEAR(Data!A5311)</f>
        <v>2023</v>
      </c>
    </row>
    <row r="5312" spans="12:13" x14ac:dyDescent="0.3">
      <c r="L5312" s="2" t="s">
        <v>833</v>
      </c>
      <c r="M5312">
        <f>YEAR(Data!A5312)</f>
        <v>2023</v>
      </c>
    </row>
    <row r="5313" spans="12:13" x14ac:dyDescent="0.3">
      <c r="L5313" s="2" t="s">
        <v>833</v>
      </c>
      <c r="M5313">
        <f>YEAR(Data!A5313)</f>
        <v>2023</v>
      </c>
    </row>
    <row r="5314" spans="12:13" x14ac:dyDescent="0.3">
      <c r="L5314" s="2" t="s">
        <v>833</v>
      </c>
      <c r="M5314">
        <f>YEAR(Data!A5314)</f>
        <v>2023</v>
      </c>
    </row>
    <row r="5315" spans="12:13" x14ac:dyDescent="0.3">
      <c r="L5315" s="2" t="s">
        <v>833</v>
      </c>
      <c r="M5315">
        <f>YEAR(Data!A5315)</f>
        <v>2023</v>
      </c>
    </row>
    <row r="5316" spans="12:13" x14ac:dyDescent="0.3">
      <c r="L5316" s="2" t="s">
        <v>833</v>
      </c>
      <c r="M5316">
        <f>YEAR(Data!A5316)</f>
        <v>2023</v>
      </c>
    </row>
    <row r="5317" spans="12:13" x14ac:dyDescent="0.3">
      <c r="L5317" s="2" t="s">
        <v>833</v>
      </c>
      <c r="M5317">
        <f>YEAR(Data!A5317)</f>
        <v>2023</v>
      </c>
    </row>
    <row r="5318" spans="12:13" x14ac:dyDescent="0.3">
      <c r="L5318" s="2" t="s">
        <v>833</v>
      </c>
      <c r="M5318">
        <f>YEAR(Data!A5318)</f>
        <v>2023</v>
      </c>
    </row>
    <row r="5319" spans="12:13" x14ac:dyDescent="0.3">
      <c r="L5319" s="2" t="s">
        <v>539</v>
      </c>
      <c r="M5319">
        <f>YEAR(Data!A5319)</f>
        <v>2023</v>
      </c>
    </row>
    <row r="5320" spans="12:13" x14ac:dyDescent="0.3">
      <c r="L5320" s="2" t="s">
        <v>205</v>
      </c>
      <c r="M5320">
        <f>YEAR(Data!A5320)</f>
        <v>2023</v>
      </c>
    </row>
    <row r="5321" spans="12:13" x14ac:dyDescent="0.3">
      <c r="L5321" s="2" t="s">
        <v>423</v>
      </c>
      <c r="M5321">
        <f>YEAR(Data!A5321)</f>
        <v>2023</v>
      </c>
    </row>
    <row r="5322" spans="12:13" x14ac:dyDescent="0.3">
      <c r="L5322" s="2" t="s">
        <v>423</v>
      </c>
      <c r="M5322">
        <f>YEAR(Data!A5322)</f>
        <v>2023</v>
      </c>
    </row>
    <row r="5323" spans="12:13" x14ac:dyDescent="0.3">
      <c r="L5323" s="2" t="s">
        <v>423</v>
      </c>
      <c r="M5323">
        <f>YEAR(Data!A5323)</f>
        <v>2023</v>
      </c>
    </row>
    <row r="5324" spans="12:13" x14ac:dyDescent="0.3">
      <c r="L5324" s="2" t="s">
        <v>177</v>
      </c>
      <c r="M5324">
        <f>YEAR(Data!A5324)</f>
        <v>2023</v>
      </c>
    </row>
    <row r="5325" spans="12:13" x14ac:dyDescent="0.3">
      <c r="L5325" s="2" t="s">
        <v>389</v>
      </c>
      <c r="M5325">
        <f>YEAR(Data!A5325)</f>
        <v>2023</v>
      </c>
    </row>
    <row r="5326" spans="12:13" x14ac:dyDescent="0.3">
      <c r="L5326" s="2" t="s">
        <v>558</v>
      </c>
      <c r="M5326">
        <f>YEAR(Data!A5326)</f>
        <v>2023</v>
      </c>
    </row>
    <row r="5327" spans="12:13" x14ac:dyDescent="0.3">
      <c r="L5327" s="2" t="s">
        <v>601</v>
      </c>
      <c r="M5327">
        <f>YEAR(Data!A5327)</f>
        <v>2023</v>
      </c>
    </row>
    <row r="5328" spans="12:13" x14ac:dyDescent="0.3">
      <c r="L5328" s="2" t="s">
        <v>269</v>
      </c>
      <c r="M5328">
        <f>YEAR(Data!A5328)</f>
        <v>2023</v>
      </c>
    </row>
    <row r="5329" spans="12:13" x14ac:dyDescent="0.3">
      <c r="L5329" s="2" t="s">
        <v>846</v>
      </c>
      <c r="M5329">
        <f>YEAR(Data!A5329)</f>
        <v>2023</v>
      </c>
    </row>
    <row r="5330" spans="12:13" x14ac:dyDescent="0.3">
      <c r="L5330" s="2" t="s">
        <v>846</v>
      </c>
      <c r="M5330">
        <f>YEAR(Data!A5330)</f>
        <v>2023</v>
      </c>
    </row>
    <row r="5331" spans="12:13" x14ac:dyDescent="0.3">
      <c r="L5331" s="2" t="s">
        <v>846</v>
      </c>
      <c r="M5331">
        <f>YEAR(Data!A5331)</f>
        <v>2023</v>
      </c>
    </row>
    <row r="5332" spans="12:13" x14ac:dyDescent="0.3">
      <c r="L5332" s="2" t="s">
        <v>350</v>
      </c>
      <c r="M5332">
        <f>YEAR(Data!A5332)</f>
        <v>2023</v>
      </c>
    </row>
    <row r="5333" spans="12:13" x14ac:dyDescent="0.3">
      <c r="L5333" s="2" t="s">
        <v>350</v>
      </c>
      <c r="M5333">
        <f>YEAR(Data!A5333)</f>
        <v>2023</v>
      </c>
    </row>
    <row r="5334" spans="12:13" x14ac:dyDescent="0.3">
      <c r="L5334" s="2" t="s">
        <v>350</v>
      </c>
      <c r="M5334">
        <f>YEAR(Data!A5334)</f>
        <v>2023</v>
      </c>
    </row>
    <row r="5335" spans="12:13" x14ac:dyDescent="0.3">
      <c r="L5335" s="2" t="s">
        <v>350</v>
      </c>
      <c r="M5335">
        <f>YEAR(Data!A5335)</f>
        <v>2023</v>
      </c>
    </row>
    <row r="5336" spans="12:13" x14ac:dyDescent="0.3">
      <c r="L5336" s="2" t="s">
        <v>350</v>
      </c>
      <c r="M5336">
        <f>YEAR(Data!A5336)</f>
        <v>2023</v>
      </c>
    </row>
    <row r="5337" spans="12:13" x14ac:dyDescent="0.3">
      <c r="L5337" s="2" t="s">
        <v>350</v>
      </c>
      <c r="M5337">
        <f>YEAR(Data!A5337)</f>
        <v>2023</v>
      </c>
    </row>
    <row r="5338" spans="12:13" x14ac:dyDescent="0.3">
      <c r="L5338" s="2" t="s">
        <v>429</v>
      </c>
      <c r="M5338">
        <f>YEAR(Data!A5338)</f>
        <v>2023</v>
      </c>
    </row>
    <row r="5339" spans="12:13" x14ac:dyDescent="0.3">
      <c r="L5339" s="2" t="s">
        <v>429</v>
      </c>
      <c r="M5339">
        <f>YEAR(Data!A5339)</f>
        <v>2023</v>
      </c>
    </row>
    <row r="5340" spans="12:13" x14ac:dyDescent="0.3">
      <c r="L5340" s="2" t="s">
        <v>429</v>
      </c>
      <c r="M5340">
        <f>YEAR(Data!A5340)</f>
        <v>2023</v>
      </c>
    </row>
    <row r="5341" spans="12:13" x14ac:dyDescent="0.3">
      <c r="L5341" s="2" t="s">
        <v>408</v>
      </c>
      <c r="M5341">
        <f>YEAR(Data!A5341)</f>
        <v>2023</v>
      </c>
    </row>
    <row r="5342" spans="12:13" x14ac:dyDescent="0.3">
      <c r="L5342" s="2" t="s">
        <v>408</v>
      </c>
      <c r="M5342">
        <f>YEAR(Data!A5342)</f>
        <v>2023</v>
      </c>
    </row>
    <row r="5343" spans="12:13" x14ac:dyDescent="0.3">
      <c r="L5343" s="2" t="s">
        <v>408</v>
      </c>
      <c r="M5343">
        <f>YEAR(Data!A5343)</f>
        <v>2023</v>
      </c>
    </row>
    <row r="5344" spans="12:13" x14ac:dyDescent="0.3">
      <c r="L5344" s="2" t="s">
        <v>408</v>
      </c>
      <c r="M5344">
        <f>YEAR(Data!A5344)</f>
        <v>2023</v>
      </c>
    </row>
    <row r="5345" spans="12:13" x14ac:dyDescent="0.3">
      <c r="L5345" s="2" t="s">
        <v>404</v>
      </c>
      <c r="M5345">
        <f>YEAR(Data!A5345)</f>
        <v>2023</v>
      </c>
    </row>
    <row r="5346" spans="12:13" x14ac:dyDescent="0.3">
      <c r="L5346" s="2" t="s">
        <v>404</v>
      </c>
      <c r="M5346">
        <f>YEAR(Data!A5346)</f>
        <v>2023</v>
      </c>
    </row>
    <row r="5347" spans="12:13" x14ac:dyDescent="0.3">
      <c r="L5347" s="2" t="s">
        <v>100</v>
      </c>
      <c r="M5347">
        <f>YEAR(Data!A5347)</f>
        <v>2023</v>
      </c>
    </row>
    <row r="5348" spans="12:13" x14ac:dyDescent="0.3">
      <c r="L5348" s="2" t="s">
        <v>100</v>
      </c>
      <c r="M5348">
        <f>YEAR(Data!A5348)</f>
        <v>2023</v>
      </c>
    </row>
    <row r="5349" spans="12:13" x14ac:dyDescent="0.3">
      <c r="L5349" s="2" t="s">
        <v>377</v>
      </c>
      <c r="M5349">
        <f>YEAR(Data!A5349)</f>
        <v>2023</v>
      </c>
    </row>
    <row r="5350" spans="12:13" x14ac:dyDescent="0.3">
      <c r="L5350" s="2" t="s">
        <v>421</v>
      </c>
      <c r="M5350">
        <f>YEAR(Data!A5350)</f>
        <v>2023</v>
      </c>
    </row>
    <row r="5351" spans="12:13" x14ac:dyDescent="0.3">
      <c r="L5351" s="2" t="s">
        <v>493</v>
      </c>
      <c r="M5351">
        <f>YEAR(Data!A5351)</f>
        <v>2023</v>
      </c>
    </row>
    <row r="5352" spans="12:13" x14ac:dyDescent="0.3">
      <c r="L5352" s="2" t="s">
        <v>493</v>
      </c>
      <c r="M5352">
        <f>YEAR(Data!A5352)</f>
        <v>2023</v>
      </c>
    </row>
    <row r="5353" spans="12:13" x14ac:dyDescent="0.3">
      <c r="L5353" s="2" t="s">
        <v>393</v>
      </c>
      <c r="M5353">
        <f>YEAR(Data!A5353)</f>
        <v>2023</v>
      </c>
    </row>
    <row r="5354" spans="12:13" x14ac:dyDescent="0.3">
      <c r="L5354" s="2" t="s">
        <v>769</v>
      </c>
      <c r="M5354">
        <f>YEAR(Data!A5354)</f>
        <v>2023</v>
      </c>
    </row>
    <row r="5355" spans="12:13" x14ac:dyDescent="0.3">
      <c r="L5355" s="2" t="s">
        <v>769</v>
      </c>
      <c r="M5355">
        <f>YEAR(Data!A5355)</f>
        <v>2023</v>
      </c>
    </row>
    <row r="5356" spans="12:13" x14ac:dyDescent="0.3">
      <c r="L5356" s="2" t="s">
        <v>369</v>
      </c>
      <c r="M5356">
        <f>YEAR(Data!A5356)</f>
        <v>2023</v>
      </c>
    </row>
    <row r="5357" spans="12:13" x14ac:dyDescent="0.3">
      <c r="L5357" s="2" t="s">
        <v>247</v>
      </c>
      <c r="M5357">
        <f>YEAR(Data!A5357)</f>
        <v>2023</v>
      </c>
    </row>
    <row r="5358" spans="12:13" x14ac:dyDescent="0.3">
      <c r="L5358" s="2" t="s">
        <v>247</v>
      </c>
      <c r="M5358">
        <f>YEAR(Data!A5358)</f>
        <v>2023</v>
      </c>
    </row>
    <row r="5359" spans="12:13" x14ac:dyDescent="0.3">
      <c r="L5359" s="2" t="s">
        <v>247</v>
      </c>
      <c r="M5359">
        <f>YEAR(Data!A5359)</f>
        <v>2023</v>
      </c>
    </row>
    <row r="5360" spans="12:13" x14ac:dyDescent="0.3">
      <c r="L5360" s="2" t="s">
        <v>247</v>
      </c>
      <c r="M5360">
        <f>YEAR(Data!A5360)</f>
        <v>2023</v>
      </c>
    </row>
    <row r="5361" spans="12:13" x14ac:dyDescent="0.3">
      <c r="L5361" s="2" t="s">
        <v>247</v>
      </c>
      <c r="M5361">
        <f>YEAR(Data!A5361)</f>
        <v>2023</v>
      </c>
    </row>
    <row r="5362" spans="12:13" x14ac:dyDescent="0.3">
      <c r="L5362" s="2" t="s">
        <v>59</v>
      </c>
      <c r="M5362">
        <f>YEAR(Data!A5362)</f>
        <v>2023</v>
      </c>
    </row>
    <row r="5363" spans="12:13" x14ac:dyDescent="0.3">
      <c r="L5363" s="2" t="s">
        <v>760</v>
      </c>
      <c r="M5363">
        <f>YEAR(Data!A5363)</f>
        <v>2023</v>
      </c>
    </row>
    <row r="5364" spans="12:13" x14ac:dyDescent="0.3">
      <c r="L5364" s="2" t="s">
        <v>715</v>
      </c>
      <c r="M5364">
        <f>YEAR(Data!A5364)</f>
        <v>2023</v>
      </c>
    </row>
    <row r="5365" spans="12:13" x14ac:dyDescent="0.3">
      <c r="L5365" s="2" t="s">
        <v>639</v>
      </c>
      <c r="M5365">
        <f>YEAR(Data!A5365)</f>
        <v>2023</v>
      </c>
    </row>
    <row r="5366" spans="12:13" x14ac:dyDescent="0.3">
      <c r="L5366" s="2" t="s">
        <v>639</v>
      </c>
      <c r="M5366">
        <f>YEAR(Data!A5366)</f>
        <v>2023</v>
      </c>
    </row>
    <row r="5367" spans="12:13" x14ac:dyDescent="0.3">
      <c r="L5367" s="2" t="s">
        <v>639</v>
      </c>
      <c r="M5367">
        <f>YEAR(Data!A5367)</f>
        <v>2023</v>
      </c>
    </row>
    <row r="5368" spans="12:13" x14ac:dyDescent="0.3">
      <c r="L5368" s="2" t="s">
        <v>639</v>
      </c>
      <c r="M5368">
        <f>YEAR(Data!A5368)</f>
        <v>2023</v>
      </c>
    </row>
    <row r="5369" spans="12:13" x14ac:dyDescent="0.3">
      <c r="L5369" s="2" t="s">
        <v>838</v>
      </c>
      <c r="M5369">
        <f>YEAR(Data!A5369)</f>
        <v>2023</v>
      </c>
    </row>
    <row r="5370" spans="12:13" x14ac:dyDescent="0.3">
      <c r="L5370" s="2" t="s">
        <v>838</v>
      </c>
      <c r="M5370">
        <f>YEAR(Data!A5370)</f>
        <v>2023</v>
      </c>
    </row>
    <row r="5371" spans="12:13" x14ac:dyDescent="0.3">
      <c r="L5371" s="2" t="s">
        <v>838</v>
      </c>
      <c r="M5371">
        <f>YEAR(Data!A5371)</f>
        <v>2023</v>
      </c>
    </row>
    <row r="5372" spans="12:13" x14ac:dyDescent="0.3">
      <c r="L5372" s="2" t="s">
        <v>838</v>
      </c>
      <c r="M5372">
        <f>YEAR(Data!A5372)</f>
        <v>2023</v>
      </c>
    </row>
    <row r="5373" spans="12:13" x14ac:dyDescent="0.3">
      <c r="L5373" s="2" t="s">
        <v>838</v>
      </c>
      <c r="M5373">
        <f>YEAR(Data!A5373)</f>
        <v>2023</v>
      </c>
    </row>
    <row r="5374" spans="12:13" x14ac:dyDescent="0.3">
      <c r="L5374" s="2" t="s">
        <v>838</v>
      </c>
      <c r="M5374">
        <f>YEAR(Data!A5374)</f>
        <v>2023</v>
      </c>
    </row>
    <row r="5375" spans="12:13" x14ac:dyDescent="0.3">
      <c r="L5375" s="2" t="s">
        <v>809</v>
      </c>
      <c r="M5375">
        <f>YEAR(Data!A5375)</f>
        <v>2023</v>
      </c>
    </row>
    <row r="5376" spans="12:13" x14ac:dyDescent="0.3">
      <c r="L5376" s="2" t="s">
        <v>809</v>
      </c>
      <c r="M5376">
        <f>YEAR(Data!A5376)</f>
        <v>2023</v>
      </c>
    </row>
    <row r="5377" spans="12:13" x14ac:dyDescent="0.3">
      <c r="L5377" s="2" t="s">
        <v>623</v>
      </c>
      <c r="M5377">
        <f>YEAR(Data!A5377)</f>
        <v>2023</v>
      </c>
    </row>
    <row r="5378" spans="12:13" x14ac:dyDescent="0.3">
      <c r="L5378" s="2" t="s">
        <v>400</v>
      </c>
      <c r="M5378">
        <f>YEAR(Data!A5378)</f>
        <v>2023</v>
      </c>
    </row>
    <row r="5379" spans="12:13" x14ac:dyDescent="0.3">
      <c r="L5379" s="2" t="s">
        <v>400</v>
      </c>
      <c r="M5379">
        <f>YEAR(Data!A5379)</f>
        <v>2023</v>
      </c>
    </row>
    <row r="5380" spans="12:13" x14ac:dyDescent="0.3">
      <c r="L5380" s="2" t="s">
        <v>791</v>
      </c>
      <c r="M5380">
        <f>YEAR(Data!A5380)</f>
        <v>2023</v>
      </c>
    </row>
    <row r="5381" spans="12:13" x14ac:dyDescent="0.3">
      <c r="L5381" s="2" t="s">
        <v>791</v>
      </c>
      <c r="M5381">
        <f>YEAR(Data!A5381)</f>
        <v>2023</v>
      </c>
    </row>
    <row r="5382" spans="12:13" x14ac:dyDescent="0.3">
      <c r="L5382" s="2" t="s">
        <v>791</v>
      </c>
      <c r="M5382">
        <f>YEAR(Data!A5382)</f>
        <v>2023</v>
      </c>
    </row>
    <row r="5383" spans="12:13" x14ac:dyDescent="0.3">
      <c r="L5383" s="2" t="s">
        <v>687</v>
      </c>
      <c r="M5383">
        <f>YEAR(Data!A5383)</f>
        <v>2023</v>
      </c>
    </row>
    <row r="5384" spans="12:13" x14ac:dyDescent="0.3">
      <c r="L5384" s="2" t="s">
        <v>135</v>
      </c>
      <c r="M5384">
        <f>YEAR(Data!A5384)</f>
        <v>2023</v>
      </c>
    </row>
    <row r="5385" spans="12:13" x14ac:dyDescent="0.3">
      <c r="L5385" s="2" t="s">
        <v>135</v>
      </c>
      <c r="M5385">
        <f>YEAR(Data!A5385)</f>
        <v>2023</v>
      </c>
    </row>
    <row r="5386" spans="12:13" x14ac:dyDescent="0.3">
      <c r="L5386" s="2" t="s">
        <v>135</v>
      </c>
      <c r="M5386">
        <f>YEAR(Data!A5386)</f>
        <v>2023</v>
      </c>
    </row>
    <row r="5387" spans="12:13" x14ac:dyDescent="0.3">
      <c r="L5387" s="2" t="s">
        <v>765</v>
      </c>
      <c r="M5387">
        <f>YEAR(Data!A5387)</f>
        <v>2023</v>
      </c>
    </row>
    <row r="5388" spans="12:13" x14ac:dyDescent="0.3">
      <c r="L5388" s="2" t="s">
        <v>763</v>
      </c>
      <c r="M5388">
        <f>YEAR(Data!A5388)</f>
        <v>2023</v>
      </c>
    </row>
    <row r="5389" spans="12:13" x14ac:dyDescent="0.3">
      <c r="L5389" s="2" t="s">
        <v>233</v>
      </c>
      <c r="M5389">
        <f>YEAR(Data!A5389)</f>
        <v>2023</v>
      </c>
    </row>
    <row r="5390" spans="12:13" x14ac:dyDescent="0.3">
      <c r="L5390" s="2" t="s">
        <v>233</v>
      </c>
      <c r="M5390">
        <f>YEAR(Data!A5390)</f>
        <v>2023</v>
      </c>
    </row>
    <row r="5391" spans="12:13" x14ac:dyDescent="0.3">
      <c r="L5391" s="2" t="s">
        <v>233</v>
      </c>
      <c r="M5391">
        <f>YEAR(Data!A5391)</f>
        <v>2023</v>
      </c>
    </row>
    <row r="5392" spans="12:13" x14ac:dyDescent="0.3">
      <c r="L5392" s="2" t="s">
        <v>233</v>
      </c>
      <c r="M5392">
        <f>YEAR(Data!A5392)</f>
        <v>2023</v>
      </c>
    </row>
    <row r="5393" spans="12:13" x14ac:dyDescent="0.3">
      <c r="L5393" s="2" t="s">
        <v>559</v>
      </c>
      <c r="M5393">
        <f>YEAR(Data!A5393)</f>
        <v>2023</v>
      </c>
    </row>
    <row r="5394" spans="12:13" x14ac:dyDescent="0.3">
      <c r="L5394" s="2" t="s">
        <v>559</v>
      </c>
      <c r="M5394">
        <f>YEAR(Data!A5394)</f>
        <v>2023</v>
      </c>
    </row>
    <row r="5395" spans="12:13" x14ac:dyDescent="0.3">
      <c r="L5395" s="2" t="s">
        <v>559</v>
      </c>
      <c r="M5395">
        <f>YEAR(Data!A5395)</f>
        <v>2023</v>
      </c>
    </row>
    <row r="5396" spans="12:13" x14ac:dyDescent="0.3">
      <c r="L5396" s="2" t="s">
        <v>559</v>
      </c>
      <c r="M5396">
        <f>YEAR(Data!A5396)</f>
        <v>2023</v>
      </c>
    </row>
    <row r="5397" spans="12:13" x14ac:dyDescent="0.3">
      <c r="L5397" s="2" t="s">
        <v>559</v>
      </c>
      <c r="M5397">
        <f>YEAR(Data!A5397)</f>
        <v>2023</v>
      </c>
    </row>
    <row r="5398" spans="12:13" x14ac:dyDescent="0.3">
      <c r="L5398" s="2" t="s">
        <v>157</v>
      </c>
      <c r="M5398">
        <f>YEAR(Data!A5398)</f>
        <v>2023</v>
      </c>
    </row>
    <row r="5399" spans="12:13" x14ac:dyDescent="0.3">
      <c r="L5399" s="2" t="s">
        <v>157</v>
      </c>
      <c r="M5399">
        <f>YEAR(Data!A5399)</f>
        <v>2023</v>
      </c>
    </row>
    <row r="5400" spans="12:13" x14ac:dyDescent="0.3">
      <c r="L5400" s="2" t="s">
        <v>705</v>
      </c>
      <c r="M5400">
        <f>YEAR(Data!A5400)</f>
        <v>2023</v>
      </c>
    </row>
    <row r="5401" spans="12:13" x14ac:dyDescent="0.3">
      <c r="L5401" s="2" t="s">
        <v>765</v>
      </c>
      <c r="M5401">
        <f>YEAR(Data!A5401)</f>
        <v>2023</v>
      </c>
    </row>
    <row r="5402" spans="12:13" x14ac:dyDescent="0.3">
      <c r="L5402" s="2" t="s">
        <v>765</v>
      </c>
      <c r="M5402">
        <f>YEAR(Data!A5402)</f>
        <v>2023</v>
      </c>
    </row>
    <row r="5403" spans="12:13" x14ac:dyDescent="0.3">
      <c r="L5403" s="2" t="s">
        <v>765</v>
      </c>
      <c r="M5403">
        <f>YEAR(Data!A5403)</f>
        <v>2023</v>
      </c>
    </row>
    <row r="5404" spans="12:13" x14ac:dyDescent="0.3">
      <c r="L5404" s="2" t="s">
        <v>765</v>
      </c>
      <c r="M5404">
        <f>YEAR(Data!A5404)</f>
        <v>2023</v>
      </c>
    </row>
    <row r="5405" spans="12:13" x14ac:dyDescent="0.3">
      <c r="L5405" s="2" t="s">
        <v>765</v>
      </c>
      <c r="M5405">
        <f>YEAR(Data!A5405)</f>
        <v>2023</v>
      </c>
    </row>
    <row r="5406" spans="12:13" x14ac:dyDescent="0.3">
      <c r="L5406" s="2" t="s">
        <v>829</v>
      </c>
      <c r="M5406">
        <f>YEAR(Data!A5406)</f>
        <v>2023</v>
      </c>
    </row>
    <row r="5407" spans="12:13" x14ac:dyDescent="0.3">
      <c r="L5407" s="2" t="s">
        <v>131</v>
      </c>
      <c r="M5407">
        <f>YEAR(Data!A5407)</f>
        <v>2023</v>
      </c>
    </row>
    <row r="5408" spans="12:13" x14ac:dyDescent="0.3">
      <c r="L5408" s="2" t="s">
        <v>131</v>
      </c>
      <c r="M5408">
        <f>YEAR(Data!A5408)</f>
        <v>2023</v>
      </c>
    </row>
    <row r="5409" spans="12:13" x14ac:dyDescent="0.3">
      <c r="L5409" s="2" t="s">
        <v>131</v>
      </c>
      <c r="M5409">
        <f>YEAR(Data!A5409)</f>
        <v>2023</v>
      </c>
    </row>
    <row r="5410" spans="12:13" x14ac:dyDescent="0.3">
      <c r="L5410" s="2" t="s">
        <v>256</v>
      </c>
      <c r="M5410">
        <f>YEAR(Data!A5410)</f>
        <v>2023</v>
      </c>
    </row>
    <row r="5411" spans="12:13" x14ac:dyDescent="0.3">
      <c r="L5411" s="2" t="s">
        <v>256</v>
      </c>
      <c r="M5411">
        <f>YEAR(Data!A5411)</f>
        <v>2023</v>
      </c>
    </row>
    <row r="5412" spans="12:13" x14ac:dyDescent="0.3">
      <c r="L5412" s="2" t="s">
        <v>256</v>
      </c>
      <c r="M5412">
        <f>YEAR(Data!A5412)</f>
        <v>2023</v>
      </c>
    </row>
    <row r="5413" spans="12:13" x14ac:dyDescent="0.3">
      <c r="L5413" s="2" t="s">
        <v>256</v>
      </c>
      <c r="M5413">
        <f>YEAR(Data!A5413)</f>
        <v>2023</v>
      </c>
    </row>
    <row r="5414" spans="12:13" x14ac:dyDescent="0.3">
      <c r="L5414" s="2" t="s">
        <v>480</v>
      </c>
      <c r="M5414">
        <f>YEAR(Data!A5414)</f>
        <v>2023</v>
      </c>
    </row>
    <row r="5415" spans="12:13" x14ac:dyDescent="0.3">
      <c r="L5415" s="2" t="s">
        <v>480</v>
      </c>
      <c r="M5415">
        <f>YEAR(Data!A5415)</f>
        <v>2023</v>
      </c>
    </row>
    <row r="5416" spans="12:13" x14ac:dyDescent="0.3">
      <c r="L5416" s="2" t="s">
        <v>480</v>
      </c>
      <c r="M5416">
        <f>YEAR(Data!A5416)</f>
        <v>2023</v>
      </c>
    </row>
    <row r="5417" spans="12:13" x14ac:dyDescent="0.3">
      <c r="L5417" s="2" t="s">
        <v>480</v>
      </c>
      <c r="M5417">
        <f>YEAR(Data!A5417)</f>
        <v>2023</v>
      </c>
    </row>
    <row r="5418" spans="12:13" x14ac:dyDescent="0.3">
      <c r="L5418" s="2" t="s">
        <v>480</v>
      </c>
      <c r="M5418">
        <f>YEAR(Data!A5418)</f>
        <v>2023</v>
      </c>
    </row>
    <row r="5419" spans="12:13" x14ac:dyDescent="0.3">
      <c r="L5419" s="2" t="s">
        <v>480</v>
      </c>
      <c r="M5419">
        <f>YEAR(Data!A5419)</f>
        <v>2023</v>
      </c>
    </row>
    <row r="5420" spans="12:13" x14ac:dyDescent="0.3">
      <c r="L5420" s="2" t="s">
        <v>226</v>
      </c>
      <c r="M5420">
        <f>YEAR(Data!A5420)</f>
        <v>2023</v>
      </c>
    </row>
    <row r="5421" spans="12:13" x14ac:dyDescent="0.3">
      <c r="L5421" s="2" t="s">
        <v>574</v>
      </c>
      <c r="M5421">
        <f>YEAR(Data!A5421)</f>
        <v>2023</v>
      </c>
    </row>
    <row r="5422" spans="12:13" x14ac:dyDescent="0.3">
      <c r="L5422" s="2" t="s">
        <v>574</v>
      </c>
      <c r="M5422">
        <f>YEAR(Data!A5422)</f>
        <v>2023</v>
      </c>
    </row>
    <row r="5423" spans="12:13" x14ac:dyDescent="0.3">
      <c r="L5423" s="2" t="s">
        <v>401</v>
      </c>
      <c r="M5423">
        <f>YEAR(Data!A5423)</f>
        <v>2023</v>
      </c>
    </row>
    <row r="5424" spans="12:13" x14ac:dyDescent="0.3">
      <c r="L5424" s="2" t="s">
        <v>401</v>
      </c>
      <c r="M5424">
        <f>YEAR(Data!A5424)</f>
        <v>2023</v>
      </c>
    </row>
    <row r="5425" spans="12:13" x14ac:dyDescent="0.3">
      <c r="L5425" s="2" t="s">
        <v>451</v>
      </c>
      <c r="M5425">
        <f>YEAR(Data!A5425)</f>
        <v>2023</v>
      </c>
    </row>
    <row r="5426" spans="12:13" x14ac:dyDescent="0.3">
      <c r="L5426" s="2" t="s">
        <v>628</v>
      </c>
      <c r="M5426">
        <f>YEAR(Data!A5426)</f>
        <v>2023</v>
      </c>
    </row>
    <row r="5427" spans="12:13" x14ac:dyDescent="0.3">
      <c r="L5427" s="2" t="s">
        <v>628</v>
      </c>
      <c r="M5427">
        <f>YEAR(Data!A5427)</f>
        <v>2023</v>
      </c>
    </row>
    <row r="5428" spans="12:13" x14ac:dyDescent="0.3">
      <c r="L5428" s="2" t="s">
        <v>628</v>
      </c>
      <c r="M5428">
        <f>YEAR(Data!A5428)</f>
        <v>2023</v>
      </c>
    </row>
    <row r="5429" spans="12:13" x14ac:dyDescent="0.3">
      <c r="L5429" s="2" t="s">
        <v>468</v>
      </c>
      <c r="M5429">
        <f>YEAR(Data!A5429)</f>
        <v>2023</v>
      </c>
    </row>
    <row r="5430" spans="12:13" x14ac:dyDescent="0.3">
      <c r="L5430" s="2" t="s">
        <v>434</v>
      </c>
      <c r="M5430">
        <f>YEAR(Data!A5430)</f>
        <v>2023</v>
      </c>
    </row>
    <row r="5431" spans="12:13" x14ac:dyDescent="0.3">
      <c r="L5431" s="2" t="s">
        <v>434</v>
      </c>
      <c r="M5431">
        <f>YEAR(Data!A5431)</f>
        <v>2023</v>
      </c>
    </row>
    <row r="5432" spans="12:13" x14ac:dyDescent="0.3">
      <c r="L5432" s="2" t="s">
        <v>434</v>
      </c>
      <c r="M5432">
        <f>YEAR(Data!A5432)</f>
        <v>2023</v>
      </c>
    </row>
    <row r="5433" spans="12:13" x14ac:dyDescent="0.3">
      <c r="L5433" s="2" t="s">
        <v>434</v>
      </c>
      <c r="M5433">
        <f>YEAR(Data!A5433)</f>
        <v>2023</v>
      </c>
    </row>
    <row r="5434" spans="12:13" x14ac:dyDescent="0.3">
      <c r="L5434" s="2" t="s">
        <v>434</v>
      </c>
      <c r="M5434">
        <f>YEAR(Data!A5434)</f>
        <v>2023</v>
      </c>
    </row>
    <row r="5435" spans="12:13" x14ac:dyDescent="0.3">
      <c r="L5435" s="2" t="s">
        <v>434</v>
      </c>
      <c r="M5435">
        <f>YEAR(Data!A5435)</f>
        <v>2023</v>
      </c>
    </row>
    <row r="5436" spans="12:13" x14ac:dyDescent="0.3">
      <c r="L5436" s="2" t="s">
        <v>686</v>
      </c>
      <c r="M5436">
        <f>YEAR(Data!A5436)</f>
        <v>2023</v>
      </c>
    </row>
    <row r="5437" spans="12:13" x14ac:dyDescent="0.3">
      <c r="L5437" s="2" t="s">
        <v>547</v>
      </c>
      <c r="M5437">
        <f>YEAR(Data!A5437)</f>
        <v>2023</v>
      </c>
    </row>
    <row r="5438" spans="12:13" x14ac:dyDescent="0.3">
      <c r="L5438" s="2" t="s">
        <v>547</v>
      </c>
      <c r="M5438">
        <f>YEAR(Data!A5438)</f>
        <v>2023</v>
      </c>
    </row>
    <row r="5439" spans="12:13" x14ac:dyDescent="0.3">
      <c r="L5439" s="2" t="s">
        <v>453</v>
      </c>
      <c r="M5439">
        <f>YEAR(Data!A5439)</f>
        <v>2023</v>
      </c>
    </row>
    <row r="5440" spans="12:13" x14ac:dyDescent="0.3">
      <c r="L5440" s="2" t="s">
        <v>453</v>
      </c>
      <c r="M5440">
        <f>YEAR(Data!A5440)</f>
        <v>2023</v>
      </c>
    </row>
    <row r="5441" spans="12:13" x14ac:dyDescent="0.3">
      <c r="L5441" s="2" t="s">
        <v>406</v>
      </c>
      <c r="M5441">
        <f>YEAR(Data!A5441)</f>
        <v>2023</v>
      </c>
    </row>
    <row r="5442" spans="12:13" x14ac:dyDescent="0.3">
      <c r="L5442" s="2" t="s">
        <v>406</v>
      </c>
      <c r="M5442">
        <f>YEAR(Data!A5442)</f>
        <v>2023</v>
      </c>
    </row>
    <row r="5443" spans="12:13" x14ac:dyDescent="0.3">
      <c r="L5443" s="2" t="s">
        <v>406</v>
      </c>
      <c r="M5443">
        <f>YEAR(Data!A5443)</f>
        <v>2023</v>
      </c>
    </row>
    <row r="5444" spans="12:13" x14ac:dyDescent="0.3">
      <c r="L5444" s="2" t="s">
        <v>406</v>
      </c>
      <c r="M5444">
        <f>YEAR(Data!A5444)</f>
        <v>2023</v>
      </c>
    </row>
    <row r="5445" spans="12:13" x14ac:dyDescent="0.3">
      <c r="L5445" s="2" t="s">
        <v>406</v>
      </c>
      <c r="M5445">
        <f>YEAR(Data!A5445)</f>
        <v>2023</v>
      </c>
    </row>
    <row r="5446" spans="12:13" x14ac:dyDescent="0.3">
      <c r="L5446" s="2" t="s">
        <v>406</v>
      </c>
      <c r="M5446">
        <f>YEAR(Data!A5446)</f>
        <v>2023</v>
      </c>
    </row>
    <row r="5447" spans="12:13" x14ac:dyDescent="0.3">
      <c r="L5447" s="2" t="s">
        <v>185</v>
      </c>
      <c r="M5447">
        <f>YEAR(Data!A5447)</f>
        <v>2023</v>
      </c>
    </row>
    <row r="5448" spans="12:13" x14ac:dyDescent="0.3">
      <c r="L5448" s="2" t="s">
        <v>185</v>
      </c>
      <c r="M5448">
        <f>YEAR(Data!A5448)</f>
        <v>2023</v>
      </c>
    </row>
    <row r="5449" spans="12:13" x14ac:dyDescent="0.3">
      <c r="L5449" s="2" t="s">
        <v>560</v>
      </c>
      <c r="M5449">
        <f>YEAR(Data!A5449)</f>
        <v>2023</v>
      </c>
    </row>
    <row r="5450" spans="12:13" x14ac:dyDescent="0.3">
      <c r="L5450" s="2" t="s">
        <v>313</v>
      </c>
      <c r="M5450">
        <f>YEAR(Data!A5450)</f>
        <v>2023</v>
      </c>
    </row>
    <row r="5451" spans="12:13" x14ac:dyDescent="0.3">
      <c r="L5451" s="2" t="s">
        <v>129</v>
      </c>
      <c r="M5451">
        <f>YEAR(Data!A5451)</f>
        <v>2023</v>
      </c>
    </row>
    <row r="5452" spans="12:13" x14ac:dyDescent="0.3">
      <c r="L5452" s="2" t="s">
        <v>684</v>
      </c>
      <c r="M5452">
        <f>YEAR(Data!A5452)</f>
        <v>2023</v>
      </c>
    </row>
    <row r="5453" spans="12:13" x14ac:dyDescent="0.3">
      <c r="L5453" s="2" t="s">
        <v>635</v>
      </c>
      <c r="M5453">
        <f>YEAR(Data!A5453)</f>
        <v>2023</v>
      </c>
    </row>
    <row r="5454" spans="12:13" x14ac:dyDescent="0.3">
      <c r="L5454" s="2" t="s">
        <v>288</v>
      </c>
      <c r="M5454">
        <f>YEAR(Data!A5454)</f>
        <v>2023</v>
      </c>
    </row>
    <row r="5455" spans="12:13" x14ac:dyDescent="0.3">
      <c r="L5455" s="2" t="s">
        <v>288</v>
      </c>
      <c r="M5455">
        <f>YEAR(Data!A5455)</f>
        <v>2023</v>
      </c>
    </row>
    <row r="5456" spans="12:13" x14ac:dyDescent="0.3">
      <c r="L5456" s="2" t="s">
        <v>288</v>
      </c>
      <c r="M5456">
        <f>YEAR(Data!A5456)</f>
        <v>2023</v>
      </c>
    </row>
    <row r="5457" spans="12:13" x14ac:dyDescent="0.3">
      <c r="L5457" s="2" t="s">
        <v>288</v>
      </c>
      <c r="M5457">
        <f>YEAR(Data!A5457)</f>
        <v>2023</v>
      </c>
    </row>
    <row r="5458" spans="12:13" x14ac:dyDescent="0.3">
      <c r="L5458" s="2" t="s">
        <v>825</v>
      </c>
      <c r="M5458">
        <f>YEAR(Data!A5458)</f>
        <v>2023</v>
      </c>
    </row>
    <row r="5459" spans="12:13" x14ac:dyDescent="0.3">
      <c r="L5459" s="2" t="s">
        <v>793</v>
      </c>
      <c r="M5459">
        <f>YEAR(Data!A5459)</f>
        <v>2023</v>
      </c>
    </row>
    <row r="5460" spans="12:13" x14ac:dyDescent="0.3">
      <c r="L5460" s="2" t="s">
        <v>394</v>
      </c>
      <c r="M5460">
        <f>YEAR(Data!A5460)</f>
        <v>2023</v>
      </c>
    </row>
    <row r="5461" spans="12:13" x14ac:dyDescent="0.3">
      <c r="L5461" s="2" t="s">
        <v>394</v>
      </c>
      <c r="M5461">
        <f>YEAR(Data!A5461)</f>
        <v>2023</v>
      </c>
    </row>
    <row r="5462" spans="12:13" x14ac:dyDescent="0.3">
      <c r="L5462" s="2" t="s">
        <v>164</v>
      </c>
      <c r="M5462">
        <f>YEAR(Data!A5462)</f>
        <v>2023</v>
      </c>
    </row>
    <row r="5463" spans="12:13" x14ac:dyDescent="0.3">
      <c r="L5463" s="2" t="s">
        <v>164</v>
      </c>
      <c r="M5463">
        <f>YEAR(Data!A5463)</f>
        <v>2023</v>
      </c>
    </row>
    <row r="5464" spans="12:13" x14ac:dyDescent="0.3">
      <c r="L5464" s="2" t="s">
        <v>164</v>
      </c>
      <c r="M5464">
        <f>YEAR(Data!A5464)</f>
        <v>2023</v>
      </c>
    </row>
    <row r="5465" spans="12:13" x14ac:dyDescent="0.3">
      <c r="L5465" s="2" t="s">
        <v>50</v>
      </c>
      <c r="M5465">
        <f>YEAR(Data!A5465)</f>
        <v>2023</v>
      </c>
    </row>
    <row r="5466" spans="12:13" x14ac:dyDescent="0.3">
      <c r="L5466" s="2" t="s">
        <v>50</v>
      </c>
      <c r="M5466">
        <f>YEAR(Data!A5466)</f>
        <v>2023</v>
      </c>
    </row>
    <row r="5467" spans="12:13" x14ac:dyDescent="0.3">
      <c r="L5467" s="2" t="s">
        <v>50</v>
      </c>
      <c r="M5467">
        <f>YEAR(Data!A5467)</f>
        <v>2023</v>
      </c>
    </row>
    <row r="5468" spans="12:13" x14ac:dyDescent="0.3">
      <c r="L5468" s="2" t="s">
        <v>334</v>
      </c>
      <c r="M5468">
        <f>YEAR(Data!A5468)</f>
        <v>2023</v>
      </c>
    </row>
    <row r="5469" spans="12:13" x14ac:dyDescent="0.3">
      <c r="L5469" s="2" t="s">
        <v>334</v>
      </c>
      <c r="M5469">
        <f>YEAR(Data!A5469)</f>
        <v>2023</v>
      </c>
    </row>
    <row r="5470" spans="12:13" x14ac:dyDescent="0.3">
      <c r="L5470" s="2" t="s">
        <v>334</v>
      </c>
      <c r="M5470">
        <f>YEAR(Data!A5470)</f>
        <v>2023</v>
      </c>
    </row>
    <row r="5471" spans="12:13" x14ac:dyDescent="0.3">
      <c r="L5471" s="2" t="s">
        <v>334</v>
      </c>
      <c r="M5471">
        <f>YEAR(Data!A5471)</f>
        <v>2023</v>
      </c>
    </row>
    <row r="5472" spans="12:13" x14ac:dyDescent="0.3">
      <c r="L5472" s="2" t="s">
        <v>192</v>
      </c>
      <c r="M5472">
        <f>YEAR(Data!A5472)</f>
        <v>2023</v>
      </c>
    </row>
    <row r="5473" spans="12:13" x14ac:dyDescent="0.3">
      <c r="L5473" s="2" t="s">
        <v>17</v>
      </c>
      <c r="M5473">
        <f>YEAR(Data!A5473)</f>
        <v>2023</v>
      </c>
    </row>
    <row r="5474" spans="12:13" x14ac:dyDescent="0.3">
      <c r="L5474" s="2" t="s">
        <v>17</v>
      </c>
      <c r="M5474">
        <f>YEAR(Data!A5474)</f>
        <v>2023</v>
      </c>
    </row>
    <row r="5475" spans="12:13" x14ac:dyDescent="0.3">
      <c r="L5475" s="2" t="s">
        <v>425</v>
      </c>
      <c r="M5475">
        <f>YEAR(Data!A5475)</f>
        <v>2023</v>
      </c>
    </row>
    <row r="5476" spans="12:13" x14ac:dyDescent="0.3">
      <c r="L5476" s="2" t="s">
        <v>65</v>
      </c>
      <c r="M5476">
        <f>YEAR(Data!A5476)</f>
        <v>2023</v>
      </c>
    </row>
    <row r="5477" spans="12:13" x14ac:dyDescent="0.3">
      <c r="L5477" s="2" t="s">
        <v>65</v>
      </c>
      <c r="M5477">
        <f>YEAR(Data!A5477)</f>
        <v>2023</v>
      </c>
    </row>
    <row r="5478" spans="12:13" x14ac:dyDescent="0.3">
      <c r="L5478" s="2" t="s">
        <v>161</v>
      </c>
      <c r="M5478">
        <f>YEAR(Data!A5478)</f>
        <v>2023</v>
      </c>
    </row>
    <row r="5479" spans="12:13" x14ac:dyDescent="0.3">
      <c r="L5479" s="2" t="s">
        <v>572</v>
      </c>
      <c r="M5479">
        <f>YEAR(Data!A5479)</f>
        <v>2023</v>
      </c>
    </row>
    <row r="5480" spans="12:13" x14ac:dyDescent="0.3">
      <c r="L5480" s="2" t="s">
        <v>572</v>
      </c>
      <c r="M5480">
        <f>YEAR(Data!A5480)</f>
        <v>2023</v>
      </c>
    </row>
    <row r="5481" spans="12:13" x14ac:dyDescent="0.3">
      <c r="L5481" s="2" t="s">
        <v>572</v>
      </c>
      <c r="M5481">
        <f>YEAR(Data!A5481)</f>
        <v>2023</v>
      </c>
    </row>
    <row r="5482" spans="12:13" x14ac:dyDescent="0.3">
      <c r="L5482" s="2" t="s">
        <v>572</v>
      </c>
      <c r="M5482">
        <f>YEAR(Data!A5482)</f>
        <v>2023</v>
      </c>
    </row>
    <row r="5483" spans="12:13" x14ac:dyDescent="0.3">
      <c r="L5483" s="2" t="s">
        <v>572</v>
      </c>
      <c r="M5483">
        <f>YEAR(Data!A5483)</f>
        <v>2023</v>
      </c>
    </row>
    <row r="5484" spans="12:13" x14ac:dyDescent="0.3">
      <c r="L5484" s="2" t="s">
        <v>572</v>
      </c>
      <c r="M5484">
        <f>YEAR(Data!A5484)</f>
        <v>2023</v>
      </c>
    </row>
    <row r="5485" spans="12:13" x14ac:dyDescent="0.3">
      <c r="L5485" s="2" t="s">
        <v>618</v>
      </c>
      <c r="M5485">
        <f>YEAR(Data!A5485)</f>
        <v>2023</v>
      </c>
    </row>
    <row r="5486" spans="12:13" x14ac:dyDescent="0.3">
      <c r="L5486" s="2" t="s">
        <v>744</v>
      </c>
      <c r="M5486">
        <f>YEAR(Data!A5486)</f>
        <v>2023</v>
      </c>
    </row>
    <row r="5487" spans="12:13" x14ac:dyDescent="0.3">
      <c r="L5487" s="2" t="s">
        <v>346</v>
      </c>
      <c r="M5487">
        <f>YEAR(Data!A5487)</f>
        <v>2023</v>
      </c>
    </row>
    <row r="5488" spans="12:13" x14ac:dyDescent="0.3">
      <c r="L5488" s="2" t="s">
        <v>94</v>
      </c>
      <c r="M5488">
        <f>YEAR(Data!A5488)</f>
        <v>2023</v>
      </c>
    </row>
    <row r="5489" spans="12:13" x14ac:dyDescent="0.3">
      <c r="L5489" s="2" t="s">
        <v>74</v>
      </c>
      <c r="M5489">
        <f>YEAR(Data!A5489)</f>
        <v>2023</v>
      </c>
    </row>
    <row r="5490" spans="12:13" x14ac:dyDescent="0.3">
      <c r="L5490" s="2" t="s">
        <v>477</v>
      </c>
      <c r="M5490">
        <f>YEAR(Data!A5490)</f>
        <v>2023</v>
      </c>
    </row>
    <row r="5491" spans="12:13" x14ac:dyDescent="0.3">
      <c r="L5491" s="2" t="s">
        <v>477</v>
      </c>
      <c r="M5491">
        <f>YEAR(Data!A5491)</f>
        <v>2023</v>
      </c>
    </row>
    <row r="5492" spans="12:13" x14ac:dyDescent="0.3">
      <c r="L5492" s="2" t="s">
        <v>477</v>
      </c>
      <c r="M5492">
        <f>YEAR(Data!A5492)</f>
        <v>2023</v>
      </c>
    </row>
    <row r="5493" spans="12:13" x14ac:dyDescent="0.3">
      <c r="L5493" s="2" t="s">
        <v>477</v>
      </c>
      <c r="M5493">
        <f>YEAR(Data!A5493)</f>
        <v>2023</v>
      </c>
    </row>
    <row r="5494" spans="12:13" x14ac:dyDescent="0.3">
      <c r="L5494" s="2" t="s">
        <v>360</v>
      </c>
      <c r="M5494">
        <f>YEAR(Data!A5494)</f>
        <v>2023</v>
      </c>
    </row>
    <row r="5495" spans="12:13" x14ac:dyDescent="0.3">
      <c r="L5495" s="2" t="s">
        <v>360</v>
      </c>
      <c r="M5495">
        <f>YEAR(Data!A5495)</f>
        <v>2023</v>
      </c>
    </row>
    <row r="5496" spans="12:13" x14ac:dyDescent="0.3">
      <c r="L5496" s="2" t="s">
        <v>413</v>
      </c>
      <c r="M5496">
        <f>YEAR(Data!A5496)</f>
        <v>2023</v>
      </c>
    </row>
    <row r="5497" spans="12:13" x14ac:dyDescent="0.3">
      <c r="L5497" s="2" t="s">
        <v>413</v>
      </c>
      <c r="M5497">
        <f>YEAR(Data!A5497)</f>
        <v>2023</v>
      </c>
    </row>
    <row r="5498" spans="12:13" x14ac:dyDescent="0.3">
      <c r="L5498" s="2" t="s">
        <v>413</v>
      </c>
      <c r="M5498">
        <f>YEAR(Data!A5498)</f>
        <v>2023</v>
      </c>
    </row>
    <row r="5499" spans="12:13" x14ac:dyDescent="0.3">
      <c r="L5499" s="2" t="s">
        <v>354</v>
      </c>
      <c r="M5499">
        <f>YEAR(Data!A5499)</f>
        <v>2023</v>
      </c>
    </row>
    <row r="5500" spans="12:13" x14ac:dyDescent="0.3">
      <c r="L5500" s="2" t="s">
        <v>354</v>
      </c>
      <c r="M5500">
        <f>YEAR(Data!A5500)</f>
        <v>2023</v>
      </c>
    </row>
    <row r="5501" spans="12:13" x14ac:dyDescent="0.3">
      <c r="L5501" s="2" t="s">
        <v>354</v>
      </c>
      <c r="M5501">
        <f>YEAR(Data!A5501)</f>
        <v>2023</v>
      </c>
    </row>
    <row r="5502" spans="12:13" x14ac:dyDescent="0.3">
      <c r="L5502" s="2" t="s">
        <v>58</v>
      </c>
      <c r="M5502">
        <f>YEAR(Data!A5502)</f>
        <v>2023</v>
      </c>
    </row>
    <row r="5503" spans="12:13" x14ac:dyDescent="0.3">
      <c r="L5503" s="2" t="s">
        <v>467</v>
      </c>
      <c r="M5503">
        <f>YEAR(Data!A5503)</f>
        <v>2023</v>
      </c>
    </row>
    <row r="5504" spans="12:13" x14ac:dyDescent="0.3">
      <c r="L5504" s="2" t="s">
        <v>46</v>
      </c>
      <c r="M5504">
        <f>YEAR(Data!A5504)</f>
        <v>2023</v>
      </c>
    </row>
    <row r="5505" spans="12:13" x14ac:dyDescent="0.3">
      <c r="L5505" s="2" t="s">
        <v>46</v>
      </c>
      <c r="M5505">
        <f>YEAR(Data!A5505)</f>
        <v>2023</v>
      </c>
    </row>
    <row r="5506" spans="12:13" x14ac:dyDescent="0.3">
      <c r="L5506" s="2" t="s">
        <v>794</v>
      </c>
      <c r="M5506">
        <f>YEAR(Data!A5506)</f>
        <v>2023</v>
      </c>
    </row>
    <row r="5507" spans="12:13" x14ac:dyDescent="0.3">
      <c r="L5507" s="2" t="s">
        <v>568</v>
      </c>
      <c r="M5507">
        <f>YEAR(Data!A5507)</f>
        <v>2023</v>
      </c>
    </row>
    <row r="5508" spans="12:13" x14ac:dyDescent="0.3">
      <c r="L5508" s="2" t="s">
        <v>568</v>
      </c>
      <c r="M5508">
        <f>YEAR(Data!A5508)</f>
        <v>2023</v>
      </c>
    </row>
    <row r="5509" spans="12:13" x14ac:dyDescent="0.3">
      <c r="L5509" s="2" t="s">
        <v>568</v>
      </c>
      <c r="M5509">
        <f>YEAR(Data!A5509)</f>
        <v>2023</v>
      </c>
    </row>
    <row r="5510" spans="12:13" x14ac:dyDescent="0.3">
      <c r="L5510" s="2" t="s">
        <v>623</v>
      </c>
      <c r="M5510">
        <f>YEAR(Data!A5510)</f>
        <v>2023</v>
      </c>
    </row>
    <row r="5511" spans="12:13" x14ac:dyDescent="0.3">
      <c r="L5511" s="2" t="s">
        <v>694</v>
      </c>
      <c r="M5511">
        <f>YEAR(Data!A5511)</f>
        <v>2023</v>
      </c>
    </row>
    <row r="5512" spans="12:13" x14ac:dyDescent="0.3">
      <c r="L5512" s="2" t="s">
        <v>694</v>
      </c>
      <c r="M5512">
        <f>YEAR(Data!A5512)</f>
        <v>2023</v>
      </c>
    </row>
    <row r="5513" spans="12:13" x14ac:dyDescent="0.3">
      <c r="L5513" s="2" t="s">
        <v>694</v>
      </c>
      <c r="M5513">
        <f>YEAR(Data!A5513)</f>
        <v>2023</v>
      </c>
    </row>
    <row r="5514" spans="12:13" x14ac:dyDescent="0.3">
      <c r="L5514" s="2" t="s">
        <v>694</v>
      </c>
      <c r="M5514">
        <f>YEAR(Data!A5514)</f>
        <v>2023</v>
      </c>
    </row>
    <row r="5515" spans="12:13" x14ac:dyDescent="0.3">
      <c r="L5515" s="2" t="s">
        <v>695</v>
      </c>
      <c r="M5515">
        <f>YEAR(Data!A5515)</f>
        <v>2023</v>
      </c>
    </row>
    <row r="5516" spans="12:13" x14ac:dyDescent="0.3">
      <c r="L5516" s="2" t="s">
        <v>801</v>
      </c>
      <c r="M5516">
        <f>YEAR(Data!A5516)</f>
        <v>2023</v>
      </c>
    </row>
    <row r="5517" spans="12:13" x14ac:dyDescent="0.3">
      <c r="L5517" s="2" t="s">
        <v>613</v>
      </c>
      <c r="M5517">
        <f>YEAR(Data!A5517)</f>
        <v>2023</v>
      </c>
    </row>
    <row r="5518" spans="12:13" x14ac:dyDescent="0.3">
      <c r="L5518" s="2" t="s">
        <v>613</v>
      </c>
      <c r="M5518">
        <f>YEAR(Data!A5518)</f>
        <v>2023</v>
      </c>
    </row>
    <row r="5519" spans="12:13" x14ac:dyDescent="0.3">
      <c r="L5519" s="2" t="s">
        <v>436</v>
      </c>
      <c r="M5519">
        <f>YEAR(Data!A5519)</f>
        <v>2023</v>
      </c>
    </row>
    <row r="5520" spans="12:13" x14ac:dyDescent="0.3">
      <c r="L5520" s="2" t="s">
        <v>436</v>
      </c>
      <c r="M5520">
        <f>YEAR(Data!A5520)</f>
        <v>2023</v>
      </c>
    </row>
    <row r="5521" spans="12:13" x14ac:dyDescent="0.3">
      <c r="L5521" s="2" t="s">
        <v>157</v>
      </c>
      <c r="M5521">
        <f>YEAR(Data!A5521)</f>
        <v>2023</v>
      </c>
    </row>
    <row r="5522" spans="12:13" x14ac:dyDescent="0.3">
      <c r="L5522" s="2" t="s">
        <v>587</v>
      </c>
      <c r="M5522">
        <f>YEAR(Data!A5522)</f>
        <v>2023</v>
      </c>
    </row>
    <row r="5523" spans="12:13" x14ac:dyDescent="0.3">
      <c r="L5523" s="2" t="s">
        <v>587</v>
      </c>
      <c r="M5523">
        <f>YEAR(Data!A5523)</f>
        <v>2023</v>
      </c>
    </row>
    <row r="5524" spans="12:13" x14ac:dyDescent="0.3">
      <c r="L5524" s="2" t="s">
        <v>716</v>
      </c>
      <c r="M5524">
        <f>YEAR(Data!A5524)</f>
        <v>2023</v>
      </c>
    </row>
    <row r="5525" spans="12:13" x14ac:dyDescent="0.3">
      <c r="L5525" s="2" t="s">
        <v>716</v>
      </c>
      <c r="M5525">
        <f>YEAR(Data!A5525)</f>
        <v>2023</v>
      </c>
    </row>
    <row r="5526" spans="12:13" x14ac:dyDescent="0.3">
      <c r="L5526" s="2" t="s">
        <v>716</v>
      </c>
      <c r="M5526">
        <f>YEAR(Data!A5526)</f>
        <v>2023</v>
      </c>
    </row>
    <row r="5527" spans="12:13" x14ac:dyDescent="0.3">
      <c r="L5527" s="2" t="s">
        <v>716</v>
      </c>
      <c r="M5527">
        <f>YEAR(Data!A5527)</f>
        <v>2023</v>
      </c>
    </row>
    <row r="5528" spans="12:13" x14ac:dyDescent="0.3">
      <c r="L5528" s="2" t="s">
        <v>200</v>
      </c>
      <c r="M5528">
        <f>YEAR(Data!A5528)</f>
        <v>2023</v>
      </c>
    </row>
    <row r="5529" spans="12:13" x14ac:dyDescent="0.3">
      <c r="L5529" s="2" t="s">
        <v>200</v>
      </c>
      <c r="M5529">
        <f>YEAR(Data!A5529)</f>
        <v>2023</v>
      </c>
    </row>
    <row r="5530" spans="12:13" x14ac:dyDescent="0.3">
      <c r="L5530" s="2" t="s">
        <v>116</v>
      </c>
      <c r="M5530">
        <f>YEAR(Data!A5530)</f>
        <v>2023</v>
      </c>
    </row>
    <row r="5531" spans="12:13" x14ac:dyDescent="0.3">
      <c r="L5531" s="2" t="s">
        <v>116</v>
      </c>
      <c r="M5531">
        <f>YEAR(Data!A5531)</f>
        <v>2023</v>
      </c>
    </row>
    <row r="5532" spans="12:13" x14ac:dyDescent="0.3">
      <c r="L5532" s="2" t="s">
        <v>206</v>
      </c>
      <c r="M5532">
        <f>YEAR(Data!A5532)</f>
        <v>2023</v>
      </c>
    </row>
    <row r="5533" spans="12:13" x14ac:dyDescent="0.3">
      <c r="L5533" s="2" t="s">
        <v>206</v>
      </c>
      <c r="M5533">
        <f>YEAR(Data!A5533)</f>
        <v>2023</v>
      </c>
    </row>
    <row r="5534" spans="12:13" x14ac:dyDescent="0.3">
      <c r="L5534" s="2" t="s">
        <v>104</v>
      </c>
      <c r="M5534">
        <f>YEAR(Data!A5534)</f>
        <v>2023</v>
      </c>
    </row>
    <row r="5535" spans="12:13" x14ac:dyDescent="0.3">
      <c r="L5535" s="2" t="s">
        <v>187</v>
      </c>
      <c r="M5535">
        <f>YEAR(Data!A5535)</f>
        <v>2023</v>
      </c>
    </row>
    <row r="5536" spans="12:13" x14ac:dyDescent="0.3">
      <c r="L5536" s="2" t="s">
        <v>187</v>
      </c>
      <c r="M5536">
        <f>YEAR(Data!A5536)</f>
        <v>2023</v>
      </c>
    </row>
    <row r="5537" spans="12:13" x14ac:dyDescent="0.3">
      <c r="L5537" s="2" t="s">
        <v>821</v>
      </c>
      <c r="M5537">
        <f>YEAR(Data!A5537)</f>
        <v>2023</v>
      </c>
    </row>
    <row r="5538" spans="12:13" x14ac:dyDescent="0.3">
      <c r="L5538" s="2" t="s">
        <v>821</v>
      </c>
      <c r="M5538">
        <f>YEAR(Data!A5538)</f>
        <v>2023</v>
      </c>
    </row>
    <row r="5539" spans="12:13" x14ac:dyDescent="0.3">
      <c r="L5539" s="2" t="s">
        <v>197</v>
      </c>
      <c r="M5539">
        <f>YEAR(Data!A5539)</f>
        <v>2023</v>
      </c>
    </row>
    <row r="5540" spans="12:13" x14ac:dyDescent="0.3">
      <c r="L5540" s="2" t="s">
        <v>618</v>
      </c>
      <c r="M5540">
        <f>YEAR(Data!A5540)</f>
        <v>2023</v>
      </c>
    </row>
    <row r="5541" spans="12:13" x14ac:dyDescent="0.3">
      <c r="L5541" s="2" t="s">
        <v>618</v>
      </c>
      <c r="M5541">
        <f>YEAR(Data!A5541)</f>
        <v>2023</v>
      </c>
    </row>
    <row r="5542" spans="12:13" x14ac:dyDescent="0.3">
      <c r="L5542" s="2" t="s">
        <v>834</v>
      </c>
      <c r="M5542">
        <f>YEAR(Data!A5542)</f>
        <v>2023</v>
      </c>
    </row>
    <row r="5543" spans="12:13" x14ac:dyDescent="0.3">
      <c r="L5543" s="2" t="s">
        <v>834</v>
      </c>
      <c r="M5543">
        <f>YEAR(Data!A5543)</f>
        <v>2023</v>
      </c>
    </row>
    <row r="5544" spans="12:13" x14ac:dyDescent="0.3">
      <c r="L5544" s="2" t="s">
        <v>834</v>
      </c>
      <c r="M5544">
        <f>YEAR(Data!A5544)</f>
        <v>2023</v>
      </c>
    </row>
    <row r="5545" spans="12:13" x14ac:dyDescent="0.3">
      <c r="L5545" s="2" t="s">
        <v>420</v>
      </c>
      <c r="M5545">
        <f>YEAR(Data!A5545)</f>
        <v>2023</v>
      </c>
    </row>
    <row r="5546" spans="12:13" x14ac:dyDescent="0.3">
      <c r="L5546" s="2" t="s">
        <v>442</v>
      </c>
      <c r="M5546">
        <f>YEAR(Data!A5546)</f>
        <v>2023</v>
      </c>
    </row>
    <row r="5547" spans="12:13" x14ac:dyDescent="0.3">
      <c r="L5547" s="2" t="s">
        <v>545</v>
      </c>
      <c r="M5547">
        <f>YEAR(Data!A5547)</f>
        <v>2023</v>
      </c>
    </row>
    <row r="5548" spans="12:13" x14ac:dyDescent="0.3">
      <c r="L5548" s="2" t="s">
        <v>745</v>
      </c>
      <c r="M5548">
        <f>YEAR(Data!A5548)</f>
        <v>2023</v>
      </c>
    </row>
    <row r="5549" spans="12:13" x14ac:dyDescent="0.3">
      <c r="L5549" s="2" t="s">
        <v>745</v>
      </c>
      <c r="M5549">
        <f>YEAR(Data!A5549)</f>
        <v>2023</v>
      </c>
    </row>
    <row r="5550" spans="12:13" x14ac:dyDescent="0.3">
      <c r="L5550" s="2" t="s">
        <v>724</v>
      </c>
      <c r="M5550">
        <f>YEAR(Data!A5550)</f>
        <v>2023</v>
      </c>
    </row>
    <row r="5551" spans="12:13" x14ac:dyDescent="0.3">
      <c r="L5551" s="2" t="s">
        <v>125</v>
      </c>
      <c r="M5551">
        <f>YEAR(Data!A5551)</f>
        <v>2023</v>
      </c>
    </row>
    <row r="5552" spans="12:13" x14ac:dyDescent="0.3">
      <c r="L5552" s="2" t="s">
        <v>125</v>
      </c>
      <c r="M5552">
        <f>YEAR(Data!A5552)</f>
        <v>2023</v>
      </c>
    </row>
    <row r="5553" spans="12:13" x14ac:dyDescent="0.3">
      <c r="L5553" s="2" t="s">
        <v>643</v>
      </c>
      <c r="M5553">
        <f>YEAR(Data!A5553)</f>
        <v>2023</v>
      </c>
    </row>
    <row r="5554" spans="12:13" x14ac:dyDescent="0.3">
      <c r="L5554" s="2" t="s">
        <v>815</v>
      </c>
      <c r="M5554">
        <f>YEAR(Data!A5554)</f>
        <v>2023</v>
      </c>
    </row>
    <row r="5555" spans="12:13" x14ac:dyDescent="0.3">
      <c r="L5555" s="2" t="s">
        <v>815</v>
      </c>
      <c r="M5555">
        <f>YEAR(Data!A5555)</f>
        <v>2023</v>
      </c>
    </row>
    <row r="5556" spans="12:13" x14ac:dyDescent="0.3">
      <c r="L5556" s="2" t="s">
        <v>815</v>
      </c>
      <c r="M5556">
        <f>YEAR(Data!A5556)</f>
        <v>2023</v>
      </c>
    </row>
    <row r="5557" spans="12:13" x14ac:dyDescent="0.3">
      <c r="L5557" s="2" t="s">
        <v>815</v>
      </c>
      <c r="M5557">
        <f>YEAR(Data!A5557)</f>
        <v>2023</v>
      </c>
    </row>
    <row r="5558" spans="12:13" x14ac:dyDescent="0.3">
      <c r="L5558" s="2" t="s">
        <v>333</v>
      </c>
      <c r="M5558">
        <f>YEAR(Data!A5558)</f>
        <v>2023</v>
      </c>
    </row>
    <row r="5559" spans="12:13" x14ac:dyDescent="0.3">
      <c r="L5559" s="2" t="s">
        <v>781</v>
      </c>
      <c r="M5559">
        <f>YEAR(Data!A5559)</f>
        <v>2023</v>
      </c>
    </row>
    <row r="5560" spans="12:13" x14ac:dyDescent="0.3">
      <c r="L5560" s="2" t="s">
        <v>781</v>
      </c>
      <c r="M5560">
        <f>YEAR(Data!A5560)</f>
        <v>2023</v>
      </c>
    </row>
    <row r="5561" spans="12:13" x14ac:dyDescent="0.3">
      <c r="L5561" s="2" t="s">
        <v>252</v>
      </c>
      <c r="M5561">
        <f>YEAR(Data!A5561)</f>
        <v>2023</v>
      </c>
    </row>
    <row r="5562" spans="12:13" x14ac:dyDescent="0.3">
      <c r="L5562" s="2" t="s">
        <v>252</v>
      </c>
      <c r="M5562">
        <f>YEAR(Data!A5562)</f>
        <v>2023</v>
      </c>
    </row>
    <row r="5563" spans="12:13" x14ac:dyDescent="0.3">
      <c r="L5563" s="2" t="s">
        <v>396</v>
      </c>
      <c r="M5563">
        <f>YEAR(Data!A5563)</f>
        <v>2023</v>
      </c>
    </row>
    <row r="5564" spans="12:13" x14ac:dyDescent="0.3">
      <c r="L5564" s="2" t="s">
        <v>396</v>
      </c>
      <c r="M5564">
        <f>YEAR(Data!A5564)</f>
        <v>2023</v>
      </c>
    </row>
    <row r="5565" spans="12:13" x14ac:dyDescent="0.3">
      <c r="L5565" s="2" t="s">
        <v>524</v>
      </c>
      <c r="M5565">
        <f>YEAR(Data!A5565)</f>
        <v>2023</v>
      </c>
    </row>
    <row r="5566" spans="12:13" x14ac:dyDescent="0.3">
      <c r="L5566" s="2" t="s">
        <v>524</v>
      </c>
      <c r="M5566">
        <f>YEAR(Data!A5566)</f>
        <v>2023</v>
      </c>
    </row>
    <row r="5567" spans="12:13" x14ac:dyDescent="0.3">
      <c r="L5567" s="2" t="s">
        <v>704</v>
      </c>
      <c r="M5567">
        <f>YEAR(Data!A5567)</f>
        <v>2023</v>
      </c>
    </row>
    <row r="5568" spans="12:13" x14ac:dyDescent="0.3">
      <c r="L5568" s="2" t="s">
        <v>704</v>
      </c>
      <c r="M5568">
        <f>YEAR(Data!A5568)</f>
        <v>2023</v>
      </c>
    </row>
    <row r="5569" spans="12:13" x14ac:dyDescent="0.3">
      <c r="L5569" s="2" t="s">
        <v>405</v>
      </c>
      <c r="M5569">
        <f>YEAR(Data!A5569)</f>
        <v>2023</v>
      </c>
    </row>
    <row r="5570" spans="12:13" x14ac:dyDescent="0.3">
      <c r="L5570" s="2" t="s">
        <v>494</v>
      </c>
      <c r="M5570">
        <f>YEAR(Data!A5570)</f>
        <v>2023</v>
      </c>
    </row>
    <row r="5571" spans="12:13" x14ac:dyDescent="0.3">
      <c r="L5571" s="2" t="s">
        <v>494</v>
      </c>
      <c r="M5571">
        <f>YEAR(Data!A5571)</f>
        <v>2023</v>
      </c>
    </row>
    <row r="5572" spans="12:13" x14ac:dyDescent="0.3">
      <c r="L5572" s="2" t="s">
        <v>100</v>
      </c>
      <c r="M5572">
        <f>YEAR(Data!A5572)</f>
        <v>2023</v>
      </c>
    </row>
    <row r="5573" spans="12:13" x14ac:dyDescent="0.3">
      <c r="L5573" s="2" t="s">
        <v>100</v>
      </c>
      <c r="M5573">
        <f>YEAR(Data!A5573)</f>
        <v>2023</v>
      </c>
    </row>
    <row r="5574" spans="12:13" x14ac:dyDescent="0.3">
      <c r="L5574" s="2" t="s">
        <v>100</v>
      </c>
      <c r="M5574">
        <f>YEAR(Data!A5574)</f>
        <v>2023</v>
      </c>
    </row>
    <row r="5575" spans="12:13" x14ac:dyDescent="0.3">
      <c r="L5575" s="2" t="s">
        <v>431</v>
      </c>
      <c r="M5575">
        <f>YEAR(Data!A5575)</f>
        <v>2023</v>
      </c>
    </row>
    <row r="5576" spans="12:13" x14ac:dyDescent="0.3">
      <c r="L5576" s="2" t="s">
        <v>696</v>
      </c>
      <c r="M5576">
        <f>YEAR(Data!A5576)</f>
        <v>2023</v>
      </c>
    </row>
    <row r="5577" spans="12:13" x14ac:dyDescent="0.3">
      <c r="L5577" s="2" t="s">
        <v>696</v>
      </c>
      <c r="M5577">
        <f>YEAR(Data!A5577)</f>
        <v>2023</v>
      </c>
    </row>
    <row r="5578" spans="12:13" x14ac:dyDescent="0.3">
      <c r="L5578" s="2" t="s">
        <v>696</v>
      </c>
      <c r="M5578">
        <f>YEAR(Data!A5578)</f>
        <v>2023</v>
      </c>
    </row>
    <row r="5579" spans="12:13" x14ac:dyDescent="0.3">
      <c r="L5579" s="2" t="s">
        <v>696</v>
      </c>
      <c r="M5579">
        <f>YEAR(Data!A5579)</f>
        <v>2023</v>
      </c>
    </row>
    <row r="5580" spans="12:13" x14ac:dyDescent="0.3">
      <c r="L5580" s="2" t="s">
        <v>654</v>
      </c>
      <c r="M5580">
        <f>YEAR(Data!A5580)</f>
        <v>2023</v>
      </c>
    </row>
    <row r="5581" spans="12:13" x14ac:dyDescent="0.3">
      <c r="L5581" s="2" t="s">
        <v>654</v>
      </c>
      <c r="M5581">
        <f>YEAR(Data!A5581)</f>
        <v>2023</v>
      </c>
    </row>
    <row r="5582" spans="12:13" x14ac:dyDescent="0.3">
      <c r="L5582" s="2" t="s">
        <v>654</v>
      </c>
      <c r="M5582">
        <f>YEAR(Data!A5582)</f>
        <v>2023</v>
      </c>
    </row>
    <row r="5583" spans="12:13" x14ac:dyDescent="0.3">
      <c r="L5583" s="2" t="s">
        <v>268</v>
      </c>
      <c r="M5583">
        <f>YEAR(Data!A5583)</f>
        <v>2023</v>
      </c>
    </row>
    <row r="5584" spans="12:13" x14ac:dyDescent="0.3">
      <c r="L5584" s="2" t="s">
        <v>268</v>
      </c>
      <c r="M5584">
        <f>YEAR(Data!A5584)</f>
        <v>2023</v>
      </c>
    </row>
    <row r="5585" spans="12:13" x14ac:dyDescent="0.3">
      <c r="L5585" s="2" t="s">
        <v>268</v>
      </c>
      <c r="M5585">
        <f>YEAR(Data!A5585)</f>
        <v>2023</v>
      </c>
    </row>
    <row r="5586" spans="12:13" x14ac:dyDescent="0.3">
      <c r="L5586" s="2" t="s">
        <v>268</v>
      </c>
      <c r="M5586">
        <f>YEAR(Data!A5586)</f>
        <v>2023</v>
      </c>
    </row>
    <row r="5587" spans="12:13" x14ac:dyDescent="0.3">
      <c r="L5587" s="2" t="s">
        <v>643</v>
      </c>
      <c r="M5587">
        <f>YEAR(Data!A5587)</f>
        <v>2023</v>
      </c>
    </row>
    <row r="5588" spans="12:13" x14ac:dyDescent="0.3">
      <c r="L5588" s="2" t="s">
        <v>748</v>
      </c>
      <c r="M5588">
        <f>YEAR(Data!A5588)</f>
        <v>2023</v>
      </c>
    </row>
    <row r="5589" spans="12:13" x14ac:dyDescent="0.3">
      <c r="L5589" s="2" t="s">
        <v>748</v>
      </c>
      <c r="M5589">
        <f>YEAR(Data!A5589)</f>
        <v>2023</v>
      </c>
    </row>
    <row r="5590" spans="12:13" x14ac:dyDescent="0.3">
      <c r="L5590" s="2" t="s">
        <v>279</v>
      </c>
      <c r="M5590">
        <f>YEAR(Data!A5590)</f>
        <v>2023</v>
      </c>
    </row>
    <row r="5591" spans="12:13" x14ac:dyDescent="0.3">
      <c r="L5591" s="2" t="s">
        <v>265</v>
      </c>
      <c r="M5591">
        <f>YEAR(Data!A5591)</f>
        <v>2023</v>
      </c>
    </row>
    <row r="5592" spans="12:13" x14ac:dyDescent="0.3">
      <c r="L5592" s="2" t="s">
        <v>265</v>
      </c>
      <c r="M5592">
        <f>YEAR(Data!A5592)</f>
        <v>2023</v>
      </c>
    </row>
    <row r="5593" spans="12:13" x14ac:dyDescent="0.3">
      <c r="L5593" s="2" t="s">
        <v>265</v>
      </c>
      <c r="M5593">
        <f>YEAR(Data!A5593)</f>
        <v>2023</v>
      </c>
    </row>
    <row r="5594" spans="12:13" x14ac:dyDescent="0.3">
      <c r="L5594" s="2" t="s">
        <v>265</v>
      </c>
      <c r="M5594">
        <f>YEAR(Data!A5594)</f>
        <v>2023</v>
      </c>
    </row>
    <row r="5595" spans="12:13" x14ac:dyDescent="0.3">
      <c r="L5595" s="2" t="s">
        <v>265</v>
      </c>
      <c r="M5595">
        <f>YEAR(Data!A5595)</f>
        <v>2023</v>
      </c>
    </row>
    <row r="5596" spans="12:13" x14ac:dyDescent="0.3">
      <c r="L5596" s="2" t="s">
        <v>265</v>
      </c>
      <c r="M5596">
        <f>YEAR(Data!A5596)</f>
        <v>2023</v>
      </c>
    </row>
    <row r="5597" spans="12:13" x14ac:dyDescent="0.3">
      <c r="L5597" s="2" t="s">
        <v>265</v>
      </c>
      <c r="M5597">
        <f>YEAR(Data!A5597)</f>
        <v>2023</v>
      </c>
    </row>
    <row r="5598" spans="12:13" x14ac:dyDescent="0.3">
      <c r="L5598" s="2" t="s">
        <v>265</v>
      </c>
      <c r="M5598">
        <f>YEAR(Data!A5598)</f>
        <v>2023</v>
      </c>
    </row>
    <row r="5599" spans="12:13" x14ac:dyDescent="0.3">
      <c r="L5599" s="2" t="s">
        <v>265</v>
      </c>
      <c r="M5599">
        <f>YEAR(Data!A5599)</f>
        <v>2023</v>
      </c>
    </row>
    <row r="5600" spans="12:13" x14ac:dyDescent="0.3">
      <c r="L5600" s="2" t="s">
        <v>265</v>
      </c>
      <c r="M5600">
        <f>YEAR(Data!A5600)</f>
        <v>2023</v>
      </c>
    </row>
    <row r="5601" spans="12:13" x14ac:dyDescent="0.3">
      <c r="L5601" s="2" t="s">
        <v>745</v>
      </c>
      <c r="M5601">
        <f>YEAR(Data!A5601)</f>
        <v>2023</v>
      </c>
    </row>
    <row r="5602" spans="12:13" x14ac:dyDescent="0.3">
      <c r="L5602" s="2" t="s">
        <v>120</v>
      </c>
      <c r="M5602">
        <f>YEAR(Data!A5602)</f>
        <v>2023</v>
      </c>
    </row>
    <row r="5603" spans="12:13" x14ac:dyDescent="0.3">
      <c r="L5603" s="2" t="s">
        <v>120</v>
      </c>
      <c r="M5603">
        <f>YEAR(Data!A5603)</f>
        <v>2023</v>
      </c>
    </row>
    <row r="5604" spans="12:13" x14ac:dyDescent="0.3">
      <c r="L5604" s="2" t="s">
        <v>694</v>
      </c>
      <c r="M5604">
        <f>YEAR(Data!A5604)</f>
        <v>2023</v>
      </c>
    </row>
    <row r="5605" spans="12:13" x14ac:dyDescent="0.3">
      <c r="L5605" s="2" t="s">
        <v>584</v>
      </c>
      <c r="M5605">
        <f>YEAR(Data!A5605)</f>
        <v>2023</v>
      </c>
    </row>
    <row r="5606" spans="12:13" x14ac:dyDescent="0.3">
      <c r="L5606" s="2" t="s">
        <v>825</v>
      </c>
      <c r="M5606">
        <f>YEAR(Data!A5606)</f>
        <v>2023</v>
      </c>
    </row>
    <row r="5607" spans="12:13" x14ac:dyDescent="0.3">
      <c r="L5607" s="2" t="s">
        <v>825</v>
      </c>
      <c r="M5607">
        <f>YEAR(Data!A5607)</f>
        <v>2023</v>
      </c>
    </row>
    <row r="5608" spans="12:13" x14ac:dyDescent="0.3">
      <c r="L5608" s="2" t="s">
        <v>586</v>
      </c>
      <c r="M5608">
        <f>YEAR(Data!A5608)</f>
        <v>2023</v>
      </c>
    </row>
    <row r="5609" spans="12:13" x14ac:dyDescent="0.3">
      <c r="L5609" s="2" t="s">
        <v>586</v>
      </c>
      <c r="M5609">
        <f>YEAR(Data!A5609)</f>
        <v>2023</v>
      </c>
    </row>
    <row r="5610" spans="12:13" x14ac:dyDescent="0.3">
      <c r="L5610" s="2" t="s">
        <v>546</v>
      </c>
      <c r="M5610">
        <f>YEAR(Data!A5610)</f>
        <v>2023</v>
      </c>
    </row>
    <row r="5611" spans="12:13" x14ac:dyDescent="0.3">
      <c r="L5611" s="2" t="s">
        <v>356</v>
      </c>
      <c r="M5611">
        <f>YEAR(Data!A5611)</f>
        <v>2023</v>
      </c>
    </row>
    <row r="5612" spans="12:13" x14ac:dyDescent="0.3">
      <c r="L5612" s="2" t="s">
        <v>506</v>
      </c>
      <c r="M5612">
        <f>YEAR(Data!A5612)</f>
        <v>2023</v>
      </c>
    </row>
    <row r="5613" spans="12:13" x14ac:dyDescent="0.3">
      <c r="L5613" s="2" t="s">
        <v>506</v>
      </c>
      <c r="M5613">
        <f>YEAR(Data!A5613)</f>
        <v>2023</v>
      </c>
    </row>
    <row r="5614" spans="12:13" x14ac:dyDescent="0.3">
      <c r="L5614" s="2" t="s">
        <v>301</v>
      </c>
      <c r="M5614">
        <f>YEAR(Data!A5614)</f>
        <v>2023</v>
      </c>
    </row>
    <row r="5615" spans="12:13" x14ac:dyDescent="0.3">
      <c r="L5615" s="2" t="s">
        <v>837</v>
      </c>
      <c r="M5615">
        <f>YEAR(Data!A5615)</f>
        <v>2023</v>
      </c>
    </row>
    <row r="5616" spans="12:13" x14ac:dyDescent="0.3">
      <c r="L5616" s="2" t="s">
        <v>837</v>
      </c>
      <c r="M5616">
        <f>YEAR(Data!A5616)</f>
        <v>2023</v>
      </c>
    </row>
    <row r="5617" spans="12:13" x14ac:dyDescent="0.3">
      <c r="L5617" s="2" t="s">
        <v>837</v>
      </c>
      <c r="M5617">
        <f>YEAR(Data!A5617)</f>
        <v>2023</v>
      </c>
    </row>
    <row r="5618" spans="12:13" x14ac:dyDescent="0.3">
      <c r="L5618" s="2" t="s">
        <v>163</v>
      </c>
      <c r="M5618">
        <f>YEAR(Data!A5618)</f>
        <v>2023</v>
      </c>
    </row>
    <row r="5619" spans="12:13" x14ac:dyDescent="0.3">
      <c r="L5619" s="2" t="s">
        <v>238</v>
      </c>
      <c r="M5619">
        <f>YEAR(Data!A5619)</f>
        <v>2023</v>
      </c>
    </row>
    <row r="5620" spans="12:13" x14ac:dyDescent="0.3">
      <c r="L5620" s="2" t="s">
        <v>238</v>
      </c>
      <c r="M5620">
        <f>YEAR(Data!A5620)</f>
        <v>2023</v>
      </c>
    </row>
    <row r="5621" spans="12:13" x14ac:dyDescent="0.3">
      <c r="L5621" s="2" t="s">
        <v>767</v>
      </c>
      <c r="M5621">
        <f>YEAR(Data!A5621)</f>
        <v>2023</v>
      </c>
    </row>
    <row r="5622" spans="12:13" x14ac:dyDescent="0.3">
      <c r="L5622" s="2" t="s">
        <v>767</v>
      </c>
      <c r="M5622">
        <f>YEAR(Data!A5622)</f>
        <v>2023</v>
      </c>
    </row>
    <row r="5623" spans="12:13" x14ac:dyDescent="0.3">
      <c r="L5623" s="2" t="s">
        <v>470</v>
      </c>
      <c r="M5623">
        <f>YEAR(Data!A5623)</f>
        <v>2023</v>
      </c>
    </row>
    <row r="5624" spans="12:13" x14ac:dyDescent="0.3">
      <c r="L5624" s="2" t="s">
        <v>48</v>
      </c>
      <c r="M5624">
        <f>YEAR(Data!A5624)</f>
        <v>2023</v>
      </c>
    </row>
    <row r="5625" spans="12:13" x14ac:dyDescent="0.3">
      <c r="L5625" s="2" t="s">
        <v>156</v>
      </c>
      <c r="M5625">
        <f>YEAR(Data!A5625)</f>
        <v>2023</v>
      </c>
    </row>
    <row r="5626" spans="12:13" x14ac:dyDescent="0.3">
      <c r="L5626" s="2" t="s">
        <v>156</v>
      </c>
      <c r="M5626">
        <f>YEAR(Data!A5626)</f>
        <v>2023</v>
      </c>
    </row>
    <row r="5627" spans="12:13" x14ac:dyDescent="0.3">
      <c r="L5627" s="2" t="s">
        <v>420</v>
      </c>
      <c r="M5627">
        <f>YEAR(Data!A5627)</f>
        <v>2023</v>
      </c>
    </row>
    <row r="5628" spans="12:13" x14ac:dyDescent="0.3">
      <c r="L5628" s="2" t="s">
        <v>757</v>
      </c>
      <c r="M5628">
        <f>YEAR(Data!A5628)</f>
        <v>2023</v>
      </c>
    </row>
    <row r="5629" spans="12:13" x14ac:dyDescent="0.3">
      <c r="L5629" s="2" t="s">
        <v>773</v>
      </c>
      <c r="M5629">
        <f>YEAR(Data!A5629)</f>
        <v>2023</v>
      </c>
    </row>
    <row r="5630" spans="12:13" x14ac:dyDescent="0.3">
      <c r="L5630" s="2" t="s">
        <v>627</v>
      </c>
      <c r="M5630">
        <f>YEAR(Data!A5630)</f>
        <v>2023</v>
      </c>
    </row>
    <row r="5631" spans="12:13" x14ac:dyDescent="0.3">
      <c r="L5631" s="2" t="s">
        <v>552</v>
      </c>
      <c r="M5631">
        <f>YEAR(Data!A5631)</f>
        <v>2023</v>
      </c>
    </row>
    <row r="5632" spans="12:13" x14ac:dyDescent="0.3">
      <c r="L5632" s="2" t="s">
        <v>552</v>
      </c>
      <c r="M5632">
        <f>YEAR(Data!A5632)</f>
        <v>2023</v>
      </c>
    </row>
    <row r="5633" spans="12:13" x14ac:dyDescent="0.3">
      <c r="L5633" s="2" t="s">
        <v>552</v>
      </c>
      <c r="M5633">
        <f>YEAR(Data!A5633)</f>
        <v>2023</v>
      </c>
    </row>
    <row r="5634" spans="12:13" x14ac:dyDescent="0.3">
      <c r="L5634" s="2" t="s">
        <v>37</v>
      </c>
      <c r="M5634">
        <f>YEAR(Data!A5634)</f>
        <v>2023</v>
      </c>
    </row>
    <row r="5635" spans="12:13" x14ac:dyDescent="0.3">
      <c r="L5635" s="2" t="s">
        <v>37</v>
      </c>
      <c r="M5635">
        <f>YEAR(Data!A5635)</f>
        <v>2023</v>
      </c>
    </row>
    <row r="5636" spans="12:13" x14ac:dyDescent="0.3">
      <c r="L5636" s="2" t="s">
        <v>37</v>
      </c>
      <c r="M5636">
        <f>YEAR(Data!A5636)</f>
        <v>2023</v>
      </c>
    </row>
    <row r="5637" spans="12:13" x14ac:dyDescent="0.3">
      <c r="L5637" s="2" t="s">
        <v>293</v>
      </c>
      <c r="M5637">
        <f>YEAR(Data!A5637)</f>
        <v>2023</v>
      </c>
    </row>
    <row r="5638" spans="12:13" x14ac:dyDescent="0.3">
      <c r="L5638" s="2" t="s">
        <v>293</v>
      </c>
      <c r="M5638">
        <f>YEAR(Data!A5638)</f>
        <v>2023</v>
      </c>
    </row>
    <row r="5639" spans="12:13" x14ac:dyDescent="0.3">
      <c r="L5639" s="2" t="s">
        <v>559</v>
      </c>
      <c r="M5639">
        <f>YEAR(Data!A5639)</f>
        <v>2023</v>
      </c>
    </row>
    <row r="5640" spans="12:13" x14ac:dyDescent="0.3">
      <c r="L5640" s="2" t="s">
        <v>711</v>
      </c>
      <c r="M5640">
        <f>YEAR(Data!A5640)</f>
        <v>2023</v>
      </c>
    </row>
    <row r="5641" spans="12:13" x14ac:dyDescent="0.3">
      <c r="L5641" s="2" t="s">
        <v>711</v>
      </c>
      <c r="M5641">
        <f>YEAR(Data!A5641)</f>
        <v>2023</v>
      </c>
    </row>
    <row r="5642" spans="12:13" x14ac:dyDescent="0.3">
      <c r="L5642" s="2" t="s">
        <v>711</v>
      </c>
      <c r="M5642">
        <f>YEAR(Data!A5642)</f>
        <v>2023</v>
      </c>
    </row>
    <row r="5643" spans="12:13" x14ac:dyDescent="0.3">
      <c r="L5643" s="2" t="s">
        <v>722</v>
      </c>
      <c r="M5643">
        <f>YEAR(Data!A5643)</f>
        <v>2023</v>
      </c>
    </row>
    <row r="5644" spans="12:13" x14ac:dyDescent="0.3">
      <c r="L5644" s="2" t="s">
        <v>540</v>
      </c>
      <c r="M5644">
        <f>YEAR(Data!A5644)</f>
        <v>2023</v>
      </c>
    </row>
    <row r="5645" spans="12:13" x14ac:dyDescent="0.3">
      <c r="L5645" s="2" t="s">
        <v>540</v>
      </c>
      <c r="M5645">
        <f>YEAR(Data!A5645)</f>
        <v>2023</v>
      </c>
    </row>
    <row r="5646" spans="12:13" x14ac:dyDescent="0.3">
      <c r="L5646" s="2" t="s">
        <v>583</v>
      </c>
      <c r="M5646">
        <f>YEAR(Data!A5646)</f>
        <v>2023</v>
      </c>
    </row>
    <row r="5647" spans="12:13" x14ac:dyDescent="0.3">
      <c r="L5647" s="2" t="s">
        <v>583</v>
      </c>
      <c r="M5647">
        <f>YEAR(Data!A5647)</f>
        <v>2023</v>
      </c>
    </row>
    <row r="5648" spans="12:13" x14ac:dyDescent="0.3">
      <c r="L5648" s="2" t="s">
        <v>583</v>
      </c>
      <c r="M5648">
        <f>YEAR(Data!A5648)</f>
        <v>2023</v>
      </c>
    </row>
    <row r="5649" spans="12:13" x14ac:dyDescent="0.3">
      <c r="L5649" s="2" t="s">
        <v>583</v>
      </c>
      <c r="M5649">
        <f>YEAR(Data!A5649)</f>
        <v>2023</v>
      </c>
    </row>
    <row r="5650" spans="12:13" x14ac:dyDescent="0.3">
      <c r="L5650" s="2" t="s">
        <v>376</v>
      </c>
      <c r="M5650">
        <f>YEAR(Data!A5650)</f>
        <v>2023</v>
      </c>
    </row>
    <row r="5651" spans="12:13" x14ac:dyDescent="0.3">
      <c r="L5651" s="2" t="s">
        <v>69</v>
      </c>
      <c r="M5651">
        <f>YEAR(Data!A5651)</f>
        <v>2023</v>
      </c>
    </row>
    <row r="5652" spans="12:13" x14ac:dyDescent="0.3">
      <c r="L5652" s="2" t="s">
        <v>69</v>
      </c>
      <c r="M5652">
        <f>YEAR(Data!A5652)</f>
        <v>2023</v>
      </c>
    </row>
    <row r="5653" spans="12:13" x14ac:dyDescent="0.3">
      <c r="L5653" s="2" t="s">
        <v>705</v>
      </c>
      <c r="M5653">
        <f>YEAR(Data!A5653)</f>
        <v>2023</v>
      </c>
    </row>
    <row r="5654" spans="12:13" x14ac:dyDescent="0.3">
      <c r="L5654" s="2" t="s">
        <v>705</v>
      </c>
      <c r="M5654">
        <f>YEAR(Data!A5654)</f>
        <v>2023</v>
      </c>
    </row>
    <row r="5655" spans="12:13" x14ac:dyDescent="0.3">
      <c r="L5655" s="2" t="s">
        <v>116</v>
      </c>
      <c r="M5655">
        <f>YEAR(Data!A5655)</f>
        <v>2023</v>
      </c>
    </row>
    <row r="5656" spans="12:13" x14ac:dyDescent="0.3">
      <c r="L5656" s="2" t="s">
        <v>757</v>
      </c>
      <c r="M5656">
        <f>YEAR(Data!A5656)</f>
        <v>2023</v>
      </c>
    </row>
    <row r="5657" spans="12:13" x14ac:dyDescent="0.3">
      <c r="L5657" s="2" t="s">
        <v>757</v>
      </c>
      <c r="M5657">
        <f>YEAR(Data!A5657)</f>
        <v>2023</v>
      </c>
    </row>
    <row r="5658" spans="12:13" x14ac:dyDescent="0.3">
      <c r="L5658" s="2" t="s">
        <v>656</v>
      </c>
      <c r="M5658">
        <f>YEAR(Data!A5658)</f>
        <v>2023</v>
      </c>
    </row>
    <row r="5659" spans="12:13" x14ac:dyDescent="0.3">
      <c r="L5659" s="2" t="s">
        <v>196</v>
      </c>
      <c r="M5659">
        <f>YEAR(Data!A5659)</f>
        <v>2023</v>
      </c>
    </row>
    <row r="5660" spans="12:13" x14ac:dyDescent="0.3">
      <c r="L5660" s="2" t="s">
        <v>189</v>
      </c>
      <c r="M5660">
        <f>YEAR(Data!A5660)</f>
        <v>2023</v>
      </c>
    </row>
    <row r="5661" spans="12:13" x14ac:dyDescent="0.3">
      <c r="L5661" s="2" t="s">
        <v>189</v>
      </c>
      <c r="M5661">
        <f>YEAR(Data!A5661)</f>
        <v>2023</v>
      </c>
    </row>
    <row r="5662" spans="12:13" x14ac:dyDescent="0.3">
      <c r="L5662" s="2" t="s">
        <v>189</v>
      </c>
      <c r="M5662">
        <f>YEAR(Data!A5662)</f>
        <v>2023</v>
      </c>
    </row>
    <row r="5663" spans="12:13" x14ac:dyDescent="0.3">
      <c r="L5663" s="2" t="s">
        <v>189</v>
      </c>
      <c r="M5663">
        <f>YEAR(Data!A5663)</f>
        <v>2023</v>
      </c>
    </row>
    <row r="5664" spans="12:13" x14ac:dyDescent="0.3">
      <c r="L5664" s="2" t="s">
        <v>189</v>
      </c>
      <c r="M5664">
        <f>YEAR(Data!A5664)</f>
        <v>2023</v>
      </c>
    </row>
    <row r="5665" spans="12:13" x14ac:dyDescent="0.3">
      <c r="L5665" s="2" t="s">
        <v>129</v>
      </c>
      <c r="M5665">
        <f>YEAR(Data!A5665)</f>
        <v>2023</v>
      </c>
    </row>
    <row r="5666" spans="12:13" x14ac:dyDescent="0.3">
      <c r="L5666" s="2" t="s">
        <v>129</v>
      </c>
      <c r="M5666">
        <f>YEAR(Data!A5666)</f>
        <v>2023</v>
      </c>
    </row>
    <row r="5667" spans="12:13" x14ac:dyDescent="0.3">
      <c r="L5667" s="2" t="s">
        <v>344</v>
      </c>
      <c r="M5667">
        <f>YEAR(Data!A5667)</f>
        <v>2023</v>
      </c>
    </row>
    <row r="5668" spans="12:13" x14ac:dyDescent="0.3">
      <c r="L5668" s="2" t="s">
        <v>720</v>
      </c>
      <c r="M5668">
        <f>YEAR(Data!A5668)</f>
        <v>2023</v>
      </c>
    </row>
    <row r="5669" spans="12:13" x14ac:dyDescent="0.3">
      <c r="L5669" s="2" t="s">
        <v>703</v>
      </c>
      <c r="M5669">
        <f>YEAR(Data!A5669)</f>
        <v>2023</v>
      </c>
    </row>
    <row r="5670" spans="12:13" x14ac:dyDescent="0.3">
      <c r="L5670" s="2" t="s">
        <v>634</v>
      </c>
      <c r="M5670">
        <f>YEAR(Data!A5670)</f>
        <v>2023</v>
      </c>
    </row>
    <row r="5671" spans="12:13" x14ac:dyDescent="0.3">
      <c r="L5671" s="2" t="s">
        <v>634</v>
      </c>
      <c r="M5671">
        <f>YEAR(Data!A5671)</f>
        <v>2023</v>
      </c>
    </row>
    <row r="5672" spans="12:13" x14ac:dyDescent="0.3">
      <c r="L5672" s="2" t="s">
        <v>589</v>
      </c>
      <c r="M5672">
        <f>YEAR(Data!A5672)</f>
        <v>2023</v>
      </c>
    </row>
    <row r="5673" spans="12:13" x14ac:dyDescent="0.3">
      <c r="L5673" s="2" t="s">
        <v>554</v>
      </c>
      <c r="M5673">
        <f>YEAR(Data!A5673)</f>
        <v>2023</v>
      </c>
    </row>
    <row r="5674" spans="12:13" x14ac:dyDescent="0.3">
      <c r="L5674" s="2" t="s">
        <v>554</v>
      </c>
      <c r="M5674">
        <f>YEAR(Data!A5674)</f>
        <v>2023</v>
      </c>
    </row>
    <row r="5675" spans="12:13" x14ac:dyDescent="0.3">
      <c r="L5675" s="2" t="s">
        <v>395</v>
      </c>
      <c r="M5675">
        <f>YEAR(Data!A5675)</f>
        <v>2023</v>
      </c>
    </row>
    <row r="5676" spans="12:13" x14ac:dyDescent="0.3">
      <c r="L5676" s="2" t="s">
        <v>701</v>
      </c>
      <c r="M5676">
        <f>YEAR(Data!A5676)</f>
        <v>2023</v>
      </c>
    </row>
    <row r="5677" spans="12:13" x14ac:dyDescent="0.3">
      <c r="L5677" s="2" t="s">
        <v>451</v>
      </c>
      <c r="M5677">
        <f>YEAR(Data!A5677)</f>
        <v>2023</v>
      </c>
    </row>
    <row r="5678" spans="12:13" x14ac:dyDescent="0.3">
      <c r="L5678" s="2" t="s">
        <v>532</v>
      </c>
      <c r="M5678">
        <f>YEAR(Data!A5678)</f>
        <v>2023</v>
      </c>
    </row>
    <row r="5679" spans="12:13" x14ac:dyDescent="0.3">
      <c r="L5679" s="2" t="s">
        <v>507</v>
      </c>
      <c r="M5679">
        <f>YEAR(Data!A5679)</f>
        <v>2023</v>
      </c>
    </row>
    <row r="5680" spans="12:13" x14ac:dyDescent="0.3">
      <c r="L5680" s="2" t="s">
        <v>39</v>
      </c>
      <c r="M5680">
        <f>YEAR(Data!A5680)</f>
        <v>2023</v>
      </c>
    </row>
    <row r="5681" spans="12:13" x14ac:dyDescent="0.3">
      <c r="L5681" s="2" t="s">
        <v>122</v>
      </c>
      <c r="M5681">
        <f>YEAR(Data!A5681)</f>
        <v>2023</v>
      </c>
    </row>
    <row r="5682" spans="12:13" x14ac:dyDescent="0.3">
      <c r="L5682" s="2" t="s">
        <v>431</v>
      </c>
      <c r="M5682">
        <f>YEAR(Data!A5682)</f>
        <v>2023</v>
      </c>
    </row>
    <row r="5683" spans="12:13" x14ac:dyDescent="0.3">
      <c r="L5683" s="2" t="s">
        <v>431</v>
      </c>
      <c r="M5683">
        <f>YEAR(Data!A5683)</f>
        <v>2023</v>
      </c>
    </row>
    <row r="5684" spans="12:13" x14ac:dyDescent="0.3">
      <c r="L5684" s="2" t="s">
        <v>321</v>
      </c>
      <c r="M5684">
        <f>YEAR(Data!A5684)</f>
        <v>2023</v>
      </c>
    </row>
    <row r="5685" spans="12:13" x14ac:dyDescent="0.3">
      <c r="L5685" s="2" t="s">
        <v>321</v>
      </c>
      <c r="M5685">
        <f>YEAR(Data!A5685)</f>
        <v>2023</v>
      </c>
    </row>
    <row r="5686" spans="12:13" x14ac:dyDescent="0.3">
      <c r="L5686" s="2" t="s">
        <v>345</v>
      </c>
      <c r="M5686">
        <f>YEAR(Data!A5686)</f>
        <v>2023</v>
      </c>
    </row>
    <row r="5687" spans="12:13" x14ac:dyDescent="0.3">
      <c r="L5687" s="2" t="s">
        <v>345</v>
      </c>
      <c r="M5687">
        <f>YEAR(Data!A5687)</f>
        <v>2023</v>
      </c>
    </row>
    <row r="5688" spans="12:13" x14ac:dyDescent="0.3">
      <c r="L5688" s="2" t="s">
        <v>579</v>
      </c>
      <c r="M5688">
        <f>YEAR(Data!A5688)</f>
        <v>2023</v>
      </c>
    </row>
    <row r="5689" spans="12:13" x14ac:dyDescent="0.3">
      <c r="L5689" s="2" t="s">
        <v>836</v>
      </c>
      <c r="M5689">
        <f>YEAR(Data!A5689)</f>
        <v>2023</v>
      </c>
    </row>
    <row r="5690" spans="12:13" x14ac:dyDescent="0.3">
      <c r="L5690" s="2" t="s">
        <v>836</v>
      </c>
      <c r="M5690">
        <f>YEAR(Data!A5690)</f>
        <v>2023</v>
      </c>
    </row>
    <row r="5691" spans="12:13" x14ac:dyDescent="0.3">
      <c r="L5691" s="2" t="s">
        <v>822</v>
      </c>
      <c r="M5691">
        <f>YEAR(Data!A5691)</f>
        <v>2023</v>
      </c>
    </row>
    <row r="5692" spans="12:13" x14ac:dyDescent="0.3">
      <c r="L5692" s="2" t="s">
        <v>244</v>
      </c>
      <c r="M5692">
        <f>YEAR(Data!A5692)</f>
        <v>2023</v>
      </c>
    </row>
    <row r="5693" spans="12:13" x14ac:dyDescent="0.3">
      <c r="L5693" s="2" t="s">
        <v>244</v>
      </c>
      <c r="M5693">
        <f>YEAR(Data!A5693)</f>
        <v>2023</v>
      </c>
    </row>
    <row r="5694" spans="12:13" x14ac:dyDescent="0.3">
      <c r="L5694" s="2" t="s">
        <v>244</v>
      </c>
      <c r="M5694">
        <f>YEAR(Data!A5694)</f>
        <v>2023</v>
      </c>
    </row>
    <row r="5695" spans="12:13" x14ac:dyDescent="0.3">
      <c r="L5695" s="2" t="s">
        <v>752</v>
      </c>
      <c r="M5695">
        <f>YEAR(Data!A5695)</f>
        <v>2023</v>
      </c>
    </row>
    <row r="5696" spans="12:13" x14ac:dyDescent="0.3">
      <c r="L5696" s="2" t="s">
        <v>752</v>
      </c>
      <c r="M5696">
        <f>YEAR(Data!A5696)</f>
        <v>2023</v>
      </c>
    </row>
    <row r="5697" spans="12:13" x14ac:dyDescent="0.3">
      <c r="L5697" s="2" t="s">
        <v>572</v>
      </c>
      <c r="M5697">
        <f>YEAR(Data!A5697)</f>
        <v>2023</v>
      </c>
    </row>
    <row r="5698" spans="12:13" x14ac:dyDescent="0.3">
      <c r="L5698" s="2" t="s">
        <v>238</v>
      </c>
      <c r="M5698">
        <f>YEAR(Data!A5698)</f>
        <v>2023</v>
      </c>
    </row>
    <row r="5699" spans="12:13" x14ac:dyDescent="0.3">
      <c r="L5699" s="2" t="s">
        <v>238</v>
      </c>
      <c r="M5699">
        <f>YEAR(Data!A5699)</f>
        <v>2023</v>
      </c>
    </row>
    <row r="5700" spans="12:13" x14ac:dyDescent="0.3">
      <c r="L5700" s="2" t="s">
        <v>687</v>
      </c>
      <c r="M5700">
        <f>YEAR(Data!A5700)</f>
        <v>2023</v>
      </c>
    </row>
    <row r="5701" spans="12:13" x14ac:dyDescent="0.3">
      <c r="L5701" s="2" t="s">
        <v>824</v>
      </c>
      <c r="M5701">
        <f>YEAR(Data!A5701)</f>
        <v>2023</v>
      </c>
    </row>
    <row r="5702" spans="12:13" x14ac:dyDescent="0.3">
      <c r="L5702" s="2" t="s">
        <v>824</v>
      </c>
      <c r="M5702">
        <f>YEAR(Data!A5702)</f>
        <v>2023</v>
      </c>
    </row>
    <row r="5703" spans="12:13" x14ac:dyDescent="0.3">
      <c r="L5703" s="2" t="s">
        <v>221</v>
      </c>
      <c r="M5703">
        <f>YEAR(Data!A5703)</f>
        <v>2023</v>
      </c>
    </row>
    <row r="5704" spans="12:13" x14ac:dyDescent="0.3">
      <c r="L5704" s="2" t="s">
        <v>221</v>
      </c>
      <c r="M5704">
        <f>YEAR(Data!A5704)</f>
        <v>2023</v>
      </c>
    </row>
    <row r="5705" spans="12:13" x14ac:dyDescent="0.3">
      <c r="L5705" s="2" t="s">
        <v>191</v>
      </c>
      <c r="M5705">
        <f>YEAR(Data!A5705)</f>
        <v>2023</v>
      </c>
    </row>
    <row r="5706" spans="12:13" x14ac:dyDescent="0.3">
      <c r="L5706" s="2" t="s">
        <v>593</v>
      </c>
      <c r="M5706">
        <f>YEAR(Data!A5706)</f>
        <v>2023</v>
      </c>
    </row>
    <row r="5707" spans="12:13" x14ac:dyDescent="0.3">
      <c r="L5707" s="2" t="s">
        <v>213</v>
      </c>
      <c r="M5707">
        <f>YEAR(Data!A5707)</f>
        <v>2023</v>
      </c>
    </row>
    <row r="5708" spans="12:13" x14ac:dyDescent="0.3">
      <c r="L5708" s="2" t="s">
        <v>213</v>
      </c>
      <c r="M5708">
        <f>YEAR(Data!A5708)</f>
        <v>2023</v>
      </c>
    </row>
    <row r="5709" spans="12:13" x14ac:dyDescent="0.3">
      <c r="L5709" s="2" t="s">
        <v>651</v>
      </c>
      <c r="M5709">
        <f>YEAR(Data!A5709)</f>
        <v>2023</v>
      </c>
    </row>
    <row r="5710" spans="12:13" x14ac:dyDescent="0.3">
      <c r="L5710" s="2" t="s">
        <v>113</v>
      </c>
      <c r="M5710">
        <f>YEAR(Data!A5710)</f>
        <v>2023</v>
      </c>
    </row>
    <row r="5711" spans="12:13" x14ac:dyDescent="0.3">
      <c r="L5711" s="2" t="s">
        <v>184</v>
      </c>
      <c r="M5711">
        <f>YEAR(Data!A5711)</f>
        <v>2023</v>
      </c>
    </row>
    <row r="5712" spans="12:13" x14ac:dyDescent="0.3">
      <c r="L5712" s="2" t="s">
        <v>184</v>
      </c>
      <c r="M5712">
        <f>YEAR(Data!A5712)</f>
        <v>2023</v>
      </c>
    </row>
    <row r="5713" spans="12:13" x14ac:dyDescent="0.3">
      <c r="L5713" s="2" t="s">
        <v>693</v>
      </c>
      <c r="M5713">
        <f>YEAR(Data!A5713)</f>
        <v>2023</v>
      </c>
    </row>
    <row r="5714" spans="12:13" x14ac:dyDescent="0.3">
      <c r="L5714" s="2" t="s">
        <v>643</v>
      </c>
      <c r="M5714">
        <f>YEAR(Data!A5714)</f>
        <v>2023</v>
      </c>
    </row>
    <row r="5715" spans="12:13" x14ac:dyDescent="0.3">
      <c r="L5715" s="2" t="s">
        <v>643</v>
      </c>
      <c r="M5715">
        <f>YEAR(Data!A5715)</f>
        <v>2023</v>
      </c>
    </row>
    <row r="5716" spans="12:13" x14ac:dyDescent="0.3">
      <c r="L5716" s="2" t="s">
        <v>643</v>
      </c>
      <c r="M5716">
        <f>YEAR(Data!A5716)</f>
        <v>2023</v>
      </c>
    </row>
    <row r="5717" spans="12:13" x14ac:dyDescent="0.3">
      <c r="L5717" s="2" t="s">
        <v>643</v>
      </c>
      <c r="M5717">
        <f>YEAR(Data!A5717)</f>
        <v>2023</v>
      </c>
    </row>
    <row r="5718" spans="12:13" x14ac:dyDescent="0.3">
      <c r="L5718" s="2" t="s">
        <v>650</v>
      </c>
      <c r="M5718">
        <f>YEAR(Data!A5718)</f>
        <v>2023</v>
      </c>
    </row>
    <row r="5719" spans="12:13" x14ac:dyDescent="0.3">
      <c r="L5719" s="2" t="s">
        <v>650</v>
      </c>
      <c r="M5719">
        <f>YEAR(Data!A5719)</f>
        <v>2023</v>
      </c>
    </row>
    <row r="5720" spans="12:13" x14ac:dyDescent="0.3">
      <c r="L5720" s="2" t="s">
        <v>650</v>
      </c>
      <c r="M5720">
        <f>YEAR(Data!A5720)</f>
        <v>2023</v>
      </c>
    </row>
    <row r="5721" spans="12:13" x14ac:dyDescent="0.3">
      <c r="L5721" s="2" t="s">
        <v>391</v>
      </c>
      <c r="M5721">
        <f>YEAR(Data!A5721)</f>
        <v>2023</v>
      </c>
    </row>
    <row r="5722" spans="12:13" x14ac:dyDescent="0.3">
      <c r="L5722" s="2" t="s">
        <v>343</v>
      </c>
      <c r="M5722">
        <f>YEAR(Data!A5722)</f>
        <v>2023</v>
      </c>
    </row>
    <row r="5723" spans="12:13" x14ac:dyDescent="0.3">
      <c r="L5723" s="2" t="s">
        <v>343</v>
      </c>
      <c r="M5723">
        <f>YEAR(Data!A5723)</f>
        <v>2023</v>
      </c>
    </row>
    <row r="5724" spans="12:13" x14ac:dyDescent="0.3">
      <c r="L5724" s="2" t="s">
        <v>343</v>
      </c>
      <c r="M5724">
        <f>YEAR(Data!A5724)</f>
        <v>2023</v>
      </c>
    </row>
    <row r="5725" spans="12:13" x14ac:dyDescent="0.3">
      <c r="L5725" s="2" t="s">
        <v>343</v>
      </c>
      <c r="M5725">
        <f>YEAR(Data!A5725)</f>
        <v>2023</v>
      </c>
    </row>
    <row r="5726" spans="12:13" x14ac:dyDescent="0.3">
      <c r="L5726" s="2" t="s">
        <v>343</v>
      </c>
      <c r="M5726">
        <f>YEAR(Data!A5726)</f>
        <v>2023</v>
      </c>
    </row>
    <row r="5727" spans="12:13" x14ac:dyDescent="0.3">
      <c r="L5727" s="2" t="s">
        <v>343</v>
      </c>
      <c r="M5727">
        <f>YEAR(Data!A5727)</f>
        <v>2023</v>
      </c>
    </row>
    <row r="5728" spans="12:13" x14ac:dyDescent="0.3">
      <c r="L5728" s="2" t="s">
        <v>343</v>
      </c>
      <c r="M5728">
        <f>YEAR(Data!A5728)</f>
        <v>2023</v>
      </c>
    </row>
    <row r="5729" spans="12:13" x14ac:dyDescent="0.3">
      <c r="L5729" s="2" t="s">
        <v>89</v>
      </c>
      <c r="M5729">
        <f>YEAR(Data!A5729)</f>
        <v>2023</v>
      </c>
    </row>
    <row r="5730" spans="12:13" x14ac:dyDescent="0.3">
      <c r="L5730" s="2" t="s">
        <v>89</v>
      </c>
      <c r="M5730">
        <f>YEAR(Data!A5730)</f>
        <v>2023</v>
      </c>
    </row>
    <row r="5731" spans="12:13" x14ac:dyDescent="0.3">
      <c r="L5731" s="2" t="s">
        <v>634</v>
      </c>
      <c r="M5731">
        <f>YEAR(Data!A5731)</f>
        <v>2023</v>
      </c>
    </row>
    <row r="5732" spans="12:13" x14ac:dyDescent="0.3">
      <c r="L5732" s="2" t="s">
        <v>254</v>
      </c>
      <c r="M5732">
        <f>YEAR(Data!A5732)</f>
        <v>2023</v>
      </c>
    </row>
    <row r="5733" spans="12:13" x14ac:dyDescent="0.3">
      <c r="L5733" s="2" t="s">
        <v>254</v>
      </c>
      <c r="M5733">
        <f>YEAR(Data!A5733)</f>
        <v>2023</v>
      </c>
    </row>
    <row r="5734" spans="12:13" x14ac:dyDescent="0.3">
      <c r="L5734" s="2" t="s">
        <v>254</v>
      </c>
      <c r="M5734">
        <f>YEAR(Data!A5734)</f>
        <v>2023</v>
      </c>
    </row>
    <row r="5735" spans="12:13" x14ac:dyDescent="0.3">
      <c r="L5735" s="2" t="s">
        <v>415</v>
      </c>
      <c r="M5735">
        <f>YEAR(Data!A5735)</f>
        <v>2023</v>
      </c>
    </row>
    <row r="5736" spans="12:13" x14ac:dyDescent="0.3">
      <c r="L5736" s="2" t="s">
        <v>317</v>
      </c>
      <c r="M5736">
        <f>YEAR(Data!A5736)</f>
        <v>2023</v>
      </c>
    </row>
    <row r="5737" spans="12:13" x14ac:dyDescent="0.3">
      <c r="L5737" s="2" t="s">
        <v>317</v>
      </c>
      <c r="M5737">
        <f>YEAR(Data!A5737)</f>
        <v>2023</v>
      </c>
    </row>
    <row r="5738" spans="12:13" x14ac:dyDescent="0.3">
      <c r="L5738" s="2" t="s">
        <v>317</v>
      </c>
      <c r="M5738">
        <f>YEAR(Data!A5738)</f>
        <v>2023</v>
      </c>
    </row>
    <row r="5739" spans="12:13" x14ac:dyDescent="0.3">
      <c r="L5739" s="2" t="s">
        <v>317</v>
      </c>
      <c r="M5739">
        <f>YEAR(Data!A5739)</f>
        <v>2023</v>
      </c>
    </row>
    <row r="5740" spans="12:13" x14ac:dyDescent="0.3">
      <c r="L5740" s="2" t="s">
        <v>430</v>
      </c>
      <c r="M5740">
        <f>YEAR(Data!A5740)</f>
        <v>2023</v>
      </c>
    </row>
    <row r="5741" spans="12:13" x14ac:dyDescent="0.3">
      <c r="L5741" s="2" t="s">
        <v>522</v>
      </c>
      <c r="M5741">
        <f>YEAR(Data!A5741)</f>
        <v>2023</v>
      </c>
    </row>
    <row r="5742" spans="12:13" x14ac:dyDescent="0.3">
      <c r="L5742" s="2" t="s">
        <v>110</v>
      </c>
      <c r="M5742">
        <f>YEAR(Data!A5742)</f>
        <v>2023</v>
      </c>
    </row>
    <row r="5743" spans="12:13" x14ac:dyDescent="0.3">
      <c r="L5743" s="2" t="s">
        <v>452</v>
      </c>
      <c r="M5743">
        <f>YEAR(Data!A5743)</f>
        <v>2023</v>
      </c>
    </row>
    <row r="5744" spans="12:13" x14ac:dyDescent="0.3">
      <c r="L5744" s="2" t="s">
        <v>452</v>
      </c>
      <c r="M5744">
        <f>YEAR(Data!A5744)</f>
        <v>2023</v>
      </c>
    </row>
    <row r="5745" spans="12:13" x14ac:dyDescent="0.3">
      <c r="L5745" s="2" t="s">
        <v>793</v>
      </c>
      <c r="M5745">
        <f>YEAR(Data!A5745)</f>
        <v>2023</v>
      </c>
    </row>
    <row r="5746" spans="12:13" x14ac:dyDescent="0.3">
      <c r="L5746" s="2" t="s">
        <v>380</v>
      </c>
      <c r="M5746">
        <f>YEAR(Data!A5746)</f>
        <v>2023</v>
      </c>
    </row>
    <row r="5747" spans="12:13" x14ac:dyDescent="0.3">
      <c r="L5747" s="2" t="s">
        <v>359</v>
      </c>
      <c r="M5747">
        <f>YEAR(Data!A5747)</f>
        <v>2023</v>
      </c>
    </row>
    <row r="5748" spans="12:13" x14ac:dyDescent="0.3">
      <c r="L5748" s="2" t="s">
        <v>734</v>
      </c>
      <c r="M5748">
        <f>YEAR(Data!A5748)</f>
        <v>2023</v>
      </c>
    </row>
    <row r="5749" spans="12:13" x14ac:dyDescent="0.3">
      <c r="L5749" s="2" t="s">
        <v>296</v>
      </c>
      <c r="M5749">
        <f>YEAR(Data!A5749)</f>
        <v>2023</v>
      </c>
    </row>
    <row r="5750" spans="12:13" x14ac:dyDescent="0.3">
      <c r="L5750" s="2" t="s">
        <v>296</v>
      </c>
      <c r="M5750">
        <f>YEAR(Data!A5750)</f>
        <v>2023</v>
      </c>
    </row>
    <row r="5751" spans="12:13" x14ac:dyDescent="0.3">
      <c r="L5751" s="2" t="s">
        <v>61</v>
      </c>
      <c r="M5751">
        <f>YEAR(Data!A5751)</f>
        <v>2023</v>
      </c>
    </row>
    <row r="5752" spans="12:13" x14ac:dyDescent="0.3">
      <c r="L5752" s="2" t="s">
        <v>709</v>
      </c>
      <c r="M5752">
        <f>YEAR(Data!A5752)</f>
        <v>2023</v>
      </c>
    </row>
    <row r="5753" spans="12:13" x14ac:dyDescent="0.3">
      <c r="L5753" s="2" t="s">
        <v>642</v>
      </c>
      <c r="M5753">
        <f>YEAR(Data!A5753)</f>
        <v>2023</v>
      </c>
    </row>
    <row r="5754" spans="12:13" x14ac:dyDescent="0.3">
      <c r="L5754" s="2" t="s">
        <v>322</v>
      </c>
      <c r="M5754">
        <f>YEAR(Data!A5754)</f>
        <v>2023</v>
      </c>
    </row>
    <row r="5755" spans="12:13" x14ac:dyDescent="0.3">
      <c r="L5755" s="2" t="s">
        <v>591</v>
      </c>
      <c r="M5755">
        <f>YEAR(Data!A5755)</f>
        <v>2023</v>
      </c>
    </row>
    <row r="5756" spans="12:13" x14ac:dyDescent="0.3">
      <c r="L5756" s="2" t="s">
        <v>591</v>
      </c>
      <c r="M5756">
        <f>YEAR(Data!A5756)</f>
        <v>2023</v>
      </c>
    </row>
    <row r="5757" spans="12:13" x14ac:dyDescent="0.3">
      <c r="L5757" s="2" t="s">
        <v>591</v>
      </c>
      <c r="M5757">
        <f>YEAR(Data!A5757)</f>
        <v>2023</v>
      </c>
    </row>
    <row r="5758" spans="12:13" x14ac:dyDescent="0.3">
      <c r="L5758" s="2" t="s">
        <v>611</v>
      </c>
      <c r="M5758">
        <f>YEAR(Data!A5758)</f>
        <v>2023</v>
      </c>
    </row>
    <row r="5759" spans="12:13" x14ac:dyDescent="0.3">
      <c r="L5759" s="2" t="s">
        <v>512</v>
      </c>
      <c r="M5759">
        <f>YEAR(Data!A5759)</f>
        <v>2023</v>
      </c>
    </row>
    <row r="5760" spans="12:13" x14ac:dyDescent="0.3">
      <c r="L5760" s="2" t="s">
        <v>513</v>
      </c>
      <c r="M5760">
        <f>YEAR(Data!A5760)</f>
        <v>2023</v>
      </c>
    </row>
    <row r="5761" spans="12:13" x14ac:dyDescent="0.3">
      <c r="L5761" s="2" t="s">
        <v>577</v>
      </c>
      <c r="M5761">
        <f>YEAR(Data!A5761)</f>
        <v>2023</v>
      </c>
    </row>
    <row r="5762" spans="12:13" x14ac:dyDescent="0.3">
      <c r="L5762" s="2" t="s">
        <v>677</v>
      </c>
      <c r="M5762">
        <f>YEAR(Data!A5762)</f>
        <v>2023</v>
      </c>
    </row>
    <row r="5763" spans="12:13" x14ac:dyDescent="0.3">
      <c r="L5763" s="2" t="s">
        <v>259</v>
      </c>
      <c r="M5763">
        <f>YEAR(Data!A5763)</f>
        <v>2023</v>
      </c>
    </row>
    <row r="5764" spans="12:13" x14ac:dyDescent="0.3">
      <c r="L5764" s="2" t="s">
        <v>348</v>
      </c>
      <c r="M5764">
        <f>YEAR(Data!A5764)</f>
        <v>2023</v>
      </c>
    </row>
    <row r="5765" spans="12:13" x14ac:dyDescent="0.3">
      <c r="L5765" s="2" t="s">
        <v>463</v>
      </c>
      <c r="M5765">
        <f>YEAR(Data!A5765)</f>
        <v>2023</v>
      </c>
    </row>
    <row r="5766" spans="12:13" x14ac:dyDescent="0.3">
      <c r="L5766" s="2" t="s">
        <v>463</v>
      </c>
      <c r="M5766">
        <f>YEAR(Data!A5766)</f>
        <v>2023</v>
      </c>
    </row>
    <row r="5767" spans="12:13" x14ac:dyDescent="0.3">
      <c r="L5767" s="2" t="s">
        <v>259</v>
      </c>
      <c r="M5767">
        <f>YEAR(Data!A5767)</f>
        <v>2023</v>
      </c>
    </row>
    <row r="5768" spans="12:13" x14ac:dyDescent="0.3">
      <c r="L5768" s="2" t="s">
        <v>530</v>
      </c>
      <c r="M5768">
        <f>YEAR(Data!A5768)</f>
        <v>2023</v>
      </c>
    </row>
    <row r="5769" spans="12:13" x14ac:dyDescent="0.3">
      <c r="L5769" s="2" t="s">
        <v>530</v>
      </c>
      <c r="M5769">
        <f>YEAR(Data!A5769)</f>
        <v>2023</v>
      </c>
    </row>
    <row r="5770" spans="12:13" x14ac:dyDescent="0.3">
      <c r="L5770" s="2" t="s">
        <v>363</v>
      </c>
      <c r="M5770">
        <f>YEAR(Data!A5770)</f>
        <v>2023</v>
      </c>
    </row>
    <row r="5771" spans="12:13" x14ac:dyDescent="0.3">
      <c r="L5771" s="2" t="s">
        <v>363</v>
      </c>
      <c r="M5771">
        <f>YEAR(Data!A5771)</f>
        <v>2023</v>
      </c>
    </row>
    <row r="5772" spans="12:13" x14ac:dyDescent="0.3">
      <c r="L5772" s="2" t="s">
        <v>749</v>
      </c>
      <c r="M5772">
        <f>YEAR(Data!A5772)</f>
        <v>2023</v>
      </c>
    </row>
    <row r="5773" spans="12:13" x14ac:dyDescent="0.3">
      <c r="L5773" s="2" t="s">
        <v>834</v>
      </c>
      <c r="M5773">
        <f>YEAR(Data!A5773)</f>
        <v>2023</v>
      </c>
    </row>
    <row r="5774" spans="12:13" x14ac:dyDescent="0.3">
      <c r="L5774" s="2" t="s">
        <v>570</v>
      </c>
      <c r="M5774">
        <f>YEAR(Data!A5774)</f>
        <v>2023</v>
      </c>
    </row>
    <row r="5775" spans="12:13" x14ac:dyDescent="0.3">
      <c r="L5775" s="2" t="s">
        <v>570</v>
      </c>
      <c r="M5775">
        <f>YEAR(Data!A5775)</f>
        <v>2023</v>
      </c>
    </row>
    <row r="5776" spans="12:13" x14ac:dyDescent="0.3">
      <c r="L5776" s="2" t="s">
        <v>570</v>
      </c>
      <c r="M5776">
        <f>YEAR(Data!A5776)</f>
        <v>2023</v>
      </c>
    </row>
    <row r="5777" spans="12:13" x14ac:dyDescent="0.3">
      <c r="L5777" s="2" t="s">
        <v>570</v>
      </c>
      <c r="M5777">
        <f>YEAR(Data!A5777)</f>
        <v>2023</v>
      </c>
    </row>
    <row r="5778" spans="12:13" x14ac:dyDescent="0.3">
      <c r="L5778" s="2" t="s">
        <v>570</v>
      </c>
      <c r="M5778">
        <f>YEAR(Data!A5778)</f>
        <v>2023</v>
      </c>
    </row>
    <row r="5779" spans="12:13" x14ac:dyDescent="0.3">
      <c r="L5779" s="2" t="s">
        <v>56</v>
      </c>
      <c r="M5779">
        <f>YEAR(Data!A5779)</f>
        <v>2023</v>
      </c>
    </row>
    <row r="5780" spans="12:13" x14ac:dyDescent="0.3">
      <c r="L5780" s="2" t="s">
        <v>251</v>
      </c>
      <c r="M5780">
        <f>YEAR(Data!A5780)</f>
        <v>2023</v>
      </c>
    </row>
    <row r="5781" spans="12:13" x14ac:dyDescent="0.3">
      <c r="L5781" s="2" t="s">
        <v>681</v>
      </c>
      <c r="M5781">
        <f>YEAR(Data!A5781)</f>
        <v>2023</v>
      </c>
    </row>
    <row r="5782" spans="12:13" x14ac:dyDescent="0.3">
      <c r="L5782" s="2" t="s">
        <v>545</v>
      </c>
      <c r="M5782">
        <f>YEAR(Data!A5782)</f>
        <v>2023</v>
      </c>
    </row>
    <row r="5783" spans="12:13" x14ac:dyDescent="0.3">
      <c r="L5783" s="2" t="s">
        <v>545</v>
      </c>
      <c r="M5783">
        <f>YEAR(Data!A5783)</f>
        <v>2023</v>
      </c>
    </row>
    <row r="5784" spans="12:13" x14ac:dyDescent="0.3">
      <c r="L5784" s="2" t="s">
        <v>545</v>
      </c>
      <c r="M5784">
        <f>YEAR(Data!A5784)</f>
        <v>2023</v>
      </c>
    </row>
    <row r="5785" spans="12:13" x14ac:dyDescent="0.3">
      <c r="L5785" s="2" t="s">
        <v>545</v>
      </c>
      <c r="M5785">
        <f>YEAR(Data!A5785)</f>
        <v>2023</v>
      </c>
    </row>
    <row r="5786" spans="12:13" x14ac:dyDescent="0.3">
      <c r="L5786" s="2" t="s">
        <v>613</v>
      </c>
      <c r="M5786">
        <f>YEAR(Data!A5786)</f>
        <v>2023</v>
      </c>
    </row>
    <row r="5787" spans="12:13" x14ac:dyDescent="0.3">
      <c r="L5787" s="2" t="s">
        <v>166</v>
      </c>
      <c r="M5787">
        <f>YEAR(Data!A5787)</f>
        <v>2023</v>
      </c>
    </row>
    <row r="5788" spans="12:13" x14ac:dyDescent="0.3">
      <c r="L5788" s="2" t="s">
        <v>166</v>
      </c>
      <c r="M5788">
        <f>YEAR(Data!A5788)</f>
        <v>2023</v>
      </c>
    </row>
    <row r="5789" spans="12:13" x14ac:dyDescent="0.3">
      <c r="L5789" s="2" t="s">
        <v>166</v>
      </c>
      <c r="M5789">
        <f>YEAR(Data!A5789)</f>
        <v>2023</v>
      </c>
    </row>
    <row r="5790" spans="12:13" x14ac:dyDescent="0.3">
      <c r="L5790" s="2" t="s">
        <v>33</v>
      </c>
      <c r="M5790">
        <f>YEAR(Data!A5790)</f>
        <v>2023</v>
      </c>
    </row>
    <row r="5791" spans="12:13" x14ac:dyDescent="0.3">
      <c r="L5791" s="2" t="s">
        <v>183</v>
      </c>
      <c r="M5791">
        <f>YEAR(Data!A5791)</f>
        <v>2023</v>
      </c>
    </row>
    <row r="5792" spans="12:13" x14ac:dyDescent="0.3">
      <c r="L5792" s="2" t="s">
        <v>183</v>
      </c>
      <c r="M5792">
        <f>YEAR(Data!A5792)</f>
        <v>2023</v>
      </c>
    </row>
    <row r="5793" spans="12:13" x14ac:dyDescent="0.3">
      <c r="L5793" s="2" t="s">
        <v>730</v>
      </c>
      <c r="M5793">
        <f>YEAR(Data!A5793)</f>
        <v>2023</v>
      </c>
    </row>
    <row r="5794" spans="12:13" x14ac:dyDescent="0.3">
      <c r="L5794" s="2" t="s">
        <v>226</v>
      </c>
      <c r="M5794">
        <f>YEAR(Data!A5794)</f>
        <v>2023</v>
      </c>
    </row>
    <row r="5795" spans="12:13" x14ac:dyDescent="0.3">
      <c r="L5795" s="2" t="s">
        <v>226</v>
      </c>
      <c r="M5795">
        <f>YEAR(Data!A5795)</f>
        <v>2023</v>
      </c>
    </row>
    <row r="5796" spans="12:13" x14ac:dyDescent="0.3">
      <c r="L5796" s="2" t="s">
        <v>226</v>
      </c>
      <c r="M5796">
        <f>YEAR(Data!A5796)</f>
        <v>2023</v>
      </c>
    </row>
    <row r="5797" spans="12:13" x14ac:dyDescent="0.3">
      <c r="L5797" s="2" t="s">
        <v>226</v>
      </c>
      <c r="M5797">
        <f>YEAR(Data!A5797)</f>
        <v>2023</v>
      </c>
    </row>
    <row r="5798" spans="12:13" x14ac:dyDescent="0.3">
      <c r="L5798" s="2" t="s">
        <v>632</v>
      </c>
      <c r="M5798">
        <f>YEAR(Data!A5798)</f>
        <v>2023</v>
      </c>
    </row>
    <row r="5799" spans="12:13" x14ac:dyDescent="0.3">
      <c r="L5799" s="2" t="s">
        <v>803</v>
      </c>
      <c r="M5799">
        <f>YEAR(Data!A5799)</f>
        <v>2023</v>
      </c>
    </row>
    <row r="5800" spans="12:13" x14ac:dyDescent="0.3">
      <c r="L5800" s="2" t="s">
        <v>270</v>
      </c>
      <c r="M5800">
        <f>YEAR(Data!A5800)</f>
        <v>2023</v>
      </c>
    </row>
    <row r="5801" spans="12:13" x14ac:dyDescent="0.3">
      <c r="L5801" s="2" t="s">
        <v>367</v>
      </c>
      <c r="M5801">
        <f>YEAR(Data!A5801)</f>
        <v>2023</v>
      </c>
    </row>
    <row r="5802" spans="12:13" x14ac:dyDescent="0.3">
      <c r="L5802" s="2" t="s">
        <v>327</v>
      </c>
      <c r="M5802">
        <f>YEAR(Data!A5802)</f>
        <v>2023</v>
      </c>
    </row>
    <row r="5803" spans="12:13" x14ac:dyDescent="0.3">
      <c r="L5803" s="2" t="s">
        <v>692</v>
      </c>
      <c r="M5803">
        <f>YEAR(Data!A5803)</f>
        <v>2023</v>
      </c>
    </row>
    <row r="5804" spans="12:13" x14ac:dyDescent="0.3">
      <c r="L5804" s="2" t="s">
        <v>332</v>
      </c>
      <c r="M5804">
        <f>YEAR(Data!A5804)</f>
        <v>2023</v>
      </c>
    </row>
    <row r="5805" spans="12:13" x14ac:dyDescent="0.3">
      <c r="L5805" s="2" t="s">
        <v>799</v>
      </c>
      <c r="M5805">
        <f>YEAR(Data!A5805)</f>
        <v>2023</v>
      </c>
    </row>
    <row r="5806" spans="12:13" x14ac:dyDescent="0.3">
      <c r="L5806" s="2" t="s">
        <v>511</v>
      </c>
      <c r="M5806">
        <f>YEAR(Data!A5806)</f>
        <v>2023</v>
      </c>
    </row>
    <row r="5807" spans="12:13" x14ac:dyDescent="0.3">
      <c r="L5807" s="2" t="s">
        <v>706</v>
      </c>
      <c r="M5807">
        <f>YEAR(Data!A5807)</f>
        <v>2023</v>
      </c>
    </row>
    <row r="5808" spans="12:13" x14ac:dyDescent="0.3">
      <c r="L5808" s="2" t="s">
        <v>528</v>
      </c>
      <c r="M5808">
        <f>YEAR(Data!A5808)</f>
        <v>2023</v>
      </c>
    </row>
    <row r="5809" spans="12:13" x14ac:dyDescent="0.3">
      <c r="L5809" s="2" t="s">
        <v>528</v>
      </c>
      <c r="M5809">
        <f>YEAR(Data!A5809)</f>
        <v>2023</v>
      </c>
    </row>
    <row r="5810" spans="12:13" x14ac:dyDescent="0.3">
      <c r="L5810" s="2" t="s">
        <v>787</v>
      </c>
      <c r="M5810">
        <f>YEAR(Data!A5810)</f>
        <v>2023</v>
      </c>
    </row>
    <row r="5811" spans="12:13" x14ac:dyDescent="0.3">
      <c r="L5811" s="2" t="s">
        <v>787</v>
      </c>
      <c r="M5811">
        <f>YEAR(Data!A5811)</f>
        <v>2023</v>
      </c>
    </row>
    <row r="5812" spans="12:13" x14ac:dyDescent="0.3">
      <c r="L5812" s="2" t="s">
        <v>806</v>
      </c>
      <c r="M5812">
        <f>YEAR(Data!A5812)</f>
        <v>2023</v>
      </c>
    </row>
    <row r="5813" spans="12:13" x14ac:dyDescent="0.3">
      <c r="L5813" s="2" t="s">
        <v>806</v>
      </c>
      <c r="M5813">
        <f>YEAR(Data!A5813)</f>
        <v>2023</v>
      </c>
    </row>
    <row r="5814" spans="12:13" x14ac:dyDescent="0.3">
      <c r="L5814" s="2" t="s">
        <v>439</v>
      </c>
      <c r="M5814">
        <f>YEAR(Data!A5814)</f>
        <v>2023</v>
      </c>
    </row>
    <row r="5815" spans="12:13" x14ac:dyDescent="0.3">
      <c r="L5815" s="2" t="s">
        <v>439</v>
      </c>
      <c r="M5815">
        <f>YEAR(Data!A5815)</f>
        <v>2023</v>
      </c>
    </row>
    <row r="5816" spans="12:13" x14ac:dyDescent="0.3">
      <c r="L5816" s="2" t="s">
        <v>439</v>
      </c>
      <c r="M5816">
        <f>YEAR(Data!A5816)</f>
        <v>2023</v>
      </c>
    </row>
    <row r="5817" spans="12:13" x14ac:dyDescent="0.3">
      <c r="L5817" s="2" t="s">
        <v>566</v>
      </c>
      <c r="M5817">
        <f>YEAR(Data!A5817)</f>
        <v>2023</v>
      </c>
    </row>
    <row r="5818" spans="12:13" x14ac:dyDescent="0.3">
      <c r="L5818" s="2" t="s">
        <v>566</v>
      </c>
      <c r="M5818">
        <f>YEAR(Data!A5818)</f>
        <v>2023</v>
      </c>
    </row>
    <row r="5819" spans="12:13" x14ac:dyDescent="0.3">
      <c r="L5819" s="2" t="s">
        <v>355</v>
      </c>
      <c r="M5819">
        <f>YEAR(Data!A5819)</f>
        <v>2023</v>
      </c>
    </row>
    <row r="5820" spans="12:13" x14ac:dyDescent="0.3">
      <c r="L5820" s="2" t="s">
        <v>355</v>
      </c>
      <c r="M5820">
        <f>YEAR(Data!A5820)</f>
        <v>2023</v>
      </c>
    </row>
    <row r="5821" spans="12:13" x14ac:dyDescent="0.3">
      <c r="L5821" s="2" t="s">
        <v>228</v>
      </c>
      <c r="M5821">
        <f>YEAR(Data!A5821)</f>
        <v>2023</v>
      </c>
    </row>
    <row r="5822" spans="12:13" x14ac:dyDescent="0.3">
      <c r="L5822" s="2" t="s">
        <v>228</v>
      </c>
      <c r="M5822">
        <f>YEAR(Data!A5822)</f>
        <v>2023</v>
      </c>
    </row>
    <row r="5823" spans="12:13" x14ac:dyDescent="0.3">
      <c r="L5823" s="2" t="s">
        <v>228</v>
      </c>
      <c r="M5823">
        <f>YEAR(Data!A5823)</f>
        <v>2023</v>
      </c>
    </row>
    <row r="5824" spans="12:13" x14ac:dyDescent="0.3">
      <c r="L5824" s="2" t="s">
        <v>228</v>
      </c>
      <c r="M5824">
        <f>YEAR(Data!A5824)</f>
        <v>2023</v>
      </c>
    </row>
    <row r="5825" spans="12:13" x14ac:dyDescent="0.3">
      <c r="L5825" s="2" t="s">
        <v>228</v>
      </c>
      <c r="M5825">
        <f>YEAR(Data!A5825)</f>
        <v>2023</v>
      </c>
    </row>
    <row r="5826" spans="12:13" x14ac:dyDescent="0.3">
      <c r="L5826" s="2" t="s">
        <v>228</v>
      </c>
      <c r="M5826">
        <f>YEAR(Data!A5826)</f>
        <v>2023</v>
      </c>
    </row>
    <row r="5827" spans="12:13" x14ac:dyDescent="0.3">
      <c r="L5827" s="2" t="s">
        <v>228</v>
      </c>
      <c r="M5827">
        <f>YEAR(Data!A5827)</f>
        <v>2023</v>
      </c>
    </row>
    <row r="5828" spans="12:13" x14ac:dyDescent="0.3">
      <c r="L5828" s="2" t="s">
        <v>550</v>
      </c>
      <c r="M5828">
        <f>YEAR(Data!A5828)</f>
        <v>2023</v>
      </c>
    </row>
    <row r="5829" spans="12:13" x14ac:dyDescent="0.3">
      <c r="L5829" s="2" t="s">
        <v>550</v>
      </c>
      <c r="M5829">
        <f>YEAR(Data!A5829)</f>
        <v>2023</v>
      </c>
    </row>
    <row r="5830" spans="12:13" x14ac:dyDescent="0.3">
      <c r="L5830" s="2" t="s">
        <v>525</v>
      </c>
      <c r="M5830">
        <f>YEAR(Data!A5830)</f>
        <v>2023</v>
      </c>
    </row>
    <row r="5831" spans="12:13" x14ac:dyDescent="0.3">
      <c r="L5831" s="2" t="s">
        <v>525</v>
      </c>
      <c r="M5831">
        <f>YEAR(Data!A5831)</f>
        <v>2023</v>
      </c>
    </row>
    <row r="5832" spans="12:13" x14ac:dyDescent="0.3">
      <c r="L5832" s="2" t="s">
        <v>525</v>
      </c>
      <c r="M5832">
        <f>YEAR(Data!A5832)</f>
        <v>2023</v>
      </c>
    </row>
    <row r="5833" spans="12:13" x14ac:dyDescent="0.3">
      <c r="L5833" s="2" t="s">
        <v>525</v>
      </c>
      <c r="M5833">
        <f>YEAR(Data!A5833)</f>
        <v>2023</v>
      </c>
    </row>
    <row r="5834" spans="12:13" x14ac:dyDescent="0.3">
      <c r="L5834" s="2" t="s">
        <v>525</v>
      </c>
      <c r="M5834">
        <f>YEAR(Data!A5834)</f>
        <v>2023</v>
      </c>
    </row>
    <row r="5835" spans="12:13" x14ac:dyDescent="0.3">
      <c r="L5835" s="2" t="s">
        <v>692</v>
      </c>
      <c r="M5835">
        <f>YEAR(Data!A5835)</f>
        <v>2023</v>
      </c>
    </row>
    <row r="5836" spans="12:13" x14ac:dyDescent="0.3">
      <c r="L5836" s="2" t="s">
        <v>692</v>
      </c>
      <c r="M5836">
        <f>YEAR(Data!A5836)</f>
        <v>2023</v>
      </c>
    </row>
    <row r="5837" spans="12:13" x14ac:dyDescent="0.3">
      <c r="L5837" s="2" t="s">
        <v>692</v>
      </c>
      <c r="M5837">
        <f>YEAR(Data!A5837)</f>
        <v>2023</v>
      </c>
    </row>
    <row r="5838" spans="12:13" x14ac:dyDescent="0.3">
      <c r="L5838" s="2" t="s">
        <v>692</v>
      </c>
      <c r="M5838">
        <f>YEAR(Data!A5838)</f>
        <v>2023</v>
      </c>
    </row>
    <row r="5839" spans="12:13" x14ac:dyDescent="0.3">
      <c r="L5839" s="2" t="s">
        <v>692</v>
      </c>
      <c r="M5839">
        <f>YEAR(Data!A5839)</f>
        <v>2023</v>
      </c>
    </row>
    <row r="5840" spans="12:13" x14ac:dyDescent="0.3">
      <c r="L5840" s="2" t="s">
        <v>141</v>
      </c>
      <c r="M5840">
        <f>YEAR(Data!A5840)</f>
        <v>2023</v>
      </c>
    </row>
    <row r="5841" spans="12:13" x14ac:dyDescent="0.3">
      <c r="L5841" s="2" t="s">
        <v>245</v>
      </c>
      <c r="M5841">
        <f>YEAR(Data!A5841)</f>
        <v>2023</v>
      </c>
    </row>
    <row r="5842" spans="12:13" x14ac:dyDescent="0.3">
      <c r="L5842" s="2" t="s">
        <v>245</v>
      </c>
      <c r="M5842">
        <f>YEAR(Data!A5842)</f>
        <v>2023</v>
      </c>
    </row>
    <row r="5843" spans="12:13" x14ac:dyDescent="0.3">
      <c r="L5843" s="2" t="s">
        <v>245</v>
      </c>
      <c r="M5843">
        <f>YEAR(Data!A5843)</f>
        <v>2023</v>
      </c>
    </row>
    <row r="5844" spans="12:13" x14ac:dyDescent="0.3">
      <c r="L5844" s="2" t="s">
        <v>245</v>
      </c>
      <c r="M5844">
        <f>YEAR(Data!A5844)</f>
        <v>2023</v>
      </c>
    </row>
    <row r="5845" spans="12:13" x14ac:dyDescent="0.3">
      <c r="L5845" s="2" t="s">
        <v>245</v>
      </c>
      <c r="M5845">
        <f>YEAR(Data!A5845)</f>
        <v>2023</v>
      </c>
    </row>
    <row r="5846" spans="12:13" x14ac:dyDescent="0.3">
      <c r="L5846" s="2" t="s">
        <v>245</v>
      </c>
      <c r="M5846">
        <f>YEAR(Data!A5846)</f>
        <v>2023</v>
      </c>
    </row>
    <row r="5847" spans="12:13" x14ac:dyDescent="0.3">
      <c r="L5847" s="2" t="s">
        <v>269</v>
      </c>
      <c r="M5847">
        <f>YEAR(Data!A5847)</f>
        <v>2023</v>
      </c>
    </row>
    <row r="5848" spans="12:13" x14ac:dyDescent="0.3">
      <c r="L5848" s="2" t="s">
        <v>269</v>
      </c>
      <c r="M5848">
        <f>YEAR(Data!A5848)</f>
        <v>2023</v>
      </c>
    </row>
    <row r="5849" spans="12:13" x14ac:dyDescent="0.3">
      <c r="L5849" s="2" t="s">
        <v>811</v>
      </c>
      <c r="M5849">
        <f>YEAR(Data!A5849)</f>
        <v>2023</v>
      </c>
    </row>
    <row r="5850" spans="12:13" x14ac:dyDescent="0.3">
      <c r="L5850" s="2" t="s">
        <v>789</v>
      </c>
      <c r="M5850">
        <f>YEAR(Data!A5850)</f>
        <v>2023</v>
      </c>
    </row>
    <row r="5851" spans="12:13" x14ac:dyDescent="0.3">
      <c r="L5851" s="2" t="s">
        <v>789</v>
      </c>
      <c r="M5851">
        <f>YEAR(Data!A5851)</f>
        <v>2023</v>
      </c>
    </row>
    <row r="5852" spans="12:13" x14ac:dyDescent="0.3">
      <c r="L5852" s="2" t="s">
        <v>789</v>
      </c>
      <c r="M5852">
        <f>YEAR(Data!A5852)</f>
        <v>2023</v>
      </c>
    </row>
    <row r="5853" spans="12:13" x14ac:dyDescent="0.3">
      <c r="L5853" s="2" t="s">
        <v>789</v>
      </c>
      <c r="M5853">
        <f>YEAR(Data!A5853)</f>
        <v>2023</v>
      </c>
    </row>
    <row r="5854" spans="12:13" x14ac:dyDescent="0.3">
      <c r="L5854" s="2" t="s">
        <v>80</v>
      </c>
      <c r="M5854">
        <f>YEAR(Data!A5854)</f>
        <v>2023</v>
      </c>
    </row>
    <row r="5855" spans="12:13" x14ac:dyDescent="0.3">
      <c r="L5855" s="2" t="s">
        <v>80</v>
      </c>
      <c r="M5855">
        <f>YEAR(Data!A5855)</f>
        <v>2023</v>
      </c>
    </row>
    <row r="5856" spans="12:13" x14ac:dyDescent="0.3">
      <c r="L5856" s="2" t="s">
        <v>80</v>
      </c>
      <c r="M5856">
        <f>YEAR(Data!A5856)</f>
        <v>2023</v>
      </c>
    </row>
    <row r="5857" spans="12:13" x14ac:dyDescent="0.3">
      <c r="L5857" s="2" t="s">
        <v>80</v>
      </c>
      <c r="M5857">
        <f>YEAR(Data!A5857)</f>
        <v>2023</v>
      </c>
    </row>
    <row r="5858" spans="12:13" x14ac:dyDescent="0.3">
      <c r="L5858" s="2" t="s">
        <v>80</v>
      </c>
      <c r="M5858">
        <f>YEAR(Data!A5858)</f>
        <v>2023</v>
      </c>
    </row>
    <row r="5859" spans="12:13" x14ac:dyDescent="0.3">
      <c r="L5859" s="2" t="s">
        <v>80</v>
      </c>
      <c r="M5859">
        <f>YEAR(Data!A5859)</f>
        <v>2023</v>
      </c>
    </row>
    <row r="5860" spans="12:13" x14ac:dyDescent="0.3">
      <c r="L5860" s="2" t="s">
        <v>144</v>
      </c>
      <c r="M5860">
        <f>YEAR(Data!A5860)</f>
        <v>2023</v>
      </c>
    </row>
    <row r="5861" spans="12:13" x14ac:dyDescent="0.3">
      <c r="L5861" s="2" t="s">
        <v>144</v>
      </c>
      <c r="M5861">
        <f>YEAR(Data!A5861)</f>
        <v>2023</v>
      </c>
    </row>
    <row r="5862" spans="12:13" x14ac:dyDescent="0.3">
      <c r="L5862" s="2" t="s">
        <v>144</v>
      </c>
      <c r="M5862">
        <f>YEAR(Data!A5862)</f>
        <v>2023</v>
      </c>
    </row>
    <row r="5863" spans="12:13" x14ac:dyDescent="0.3">
      <c r="L5863" s="2" t="s">
        <v>627</v>
      </c>
      <c r="M5863">
        <f>YEAR(Data!A5863)</f>
        <v>2023</v>
      </c>
    </row>
    <row r="5864" spans="12:13" x14ac:dyDescent="0.3">
      <c r="L5864" s="2" t="s">
        <v>719</v>
      </c>
      <c r="M5864">
        <f>YEAR(Data!A5864)</f>
        <v>2023</v>
      </c>
    </row>
    <row r="5865" spans="12:13" x14ac:dyDescent="0.3">
      <c r="L5865" s="2" t="s">
        <v>660</v>
      </c>
      <c r="M5865">
        <f>YEAR(Data!A5865)</f>
        <v>2023</v>
      </c>
    </row>
    <row r="5866" spans="12:13" x14ac:dyDescent="0.3">
      <c r="L5866" s="2" t="s">
        <v>731</v>
      </c>
      <c r="M5866">
        <f>YEAR(Data!A5866)</f>
        <v>2023</v>
      </c>
    </row>
    <row r="5867" spans="12:13" x14ac:dyDescent="0.3">
      <c r="L5867" s="2" t="s">
        <v>731</v>
      </c>
      <c r="M5867">
        <f>YEAR(Data!A5867)</f>
        <v>2023</v>
      </c>
    </row>
    <row r="5868" spans="12:13" x14ac:dyDescent="0.3">
      <c r="L5868" s="2" t="s">
        <v>312</v>
      </c>
      <c r="M5868">
        <f>YEAR(Data!A5868)</f>
        <v>2023</v>
      </c>
    </row>
    <row r="5869" spans="12:13" x14ac:dyDescent="0.3">
      <c r="L5869" s="2" t="s">
        <v>312</v>
      </c>
      <c r="M5869">
        <f>YEAR(Data!A5869)</f>
        <v>2023</v>
      </c>
    </row>
    <row r="5870" spans="12:13" x14ac:dyDescent="0.3">
      <c r="L5870" s="2" t="s">
        <v>355</v>
      </c>
      <c r="M5870">
        <f>YEAR(Data!A5870)</f>
        <v>2023</v>
      </c>
    </row>
    <row r="5871" spans="12:13" x14ac:dyDescent="0.3">
      <c r="L5871" s="2" t="s">
        <v>390</v>
      </c>
      <c r="M5871">
        <f>YEAR(Data!A5871)</f>
        <v>2023</v>
      </c>
    </row>
    <row r="5872" spans="12:13" x14ac:dyDescent="0.3">
      <c r="L5872" s="2" t="s">
        <v>317</v>
      </c>
      <c r="M5872">
        <f>YEAR(Data!A5872)</f>
        <v>2023</v>
      </c>
    </row>
    <row r="5873" spans="12:13" x14ac:dyDescent="0.3">
      <c r="L5873" s="2" t="s">
        <v>317</v>
      </c>
      <c r="M5873">
        <f>YEAR(Data!A5873)</f>
        <v>2023</v>
      </c>
    </row>
    <row r="5874" spans="12:13" x14ac:dyDescent="0.3">
      <c r="L5874" s="2" t="s">
        <v>317</v>
      </c>
      <c r="M5874">
        <f>YEAR(Data!A5874)</f>
        <v>2023</v>
      </c>
    </row>
    <row r="5875" spans="12:13" x14ac:dyDescent="0.3">
      <c r="L5875" s="2" t="s">
        <v>106</v>
      </c>
      <c r="M5875">
        <f>YEAR(Data!A5875)</f>
        <v>2023</v>
      </c>
    </row>
    <row r="5876" spans="12:13" x14ac:dyDescent="0.3">
      <c r="L5876" s="2" t="s">
        <v>106</v>
      </c>
      <c r="M5876">
        <f>YEAR(Data!A5876)</f>
        <v>2023</v>
      </c>
    </row>
    <row r="5877" spans="12:13" x14ac:dyDescent="0.3">
      <c r="L5877" s="2" t="s">
        <v>106</v>
      </c>
      <c r="M5877">
        <f>YEAR(Data!A5877)</f>
        <v>2023</v>
      </c>
    </row>
    <row r="5878" spans="12:13" x14ac:dyDescent="0.3">
      <c r="L5878" s="2" t="s">
        <v>669</v>
      </c>
      <c r="M5878">
        <f>YEAR(Data!A5878)</f>
        <v>2023</v>
      </c>
    </row>
    <row r="5879" spans="12:13" x14ac:dyDescent="0.3">
      <c r="L5879" s="2" t="s">
        <v>679</v>
      </c>
      <c r="M5879">
        <f>YEAR(Data!A5879)</f>
        <v>2023</v>
      </c>
    </row>
    <row r="5880" spans="12:13" x14ac:dyDescent="0.3">
      <c r="L5880" s="2" t="s">
        <v>232</v>
      </c>
      <c r="M5880">
        <f>YEAR(Data!A5880)</f>
        <v>2023</v>
      </c>
    </row>
    <row r="5881" spans="12:13" x14ac:dyDescent="0.3">
      <c r="L5881" s="2" t="s">
        <v>593</v>
      </c>
      <c r="M5881">
        <f>YEAR(Data!A5881)</f>
        <v>2023</v>
      </c>
    </row>
    <row r="5882" spans="12:13" x14ac:dyDescent="0.3">
      <c r="L5882" s="2" t="s">
        <v>593</v>
      </c>
      <c r="M5882">
        <f>YEAR(Data!A5882)</f>
        <v>2023</v>
      </c>
    </row>
    <row r="5883" spans="12:13" x14ac:dyDescent="0.3">
      <c r="L5883" s="2" t="s">
        <v>593</v>
      </c>
      <c r="M5883">
        <f>YEAR(Data!A5883)</f>
        <v>2023</v>
      </c>
    </row>
    <row r="5884" spans="12:13" x14ac:dyDescent="0.3">
      <c r="L5884" s="2" t="s">
        <v>593</v>
      </c>
      <c r="M5884">
        <f>YEAR(Data!A5884)</f>
        <v>2023</v>
      </c>
    </row>
    <row r="5885" spans="12:13" x14ac:dyDescent="0.3">
      <c r="L5885" s="2" t="s">
        <v>758</v>
      </c>
      <c r="M5885">
        <f>YEAR(Data!A5885)</f>
        <v>2023</v>
      </c>
    </row>
    <row r="5886" spans="12:13" x14ac:dyDescent="0.3">
      <c r="L5886" s="2" t="s">
        <v>332</v>
      </c>
      <c r="M5886">
        <f>YEAR(Data!A5886)</f>
        <v>2023</v>
      </c>
    </row>
    <row r="5887" spans="12:13" x14ac:dyDescent="0.3">
      <c r="L5887" s="2" t="s">
        <v>232</v>
      </c>
      <c r="M5887">
        <f>YEAR(Data!A5887)</f>
        <v>2023</v>
      </c>
    </row>
    <row r="5888" spans="12:13" x14ac:dyDescent="0.3">
      <c r="L5888" s="2" t="s">
        <v>847</v>
      </c>
      <c r="M5888">
        <f>YEAR(Data!A5888)</f>
        <v>2023</v>
      </c>
    </row>
    <row r="5889" spans="12:13" x14ac:dyDescent="0.3">
      <c r="L5889" s="2" t="s">
        <v>817</v>
      </c>
      <c r="M5889">
        <f>YEAR(Data!A5889)</f>
        <v>2023</v>
      </c>
    </row>
    <row r="5890" spans="12:13" x14ac:dyDescent="0.3">
      <c r="L5890" s="2" t="s">
        <v>263</v>
      </c>
      <c r="M5890">
        <f>YEAR(Data!A5890)</f>
        <v>2023</v>
      </c>
    </row>
    <row r="5891" spans="12:13" x14ac:dyDescent="0.3">
      <c r="L5891" s="2" t="s">
        <v>353</v>
      </c>
      <c r="M5891">
        <f>YEAR(Data!A5891)</f>
        <v>2023</v>
      </c>
    </row>
    <row r="5892" spans="12:13" x14ac:dyDescent="0.3">
      <c r="L5892" s="2" t="s">
        <v>353</v>
      </c>
      <c r="M5892">
        <f>YEAR(Data!A5892)</f>
        <v>2023</v>
      </c>
    </row>
    <row r="5893" spans="12:13" x14ac:dyDescent="0.3">
      <c r="L5893" s="2" t="s">
        <v>353</v>
      </c>
      <c r="M5893">
        <f>YEAR(Data!A5893)</f>
        <v>2023</v>
      </c>
    </row>
    <row r="5894" spans="12:13" x14ac:dyDescent="0.3">
      <c r="L5894" s="2" t="s">
        <v>111</v>
      </c>
      <c r="M5894">
        <f>YEAR(Data!A5894)</f>
        <v>2023</v>
      </c>
    </row>
    <row r="5895" spans="12:13" x14ac:dyDescent="0.3">
      <c r="L5895" s="2" t="s">
        <v>524</v>
      </c>
      <c r="M5895">
        <f>YEAR(Data!A5895)</f>
        <v>2023</v>
      </c>
    </row>
    <row r="5896" spans="12:13" x14ac:dyDescent="0.3">
      <c r="L5896" s="2" t="s">
        <v>313</v>
      </c>
      <c r="M5896">
        <f>YEAR(Data!A5896)</f>
        <v>2023</v>
      </c>
    </row>
    <row r="5897" spans="12:13" x14ac:dyDescent="0.3">
      <c r="L5897" s="2" t="s">
        <v>313</v>
      </c>
      <c r="M5897">
        <f>YEAR(Data!A5897)</f>
        <v>2023</v>
      </c>
    </row>
    <row r="5898" spans="12:13" x14ac:dyDescent="0.3">
      <c r="L5898" s="2" t="s">
        <v>313</v>
      </c>
      <c r="M5898">
        <f>YEAR(Data!A5898)</f>
        <v>2023</v>
      </c>
    </row>
    <row r="5899" spans="12:13" x14ac:dyDescent="0.3">
      <c r="L5899" s="2" t="s">
        <v>313</v>
      </c>
      <c r="M5899">
        <f>YEAR(Data!A5899)</f>
        <v>2023</v>
      </c>
    </row>
    <row r="5900" spans="12:13" x14ac:dyDescent="0.3">
      <c r="L5900" s="2" t="s">
        <v>116</v>
      </c>
      <c r="M5900">
        <f>YEAR(Data!A5900)</f>
        <v>2023</v>
      </c>
    </row>
    <row r="5901" spans="12:13" x14ac:dyDescent="0.3">
      <c r="L5901" s="2" t="s">
        <v>116</v>
      </c>
      <c r="M5901">
        <f>YEAR(Data!A5901)</f>
        <v>2023</v>
      </c>
    </row>
    <row r="5902" spans="12:13" x14ac:dyDescent="0.3">
      <c r="L5902" s="2" t="s">
        <v>799</v>
      </c>
      <c r="M5902">
        <f>YEAR(Data!A5902)</f>
        <v>2023</v>
      </c>
    </row>
    <row r="5903" spans="12:13" x14ac:dyDescent="0.3">
      <c r="L5903" s="2" t="s">
        <v>81</v>
      </c>
      <c r="M5903">
        <f>YEAR(Data!A5903)</f>
        <v>2023</v>
      </c>
    </row>
    <row r="5904" spans="12:13" x14ac:dyDescent="0.3">
      <c r="L5904" s="2" t="s">
        <v>565</v>
      </c>
      <c r="M5904">
        <f>YEAR(Data!A5904)</f>
        <v>2023</v>
      </c>
    </row>
    <row r="5905" spans="12:13" x14ac:dyDescent="0.3">
      <c r="L5905" s="2" t="s">
        <v>565</v>
      </c>
      <c r="M5905">
        <f>YEAR(Data!A5905)</f>
        <v>2023</v>
      </c>
    </row>
    <row r="5906" spans="12:13" x14ac:dyDescent="0.3">
      <c r="L5906" s="2" t="s">
        <v>565</v>
      </c>
      <c r="M5906">
        <f>YEAR(Data!A5906)</f>
        <v>2023</v>
      </c>
    </row>
    <row r="5907" spans="12:13" x14ac:dyDescent="0.3">
      <c r="L5907" s="2" t="s">
        <v>101</v>
      </c>
      <c r="M5907">
        <f>YEAR(Data!A5907)</f>
        <v>2023</v>
      </c>
    </row>
    <row r="5908" spans="12:13" x14ac:dyDescent="0.3">
      <c r="L5908" s="2" t="s">
        <v>319</v>
      </c>
      <c r="M5908">
        <f>YEAR(Data!A5908)</f>
        <v>2023</v>
      </c>
    </row>
    <row r="5909" spans="12:13" x14ac:dyDescent="0.3">
      <c r="L5909" s="2" t="s">
        <v>319</v>
      </c>
      <c r="M5909">
        <f>YEAR(Data!A5909)</f>
        <v>2023</v>
      </c>
    </row>
    <row r="5910" spans="12:13" x14ac:dyDescent="0.3">
      <c r="L5910" s="2" t="s">
        <v>383</v>
      </c>
      <c r="M5910">
        <f>YEAR(Data!A5910)</f>
        <v>2023</v>
      </c>
    </row>
    <row r="5911" spans="12:13" x14ac:dyDescent="0.3">
      <c r="L5911" s="2" t="s">
        <v>263</v>
      </c>
      <c r="M5911">
        <f>YEAR(Data!A5911)</f>
        <v>2023</v>
      </c>
    </row>
    <row r="5912" spans="12:13" x14ac:dyDescent="0.3">
      <c r="L5912" s="2" t="s">
        <v>263</v>
      </c>
      <c r="M5912">
        <f>YEAR(Data!A5912)</f>
        <v>2023</v>
      </c>
    </row>
    <row r="5913" spans="12:13" x14ac:dyDescent="0.3">
      <c r="L5913" s="2" t="s">
        <v>724</v>
      </c>
      <c r="M5913">
        <f>YEAR(Data!A5913)</f>
        <v>2023</v>
      </c>
    </row>
    <row r="5914" spans="12:13" x14ac:dyDescent="0.3">
      <c r="L5914" s="2" t="s">
        <v>401</v>
      </c>
      <c r="M5914">
        <f>YEAR(Data!A5914)</f>
        <v>2023</v>
      </c>
    </row>
    <row r="5915" spans="12:13" x14ac:dyDescent="0.3">
      <c r="L5915" s="2" t="s">
        <v>429</v>
      </c>
      <c r="M5915">
        <f>YEAR(Data!A5915)</f>
        <v>2023</v>
      </c>
    </row>
    <row r="5916" spans="12:13" x14ac:dyDescent="0.3">
      <c r="L5916" s="2" t="s">
        <v>411</v>
      </c>
      <c r="M5916">
        <f>YEAR(Data!A5916)</f>
        <v>2023</v>
      </c>
    </row>
    <row r="5917" spans="12:13" x14ac:dyDescent="0.3">
      <c r="L5917" s="2" t="s">
        <v>117</v>
      </c>
      <c r="M5917">
        <f>YEAR(Data!A5917)</f>
        <v>2023</v>
      </c>
    </row>
    <row r="5918" spans="12:13" x14ac:dyDescent="0.3">
      <c r="L5918" s="2" t="s">
        <v>689</v>
      </c>
      <c r="M5918">
        <f>YEAR(Data!A5918)</f>
        <v>2023</v>
      </c>
    </row>
    <row r="5919" spans="12:13" x14ac:dyDescent="0.3">
      <c r="L5919" s="2" t="s">
        <v>311</v>
      </c>
      <c r="M5919">
        <f>YEAR(Data!A5919)</f>
        <v>2023</v>
      </c>
    </row>
    <row r="5920" spans="12:13" x14ac:dyDescent="0.3">
      <c r="L5920" s="2" t="s">
        <v>311</v>
      </c>
      <c r="M5920">
        <f>YEAR(Data!A5920)</f>
        <v>2023</v>
      </c>
    </row>
    <row r="5921" spans="12:13" x14ac:dyDescent="0.3">
      <c r="L5921" s="2" t="s">
        <v>416</v>
      </c>
      <c r="M5921">
        <f>YEAR(Data!A5921)</f>
        <v>2023</v>
      </c>
    </row>
    <row r="5922" spans="12:13" x14ac:dyDescent="0.3">
      <c r="L5922" s="2" t="s">
        <v>271</v>
      </c>
      <c r="M5922">
        <f>YEAR(Data!A5922)</f>
        <v>2023</v>
      </c>
    </row>
    <row r="5923" spans="12:13" x14ac:dyDescent="0.3">
      <c r="L5923" s="2" t="s">
        <v>416</v>
      </c>
      <c r="M5923">
        <f>YEAR(Data!A5923)</f>
        <v>2023</v>
      </c>
    </row>
    <row r="5924" spans="12:13" x14ac:dyDescent="0.3">
      <c r="L5924" s="2" t="s">
        <v>416</v>
      </c>
      <c r="M5924">
        <f>YEAR(Data!A5924)</f>
        <v>2023</v>
      </c>
    </row>
    <row r="5925" spans="12:13" x14ac:dyDescent="0.3">
      <c r="L5925" s="2" t="s">
        <v>416</v>
      </c>
      <c r="M5925">
        <f>YEAR(Data!A5925)</f>
        <v>2023</v>
      </c>
    </row>
    <row r="5926" spans="12:13" x14ac:dyDescent="0.3">
      <c r="L5926" s="2" t="s">
        <v>416</v>
      </c>
      <c r="M5926">
        <f>YEAR(Data!A5926)</f>
        <v>2023</v>
      </c>
    </row>
    <row r="5927" spans="12:13" x14ac:dyDescent="0.3">
      <c r="L5927" s="2" t="s">
        <v>730</v>
      </c>
      <c r="M5927">
        <f>YEAR(Data!A5927)</f>
        <v>2023</v>
      </c>
    </row>
    <row r="5928" spans="12:13" x14ac:dyDescent="0.3">
      <c r="L5928" s="2" t="s">
        <v>730</v>
      </c>
      <c r="M5928">
        <f>YEAR(Data!A5928)</f>
        <v>2023</v>
      </c>
    </row>
    <row r="5929" spans="12:13" x14ac:dyDescent="0.3">
      <c r="L5929" s="2" t="s">
        <v>161</v>
      </c>
      <c r="M5929">
        <f>YEAR(Data!A5929)</f>
        <v>2023</v>
      </c>
    </row>
    <row r="5930" spans="12:13" x14ac:dyDescent="0.3">
      <c r="L5930" s="2" t="s">
        <v>161</v>
      </c>
      <c r="M5930">
        <f>YEAR(Data!A5930)</f>
        <v>2023</v>
      </c>
    </row>
    <row r="5931" spans="12:13" x14ac:dyDescent="0.3">
      <c r="L5931" s="2" t="s">
        <v>161</v>
      </c>
      <c r="M5931">
        <f>YEAR(Data!A5931)</f>
        <v>2023</v>
      </c>
    </row>
    <row r="5932" spans="12:13" x14ac:dyDescent="0.3">
      <c r="L5932" s="2" t="s">
        <v>161</v>
      </c>
      <c r="M5932">
        <f>YEAR(Data!A5932)</f>
        <v>2023</v>
      </c>
    </row>
    <row r="5933" spans="12:13" x14ac:dyDescent="0.3">
      <c r="L5933" s="2" t="s">
        <v>161</v>
      </c>
      <c r="M5933">
        <f>YEAR(Data!A5933)</f>
        <v>2023</v>
      </c>
    </row>
    <row r="5934" spans="12:13" x14ac:dyDescent="0.3">
      <c r="L5934" s="2" t="s">
        <v>830</v>
      </c>
      <c r="M5934">
        <f>YEAR(Data!A5934)</f>
        <v>2023</v>
      </c>
    </row>
    <row r="5935" spans="12:13" x14ac:dyDescent="0.3">
      <c r="L5935" s="2" t="s">
        <v>830</v>
      </c>
      <c r="M5935">
        <f>YEAR(Data!A5935)</f>
        <v>2023</v>
      </c>
    </row>
    <row r="5936" spans="12:13" x14ac:dyDescent="0.3">
      <c r="L5936" s="2" t="s">
        <v>256</v>
      </c>
      <c r="M5936">
        <f>YEAR(Data!A5936)</f>
        <v>2023</v>
      </c>
    </row>
    <row r="5937" spans="12:13" x14ac:dyDescent="0.3">
      <c r="L5937" s="2" t="s">
        <v>256</v>
      </c>
      <c r="M5937">
        <f>YEAR(Data!A5937)</f>
        <v>2023</v>
      </c>
    </row>
    <row r="5938" spans="12:13" x14ac:dyDescent="0.3">
      <c r="L5938" s="2" t="s">
        <v>256</v>
      </c>
      <c r="M5938">
        <f>YEAR(Data!A5938)</f>
        <v>2023</v>
      </c>
    </row>
    <row r="5939" spans="12:13" x14ac:dyDescent="0.3">
      <c r="L5939" s="2" t="s">
        <v>256</v>
      </c>
      <c r="M5939">
        <f>YEAR(Data!A5939)</f>
        <v>2023</v>
      </c>
    </row>
    <row r="5940" spans="12:13" x14ac:dyDescent="0.3">
      <c r="L5940" s="2" t="s">
        <v>507</v>
      </c>
      <c r="M5940">
        <f>YEAR(Data!A5940)</f>
        <v>2023</v>
      </c>
    </row>
    <row r="5941" spans="12:13" x14ac:dyDescent="0.3">
      <c r="L5941" s="2" t="s">
        <v>355</v>
      </c>
      <c r="M5941">
        <f>YEAR(Data!A5941)</f>
        <v>2023</v>
      </c>
    </row>
    <row r="5942" spans="12:13" x14ac:dyDescent="0.3">
      <c r="L5942" s="2" t="s">
        <v>336</v>
      </c>
      <c r="M5942">
        <f>YEAR(Data!A5942)</f>
        <v>2023</v>
      </c>
    </row>
    <row r="5943" spans="12:13" x14ac:dyDescent="0.3">
      <c r="L5943" s="2" t="s">
        <v>741</v>
      </c>
      <c r="M5943">
        <f>YEAR(Data!A5943)</f>
        <v>2023</v>
      </c>
    </row>
    <row r="5944" spans="12:13" x14ac:dyDescent="0.3">
      <c r="L5944" s="2" t="s">
        <v>201</v>
      </c>
      <c r="M5944">
        <f>YEAR(Data!A5944)</f>
        <v>2023</v>
      </c>
    </row>
    <row r="5945" spans="12:13" x14ac:dyDescent="0.3">
      <c r="L5945" s="2" t="s">
        <v>201</v>
      </c>
      <c r="M5945">
        <f>YEAR(Data!A5945)</f>
        <v>2023</v>
      </c>
    </row>
    <row r="5946" spans="12:13" x14ac:dyDescent="0.3">
      <c r="L5946" s="2" t="s">
        <v>755</v>
      </c>
      <c r="M5946">
        <f>YEAR(Data!A5946)</f>
        <v>2023</v>
      </c>
    </row>
    <row r="5947" spans="12:13" x14ac:dyDescent="0.3">
      <c r="L5947" s="2" t="s">
        <v>636</v>
      </c>
      <c r="M5947">
        <f>YEAR(Data!A5947)</f>
        <v>2023</v>
      </c>
    </row>
    <row r="5948" spans="12:13" x14ac:dyDescent="0.3">
      <c r="L5948" s="2" t="s">
        <v>133</v>
      </c>
      <c r="M5948">
        <f>YEAR(Data!A5948)</f>
        <v>2023</v>
      </c>
    </row>
    <row r="5949" spans="12:13" x14ac:dyDescent="0.3">
      <c r="L5949" s="2" t="s">
        <v>213</v>
      </c>
      <c r="M5949">
        <f>YEAR(Data!A5949)</f>
        <v>2023</v>
      </c>
    </row>
    <row r="5950" spans="12:13" x14ac:dyDescent="0.3">
      <c r="L5950" s="2" t="s">
        <v>213</v>
      </c>
      <c r="M5950">
        <f>YEAR(Data!A5950)</f>
        <v>2023</v>
      </c>
    </row>
    <row r="5951" spans="12:13" x14ac:dyDescent="0.3">
      <c r="L5951" s="2" t="s">
        <v>602</v>
      </c>
      <c r="M5951">
        <f>YEAR(Data!A5951)</f>
        <v>2023</v>
      </c>
    </row>
    <row r="5952" spans="12:13" x14ac:dyDescent="0.3">
      <c r="L5952" s="2" t="s">
        <v>722</v>
      </c>
      <c r="M5952">
        <f>YEAR(Data!A5952)</f>
        <v>2023</v>
      </c>
    </row>
    <row r="5953" spans="12:13" x14ac:dyDescent="0.3">
      <c r="L5953" s="2" t="s">
        <v>161</v>
      </c>
      <c r="M5953">
        <f>YEAR(Data!A5953)</f>
        <v>2023</v>
      </c>
    </row>
    <row r="5954" spans="12:13" x14ac:dyDescent="0.3">
      <c r="L5954" s="2" t="s">
        <v>318</v>
      </c>
      <c r="M5954">
        <f>YEAR(Data!A5954)</f>
        <v>2023</v>
      </c>
    </row>
    <row r="5955" spans="12:13" x14ac:dyDescent="0.3">
      <c r="L5955" s="2" t="s">
        <v>771</v>
      </c>
      <c r="M5955">
        <f>YEAR(Data!A5955)</f>
        <v>2023</v>
      </c>
    </row>
    <row r="5956" spans="12:13" x14ac:dyDescent="0.3">
      <c r="L5956" s="2" t="s">
        <v>771</v>
      </c>
      <c r="M5956">
        <f>YEAR(Data!A5956)</f>
        <v>2023</v>
      </c>
    </row>
    <row r="5957" spans="12:13" x14ac:dyDescent="0.3">
      <c r="L5957" s="2" t="s">
        <v>771</v>
      </c>
      <c r="M5957">
        <f>YEAR(Data!A5957)</f>
        <v>2023</v>
      </c>
    </row>
    <row r="5958" spans="12:13" x14ac:dyDescent="0.3">
      <c r="L5958" s="2" t="s">
        <v>771</v>
      </c>
      <c r="M5958">
        <f>YEAR(Data!A5958)</f>
        <v>2023</v>
      </c>
    </row>
    <row r="5959" spans="12:13" x14ac:dyDescent="0.3">
      <c r="L5959" s="2" t="s">
        <v>543</v>
      </c>
      <c r="M5959">
        <f>YEAR(Data!A5959)</f>
        <v>2023</v>
      </c>
    </row>
    <row r="5960" spans="12:13" x14ac:dyDescent="0.3">
      <c r="L5960" s="2" t="s">
        <v>375</v>
      </c>
      <c r="M5960">
        <f>YEAR(Data!A5960)</f>
        <v>2023</v>
      </c>
    </row>
    <row r="5961" spans="12:13" x14ac:dyDescent="0.3">
      <c r="L5961" s="2" t="s">
        <v>375</v>
      </c>
      <c r="M5961">
        <f>YEAR(Data!A5961)</f>
        <v>2023</v>
      </c>
    </row>
    <row r="5962" spans="12:13" x14ac:dyDescent="0.3">
      <c r="L5962" s="2" t="s">
        <v>671</v>
      </c>
      <c r="M5962">
        <f>YEAR(Data!A5962)</f>
        <v>2023</v>
      </c>
    </row>
    <row r="5963" spans="12:13" x14ac:dyDescent="0.3">
      <c r="L5963" s="2" t="s">
        <v>59</v>
      </c>
      <c r="M5963">
        <f>YEAR(Data!A5963)</f>
        <v>2023</v>
      </c>
    </row>
    <row r="5964" spans="12:13" x14ac:dyDescent="0.3">
      <c r="L5964" s="2" t="s">
        <v>120</v>
      </c>
      <c r="M5964">
        <f>YEAR(Data!A5964)</f>
        <v>2023</v>
      </c>
    </row>
    <row r="5965" spans="12:13" x14ac:dyDescent="0.3">
      <c r="L5965" s="2" t="s">
        <v>120</v>
      </c>
      <c r="M5965">
        <f>YEAR(Data!A5965)</f>
        <v>2023</v>
      </c>
    </row>
    <row r="5966" spans="12:13" x14ac:dyDescent="0.3">
      <c r="L5966" s="2" t="s">
        <v>654</v>
      </c>
      <c r="M5966">
        <f>YEAR(Data!A5966)</f>
        <v>2023</v>
      </c>
    </row>
    <row r="5967" spans="12:13" x14ac:dyDescent="0.3">
      <c r="L5967" s="2" t="s">
        <v>840</v>
      </c>
      <c r="M5967">
        <f>YEAR(Data!A5967)</f>
        <v>2023</v>
      </c>
    </row>
    <row r="5968" spans="12:13" x14ac:dyDescent="0.3">
      <c r="L5968" s="2" t="s">
        <v>840</v>
      </c>
      <c r="M5968">
        <f>YEAR(Data!A5968)</f>
        <v>2023</v>
      </c>
    </row>
    <row r="5969" spans="12:13" x14ac:dyDescent="0.3">
      <c r="L5969" s="2" t="s">
        <v>840</v>
      </c>
      <c r="M5969">
        <f>YEAR(Data!A5969)</f>
        <v>2023</v>
      </c>
    </row>
    <row r="5970" spans="12:13" x14ac:dyDescent="0.3">
      <c r="L5970" s="2" t="s">
        <v>840</v>
      </c>
      <c r="M5970">
        <f>YEAR(Data!A5970)</f>
        <v>2023</v>
      </c>
    </row>
    <row r="5971" spans="12:13" x14ac:dyDescent="0.3">
      <c r="L5971" s="2" t="s">
        <v>428</v>
      </c>
      <c r="M5971">
        <f>YEAR(Data!A5971)</f>
        <v>2023</v>
      </c>
    </row>
    <row r="5972" spans="12:13" x14ac:dyDescent="0.3">
      <c r="L5972" s="2" t="s">
        <v>428</v>
      </c>
      <c r="M5972">
        <f>YEAR(Data!A5972)</f>
        <v>2023</v>
      </c>
    </row>
    <row r="5973" spans="12:13" x14ac:dyDescent="0.3">
      <c r="L5973" s="2" t="s">
        <v>428</v>
      </c>
      <c r="M5973">
        <f>YEAR(Data!A5973)</f>
        <v>2023</v>
      </c>
    </row>
    <row r="5974" spans="12:13" x14ac:dyDescent="0.3">
      <c r="L5974" s="2" t="s">
        <v>428</v>
      </c>
      <c r="M5974">
        <f>YEAR(Data!A5974)</f>
        <v>2023</v>
      </c>
    </row>
    <row r="5975" spans="12:13" x14ac:dyDescent="0.3">
      <c r="L5975" s="2" t="s">
        <v>428</v>
      </c>
      <c r="M5975">
        <f>YEAR(Data!A5975)</f>
        <v>2023</v>
      </c>
    </row>
    <row r="5976" spans="12:13" x14ac:dyDescent="0.3">
      <c r="L5976" s="2" t="s">
        <v>59</v>
      </c>
      <c r="M5976">
        <f>YEAR(Data!A5976)</f>
        <v>2023</v>
      </c>
    </row>
    <row r="5977" spans="12:13" x14ac:dyDescent="0.3">
      <c r="L5977" s="2" t="s">
        <v>59</v>
      </c>
      <c r="M5977">
        <f>YEAR(Data!A5977)</f>
        <v>2023</v>
      </c>
    </row>
    <row r="5978" spans="12:13" x14ac:dyDescent="0.3">
      <c r="L5978" s="2" t="s">
        <v>59</v>
      </c>
      <c r="M5978">
        <f>YEAR(Data!A5978)</f>
        <v>2023</v>
      </c>
    </row>
    <row r="5979" spans="12:13" x14ac:dyDescent="0.3">
      <c r="L5979" s="2" t="s">
        <v>59</v>
      </c>
      <c r="M5979">
        <f>YEAR(Data!A5979)</f>
        <v>2023</v>
      </c>
    </row>
    <row r="5980" spans="12:13" x14ac:dyDescent="0.3">
      <c r="L5980" s="2" t="s">
        <v>59</v>
      </c>
      <c r="M5980">
        <f>YEAR(Data!A5980)</f>
        <v>2023</v>
      </c>
    </row>
    <row r="5981" spans="12:13" x14ac:dyDescent="0.3">
      <c r="L5981" s="2" t="s">
        <v>59</v>
      </c>
      <c r="M5981">
        <f>YEAR(Data!A5981)</f>
        <v>2023</v>
      </c>
    </row>
    <row r="5982" spans="12:13" x14ac:dyDescent="0.3">
      <c r="L5982" s="2" t="s">
        <v>59</v>
      </c>
      <c r="M5982">
        <f>YEAR(Data!A5982)</f>
        <v>2023</v>
      </c>
    </row>
    <row r="5983" spans="12:13" x14ac:dyDescent="0.3">
      <c r="L5983" s="2" t="s">
        <v>292</v>
      </c>
      <c r="M5983">
        <f>YEAR(Data!A5983)</f>
        <v>2023</v>
      </c>
    </row>
    <row r="5984" spans="12:13" x14ac:dyDescent="0.3">
      <c r="L5984" s="2" t="s">
        <v>330</v>
      </c>
      <c r="M5984">
        <f>YEAR(Data!A5984)</f>
        <v>2023</v>
      </c>
    </row>
    <row r="5985" spans="12:13" x14ac:dyDescent="0.3">
      <c r="L5985" s="2" t="s">
        <v>330</v>
      </c>
      <c r="M5985">
        <f>YEAR(Data!A5985)</f>
        <v>2023</v>
      </c>
    </row>
    <row r="5986" spans="12:13" x14ac:dyDescent="0.3">
      <c r="L5986" s="2" t="s">
        <v>496</v>
      </c>
      <c r="M5986">
        <f>YEAR(Data!A5986)</f>
        <v>2023</v>
      </c>
    </row>
    <row r="5987" spans="12:13" x14ac:dyDescent="0.3">
      <c r="L5987" s="2" t="s">
        <v>496</v>
      </c>
      <c r="M5987">
        <f>YEAR(Data!A5987)</f>
        <v>2023</v>
      </c>
    </row>
    <row r="5988" spans="12:13" x14ac:dyDescent="0.3">
      <c r="L5988" s="2" t="s">
        <v>626</v>
      </c>
      <c r="M5988">
        <f>YEAR(Data!A5988)</f>
        <v>2023</v>
      </c>
    </row>
    <row r="5989" spans="12:13" x14ac:dyDescent="0.3">
      <c r="L5989" s="2" t="s">
        <v>830</v>
      </c>
      <c r="M5989">
        <f>YEAR(Data!A5989)</f>
        <v>2023</v>
      </c>
    </row>
    <row r="5990" spans="12:13" x14ac:dyDescent="0.3">
      <c r="L5990" s="2" t="s">
        <v>454</v>
      </c>
      <c r="M5990">
        <f>YEAR(Data!A5990)</f>
        <v>2023</v>
      </c>
    </row>
    <row r="5991" spans="12:13" x14ac:dyDescent="0.3">
      <c r="L5991" s="2" t="s">
        <v>497</v>
      </c>
      <c r="M5991">
        <f>YEAR(Data!A5991)</f>
        <v>2023</v>
      </c>
    </row>
    <row r="5992" spans="12:13" x14ac:dyDescent="0.3">
      <c r="L5992" s="2" t="s">
        <v>681</v>
      </c>
      <c r="M5992">
        <f>YEAR(Data!A5992)</f>
        <v>2023</v>
      </c>
    </row>
    <row r="5993" spans="12:13" x14ac:dyDescent="0.3">
      <c r="L5993" s="2" t="s">
        <v>681</v>
      </c>
      <c r="M5993">
        <f>YEAR(Data!A5993)</f>
        <v>2023</v>
      </c>
    </row>
    <row r="5994" spans="12:13" x14ac:dyDescent="0.3">
      <c r="L5994" s="2" t="s">
        <v>681</v>
      </c>
      <c r="M5994">
        <f>YEAR(Data!A5994)</f>
        <v>2023</v>
      </c>
    </row>
    <row r="5995" spans="12:13" x14ac:dyDescent="0.3">
      <c r="L5995" s="2" t="s">
        <v>681</v>
      </c>
      <c r="M5995">
        <f>YEAR(Data!A5995)</f>
        <v>2023</v>
      </c>
    </row>
    <row r="5996" spans="12:13" x14ac:dyDescent="0.3">
      <c r="L5996" s="2" t="s">
        <v>681</v>
      </c>
      <c r="M5996">
        <f>YEAR(Data!A5996)</f>
        <v>2023</v>
      </c>
    </row>
    <row r="5997" spans="12:13" x14ac:dyDescent="0.3">
      <c r="L5997" s="2" t="s">
        <v>681</v>
      </c>
      <c r="M5997">
        <f>YEAR(Data!A5997)</f>
        <v>2023</v>
      </c>
    </row>
    <row r="5998" spans="12:13" x14ac:dyDescent="0.3">
      <c r="L5998" s="2" t="s">
        <v>663</v>
      </c>
      <c r="M5998">
        <f>YEAR(Data!A5998)</f>
        <v>2023</v>
      </c>
    </row>
    <row r="5999" spans="12:13" x14ac:dyDescent="0.3">
      <c r="L5999" s="2" t="s">
        <v>316</v>
      </c>
      <c r="M5999">
        <f>YEAR(Data!A5999)</f>
        <v>2023</v>
      </c>
    </row>
    <row r="6000" spans="12:13" x14ac:dyDescent="0.3">
      <c r="L6000" s="2" t="s">
        <v>316</v>
      </c>
      <c r="M6000">
        <f>YEAR(Data!A6000)</f>
        <v>2023</v>
      </c>
    </row>
    <row r="6001" spans="12:13" x14ac:dyDescent="0.3">
      <c r="L6001" s="2" t="s">
        <v>316</v>
      </c>
      <c r="M6001">
        <f>YEAR(Data!A6001)</f>
        <v>2023</v>
      </c>
    </row>
    <row r="6002" spans="12:13" x14ac:dyDescent="0.3">
      <c r="L6002" s="2" t="s">
        <v>801</v>
      </c>
      <c r="M6002">
        <f>YEAR(Data!A6002)</f>
        <v>2023</v>
      </c>
    </row>
    <row r="6003" spans="12:13" x14ac:dyDescent="0.3">
      <c r="L6003" s="2" t="s">
        <v>801</v>
      </c>
      <c r="M6003">
        <f>YEAR(Data!A6003)</f>
        <v>2023</v>
      </c>
    </row>
    <row r="6004" spans="12:13" x14ac:dyDescent="0.3">
      <c r="L6004" s="2" t="s">
        <v>801</v>
      </c>
      <c r="M6004">
        <f>YEAR(Data!A6004)</f>
        <v>2023</v>
      </c>
    </row>
    <row r="6005" spans="12:13" x14ac:dyDescent="0.3">
      <c r="L6005" s="2" t="s">
        <v>270</v>
      </c>
      <c r="M6005">
        <f>YEAR(Data!A6005)</f>
        <v>2023</v>
      </c>
    </row>
    <row r="6006" spans="12:13" x14ac:dyDescent="0.3">
      <c r="L6006" s="2" t="s">
        <v>605</v>
      </c>
      <c r="M6006">
        <f>YEAR(Data!A6006)</f>
        <v>2023</v>
      </c>
    </row>
    <row r="6007" spans="12:13" x14ac:dyDescent="0.3">
      <c r="L6007" s="2" t="s">
        <v>605</v>
      </c>
      <c r="M6007">
        <f>YEAR(Data!A6007)</f>
        <v>2023</v>
      </c>
    </row>
    <row r="6008" spans="12:13" x14ac:dyDescent="0.3">
      <c r="L6008" s="2" t="s">
        <v>502</v>
      </c>
      <c r="M6008">
        <f>YEAR(Data!A6008)</f>
        <v>2023</v>
      </c>
    </row>
    <row r="6009" spans="12:13" x14ac:dyDescent="0.3">
      <c r="L6009" s="2" t="s">
        <v>830</v>
      </c>
      <c r="M6009">
        <f>YEAR(Data!A6009)</f>
        <v>2023</v>
      </c>
    </row>
    <row r="6010" spans="12:13" x14ac:dyDescent="0.3">
      <c r="L6010" s="2" t="s">
        <v>355</v>
      </c>
      <c r="M6010">
        <f>YEAR(Data!A6010)</f>
        <v>2023</v>
      </c>
    </row>
    <row r="6011" spans="12:13" x14ac:dyDescent="0.3">
      <c r="L6011" s="2" t="s">
        <v>355</v>
      </c>
      <c r="M6011">
        <f>YEAR(Data!A6011)</f>
        <v>2023</v>
      </c>
    </row>
    <row r="6012" spans="12:13" x14ac:dyDescent="0.3">
      <c r="L6012" s="2" t="s">
        <v>355</v>
      </c>
      <c r="M6012">
        <f>YEAR(Data!A6012)</f>
        <v>2023</v>
      </c>
    </row>
    <row r="6013" spans="12:13" x14ac:dyDescent="0.3">
      <c r="L6013" s="2" t="s">
        <v>355</v>
      </c>
      <c r="M6013">
        <f>YEAR(Data!A6013)</f>
        <v>2023</v>
      </c>
    </row>
    <row r="6014" spans="12:13" x14ac:dyDescent="0.3">
      <c r="L6014" s="2" t="s">
        <v>355</v>
      </c>
      <c r="M6014">
        <f>YEAR(Data!A6014)</f>
        <v>2023</v>
      </c>
    </row>
    <row r="6015" spans="12:13" x14ac:dyDescent="0.3">
      <c r="L6015" s="2" t="s">
        <v>486</v>
      </c>
      <c r="M6015">
        <f>YEAR(Data!A6015)</f>
        <v>2023</v>
      </c>
    </row>
    <row r="6016" spans="12:13" x14ac:dyDescent="0.3">
      <c r="L6016" s="2" t="s">
        <v>486</v>
      </c>
      <c r="M6016">
        <f>YEAR(Data!A6016)</f>
        <v>2023</v>
      </c>
    </row>
    <row r="6017" spans="12:13" x14ac:dyDescent="0.3">
      <c r="L6017" s="2" t="s">
        <v>486</v>
      </c>
      <c r="M6017">
        <f>YEAR(Data!A6017)</f>
        <v>2023</v>
      </c>
    </row>
    <row r="6018" spans="12:13" x14ac:dyDescent="0.3">
      <c r="L6018" s="2" t="s">
        <v>413</v>
      </c>
      <c r="M6018">
        <f>YEAR(Data!A6018)</f>
        <v>2023</v>
      </c>
    </row>
    <row r="6019" spans="12:13" x14ac:dyDescent="0.3">
      <c r="L6019" s="2" t="s">
        <v>509</v>
      </c>
      <c r="M6019">
        <f>YEAR(Data!A6019)</f>
        <v>2023</v>
      </c>
    </row>
    <row r="6020" spans="12:13" x14ac:dyDescent="0.3">
      <c r="L6020" s="2" t="s">
        <v>447</v>
      </c>
      <c r="M6020">
        <f>YEAR(Data!A6020)</f>
        <v>2023</v>
      </c>
    </row>
    <row r="6021" spans="12:13" x14ac:dyDescent="0.3">
      <c r="L6021" s="2" t="s">
        <v>636</v>
      </c>
      <c r="M6021">
        <f>YEAR(Data!A6021)</f>
        <v>2023</v>
      </c>
    </row>
    <row r="6022" spans="12:13" x14ac:dyDescent="0.3">
      <c r="L6022" s="2" t="s">
        <v>636</v>
      </c>
      <c r="M6022">
        <f>YEAR(Data!A6022)</f>
        <v>2023</v>
      </c>
    </row>
    <row r="6023" spans="12:13" x14ac:dyDescent="0.3">
      <c r="L6023" s="2" t="s">
        <v>636</v>
      </c>
      <c r="M6023">
        <f>YEAR(Data!A6023)</f>
        <v>2023</v>
      </c>
    </row>
    <row r="6024" spans="12:13" x14ac:dyDescent="0.3">
      <c r="L6024" s="2" t="s">
        <v>465</v>
      </c>
      <c r="M6024">
        <f>YEAR(Data!A6024)</f>
        <v>2023</v>
      </c>
    </row>
    <row r="6025" spans="12:13" x14ac:dyDescent="0.3">
      <c r="L6025" s="2" t="s">
        <v>465</v>
      </c>
      <c r="M6025">
        <f>YEAR(Data!A6025)</f>
        <v>2023</v>
      </c>
    </row>
    <row r="6026" spans="12:13" x14ac:dyDescent="0.3">
      <c r="L6026" s="2" t="s">
        <v>465</v>
      </c>
      <c r="M6026">
        <f>YEAR(Data!A6026)</f>
        <v>2023</v>
      </c>
    </row>
    <row r="6027" spans="12:13" x14ac:dyDescent="0.3">
      <c r="L6027" s="2" t="s">
        <v>542</v>
      </c>
      <c r="M6027">
        <f>YEAR(Data!A6027)</f>
        <v>2023</v>
      </c>
    </row>
    <row r="6028" spans="12:13" x14ac:dyDescent="0.3">
      <c r="L6028" s="2" t="s">
        <v>542</v>
      </c>
      <c r="M6028">
        <f>YEAR(Data!A6028)</f>
        <v>2023</v>
      </c>
    </row>
    <row r="6029" spans="12:13" x14ac:dyDescent="0.3">
      <c r="L6029" s="2" t="s">
        <v>321</v>
      </c>
      <c r="M6029">
        <f>YEAR(Data!A6029)</f>
        <v>2023</v>
      </c>
    </row>
    <row r="6030" spans="12:13" x14ac:dyDescent="0.3">
      <c r="L6030" s="2" t="s">
        <v>321</v>
      </c>
      <c r="M6030">
        <f>YEAR(Data!A6030)</f>
        <v>2023</v>
      </c>
    </row>
    <row r="6031" spans="12:13" x14ac:dyDescent="0.3">
      <c r="L6031" s="2" t="s">
        <v>321</v>
      </c>
      <c r="M6031">
        <f>YEAR(Data!A6031)</f>
        <v>2023</v>
      </c>
    </row>
    <row r="6032" spans="12:13" x14ac:dyDescent="0.3">
      <c r="L6032" s="2" t="s">
        <v>321</v>
      </c>
      <c r="M6032">
        <f>YEAR(Data!A6032)</f>
        <v>2023</v>
      </c>
    </row>
    <row r="6033" spans="12:13" x14ac:dyDescent="0.3">
      <c r="L6033" s="2" t="s">
        <v>648</v>
      </c>
      <c r="M6033">
        <f>YEAR(Data!A6033)</f>
        <v>2023</v>
      </c>
    </row>
    <row r="6034" spans="12:13" x14ac:dyDescent="0.3">
      <c r="L6034" s="2" t="s">
        <v>728</v>
      </c>
      <c r="M6034">
        <f>YEAR(Data!A6034)</f>
        <v>2023</v>
      </c>
    </row>
    <row r="6035" spans="12:13" x14ac:dyDescent="0.3">
      <c r="L6035" s="2" t="s">
        <v>746</v>
      </c>
      <c r="M6035">
        <f>YEAR(Data!A6035)</f>
        <v>2023</v>
      </c>
    </row>
    <row r="6036" spans="12:13" x14ac:dyDescent="0.3">
      <c r="L6036" s="2" t="s">
        <v>746</v>
      </c>
      <c r="M6036">
        <f>YEAR(Data!A6036)</f>
        <v>2023</v>
      </c>
    </row>
    <row r="6037" spans="12:13" x14ac:dyDescent="0.3">
      <c r="L6037" s="2" t="s">
        <v>746</v>
      </c>
      <c r="M6037">
        <f>YEAR(Data!A6037)</f>
        <v>2023</v>
      </c>
    </row>
    <row r="6038" spans="12:13" x14ac:dyDescent="0.3">
      <c r="L6038" s="2" t="s">
        <v>746</v>
      </c>
      <c r="M6038">
        <f>YEAR(Data!A6038)</f>
        <v>2023</v>
      </c>
    </row>
    <row r="6039" spans="12:13" x14ac:dyDescent="0.3">
      <c r="L6039" s="2" t="s">
        <v>667</v>
      </c>
      <c r="M6039">
        <f>YEAR(Data!A6039)</f>
        <v>2023</v>
      </c>
    </row>
    <row r="6040" spans="12:13" x14ac:dyDescent="0.3">
      <c r="L6040" s="2" t="s">
        <v>563</v>
      </c>
      <c r="M6040">
        <f>YEAR(Data!A6040)</f>
        <v>2023</v>
      </c>
    </row>
    <row r="6041" spans="12:13" x14ac:dyDescent="0.3">
      <c r="L6041" s="2" t="s">
        <v>270</v>
      </c>
      <c r="M6041">
        <f>YEAR(Data!A6041)</f>
        <v>2023</v>
      </c>
    </row>
    <row r="6042" spans="12:13" x14ac:dyDescent="0.3">
      <c r="L6042" s="2" t="s">
        <v>649</v>
      </c>
      <c r="M6042">
        <f>YEAR(Data!A6042)</f>
        <v>2023</v>
      </c>
    </row>
    <row r="6043" spans="12:13" x14ac:dyDescent="0.3">
      <c r="L6043" s="2" t="s">
        <v>486</v>
      </c>
      <c r="M6043">
        <f>YEAR(Data!A6043)</f>
        <v>2023</v>
      </c>
    </row>
    <row r="6044" spans="12:13" x14ac:dyDescent="0.3">
      <c r="L6044" s="2" t="s">
        <v>470</v>
      </c>
      <c r="M6044">
        <f>YEAR(Data!A6044)</f>
        <v>2023</v>
      </c>
    </row>
    <row r="6045" spans="12:13" x14ac:dyDescent="0.3">
      <c r="L6045" s="2" t="s">
        <v>470</v>
      </c>
      <c r="M6045">
        <f>YEAR(Data!A6045)</f>
        <v>2023</v>
      </c>
    </row>
    <row r="6046" spans="12:13" x14ac:dyDescent="0.3">
      <c r="L6046" s="2" t="s">
        <v>470</v>
      </c>
      <c r="M6046">
        <f>YEAR(Data!A6046)</f>
        <v>2023</v>
      </c>
    </row>
    <row r="6047" spans="12:13" x14ac:dyDescent="0.3">
      <c r="L6047" s="2" t="s">
        <v>470</v>
      </c>
      <c r="M6047">
        <f>YEAR(Data!A6047)</f>
        <v>2023</v>
      </c>
    </row>
    <row r="6048" spans="12:13" x14ac:dyDescent="0.3">
      <c r="L6048" s="2" t="s">
        <v>470</v>
      </c>
      <c r="M6048">
        <f>YEAR(Data!A6048)</f>
        <v>2023</v>
      </c>
    </row>
    <row r="6049" spans="12:13" x14ac:dyDescent="0.3">
      <c r="L6049" s="2" t="s">
        <v>351</v>
      </c>
      <c r="M6049">
        <f>YEAR(Data!A6049)</f>
        <v>2023</v>
      </c>
    </row>
    <row r="6050" spans="12:13" x14ac:dyDescent="0.3">
      <c r="L6050" s="2" t="s">
        <v>351</v>
      </c>
      <c r="M6050">
        <f>YEAR(Data!A6050)</f>
        <v>2023</v>
      </c>
    </row>
    <row r="6051" spans="12:13" x14ac:dyDescent="0.3">
      <c r="L6051" s="2" t="s">
        <v>94</v>
      </c>
      <c r="M6051">
        <f>YEAR(Data!A6051)</f>
        <v>2023</v>
      </c>
    </row>
    <row r="6052" spans="12:13" x14ac:dyDescent="0.3">
      <c r="L6052" s="2" t="s">
        <v>508</v>
      </c>
      <c r="M6052">
        <f>YEAR(Data!A6052)</f>
        <v>2023</v>
      </c>
    </row>
    <row r="6053" spans="12:13" x14ac:dyDescent="0.3">
      <c r="L6053" s="2" t="s">
        <v>777</v>
      </c>
      <c r="M6053">
        <f>YEAR(Data!A6053)</f>
        <v>2023</v>
      </c>
    </row>
    <row r="6054" spans="12:13" x14ac:dyDescent="0.3">
      <c r="L6054" s="2" t="s">
        <v>777</v>
      </c>
      <c r="M6054">
        <f>YEAR(Data!A6054)</f>
        <v>2023</v>
      </c>
    </row>
    <row r="6055" spans="12:13" x14ac:dyDescent="0.3">
      <c r="L6055" s="2" t="s">
        <v>484</v>
      </c>
      <c r="M6055">
        <f>YEAR(Data!A6055)</f>
        <v>2023</v>
      </c>
    </row>
    <row r="6056" spans="12:13" x14ac:dyDescent="0.3">
      <c r="L6056" s="2" t="s">
        <v>665</v>
      </c>
      <c r="M6056">
        <f>YEAR(Data!A6056)</f>
        <v>2023</v>
      </c>
    </row>
    <row r="6057" spans="12:13" x14ac:dyDescent="0.3">
      <c r="L6057" s="2" t="s">
        <v>665</v>
      </c>
      <c r="M6057">
        <f>YEAR(Data!A6057)</f>
        <v>2023</v>
      </c>
    </row>
    <row r="6058" spans="12:13" x14ac:dyDescent="0.3">
      <c r="L6058" s="2" t="s">
        <v>757</v>
      </c>
      <c r="M6058">
        <f>YEAR(Data!A6058)</f>
        <v>2023</v>
      </c>
    </row>
    <row r="6059" spans="12:13" x14ac:dyDescent="0.3">
      <c r="L6059" s="2" t="s">
        <v>757</v>
      </c>
      <c r="M6059">
        <f>YEAR(Data!A6059)</f>
        <v>2023</v>
      </c>
    </row>
    <row r="6060" spans="12:13" x14ac:dyDescent="0.3">
      <c r="L6060" s="2" t="s">
        <v>659</v>
      </c>
      <c r="M6060">
        <f>YEAR(Data!A6060)</f>
        <v>2023</v>
      </c>
    </row>
    <row r="6061" spans="12:13" x14ac:dyDescent="0.3">
      <c r="L6061" s="2" t="s">
        <v>258</v>
      </c>
      <c r="M6061">
        <f>YEAR(Data!A6061)</f>
        <v>2023</v>
      </c>
    </row>
    <row r="6062" spans="12:13" x14ac:dyDescent="0.3">
      <c r="L6062" s="2" t="s">
        <v>258</v>
      </c>
      <c r="M6062">
        <f>YEAR(Data!A6062)</f>
        <v>2023</v>
      </c>
    </row>
    <row r="6063" spans="12:13" x14ac:dyDescent="0.3">
      <c r="L6063" s="2" t="s">
        <v>437</v>
      </c>
      <c r="M6063">
        <f>YEAR(Data!A6063)</f>
        <v>2023</v>
      </c>
    </row>
    <row r="6064" spans="12:13" x14ac:dyDescent="0.3">
      <c r="L6064" s="2" t="s">
        <v>437</v>
      </c>
      <c r="M6064">
        <f>YEAR(Data!A6064)</f>
        <v>2023</v>
      </c>
    </row>
    <row r="6065" spans="12:13" x14ac:dyDescent="0.3">
      <c r="L6065" s="2" t="s">
        <v>437</v>
      </c>
      <c r="M6065">
        <f>YEAR(Data!A6065)</f>
        <v>2023</v>
      </c>
    </row>
    <row r="6066" spans="12:13" x14ac:dyDescent="0.3">
      <c r="L6066" s="2" t="s">
        <v>437</v>
      </c>
      <c r="M6066">
        <f>YEAR(Data!A6066)</f>
        <v>2023</v>
      </c>
    </row>
    <row r="6067" spans="12:13" x14ac:dyDescent="0.3">
      <c r="L6067" s="2" t="s">
        <v>437</v>
      </c>
      <c r="M6067">
        <f>YEAR(Data!A6067)</f>
        <v>2023</v>
      </c>
    </row>
    <row r="6068" spans="12:13" x14ac:dyDescent="0.3">
      <c r="L6068" s="2" t="s">
        <v>437</v>
      </c>
      <c r="M6068">
        <f>YEAR(Data!A6068)</f>
        <v>2023</v>
      </c>
    </row>
    <row r="6069" spans="12:13" x14ac:dyDescent="0.3">
      <c r="L6069" s="2" t="s">
        <v>437</v>
      </c>
      <c r="M6069">
        <f>YEAR(Data!A6069)</f>
        <v>2023</v>
      </c>
    </row>
    <row r="6070" spans="12:13" x14ac:dyDescent="0.3">
      <c r="L6070" s="2" t="s">
        <v>437</v>
      </c>
      <c r="M6070">
        <f>YEAR(Data!A6070)</f>
        <v>2023</v>
      </c>
    </row>
    <row r="6071" spans="12:13" x14ac:dyDescent="0.3">
      <c r="L6071" s="2" t="s">
        <v>437</v>
      </c>
      <c r="M6071">
        <f>YEAR(Data!A6071)</f>
        <v>2023</v>
      </c>
    </row>
    <row r="6072" spans="12:13" x14ac:dyDescent="0.3">
      <c r="L6072" s="2" t="s">
        <v>350</v>
      </c>
      <c r="M6072">
        <f>YEAR(Data!A6072)</f>
        <v>2023</v>
      </c>
    </row>
    <row r="6073" spans="12:13" x14ac:dyDescent="0.3">
      <c r="L6073" s="2" t="s">
        <v>739</v>
      </c>
      <c r="M6073">
        <f>YEAR(Data!A6073)</f>
        <v>2023</v>
      </c>
    </row>
    <row r="6074" spans="12:13" x14ac:dyDescent="0.3">
      <c r="L6074" s="2" t="s">
        <v>739</v>
      </c>
      <c r="M6074">
        <f>YEAR(Data!A6074)</f>
        <v>2023</v>
      </c>
    </row>
    <row r="6075" spans="12:13" x14ac:dyDescent="0.3">
      <c r="L6075" s="2" t="s">
        <v>634</v>
      </c>
      <c r="M6075">
        <f>YEAR(Data!A6075)</f>
        <v>2023</v>
      </c>
    </row>
    <row r="6076" spans="12:13" x14ac:dyDescent="0.3">
      <c r="L6076" s="2" t="s">
        <v>634</v>
      </c>
      <c r="M6076">
        <f>YEAR(Data!A6076)</f>
        <v>2023</v>
      </c>
    </row>
    <row r="6077" spans="12:13" x14ac:dyDescent="0.3">
      <c r="L6077" s="2" t="s">
        <v>234</v>
      </c>
      <c r="M6077">
        <f>YEAR(Data!A6077)</f>
        <v>2023</v>
      </c>
    </row>
    <row r="6078" spans="12:13" x14ac:dyDescent="0.3">
      <c r="L6078" s="2" t="s">
        <v>234</v>
      </c>
      <c r="M6078">
        <f>YEAR(Data!A6078)</f>
        <v>2023</v>
      </c>
    </row>
    <row r="6079" spans="12:13" x14ac:dyDescent="0.3">
      <c r="L6079" s="2" t="s">
        <v>234</v>
      </c>
      <c r="M6079">
        <f>YEAR(Data!A6079)</f>
        <v>2023</v>
      </c>
    </row>
    <row r="6080" spans="12:13" x14ac:dyDescent="0.3">
      <c r="L6080" s="2" t="s">
        <v>234</v>
      </c>
      <c r="M6080">
        <f>YEAR(Data!A6080)</f>
        <v>2023</v>
      </c>
    </row>
    <row r="6081" spans="12:13" x14ac:dyDescent="0.3">
      <c r="L6081" s="2" t="s">
        <v>234</v>
      </c>
      <c r="M6081">
        <f>YEAR(Data!A6081)</f>
        <v>2023</v>
      </c>
    </row>
    <row r="6082" spans="12:13" x14ac:dyDescent="0.3">
      <c r="L6082" s="2" t="s">
        <v>234</v>
      </c>
      <c r="M6082">
        <f>YEAR(Data!A6082)</f>
        <v>2023</v>
      </c>
    </row>
    <row r="6083" spans="12:13" x14ac:dyDescent="0.3">
      <c r="L6083" s="2" t="s">
        <v>234</v>
      </c>
      <c r="M6083">
        <f>YEAR(Data!A6083)</f>
        <v>2023</v>
      </c>
    </row>
    <row r="6084" spans="12:13" x14ac:dyDescent="0.3">
      <c r="L6084" s="2" t="s">
        <v>214</v>
      </c>
      <c r="M6084">
        <f>YEAR(Data!A6084)</f>
        <v>2023</v>
      </c>
    </row>
    <row r="6085" spans="12:13" x14ac:dyDescent="0.3">
      <c r="L6085" s="2" t="s">
        <v>717</v>
      </c>
      <c r="M6085">
        <f>YEAR(Data!A6085)</f>
        <v>2023</v>
      </c>
    </row>
    <row r="6086" spans="12:13" x14ac:dyDescent="0.3">
      <c r="L6086" s="2" t="s">
        <v>37</v>
      </c>
      <c r="M6086">
        <f>YEAR(Data!A6086)</f>
        <v>2023</v>
      </c>
    </row>
    <row r="6087" spans="12:13" x14ac:dyDescent="0.3">
      <c r="L6087" s="2" t="s">
        <v>99</v>
      </c>
      <c r="M6087">
        <f>YEAR(Data!A6087)</f>
        <v>2023</v>
      </c>
    </row>
    <row r="6088" spans="12:13" x14ac:dyDescent="0.3">
      <c r="L6088" s="2" t="s">
        <v>99</v>
      </c>
      <c r="M6088">
        <f>YEAR(Data!A6088)</f>
        <v>2023</v>
      </c>
    </row>
    <row r="6089" spans="12:13" x14ac:dyDescent="0.3">
      <c r="L6089" s="2" t="s">
        <v>124</v>
      </c>
      <c r="M6089">
        <f>YEAR(Data!A6089)</f>
        <v>2023</v>
      </c>
    </row>
    <row r="6090" spans="12:13" x14ac:dyDescent="0.3">
      <c r="L6090" s="2" t="s">
        <v>124</v>
      </c>
      <c r="M6090">
        <f>YEAR(Data!A6090)</f>
        <v>2023</v>
      </c>
    </row>
    <row r="6091" spans="12:13" x14ac:dyDescent="0.3">
      <c r="L6091" s="2" t="s">
        <v>815</v>
      </c>
      <c r="M6091">
        <f>YEAR(Data!A6091)</f>
        <v>2023</v>
      </c>
    </row>
    <row r="6092" spans="12:13" x14ac:dyDescent="0.3">
      <c r="L6092" s="2" t="s">
        <v>815</v>
      </c>
      <c r="M6092">
        <f>YEAR(Data!A6092)</f>
        <v>2023</v>
      </c>
    </row>
    <row r="6093" spans="12:13" x14ac:dyDescent="0.3">
      <c r="L6093" s="2" t="s">
        <v>726</v>
      </c>
      <c r="M6093">
        <f>YEAR(Data!A6093)</f>
        <v>2023</v>
      </c>
    </row>
    <row r="6094" spans="12:13" x14ac:dyDescent="0.3">
      <c r="L6094" s="2" t="s">
        <v>726</v>
      </c>
      <c r="M6094">
        <f>YEAR(Data!A6094)</f>
        <v>2023</v>
      </c>
    </row>
    <row r="6095" spans="12:13" x14ac:dyDescent="0.3">
      <c r="L6095" s="2" t="s">
        <v>508</v>
      </c>
      <c r="M6095">
        <f>YEAR(Data!A6095)</f>
        <v>2023</v>
      </c>
    </row>
    <row r="6096" spans="12:13" x14ac:dyDescent="0.3">
      <c r="L6096" s="2" t="s">
        <v>397</v>
      </c>
      <c r="M6096">
        <f>YEAR(Data!A6096)</f>
        <v>2023</v>
      </c>
    </row>
    <row r="6097" spans="12:13" x14ac:dyDescent="0.3">
      <c r="L6097" s="2" t="s">
        <v>226</v>
      </c>
      <c r="M6097">
        <f>YEAR(Data!A6097)</f>
        <v>2023</v>
      </c>
    </row>
    <row r="6098" spans="12:13" x14ac:dyDescent="0.3">
      <c r="L6098" s="2" t="s">
        <v>226</v>
      </c>
      <c r="M6098">
        <f>YEAR(Data!A6098)</f>
        <v>2023</v>
      </c>
    </row>
    <row r="6099" spans="12:13" x14ac:dyDescent="0.3">
      <c r="L6099" s="2" t="s">
        <v>687</v>
      </c>
      <c r="M6099">
        <f>YEAR(Data!A6099)</f>
        <v>2023</v>
      </c>
    </row>
    <row r="6100" spans="12:13" x14ac:dyDescent="0.3">
      <c r="L6100" s="2" t="s">
        <v>687</v>
      </c>
      <c r="M6100">
        <f>YEAR(Data!A6100)</f>
        <v>2023</v>
      </c>
    </row>
    <row r="6101" spans="12:13" x14ac:dyDescent="0.3">
      <c r="L6101" s="2" t="s">
        <v>687</v>
      </c>
      <c r="M6101">
        <f>YEAR(Data!A6101)</f>
        <v>2023</v>
      </c>
    </row>
    <row r="6102" spans="12:13" x14ac:dyDescent="0.3">
      <c r="L6102" s="2" t="s">
        <v>687</v>
      </c>
      <c r="M6102">
        <f>YEAR(Data!A6102)</f>
        <v>2023</v>
      </c>
    </row>
    <row r="6103" spans="12:13" x14ac:dyDescent="0.3">
      <c r="L6103" s="2" t="s">
        <v>687</v>
      </c>
      <c r="M6103">
        <f>YEAR(Data!A6103)</f>
        <v>2023</v>
      </c>
    </row>
    <row r="6104" spans="12:13" x14ac:dyDescent="0.3">
      <c r="L6104" s="2" t="s">
        <v>687</v>
      </c>
      <c r="M6104">
        <f>YEAR(Data!A6104)</f>
        <v>2023</v>
      </c>
    </row>
    <row r="6105" spans="12:13" x14ac:dyDescent="0.3">
      <c r="L6105" s="2" t="s">
        <v>337</v>
      </c>
      <c r="M6105">
        <f>YEAR(Data!A6105)</f>
        <v>2023</v>
      </c>
    </row>
    <row r="6106" spans="12:13" x14ac:dyDescent="0.3">
      <c r="L6106" s="2" t="s">
        <v>337</v>
      </c>
      <c r="M6106">
        <f>YEAR(Data!A6106)</f>
        <v>2023</v>
      </c>
    </row>
    <row r="6107" spans="12:13" x14ac:dyDescent="0.3">
      <c r="L6107" s="2" t="s">
        <v>337</v>
      </c>
      <c r="M6107">
        <f>YEAR(Data!A6107)</f>
        <v>2023</v>
      </c>
    </row>
    <row r="6108" spans="12:13" x14ac:dyDescent="0.3">
      <c r="L6108" s="2" t="s">
        <v>830</v>
      </c>
      <c r="M6108">
        <f>YEAR(Data!A6108)</f>
        <v>2023</v>
      </c>
    </row>
    <row r="6109" spans="12:13" x14ac:dyDescent="0.3">
      <c r="L6109" s="2" t="s">
        <v>849</v>
      </c>
      <c r="M6109">
        <f>YEAR(Data!A6109)</f>
        <v>2023</v>
      </c>
    </row>
    <row r="6110" spans="12:13" x14ac:dyDescent="0.3">
      <c r="L6110" s="2" t="s">
        <v>159</v>
      </c>
      <c r="M6110">
        <f>YEAR(Data!A6110)</f>
        <v>2023</v>
      </c>
    </row>
    <row r="6111" spans="12:13" x14ac:dyDescent="0.3">
      <c r="L6111" s="2" t="s">
        <v>159</v>
      </c>
      <c r="M6111">
        <f>YEAR(Data!A6111)</f>
        <v>2023</v>
      </c>
    </row>
    <row r="6112" spans="12:13" x14ac:dyDescent="0.3">
      <c r="L6112" s="2" t="s">
        <v>159</v>
      </c>
      <c r="M6112">
        <f>YEAR(Data!A6112)</f>
        <v>2023</v>
      </c>
    </row>
    <row r="6113" spans="12:13" x14ac:dyDescent="0.3">
      <c r="L6113" s="2" t="s">
        <v>196</v>
      </c>
      <c r="M6113">
        <f>YEAR(Data!A6113)</f>
        <v>2023</v>
      </c>
    </row>
    <row r="6114" spans="12:13" x14ac:dyDescent="0.3">
      <c r="L6114" s="2" t="s">
        <v>196</v>
      </c>
      <c r="M6114">
        <f>YEAR(Data!A6114)</f>
        <v>2023</v>
      </c>
    </row>
    <row r="6115" spans="12:13" x14ac:dyDescent="0.3">
      <c r="L6115" s="2" t="s">
        <v>196</v>
      </c>
      <c r="M6115">
        <f>YEAR(Data!A6115)</f>
        <v>2023</v>
      </c>
    </row>
    <row r="6116" spans="12:13" x14ac:dyDescent="0.3">
      <c r="L6116" s="2" t="s">
        <v>196</v>
      </c>
      <c r="M6116">
        <f>YEAR(Data!A6116)</f>
        <v>2023</v>
      </c>
    </row>
    <row r="6117" spans="12:13" x14ac:dyDescent="0.3">
      <c r="L6117" s="2" t="s">
        <v>196</v>
      </c>
      <c r="M6117">
        <f>YEAR(Data!A6117)</f>
        <v>2023</v>
      </c>
    </row>
    <row r="6118" spans="12:13" x14ac:dyDescent="0.3">
      <c r="L6118" s="2" t="s">
        <v>602</v>
      </c>
      <c r="M6118">
        <f>YEAR(Data!A6118)</f>
        <v>2023</v>
      </c>
    </row>
    <row r="6119" spans="12:13" x14ac:dyDescent="0.3">
      <c r="L6119" s="2" t="s">
        <v>602</v>
      </c>
      <c r="M6119">
        <f>YEAR(Data!A6119)</f>
        <v>2023</v>
      </c>
    </row>
    <row r="6120" spans="12:13" x14ac:dyDescent="0.3">
      <c r="L6120" s="2" t="s">
        <v>602</v>
      </c>
      <c r="M6120">
        <f>YEAR(Data!A6120)</f>
        <v>2023</v>
      </c>
    </row>
    <row r="6121" spans="12:13" x14ac:dyDescent="0.3">
      <c r="L6121" s="2" t="s">
        <v>602</v>
      </c>
      <c r="M6121">
        <f>YEAR(Data!A6121)</f>
        <v>2023</v>
      </c>
    </row>
    <row r="6122" spans="12:13" x14ac:dyDescent="0.3">
      <c r="L6122" s="2" t="s">
        <v>602</v>
      </c>
      <c r="M6122">
        <f>YEAR(Data!A6122)</f>
        <v>2023</v>
      </c>
    </row>
    <row r="6123" spans="12:13" x14ac:dyDescent="0.3">
      <c r="L6123" s="2" t="s">
        <v>300</v>
      </c>
      <c r="M6123">
        <f>YEAR(Data!A6123)</f>
        <v>2023</v>
      </c>
    </row>
    <row r="6124" spans="12:13" x14ac:dyDescent="0.3">
      <c r="L6124" s="2" t="s">
        <v>300</v>
      </c>
      <c r="M6124">
        <f>YEAR(Data!A6124)</f>
        <v>2023</v>
      </c>
    </row>
    <row r="6125" spans="12:13" x14ac:dyDescent="0.3">
      <c r="L6125" s="2" t="s">
        <v>217</v>
      </c>
      <c r="M6125">
        <f>YEAR(Data!A6125)</f>
        <v>2023</v>
      </c>
    </row>
    <row r="6126" spans="12:13" x14ac:dyDescent="0.3">
      <c r="L6126" s="2" t="s">
        <v>435</v>
      </c>
      <c r="M6126">
        <f>YEAR(Data!A6126)</f>
        <v>2023</v>
      </c>
    </row>
    <row r="6127" spans="12:13" x14ac:dyDescent="0.3">
      <c r="L6127" s="2" t="s">
        <v>163</v>
      </c>
      <c r="M6127">
        <f>YEAR(Data!A6127)</f>
        <v>2023</v>
      </c>
    </row>
    <row r="6128" spans="12:13" x14ac:dyDescent="0.3">
      <c r="L6128" s="2" t="s">
        <v>850</v>
      </c>
      <c r="M6128">
        <f>YEAR(Data!A6128)</f>
        <v>2023</v>
      </c>
    </row>
    <row r="6129" spans="12:13" x14ac:dyDescent="0.3">
      <c r="L6129" s="2" t="s">
        <v>757</v>
      </c>
      <c r="M6129">
        <f>YEAR(Data!A6129)</f>
        <v>2023</v>
      </c>
    </row>
    <row r="6130" spans="12:13" x14ac:dyDescent="0.3">
      <c r="L6130" s="2" t="s">
        <v>226</v>
      </c>
      <c r="M6130">
        <f>YEAR(Data!A6130)</f>
        <v>2023</v>
      </c>
    </row>
    <row r="6131" spans="12:13" x14ac:dyDescent="0.3">
      <c r="L6131" s="2" t="s">
        <v>86</v>
      </c>
      <c r="M6131">
        <f>YEAR(Data!A6131)</f>
        <v>2023</v>
      </c>
    </row>
    <row r="6132" spans="12:13" x14ac:dyDescent="0.3">
      <c r="L6132" s="2" t="s">
        <v>86</v>
      </c>
      <c r="M6132">
        <f>YEAR(Data!A6132)</f>
        <v>2023</v>
      </c>
    </row>
    <row r="6133" spans="12:13" x14ac:dyDescent="0.3">
      <c r="L6133" s="2" t="s">
        <v>86</v>
      </c>
      <c r="M6133">
        <f>YEAR(Data!A6133)</f>
        <v>2023</v>
      </c>
    </row>
    <row r="6134" spans="12:13" x14ac:dyDescent="0.3">
      <c r="L6134" s="2" t="s">
        <v>86</v>
      </c>
      <c r="M6134">
        <f>YEAR(Data!A6134)</f>
        <v>2023</v>
      </c>
    </row>
    <row r="6135" spans="12:13" x14ac:dyDescent="0.3">
      <c r="L6135" s="2" t="s">
        <v>393</v>
      </c>
      <c r="M6135">
        <f>YEAR(Data!A6135)</f>
        <v>2023</v>
      </c>
    </row>
    <row r="6136" spans="12:13" x14ac:dyDescent="0.3">
      <c r="L6136" s="2" t="s">
        <v>691</v>
      </c>
      <c r="M6136">
        <f>YEAR(Data!A6136)</f>
        <v>2023</v>
      </c>
    </row>
    <row r="6137" spans="12:13" x14ac:dyDescent="0.3">
      <c r="L6137" s="2" t="s">
        <v>691</v>
      </c>
      <c r="M6137">
        <f>YEAR(Data!A6137)</f>
        <v>2023</v>
      </c>
    </row>
    <row r="6138" spans="12:13" x14ac:dyDescent="0.3">
      <c r="L6138" s="2" t="s">
        <v>748</v>
      </c>
      <c r="M6138">
        <f>YEAR(Data!A6138)</f>
        <v>2023</v>
      </c>
    </row>
    <row r="6139" spans="12:13" x14ac:dyDescent="0.3">
      <c r="L6139" s="2" t="s">
        <v>222</v>
      </c>
      <c r="M6139">
        <f>YEAR(Data!A6139)</f>
        <v>2023</v>
      </c>
    </row>
    <row r="6140" spans="12:13" x14ac:dyDescent="0.3">
      <c r="L6140" s="2" t="s">
        <v>222</v>
      </c>
      <c r="M6140">
        <f>YEAR(Data!A6140)</f>
        <v>2023</v>
      </c>
    </row>
    <row r="6141" spans="12:13" x14ac:dyDescent="0.3">
      <c r="L6141" s="2" t="s">
        <v>222</v>
      </c>
      <c r="M6141">
        <f>YEAR(Data!A6141)</f>
        <v>2023</v>
      </c>
    </row>
    <row r="6142" spans="12:13" x14ac:dyDescent="0.3">
      <c r="L6142" s="2" t="s">
        <v>851</v>
      </c>
      <c r="M6142">
        <f>YEAR(Data!A6142)</f>
        <v>2023</v>
      </c>
    </row>
    <row r="6143" spans="12:13" x14ac:dyDescent="0.3">
      <c r="L6143" s="2" t="s">
        <v>781</v>
      </c>
      <c r="M6143">
        <f>YEAR(Data!A6143)</f>
        <v>2023</v>
      </c>
    </row>
    <row r="6144" spans="12:13" x14ac:dyDescent="0.3">
      <c r="L6144" s="2" t="s">
        <v>407</v>
      </c>
      <c r="M6144">
        <f>YEAR(Data!A6144)</f>
        <v>2023</v>
      </c>
    </row>
    <row r="6145" spans="12:13" x14ac:dyDescent="0.3">
      <c r="L6145" s="2" t="s">
        <v>407</v>
      </c>
      <c r="M6145">
        <f>YEAR(Data!A6145)</f>
        <v>2023</v>
      </c>
    </row>
    <row r="6146" spans="12:13" x14ac:dyDescent="0.3">
      <c r="L6146" s="2" t="s">
        <v>704</v>
      </c>
      <c r="M6146">
        <f>YEAR(Data!A6146)</f>
        <v>2023</v>
      </c>
    </row>
    <row r="6147" spans="12:13" x14ac:dyDescent="0.3">
      <c r="L6147" s="2" t="s">
        <v>704</v>
      </c>
      <c r="M6147">
        <f>YEAR(Data!A6147)</f>
        <v>2023</v>
      </c>
    </row>
    <row r="6148" spans="12:13" x14ac:dyDescent="0.3">
      <c r="L6148" s="2" t="s">
        <v>704</v>
      </c>
      <c r="M6148">
        <f>YEAR(Data!A6148)</f>
        <v>2023</v>
      </c>
    </row>
    <row r="6149" spans="12:13" x14ac:dyDescent="0.3">
      <c r="L6149" s="2" t="s">
        <v>632</v>
      </c>
      <c r="M6149">
        <f>YEAR(Data!A6149)</f>
        <v>2023</v>
      </c>
    </row>
    <row r="6150" spans="12:13" x14ac:dyDescent="0.3">
      <c r="L6150" s="2" t="s">
        <v>240</v>
      </c>
      <c r="M6150">
        <f>YEAR(Data!A6150)</f>
        <v>2023</v>
      </c>
    </row>
    <row r="6151" spans="12:13" x14ac:dyDescent="0.3">
      <c r="L6151" s="2" t="s">
        <v>240</v>
      </c>
      <c r="M6151">
        <f>YEAR(Data!A6151)</f>
        <v>2023</v>
      </c>
    </row>
    <row r="6152" spans="12:13" x14ac:dyDescent="0.3">
      <c r="L6152" s="2" t="s">
        <v>431</v>
      </c>
      <c r="M6152">
        <f>YEAR(Data!A6152)</f>
        <v>2023</v>
      </c>
    </row>
    <row r="6153" spans="12:13" x14ac:dyDescent="0.3">
      <c r="L6153" s="2" t="s">
        <v>8</v>
      </c>
      <c r="M6153">
        <f>YEAR(Data!A6153)</f>
        <v>2023</v>
      </c>
    </row>
    <row r="6154" spans="12:13" x14ac:dyDescent="0.3">
      <c r="L6154" s="2" t="s">
        <v>8</v>
      </c>
      <c r="M6154">
        <f>YEAR(Data!A6154)</f>
        <v>2023</v>
      </c>
    </row>
    <row r="6155" spans="12:13" x14ac:dyDescent="0.3">
      <c r="L6155" s="2" t="s">
        <v>733</v>
      </c>
      <c r="M6155">
        <f>YEAR(Data!A6155)</f>
        <v>2023</v>
      </c>
    </row>
    <row r="6156" spans="12:13" x14ac:dyDescent="0.3">
      <c r="L6156" s="2" t="s">
        <v>686</v>
      </c>
      <c r="M6156">
        <f>YEAR(Data!A6156)</f>
        <v>2023</v>
      </c>
    </row>
    <row r="6157" spans="12:13" x14ac:dyDescent="0.3">
      <c r="L6157" s="2" t="s">
        <v>686</v>
      </c>
      <c r="M6157">
        <f>YEAR(Data!A6157)</f>
        <v>2023</v>
      </c>
    </row>
    <row r="6158" spans="12:13" x14ac:dyDescent="0.3">
      <c r="L6158" s="2" t="s">
        <v>183</v>
      </c>
      <c r="M6158">
        <f>YEAR(Data!A6158)</f>
        <v>2023</v>
      </c>
    </row>
    <row r="6159" spans="12:13" x14ac:dyDescent="0.3">
      <c r="L6159" s="2" t="s">
        <v>473</v>
      </c>
      <c r="M6159">
        <f>YEAR(Data!A6159)</f>
        <v>2023</v>
      </c>
    </row>
    <row r="6160" spans="12:13" x14ac:dyDescent="0.3">
      <c r="L6160" s="2" t="s">
        <v>191</v>
      </c>
      <c r="M6160">
        <f>YEAR(Data!A6160)</f>
        <v>2023</v>
      </c>
    </row>
    <row r="6161" spans="12:13" x14ac:dyDescent="0.3">
      <c r="L6161" s="2" t="s">
        <v>65</v>
      </c>
      <c r="M6161">
        <f>YEAR(Data!A6161)</f>
        <v>2023</v>
      </c>
    </row>
    <row r="6162" spans="12:13" x14ac:dyDescent="0.3">
      <c r="L6162" s="2" t="s">
        <v>459</v>
      </c>
      <c r="M6162">
        <f>YEAR(Data!A6162)</f>
        <v>2023</v>
      </c>
    </row>
    <row r="6163" spans="12:13" x14ac:dyDescent="0.3">
      <c r="L6163" s="2" t="s">
        <v>569</v>
      </c>
      <c r="M6163">
        <f>YEAR(Data!A6163)</f>
        <v>2023</v>
      </c>
    </row>
    <row r="6164" spans="12:13" x14ac:dyDescent="0.3">
      <c r="L6164" s="2" t="s">
        <v>569</v>
      </c>
      <c r="M6164">
        <f>YEAR(Data!A6164)</f>
        <v>2023</v>
      </c>
    </row>
    <row r="6165" spans="12:13" x14ac:dyDescent="0.3">
      <c r="L6165" s="2" t="s">
        <v>703</v>
      </c>
      <c r="M6165">
        <f>YEAR(Data!A6165)</f>
        <v>2023</v>
      </c>
    </row>
    <row r="6166" spans="12:13" x14ac:dyDescent="0.3">
      <c r="L6166" s="2" t="s">
        <v>367</v>
      </c>
      <c r="M6166">
        <f>YEAR(Data!A6166)</f>
        <v>2023</v>
      </c>
    </row>
    <row r="6167" spans="12:13" x14ac:dyDescent="0.3">
      <c r="L6167" s="2" t="s">
        <v>254</v>
      </c>
      <c r="M6167">
        <f>YEAR(Data!A6167)</f>
        <v>2023</v>
      </c>
    </row>
    <row r="6168" spans="12:13" x14ac:dyDescent="0.3">
      <c r="L6168" s="2" t="s">
        <v>254</v>
      </c>
      <c r="M6168">
        <f>YEAR(Data!A6168)</f>
        <v>2023</v>
      </c>
    </row>
    <row r="6169" spans="12:13" x14ac:dyDescent="0.3">
      <c r="L6169" s="2" t="s">
        <v>254</v>
      </c>
      <c r="M6169">
        <f>YEAR(Data!A6169)</f>
        <v>2023</v>
      </c>
    </row>
    <row r="6170" spans="12:13" x14ac:dyDescent="0.3">
      <c r="L6170" s="2" t="s">
        <v>254</v>
      </c>
      <c r="M6170">
        <f>YEAR(Data!A6170)</f>
        <v>2023</v>
      </c>
    </row>
    <row r="6171" spans="12:13" x14ac:dyDescent="0.3">
      <c r="L6171" s="2" t="s">
        <v>257</v>
      </c>
      <c r="M6171">
        <f>YEAR(Data!A6171)</f>
        <v>2023</v>
      </c>
    </row>
    <row r="6172" spans="12:13" x14ac:dyDescent="0.3">
      <c r="L6172" s="2" t="s">
        <v>564</v>
      </c>
      <c r="M6172">
        <f>YEAR(Data!A6172)</f>
        <v>2023</v>
      </c>
    </row>
    <row r="6173" spans="12:13" x14ac:dyDescent="0.3">
      <c r="L6173" s="2" t="s">
        <v>564</v>
      </c>
      <c r="M6173">
        <f>YEAR(Data!A6173)</f>
        <v>2023</v>
      </c>
    </row>
    <row r="6174" spans="12:13" x14ac:dyDescent="0.3">
      <c r="L6174" s="2" t="s">
        <v>114</v>
      </c>
      <c r="M6174">
        <f>YEAR(Data!A6174)</f>
        <v>2023</v>
      </c>
    </row>
    <row r="6175" spans="12:13" x14ac:dyDescent="0.3">
      <c r="L6175" s="2" t="s">
        <v>455</v>
      </c>
      <c r="M6175">
        <f>YEAR(Data!A6175)</f>
        <v>2023</v>
      </c>
    </row>
    <row r="6176" spans="12:13" x14ac:dyDescent="0.3">
      <c r="L6176" s="2" t="s">
        <v>256</v>
      </c>
      <c r="M6176">
        <f>YEAR(Data!A6176)</f>
        <v>2023</v>
      </c>
    </row>
    <row r="6177" spans="12:13" x14ac:dyDescent="0.3">
      <c r="L6177" s="2" t="s">
        <v>811</v>
      </c>
      <c r="M6177">
        <f>YEAR(Data!A6177)</f>
        <v>2023</v>
      </c>
    </row>
    <row r="6178" spans="12:13" x14ac:dyDescent="0.3">
      <c r="L6178" s="2" t="s">
        <v>798</v>
      </c>
      <c r="M6178">
        <f>YEAR(Data!A6178)</f>
        <v>2023</v>
      </c>
    </row>
    <row r="6179" spans="12:13" x14ac:dyDescent="0.3">
      <c r="L6179" s="2" t="s">
        <v>798</v>
      </c>
      <c r="M6179">
        <f>YEAR(Data!A6179)</f>
        <v>2023</v>
      </c>
    </row>
    <row r="6180" spans="12:13" x14ac:dyDescent="0.3">
      <c r="L6180" s="2" t="s">
        <v>798</v>
      </c>
      <c r="M6180">
        <f>YEAR(Data!A6180)</f>
        <v>2023</v>
      </c>
    </row>
    <row r="6181" spans="12:13" x14ac:dyDescent="0.3">
      <c r="L6181" s="2" t="s">
        <v>349</v>
      </c>
      <c r="M6181">
        <f>YEAR(Data!A6181)</f>
        <v>2023</v>
      </c>
    </row>
    <row r="6182" spans="12:13" x14ac:dyDescent="0.3">
      <c r="L6182" s="2" t="s">
        <v>349</v>
      </c>
      <c r="M6182">
        <f>YEAR(Data!A6182)</f>
        <v>2023</v>
      </c>
    </row>
    <row r="6183" spans="12:13" x14ac:dyDescent="0.3">
      <c r="L6183" s="2" t="s">
        <v>349</v>
      </c>
      <c r="M6183">
        <f>YEAR(Data!A6183)</f>
        <v>2023</v>
      </c>
    </row>
    <row r="6184" spans="12:13" x14ac:dyDescent="0.3">
      <c r="L6184" s="2" t="s">
        <v>349</v>
      </c>
      <c r="M6184">
        <f>YEAR(Data!A6184)</f>
        <v>2023</v>
      </c>
    </row>
    <row r="6185" spans="12:13" x14ac:dyDescent="0.3">
      <c r="L6185" s="2" t="s">
        <v>349</v>
      </c>
      <c r="M6185">
        <f>YEAR(Data!A6185)</f>
        <v>2023</v>
      </c>
    </row>
    <row r="6186" spans="12:13" x14ac:dyDescent="0.3">
      <c r="L6186" s="2" t="s">
        <v>349</v>
      </c>
      <c r="M6186">
        <f>YEAR(Data!A6186)</f>
        <v>2023</v>
      </c>
    </row>
    <row r="6187" spans="12:13" x14ac:dyDescent="0.3">
      <c r="L6187" s="2" t="s">
        <v>349</v>
      </c>
      <c r="M6187">
        <f>YEAR(Data!A6187)</f>
        <v>2023</v>
      </c>
    </row>
    <row r="6188" spans="12:13" x14ac:dyDescent="0.3">
      <c r="L6188" s="2" t="s">
        <v>349</v>
      </c>
      <c r="M6188">
        <f>YEAR(Data!A6188)</f>
        <v>2023</v>
      </c>
    </row>
    <row r="6189" spans="12:13" x14ac:dyDescent="0.3">
      <c r="L6189" s="2" t="s">
        <v>122</v>
      </c>
      <c r="M6189">
        <f>YEAR(Data!A6189)</f>
        <v>2023</v>
      </c>
    </row>
    <row r="6190" spans="12:13" x14ac:dyDescent="0.3">
      <c r="L6190" s="2" t="s">
        <v>122</v>
      </c>
      <c r="M6190">
        <f>YEAR(Data!A6190)</f>
        <v>2023</v>
      </c>
    </row>
    <row r="6191" spans="12:13" x14ac:dyDescent="0.3">
      <c r="L6191" s="2" t="s">
        <v>749</v>
      </c>
      <c r="M6191">
        <f>YEAR(Data!A6191)</f>
        <v>2023</v>
      </c>
    </row>
    <row r="6192" spans="12:13" x14ac:dyDescent="0.3">
      <c r="L6192" s="2" t="s">
        <v>302</v>
      </c>
      <c r="M6192">
        <f>YEAR(Data!A6192)</f>
        <v>2023</v>
      </c>
    </row>
    <row r="6193" spans="12:13" x14ac:dyDescent="0.3">
      <c r="L6193" s="2" t="s">
        <v>42</v>
      </c>
      <c r="M6193">
        <f>YEAR(Data!A6193)</f>
        <v>2023</v>
      </c>
    </row>
    <row r="6194" spans="12:13" x14ac:dyDescent="0.3">
      <c r="L6194" s="2" t="s">
        <v>42</v>
      </c>
      <c r="M6194">
        <f>YEAR(Data!A6194)</f>
        <v>2023</v>
      </c>
    </row>
    <row r="6195" spans="12:13" x14ac:dyDescent="0.3">
      <c r="L6195" s="2" t="s">
        <v>432</v>
      </c>
      <c r="M6195">
        <f>YEAR(Data!A6195)</f>
        <v>2023</v>
      </c>
    </row>
    <row r="6196" spans="12:13" x14ac:dyDescent="0.3">
      <c r="L6196" s="2" t="s">
        <v>680</v>
      </c>
      <c r="M6196">
        <f>YEAR(Data!A6196)</f>
        <v>2023</v>
      </c>
    </row>
    <row r="6197" spans="12:13" x14ac:dyDescent="0.3">
      <c r="L6197" s="2" t="s">
        <v>680</v>
      </c>
      <c r="M6197">
        <f>YEAR(Data!A6197)</f>
        <v>2023</v>
      </c>
    </row>
    <row r="6198" spans="12:13" x14ac:dyDescent="0.3">
      <c r="L6198" s="2" t="s">
        <v>396</v>
      </c>
      <c r="M6198">
        <f>YEAR(Data!A6198)</f>
        <v>2023</v>
      </c>
    </row>
    <row r="6199" spans="12:13" x14ac:dyDescent="0.3">
      <c r="L6199" s="2" t="s">
        <v>396</v>
      </c>
      <c r="M6199">
        <f>YEAR(Data!A6199)</f>
        <v>2023</v>
      </c>
    </row>
    <row r="6200" spans="12:13" x14ac:dyDescent="0.3">
      <c r="L6200" s="2" t="s">
        <v>396</v>
      </c>
      <c r="M6200">
        <f>YEAR(Data!A6200)</f>
        <v>2023</v>
      </c>
    </row>
    <row r="6201" spans="12:13" x14ac:dyDescent="0.3">
      <c r="L6201" s="2" t="s">
        <v>396</v>
      </c>
      <c r="M6201">
        <f>YEAR(Data!A6201)</f>
        <v>2023</v>
      </c>
    </row>
    <row r="6202" spans="12:13" x14ac:dyDescent="0.3">
      <c r="L6202" s="2" t="s">
        <v>220</v>
      </c>
      <c r="M6202">
        <f>YEAR(Data!A6202)</f>
        <v>2023</v>
      </c>
    </row>
    <row r="6203" spans="12:13" x14ac:dyDescent="0.3">
      <c r="L6203" s="2" t="s">
        <v>220</v>
      </c>
      <c r="M6203">
        <f>YEAR(Data!A6203)</f>
        <v>2023</v>
      </c>
    </row>
    <row r="6204" spans="12:13" x14ac:dyDescent="0.3">
      <c r="L6204" s="2" t="s">
        <v>220</v>
      </c>
      <c r="M6204">
        <f>YEAR(Data!A6204)</f>
        <v>2023</v>
      </c>
    </row>
    <row r="6205" spans="12:13" x14ac:dyDescent="0.3">
      <c r="L6205" s="2" t="s">
        <v>51</v>
      </c>
      <c r="M6205">
        <f>YEAR(Data!A6205)</f>
        <v>2023</v>
      </c>
    </row>
    <row r="6206" spans="12:13" x14ac:dyDescent="0.3">
      <c r="L6206" s="2" t="s">
        <v>51</v>
      </c>
      <c r="M6206">
        <f>YEAR(Data!A6206)</f>
        <v>2023</v>
      </c>
    </row>
    <row r="6207" spans="12:13" x14ac:dyDescent="0.3">
      <c r="L6207" s="2" t="s">
        <v>51</v>
      </c>
      <c r="M6207">
        <f>YEAR(Data!A6207)</f>
        <v>2023</v>
      </c>
    </row>
    <row r="6208" spans="12:13" x14ac:dyDescent="0.3">
      <c r="L6208" s="2" t="s">
        <v>370</v>
      </c>
      <c r="M6208">
        <f>YEAR(Data!A6208)</f>
        <v>2023</v>
      </c>
    </row>
    <row r="6209" spans="12:13" x14ac:dyDescent="0.3">
      <c r="L6209" s="2" t="s">
        <v>370</v>
      </c>
      <c r="M6209">
        <f>YEAR(Data!A6209)</f>
        <v>2023</v>
      </c>
    </row>
    <row r="6210" spans="12:13" x14ac:dyDescent="0.3">
      <c r="L6210" s="2" t="s">
        <v>370</v>
      </c>
      <c r="M6210">
        <f>YEAR(Data!A6210)</f>
        <v>2023</v>
      </c>
    </row>
    <row r="6211" spans="12:13" x14ac:dyDescent="0.3">
      <c r="L6211" s="2" t="s">
        <v>49</v>
      </c>
      <c r="M6211">
        <f>YEAR(Data!A6211)</f>
        <v>2023</v>
      </c>
    </row>
    <row r="6212" spans="12:13" x14ac:dyDescent="0.3">
      <c r="L6212" s="2" t="s">
        <v>148</v>
      </c>
      <c r="M6212">
        <f>YEAR(Data!A6212)</f>
        <v>2023</v>
      </c>
    </row>
    <row r="6213" spans="12:13" x14ac:dyDescent="0.3">
      <c r="L6213" s="2" t="s">
        <v>443</v>
      </c>
      <c r="M6213">
        <f>YEAR(Data!A6213)</f>
        <v>2023</v>
      </c>
    </row>
    <row r="6214" spans="12:13" x14ac:dyDescent="0.3">
      <c r="L6214" s="2" t="s">
        <v>481</v>
      </c>
      <c r="M6214">
        <f>YEAR(Data!A6214)</f>
        <v>2023</v>
      </c>
    </row>
    <row r="6215" spans="12:13" x14ac:dyDescent="0.3">
      <c r="L6215" s="2" t="s">
        <v>481</v>
      </c>
      <c r="M6215">
        <f>YEAR(Data!A6215)</f>
        <v>2023</v>
      </c>
    </row>
    <row r="6216" spans="12:13" x14ac:dyDescent="0.3">
      <c r="L6216" s="2" t="s">
        <v>481</v>
      </c>
      <c r="M6216">
        <f>YEAR(Data!A6216)</f>
        <v>2023</v>
      </c>
    </row>
    <row r="6217" spans="12:13" x14ac:dyDescent="0.3">
      <c r="L6217" s="2" t="s">
        <v>761</v>
      </c>
      <c r="M6217">
        <f>YEAR(Data!A6217)</f>
        <v>2023</v>
      </c>
    </row>
    <row r="6218" spans="12:13" x14ac:dyDescent="0.3">
      <c r="L6218" s="2" t="s">
        <v>718</v>
      </c>
      <c r="M6218">
        <f>YEAR(Data!A6218)</f>
        <v>2023</v>
      </c>
    </row>
    <row r="6219" spans="12:13" x14ac:dyDescent="0.3">
      <c r="L6219" s="2" t="s">
        <v>563</v>
      </c>
      <c r="M6219">
        <f>YEAR(Data!A6219)</f>
        <v>2023</v>
      </c>
    </row>
    <row r="6220" spans="12:13" x14ac:dyDescent="0.3">
      <c r="L6220" s="2" t="s">
        <v>563</v>
      </c>
      <c r="M6220">
        <f>YEAR(Data!A6220)</f>
        <v>2023</v>
      </c>
    </row>
    <row r="6221" spans="12:13" x14ac:dyDescent="0.3">
      <c r="L6221" s="2" t="s">
        <v>127</v>
      </c>
      <c r="M6221">
        <f>YEAR(Data!A6221)</f>
        <v>2023</v>
      </c>
    </row>
    <row r="6222" spans="12:13" x14ac:dyDescent="0.3">
      <c r="L6222" s="2" t="s">
        <v>127</v>
      </c>
      <c r="M6222">
        <f>YEAR(Data!A6222)</f>
        <v>2023</v>
      </c>
    </row>
    <row r="6223" spans="12:13" x14ac:dyDescent="0.3">
      <c r="L6223" s="2" t="s">
        <v>127</v>
      </c>
      <c r="M6223">
        <f>YEAR(Data!A6223)</f>
        <v>2023</v>
      </c>
    </row>
    <row r="6224" spans="12:13" x14ac:dyDescent="0.3">
      <c r="L6224" s="2" t="s">
        <v>378</v>
      </c>
      <c r="M6224">
        <f>YEAR(Data!A6224)</f>
        <v>2023</v>
      </c>
    </row>
    <row r="6225" spans="12:13" x14ac:dyDescent="0.3">
      <c r="L6225" s="2" t="s">
        <v>378</v>
      </c>
      <c r="M6225">
        <f>YEAR(Data!A6225)</f>
        <v>2023</v>
      </c>
    </row>
    <row r="6226" spans="12:13" x14ac:dyDescent="0.3">
      <c r="L6226" s="2" t="s">
        <v>378</v>
      </c>
      <c r="M6226">
        <f>YEAR(Data!A6226)</f>
        <v>2023</v>
      </c>
    </row>
    <row r="6227" spans="12:13" x14ac:dyDescent="0.3">
      <c r="L6227" s="2" t="s">
        <v>76</v>
      </c>
      <c r="M6227">
        <f>YEAR(Data!A6227)</f>
        <v>2023</v>
      </c>
    </row>
    <row r="6228" spans="12:13" x14ac:dyDescent="0.3">
      <c r="L6228" s="2" t="s">
        <v>560</v>
      </c>
      <c r="M6228">
        <f>YEAR(Data!A6228)</f>
        <v>2023</v>
      </c>
    </row>
    <row r="6229" spans="12:13" x14ac:dyDescent="0.3">
      <c r="L6229" s="2" t="s">
        <v>567</v>
      </c>
      <c r="M6229">
        <f>YEAR(Data!A6229)</f>
        <v>2023</v>
      </c>
    </row>
    <row r="6230" spans="12:13" x14ac:dyDescent="0.3">
      <c r="L6230" s="2" t="s">
        <v>809</v>
      </c>
      <c r="M6230">
        <f>YEAR(Data!A6230)</f>
        <v>2023</v>
      </c>
    </row>
    <row r="6231" spans="12:13" x14ac:dyDescent="0.3">
      <c r="L6231" s="2" t="s">
        <v>809</v>
      </c>
      <c r="M6231">
        <f>YEAR(Data!A6231)</f>
        <v>2023</v>
      </c>
    </row>
    <row r="6232" spans="12:13" x14ac:dyDescent="0.3">
      <c r="L6232" s="2" t="s">
        <v>809</v>
      </c>
      <c r="M6232">
        <f>YEAR(Data!A6232)</f>
        <v>2023</v>
      </c>
    </row>
    <row r="6233" spans="12:13" x14ac:dyDescent="0.3">
      <c r="L6233" s="2" t="s">
        <v>182</v>
      </c>
      <c r="M6233">
        <f>YEAR(Data!A6233)</f>
        <v>2023</v>
      </c>
    </row>
    <row r="6234" spans="12:13" x14ac:dyDescent="0.3">
      <c r="L6234" s="2" t="s">
        <v>689</v>
      </c>
      <c r="M6234">
        <f>YEAR(Data!A6234)</f>
        <v>2023</v>
      </c>
    </row>
    <row r="6235" spans="12:13" x14ac:dyDescent="0.3">
      <c r="L6235" s="2" t="s">
        <v>689</v>
      </c>
      <c r="M6235">
        <f>YEAR(Data!A6235)</f>
        <v>2023</v>
      </c>
    </row>
    <row r="6236" spans="12:13" x14ac:dyDescent="0.3">
      <c r="L6236" s="2" t="s">
        <v>689</v>
      </c>
      <c r="M6236">
        <f>YEAR(Data!A6236)</f>
        <v>2023</v>
      </c>
    </row>
    <row r="6237" spans="12:13" x14ac:dyDescent="0.3">
      <c r="L6237" s="2" t="s">
        <v>689</v>
      </c>
      <c r="M6237">
        <f>YEAR(Data!A6237)</f>
        <v>2023</v>
      </c>
    </row>
    <row r="6238" spans="12:13" x14ac:dyDescent="0.3">
      <c r="L6238" s="2" t="s">
        <v>689</v>
      </c>
      <c r="M6238">
        <f>YEAR(Data!A6238)</f>
        <v>2023</v>
      </c>
    </row>
    <row r="6239" spans="12:13" x14ac:dyDescent="0.3">
      <c r="L6239" s="2" t="s">
        <v>756</v>
      </c>
      <c r="M6239">
        <f>YEAR(Data!A6239)</f>
        <v>2023</v>
      </c>
    </row>
    <row r="6240" spans="12:13" x14ac:dyDescent="0.3">
      <c r="L6240" s="2" t="s">
        <v>536</v>
      </c>
      <c r="M6240">
        <f>YEAR(Data!A6240)</f>
        <v>2023</v>
      </c>
    </row>
    <row r="6241" spans="12:13" x14ac:dyDescent="0.3">
      <c r="L6241" s="2" t="s">
        <v>536</v>
      </c>
      <c r="M6241">
        <f>YEAR(Data!A6241)</f>
        <v>2023</v>
      </c>
    </row>
    <row r="6242" spans="12:13" x14ac:dyDescent="0.3">
      <c r="L6242" s="2" t="s">
        <v>536</v>
      </c>
      <c r="M6242">
        <f>YEAR(Data!A6242)</f>
        <v>2023</v>
      </c>
    </row>
    <row r="6243" spans="12:13" x14ac:dyDescent="0.3">
      <c r="L6243" s="2" t="s">
        <v>412</v>
      </c>
      <c r="M6243">
        <f>YEAR(Data!A6243)</f>
        <v>2023</v>
      </c>
    </row>
    <row r="6244" spans="12:13" x14ac:dyDescent="0.3">
      <c r="L6244" s="2" t="s">
        <v>174</v>
      </c>
      <c r="M6244">
        <f>YEAR(Data!A6244)</f>
        <v>2023</v>
      </c>
    </row>
    <row r="6245" spans="12:13" x14ac:dyDescent="0.3">
      <c r="L6245" s="2" t="s">
        <v>174</v>
      </c>
      <c r="M6245">
        <f>YEAR(Data!A6245)</f>
        <v>2023</v>
      </c>
    </row>
    <row r="6246" spans="12:13" x14ac:dyDescent="0.3">
      <c r="L6246" s="2" t="s">
        <v>174</v>
      </c>
      <c r="M6246">
        <f>YEAR(Data!A6246)</f>
        <v>2023</v>
      </c>
    </row>
    <row r="6247" spans="12:13" x14ac:dyDescent="0.3">
      <c r="L6247" s="2" t="s">
        <v>174</v>
      </c>
      <c r="M6247">
        <f>YEAR(Data!A6247)</f>
        <v>2023</v>
      </c>
    </row>
    <row r="6248" spans="12:13" x14ac:dyDescent="0.3">
      <c r="L6248" s="2" t="s">
        <v>610</v>
      </c>
      <c r="M6248">
        <f>YEAR(Data!A6248)</f>
        <v>2023</v>
      </c>
    </row>
    <row r="6249" spans="12:13" x14ac:dyDescent="0.3">
      <c r="L6249" s="2" t="s">
        <v>610</v>
      </c>
      <c r="M6249">
        <f>YEAR(Data!A6249)</f>
        <v>2023</v>
      </c>
    </row>
    <row r="6250" spans="12:13" x14ac:dyDescent="0.3">
      <c r="L6250" s="2" t="s">
        <v>852</v>
      </c>
      <c r="M6250">
        <f>YEAR(Data!A6250)</f>
        <v>2023</v>
      </c>
    </row>
    <row r="6251" spans="12:13" x14ac:dyDescent="0.3">
      <c r="L6251" s="2" t="s">
        <v>852</v>
      </c>
      <c r="M6251">
        <f>YEAR(Data!A6251)</f>
        <v>2023</v>
      </c>
    </row>
    <row r="6252" spans="12:13" x14ac:dyDescent="0.3">
      <c r="L6252" s="2" t="s">
        <v>852</v>
      </c>
      <c r="M6252">
        <f>YEAR(Data!A6252)</f>
        <v>2023</v>
      </c>
    </row>
    <row r="6253" spans="12:13" x14ac:dyDescent="0.3">
      <c r="L6253" s="2" t="s">
        <v>852</v>
      </c>
      <c r="M6253">
        <f>YEAR(Data!A6253)</f>
        <v>2023</v>
      </c>
    </row>
    <row r="6254" spans="12:13" x14ac:dyDescent="0.3">
      <c r="L6254" s="2" t="s">
        <v>852</v>
      </c>
      <c r="M6254">
        <f>YEAR(Data!A6254)</f>
        <v>2023</v>
      </c>
    </row>
    <row r="6255" spans="12:13" x14ac:dyDescent="0.3">
      <c r="L6255" s="2" t="s">
        <v>852</v>
      </c>
      <c r="M6255">
        <f>YEAR(Data!A6255)</f>
        <v>2023</v>
      </c>
    </row>
    <row r="6256" spans="12:13" x14ac:dyDescent="0.3">
      <c r="L6256" s="2" t="s">
        <v>853</v>
      </c>
      <c r="M6256">
        <f>YEAR(Data!A6256)</f>
        <v>2023</v>
      </c>
    </row>
    <row r="6257" spans="12:13" x14ac:dyDescent="0.3">
      <c r="L6257" s="2" t="s">
        <v>274</v>
      </c>
      <c r="M6257">
        <f>YEAR(Data!A6257)</f>
        <v>2023</v>
      </c>
    </row>
    <row r="6258" spans="12:13" x14ac:dyDescent="0.3">
      <c r="L6258" s="2" t="s">
        <v>641</v>
      </c>
      <c r="M6258">
        <f>YEAR(Data!A6258)</f>
        <v>2023</v>
      </c>
    </row>
    <row r="6259" spans="12:13" x14ac:dyDescent="0.3">
      <c r="L6259" s="2" t="s">
        <v>641</v>
      </c>
      <c r="M6259">
        <f>YEAR(Data!A6259)</f>
        <v>2023</v>
      </c>
    </row>
    <row r="6260" spans="12:13" x14ac:dyDescent="0.3">
      <c r="L6260" s="2" t="s">
        <v>641</v>
      </c>
      <c r="M6260">
        <f>YEAR(Data!A6260)</f>
        <v>2023</v>
      </c>
    </row>
    <row r="6261" spans="12:13" x14ac:dyDescent="0.3">
      <c r="L6261" s="2" t="s">
        <v>554</v>
      </c>
      <c r="M6261">
        <f>YEAR(Data!A6261)</f>
        <v>2023</v>
      </c>
    </row>
    <row r="6262" spans="12:13" x14ac:dyDescent="0.3">
      <c r="L6262" s="2" t="s">
        <v>238</v>
      </c>
      <c r="M6262">
        <f>YEAR(Data!A6262)</f>
        <v>2023</v>
      </c>
    </row>
    <row r="6263" spans="12:13" x14ac:dyDescent="0.3">
      <c r="L6263" s="2" t="s">
        <v>756</v>
      </c>
      <c r="M6263">
        <f>YEAR(Data!A6263)</f>
        <v>2023</v>
      </c>
    </row>
    <row r="6264" spans="12:13" x14ac:dyDescent="0.3">
      <c r="L6264" s="2" t="s">
        <v>756</v>
      </c>
      <c r="M6264">
        <f>YEAR(Data!A6264)</f>
        <v>2023</v>
      </c>
    </row>
    <row r="6265" spans="12:13" x14ac:dyDescent="0.3">
      <c r="L6265" s="2" t="s">
        <v>822</v>
      </c>
      <c r="M6265">
        <f>YEAR(Data!A6265)</f>
        <v>2023</v>
      </c>
    </row>
    <row r="6266" spans="12:13" x14ac:dyDescent="0.3">
      <c r="L6266" s="2" t="s">
        <v>600</v>
      </c>
      <c r="M6266">
        <f>YEAR(Data!A6266)</f>
        <v>2023</v>
      </c>
    </row>
    <row r="6267" spans="12:13" x14ac:dyDescent="0.3">
      <c r="L6267" s="2" t="s">
        <v>147</v>
      </c>
      <c r="M6267">
        <f>YEAR(Data!A6267)</f>
        <v>2023</v>
      </c>
    </row>
    <row r="6268" spans="12:13" x14ac:dyDescent="0.3">
      <c r="L6268" s="2" t="s">
        <v>147</v>
      </c>
      <c r="M6268">
        <f>YEAR(Data!A6268)</f>
        <v>2023</v>
      </c>
    </row>
    <row r="6269" spans="12:13" x14ac:dyDescent="0.3">
      <c r="L6269" s="2" t="s">
        <v>147</v>
      </c>
      <c r="M6269">
        <f>YEAR(Data!A6269)</f>
        <v>2023</v>
      </c>
    </row>
    <row r="6270" spans="12:13" x14ac:dyDescent="0.3">
      <c r="L6270" s="2" t="s">
        <v>703</v>
      </c>
      <c r="M6270">
        <f>YEAR(Data!A6270)</f>
        <v>2023</v>
      </c>
    </row>
    <row r="6271" spans="12:13" x14ac:dyDescent="0.3">
      <c r="L6271" s="2" t="s">
        <v>526</v>
      </c>
      <c r="M6271">
        <f>YEAR(Data!A6271)</f>
        <v>2023</v>
      </c>
    </row>
    <row r="6272" spans="12:13" x14ac:dyDescent="0.3">
      <c r="L6272" s="2" t="s">
        <v>526</v>
      </c>
      <c r="M6272">
        <f>YEAR(Data!A6272)</f>
        <v>2023</v>
      </c>
    </row>
    <row r="6273" spans="12:13" x14ac:dyDescent="0.3">
      <c r="L6273" s="2" t="s">
        <v>355</v>
      </c>
      <c r="M6273">
        <f>YEAR(Data!A6273)</f>
        <v>2023</v>
      </c>
    </row>
    <row r="6274" spans="12:13" x14ac:dyDescent="0.3">
      <c r="L6274" s="2" t="s">
        <v>726</v>
      </c>
      <c r="M6274">
        <f>YEAR(Data!A6274)</f>
        <v>2023</v>
      </c>
    </row>
    <row r="6275" spans="12:13" x14ac:dyDescent="0.3">
      <c r="L6275" s="2" t="s">
        <v>726</v>
      </c>
      <c r="M6275">
        <f>YEAR(Data!A6275)</f>
        <v>2023</v>
      </c>
    </row>
    <row r="6276" spans="12:13" x14ac:dyDescent="0.3">
      <c r="L6276" s="2" t="s">
        <v>726</v>
      </c>
      <c r="M6276">
        <f>YEAR(Data!A6276)</f>
        <v>2023</v>
      </c>
    </row>
    <row r="6277" spans="12:13" x14ac:dyDescent="0.3">
      <c r="L6277" s="2" t="s">
        <v>163</v>
      </c>
      <c r="M6277">
        <f>YEAR(Data!A6277)</f>
        <v>2023</v>
      </c>
    </row>
    <row r="6278" spans="12:13" x14ac:dyDescent="0.3">
      <c r="L6278" s="2" t="s">
        <v>163</v>
      </c>
      <c r="M6278">
        <f>YEAR(Data!A6278)</f>
        <v>2023</v>
      </c>
    </row>
    <row r="6279" spans="12:13" x14ac:dyDescent="0.3">
      <c r="L6279" s="2" t="s">
        <v>163</v>
      </c>
      <c r="M6279">
        <f>YEAR(Data!A6279)</f>
        <v>2023</v>
      </c>
    </row>
    <row r="6280" spans="12:13" x14ac:dyDescent="0.3">
      <c r="L6280" s="2" t="s">
        <v>205</v>
      </c>
      <c r="M6280">
        <f>YEAR(Data!A6280)</f>
        <v>2023</v>
      </c>
    </row>
    <row r="6281" spans="12:13" x14ac:dyDescent="0.3">
      <c r="L6281" s="2" t="s">
        <v>362</v>
      </c>
      <c r="M6281">
        <f>YEAR(Data!A6281)</f>
        <v>2023</v>
      </c>
    </row>
    <row r="6282" spans="12:13" x14ac:dyDescent="0.3">
      <c r="L6282" s="2" t="s">
        <v>298</v>
      </c>
      <c r="M6282">
        <f>YEAR(Data!A6282)</f>
        <v>2023</v>
      </c>
    </row>
    <row r="6283" spans="12:13" x14ac:dyDescent="0.3">
      <c r="L6283" s="2" t="s">
        <v>298</v>
      </c>
      <c r="M6283">
        <f>YEAR(Data!A6283)</f>
        <v>2023</v>
      </c>
    </row>
    <row r="6284" spans="12:13" x14ac:dyDescent="0.3">
      <c r="L6284" s="2" t="s">
        <v>298</v>
      </c>
      <c r="M6284">
        <f>YEAR(Data!A6284)</f>
        <v>2023</v>
      </c>
    </row>
    <row r="6285" spans="12:13" x14ac:dyDescent="0.3">
      <c r="L6285" s="2" t="s">
        <v>298</v>
      </c>
      <c r="M6285">
        <f>YEAR(Data!A6285)</f>
        <v>2023</v>
      </c>
    </row>
    <row r="6286" spans="12:13" x14ac:dyDescent="0.3">
      <c r="L6286" s="2" t="s">
        <v>570</v>
      </c>
      <c r="M6286">
        <f>YEAR(Data!A6286)</f>
        <v>2023</v>
      </c>
    </row>
    <row r="6287" spans="12:13" x14ac:dyDescent="0.3">
      <c r="L6287" s="2" t="s">
        <v>255</v>
      </c>
      <c r="M6287">
        <f>YEAR(Data!A6287)</f>
        <v>2023</v>
      </c>
    </row>
    <row r="6288" spans="12:13" x14ac:dyDescent="0.3">
      <c r="L6288" s="2" t="s">
        <v>271</v>
      </c>
      <c r="M6288">
        <f>YEAR(Data!A6288)</f>
        <v>2023</v>
      </c>
    </row>
    <row r="6289" spans="12:13" x14ac:dyDescent="0.3">
      <c r="L6289" s="2" t="s">
        <v>131</v>
      </c>
      <c r="M6289">
        <f>YEAR(Data!A6289)</f>
        <v>2023</v>
      </c>
    </row>
    <row r="6290" spans="12:13" x14ac:dyDescent="0.3">
      <c r="L6290" s="2" t="s">
        <v>274</v>
      </c>
      <c r="M6290">
        <f>YEAR(Data!A6290)</f>
        <v>2023</v>
      </c>
    </row>
    <row r="6291" spans="12:13" x14ac:dyDescent="0.3">
      <c r="L6291" s="2" t="s">
        <v>80</v>
      </c>
      <c r="M6291">
        <f>YEAR(Data!A6291)</f>
        <v>2023</v>
      </c>
    </row>
    <row r="6292" spans="12:13" x14ac:dyDescent="0.3">
      <c r="L6292" s="2" t="s">
        <v>80</v>
      </c>
      <c r="M6292">
        <f>YEAR(Data!A6292)</f>
        <v>2023</v>
      </c>
    </row>
    <row r="6293" spans="12:13" x14ac:dyDescent="0.3">
      <c r="L6293" s="2" t="s">
        <v>349</v>
      </c>
      <c r="M6293">
        <f>YEAR(Data!A6293)</f>
        <v>2023</v>
      </c>
    </row>
    <row r="6294" spans="12:13" x14ac:dyDescent="0.3">
      <c r="L6294" s="2" t="s">
        <v>459</v>
      </c>
      <c r="M6294">
        <f>YEAR(Data!A6294)</f>
        <v>2023</v>
      </c>
    </row>
    <row r="6295" spans="12:13" x14ac:dyDescent="0.3">
      <c r="L6295" s="2" t="s">
        <v>459</v>
      </c>
      <c r="M6295">
        <f>YEAR(Data!A6295)</f>
        <v>2023</v>
      </c>
    </row>
    <row r="6296" spans="12:13" x14ac:dyDescent="0.3">
      <c r="L6296" s="2" t="s">
        <v>459</v>
      </c>
      <c r="M6296">
        <f>YEAR(Data!A6296)</f>
        <v>2023</v>
      </c>
    </row>
    <row r="6297" spans="12:13" x14ac:dyDescent="0.3">
      <c r="L6297" s="2" t="s">
        <v>459</v>
      </c>
      <c r="M6297">
        <f>YEAR(Data!A6297)</f>
        <v>2023</v>
      </c>
    </row>
    <row r="6298" spans="12:13" x14ac:dyDescent="0.3">
      <c r="L6298" s="2" t="s">
        <v>551</v>
      </c>
      <c r="M6298">
        <f>YEAR(Data!A6298)</f>
        <v>2023</v>
      </c>
    </row>
    <row r="6299" spans="12:13" x14ac:dyDescent="0.3">
      <c r="L6299" s="2" t="s">
        <v>551</v>
      </c>
      <c r="M6299">
        <f>YEAR(Data!A6299)</f>
        <v>2023</v>
      </c>
    </row>
    <row r="6300" spans="12:13" x14ac:dyDescent="0.3">
      <c r="L6300" s="2" t="s">
        <v>655</v>
      </c>
      <c r="M6300">
        <f>YEAR(Data!A6300)</f>
        <v>2023</v>
      </c>
    </row>
    <row r="6301" spans="12:13" x14ac:dyDescent="0.3">
      <c r="L6301" s="2" t="s">
        <v>741</v>
      </c>
      <c r="M6301">
        <f>YEAR(Data!A6301)</f>
        <v>2023</v>
      </c>
    </row>
    <row r="6302" spans="12:13" x14ac:dyDescent="0.3">
      <c r="L6302" s="2" t="s">
        <v>342</v>
      </c>
      <c r="M6302">
        <f>YEAR(Data!A6302)</f>
        <v>2023</v>
      </c>
    </row>
    <row r="6303" spans="12:13" x14ac:dyDescent="0.3">
      <c r="L6303" s="2" t="s">
        <v>342</v>
      </c>
      <c r="M6303">
        <f>YEAR(Data!A6303)</f>
        <v>2023</v>
      </c>
    </row>
    <row r="6304" spans="12:13" x14ac:dyDescent="0.3">
      <c r="L6304" s="2" t="s">
        <v>665</v>
      </c>
      <c r="M6304">
        <f>YEAR(Data!A6304)</f>
        <v>2023</v>
      </c>
    </row>
    <row r="6305" spans="12:13" x14ac:dyDescent="0.3">
      <c r="L6305" s="2" t="s">
        <v>288</v>
      </c>
      <c r="M6305">
        <f>YEAR(Data!A6305)</f>
        <v>2023</v>
      </c>
    </row>
    <row r="6306" spans="12:13" x14ac:dyDescent="0.3">
      <c r="L6306" s="2" t="s">
        <v>288</v>
      </c>
      <c r="M6306">
        <f>YEAR(Data!A6306)</f>
        <v>2023</v>
      </c>
    </row>
    <row r="6307" spans="12:13" x14ac:dyDescent="0.3">
      <c r="L6307" s="2" t="s">
        <v>826</v>
      </c>
      <c r="M6307">
        <f>YEAR(Data!A6307)</f>
        <v>2023</v>
      </c>
    </row>
    <row r="6308" spans="12:13" x14ac:dyDescent="0.3">
      <c r="L6308" s="2" t="s">
        <v>149</v>
      </c>
      <c r="M6308">
        <f>YEAR(Data!A6308)</f>
        <v>2023</v>
      </c>
    </row>
    <row r="6309" spans="12:13" x14ac:dyDescent="0.3">
      <c r="L6309" s="2" t="s">
        <v>149</v>
      </c>
      <c r="M6309">
        <f>YEAR(Data!A6309)</f>
        <v>2023</v>
      </c>
    </row>
    <row r="6310" spans="12:13" x14ac:dyDescent="0.3">
      <c r="L6310" s="2" t="s">
        <v>149</v>
      </c>
      <c r="M6310">
        <f>YEAR(Data!A6310)</f>
        <v>2023</v>
      </c>
    </row>
    <row r="6311" spans="12:13" x14ac:dyDescent="0.3">
      <c r="L6311" s="2" t="s">
        <v>149</v>
      </c>
      <c r="M6311">
        <f>YEAR(Data!A6311)</f>
        <v>2023</v>
      </c>
    </row>
    <row r="6312" spans="12:13" x14ac:dyDescent="0.3">
      <c r="L6312" s="2" t="s">
        <v>854</v>
      </c>
      <c r="M6312">
        <f>YEAR(Data!A6312)</f>
        <v>2023</v>
      </c>
    </row>
    <row r="6313" spans="12:13" x14ac:dyDescent="0.3">
      <c r="L6313" s="2" t="s">
        <v>35</v>
      </c>
      <c r="M6313">
        <f>YEAR(Data!A6313)</f>
        <v>2023</v>
      </c>
    </row>
    <row r="6314" spans="12:13" x14ac:dyDescent="0.3">
      <c r="L6314" s="2" t="s">
        <v>277</v>
      </c>
      <c r="M6314">
        <f>YEAR(Data!A6314)</f>
        <v>2023</v>
      </c>
    </row>
    <row r="6315" spans="12:13" x14ac:dyDescent="0.3">
      <c r="L6315" s="2" t="s">
        <v>277</v>
      </c>
      <c r="M6315">
        <f>YEAR(Data!A6315)</f>
        <v>2023</v>
      </c>
    </row>
    <row r="6316" spans="12:13" x14ac:dyDescent="0.3">
      <c r="L6316" s="2" t="s">
        <v>277</v>
      </c>
      <c r="M6316">
        <f>YEAR(Data!A6316)</f>
        <v>2023</v>
      </c>
    </row>
    <row r="6317" spans="12:13" x14ac:dyDescent="0.3">
      <c r="L6317" s="2" t="s">
        <v>277</v>
      </c>
      <c r="M6317">
        <f>YEAR(Data!A6317)</f>
        <v>2023</v>
      </c>
    </row>
    <row r="6318" spans="12:13" x14ac:dyDescent="0.3">
      <c r="L6318" s="2" t="s">
        <v>235</v>
      </c>
      <c r="M6318">
        <f>YEAR(Data!A6318)</f>
        <v>2023</v>
      </c>
    </row>
    <row r="6319" spans="12:13" x14ac:dyDescent="0.3">
      <c r="L6319" s="2" t="s">
        <v>235</v>
      </c>
      <c r="M6319">
        <f>YEAR(Data!A6319)</f>
        <v>2023</v>
      </c>
    </row>
    <row r="6320" spans="12:13" x14ac:dyDescent="0.3">
      <c r="L6320" s="2" t="s">
        <v>235</v>
      </c>
      <c r="M6320">
        <f>YEAR(Data!A6320)</f>
        <v>2023</v>
      </c>
    </row>
    <row r="6321" spans="12:13" x14ac:dyDescent="0.3">
      <c r="L6321" s="2" t="s">
        <v>235</v>
      </c>
      <c r="M6321">
        <f>YEAR(Data!A6321)</f>
        <v>2023</v>
      </c>
    </row>
    <row r="6322" spans="12:13" x14ac:dyDescent="0.3">
      <c r="L6322" s="2" t="s">
        <v>235</v>
      </c>
      <c r="M6322">
        <f>YEAR(Data!A6322)</f>
        <v>2023</v>
      </c>
    </row>
    <row r="6323" spans="12:13" x14ac:dyDescent="0.3">
      <c r="L6323" s="2" t="s">
        <v>386</v>
      </c>
      <c r="M6323">
        <f>YEAR(Data!A6323)</f>
        <v>2023</v>
      </c>
    </row>
    <row r="6324" spans="12:13" x14ac:dyDescent="0.3">
      <c r="L6324" s="2" t="s">
        <v>166</v>
      </c>
      <c r="M6324">
        <f>YEAR(Data!A6324)</f>
        <v>2023</v>
      </c>
    </row>
    <row r="6325" spans="12:13" x14ac:dyDescent="0.3">
      <c r="L6325" s="2" t="s">
        <v>694</v>
      </c>
      <c r="M6325">
        <f>YEAR(Data!A6325)</f>
        <v>2023</v>
      </c>
    </row>
    <row r="6326" spans="12:13" x14ac:dyDescent="0.3">
      <c r="L6326" s="2" t="s">
        <v>272</v>
      </c>
      <c r="M6326">
        <f>YEAR(Data!A6326)</f>
        <v>2023</v>
      </c>
    </row>
    <row r="6327" spans="12:13" x14ac:dyDescent="0.3">
      <c r="L6327" s="2" t="s">
        <v>272</v>
      </c>
      <c r="M6327">
        <f>YEAR(Data!A6327)</f>
        <v>2023</v>
      </c>
    </row>
    <row r="6328" spans="12:13" x14ac:dyDescent="0.3">
      <c r="L6328" s="2" t="s">
        <v>272</v>
      </c>
      <c r="M6328">
        <f>YEAR(Data!A6328)</f>
        <v>2023</v>
      </c>
    </row>
    <row r="6329" spans="12:13" x14ac:dyDescent="0.3">
      <c r="L6329" s="2" t="s">
        <v>272</v>
      </c>
      <c r="M6329">
        <f>YEAR(Data!A6329)</f>
        <v>2023</v>
      </c>
    </row>
    <row r="6330" spans="12:13" x14ac:dyDescent="0.3">
      <c r="L6330" s="2" t="s">
        <v>403</v>
      </c>
      <c r="M6330">
        <f>YEAR(Data!A6330)</f>
        <v>2023</v>
      </c>
    </row>
    <row r="6331" spans="12:13" x14ac:dyDescent="0.3">
      <c r="L6331" s="2" t="s">
        <v>332</v>
      </c>
      <c r="M6331">
        <f>YEAR(Data!A6331)</f>
        <v>2023</v>
      </c>
    </row>
    <row r="6332" spans="12:13" x14ac:dyDescent="0.3">
      <c r="L6332" s="2" t="s">
        <v>332</v>
      </c>
      <c r="M6332">
        <f>YEAR(Data!A6332)</f>
        <v>2023</v>
      </c>
    </row>
    <row r="6333" spans="12:13" x14ac:dyDescent="0.3">
      <c r="L6333" s="2" t="s">
        <v>314</v>
      </c>
      <c r="M6333">
        <f>YEAR(Data!A6333)</f>
        <v>2023</v>
      </c>
    </row>
    <row r="6334" spans="12:13" x14ac:dyDescent="0.3">
      <c r="L6334" s="2" t="s">
        <v>220</v>
      </c>
      <c r="M6334">
        <f>YEAR(Data!A6334)</f>
        <v>2023</v>
      </c>
    </row>
    <row r="6335" spans="12:13" x14ac:dyDescent="0.3">
      <c r="L6335" s="2" t="s">
        <v>388</v>
      </c>
      <c r="M6335">
        <f>YEAR(Data!A6335)</f>
        <v>2023</v>
      </c>
    </row>
    <row r="6336" spans="12:13" x14ac:dyDescent="0.3">
      <c r="L6336" s="2" t="s">
        <v>443</v>
      </c>
      <c r="M6336">
        <f>YEAR(Data!A6336)</f>
        <v>2023</v>
      </c>
    </row>
    <row r="6337" spans="12:13" x14ac:dyDescent="0.3">
      <c r="L6337" s="2" t="s">
        <v>443</v>
      </c>
      <c r="M6337">
        <f>YEAR(Data!A6337)</f>
        <v>2023</v>
      </c>
    </row>
    <row r="6338" spans="12:13" x14ac:dyDescent="0.3">
      <c r="L6338" s="2" t="s">
        <v>76</v>
      </c>
      <c r="M6338">
        <f>YEAR(Data!A6338)</f>
        <v>2023</v>
      </c>
    </row>
    <row r="6339" spans="12:13" x14ac:dyDescent="0.3">
      <c r="L6339" s="2" t="s">
        <v>594</v>
      </c>
      <c r="M6339">
        <f>YEAR(Data!A6339)</f>
        <v>2023</v>
      </c>
    </row>
    <row r="6340" spans="12:13" x14ac:dyDescent="0.3">
      <c r="L6340" s="2" t="s">
        <v>594</v>
      </c>
      <c r="M6340">
        <f>YEAR(Data!A6340)</f>
        <v>2023</v>
      </c>
    </row>
    <row r="6341" spans="12:13" x14ac:dyDescent="0.3">
      <c r="L6341" s="2" t="s">
        <v>594</v>
      </c>
      <c r="M6341">
        <f>YEAR(Data!A6341)</f>
        <v>2023</v>
      </c>
    </row>
    <row r="6342" spans="12:13" x14ac:dyDescent="0.3">
      <c r="L6342" s="2" t="s">
        <v>119</v>
      </c>
      <c r="M6342">
        <f>YEAR(Data!A6342)</f>
        <v>2023</v>
      </c>
    </row>
    <row r="6343" spans="12:13" x14ac:dyDescent="0.3">
      <c r="L6343" s="2" t="s">
        <v>119</v>
      </c>
      <c r="M6343">
        <f>YEAR(Data!A6343)</f>
        <v>2023</v>
      </c>
    </row>
    <row r="6344" spans="12:13" x14ac:dyDescent="0.3">
      <c r="L6344" s="2" t="s">
        <v>119</v>
      </c>
      <c r="M6344">
        <f>YEAR(Data!A6344)</f>
        <v>2023</v>
      </c>
    </row>
    <row r="6345" spans="12:13" x14ac:dyDescent="0.3">
      <c r="L6345" s="2" t="s">
        <v>119</v>
      </c>
      <c r="M6345">
        <f>YEAR(Data!A6345)</f>
        <v>2023</v>
      </c>
    </row>
    <row r="6346" spans="12:13" x14ac:dyDescent="0.3">
      <c r="L6346" s="2" t="s">
        <v>161</v>
      </c>
      <c r="M6346">
        <f>YEAR(Data!A6346)</f>
        <v>2023</v>
      </c>
    </row>
    <row r="6347" spans="12:13" x14ac:dyDescent="0.3">
      <c r="L6347" s="2" t="s">
        <v>161</v>
      </c>
      <c r="M6347">
        <f>YEAR(Data!A6347)</f>
        <v>2023</v>
      </c>
    </row>
    <row r="6348" spans="12:13" x14ac:dyDescent="0.3">
      <c r="L6348" s="2" t="s">
        <v>226</v>
      </c>
      <c r="M6348">
        <f>YEAR(Data!A6348)</f>
        <v>2023</v>
      </c>
    </row>
    <row r="6349" spans="12:13" x14ac:dyDescent="0.3">
      <c r="L6349" s="2" t="s">
        <v>226</v>
      </c>
      <c r="M6349">
        <f>YEAR(Data!A6349)</f>
        <v>2023</v>
      </c>
    </row>
    <row r="6350" spans="12:13" x14ac:dyDescent="0.3">
      <c r="L6350" s="2" t="s">
        <v>226</v>
      </c>
      <c r="M6350">
        <f>YEAR(Data!A6350)</f>
        <v>2023</v>
      </c>
    </row>
    <row r="6351" spans="12:13" x14ac:dyDescent="0.3">
      <c r="L6351" s="2" t="s">
        <v>226</v>
      </c>
      <c r="M6351">
        <f>YEAR(Data!A6351)</f>
        <v>2023</v>
      </c>
    </row>
    <row r="6352" spans="12:13" x14ac:dyDescent="0.3">
      <c r="L6352" s="2" t="s">
        <v>541</v>
      </c>
      <c r="M6352">
        <f>YEAR(Data!A6352)</f>
        <v>2023</v>
      </c>
    </row>
    <row r="6353" spans="12:13" x14ac:dyDescent="0.3">
      <c r="L6353" s="2" t="s">
        <v>647</v>
      </c>
      <c r="M6353">
        <f>YEAR(Data!A6353)</f>
        <v>2023</v>
      </c>
    </row>
    <row r="6354" spans="12:13" x14ac:dyDescent="0.3">
      <c r="L6354" s="2" t="s">
        <v>647</v>
      </c>
      <c r="M6354">
        <f>YEAR(Data!A6354)</f>
        <v>2023</v>
      </c>
    </row>
    <row r="6355" spans="12:13" x14ac:dyDescent="0.3">
      <c r="L6355" s="2" t="s">
        <v>647</v>
      </c>
      <c r="M6355">
        <f>YEAR(Data!A6355)</f>
        <v>2023</v>
      </c>
    </row>
    <row r="6356" spans="12:13" x14ac:dyDescent="0.3">
      <c r="L6356" s="2" t="s">
        <v>506</v>
      </c>
      <c r="M6356">
        <f>YEAR(Data!A6356)</f>
        <v>2023</v>
      </c>
    </row>
    <row r="6357" spans="12:13" x14ac:dyDescent="0.3">
      <c r="L6357" s="2" t="s">
        <v>506</v>
      </c>
      <c r="M6357">
        <f>YEAR(Data!A6357)</f>
        <v>2023</v>
      </c>
    </row>
    <row r="6358" spans="12:13" x14ac:dyDescent="0.3">
      <c r="L6358" s="2" t="s">
        <v>506</v>
      </c>
      <c r="M6358">
        <f>YEAR(Data!A6358)</f>
        <v>2023</v>
      </c>
    </row>
    <row r="6359" spans="12:13" x14ac:dyDescent="0.3">
      <c r="L6359" s="2" t="s">
        <v>506</v>
      </c>
      <c r="M6359">
        <f>YEAR(Data!A6359)</f>
        <v>2023</v>
      </c>
    </row>
    <row r="6360" spans="12:13" x14ac:dyDescent="0.3">
      <c r="L6360" s="2" t="s">
        <v>83</v>
      </c>
      <c r="M6360">
        <f>YEAR(Data!A6360)</f>
        <v>2023</v>
      </c>
    </row>
    <row r="6361" spans="12:13" x14ac:dyDescent="0.3">
      <c r="L6361" s="2" t="s">
        <v>83</v>
      </c>
      <c r="M6361">
        <f>YEAR(Data!A6361)</f>
        <v>2023</v>
      </c>
    </row>
    <row r="6362" spans="12:13" x14ac:dyDescent="0.3">
      <c r="L6362" s="2" t="s">
        <v>83</v>
      </c>
      <c r="M6362">
        <f>YEAR(Data!A6362)</f>
        <v>2023</v>
      </c>
    </row>
    <row r="6363" spans="12:13" x14ac:dyDescent="0.3">
      <c r="L6363" s="2" t="s">
        <v>581</v>
      </c>
      <c r="M6363">
        <f>YEAR(Data!A6363)</f>
        <v>2023</v>
      </c>
    </row>
    <row r="6364" spans="12:13" x14ac:dyDescent="0.3">
      <c r="L6364" s="2" t="s">
        <v>581</v>
      </c>
      <c r="M6364">
        <f>YEAR(Data!A6364)</f>
        <v>2023</v>
      </c>
    </row>
    <row r="6365" spans="12:13" x14ac:dyDescent="0.3">
      <c r="L6365" s="2" t="s">
        <v>581</v>
      </c>
      <c r="M6365">
        <f>YEAR(Data!A6365)</f>
        <v>2023</v>
      </c>
    </row>
    <row r="6366" spans="12:13" x14ac:dyDescent="0.3">
      <c r="L6366" s="2" t="s">
        <v>535</v>
      </c>
      <c r="M6366">
        <f>YEAR(Data!A6366)</f>
        <v>2023</v>
      </c>
    </row>
    <row r="6367" spans="12:13" x14ac:dyDescent="0.3">
      <c r="L6367" s="2" t="s">
        <v>269</v>
      </c>
      <c r="M6367">
        <f>YEAR(Data!A6367)</f>
        <v>2023</v>
      </c>
    </row>
    <row r="6368" spans="12:13" x14ac:dyDescent="0.3">
      <c r="L6368" s="2" t="s">
        <v>232</v>
      </c>
      <c r="M6368">
        <f>YEAR(Data!A6368)</f>
        <v>2023</v>
      </c>
    </row>
    <row r="6369" spans="12:13" x14ac:dyDescent="0.3">
      <c r="L6369" s="2" t="s">
        <v>232</v>
      </c>
      <c r="M6369">
        <f>YEAR(Data!A6369)</f>
        <v>2023</v>
      </c>
    </row>
    <row r="6370" spans="12:13" x14ac:dyDescent="0.3">
      <c r="L6370" s="2" t="s">
        <v>782</v>
      </c>
      <c r="M6370">
        <f>YEAR(Data!A6370)</f>
        <v>2023</v>
      </c>
    </row>
    <row r="6371" spans="12:13" x14ac:dyDescent="0.3">
      <c r="L6371" s="2" t="s">
        <v>782</v>
      </c>
      <c r="M6371">
        <f>YEAR(Data!A6371)</f>
        <v>2023</v>
      </c>
    </row>
    <row r="6372" spans="12:13" x14ac:dyDescent="0.3">
      <c r="L6372" s="2" t="s">
        <v>782</v>
      </c>
      <c r="M6372">
        <f>YEAR(Data!A6372)</f>
        <v>2023</v>
      </c>
    </row>
    <row r="6373" spans="12:13" x14ac:dyDescent="0.3">
      <c r="L6373" s="2" t="s">
        <v>782</v>
      </c>
      <c r="M6373">
        <f>YEAR(Data!A6373)</f>
        <v>2023</v>
      </c>
    </row>
    <row r="6374" spans="12:13" x14ac:dyDescent="0.3">
      <c r="L6374" s="2" t="s">
        <v>782</v>
      </c>
      <c r="M6374">
        <f>YEAR(Data!A6374)</f>
        <v>2023</v>
      </c>
    </row>
    <row r="6375" spans="12:13" x14ac:dyDescent="0.3">
      <c r="L6375" s="2" t="s">
        <v>814</v>
      </c>
      <c r="M6375">
        <f>YEAR(Data!A6375)</f>
        <v>2023</v>
      </c>
    </row>
    <row r="6376" spans="12:13" x14ac:dyDescent="0.3">
      <c r="L6376" s="2" t="s">
        <v>814</v>
      </c>
      <c r="M6376">
        <f>YEAR(Data!A6376)</f>
        <v>2023</v>
      </c>
    </row>
    <row r="6377" spans="12:13" x14ac:dyDescent="0.3">
      <c r="L6377" s="2" t="s">
        <v>758</v>
      </c>
      <c r="M6377">
        <f>YEAR(Data!A6377)</f>
        <v>2023</v>
      </c>
    </row>
    <row r="6378" spans="12:13" x14ac:dyDescent="0.3">
      <c r="L6378" s="2" t="s">
        <v>758</v>
      </c>
      <c r="M6378">
        <f>YEAR(Data!A6378)</f>
        <v>2023</v>
      </c>
    </row>
    <row r="6379" spans="12:13" x14ac:dyDescent="0.3">
      <c r="L6379" s="2" t="s">
        <v>46</v>
      </c>
      <c r="M6379">
        <f>YEAR(Data!A6379)</f>
        <v>2023</v>
      </c>
    </row>
    <row r="6380" spans="12:13" x14ac:dyDescent="0.3">
      <c r="L6380" s="2" t="s">
        <v>46</v>
      </c>
      <c r="M6380">
        <f>YEAR(Data!A6380)</f>
        <v>2023</v>
      </c>
    </row>
    <row r="6381" spans="12:13" x14ac:dyDescent="0.3">
      <c r="L6381" s="2" t="s">
        <v>152</v>
      </c>
      <c r="M6381">
        <f>YEAR(Data!A6381)</f>
        <v>2023</v>
      </c>
    </row>
    <row r="6382" spans="12:13" x14ac:dyDescent="0.3">
      <c r="L6382" s="2" t="s">
        <v>378</v>
      </c>
      <c r="M6382">
        <f>YEAR(Data!A6382)</f>
        <v>2023</v>
      </c>
    </row>
    <row r="6383" spans="12:13" x14ac:dyDescent="0.3">
      <c r="L6383" s="2" t="s">
        <v>378</v>
      </c>
      <c r="M6383">
        <f>YEAR(Data!A6383)</f>
        <v>2023</v>
      </c>
    </row>
    <row r="6384" spans="12:13" x14ac:dyDescent="0.3">
      <c r="L6384" s="2" t="s">
        <v>378</v>
      </c>
      <c r="M6384">
        <f>YEAR(Data!A6384)</f>
        <v>2023</v>
      </c>
    </row>
    <row r="6385" spans="12:13" x14ac:dyDescent="0.3">
      <c r="L6385" s="2" t="s">
        <v>378</v>
      </c>
      <c r="M6385">
        <f>YEAR(Data!A6385)</f>
        <v>2023</v>
      </c>
    </row>
    <row r="6386" spans="12:13" x14ac:dyDescent="0.3">
      <c r="L6386" s="2" t="s">
        <v>453</v>
      </c>
      <c r="M6386">
        <f>YEAR(Data!A6386)</f>
        <v>2023</v>
      </c>
    </row>
    <row r="6387" spans="12:13" x14ac:dyDescent="0.3">
      <c r="L6387" s="2" t="s">
        <v>453</v>
      </c>
      <c r="M6387">
        <f>YEAR(Data!A6387)</f>
        <v>2023</v>
      </c>
    </row>
    <row r="6388" spans="12:13" x14ac:dyDescent="0.3">
      <c r="L6388" s="2" t="s">
        <v>453</v>
      </c>
      <c r="M6388">
        <f>YEAR(Data!A6388)</f>
        <v>2023</v>
      </c>
    </row>
    <row r="6389" spans="12:13" x14ac:dyDescent="0.3">
      <c r="L6389" s="2" t="s">
        <v>453</v>
      </c>
      <c r="M6389">
        <f>YEAR(Data!A6389)</f>
        <v>2023</v>
      </c>
    </row>
    <row r="6390" spans="12:13" x14ac:dyDescent="0.3">
      <c r="L6390" s="2" t="s">
        <v>453</v>
      </c>
      <c r="M6390">
        <f>YEAR(Data!A6390)</f>
        <v>2023</v>
      </c>
    </row>
    <row r="6391" spans="12:13" x14ac:dyDescent="0.3">
      <c r="L6391" s="2" t="s">
        <v>453</v>
      </c>
      <c r="M6391">
        <f>YEAR(Data!A6391)</f>
        <v>2023</v>
      </c>
    </row>
    <row r="6392" spans="12:13" x14ac:dyDescent="0.3">
      <c r="L6392" s="2" t="s">
        <v>294</v>
      </c>
      <c r="M6392">
        <f>YEAR(Data!A6392)</f>
        <v>2023</v>
      </c>
    </row>
    <row r="6393" spans="12:13" x14ac:dyDescent="0.3">
      <c r="L6393" s="2" t="s">
        <v>340</v>
      </c>
      <c r="M6393">
        <f>YEAR(Data!A6393)</f>
        <v>2023</v>
      </c>
    </row>
    <row r="6394" spans="12:13" x14ac:dyDescent="0.3">
      <c r="L6394" s="2" t="s">
        <v>458</v>
      </c>
      <c r="M6394">
        <f>YEAR(Data!A6394)</f>
        <v>2023</v>
      </c>
    </row>
    <row r="6395" spans="12:13" x14ac:dyDescent="0.3">
      <c r="L6395" s="2" t="s">
        <v>648</v>
      </c>
      <c r="M6395">
        <f>YEAR(Data!A6395)</f>
        <v>2023</v>
      </c>
    </row>
    <row r="6396" spans="12:13" x14ac:dyDescent="0.3">
      <c r="L6396" s="2" t="s">
        <v>855</v>
      </c>
      <c r="M6396">
        <f>YEAR(Data!A6396)</f>
        <v>2023</v>
      </c>
    </row>
    <row r="6397" spans="12:13" x14ac:dyDescent="0.3">
      <c r="L6397" s="2" t="s">
        <v>855</v>
      </c>
      <c r="M6397">
        <f>YEAR(Data!A6397)</f>
        <v>2023</v>
      </c>
    </row>
    <row r="6398" spans="12:13" x14ac:dyDescent="0.3">
      <c r="L6398" s="2" t="s">
        <v>855</v>
      </c>
      <c r="M6398">
        <f>YEAR(Data!A6398)</f>
        <v>2023</v>
      </c>
    </row>
    <row r="6399" spans="12:13" x14ac:dyDescent="0.3">
      <c r="L6399" s="2" t="s">
        <v>855</v>
      </c>
      <c r="M6399">
        <f>YEAR(Data!A6399)</f>
        <v>2023</v>
      </c>
    </row>
    <row r="6400" spans="12:13" x14ac:dyDescent="0.3">
      <c r="L6400" s="2" t="s">
        <v>296</v>
      </c>
      <c r="M6400">
        <f>YEAR(Data!A6400)</f>
        <v>2023</v>
      </c>
    </row>
    <row r="6401" spans="12:13" x14ac:dyDescent="0.3">
      <c r="L6401" s="2" t="s">
        <v>296</v>
      </c>
      <c r="M6401">
        <f>YEAR(Data!A6401)</f>
        <v>2023</v>
      </c>
    </row>
    <row r="6402" spans="12:13" x14ac:dyDescent="0.3">
      <c r="L6402" s="2" t="s">
        <v>230</v>
      </c>
      <c r="M6402">
        <f>YEAR(Data!A6402)</f>
        <v>2023</v>
      </c>
    </row>
    <row r="6403" spans="12:13" x14ac:dyDescent="0.3">
      <c r="L6403" s="2" t="s">
        <v>601</v>
      </c>
      <c r="M6403">
        <f>YEAR(Data!A6403)</f>
        <v>2023</v>
      </c>
    </row>
    <row r="6404" spans="12:13" x14ac:dyDescent="0.3">
      <c r="L6404" s="2" t="s">
        <v>705</v>
      </c>
      <c r="M6404">
        <f>YEAR(Data!A6404)</f>
        <v>2023</v>
      </c>
    </row>
    <row r="6405" spans="12:13" x14ac:dyDescent="0.3">
      <c r="L6405" s="2" t="s">
        <v>705</v>
      </c>
      <c r="M6405">
        <f>YEAR(Data!A6405)</f>
        <v>2023</v>
      </c>
    </row>
    <row r="6406" spans="12:13" x14ac:dyDescent="0.3">
      <c r="L6406" s="2" t="s">
        <v>277</v>
      </c>
      <c r="M6406">
        <f>YEAR(Data!A6406)</f>
        <v>2023</v>
      </c>
    </row>
    <row r="6407" spans="12:13" x14ac:dyDescent="0.3">
      <c r="L6407" s="2" t="s">
        <v>168</v>
      </c>
      <c r="M6407">
        <f>YEAR(Data!A6407)</f>
        <v>2023</v>
      </c>
    </row>
    <row r="6408" spans="12:13" x14ac:dyDescent="0.3">
      <c r="L6408" s="2" t="s">
        <v>810</v>
      </c>
      <c r="M6408">
        <f>YEAR(Data!A6408)</f>
        <v>2023</v>
      </c>
    </row>
    <row r="6409" spans="12:13" x14ac:dyDescent="0.3">
      <c r="L6409" s="2" t="s">
        <v>810</v>
      </c>
      <c r="M6409">
        <f>YEAR(Data!A6409)</f>
        <v>2023</v>
      </c>
    </row>
    <row r="6410" spans="12:13" x14ac:dyDescent="0.3">
      <c r="L6410" s="2" t="s">
        <v>810</v>
      </c>
      <c r="M6410">
        <f>YEAR(Data!A6410)</f>
        <v>2023</v>
      </c>
    </row>
    <row r="6411" spans="12:13" x14ac:dyDescent="0.3">
      <c r="L6411" s="2" t="s">
        <v>551</v>
      </c>
      <c r="M6411">
        <f>YEAR(Data!A6411)</f>
        <v>2023</v>
      </c>
    </row>
    <row r="6412" spans="12:13" x14ac:dyDescent="0.3">
      <c r="L6412" s="2" t="s">
        <v>284</v>
      </c>
      <c r="M6412">
        <f>YEAR(Data!A6412)</f>
        <v>2023</v>
      </c>
    </row>
    <row r="6413" spans="12:13" x14ac:dyDescent="0.3">
      <c r="L6413" s="2" t="s">
        <v>284</v>
      </c>
      <c r="M6413">
        <f>YEAR(Data!A6413)</f>
        <v>2023</v>
      </c>
    </row>
    <row r="6414" spans="12:13" x14ac:dyDescent="0.3">
      <c r="L6414" s="2" t="s">
        <v>284</v>
      </c>
      <c r="M6414">
        <f>YEAR(Data!A6414)</f>
        <v>2023</v>
      </c>
    </row>
    <row r="6415" spans="12:13" x14ac:dyDescent="0.3">
      <c r="L6415" s="2" t="s">
        <v>284</v>
      </c>
      <c r="M6415">
        <f>YEAR(Data!A6415)</f>
        <v>2023</v>
      </c>
    </row>
    <row r="6416" spans="12:13" x14ac:dyDescent="0.3">
      <c r="L6416" s="2" t="s">
        <v>284</v>
      </c>
      <c r="M6416">
        <f>YEAR(Data!A6416)</f>
        <v>2023</v>
      </c>
    </row>
    <row r="6417" spans="12:13" x14ac:dyDescent="0.3">
      <c r="L6417" s="2" t="s">
        <v>284</v>
      </c>
      <c r="M6417">
        <f>YEAR(Data!A6417)</f>
        <v>2023</v>
      </c>
    </row>
    <row r="6418" spans="12:13" x14ac:dyDescent="0.3">
      <c r="L6418" s="2" t="s">
        <v>284</v>
      </c>
      <c r="M6418">
        <f>YEAR(Data!A6418)</f>
        <v>2023</v>
      </c>
    </row>
    <row r="6419" spans="12:13" x14ac:dyDescent="0.3">
      <c r="L6419" s="2" t="s">
        <v>752</v>
      </c>
      <c r="M6419">
        <f>YEAR(Data!A6419)</f>
        <v>2023</v>
      </c>
    </row>
    <row r="6420" spans="12:13" x14ac:dyDescent="0.3">
      <c r="L6420" s="2" t="s">
        <v>752</v>
      </c>
      <c r="M6420">
        <f>YEAR(Data!A6420)</f>
        <v>2023</v>
      </c>
    </row>
    <row r="6421" spans="12:13" x14ac:dyDescent="0.3">
      <c r="L6421" s="2" t="s">
        <v>752</v>
      </c>
      <c r="M6421">
        <f>YEAR(Data!A6421)</f>
        <v>2023</v>
      </c>
    </row>
    <row r="6422" spans="12:13" x14ac:dyDescent="0.3">
      <c r="L6422" s="2" t="s">
        <v>116</v>
      </c>
      <c r="M6422">
        <f>YEAR(Data!A6422)</f>
        <v>2023</v>
      </c>
    </row>
    <row r="6423" spans="12:13" x14ac:dyDescent="0.3">
      <c r="L6423" s="2" t="s">
        <v>116</v>
      </c>
      <c r="M6423">
        <f>YEAR(Data!A6423)</f>
        <v>2023</v>
      </c>
    </row>
    <row r="6424" spans="12:13" x14ac:dyDescent="0.3">
      <c r="L6424" s="2" t="s">
        <v>116</v>
      </c>
      <c r="M6424">
        <f>YEAR(Data!A6424)</f>
        <v>2023</v>
      </c>
    </row>
    <row r="6425" spans="12:13" x14ac:dyDescent="0.3">
      <c r="L6425" s="2" t="s">
        <v>116</v>
      </c>
      <c r="M6425">
        <f>YEAR(Data!A6425)</f>
        <v>2023</v>
      </c>
    </row>
    <row r="6426" spans="12:13" x14ac:dyDescent="0.3">
      <c r="L6426" s="2" t="s">
        <v>116</v>
      </c>
      <c r="M6426">
        <f>YEAR(Data!A6426)</f>
        <v>2023</v>
      </c>
    </row>
    <row r="6427" spans="12:13" x14ac:dyDescent="0.3">
      <c r="L6427" s="2" t="s">
        <v>116</v>
      </c>
      <c r="M6427">
        <f>YEAR(Data!A6427)</f>
        <v>2023</v>
      </c>
    </row>
    <row r="6428" spans="12:13" x14ac:dyDescent="0.3">
      <c r="L6428" s="2" t="s">
        <v>116</v>
      </c>
      <c r="M6428">
        <f>YEAR(Data!A6428)</f>
        <v>2023</v>
      </c>
    </row>
    <row r="6429" spans="12:13" x14ac:dyDescent="0.3">
      <c r="L6429" s="2" t="s">
        <v>775</v>
      </c>
      <c r="M6429">
        <f>YEAR(Data!A6429)</f>
        <v>2023</v>
      </c>
    </row>
    <row r="6430" spans="12:13" x14ac:dyDescent="0.3">
      <c r="L6430" s="2" t="s">
        <v>775</v>
      </c>
      <c r="M6430">
        <f>YEAR(Data!A6430)</f>
        <v>2023</v>
      </c>
    </row>
    <row r="6431" spans="12:13" x14ac:dyDescent="0.3">
      <c r="L6431" s="2" t="s">
        <v>144</v>
      </c>
      <c r="M6431">
        <f>YEAR(Data!A6431)</f>
        <v>2023</v>
      </c>
    </row>
    <row r="6432" spans="12:13" x14ac:dyDescent="0.3">
      <c r="L6432" s="2" t="s">
        <v>496</v>
      </c>
      <c r="M6432">
        <f>YEAR(Data!A6432)</f>
        <v>2023</v>
      </c>
    </row>
    <row r="6433" spans="12:13" x14ac:dyDescent="0.3">
      <c r="L6433" s="2" t="s">
        <v>456</v>
      </c>
      <c r="M6433">
        <f>YEAR(Data!A6433)</f>
        <v>2023</v>
      </c>
    </row>
    <row r="6434" spans="12:13" x14ac:dyDescent="0.3">
      <c r="L6434" s="2" t="s">
        <v>456</v>
      </c>
      <c r="M6434">
        <f>YEAR(Data!A6434)</f>
        <v>2023</v>
      </c>
    </row>
    <row r="6435" spans="12:13" x14ac:dyDescent="0.3">
      <c r="L6435" s="2" t="s">
        <v>456</v>
      </c>
      <c r="M6435">
        <f>YEAR(Data!A6435)</f>
        <v>2023</v>
      </c>
    </row>
    <row r="6436" spans="12:13" x14ac:dyDescent="0.3">
      <c r="L6436" s="2" t="s">
        <v>511</v>
      </c>
      <c r="M6436">
        <f>YEAR(Data!A6436)</f>
        <v>2023</v>
      </c>
    </row>
    <row r="6437" spans="12:13" x14ac:dyDescent="0.3">
      <c r="L6437" s="2" t="s">
        <v>511</v>
      </c>
      <c r="M6437">
        <f>YEAR(Data!A6437)</f>
        <v>2023</v>
      </c>
    </row>
    <row r="6438" spans="12:13" x14ac:dyDescent="0.3">
      <c r="L6438" s="2" t="s">
        <v>422</v>
      </c>
      <c r="M6438">
        <f>YEAR(Data!A6438)</f>
        <v>2023</v>
      </c>
    </row>
    <row r="6439" spans="12:13" x14ac:dyDescent="0.3">
      <c r="L6439" s="2" t="s">
        <v>422</v>
      </c>
      <c r="M6439">
        <f>YEAR(Data!A6439)</f>
        <v>2023</v>
      </c>
    </row>
    <row r="6440" spans="12:13" x14ac:dyDescent="0.3">
      <c r="L6440" s="2" t="s">
        <v>422</v>
      </c>
      <c r="M6440">
        <f>YEAR(Data!A6440)</f>
        <v>2023</v>
      </c>
    </row>
    <row r="6441" spans="12:13" x14ac:dyDescent="0.3">
      <c r="L6441" s="2" t="s">
        <v>713</v>
      </c>
      <c r="M6441">
        <f>YEAR(Data!A6441)</f>
        <v>2023</v>
      </c>
    </row>
    <row r="6442" spans="12:13" x14ac:dyDescent="0.3">
      <c r="L6442" s="2" t="s">
        <v>385</v>
      </c>
      <c r="M6442">
        <f>YEAR(Data!A6442)</f>
        <v>2023</v>
      </c>
    </row>
    <row r="6443" spans="12:13" x14ac:dyDescent="0.3">
      <c r="L6443" s="2" t="s">
        <v>385</v>
      </c>
      <c r="M6443">
        <f>YEAR(Data!A6443)</f>
        <v>2023</v>
      </c>
    </row>
    <row r="6444" spans="12:13" x14ac:dyDescent="0.3">
      <c r="L6444" s="2" t="s">
        <v>187</v>
      </c>
      <c r="M6444">
        <f>YEAR(Data!A6444)</f>
        <v>2023</v>
      </c>
    </row>
    <row r="6445" spans="12:13" x14ac:dyDescent="0.3">
      <c r="L6445" s="2" t="s">
        <v>187</v>
      </c>
      <c r="M6445">
        <f>YEAR(Data!A6445)</f>
        <v>2023</v>
      </c>
    </row>
    <row r="6446" spans="12:13" x14ac:dyDescent="0.3">
      <c r="L6446" s="2" t="s">
        <v>740</v>
      </c>
      <c r="M6446">
        <f>YEAR(Data!A6446)</f>
        <v>2023</v>
      </c>
    </row>
    <row r="6447" spans="12:13" x14ac:dyDescent="0.3">
      <c r="L6447" s="2" t="s">
        <v>740</v>
      </c>
      <c r="M6447">
        <f>YEAR(Data!A6447)</f>
        <v>2023</v>
      </c>
    </row>
    <row r="6448" spans="12:13" x14ac:dyDescent="0.3">
      <c r="L6448" s="2" t="s">
        <v>233</v>
      </c>
      <c r="M6448">
        <f>YEAR(Data!A6448)</f>
        <v>2023</v>
      </c>
    </row>
    <row r="6449" spans="12:13" x14ac:dyDescent="0.3">
      <c r="L6449" s="2" t="s">
        <v>233</v>
      </c>
      <c r="M6449">
        <f>YEAR(Data!A6449)</f>
        <v>2023</v>
      </c>
    </row>
    <row r="6450" spans="12:13" x14ac:dyDescent="0.3">
      <c r="L6450" s="2" t="s">
        <v>162</v>
      </c>
      <c r="M6450">
        <f>YEAR(Data!A6450)</f>
        <v>2023</v>
      </c>
    </row>
    <row r="6451" spans="12:13" x14ac:dyDescent="0.3">
      <c r="L6451" s="2" t="s">
        <v>162</v>
      </c>
      <c r="M6451">
        <f>YEAR(Data!A6451)</f>
        <v>2023</v>
      </c>
    </row>
    <row r="6452" spans="12:13" x14ac:dyDescent="0.3">
      <c r="L6452" s="2" t="s">
        <v>636</v>
      </c>
      <c r="M6452">
        <f>YEAR(Data!A6452)</f>
        <v>2023</v>
      </c>
    </row>
    <row r="6453" spans="12:13" x14ac:dyDescent="0.3">
      <c r="L6453" s="2" t="s">
        <v>636</v>
      </c>
      <c r="M6453">
        <f>YEAR(Data!A6453)</f>
        <v>2023</v>
      </c>
    </row>
    <row r="6454" spans="12:13" x14ac:dyDescent="0.3">
      <c r="L6454" s="2" t="s">
        <v>636</v>
      </c>
      <c r="M6454">
        <f>YEAR(Data!A6454)</f>
        <v>2023</v>
      </c>
    </row>
    <row r="6455" spans="12:13" x14ac:dyDescent="0.3">
      <c r="L6455" s="2" t="s">
        <v>251</v>
      </c>
      <c r="M6455">
        <f>YEAR(Data!A6455)</f>
        <v>2023</v>
      </c>
    </row>
    <row r="6456" spans="12:13" x14ac:dyDescent="0.3">
      <c r="L6456" s="2" t="s">
        <v>342</v>
      </c>
      <c r="M6456">
        <f>YEAR(Data!A6456)</f>
        <v>2023</v>
      </c>
    </row>
    <row r="6457" spans="12:13" x14ac:dyDescent="0.3">
      <c r="L6457" s="2" t="s">
        <v>342</v>
      </c>
      <c r="M6457">
        <f>YEAR(Data!A6457)</f>
        <v>2023</v>
      </c>
    </row>
    <row r="6458" spans="12:13" x14ac:dyDescent="0.3">
      <c r="L6458" s="2" t="s">
        <v>342</v>
      </c>
      <c r="M6458">
        <f>YEAR(Data!A6458)</f>
        <v>2023</v>
      </c>
    </row>
    <row r="6459" spans="12:13" x14ac:dyDescent="0.3">
      <c r="L6459" s="2" t="s">
        <v>217</v>
      </c>
      <c r="M6459">
        <f>YEAR(Data!A6459)</f>
        <v>2023</v>
      </c>
    </row>
    <row r="6460" spans="12:13" x14ac:dyDescent="0.3">
      <c r="L6460" s="2" t="s">
        <v>246</v>
      </c>
      <c r="M6460">
        <f>YEAR(Data!A6460)</f>
        <v>2023</v>
      </c>
    </row>
    <row r="6461" spans="12:13" x14ac:dyDescent="0.3">
      <c r="L6461" s="2" t="s">
        <v>636</v>
      </c>
      <c r="M6461">
        <f>YEAR(Data!A6461)</f>
        <v>2023</v>
      </c>
    </row>
    <row r="6462" spans="12:13" x14ac:dyDescent="0.3">
      <c r="L6462" s="2" t="s">
        <v>50</v>
      </c>
      <c r="M6462">
        <f>YEAR(Data!A6462)</f>
        <v>2023</v>
      </c>
    </row>
    <row r="6463" spans="12:13" x14ac:dyDescent="0.3">
      <c r="L6463" s="2" t="s">
        <v>50</v>
      </c>
      <c r="M6463">
        <f>YEAR(Data!A6463)</f>
        <v>2023</v>
      </c>
    </row>
    <row r="6464" spans="12:13" x14ac:dyDescent="0.3">
      <c r="L6464" s="2" t="s">
        <v>428</v>
      </c>
      <c r="M6464">
        <f>YEAR(Data!A6464)</f>
        <v>2023</v>
      </c>
    </row>
    <row r="6465" spans="12:13" x14ac:dyDescent="0.3">
      <c r="L6465" s="2" t="s">
        <v>428</v>
      </c>
      <c r="M6465">
        <f>YEAR(Data!A6465)</f>
        <v>2023</v>
      </c>
    </row>
    <row r="6466" spans="12:13" x14ac:dyDescent="0.3">
      <c r="L6466" s="2" t="s">
        <v>428</v>
      </c>
      <c r="M6466">
        <f>YEAR(Data!A6466)</f>
        <v>2023</v>
      </c>
    </row>
    <row r="6467" spans="12:13" x14ac:dyDescent="0.3">
      <c r="L6467" s="2" t="s">
        <v>428</v>
      </c>
      <c r="M6467">
        <f>YEAR(Data!A6467)</f>
        <v>2023</v>
      </c>
    </row>
    <row r="6468" spans="12:13" x14ac:dyDescent="0.3">
      <c r="L6468" s="2" t="s">
        <v>428</v>
      </c>
      <c r="M6468">
        <f>YEAR(Data!A6468)</f>
        <v>2023</v>
      </c>
    </row>
    <row r="6469" spans="12:13" x14ac:dyDescent="0.3">
      <c r="L6469" s="2" t="s">
        <v>362</v>
      </c>
      <c r="M6469">
        <f>YEAR(Data!A6469)</f>
        <v>2023</v>
      </c>
    </row>
    <row r="6470" spans="12:13" x14ac:dyDescent="0.3">
      <c r="L6470" s="2" t="s">
        <v>767</v>
      </c>
      <c r="M6470">
        <f>YEAR(Data!A6470)</f>
        <v>2023</v>
      </c>
    </row>
    <row r="6471" spans="12:13" x14ac:dyDescent="0.3">
      <c r="L6471" s="2" t="s">
        <v>826</v>
      </c>
      <c r="M6471">
        <f>YEAR(Data!A6471)</f>
        <v>2023</v>
      </c>
    </row>
    <row r="6472" spans="12:13" x14ac:dyDescent="0.3">
      <c r="L6472" s="2" t="s">
        <v>826</v>
      </c>
      <c r="M6472">
        <f>YEAR(Data!A6472)</f>
        <v>2023</v>
      </c>
    </row>
    <row r="6473" spans="12:13" x14ac:dyDescent="0.3">
      <c r="L6473" s="2" t="s">
        <v>692</v>
      </c>
      <c r="M6473">
        <f>YEAR(Data!A6473)</f>
        <v>2023</v>
      </c>
    </row>
    <row r="6474" spans="12:13" x14ac:dyDescent="0.3">
      <c r="L6474" s="2" t="s">
        <v>492</v>
      </c>
      <c r="M6474">
        <f>YEAR(Data!A6474)</f>
        <v>2023</v>
      </c>
    </row>
    <row r="6475" spans="12:13" x14ac:dyDescent="0.3">
      <c r="L6475" s="2" t="s">
        <v>432</v>
      </c>
      <c r="M6475">
        <f>YEAR(Data!A6475)</f>
        <v>2023</v>
      </c>
    </row>
    <row r="6476" spans="12:13" x14ac:dyDescent="0.3">
      <c r="L6476" s="2" t="s">
        <v>432</v>
      </c>
      <c r="M6476">
        <f>YEAR(Data!A6476)</f>
        <v>2023</v>
      </c>
    </row>
    <row r="6477" spans="12:13" x14ac:dyDescent="0.3">
      <c r="L6477" s="2" t="s">
        <v>740</v>
      </c>
      <c r="M6477">
        <f>YEAR(Data!A6477)</f>
        <v>2023</v>
      </c>
    </row>
    <row r="6478" spans="12:13" x14ac:dyDescent="0.3">
      <c r="L6478" s="2" t="s">
        <v>740</v>
      </c>
      <c r="M6478">
        <f>YEAR(Data!A6478)</f>
        <v>2023</v>
      </c>
    </row>
    <row r="6479" spans="12:13" x14ac:dyDescent="0.3">
      <c r="L6479" s="2" t="s">
        <v>740</v>
      </c>
      <c r="M6479">
        <f>YEAR(Data!A6479)</f>
        <v>2023</v>
      </c>
    </row>
    <row r="6480" spans="12:13" x14ac:dyDescent="0.3">
      <c r="L6480" s="2" t="s">
        <v>346</v>
      </c>
      <c r="M6480">
        <f>YEAR(Data!A6480)</f>
        <v>2023</v>
      </c>
    </row>
    <row r="6481" spans="12:13" x14ac:dyDescent="0.3">
      <c r="L6481" s="2" t="s">
        <v>346</v>
      </c>
      <c r="M6481">
        <f>YEAR(Data!A6481)</f>
        <v>2023</v>
      </c>
    </row>
    <row r="6482" spans="12:13" x14ac:dyDescent="0.3">
      <c r="L6482" s="2" t="s">
        <v>346</v>
      </c>
      <c r="M6482">
        <f>YEAR(Data!A6482)</f>
        <v>2023</v>
      </c>
    </row>
    <row r="6483" spans="12:13" x14ac:dyDescent="0.3">
      <c r="L6483" s="2" t="s">
        <v>406</v>
      </c>
      <c r="M6483">
        <f>YEAR(Data!A6483)</f>
        <v>2023</v>
      </c>
    </row>
    <row r="6484" spans="12:13" x14ac:dyDescent="0.3">
      <c r="L6484" s="2" t="s">
        <v>341</v>
      </c>
      <c r="M6484">
        <f>YEAR(Data!A6484)</f>
        <v>2023</v>
      </c>
    </row>
    <row r="6485" spans="12:13" x14ac:dyDescent="0.3">
      <c r="L6485" s="2" t="s">
        <v>338</v>
      </c>
      <c r="M6485">
        <f>YEAR(Data!A6485)</f>
        <v>2023</v>
      </c>
    </row>
    <row r="6486" spans="12:13" x14ac:dyDescent="0.3">
      <c r="L6486" s="2" t="s">
        <v>338</v>
      </c>
      <c r="M6486">
        <f>YEAR(Data!A6486)</f>
        <v>2023</v>
      </c>
    </row>
    <row r="6487" spans="12:13" x14ac:dyDescent="0.3">
      <c r="L6487" s="2" t="s">
        <v>338</v>
      </c>
      <c r="M6487">
        <f>YEAR(Data!A6487)</f>
        <v>2023</v>
      </c>
    </row>
    <row r="6488" spans="12:13" x14ac:dyDescent="0.3">
      <c r="L6488" s="2" t="s">
        <v>338</v>
      </c>
      <c r="M6488">
        <f>YEAR(Data!A6488)</f>
        <v>2023</v>
      </c>
    </row>
    <row r="6489" spans="12:13" x14ac:dyDescent="0.3">
      <c r="L6489" s="2" t="s">
        <v>338</v>
      </c>
      <c r="M6489">
        <f>YEAR(Data!A6489)</f>
        <v>2023</v>
      </c>
    </row>
    <row r="6490" spans="12:13" x14ac:dyDescent="0.3">
      <c r="L6490" s="2" t="s">
        <v>83</v>
      </c>
      <c r="M6490">
        <f>YEAR(Data!A6490)</f>
        <v>2023</v>
      </c>
    </row>
    <row r="6491" spans="12:13" x14ac:dyDescent="0.3">
      <c r="L6491" s="2" t="s">
        <v>566</v>
      </c>
      <c r="M6491">
        <f>YEAR(Data!A6491)</f>
        <v>2023</v>
      </c>
    </row>
    <row r="6492" spans="12:13" x14ac:dyDescent="0.3">
      <c r="L6492" s="2" t="s">
        <v>566</v>
      </c>
      <c r="M6492">
        <f>YEAR(Data!A6492)</f>
        <v>2023</v>
      </c>
    </row>
    <row r="6493" spans="12:13" x14ac:dyDescent="0.3">
      <c r="L6493" s="2" t="s">
        <v>566</v>
      </c>
      <c r="M6493">
        <f>YEAR(Data!A6493)</f>
        <v>2023</v>
      </c>
    </row>
    <row r="6494" spans="12:13" x14ac:dyDescent="0.3">
      <c r="L6494" s="2" t="s">
        <v>566</v>
      </c>
      <c r="M6494">
        <f>YEAR(Data!A6494)</f>
        <v>2023</v>
      </c>
    </row>
    <row r="6495" spans="12:13" x14ac:dyDescent="0.3">
      <c r="L6495" s="2" t="s">
        <v>566</v>
      </c>
      <c r="M6495">
        <f>YEAR(Data!A6495)</f>
        <v>2023</v>
      </c>
    </row>
    <row r="6496" spans="12:13" x14ac:dyDescent="0.3">
      <c r="L6496" s="2" t="s">
        <v>566</v>
      </c>
      <c r="M6496">
        <f>YEAR(Data!A6496)</f>
        <v>2023</v>
      </c>
    </row>
    <row r="6497" spans="12:13" x14ac:dyDescent="0.3">
      <c r="L6497" s="2" t="s">
        <v>566</v>
      </c>
      <c r="M6497">
        <f>YEAR(Data!A6497)</f>
        <v>2023</v>
      </c>
    </row>
    <row r="6498" spans="12:13" x14ac:dyDescent="0.3">
      <c r="L6498" s="2" t="s">
        <v>566</v>
      </c>
      <c r="M6498">
        <f>YEAR(Data!A6498)</f>
        <v>2023</v>
      </c>
    </row>
    <row r="6499" spans="12:13" x14ac:dyDescent="0.3">
      <c r="L6499" s="2" t="s">
        <v>566</v>
      </c>
      <c r="M6499">
        <f>YEAR(Data!A6499)</f>
        <v>2023</v>
      </c>
    </row>
    <row r="6500" spans="12:13" x14ac:dyDescent="0.3">
      <c r="L6500" s="2" t="s">
        <v>566</v>
      </c>
      <c r="M6500">
        <f>YEAR(Data!A6500)</f>
        <v>2023</v>
      </c>
    </row>
    <row r="6501" spans="12:13" x14ac:dyDescent="0.3">
      <c r="L6501" s="2" t="s">
        <v>566</v>
      </c>
      <c r="M6501">
        <f>YEAR(Data!A6501)</f>
        <v>2023</v>
      </c>
    </row>
    <row r="6502" spans="12:13" x14ac:dyDescent="0.3">
      <c r="L6502" s="2" t="s">
        <v>643</v>
      </c>
      <c r="M6502">
        <f>YEAR(Data!A6502)</f>
        <v>2023</v>
      </c>
    </row>
    <row r="6503" spans="12:13" x14ac:dyDescent="0.3">
      <c r="L6503" s="2" t="s">
        <v>201</v>
      </c>
      <c r="M6503">
        <f>YEAR(Data!A6503)</f>
        <v>2023</v>
      </c>
    </row>
    <row r="6504" spans="12:13" x14ac:dyDescent="0.3">
      <c r="L6504" s="2" t="s">
        <v>201</v>
      </c>
      <c r="M6504">
        <f>YEAR(Data!A6504)</f>
        <v>2023</v>
      </c>
    </row>
    <row r="6505" spans="12:13" x14ac:dyDescent="0.3">
      <c r="L6505" s="2" t="s">
        <v>412</v>
      </c>
      <c r="M6505">
        <f>YEAR(Data!A6505)</f>
        <v>2023</v>
      </c>
    </row>
    <row r="6506" spans="12:13" x14ac:dyDescent="0.3">
      <c r="L6506" s="2" t="s">
        <v>412</v>
      </c>
      <c r="M6506">
        <f>YEAR(Data!A6506)</f>
        <v>2023</v>
      </c>
    </row>
    <row r="6507" spans="12:13" x14ac:dyDescent="0.3">
      <c r="L6507" s="2" t="s">
        <v>412</v>
      </c>
      <c r="M6507">
        <f>YEAR(Data!A6507)</f>
        <v>2023</v>
      </c>
    </row>
    <row r="6508" spans="12:13" x14ac:dyDescent="0.3">
      <c r="L6508" s="2" t="s">
        <v>412</v>
      </c>
      <c r="M6508">
        <f>YEAR(Data!A6508)</f>
        <v>2023</v>
      </c>
    </row>
    <row r="6509" spans="12:13" x14ac:dyDescent="0.3">
      <c r="L6509" s="2" t="s">
        <v>646</v>
      </c>
      <c r="M6509">
        <f>YEAR(Data!A6509)</f>
        <v>2023</v>
      </c>
    </row>
    <row r="6510" spans="12:13" x14ac:dyDescent="0.3">
      <c r="L6510" s="2" t="s">
        <v>646</v>
      </c>
      <c r="M6510">
        <f>YEAR(Data!A6510)</f>
        <v>2023</v>
      </c>
    </row>
    <row r="6511" spans="12:13" x14ac:dyDescent="0.3">
      <c r="L6511" s="2" t="s">
        <v>575</v>
      </c>
      <c r="M6511">
        <f>YEAR(Data!A6511)</f>
        <v>2023</v>
      </c>
    </row>
    <row r="6512" spans="12:13" x14ac:dyDescent="0.3">
      <c r="L6512" s="2" t="s">
        <v>575</v>
      </c>
      <c r="M6512">
        <f>YEAR(Data!A6512)</f>
        <v>2023</v>
      </c>
    </row>
    <row r="6513" spans="12:13" x14ac:dyDescent="0.3">
      <c r="L6513" s="2" t="s">
        <v>338</v>
      </c>
      <c r="M6513">
        <f>YEAR(Data!A6513)</f>
        <v>2023</v>
      </c>
    </row>
    <row r="6514" spans="12:13" x14ac:dyDescent="0.3">
      <c r="L6514" s="2" t="s">
        <v>338</v>
      </c>
      <c r="M6514">
        <f>YEAR(Data!A6514)</f>
        <v>2023</v>
      </c>
    </row>
    <row r="6515" spans="12:13" x14ac:dyDescent="0.3">
      <c r="L6515" s="2" t="s">
        <v>338</v>
      </c>
      <c r="M6515">
        <f>YEAR(Data!A6515)</f>
        <v>2023</v>
      </c>
    </row>
    <row r="6516" spans="12:13" x14ac:dyDescent="0.3">
      <c r="L6516" s="2" t="s">
        <v>556</v>
      </c>
      <c r="M6516">
        <f>YEAR(Data!A6516)</f>
        <v>2023</v>
      </c>
    </row>
    <row r="6517" spans="12:13" x14ac:dyDescent="0.3">
      <c r="L6517" s="2" t="s">
        <v>342</v>
      </c>
      <c r="M6517">
        <f>YEAR(Data!A6517)</f>
        <v>2023</v>
      </c>
    </row>
    <row r="6518" spans="12:13" x14ac:dyDescent="0.3">
      <c r="L6518" s="2" t="s">
        <v>342</v>
      </c>
      <c r="M6518">
        <f>YEAR(Data!A6518)</f>
        <v>2023</v>
      </c>
    </row>
    <row r="6519" spans="12:13" x14ac:dyDescent="0.3">
      <c r="L6519" s="2" t="s">
        <v>74</v>
      </c>
      <c r="M6519">
        <f>YEAR(Data!A6519)</f>
        <v>2023</v>
      </c>
    </row>
    <row r="6520" spans="12:13" x14ac:dyDescent="0.3">
      <c r="L6520" s="2" t="s">
        <v>351</v>
      </c>
      <c r="M6520">
        <f>YEAR(Data!A6520)</f>
        <v>2023</v>
      </c>
    </row>
    <row r="6521" spans="12:13" x14ac:dyDescent="0.3">
      <c r="L6521" s="2" t="s">
        <v>572</v>
      </c>
      <c r="M6521">
        <f>YEAR(Data!A6521)</f>
        <v>2023</v>
      </c>
    </row>
    <row r="6522" spans="12:13" x14ac:dyDescent="0.3">
      <c r="L6522" s="2" t="s">
        <v>572</v>
      </c>
      <c r="M6522">
        <f>YEAR(Data!A6522)</f>
        <v>2023</v>
      </c>
    </row>
    <row r="6523" spans="12:13" x14ac:dyDescent="0.3">
      <c r="L6523" s="2" t="s">
        <v>572</v>
      </c>
      <c r="M6523">
        <f>YEAR(Data!A6523)</f>
        <v>2023</v>
      </c>
    </row>
    <row r="6524" spans="12:13" x14ac:dyDescent="0.3">
      <c r="L6524" s="2" t="s">
        <v>572</v>
      </c>
      <c r="M6524">
        <f>YEAR(Data!A6524)</f>
        <v>2023</v>
      </c>
    </row>
    <row r="6525" spans="12:13" x14ac:dyDescent="0.3">
      <c r="L6525" s="2" t="s">
        <v>572</v>
      </c>
      <c r="M6525">
        <f>YEAR(Data!A6525)</f>
        <v>2023</v>
      </c>
    </row>
    <row r="6526" spans="12:13" x14ac:dyDescent="0.3">
      <c r="L6526" s="2" t="s">
        <v>572</v>
      </c>
      <c r="M6526">
        <f>YEAR(Data!A6526)</f>
        <v>2023</v>
      </c>
    </row>
    <row r="6527" spans="12:13" x14ac:dyDescent="0.3">
      <c r="L6527" s="2" t="s">
        <v>235</v>
      </c>
      <c r="M6527">
        <f>YEAR(Data!A6527)</f>
        <v>2023</v>
      </c>
    </row>
    <row r="6528" spans="12:13" x14ac:dyDescent="0.3">
      <c r="L6528" s="2" t="s">
        <v>235</v>
      </c>
      <c r="M6528">
        <f>YEAR(Data!A6528)</f>
        <v>2023</v>
      </c>
    </row>
    <row r="6529" spans="12:13" x14ac:dyDescent="0.3">
      <c r="L6529" s="2" t="s">
        <v>706</v>
      </c>
      <c r="M6529">
        <f>YEAR(Data!A6529)</f>
        <v>2023</v>
      </c>
    </row>
    <row r="6530" spans="12:13" x14ac:dyDescent="0.3">
      <c r="L6530" s="2" t="s">
        <v>706</v>
      </c>
      <c r="M6530">
        <f>YEAR(Data!A6530)</f>
        <v>2023</v>
      </c>
    </row>
    <row r="6531" spans="12:13" x14ac:dyDescent="0.3">
      <c r="L6531" s="2" t="s">
        <v>221</v>
      </c>
      <c r="M6531">
        <f>YEAR(Data!A6531)</f>
        <v>2023</v>
      </c>
    </row>
    <row r="6532" spans="12:13" x14ac:dyDescent="0.3">
      <c r="L6532" s="2" t="s">
        <v>168</v>
      </c>
      <c r="M6532">
        <f>YEAR(Data!A6532)</f>
        <v>2023</v>
      </c>
    </row>
    <row r="6533" spans="12:13" x14ac:dyDescent="0.3">
      <c r="L6533" s="2" t="s">
        <v>168</v>
      </c>
      <c r="M6533">
        <f>YEAR(Data!A6533)</f>
        <v>2023</v>
      </c>
    </row>
    <row r="6534" spans="12:13" x14ac:dyDescent="0.3">
      <c r="L6534" s="2" t="s">
        <v>561</v>
      </c>
      <c r="M6534">
        <f>YEAR(Data!A6534)</f>
        <v>2023</v>
      </c>
    </row>
    <row r="6535" spans="12:13" x14ac:dyDescent="0.3">
      <c r="L6535" s="2" t="s">
        <v>601</v>
      </c>
      <c r="M6535">
        <f>YEAR(Data!A6535)</f>
        <v>2023</v>
      </c>
    </row>
    <row r="6536" spans="12:13" x14ac:dyDescent="0.3">
      <c r="L6536" s="2" t="s">
        <v>655</v>
      </c>
      <c r="M6536">
        <f>YEAR(Data!A6536)</f>
        <v>2023</v>
      </c>
    </row>
    <row r="6537" spans="12:13" x14ac:dyDescent="0.3">
      <c r="L6537" s="2" t="s">
        <v>506</v>
      </c>
      <c r="M6537">
        <f>YEAR(Data!A6537)</f>
        <v>2023</v>
      </c>
    </row>
    <row r="6538" spans="12:13" x14ac:dyDescent="0.3">
      <c r="L6538" s="2" t="s">
        <v>572</v>
      </c>
      <c r="M6538">
        <f>YEAR(Data!A6538)</f>
        <v>2023</v>
      </c>
    </row>
    <row r="6539" spans="12:13" x14ac:dyDescent="0.3">
      <c r="L6539" s="2" t="s">
        <v>464</v>
      </c>
      <c r="M6539">
        <f>YEAR(Data!A6539)</f>
        <v>2023</v>
      </c>
    </row>
    <row r="6540" spans="12:13" x14ac:dyDescent="0.3">
      <c r="L6540" s="2" t="s">
        <v>522</v>
      </c>
      <c r="M6540">
        <f>YEAR(Data!A6540)</f>
        <v>2023</v>
      </c>
    </row>
    <row r="6541" spans="12:13" x14ac:dyDescent="0.3">
      <c r="L6541" s="2" t="s">
        <v>847</v>
      </c>
      <c r="M6541">
        <f>YEAR(Data!A6541)</f>
        <v>2023</v>
      </c>
    </row>
    <row r="6542" spans="12:13" x14ac:dyDescent="0.3">
      <c r="L6542" s="2" t="s">
        <v>600</v>
      </c>
      <c r="M6542">
        <f>YEAR(Data!A6542)</f>
        <v>2023</v>
      </c>
    </row>
    <row r="6543" spans="12:13" x14ac:dyDescent="0.3">
      <c r="L6543" s="2" t="s">
        <v>584</v>
      </c>
      <c r="M6543">
        <f>YEAR(Data!A6543)</f>
        <v>2023</v>
      </c>
    </row>
    <row r="6544" spans="12:13" x14ac:dyDescent="0.3">
      <c r="L6544" s="2" t="s">
        <v>584</v>
      </c>
      <c r="M6544">
        <f>YEAR(Data!A6544)</f>
        <v>2023</v>
      </c>
    </row>
    <row r="6545" spans="12:13" x14ac:dyDescent="0.3">
      <c r="L6545" s="2" t="s">
        <v>338</v>
      </c>
      <c r="M6545">
        <f>YEAR(Data!A6545)</f>
        <v>2023</v>
      </c>
    </row>
    <row r="6546" spans="12:13" x14ac:dyDescent="0.3">
      <c r="L6546" s="2" t="s">
        <v>338</v>
      </c>
      <c r="M6546">
        <f>YEAR(Data!A6546)</f>
        <v>2023</v>
      </c>
    </row>
    <row r="6547" spans="12:13" x14ac:dyDescent="0.3">
      <c r="L6547" s="2" t="s">
        <v>651</v>
      </c>
      <c r="M6547">
        <f>YEAR(Data!A6547)</f>
        <v>2023</v>
      </c>
    </row>
    <row r="6548" spans="12:13" x14ac:dyDescent="0.3">
      <c r="L6548" s="2" t="s">
        <v>683</v>
      </c>
      <c r="M6548">
        <f>YEAR(Data!A6548)</f>
        <v>2023</v>
      </c>
    </row>
    <row r="6549" spans="12:13" x14ac:dyDescent="0.3">
      <c r="L6549" s="2" t="s">
        <v>683</v>
      </c>
      <c r="M6549">
        <f>YEAR(Data!A6549)</f>
        <v>2023</v>
      </c>
    </row>
    <row r="6550" spans="12:13" x14ac:dyDescent="0.3">
      <c r="L6550" s="2" t="s">
        <v>683</v>
      </c>
      <c r="M6550">
        <f>YEAR(Data!A6550)</f>
        <v>2023</v>
      </c>
    </row>
    <row r="6551" spans="12:13" x14ac:dyDescent="0.3">
      <c r="L6551" s="2" t="s">
        <v>586</v>
      </c>
      <c r="M6551">
        <f>YEAR(Data!A6551)</f>
        <v>2023</v>
      </c>
    </row>
    <row r="6552" spans="12:13" x14ac:dyDescent="0.3">
      <c r="L6552" s="2" t="s">
        <v>489</v>
      </c>
      <c r="M6552">
        <f>YEAR(Data!A6552)</f>
        <v>2023</v>
      </c>
    </row>
    <row r="6553" spans="12:13" x14ac:dyDescent="0.3">
      <c r="L6553" s="2" t="s">
        <v>489</v>
      </c>
      <c r="M6553">
        <f>YEAR(Data!A6553)</f>
        <v>2023</v>
      </c>
    </row>
    <row r="6554" spans="12:13" x14ac:dyDescent="0.3">
      <c r="L6554" s="2" t="s">
        <v>489</v>
      </c>
      <c r="M6554">
        <f>YEAR(Data!A6554)</f>
        <v>2023</v>
      </c>
    </row>
    <row r="6555" spans="12:13" x14ac:dyDescent="0.3">
      <c r="L6555" s="2" t="s">
        <v>560</v>
      </c>
      <c r="M6555">
        <f>YEAR(Data!A6555)</f>
        <v>2023</v>
      </c>
    </row>
    <row r="6556" spans="12:13" x14ac:dyDescent="0.3">
      <c r="L6556" s="2" t="s">
        <v>339</v>
      </c>
      <c r="M6556">
        <f>YEAR(Data!A6556)</f>
        <v>2023</v>
      </c>
    </row>
    <row r="6557" spans="12:13" x14ac:dyDescent="0.3">
      <c r="L6557" s="2" t="s">
        <v>689</v>
      </c>
      <c r="M6557">
        <f>YEAR(Data!A6557)</f>
        <v>2023</v>
      </c>
    </row>
    <row r="6558" spans="12:13" x14ac:dyDescent="0.3">
      <c r="L6558" s="2" t="s">
        <v>689</v>
      </c>
      <c r="M6558">
        <f>YEAR(Data!A6558)</f>
        <v>2023</v>
      </c>
    </row>
    <row r="6559" spans="12:13" x14ac:dyDescent="0.3">
      <c r="L6559" s="2" t="s">
        <v>689</v>
      </c>
      <c r="M6559">
        <f>YEAR(Data!A6559)</f>
        <v>2023</v>
      </c>
    </row>
    <row r="6560" spans="12:13" x14ac:dyDescent="0.3">
      <c r="L6560" s="2" t="s">
        <v>371</v>
      </c>
      <c r="M6560">
        <f>YEAR(Data!A6560)</f>
        <v>2023</v>
      </c>
    </row>
    <row r="6561" spans="12:13" x14ac:dyDescent="0.3">
      <c r="L6561" s="2" t="s">
        <v>371</v>
      </c>
      <c r="M6561">
        <f>YEAR(Data!A6561)</f>
        <v>2023</v>
      </c>
    </row>
    <row r="6562" spans="12:13" x14ac:dyDescent="0.3">
      <c r="L6562" s="2" t="s">
        <v>371</v>
      </c>
      <c r="M6562">
        <f>YEAR(Data!A6562)</f>
        <v>2023</v>
      </c>
    </row>
    <row r="6563" spans="12:13" x14ac:dyDescent="0.3">
      <c r="L6563" s="2" t="s">
        <v>371</v>
      </c>
      <c r="M6563">
        <f>YEAR(Data!A6563)</f>
        <v>2023</v>
      </c>
    </row>
    <row r="6564" spans="12:13" x14ac:dyDescent="0.3">
      <c r="L6564" s="2" t="s">
        <v>371</v>
      </c>
      <c r="M6564">
        <f>YEAR(Data!A6564)</f>
        <v>2023</v>
      </c>
    </row>
    <row r="6565" spans="12:13" x14ac:dyDescent="0.3">
      <c r="L6565" s="2" t="s">
        <v>371</v>
      </c>
      <c r="M6565">
        <f>YEAR(Data!A6565)</f>
        <v>2023</v>
      </c>
    </row>
    <row r="6566" spans="12:13" x14ac:dyDescent="0.3">
      <c r="L6566" s="2" t="s">
        <v>371</v>
      </c>
      <c r="M6566">
        <f>YEAR(Data!A6566)</f>
        <v>2023</v>
      </c>
    </row>
    <row r="6567" spans="12:13" x14ac:dyDescent="0.3">
      <c r="L6567" s="2" t="s">
        <v>745</v>
      </c>
      <c r="M6567">
        <f>YEAR(Data!A6567)</f>
        <v>2023</v>
      </c>
    </row>
    <row r="6568" spans="12:13" x14ac:dyDescent="0.3">
      <c r="L6568" s="2" t="s">
        <v>195</v>
      </c>
      <c r="M6568">
        <f>YEAR(Data!A6568)</f>
        <v>2023</v>
      </c>
    </row>
    <row r="6569" spans="12:13" x14ac:dyDescent="0.3">
      <c r="L6569" s="2" t="s">
        <v>513</v>
      </c>
      <c r="M6569">
        <f>YEAR(Data!A6569)</f>
        <v>2023</v>
      </c>
    </row>
    <row r="6570" spans="12:13" x14ac:dyDescent="0.3">
      <c r="L6570" s="2" t="s">
        <v>513</v>
      </c>
      <c r="M6570">
        <f>YEAR(Data!A6570)</f>
        <v>2023</v>
      </c>
    </row>
    <row r="6571" spans="12:13" x14ac:dyDescent="0.3">
      <c r="L6571" s="2" t="s">
        <v>513</v>
      </c>
      <c r="M6571">
        <f>YEAR(Data!A6571)</f>
        <v>2023</v>
      </c>
    </row>
    <row r="6572" spans="12:13" x14ac:dyDescent="0.3">
      <c r="L6572" s="2" t="s">
        <v>84</v>
      </c>
      <c r="M6572">
        <f>YEAR(Data!A6572)</f>
        <v>2023</v>
      </c>
    </row>
    <row r="6573" spans="12:13" x14ac:dyDescent="0.3">
      <c r="L6573" s="2" t="s">
        <v>84</v>
      </c>
      <c r="M6573">
        <f>YEAR(Data!A6573)</f>
        <v>2023</v>
      </c>
    </row>
    <row r="6574" spans="12:13" x14ac:dyDescent="0.3">
      <c r="L6574" s="2" t="s">
        <v>526</v>
      </c>
      <c r="M6574">
        <f>YEAR(Data!A6574)</f>
        <v>2023</v>
      </c>
    </row>
    <row r="6575" spans="12:13" x14ac:dyDescent="0.3">
      <c r="L6575" s="2" t="s">
        <v>120</v>
      </c>
      <c r="M6575">
        <f>YEAR(Data!A6575)</f>
        <v>2023</v>
      </c>
    </row>
    <row r="6576" spans="12:13" x14ac:dyDescent="0.3">
      <c r="L6576" s="2" t="s">
        <v>797</v>
      </c>
      <c r="M6576">
        <f>YEAR(Data!A6576)</f>
        <v>2023</v>
      </c>
    </row>
    <row r="6577" spans="12:13" x14ac:dyDescent="0.3">
      <c r="L6577" s="2" t="s">
        <v>383</v>
      </c>
      <c r="M6577">
        <f>YEAR(Data!A6577)</f>
        <v>2023</v>
      </c>
    </row>
    <row r="6578" spans="12:13" x14ac:dyDescent="0.3">
      <c r="L6578" s="2" t="s">
        <v>383</v>
      </c>
      <c r="M6578">
        <f>YEAR(Data!A6578)</f>
        <v>2023</v>
      </c>
    </row>
    <row r="6579" spans="12:13" x14ac:dyDescent="0.3">
      <c r="L6579" s="2" t="s">
        <v>622</v>
      </c>
      <c r="M6579">
        <f>YEAR(Data!A6579)</f>
        <v>2023</v>
      </c>
    </row>
    <row r="6580" spans="12:13" x14ac:dyDescent="0.3">
      <c r="L6580" s="2" t="s">
        <v>103</v>
      </c>
      <c r="M6580">
        <f>YEAR(Data!A6580)</f>
        <v>2023</v>
      </c>
    </row>
    <row r="6581" spans="12:13" x14ac:dyDescent="0.3">
      <c r="L6581" s="2" t="s">
        <v>103</v>
      </c>
      <c r="M6581">
        <f>YEAR(Data!A6581)</f>
        <v>2023</v>
      </c>
    </row>
    <row r="6582" spans="12:13" x14ac:dyDescent="0.3">
      <c r="L6582" s="2" t="s">
        <v>103</v>
      </c>
      <c r="M6582">
        <f>YEAR(Data!A6582)</f>
        <v>2023</v>
      </c>
    </row>
    <row r="6583" spans="12:13" x14ac:dyDescent="0.3">
      <c r="L6583" s="2" t="s">
        <v>228</v>
      </c>
      <c r="M6583">
        <f>YEAR(Data!A6583)</f>
        <v>2023</v>
      </c>
    </row>
    <row r="6584" spans="12:13" x14ac:dyDescent="0.3">
      <c r="L6584" s="2" t="s">
        <v>411</v>
      </c>
      <c r="M6584">
        <f>YEAR(Data!A6584)</f>
        <v>2023</v>
      </c>
    </row>
    <row r="6585" spans="12:13" x14ac:dyDescent="0.3">
      <c r="L6585" s="2" t="s">
        <v>411</v>
      </c>
      <c r="M6585">
        <f>YEAR(Data!A6585)</f>
        <v>2023</v>
      </c>
    </row>
    <row r="6586" spans="12:13" x14ac:dyDescent="0.3">
      <c r="L6586" s="2" t="s">
        <v>487</v>
      </c>
      <c r="M6586">
        <f>YEAR(Data!A6586)</f>
        <v>2023</v>
      </c>
    </row>
    <row r="6587" spans="12:13" x14ac:dyDescent="0.3">
      <c r="L6587" s="2" t="s">
        <v>487</v>
      </c>
      <c r="M6587">
        <f>YEAR(Data!A6587)</f>
        <v>2023</v>
      </c>
    </row>
    <row r="6588" spans="12:13" x14ac:dyDescent="0.3">
      <c r="L6588" s="2" t="s">
        <v>461</v>
      </c>
      <c r="M6588">
        <f>YEAR(Data!A6588)</f>
        <v>2023</v>
      </c>
    </row>
    <row r="6589" spans="12:13" x14ac:dyDescent="0.3">
      <c r="L6589" s="2" t="s">
        <v>461</v>
      </c>
      <c r="M6589">
        <f>YEAR(Data!A6589)</f>
        <v>2023</v>
      </c>
    </row>
    <row r="6590" spans="12:13" x14ac:dyDescent="0.3">
      <c r="L6590" s="2" t="s">
        <v>696</v>
      </c>
      <c r="M6590">
        <f>YEAR(Data!A6590)</f>
        <v>2023</v>
      </c>
    </row>
    <row r="6591" spans="12:13" x14ac:dyDescent="0.3">
      <c r="L6591" s="2" t="s">
        <v>279</v>
      </c>
      <c r="M6591">
        <f>YEAR(Data!A6591)</f>
        <v>2023</v>
      </c>
    </row>
    <row r="6592" spans="12:13" x14ac:dyDescent="0.3">
      <c r="L6592" s="2" t="s">
        <v>758</v>
      </c>
      <c r="M6592">
        <f>YEAR(Data!A6592)</f>
        <v>2023</v>
      </c>
    </row>
    <row r="6593" spans="12:13" x14ac:dyDescent="0.3">
      <c r="L6593" s="2" t="s">
        <v>213</v>
      </c>
      <c r="M6593">
        <f>YEAR(Data!A6593)</f>
        <v>2023</v>
      </c>
    </row>
    <row r="6594" spans="12:13" x14ac:dyDescent="0.3">
      <c r="L6594" s="2" t="s">
        <v>213</v>
      </c>
      <c r="M6594">
        <f>YEAR(Data!A6594)</f>
        <v>2023</v>
      </c>
    </row>
    <row r="6595" spans="12:13" x14ac:dyDescent="0.3">
      <c r="L6595" s="2" t="s">
        <v>213</v>
      </c>
      <c r="M6595">
        <f>YEAR(Data!A6595)</f>
        <v>2023</v>
      </c>
    </row>
    <row r="6596" spans="12:13" x14ac:dyDescent="0.3">
      <c r="L6596" s="2" t="s">
        <v>213</v>
      </c>
      <c r="M6596">
        <f>YEAR(Data!A6596)</f>
        <v>2023</v>
      </c>
    </row>
    <row r="6597" spans="12:13" x14ac:dyDescent="0.3">
      <c r="L6597" s="2" t="s">
        <v>213</v>
      </c>
      <c r="M6597">
        <f>YEAR(Data!A6597)</f>
        <v>2023</v>
      </c>
    </row>
    <row r="6598" spans="12:13" x14ac:dyDescent="0.3">
      <c r="L6598" s="2" t="s">
        <v>213</v>
      </c>
      <c r="M6598">
        <f>YEAR(Data!A6598)</f>
        <v>2023</v>
      </c>
    </row>
    <row r="6599" spans="12:13" x14ac:dyDescent="0.3">
      <c r="L6599" s="2" t="s">
        <v>213</v>
      </c>
      <c r="M6599">
        <f>YEAR(Data!A6599)</f>
        <v>2023</v>
      </c>
    </row>
    <row r="6600" spans="12:13" x14ac:dyDescent="0.3">
      <c r="L6600" s="2" t="s">
        <v>70</v>
      </c>
      <c r="M6600">
        <f>YEAR(Data!A6600)</f>
        <v>2023</v>
      </c>
    </row>
    <row r="6601" spans="12:13" x14ac:dyDescent="0.3">
      <c r="L6601" s="2" t="s">
        <v>238</v>
      </c>
      <c r="M6601">
        <f>YEAR(Data!A6601)</f>
        <v>2023</v>
      </c>
    </row>
    <row r="6602" spans="12:13" x14ac:dyDescent="0.3">
      <c r="L6602" s="2" t="s">
        <v>238</v>
      </c>
      <c r="M6602">
        <f>YEAR(Data!A6602)</f>
        <v>2023</v>
      </c>
    </row>
    <row r="6603" spans="12:13" x14ac:dyDescent="0.3">
      <c r="L6603" s="2" t="s">
        <v>238</v>
      </c>
      <c r="M6603">
        <f>YEAR(Data!A6603)</f>
        <v>2023</v>
      </c>
    </row>
    <row r="6604" spans="12:13" x14ac:dyDescent="0.3">
      <c r="L6604" s="2" t="s">
        <v>238</v>
      </c>
      <c r="M6604">
        <f>YEAR(Data!A6604)</f>
        <v>2023</v>
      </c>
    </row>
    <row r="6605" spans="12:13" x14ac:dyDescent="0.3">
      <c r="L6605" s="2" t="s">
        <v>238</v>
      </c>
      <c r="M6605">
        <f>YEAR(Data!A6605)</f>
        <v>2023</v>
      </c>
    </row>
    <row r="6606" spans="12:13" x14ac:dyDescent="0.3">
      <c r="L6606" s="2" t="s">
        <v>435</v>
      </c>
      <c r="M6606">
        <f>YEAR(Data!A6606)</f>
        <v>2023</v>
      </c>
    </row>
    <row r="6607" spans="12:13" x14ac:dyDescent="0.3">
      <c r="L6607" s="2" t="s">
        <v>435</v>
      </c>
      <c r="M6607">
        <f>YEAR(Data!A6607)</f>
        <v>2023</v>
      </c>
    </row>
    <row r="6608" spans="12:13" x14ac:dyDescent="0.3">
      <c r="L6608" s="2" t="s">
        <v>304</v>
      </c>
      <c r="M6608">
        <f>YEAR(Data!A6608)</f>
        <v>2023</v>
      </c>
    </row>
    <row r="6609" spans="12:13" x14ac:dyDescent="0.3">
      <c r="L6609" s="2" t="s">
        <v>304</v>
      </c>
      <c r="M6609">
        <f>YEAR(Data!A6609)</f>
        <v>2023</v>
      </c>
    </row>
    <row r="6610" spans="12:13" x14ac:dyDescent="0.3">
      <c r="L6610" s="2" t="s">
        <v>304</v>
      </c>
      <c r="M6610">
        <f>YEAR(Data!A6610)</f>
        <v>2023</v>
      </c>
    </row>
    <row r="6611" spans="12:13" x14ac:dyDescent="0.3">
      <c r="L6611" s="2" t="s">
        <v>697</v>
      </c>
      <c r="M6611">
        <f>YEAR(Data!A6611)</f>
        <v>2023</v>
      </c>
    </row>
    <row r="6612" spans="12:13" x14ac:dyDescent="0.3">
      <c r="L6612" s="2" t="s">
        <v>472</v>
      </c>
      <c r="M6612">
        <f>YEAR(Data!A6612)</f>
        <v>2023</v>
      </c>
    </row>
    <row r="6613" spans="12:13" x14ac:dyDescent="0.3">
      <c r="L6613" s="2" t="s">
        <v>269</v>
      </c>
      <c r="M6613">
        <f>YEAR(Data!A6613)</f>
        <v>2023</v>
      </c>
    </row>
    <row r="6614" spans="12:13" x14ac:dyDescent="0.3">
      <c r="L6614" s="2" t="s">
        <v>645</v>
      </c>
      <c r="M6614">
        <f>YEAR(Data!A6614)</f>
        <v>2023</v>
      </c>
    </row>
    <row r="6615" spans="12:13" x14ac:dyDescent="0.3">
      <c r="L6615" s="2" t="s">
        <v>645</v>
      </c>
      <c r="M6615">
        <f>YEAR(Data!A6615)</f>
        <v>2023</v>
      </c>
    </row>
    <row r="6616" spans="12:13" x14ac:dyDescent="0.3">
      <c r="L6616" s="2" t="s">
        <v>339</v>
      </c>
      <c r="M6616">
        <f>YEAR(Data!A6616)</f>
        <v>2023</v>
      </c>
    </row>
    <row r="6617" spans="12:13" x14ac:dyDescent="0.3">
      <c r="L6617" s="2" t="s">
        <v>339</v>
      </c>
      <c r="M6617">
        <f>YEAR(Data!A6617)</f>
        <v>2023</v>
      </c>
    </row>
    <row r="6618" spans="12:13" x14ac:dyDescent="0.3">
      <c r="L6618" s="2" t="s">
        <v>339</v>
      </c>
      <c r="M6618">
        <f>YEAR(Data!A6618)</f>
        <v>2023</v>
      </c>
    </row>
    <row r="6619" spans="12:13" x14ac:dyDescent="0.3">
      <c r="L6619" s="2" t="s">
        <v>348</v>
      </c>
      <c r="M6619">
        <f>YEAR(Data!A6619)</f>
        <v>2023</v>
      </c>
    </row>
    <row r="6620" spans="12:13" x14ac:dyDescent="0.3">
      <c r="L6620" s="2" t="s">
        <v>603</v>
      </c>
      <c r="M6620">
        <f>YEAR(Data!A6620)</f>
        <v>2023</v>
      </c>
    </row>
    <row r="6621" spans="12:13" x14ac:dyDescent="0.3">
      <c r="L6621" s="2" t="s">
        <v>434</v>
      </c>
      <c r="M6621">
        <f>YEAR(Data!A6621)</f>
        <v>2023</v>
      </c>
    </row>
    <row r="6622" spans="12:13" x14ac:dyDescent="0.3">
      <c r="L6622" s="2" t="s">
        <v>434</v>
      </c>
      <c r="M6622">
        <f>YEAR(Data!A6622)</f>
        <v>2023</v>
      </c>
    </row>
    <row r="6623" spans="12:13" x14ac:dyDescent="0.3">
      <c r="L6623" s="2" t="s">
        <v>297</v>
      </c>
      <c r="M6623">
        <f>YEAR(Data!A6623)</f>
        <v>2023</v>
      </c>
    </row>
    <row r="6624" spans="12:13" x14ac:dyDescent="0.3">
      <c r="L6624" s="2" t="s">
        <v>297</v>
      </c>
      <c r="M6624">
        <f>YEAR(Data!A6624)</f>
        <v>2023</v>
      </c>
    </row>
    <row r="6625" spans="12:13" x14ac:dyDescent="0.3">
      <c r="L6625" s="2" t="s">
        <v>297</v>
      </c>
      <c r="M6625">
        <f>YEAR(Data!A6625)</f>
        <v>2023</v>
      </c>
    </row>
    <row r="6626" spans="12:13" x14ac:dyDescent="0.3">
      <c r="L6626" s="2" t="s">
        <v>297</v>
      </c>
      <c r="M6626">
        <f>YEAR(Data!A6626)</f>
        <v>2023</v>
      </c>
    </row>
    <row r="6627" spans="12:13" x14ac:dyDescent="0.3">
      <c r="L6627" s="2" t="s">
        <v>297</v>
      </c>
      <c r="M6627">
        <f>YEAR(Data!A6627)</f>
        <v>2023</v>
      </c>
    </row>
    <row r="6628" spans="12:13" x14ac:dyDescent="0.3">
      <c r="L6628" s="2" t="s">
        <v>576</v>
      </c>
      <c r="M6628">
        <f>YEAR(Data!A6628)</f>
        <v>2023</v>
      </c>
    </row>
    <row r="6629" spans="12:13" x14ac:dyDescent="0.3">
      <c r="L6629" s="2" t="s">
        <v>576</v>
      </c>
      <c r="M6629">
        <f>YEAR(Data!A6629)</f>
        <v>2023</v>
      </c>
    </row>
    <row r="6630" spans="12:13" x14ac:dyDescent="0.3">
      <c r="L6630" s="2" t="s">
        <v>675</v>
      </c>
      <c r="M6630">
        <f>YEAR(Data!A6630)</f>
        <v>2023</v>
      </c>
    </row>
    <row r="6631" spans="12:13" x14ac:dyDescent="0.3">
      <c r="L6631" s="2" t="s">
        <v>675</v>
      </c>
      <c r="M6631">
        <f>YEAR(Data!A6631)</f>
        <v>2023</v>
      </c>
    </row>
    <row r="6632" spans="12:13" x14ac:dyDescent="0.3">
      <c r="L6632" s="2" t="s">
        <v>675</v>
      </c>
      <c r="M6632">
        <f>YEAR(Data!A6632)</f>
        <v>2023</v>
      </c>
    </row>
    <row r="6633" spans="12:13" x14ac:dyDescent="0.3">
      <c r="L6633" s="2" t="s">
        <v>675</v>
      </c>
      <c r="M6633">
        <f>YEAR(Data!A6633)</f>
        <v>2023</v>
      </c>
    </row>
    <row r="6634" spans="12:13" x14ac:dyDescent="0.3">
      <c r="L6634" s="2" t="s">
        <v>434</v>
      </c>
      <c r="M6634">
        <f>YEAR(Data!A6634)</f>
        <v>2023</v>
      </c>
    </row>
    <row r="6635" spans="12:13" x14ac:dyDescent="0.3">
      <c r="L6635" s="2" t="s">
        <v>630</v>
      </c>
      <c r="M6635">
        <f>YEAR(Data!A6635)</f>
        <v>2023</v>
      </c>
    </row>
    <row r="6636" spans="12:13" x14ac:dyDescent="0.3">
      <c r="L6636" s="2" t="s">
        <v>241</v>
      </c>
      <c r="M6636">
        <f>YEAR(Data!A6636)</f>
        <v>2023</v>
      </c>
    </row>
    <row r="6637" spans="12:13" x14ac:dyDescent="0.3">
      <c r="L6637" s="2" t="s">
        <v>634</v>
      </c>
      <c r="M6637">
        <f>YEAR(Data!A6637)</f>
        <v>2023</v>
      </c>
    </row>
    <row r="6638" spans="12:13" x14ac:dyDescent="0.3">
      <c r="L6638" s="2" t="s">
        <v>626</v>
      </c>
      <c r="M6638">
        <f>YEAR(Data!A6638)</f>
        <v>2023</v>
      </c>
    </row>
    <row r="6639" spans="12:13" x14ac:dyDescent="0.3">
      <c r="L6639" s="2" t="s">
        <v>482</v>
      </c>
      <c r="M6639">
        <f>YEAR(Data!A6639)</f>
        <v>2023</v>
      </c>
    </row>
    <row r="6640" spans="12:13" x14ac:dyDescent="0.3">
      <c r="L6640" s="2" t="s">
        <v>482</v>
      </c>
      <c r="M6640">
        <f>YEAR(Data!A6640)</f>
        <v>2023</v>
      </c>
    </row>
    <row r="6641" spans="12:13" x14ac:dyDescent="0.3">
      <c r="L6641" s="2" t="s">
        <v>482</v>
      </c>
      <c r="M6641">
        <f>YEAR(Data!A6641)</f>
        <v>2023</v>
      </c>
    </row>
    <row r="6642" spans="12:13" x14ac:dyDescent="0.3">
      <c r="L6642" s="2" t="s">
        <v>482</v>
      </c>
      <c r="M6642">
        <f>YEAR(Data!A6642)</f>
        <v>2023</v>
      </c>
    </row>
    <row r="6643" spans="12:13" x14ac:dyDescent="0.3">
      <c r="L6643" s="2" t="s">
        <v>482</v>
      </c>
      <c r="M6643">
        <f>YEAR(Data!A6643)</f>
        <v>2023</v>
      </c>
    </row>
    <row r="6644" spans="12:13" x14ac:dyDescent="0.3">
      <c r="L6644" s="2" t="s">
        <v>482</v>
      </c>
      <c r="M6644">
        <f>YEAR(Data!A6644)</f>
        <v>2023</v>
      </c>
    </row>
    <row r="6645" spans="12:13" x14ac:dyDescent="0.3">
      <c r="L6645" s="2" t="s">
        <v>726</v>
      </c>
      <c r="M6645">
        <f>YEAR(Data!A6645)</f>
        <v>2023</v>
      </c>
    </row>
    <row r="6646" spans="12:13" x14ac:dyDescent="0.3">
      <c r="L6646" s="2" t="s">
        <v>726</v>
      </c>
      <c r="M6646">
        <f>YEAR(Data!A6646)</f>
        <v>2023</v>
      </c>
    </row>
    <row r="6647" spans="12:13" x14ac:dyDescent="0.3">
      <c r="L6647" s="2" t="s">
        <v>268</v>
      </c>
      <c r="M6647">
        <f>YEAR(Data!A6647)</f>
        <v>2023</v>
      </c>
    </row>
    <row r="6648" spans="12:13" x14ac:dyDescent="0.3">
      <c r="L6648" s="2" t="s">
        <v>262</v>
      </c>
      <c r="M6648">
        <f>YEAR(Data!A6648)</f>
        <v>2023</v>
      </c>
    </row>
    <row r="6649" spans="12:13" x14ac:dyDescent="0.3">
      <c r="L6649" s="2" t="s">
        <v>784</v>
      </c>
      <c r="M6649">
        <f>YEAR(Data!A6649)</f>
        <v>2023</v>
      </c>
    </row>
    <row r="6650" spans="12:13" x14ac:dyDescent="0.3">
      <c r="L6650" s="2" t="s">
        <v>784</v>
      </c>
      <c r="M6650">
        <f>YEAR(Data!A6650)</f>
        <v>2023</v>
      </c>
    </row>
    <row r="6651" spans="12:13" x14ac:dyDescent="0.3">
      <c r="L6651" s="2" t="s">
        <v>433</v>
      </c>
      <c r="M6651">
        <f>YEAR(Data!A6651)</f>
        <v>2023</v>
      </c>
    </row>
    <row r="6652" spans="12:13" x14ac:dyDescent="0.3">
      <c r="L6652" s="2" t="s">
        <v>374</v>
      </c>
      <c r="M6652">
        <f>YEAR(Data!A6652)</f>
        <v>2023</v>
      </c>
    </row>
    <row r="6653" spans="12:13" x14ac:dyDescent="0.3">
      <c r="L6653" s="2" t="s">
        <v>547</v>
      </c>
      <c r="M6653">
        <f>YEAR(Data!A6653)</f>
        <v>2023</v>
      </c>
    </row>
    <row r="6654" spans="12:13" x14ac:dyDescent="0.3">
      <c r="L6654" s="2" t="s">
        <v>750</v>
      </c>
      <c r="M6654">
        <f>YEAR(Data!A6654)</f>
        <v>2023</v>
      </c>
    </row>
    <row r="6655" spans="12:13" x14ac:dyDescent="0.3">
      <c r="L6655" s="2" t="s">
        <v>98</v>
      </c>
      <c r="M6655">
        <f>YEAR(Data!A6655)</f>
        <v>2023</v>
      </c>
    </row>
    <row r="6656" spans="12:13" x14ac:dyDescent="0.3">
      <c r="L6656" s="2" t="s">
        <v>128</v>
      </c>
      <c r="M6656">
        <f>YEAR(Data!A6656)</f>
        <v>2023</v>
      </c>
    </row>
    <row r="6657" spans="12:13" x14ac:dyDescent="0.3">
      <c r="L6657" s="2" t="s">
        <v>706</v>
      </c>
      <c r="M6657">
        <f>YEAR(Data!A6657)</f>
        <v>2023</v>
      </c>
    </row>
    <row r="6658" spans="12:13" x14ac:dyDescent="0.3">
      <c r="L6658" s="2" t="s">
        <v>706</v>
      </c>
      <c r="M6658">
        <f>YEAR(Data!A6658)</f>
        <v>2023</v>
      </c>
    </row>
    <row r="6659" spans="12:13" x14ac:dyDescent="0.3">
      <c r="L6659" s="2" t="s">
        <v>158</v>
      </c>
      <c r="M6659">
        <f>YEAR(Data!A6659)</f>
        <v>2023</v>
      </c>
    </row>
    <row r="6660" spans="12:13" x14ac:dyDescent="0.3">
      <c r="L6660" s="2" t="s">
        <v>158</v>
      </c>
      <c r="M6660">
        <f>YEAR(Data!A6660)</f>
        <v>2023</v>
      </c>
    </row>
    <row r="6661" spans="12:13" x14ac:dyDescent="0.3">
      <c r="L6661" s="2" t="s">
        <v>840</v>
      </c>
      <c r="M6661">
        <f>YEAR(Data!A6661)</f>
        <v>2023</v>
      </c>
    </row>
    <row r="6662" spans="12:13" x14ac:dyDescent="0.3">
      <c r="L6662" s="2" t="s">
        <v>387</v>
      </c>
      <c r="M6662">
        <f>YEAR(Data!A6662)</f>
        <v>2023</v>
      </c>
    </row>
    <row r="6663" spans="12:13" x14ac:dyDescent="0.3">
      <c r="L6663" s="2" t="s">
        <v>231</v>
      </c>
      <c r="M6663">
        <f>YEAR(Data!A6663)</f>
        <v>2023</v>
      </c>
    </row>
    <row r="6664" spans="12:13" x14ac:dyDescent="0.3">
      <c r="L6664" s="2" t="s">
        <v>231</v>
      </c>
      <c r="M6664">
        <f>YEAR(Data!A6664)</f>
        <v>2023</v>
      </c>
    </row>
    <row r="6665" spans="12:13" x14ac:dyDescent="0.3">
      <c r="L6665" s="2" t="s">
        <v>318</v>
      </c>
      <c r="M6665">
        <f>YEAR(Data!A6665)</f>
        <v>2023</v>
      </c>
    </row>
    <row r="6666" spans="12:13" x14ac:dyDescent="0.3">
      <c r="L6666" s="2" t="s">
        <v>318</v>
      </c>
      <c r="M6666">
        <f>YEAR(Data!A6666)</f>
        <v>2023</v>
      </c>
    </row>
    <row r="6667" spans="12:13" x14ac:dyDescent="0.3">
      <c r="L6667" s="2" t="s">
        <v>506</v>
      </c>
      <c r="M6667">
        <f>YEAR(Data!A6667)</f>
        <v>2023</v>
      </c>
    </row>
    <row r="6668" spans="12:13" x14ac:dyDescent="0.3">
      <c r="L6668" s="2" t="s">
        <v>307</v>
      </c>
      <c r="M6668">
        <f>YEAR(Data!A6668)</f>
        <v>2023</v>
      </c>
    </row>
    <row r="6669" spans="12:13" x14ac:dyDescent="0.3">
      <c r="L6669" s="2" t="s">
        <v>307</v>
      </c>
      <c r="M6669">
        <f>YEAR(Data!A6669)</f>
        <v>2023</v>
      </c>
    </row>
    <row r="6670" spans="12:13" x14ac:dyDescent="0.3">
      <c r="L6670" s="2" t="s">
        <v>496</v>
      </c>
      <c r="M6670">
        <f>YEAR(Data!A6670)</f>
        <v>2023</v>
      </c>
    </row>
    <row r="6671" spans="12:13" x14ac:dyDescent="0.3">
      <c r="L6671" s="2" t="s">
        <v>496</v>
      </c>
      <c r="M6671">
        <f>YEAR(Data!A6671)</f>
        <v>2023</v>
      </c>
    </row>
    <row r="6672" spans="12:13" x14ac:dyDescent="0.3">
      <c r="L6672" s="2" t="s">
        <v>44</v>
      </c>
      <c r="M6672">
        <f>YEAR(Data!A6672)</f>
        <v>2023</v>
      </c>
    </row>
    <row r="6673" spans="12:13" x14ac:dyDescent="0.3">
      <c r="L6673" s="2" t="s">
        <v>856</v>
      </c>
      <c r="M6673">
        <f>YEAR(Data!A6673)</f>
        <v>2023</v>
      </c>
    </row>
    <row r="6674" spans="12:13" x14ac:dyDescent="0.3">
      <c r="L6674" s="2" t="s">
        <v>283</v>
      </c>
      <c r="M6674">
        <f>YEAR(Data!A6674)</f>
        <v>2023</v>
      </c>
    </row>
    <row r="6675" spans="12:13" x14ac:dyDescent="0.3">
      <c r="L6675" s="2" t="s">
        <v>321</v>
      </c>
      <c r="M6675">
        <f>YEAR(Data!A6675)</f>
        <v>2023</v>
      </c>
    </row>
    <row r="6676" spans="12:13" x14ac:dyDescent="0.3">
      <c r="L6676" s="2" t="s">
        <v>321</v>
      </c>
      <c r="M6676">
        <f>YEAR(Data!A6676)</f>
        <v>2023</v>
      </c>
    </row>
    <row r="6677" spans="12:13" x14ac:dyDescent="0.3">
      <c r="L6677" s="2" t="s">
        <v>348</v>
      </c>
      <c r="M6677">
        <f>YEAR(Data!A6677)</f>
        <v>2023</v>
      </c>
    </row>
    <row r="6678" spans="12:13" x14ac:dyDescent="0.3">
      <c r="L6678" s="2" t="s">
        <v>355</v>
      </c>
      <c r="M6678">
        <f>YEAR(Data!A6678)</f>
        <v>2023</v>
      </c>
    </row>
    <row r="6679" spans="12:13" x14ac:dyDescent="0.3">
      <c r="L6679" s="2" t="s">
        <v>355</v>
      </c>
      <c r="M6679">
        <f>YEAR(Data!A6679)</f>
        <v>2023</v>
      </c>
    </row>
    <row r="6680" spans="12:13" x14ac:dyDescent="0.3">
      <c r="L6680" s="2" t="s">
        <v>725</v>
      </c>
      <c r="M6680">
        <f>YEAR(Data!A6680)</f>
        <v>2023</v>
      </c>
    </row>
    <row r="6681" spans="12:13" x14ac:dyDescent="0.3">
      <c r="L6681" s="2" t="s">
        <v>324</v>
      </c>
      <c r="M6681">
        <f>YEAR(Data!A6681)</f>
        <v>2023</v>
      </c>
    </row>
    <row r="6682" spans="12:13" x14ac:dyDescent="0.3">
      <c r="L6682" s="2" t="s">
        <v>90</v>
      </c>
      <c r="M6682">
        <f>YEAR(Data!A6682)</f>
        <v>2024</v>
      </c>
    </row>
    <row r="6683" spans="12:13" x14ac:dyDescent="0.3">
      <c r="L6683" s="2" t="s">
        <v>303</v>
      </c>
      <c r="M6683">
        <f>YEAR(Data!A6683)</f>
        <v>2024</v>
      </c>
    </row>
    <row r="6684" spans="12:13" x14ac:dyDescent="0.3">
      <c r="L6684" s="2" t="s">
        <v>353</v>
      </c>
      <c r="M6684">
        <f>YEAR(Data!A6684)</f>
        <v>2024</v>
      </c>
    </row>
    <row r="6685" spans="12:13" x14ac:dyDescent="0.3">
      <c r="L6685" s="2" t="s">
        <v>818</v>
      </c>
      <c r="M6685">
        <f>YEAR(Data!A6685)</f>
        <v>2024</v>
      </c>
    </row>
    <row r="6686" spans="12:13" x14ac:dyDescent="0.3">
      <c r="L6686" s="2" t="s">
        <v>818</v>
      </c>
      <c r="M6686">
        <f>YEAR(Data!A6686)</f>
        <v>2024</v>
      </c>
    </row>
    <row r="6687" spans="12:13" x14ac:dyDescent="0.3">
      <c r="L6687" s="2" t="s">
        <v>818</v>
      </c>
      <c r="M6687">
        <f>YEAR(Data!A6687)</f>
        <v>2024</v>
      </c>
    </row>
    <row r="6688" spans="12:13" x14ac:dyDescent="0.3">
      <c r="L6688" s="2" t="s">
        <v>818</v>
      </c>
      <c r="M6688">
        <f>YEAR(Data!A6688)</f>
        <v>2024</v>
      </c>
    </row>
    <row r="6689" spans="12:13" x14ac:dyDescent="0.3">
      <c r="L6689" s="2" t="s">
        <v>818</v>
      </c>
      <c r="M6689">
        <f>YEAR(Data!A6689)</f>
        <v>2024</v>
      </c>
    </row>
    <row r="6690" spans="12:13" x14ac:dyDescent="0.3">
      <c r="L6690" s="2" t="s">
        <v>818</v>
      </c>
      <c r="M6690">
        <f>YEAR(Data!A6690)</f>
        <v>2024</v>
      </c>
    </row>
    <row r="6691" spans="12:13" x14ac:dyDescent="0.3">
      <c r="L6691" s="2" t="s">
        <v>818</v>
      </c>
      <c r="M6691">
        <f>YEAR(Data!A6691)</f>
        <v>2024</v>
      </c>
    </row>
    <row r="6692" spans="12:13" x14ac:dyDescent="0.3">
      <c r="L6692" s="2" t="s">
        <v>391</v>
      </c>
      <c r="M6692">
        <f>YEAR(Data!A6692)</f>
        <v>2024</v>
      </c>
    </row>
    <row r="6693" spans="12:13" x14ac:dyDescent="0.3">
      <c r="L6693" s="2" t="s">
        <v>391</v>
      </c>
      <c r="M6693">
        <f>YEAR(Data!A6693)</f>
        <v>2024</v>
      </c>
    </row>
    <row r="6694" spans="12:13" x14ac:dyDescent="0.3">
      <c r="L6694" s="2" t="s">
        <v>391</v>
      </c>
      <c r="M6694">
        <f>YEAR(Data!A6694)</f>
        <v>2024</v>
      </c>
    </row>
    <row r="6695" spans="12:13" x14ac:dyDescent="0.3">
      <c r="L6695" s="2" t="s">
        <v>675</v>
      </c>
      <c r="M6695">
        <f>YEAR(Data!A6695)</f>
        <v>2024</v>
      </c>
    </row>
    <row r="6696" spans="12:13" x14ac:dyDescent="0.3">
      <c r="L6696" s="2" t="s">
        <v>675</v>
      </c>
      <c r="M6696">
        <f>YEAR(Data!A6696)</f>
        <v>2024</v>
      </c>
    </row>
    <row r="6697" spans="12:13" x14ac:dyDescent="0.3">
      <c r="L6697" s="2" t="s">
        <v>675</v>
      </c>
      <c r="M6697">
        <f>YEAR(Data!A6697)</f>
        <v>2024</v>
      </c>
    </row>
    <row r="6698" spans="12:13" x14ac:dyDescent="0.3">
      <c r="L6698" s="2" t="s">
        <v>675</v>
      </c>
      <c r="M6698">
        <f>YEAR(Data!A6698)</f>
        <v>2024</v>
      </c>
    </row>
    <row r="6699" spans="12:13" x14ac:dyDescent="0.3">
      <c r="L6699" s="2" t="s">
        <v>695</v>
      </c>
      <c r="M6699">
        <f>YEAR(Data!A6699)</f>
        <v>2024</v>
      </c>
    </row>
    <row r="6700" spans="12:13" x14ac:dyDescent="0.3">
      <c r="L6700" s="2" t="s">
        <v>50</v>
      </c>
      <c r="M6700">
        <f>YEAR(Data!A6700)</f>
        <v>2024</v>
      </c>
    </row>
    <row r="6701" spans="12:13" x14ac:dyDescent="0.3">
      <c r="L6701" s="2" t="s">
        <v>688</v>
      </c>
      <c r="M6701">
        <f>YEAR(Data!A6701)</f>
        <v>2024</v>
      </c>
    </row>
    <row r="6702" spans="12:13" x14ac:dyDescent="0.3">
      <c r="L6702" s="2" t="s">
        <v>688</v>
      </c>
      <c r="M6702">
        <f>YEAR(Data!A6702)</f>
        <v>2024</v>
      </c>
    </row>
    <row r="6703" spans="12:13" x14ac:dyDescent="0.3">
      <c r="L6703" s="2" t="s">
        <v>353</v>
      </c>
      <c r="M6703">
        <f>YEAR(Data!A6703)</f>
        <v>2024</v>
      </c>
    </row>
    <row r="6704" spans="12:13" x14ac:dyDescent="0.3">
      <c r="L6704" s="2" t="s">
        <v>692</v>
      </c>
      <c r="M6704">
        <f>YEAR(Data!A6704)</f>
        <v>2024</v>
      </c>
    </row>
    <row r="6705" spans="12:13" x14ac:dyDescent="0.3">
      <c r="L6705" s="2" t="s">
        <v>742</v>
      </c>
      <c r="M6705">
        <f>YEAR(Data!A6705)</f>
        <v>2024</v>
      </c>
    </row>
    <row r="6706" spans="12:13" x14ac:dyDescent="0.3">
      <c r="L6706" s="2" t="s">
        <v>581</v>
      </c>
      <c r="M6706">
        <f>YEAR(Data!A6706)</f>
        <v>2024</v>
      </c>
    </row>
    <row r="6707" spans="12:13" x14ac:dyDescent="0.3">
      <c r="L6707" s="2" t="s">
        <v>581</v>
      </c>
      <c r="M6707">
        <f>YEAR(Data!A6707)</f>
        <v>2024</v>
      </c>
    </row>
    <row r="6708" spans="12:13" x14ac:dyDescent="0.3">
      <c r="L6708" s="2" t="s">
        <v>581</v>
      </c>
      <c r="M6708">
        <f>YEAR(Data!A6708)</f>
        <v>2024</v>
      </c>
    </row>
    <row r="6709" spans="12:13" x14ac:dyDescent="0.3">
      <c r="L6709" s="2" t="s">
        <v>581</v>
      </c>
      <c r="M6709">
        <f>YEAR(Data!A6709)</f>
        <v>2024</v>
      </c>
    </row>
    <row r="6710" spans="12:13" x14ac:dyDescent="0.3">
      <c r="L6710" s="2" t="s">
        <v>402</v>
      </c>
      <c r="M6710">
        <f>YEAR(Data!A6710)</f>
        <v>2024</v>
      </c>
    </row>
    <row r="6711" spans="12:13" x14ac:dyDescent="0.3">
      <c r="L6711" s="2" t="s">
        <v>514</v>
      </c>
      <c r="M6711">
        <f>YEAR(Data!A6711)</f>
        <v>2024</v>
      </c>
    </row>
    <row r="6712" spans="12:13" x14ac:dyDescent="0.3">
      <c r="L6712" s="2" t="s">
        <v>227</v>
      </c>
      <c r="M6712">
        <f>YEAR(Data!A6712)</f>
        <v>2024</v>
      </c>
    </row>
    <row r="6713" spans="12:13" x14ac:dyDescent="0.3">
      <c r="L6713" s="2" t="s">
        <v>227</v>
      </c>
      <c r="M6713">
        <f>YEAR(Data!A6713)</f>
        <v>2024</v>
      </c>
    </row>
    <row r="6714" spans="12:13" x14ac:dyDescent="0.3">
      <c r="L6714" s="2" t="s">
        <v>709</v>
      </c>
      <c r="M6714">
        <f>YEAR(Data!A6714)</f>
        <v>2024</v>
      </c>
    </row>
    <row r="6715" spans="12:13" x14ac:dyDescent="0.3">
      <c r="L6715" s="2" t="s">
        <v>712</v>
      </c>
      <c r="M6715">
        <f>YEAR(Data!A6715)</f>
        <v>2024</v>
      </c>
    </row>
    <row r="6716" spans="12:13" x14ac:dyDescent="0.3">
      <c r="L6716" s="2" t="s">
        <v>624</v>
      </c>
      <c r="M6716">
        <f>YEAR(Data!A6716)</f>
        <v>2024</v>
      </c>
    </row>
    <row r="6717" spans="12:13" x14ac:dyDescent="0.3">
      <c r="L6717" s="2" t="s">
        <v>624</v>
      </c>
      <c r="M6717">
        <f>YEAR(Data!A6717)</f>
        <v>2024</v>
      </c>
    </row>
    <row r="6718" spans="12:13" x14ac:dyDescent="0.3">
      <c r="L6718" s="2" t="s">
        <v>624</v>
      </c>
      <c r="M6718">
        <f>YEAR(Data!A6718)</f>
        <v>2024</v>
      </c>
    </row>
    <row r="6719" spans="12:13" x14ac:dyDescent="0.3">
      <c r="L6719" s="2" t="s">
        <v>624</v>
      </c>
      <c r="M6719">
        <f>YEAR(Data!A6719)</f>
        <v>2024</v>
      </c>
    </row>
    <row r="6720" spans="12:13" x14ac:dyDescent="0.3">
      <c r="L6720" s="2" t="s">
        <v>825</v>
      </c>
      <c r="M6720">
        <f>YEAR(Data!A6720)</f>
        <v>2024</v>
      </c>
    </row>
    <row r="6721" spans="12:13" x14ac:dyDescent="0.3">
      <c r="L6721" s="2" t="s">
        <v>825</v>
      </c>
      <c r="M6721">
        <f>YEAR(Data!A6721)</f>
        <v>2024</v>
      </c>
    </row>
    <row r="6722" spans="12:13" x14ac:dyDescent="0.3">
      <c r="L6722" s="2" t="s">
        <v>681</v>
      </c>
      <c r="M6722">
        <f>YEAR(Data!A6722)</f>
        <v>2024</v>
      </c>
    </row>
    <row r="6723" spans="12:13" x14ac:dyDescent="0.3">
      <c r="L6723" s="2" t="s">
        <v>681</v>
      </c>
      <c r="M6723">
        <f>YEAR(Data!A6723)</f>
        <v>2024</v>
      </c>
    </row>
    <row r="6724" spans="12:13" x14ac:dyDescent="0.3">
      <c r="L6724" s="2" t="s">
        <v>315</v>
      </c>
      <c r="M6724">
        <f>YEAR(Data!A6724)</f>
        <v>2024</v>
      </c>
    </row>
    <row r="6725" spans="12:13" x14ac:dyDescent="0.3">
      <c r="L6725" s="2" t="s">
        <v>315</v>
      </c>
      <c r="M6725">
        <f>YEAR(Data!A6725)</f>
        <v>2024</v>
      </c>
    </row>
    <row r="6726" spans="12:13" x14ac:dyDescent="0.3">
      <c r="L6726" s="2" t="s">
        <v>315</v>
      </c>
      <c r="M6726">
        <f>YEAR(Data!A6726)</f>
        <v>2024</v>
      </c>
    </row>
    <row r="6727" spans="12:13" x14ac:dyDescent="0.3">
      <c r="L6727" s="2" t="s">
        <v>315</v>
      </c>
      <c r="M6727">
        <f>YEAR(Data!A6727)</f>
        <v>2024</v>
      </c>
    </row>
    <row r="6728" spans="12:13" x14ac:dyDescent="0.3">
      <c r="L6728" s="2" t="s">
        <v>315</v>
      </c>
      <c r="M6728">
        <f>YEAR(Data!A6728)</f>
        <v>2024</v>
      </c>
    </row>
    <row r="6729" spans="12:13" x14ac:dyDescent="0.3">
      <c r="L6729" s="2" t="s">
        <v>776</v>
      </c>
      <c r="M6729">
        <f>YEAR(Data!A6729)</f>
        <v>2024</v>
      </c>
    </row>
    <row r="6730" spans="12:13" x14ac:dyDescent="0.3">
      <c r="L6730" s="2" t="s">
        <v>108</v>
      </c>
      <c r="M6730">
        <f>YEAR(Data!A6730)</f>
        <v>2024</v>
      </c>
    </row>
    <row r="6731" spans="12:13" x14ac:dyDescent="0.3">
      <c r="L6731" s="2" t="s">
        <v>108</v>
      </c>
      <c r="M6731">
        <f>YEAR(Data!A6731)</f>
        <v>2024</v>
      </c>
    </row>
    <row r="6732" spans="12:13" x14ac:dyDescent="0.3">
      <c r="L6732" s="2" t="s">
        <v>108</v>
      </c>
      <c r="M6732">
        <f>YEAR(Data!A6732)</f>
        <v>2024</v>
      </c>
    </row>
    <row r="6733" spans="12:13" x14ac:dyDescent="0.3">
      <c r="L6733" s="2" t="s">
        <v>108</v>
      </c>
      <c r="M6733">
        <f>YEAR(Data!A6733)</f>
        <v>2024</v>
      </c>
    </row>
    <row r="6734" spans="12:13" x14ac:dyDescent="0.3">
      <c r="L6734" s="2" t="s">
        <v>108</v>
      </c>
      <c r="M6734">
        <f>YEAR(Data!A6734)</f>
        <v>2024</v>
      </c>
    </row>
    <row r="6735" spans="12:13" x14ac:dyDescent="0.3">
      <c r="L6735" s="2" t="s">
        <v>108</v>
      </c>
      <c r="M6735">
        <f>YEAR(Data!A6735)</f>
        <v>2024</v>
      </c>
    </row>
    <row r="6736" spans="12:13" x14ac:dyDescent="0.3">
      <c r="L6736" s="2" t="s">
        <v>108</v>
      </c>
      <c r="M6736">
        <f>YEAR(Data!A6736)</f>
        <v>2024</v>
      </c>
    </row>
    <row r="6737" spans="12:13" x14ac:dyDescent="0.3">
      <c r="L6737" s="2" t="s">
        <v>108</v>
      </c>
      <c r="M6737">
        <f>YEAR(Data!A6737)</f>
        <v>2024</v>
      </c>
    </row>
    <row r="6738" spans="12:13" x14ac:dyDescent="0.3">
      <c r="L6738" s="2" t="s">
        <v>832</v>
      </c>
      <c r="M6738">
        <f>YEAR(Data!A6738)</f>
        <v>2024</v>
      </c>
    </row>
    <row r="6739" spans="12:13" x14ac:dyDescent="0.3">
      <c r="L6739" s="2" t="s">
        <v>832</v>
      </c>
      <c r="M6739">
        <f>YEAR(Data!A6739)</f>
        <v>2024</v>
      </c>
    </row>
    <row r="6740" spans="12:13" x14ac:dyDescent="0.3">
      <c r="L6740" s="2" t="s">
        <v>92</v>
      </c>
      <c r="M6740">
        <f>YEAR(Data!A6740)</f>
        <v>2024</v>
      </c>
    </row>
    <row r="6741" spans="12:13" x14ac:dyDescent="0.3">
      <c r="L6741" s="2" t="s">
        <v>796</v>
      </c>
      <c r="M6741">
        <f>YEAR(Data!A6741)</f>
        <v>2024</v>
      </c>
    </row>
    <row r="6742" spans="12:13" x14ac:dyDescent="0.3">
      <c r="L6742" s="2" t="s">
        <v>632</v>
      </c>
      <c r="M6742">
        <f>YEAR(Data!A6742)</f>
        <v>2024</v>
      </c>
    </row>
    <row r="6743" spans="12:13" x14ac:dyDescent="0.3">
      <c r="L6743" s="2" t="s">
        <v>632</v>
      </c>
      <c r="M6743">
        <f>YEAR(Data!A6743)</f>
        <v>2024</v>
      </c>
    </row>
    <row r="6744" spans="12:13" x14ac:dyDescent="0.3">
      <c r="L6744" s="2" t="s">
        <v>632</v>
      </c>
      <c r="M6744">
        <f>YEAR(Data!A6744)</f>
        <v>2024</v>
      </c>
    </row>
    <row r="6745" spans="12:13" x14ac:dyDescent="0.3">
      <c r="L6745" s="2" t="s">
        <v>632</v>
      </c>
      <c r="M6745">
        <f>YEAR(Data!A6745)</f>
        <v>2024</v>
      </c>
    </row>
    <row r="6746" spans="12:13" x14ac:dyDescent="0.3">
      <c r="L6746" s="2" t="s">
        <v>22</v>
      </c>
      <c r="M6746">
        <f>YEAR(Data!A6746)</f>
        <v>2024</v>
      </c>
    </row>
    <row r="6747" spans="12:13" x14ac:dyDescent="0.3">
      <c r="L6747" s="2" t="s">
        <v>22</v>
      </c>
      <c r="M6747">
        <f>YEAR(Data!A6747)</f>
        <v>2024</v>
      </c>
    </row>
    <row r="6748" spans="12:13" x14ac:dyDescent="0.3">
      <c r="L6748" s="2" t="s">
        <v>611</v>
      </c>
      <c r="M6748">
        <f>YEAR(Data!A6748)</f>
        <v>2024</v>
      </c>
    </row>
    <row r="6749" spans="12:13" x14ac:dyDescent="0.3">
      <c r="L6749" s="2" t="s">
        <v>611</v>
      </c>
      <c r="M6749">
        <f>YEAR(Data!A6749)</f>
        <v>2024</v>
      </c>
    </row>
    <row r="6750" spans="12:13" x14ac:dyDescent="0.3">
      <c r="L6750" s="2" t="s">
        <v>611</v>
      </c>
      <c r="M6750">
        <f>YEAR(Data!A6750)</f>
        <v>2024</v>
      </c>
    </row>
    <row r="6751" spans="12:13" x14ac:dyDescent="0.3">
      <c r="L6751" s="2" t="s">
        <v>343</v>
      </c>
      <c r="M6751">
        <f>YEAR(Data!A6751)</f>
        <v>2024</v>
      </c>
    </row>
    <row r="6752" spans="12:13" x14ac:dyDescent="0.3">
      <c r="L6752" s="2" t="s">
        <v>852</v>
      </c>
      <c r="M6752">
        <f>YEAR(Data!A6752)</f>
        <v>2024</v>
      </c>
    </row>
    <row r="6753" spans="12:13" x14ac:dyDescent="0.3">
      <c r="L6753" s="2" t="s">
        <v>852</v>
      </c>
      <c r="M6753">
        <f>YEAR(Data!A6753)</f>
        <v>2024</v>
      </c>
    </row>
    <row r="6754" spans="12:13" x14ac:dyDescent="0.3">
      <c r="L6754" s="2" t="s">
        <v>852</v>
      </c>
      <c r="M6754">
        <f>YEAR(Data!A6754)</f>
        <v>2024</v>
      </c>
    </row>
    <row r="6755" spans="12:13" x14ac:dyDescent="0.3">
      <c r="L6755" s="2" t="s">
        <v>852</v>
      </c>
      <c r="M6755">
        <f>YEAR(Data!A6755)</f>
        <v>2024</v>
      </c>
    </row>
    <row r="6756" spans="12:13" x14ac:dyDescent="0.3">
      <c r="L6756" s="2" t="s">
        <v>261</v>
      </c>
      <c r="M6756">
        <f>YEAR(Data!A6756)</f>
        <v>2024</v>
      </c>
    </row>
    <row r="6757" spans="12:13" x14ac:dyDescent="0.3">
      <c r="L6757" s="2" t="s">
        <v>261</v>
      </c>
      <c r="M6757">
        <f>YEAR(Data!A6757)</f>
        <v>2024</v>
      </c>
    </row>
    <row r="6758" spans="12:13" x14ac:dyDescent="0.3">
      <c r="L6758" s="2" t="s">
        <v>261</v>
      </c>
      <c r="M6758">
        <f>YEAR(Data!A6758)</f>
        <v>2024</v>
      </c>
    </row>
    <row r="6759" spans="12:13" x14ac:dyDescent="0.3">
      <c r="L6759" s="2" t="s">
        <v>261</v>
      </c>
      <c r="M6759">
        <f>YEAR(Data!A6759)</f>
        <v>2024</v>
      </c>
    </row>
    <row r="6760" spans="12:13" x14ac:dyDescent="0.3">
      <c r="L6760" s="2" t="s">
        <v>829</v>
      </c>
      <c r="M6760">
        <f>YEAR(Data!A6760)</f>
        <v>2024</v>
      </c>
    </row>
    <row r="6761" spans="12:13" x14ac:dyDescent="0.3">
      <c r="L6761" s="2" t="s">
        <v>504</v>
      </c>
      <c r="M6761">
        <f>YEAR(Data!A6761)</f>
        <v>2024</v>
      </c>
    </row>
    <row r="6762" spans="12:13" x14ac:dyDescent="0.3">
      <c r="L6762" s="2" t="s">
        <v>102</v>
      </c>
      <c r="M6762">
        <f>YEAR(Data!A6762)</f>
        <v>2024</v>
      </c>
    </row>
    <row r="6763" spans="12:13" x14ac:dyDescent="0.3">
      <c r="L6763" s="2" t="s">
        <v>102</v>
      </c>
      <c r="M6763">
        <f>YEAR(Data!A6763)</f>
        <v>2024</v>
      </c>
    </row>
    <row r="6764" spans="12:13" x14ac:dyDescent="0.3">
      <c r="L6764" s="2" t="s">
        <v>538</v>
      </c>
      <c r="M6764">
        <f>YEAR(Data!A6764)</f>
        <v>2024</v>
      </c>
    </row>
    <row r="6765" spans="12:13" x14ac:dyDescent="0.3">
      <c r="L6765" s="2" t="s">
        <v>577</v>
      </c>
      <c r="M6765">
        <f>YEAR(Data!A6765)</f>
        <v>2024</v>
      </c>
    </row>
    <row r="6766" spans="12:13" x14ac:dyDescent="0.3">
      <c r="L6766" s="2" t="s">
        <v>361</v>
      </c>
      <c r="M6766">
        <f>YEAR(Data!A6766)</f>
        <v>2024</v>
      </c>
    </row>
    <row r="6767" spans="12:13" x14ac:dyDescent="0.3">
      <c r="L6767" s="2" t="s">
        <v>361</v>
      </c>
      <c r="M6767">
        <f>YEAR(Data!A6767)</f>
        <v>2024</v>
      </c>
    </row>
    <row r="6768" spans="12:13" x14ac:dyDescent="0.3">
      <c r="L6768" s="2" t="s">
        <v>361</v>
      </c>
      <c r="M6768">
        <f>YEAR(Data!A6768)</f>
        <v>2024</v>
      </c>
    </row>
    <row r="6769" spans="12:13" x14ac:dyDescent="0.3">
      <c r="L6769" s="2" t="s">
        <v>361</v>
      </c>
      <c r="M6769">
        <f>YEAR(Data!A6769)</f>
        <v>2024</v>
      </c>
    </row>
    <row r="6770" spans="12:13" x14ac:dyDescent="0.3">
      <c r="L6770" s="2" t="s">
        <v>361</v>
      </c>
      <c r="M6770">
        <f>YEAR(Data!A6770)</f>
        <v>2024</v>
      </c>
    </row>
    <row r="6771" spans="12:13" x14ac:dyDescent="0.3">
      <c r="L6771" s="2" t="s">
        <v>361</v>
      </c>
      <c r="M6771">
        <f>YEAR(Data!A6771)</f>
        <v>2024</v>
      </c>
    </row>
    <row r="6772" spans="12:13" x14ac:dyDescent="0.3">
      <c r="L6772" s="2" t="s">
        <v>649</v>
      </c>
      <c r="M6772">
        <f>YEAR(Data!A6772)</f>
        <v>2024</v>
      </c>
    </row>
    <row r="6773" spans="12:13" x14ac:dyDescent="0.3">
      <c r="L6773" s="2" t="s">
        <v>649</v>
      </c>
      <c r="M6773">
        <f>YEAR(Data!A6773)</f>
        <v>2024</v>
      </c>
    </row>
    <row r="6774" spans="12:13" x14ac:dyDescent="0.3">
      <c r="L6774" s="2" t="s">
        <v>846</v>
      </c>
      <c r="M6774">
        <f>YEAR(Data!A6774)</f>
        <v>2024</v>
      </c>
    </row>
    <row r="6775" spans="12:13" x14ac:dyDescent="0.3">
      <c r="L6775" s="2" t="s">
        <v>846</v>
      </c>
      <c r="M6775">
        <f>YEAR(Data!A6775)</f>
        <v>2024</v>
      </c>
    </row>
    <row r="6776" spans="12:13" x14ac:dyDescent="0.3">
      <c r="L6776" s="2" t="s">
        <v>846</v>
      </c>
      <c r="M6776">
        <f>YEAR(Data!A6776)</f>
        <v>2024</v>
      </c>
    </row>
    <row r="6777" spans="12:13" x14ac:dyDescent="0.3">
      <c r="L6777" s="2" t="s">
        <v>846</v>
      </c>
      <c r="M6777">
        <f>YEAR(Data!A6777)</f>
        <v>2024</v>
      </c>
    </row>
    <row r="6778" spans="12:13" x14ac:dyDescent="0.3">
      <c r="L6778" s="2" t="s">
        <v>846</v>
      </c>
      <c r="M6778">
        <f>YEAR(Data!A6778)</f>
        <v>2024</v>
      </c>
    </row>
    <row r="6779" spans="12:13" x14ac:dyDescent="0.3">
      <c r="L6779" s="2" t="s">
        <v>811</v>
      </c>
      <c r="M6779">
        <f>YEAR(Data!A6779)</f>
        <v>2024</v>
      </c>
    </row>
    <row r="6780" spans="12:13" x14ac:dyDescent="0.3">
      <c r="L6780" s="2" t="s">
        <v>597</v>
      </c>
      <c r="M6780">
        <f>YEAR(Data!A6780)</f>
        <v>2024</v>
      </c>
    </row>
    <row r="6781" spans="12:13" x14ac:dyDescent="0.3">
      <c r="L6781" s="2" t="s">
        <v>597</v>
      </c>
      <c r="M6781">
        <f>YEAR(Data!A6781)</f>
        <v>2024</v>
      </c>
    </row>
    <row r="6782" spans="12:13" x14ac:dyDescent="0.3">
      <c r="L6782" s="2" t="s">
        <v>597</v>
      </c>
      <c r="M6782">
        <f>YEAR(Data!A6782)</f>
        <v>2024</v>
      </c>
    </row>
    <row r="6783" spans="12:13" x14ac:dyDescent="0.3">
      <c r="L6783" s="2" t="s">
        <v>597</v>
      </c>
      <c r="M6783">
        <f>YEAR(Data!A6783)</f>
        <v>2024</v>
      </c>
    </row>
    <row r="6784" spans="12:13" x14ac:dyDescent="0.3">
      <c r="L6784" s="2" t="s">
        <v>213</v>
      </c>
      <c r="M6784">
        <f>YEAR(Data!A6784)</f>
        <v>2024</v>
      </c>
    </row>
    <row r="6785" spans="12:13" x14ac:dyDescent="0.3">
      <c r="L6785" s="2" t="s">
        <v>213</v>
      </c>
      <c r="M6785">
        <f>YEAR(Data!A6785)</f>
        <v>2024</v>
      </c>
    </row>
    <row r="6786" spans="12:13" x14ac:dyDescent="0.3">
      <c r="L6786" s="2" t="s">
        <v>148</v>
      </c>
      <c r="M6786">
        <f>YEAR(Data!A6786)</f>
        <v>2024</v>
      </c>
    </row>
    <row r="6787" spans="12:13" x14ac:dyDescent="0.3">
      <c r="L6787" s="2" t="s">
        <v>39</v>
      </c>
      <c r="M6787">
        <f>YEAR(Data!A6787)</f>
        <v>2024</v>
      </c>
    </row>
    <row r="6788" spans="12:13" x14ac:dyDescent="0.3">
      <c r="L6788" s="2" t="s">
        <v>39</v>
      </c>
      <c r="M6788">
        <f>YEAR(Data!A6788)</f>
        <v>2024</v>
      </c>
    </row>
    <row r="6789" spans="12:13" x14ac:dyDescent="0.3">
      <c r="L6789" s="2" t="s">
        <v>39</v>
      </c>
      <c r="M6789">
        <f>YEAR(Data!A6789)</f>
        <v>2024</v>
      </c>
    </row>
    <row r="6790" spans="12:13" x14ac:dyDescent="0.3">
      <c r="L6790" s="2" t="s">
        <v>39</v>
      </c>
      <c r="M6790">
        <f>YEAR(Data!A6790)</f>
        <v>2024</v>
      </c>
    </row>
    <row r="6791" spans="12:13" x14ac:dyDescent="0.3">
      <c r="L6791" s="2" t="s">
        <v>253</v>
      </c>
      <c r="M6791">
        <f>YEAR(Data!A6791)</f>
        <v>2024</v>
      </c>
    </row>
    <row r="6792" spans="12:13" x14ac:dyDescent="0.3">
      <c r="L6792" s="2" t="s">
        <v>253</v>
      </c>
      <c r="M6792">
        <f>YEAR(Data!A6792)</f>
        <v>2024</v>
      </c>
    </row>
    <row r="6793" spans="12:13" x14ac:dyDescent="0.3">
      <c r="L6793" s="2" t="s">
        <v>705</v>
      </c>
      <c r="M6793">
        <f>YEAR(Data!A6793)</f>
        <v>2024</v>
      </c>
    </row>
    <row r="6794" spans="12:13" x14ac:dyDescent="0.3">
      <c r="L6794" s="2" t="s">
        <v>506</v>
      </c>
      <c r="M6794">
        <f>YEAR(Data!A6794)</f>
        <v>2024</v>
      </c>
    </row>
    <row r="6795" spans="12:13" x14ac:dyDescent="0.3">
      <c r="L6795" s="2" t="s">
        <v>506</v>
      </c>
      <c r="M6795">
        <f>YEAR(Data!A6795)</f>
        <v>2024</v>
      </c>
    </row>
    <row r="6796" spans="12:13" x14ac:dyDescent="0.3">
      <c r="L6796" s="2" t="s">
        <v>506</v>
      </c>
      <c r="M6796">
        <f>YEAR(Data!A6796)</f>
        <v>2024</v>
      </c>
    </row>
    <row r="6797" spans="12:13" x14ac:dyDescent="0.3">
      <c r="L6797" s="2" t="s">
        <v>70</v>
      </c>
      <c r="M6797">
        <f>YEAR(Data!A6797)</f>
        <v>2024</v>
      </c>
    </row>
    <row r="6798" spans="12:13" x14ac:dyDescent="0.3">
      <c r="L6798" s="2" t="s">
        <v>70</v>
      </c>
      <c r="M6798">
        <f>YEAR(Data!A6798)</f>
        <v>2024</v>
      </c>
    </row>
    <row r="6799" spans="12:13" x14ac:dyDescent="0.3">
      <c r="L6799" s="2" t="s">
        <v>777</v>
      </c>
      <c r="M6799">
        <f>YEAR(Data!A6799)</f>
        <v>2024</v>
      </c>
    </row>
    <row r="6800" spans="12:13" x14ac:dyDescent="0.3">
      <c r="L6800" s="2" t="s">
        <v>814</v>
      </c>
      <c r="M6800">
        <f>YEAR(Data!A6800)</f>
        <v>2024</v>
      </c>
    </row>
    <row r="6801" spans="12:13" x14ac:dyDescent="0.3">
      <c r="L6801" s="2" t="s">
        <v>78</v>
      </c>
      <c r="M6801">
        <f>YEAR(Data!A6801)</f>
        <v>2024</v>
      </c>
    </row>
    <row r="6802" spans="12:13" x14ac:dyDescent="0.3">
      <c r="L6802" s="2" t="s">
        <v>78</v>
      </c>
      <c r="M6802">
        <f>YEAR(Data!A6802)</f>
        <v>2024</v>
      </c>
    </row>
    <row r="6803" spans="12:13" x14ac:dyDescent="0.3">
      <c r="L6803" s="2" t="s">
        <v>275</v>
      </c>
      <c r="M6803">
        <f>YEAR(Data!A6803)</f>
        <v>2024</v>
      </c>
    </row>
    <row r="6804" spans="12:13" x14ac:dyDescent="0.3">
      <c r="L6804" s="2" t="s">
        <v>275</v>
      </c>
      <c r="M6804">
        <f>YEAR(Data!A6804)</f>
        <v>2024</v>
      </c>
    </row>
    <row r="6805" spans="12:13" x14ac:dyDescent="0.3">
      <c r="L6805" s="2" t="s">
        <v>275</v>
      </c>
      <c r="M6805">
        <f>YEAR(Data!A6805)</f>
        <v>2024</v>
      </c>
    </row>
    <row r="6806" spans="12:13" x14ac:dyDescent="0.3">
      <c r="L6806" s="2" t="s">
        <v>686</v>
      </c>
      <c r="M6806">
        <f>YEAR(Data!A6806)</f>
        <v>2024</v>
      </c>
    </row>
    <row r="6807" spans="12:13" x14ac:dyDescent="0.3">
      <c r="L6807" s="2" t="s">
        <v>229</v>
      </c>
      <c r="M6807">
        <f>YEAR(Data!A6807)</f>
        <v>2024</v>
      </c>
    </row>
    <row r="6808" spans="12:13" x14ac:dyDescent="0.3">
      <c r="L6808" s="2" t="s">
        <v>229</v>
      </c>
      <c r="M6808">
        <f>YEAR(Data!A6808)</f>
        <v>2024</v>
      </c>
    </row>
    <row r="6809" spans="12:13" x14ac:dyDescent="0.3">
      <c r="L6809" s="2" t="s">
        <v>729</v>
      </c>
      <c r="M6809">
        <f>YEAR(Data!A6809)</f>
        <v>2024</v>
      </c>
    </row>
    <row r="6810" spans="12:13" x14ac:dyDescent="0.3">
      <c r="L6810" s="2" t="s">
        <v>824</v>
      </c>
      <c r="M6810">
        <f>YEAR(Data!A6810)</f>
        <v>2024</v>
      </c>
    </row>
    <row r="6811" spans="12:13" x14ac:dyDescent="0.3">
      <c r="L6811" s="2" t="s">
        <v>656</v>
      </c>
      <c r="M6811">
        <f>YEAR(Data!A6811)</f>
        <v>2024</v>
      </c>
    </row>
    <row r="6812" spans="12:13" x14ac:dyDescent="0.3">
      <c r="L6812" s="2" t="s">
        <v>409</v>
      </c>
      <c r="M6812">
        <f>YEAR(Data!A6812)</f>
        <v>2024</v>
      </c>
    </row>
    <row r="6813" spans="12:13" x14ac:dyDescent="0.3">
      <c r="L6813" s="2" t="s">
        <v>409</v>
      </c>
      <c r="M6813">
        <f>YEAR(Data!A6813)</f>
        <v>2024</v>
      </c>
    </row>
    <row r="6814" spans="12:13" x14ac:dyDescent="0.3">
      <c r="L6814" s="2" t="s">
        <v>409</v>
      </c>
      <c r="M6814">
        <f>YEAR(Data!A6814)</f>
        <v>2024</v>
      </c>
    </row>
    <row r="6815" spans="12:13" x14ac:dyDescent="0.3">
      <c r="L6815" s="2" t="s">
        <v>182</v>
      </c>
      <c r="M6815">
        <f>YEAR(Data!A6815)</f>
        <v>2024</v>
      </c>
    </row>
    <row r="6816" spans="12:13" x14ac:dyDescent="0.3">
      <c r="L6816" s="2" t="s">
        <v>815</v>
      </c>
      <c r="M6816">
        <f>YEAR(Data!A6816)</f>
        <v>2024</v>
      </c>
    </row>
    <row r="6817" spans="12:13" x14ac:dyDescent="0.3">
      <c r="L6817" s="2" t="s">
        <v>102</v>
      </c>
      <c r="M6817">
        <f>YEAR(Data!A6817)</f>
        <v>2024</v>
      </c>
    </row>
    <row r="6818" spans="12:13" x14ac:dyDescent="0.3">
      <c r="L6818" s="2" t="s">
        <v>102</v>
      </c>
      <c r="M6818">
        <f>YEAR(Data!A6818)</f>
        <v>2024</v>
      </c>
    </row>
    <row r="6819" spans="12:13" x14ac:dyDescent="0.3">
      <c r="L6819" s="2" t="s">
        <v>102</v>
      </c>
      <c r="M6819">
        <f>YEAR(Data!A6819)</f>
        <v>2024</v>
      </c>
    </row>
    <row r="6820" spans="12:13" x14ac:dyDescent="0.3">
      <c r="L6820" s="2" t="s">
        <v>102</v>
      </c>
      <c r="M6820">
        <f>YEAR(Data!A6820)</f>
        <v>2024</v>
      </c>
    </row>
    <row r="6821" spans="12:13" x14ac:dyDescent="0.3">
      <c r="L6821" s="2" t="s">
        <v>697</v>
      </c>
      <c r="M6821">
        <f>YEAR(Data!A6821)</f>
        <v>2024</v>
      </c>
    </row>
    <row r="6822" spans="12:13" x14ac:dyDescent="0.3">
      <c r="L6822" s="2" t="s">
        <v>697</v>
      </c>
      <c r="M6822">
        <f>YEAR(Data!A6822)</f>
        <v>2024</v>
      </c>
    </row>
    <row r="6823" spans="12:13" x14ac:dyDescent="0.3">
      <c r="L6823" s="2" t="s">
        <v>697</v>
      </c>
      <c r="M6823">
        <f>YEAR(Data!A6823)</f>
        <v>2024</v>
      </c>
    </row>
    <row r="6824" spans="12:13" x14ac:dyDescent="0.3">
      <c r="L6824" s="2" t="s">
        <v>697</v>
      </c>
      <c r="M6824">
        <f>YEAR(Data!A6824)</f>
        <v>2024</v>
      </c>
    </row>
    <row r="6825" spans="12:13" x14ac:dyDescent="0.3">
      <c r="L6825" s="2" t="s">
        <v>697</v>
      </c>
      <c r="M6825">
        <f>YEAR(Data!A6825)</f>
        <v>2024</v>
      </c>
    </row>
    <row r="6826" spans="12:13" x14ac:dyDescent="0.3">
      <c r="L6826" s="2" t="s">
        <v>697</v>
      </c>
      <c r="M6826">
        <f>YEAR(Data!A6826)</f>
        <v>2024</v>
      </c>
    </row>
    <row r="6827" spans="12:13" x14ac:dyDescent="0.3">
      <c r="L6827" s="2" t="s">
        <v>46</v>
      </c>
      <c r="M6827">
        <f>YEAR(Data!A6827)</f>
        <v>2024</v>
      </c>
    </row>
    <row r="6828" spans="12:13" x14ac:dyDescent="0.3">
      <c r="L6828" s="2" t="s">
        <v>540</v>
      </c>
      <c r="M6828">
        <f>YEAR(Data!A6828)</f>
        <v>2024</v>
      </c>
    </row>
    <row r="6829" spans="12:13" x14ac:dyDescent="0.3">
      <c r="L6829" s="2" t="s">
        <v>540</v>
      </c>
      <c r="M6829">
        <f>YEAR(Data!A6829)</f>
        <v>2024</v>
      </c>
    </row>
    <row r="6830" spans="12:13" x14ac:dyDescent="0.3">
      <c r="L6830" s="2" t="s">
        <v>540</v>
      </c>
      <c r="M6830">
        <f>YEAR(Data!A6830)</f>
        <v>2024</v>
      </c>
    </row>
    <row r="6831" spans="12:13" x14ac:dyDescent="0.3">
      <c r="L6831" s="2" t="s">
        <v>251</v>
      </c>
      <c r="M6831">
        <f>YEAR(Data!A6831)</f>
        <v>2024</v>
      </c>
    </row>
    <row r="6832" spans="12:13" x14ac:dyDescent="0.3">
      <c r="L6832" s="2" t="s">
        <v>834</v>
      </c>
      <c r="M6832">
        <f>YEAR(Data!A6832)</f>
        <v>2024</v>
      </c>
    </row>
    <row r="6833" spans="12:13" x14ac:dyDescent="0.3">
      <c r="L6833" s="2" t="s">
        <v>834</v>
      </c>
      <c r="M6833">
        <f>YEAR(Data!A6833)</f>
        <v>2024</v>
      </c>
    </row>
    <row r="6834" spans="12:13" x14ac:dyDescent="0.3">
      <c r="L6834" s="2" t="s">
        <v>834</v>
      </c>
      <c r="M6834">
        <f>YEAR(Data!A6834)</f>
        <v>2024</v>
      </c>
    </row>
    <row r="6835" spans="12:13" x14ac:dyDescent="0.3">
      <c r="L6835" s="2" t="s">
        <v>834</v>
      </c>
      <c r="M6835">
        <f>YEAR(Data!A6835)</f>
        <v>2024</v>
      </c>
    </row>
    <row r="6836" spans="12:13" x14ac:dyDescent="0.3">
      <c r="L6836" s="2" t="s">
        <v>451</v>
      </c>
      <c r="M6836">
        <f>YEAR(Data!A6836)</f>
        <v>2024</v>
      </c>
    </row>
    <row r="6837" spans="12:13" x14ac:dyDescent="0.3">
      <c r="L6837" s="2" t="s">
        <v>430</v>
      </c>
      <c r="M6837">
        <f>YEAR(Data!A6837)</f>
        <v>2024</v>
      </c>
    </row>
    <row r="6838" spans="12:13" x14ac:dyDescent="0.3">
      <c r="L6838" s="2" t="s">
        <v>430</v>
      </c>
      <c r="M6838">
        <f>YEAR(Data!A6838)</f>
        <v>2024</v>
      </c>
    </row>
    <row r="6839" spans="12:13" x14ac:dyDescent="0.3">
      <c r="L6839" s="2" t="s">
        <v>430</v>
      </c>
      <c r="M6839">
        <f>YEAR(Data!A6839)</f>
        <v>2024</v>
      </c>
    </row>
    <row r="6840" spans="12:13" x14ac:dyDescent="0.3">
      <c r="L6840" s="2" t="s">
        <v>218</v>
      </c>
      <c r="M6840">
        <f>YEAR(Data!A6840)</f>
        <v>2024</v>
      </c>
    </row>
    <row r="6841" spans="12:13" x14ac:dyDescent="0.3">
      <c r="L6841" s="2" t="s">
        <v>218</v>
      </c>
      <c r="M6841">
        <f>YEAR(Data!A6841)</f>
        <v>2024</v>
      </c>
    </row>
    <row r="6842" spans="12:13" x14ac:dyDescent="0.3">
      <c r="L6842" s="2" t="s">
        <v>218</v>
      </c>
      <c r="M6842">
        <f>YEAR(Data!A6842)</f>
        <v>2024</v>
      </c>
    </row>
    <row r="6843" spans="12:13" x14ac:dyDescent="0.3">
      <c r="L6843" s="2" t="s">
        <v>805</v>
      </c>
      <c r="M6843">
        <f>YEAR(Data!A6843)</f>
        <v>2024</v>
      </c>
    </row>
    <row r="6844" spans="12:13" x14ac:dyDescent="0.3">
      <c r="L6844" s="2" t="s">
        <v>805</v>
      </c>
      <c r="M6844">
        <f>YEAR(Data!A6844)</f>
        <v>2024</v>
      </c>
    </row>
    <row r="6845" spans="12:13" x14ac:dyDescent="0.3">
      <c r="L6845" s="2" t="s">
        <v>805</v>
      </c>
      <c r="M6845">
        <f>YEAR(Data!A6845)</f>
        <v>2024</v>
      </c>
    </row>
    <row r="6846" spans="12:13" x14ac:dyDescent="0.3">
      <c r="L6846" s="2" t="s">
        <v>622</v>
      </c>
      <c r="M6846">
        <f>YEAR(Data!A6846)</f>
        <v>2024</v>
      </c>
    </row>
    <row r="6847" spans="12:13" x14ac:dyDescent="0.3">
      <c r="L6847" s="2" t="s">
        <v>622</v>
      </c>
      <c r="M6847">
        <f>YEAR(Data!A6847)</f>
        <v>2024</v>
      </c>
    </row>
    <row r="6848" spans="12:13" x14ac:dyDescent="0.3">
      <c r="L6848" s="2" t="s">
        <v>110</v>
      </c>
      <c r="M6848">
        <f>YEAR(Data!A6848)</f>
        <v>2024</v>
      </c>
    </row>
    <row r="6849" spans="12:13" x14ac:dyDescent="0.3">
      <c r="L6849" s="2" t="s">
        <v>110</v>
      </c>
      <c r="M6849">
        <f>YEAR(Data!A6849)</f>
        <v>2024</v>
      </c>
    </row>
    <row r="6850" spans="12:13" x14ac:dyDescent="0.3">
      <c r="L6850" s="2" t="s">
        <v>547</v>
      </c>
      <c r="M6850">
        <f>YEAR(Data!A6850)</f>
        <v>2024</v>
      </c>
    </row>
    <row r="6851" spans="12:13" x14ac:dyDescent="0.3">
      <c r="L6851" s="2" t="s">
        <v>547</v>
      </c>
      <c r="M6851">
        <f>YEAR(Data!A6851)</f>
        <v>2024</v>
      </c>
    </row>
    <row r="6852" spans="12:13" x14ac:dyDescent="0.3">
      <c r="L6852" s="2" t="s">
        <v>547</v>
      </c>
      <c r="M6852">
        <f>YEAR(Data!A6852)</f>
        <v>2024</v>
      </c>
    </row>
    <row r="6853" spans="12:13" x14ac:dyDescent="0.3">
      <c r="L6853" s="2" t="s">
        <v>547</v>
      </c>
      <c r="M6853">
        <f>YEAR(Data!A6853)</f>
        <v>2024</v>
      </c>
    </row>
    <row r="6854" spans="12:13" x14ac:dyDescent="0.3">
      <c r="L6854" s="2" t="s">
        <v>778</v>
      </c>
      <c r="M6854">
        <f>YEAR(Data!A6854)</f>
        <v>2024</v>
      </c>
    </row>
    <row r="6855" spans="12:13" x14ac:dyDescent="0.3">
      <c r="L6855" s="2" t="s">
        <v>149</v>
      </c>
      <c r="M6855">
        <f>YEAR(Data!A6855)</f>
        <v>2024</v>
      </c>
    </row>
    <row r="6856" spans="12:13" x14ac:dyDescent="0.3">
      <c r="L6856" s="2" t="s">
        <v>149</v>
      </c>
      <c r="M6856">
        <f>YEAR(Data!A6856)</f>
        <v>2024</v>
      </c>
    </row>
    <row r="6857" spans="12:13" x14ac:dyDescent="0.3">
      <c r="L6857" s="2" t="s">
        <v>523</v>
      </c>
      <c r="M6857">
        <f>YEAR(Data!A6857)</f>
        <v>2024</v>
      </c>
    </row>
    <row r="6858" spans="12:13" x14ac:dyDescent="0.3">
      <c r="L6858" s="2" t="s">
        <v>523</v>
      </c>
      <c r="M6858">
        <f>YEAR(Data!A6858)</f>
        <v>2024</v>
      </c>
    </row>
    <row r="6859" spans="12:13" x14ac:dyDescent="0.3">
      <c r="L6859" s="2" t="s">
        <v>58</v>
      </c>
      <c r="M6859">
        <f>YEAR(Data!A6859)</f>
        <v>2024</v>
      </c>
    </row>
    <row r="6860" spans="12:13" x14ac:dyDescent="0.3">
      <c r="L6860" s="2" t="s">
        <v>815</v>
      </c>
      <c r="M6860">
        <f>YEAR(Data!A6860)</f>
        <v>2024</v>
      </c>
    </row>
    <row r="6861" spans="12:13" x14ac:dyDescent="0.3">
      <c r="L6861" s="2" t="s">
        <v>528</v>
      </c>
      <c r="M6861">
        <f>YEAR(Data!A6861)</f>
        <v>2024</v>
      </c>
    </row>
    <row r="6862" spans="12:13" x14ac:dyDescent="0.3">
      <c r="L6862" s="2" t="s">
        <v>528</v>
      </c>
      <c r="M6862">
        <f>YEAR(Data!A6862)</f>
        <v>2024</v>
      </c>
    </row>
    <row r="6863" spans="12:13" x14ac:dyDescent="0.3">
      <c r="L6863" s="2" t="s">
        <v>732</v>
      </c>
      <c r="M6863">
        <f>YEAR(Data!A6863)</f>
        <v>2024</v>
      </c>
    </row>
    <row r="6864" spans="12:13" x14ac:dyDescent="0.3">
      <c r="L6864" s="2" t="s">
        <v>791</v>
      </c>
      <c r="M6864">
        <f>YEAR(Data!A6864)</f>
        <v>2024</v>
      </c>
    </row>
    <row r="6865" spans="12:13" x14ac:dyDescent="0.3">
      <c r="L6865" s="2" t="s">
        <v>791</v>
      </c>
      <c r="M6865">
        <f>YEAR(Data!A6865)</f>
        <v>2024</v>
      </c>
    </row>
    <row r="6866" spans="12:13" x14ac:dyDescent="0.3">
      <c r="L6866" s="2" t="s">
        <v>791</v>
      </c>
      <c r="M6866">
        <f>YEAR(Data!A6866)</f>
        <v>2024</v>
      </c>
    </row>
    <row r="6867" spans="12:13" x14ac:dyDescent="0.3">
      <c r="L6867" s="2" t="s">
        <v>791</v>
      </c>
      <c r="M6867">
        <f>YEAR(Data!A6867)</f>
        <v>2024</v>
      </c>
    </row>
    <row r="6868" spans="12:13" x14ac:dyDescent="0.3">
      <c r="L6868" s="2" t="s">
        <v>94</v>
      </c>
      <c r="M6868">
        <f>YEAR(Data!A6868)</f>
        <v>2024</v>
      </c>
    </row>
    <row r="6869" spans="12:13" x14ac:dyDescent="0.3">
      <c r="L6869" s="2" t="s">
        <v>309</v>
      </c>
      <c r="M6869">
        <f>YEAR(Data!A6869)</f>
        <v>2024</v>
      </c>
    </row>
    <row r="6870" spans="12:13" x14ac:dyDescent="0.3">
      <c r="L6870" s="2" t="s">
        <v>168</v>
      </c>
      <c r="M6870">
        <f>YEAR(Data!A6870)</f>
        <v>2024</v>
      </c>
    </row>
    <row r="6871" spans="12:13" x14ac:dyDescent="0.3">
      <c r="L6871" s="2" t="s">
        <v>97</v>
      </c>
      <c r="M6871">
        <f>YEAR(Data!A6871)</f>
        <v>2024</v>
      </c>
    </row>
    <row r="6872" spans="12:13" x14ac:dyDescent="0.3">
      <c r="L6872" s="2" t="s">
        <v>263</v>
      </c>
      <c r="M6872">
        <f>YEAR(Data!A6872)</f>
        <v>2024</v>
      </c>
    </row>
    <row r="6873" spans="12:13" x14ac:dyDescent="0.3">
      <c r="L6873" s="2" t="s">
        <v>640</v>
      </c>
      <c r="M6873">
        <f>YEAR(Data!A6873)</f>
        <v>2024</v>
      </c>
    </row>
    <row r="6874" spans="12:13" x14ac:dyDescent="0.3">
      <c r="L6874" s="2" t="s">
        <v>640</v>
      </c>
      <c r="M6874">
        <f>YEAR(Data!A6874)</f>
        <v>2024</v>
      </c>
    </row>
    <row r="6875" spans="12:13" x14ac:dyDescent="0.3">
      <c r="L6875" s="2" t="s">
        <v>421</v>
      </c>
      <c r="M6875">
        <f>YEAR(Data!A6875)</f>
        <v>2024</v>
      </c>
    </row>
    <row r="6876" spans="12:13" x14ac:dyDescent="0.3">
      <c r="L6876" s="2" t="s">
        <v>293</v>
      </c>
      <c r="M6876">
        <f>YEAR(Data!A6876)</f>
        <v>2024</v>
      </c>
    </row>
    <row r="6877" spans="12:13" x14ac:dyDescent="0.3">
      <c r="L6877" s="2" t="s">
        <v>754</v>
      </c>
      <c r="M6877">
        <f>YEAR(Data!A6877)</f>
        <v>2024</v>
      </c>
    </row>
    <row r="6878" spans="12:13" x14ac:dyDescent="0.3">
      <c r="L6878" s="2" t="s">
        <v>754</v>
      </c>
      <c r="M6878">
        <f>YEAR(Data!A6878)</f>
        <v>2024</v>
      </c>
    </row>
    <row r="6879" spans="12:13" x14ac:dyDescent="0.3">
      <c r="L6879" s="2" t="s">
        <v>754</v>
      </c>
      <c r="M6879">
        <f>YEAR(Data!A6879)</f>
        <v>2024</v>
      </c>
    </row>
    <row r="6880" spans="12:13" x14ac:dyDescent="0.3">
      <c r="L6880" s="2" t="s">
        <v>212</v>
      </c>
      <c r="M6880">
        <f>YEAR(Data!A6880)</f>
        <v>2024</v>
      </c>
    </row>
    <row r="6881" spans="12:13" x14ac:dyDescent="0.3">
      <c r="L6881" s="2" t="s">
        <v>212</v>
      </c>
      <c r="M6881">
        <f>YEAR(Data!A6881)</f>
        <v>2024</v>
      </c>
    </row>
    <row r="6882" spans="12:13" x14ac:dyDescent="0.3">
      <c r="L6882" s="2" t="s">
        <v>429</v>
      </c>
      <c r="M6882">
        <f>YEAR(Data!A6882)</f>
        <v>2024</v>
      </c>
    </row>
    <row r="6883" spans="12:13" x14ac:dyDescent="0.3">
      <c r="L6883" s="2" t="s">
        <v>362</v>
      </c>
      <c r="M6883">
        <f>YEAR(Data!A6883)</f>
        <v>2024</v>
      </c>
    </row>
    <row r="6884" spans="12:13" x14ac:dyDescent="0.3">
      <c r="L6884" s="2" t="s">
        <v>390</v>
      </c>
      <c r="M6884">
        <f>YEAR(Data!A6884)</f>
        <v>2024</v>
      </c>
    </row>
    <row r="6885" spans="12:13" x14ac:dyDescent="0.3">
      <c r="L6885" s="2" t="s">
        <v>609</v>
      </c>
      <c r="M6885">
        <f>YEAR(Data!A6885)</f>
        <v>2024</v>
      </c>
    </row>
    <row r="6886" spans="12:13" x14ac:dyDescent="0.3">
      <c r="L6886" s="2" t="s">
        <v>609</v>
      </c>
      <c r="M6886">
        <f>YEAR(Data!A6886)</f>
        <v>2024</v>
      </c>
    </row>
    <row r="6887" spans="12:13" x14ac:dyDescent="0.3">
      <c r="L6887" s="2" t="s">
        <v>106</v>
      </c>
      <c r="M6887">
        <f>YEAR(Data!A6887)</f>
        <v>2024</v>
      </c>
    </row>
    <row r="6888" spans="12:13" x14ac:dyDescent="0.3">
      <c r="L6888" s="2" t="s">
        <v>106</v>
      </c>
      <c r="M6888">
        <f>YEAR(Data!A6888)</f>
        <v>2024</v>
      </c>
    </row>
    <row r="6889" spans="12:13" x14ac:dyDescent="0.3">
      <c r="L6889" s="2" t="s">
        <v>106</v>
      </c>
      <c r="M6889">
        <f>YEAR(Data!A6889)</f>
        <v>2024</v>
      </c>
    </row>
    <row r="6890" spans="12:13" x14ac:dyDescent="0.3">
      <c r="L6890" s="2" t="s">
        <v>106</v>
      </c>
      <c r="M6890">
        <f>YEAR(Data!A6890)</f>
        <v>2024</v>
      </c>
    </row>
    <row r="6891" spans="12:13" x14ac:dyDescent="0.3">
      <c r="L6891" s="2" t="s">
        <v>106</v>
      </c>
      <c r="M6891">
        <f>YEAR(Data!A6891)</f>
        <v>2024</v>
      </c>
    </row>
    <row r="6892" spans="12:13" x14ac:dyDescent="0.3">
      <c r="L6892" s="2" t="s">
        <v>560</v>
      </c>
      <c r="M6892">
        <f>YEAR(Data!A6892)</f>
        <v>2024</v>
      </c>
    </row>
    <row r="6893" spans="12:13" x14ac:dyDescent="0.3">
      <c r="L6893" s="2" t="s">
        <v>560</v>
      </c>
      <c r="M6893">
        <f>YEAR(Data!A6893)</f>
        <v>2024</v>
      </c>
    </row>
    <row r="6894" spans="12:13" x14ac:dyDescent="0.3">
      <c r="L6894" s="2" t="s">
        <v>236</v>
      </c>
      <c r="M6894">
        <f>YEAR(Data!A6894)</f>
        <v>2024</v>
      </c>
    </row>
    <row r="6895" spans="12:13" x14ac:dyDescent="0.3">
      <c r="L6895" s="2" t="s">
        <v>360</v>
      </c>
      <c r="M6895">
        <f>YEAR(Data!A6895)</f>
        <v>2024</v>
      </c>
    </row>
    <row r="6896" spans="12:13" x14ac:dyDescent="0.3">
      <c r="L6896" s="2" t="s">
        <v>360</v>
      </c>
      <c r="M6896">
        <f>YEAR(Data!A6896)</f>
        <v>2024</v>
      </c>
    </row>
    <row r="6897" spans="12:13" x14ac:dyDescent="0.3">
      <c r="L6897" s="2" t="s">
        <v>673</v>
      </c>
      <c r="M6897">
        <f>YEAR(Data!A6897)</f>
        <v>2024</v>
      </c>
    </row>
    <row r="6898" spans="12:13" x14ac:dyDescent="0.3">
      <c r="L6898" s="2" t="s">
        <v>673</v>
      </c>
      <c r="M6898">
        <f>YEAR(Data!A6898)</f>
        <v>2024</v>
      </c>
    </row>
    <row r="6899" spans="12:13" x14ac:dyDescent="0.3">
      <c r="L6899" s="2" t="s">
        <v>673</v>
      </c>
      <c r="M6899">
        <f>YEAR(Data!A6899)</f>
        <v>2024</v>
      </c>
    </row>
    <row r="6900" spans="12:13" x14ac:dyDescent="0.3">
      <c r="L6900" s="2" t="s">
        <v>132</v>
      </c>
      <c r="M6900">
        <f>YEAR(Data!A6900)</f>
        <v>2024</v>
      </c>
    </row>
    <row r="6901" spans="12:13" x14ac:dyDescent="0.3">
      <c r="L6901" s="2" t="s">
        <v>132</v>
      </c>
      <c r="M6901">
        <f>YEAR(Data!A6901)</f>
        <v>2024</v>
      </c>
    </row>
    <row r="6902" spans="12:13" x14ac:dyDescent="0.3">
      <c r="L6902" s="2" t="s">
        <v>132</v>
      </c>
      <c r="M6902">
        <f>YEAR(Data!A6902)</f>
        <v>2024</v>
      </c>
    </row>
    <row r="6903" spans="12:13" x14ac:dyDescent="0.3">
      <c r="L6903" s="2" t="s">
        <v>132</v>
      </c>
      <c r="M6903">
        <f>YEAR(Data!A6903)</f>
        <v>2024</v>
      </c>
    </row>
    <row r="6904" spans="12:13" x14ac:dyDescent="0.3">
      <c r="L6904" s="2" t="s">
        <v>132</v>
      </c>
      <c r="M6904">
        <f>YEAR(Data!A6904)</f>
        <v>2024</v>
      </c>
    </row>
    <row r="6905" spans="12:13" x14ac:dyDescent="0.3">
      <c r="L6905" s="2" t="s">
        <v>829</v>
      </c>
      <c r="M6905">
        <f>YEAR(Data!A6905)</f>
        <v>2024</v>
      </c>
    </row>
    <row r="6906" spans="12:13" x14ac:dyDescent="0.3">
      <c r="L6906" s="2" t="s">
        <v>829</v>
      </c>
      <c r="M6906">
        <f>YEAR(Data!A6906)</f>
        <v>2024</v>
      </c>
    </row>
    <row r="6907" spans="12:13" x14ac:dyDescent="0.3">
      <c r="L6907" s="2" t="s">
        <v>829</v>
      </c>
      <c r="M6907">
        <f>YEAR(Data!A6907)</f>
        <v>2024</v>
      </c>
    </row>
    <row r="6908" spans="12:13" x14ac:dyDescent="0.3">
      <c r="L6908" s="2" t="s">
        <v>113</v>
      </c>
      <c r="M6908">
        <f>YEAR(Data!A6908)</f>
        <v>2024</v>
      </c>
    </row>
    <row r="6909" spans="12:13" x14ac:dyDescent="0.3">
      <c r="L6909" s="2" t="s">
        <v>365</v>
      </c>
      <c r="M6909">
        <f>YEAR(Data!A6909)</f>
        <v>2024</v>
      </c>
    </row>
    <row r="6910" spans="12:13" x14ac:dyDescent="0.3">
      <c r="L6910" s="2" t="s">
        <v>411</v>
      </c>
      <c r="M6910">
        <f>YEAR(Data!A6910)</f>
        <v>2024</v>
      </c>
    </row>
    <row r="6911" spans="12:13" x14ac:dyDescent="0.3">
      <c r="L6911" s="2" t="s">
        <v>411</v>
      </c>
      <c r="M6911">
        <f>YEAR(Data!A6911)</f>
        <v>2024</v>
      </c>
    </row>
    <row r="6912" spans="12:13" x14ac:dyDescent="0.3">
      <c r="L6912" s="2" t="s">
        <v>771</v>
      </c>
      <c r="M6912">
        <f>YEAR(Data!A6912)</f>
        <v>2024</v>
      </c>
    </row>
    <row r="6913" spans="12:13" x14ac:dyDescent="0.3">
      <c r="L6913" s="2" t="s">
        <v>771</v>
      </c>
      <c r="M6913">
        <f>YEAR(Data!A6913)</f>
        <v>2024</v>
      </c>
    </row>
    <row r="6914" spans="12:13" x14ac:dyDescent="0.3">
      <c r="L6914" s="2" t="s">
        <v>496</v>
      </c>
      <c r="M6914">
        <f>YEAR(Data!A6914)</f>
        <v>2024</v>
      </c>
    </row>
    <row r="6915" spans="12:13" x14ac:dyDescent="0.3">
      <c r="L6915" s="2" t="s">
        <v>496</v>
      </c>
      <c r="M6915">
        <f>YEAR(Data!A6915)</f>
        <v>2024</v>
      </c>
    </row>
    <row r="6916" spans="12:13" x14ac:dyDescent="0.3">
      <c r="L6916" s="2" t="s">
        <v>311</v>
      </c>
      <c r="M6916">
        <f>YEAR(Data!A6916)</f>
        <v>2024</v>
      </c>
    </row>
    <row r="6917" spans="12:13" x14ac:dyDescent="0.3">
      <c r="L6917" s="2" t="s">
        <v>375</v>
      </c>
      <c r="M6917">
        <f>YEAR(Data!A6917)</f>
        <v>2024</v>
      </c>
    </row>
    <row r="6918" spans="12:13" x14ac:dyDescent="0.3">
      <c r="L6918" s="2" t="s">
        <v>375</v>
      </c>
      <c r="M6918">
        <f>YEAR(Data!A6918)</f>
        <v>2024</v>
      </c>
    </row>
    <row r="6919" spans="12:13" x14ac:dyDescent="0.3">
      <c r="L6919" s="2" t="s">
        <v>375</v>
      </c>
      <c r="M6919">
        <f>YEAR(Data!A6919)</f>
        <v>2024</v>
      </c>
    </row>
    <row r="6920" spans="12:13" x14ac:dyDescent="0.3">
      <c r="L6920" s="2" t="s">
        <v>375</v>
      </c>
      <c r="M6920">
        <f>YEAR(Data!A6920)</f>
        <v>2024</v>
      </c>
    </row>
    <row r="6921" spans="12:13" x14ac:dyDescent="0.3">
      <c r="L6921" s="2" t="s">
        <v>375</v>
      </c>
      <c r="M6921">
        <f>YEAR(Data!A6921)</f>
        <v>2024</v>
      </c>
    </row>
    <row r="6922" spans="12:13" x14ac:dyDescent="0.3">
      <c r="L6922" s="2" t="s">
        <v>375</v>
      </c>
      <c r="M6922">
        <f>YEAR(Data!A6922)</f>
        <v>2024</v>
      </c>
    </row>
    <row r="6923" spans="12:13" x14ac:dyDescent="0.3">
      <c r="L6923" s="2" t="s">
        <v>682</v>
      </c>
      <c r="M6923">
        <f>YEAR(Data!A6923)</f>
        <v>2024</v>
      </c>
    </row>
    <row r="6924" spans="12:13" x14ac:dyDescent="0.3">
      <c r="L6924" s="2" t="s">
        <v>656</v>
      </c>
      <c r="M6924">
        <f>YEAR(Data!A6924)</f>
        <v>2024</v>
      </c>
    </row>
    <row r="6925" spans="12:13" x14ac:dyDescent="0.3">
      <c r="L6925" s="2" t="s">
        <v>762</v>
      </c>
      <c r="M6925">
        <f>YEAR(Data!A6925)</f>
        <v>2024</v>
      </c>
    </row>
    <row r="6926" spans="12:13" x14ac:dyDescent="0.3">
      <c r="L6926" s="2" t="s">
        <v>762</v>
      </c>
      <c r="M6926">
        <f>YEAR(Data!A6926)</f>
        <v>2024</v>
      </c>
    </row>
    <row r="6927" spans="12:13" x14ac:dyDescent="0.3">
      <c r="L6927" s="2" t="s">
        <v>783</v>
      </c>
      <c r="M6927">
        <f>YEAR(Data!A6927)</f>
        <v>2024</v>
      </c>
    </row>
    <row r="6928" spans="12:13" x14ac:dyDescent="0.3">
      <c r="L6928" s="2" t="s">
        <v>513</v>
      </c>
      <c r="M6928">
        <f>YEAR(Data!A6928)</f>
        <v>2024</v>
      </c>
    </row>
    <row r="6929" spans="12:13" x14ac:dyDescent="0.3">
      <c r="L6929" s="2" t="s">
        <v>513</v>
      </c>
      <c r="M6929">
        <f>YEAR(Data!A6929)</f>
        <v>2024</v>
      </c>
    </row>
    <row r="6930" spans="12:13" x14ac:dyDescent="0.3">
      <c r="L6930" s="2" t="s">
        <v>357</v>
      </c>
      <c r="M6930">
        <f>YEAR(Data!A6930)</f>
        <v>2024</v>
      </c>
    </row>
    <row r="6931" spans="12:13" x14ac:dyDescent="0.3">
      <c r="L6931" s="2" t="s">
        <v>376</v>
      </c>
      <c r="M6931">
        <f>YEAR(Data!A6931)</f>
        <v>2024</v>
      </c>
    </row>
    <row r="6932" spans="12:13" x14ac:dyDescent="0.3">
      <c r="L6932" s="2" t="s">
        <v>376</v>
      </c>
      <c r="M6932">
        <f>YEAR(Data!A6932)</f>
        <v>2024</v>
      </c>
    </row>
    <row r="6933" spans="12:13" x14ac:dyDescent="0.3">
      <c r="L6933" s="2" t="s">
        <v>281</v>
      </c>
      <c r="M6933">
        <f>YEAR(Data!A6933)</f>
        <v>2024</v>
      </c>
    </row>
    <row r="6934" spans="12:13" x14ac:dyDescent="0.3">
      <c r="L6934" s="2" t="s">
        <v>281</v>
      </c>
      <c r="M6934">
        <f>YEAR(Data!A6934)</f>
        <v>2024</v>
      </c>
    </row>
    <row r="6935" spans="12:13" x14ac:dyDescent="0.3">
      <c r="L6935" s="2" t="s">
        <v>281</v>
      </c>
      <c r="M6935">
        <f>YEAR(Data!A6935)</f>
        <v>2024</v>
      </c>
    </row>
    <row r="6936" spans="12:13" x14ac:dyDescent="0.3">
      <c r="L6936" s="2" t="s">
        <v>281</v>
      </c>
      <c r="M6936">
        <f>YEAR(Data!A6936)</f>
        <v>2024</v>
      </c>
    </row>
    <row r="6937" spans="12:13" x14ac:dyDescent="0.3">
      <c r="L6937" s="2" t="s">
        <v>281</v>
      </c>
      <c r="M6937">
        <f>YEAR(Data!A6937)</f>
        <v>2024</v>
      </c>
    </row>
    <row r="6938" spans="12:13" x14ac:dyDescent="0.3">
      <c r="L6938" s="2" t="s">
        <v>453</v>
      </c>
      <c r="M6938">
        <f>YEAR(Data!A6938)</f>
        <v>2024</v>
      </c>
    </row>
    <row r="6939" spans="12:13" x14ac:dyDescent="0.3">
      <c r="L6939" s="2" t="s">
        <v>107</v>
      </c>
      <c r="M6939">
        <f>YEAR(Data!A6939)</f>
        <v>2024</v>
      </c>
    </row>
    <row r="6940" spans="12:13" x14ac:dyDescent="0.3">
      <c r="L6940" s="2" t="s">
        <v>107</v>
      </c>
      <c r="M6940">
        <f>YEAR(Data!A6940)</f>
        <v>2024</v>
      </c>
    </row>
    <row r="6941" spans="12:13" x14ac:dyDescent="0.3">
      <c r="L6941" s="2" t="s">
        <v>107</v>
      </c>
      <c r="M6941">
        <f>YEAR(Data!A6941)</f>
        <v>2024</v>
      </c>
    </row>
    <row r="6942" spans="12:13" x14ac:dyDescent="0.3">
      <c r="L6942" s="2" t="s">
        <v>324</v>
      </c>
      <c r="M6942">
        <f>YEAR(Data!A6942)</f>
        <v>2024</v>
      </c>
    </row>
    <row r="6943" spans="12:13" x14ac:dyDescent="0.3">
      <c r="L6943" s="2" t="s">
        <v>324</v>
      </c>
      <c r="M6943">
        <f>YEAR(Data!A6943)</f>
        <v>2024</v>
      </c>
    </row>
    <row r="6944" spans="12:13" x14ac:dyDescent="0.3">
      <c r="L6944" s="2" t="s">
        <v>733</v>
      </c>
      <c r="M6944">
        <f>YEAR(Data!A6944)</f>
        <v>2024</v>
      </c>
    </row>
    <row r="6945" spans="12:13" x14ac:dyDescent="0.3">
      <c r="L6945" s="2" t="s">
        <v>733</v>
      </c>
      <c r="M6945">
        <f>YEAR(Data!A6945)</f>
        <v>2024</v>
      </c>
    </row>
    <row r="6946" spans="12:13" x14ac:dyDescent="0.3">
      <c r="L6946" s="2" t="s">
        <v>779</v>
      </c>
      <c r="M6946">
        <f>YEAR(Data!A6946)</f>
        <v>2024</v>
      </c>
    </row>
    <row r="6947" spans="12:13" x14ac:dyDescent="0.3">
      <c r="L6947" s="2" t="s">
        <v>779</v>
      </c>
      <c r="M6947">
        <f>YEAR(Data!A6947)</f>
        <v>2024</v>
      </c>
    </row>
    <row r="6948" spans="12:13" x14ac:dyDescent="0.3">
      <c r="L6948" s="2" t="s">
        <v>223</v>
      </c>
      <c r="M6948">
        <f>YEAR(Data!A6948)</f>
        <v>2024</v>
      </c>
    </row>
    <row r="6949" spans="12:13" x14ac:dyDescent="0.3">
      <c r="L6949" s="2" t="s">
        <v>223</v>
      </c>
      <c r="M6949">
        <f>YEAR(Data!A6949)</f>
        <v>2024</v>
      </c>
    </row>
    <row r="6950" spans="12:13" x14ac:dyDescent="0.3">
      <c r="L6950" s="2" t="s">
        <v>223</v>
      </c>
      <c r="M6950">
        <f>YEAR(Data!A6950)</f>
        <v>2024</v>
      </c>
    </row>
    <row r="6951" spans="12:13" x14ac:dyDescent="0.3">
      <c r="L6951" s="2" t="s">
        <v>223</v>
      </c>
      <c r="M6951">
        <f>YEAR(Data!A6951)</f>
        <v>2024</v>
      </c>
    </row>
    <row r="6952" spans="12:13" x14ac:dyDescent="0.3">
      <c r="L6952" s="2" t="s">
        <v>480</v>
      </c>
      <c r="M6952">
        <f>YEAR(Data!A6952)</f>
        <v>2024</v>
      </c>
    </row>
    <row r="6953" spans="12:13" x14ac:dyDescent="0.3">
      <c r="L6953" s="2" t="s">
        <v>760</v>
      </c>
      <c r="M6953">
        <f>YEAR(Data!A6953)</f>
        <v>2024</v>
      </c>
    </row>
    <row r="6954" spans="12:13" x14ac:dyDescent="0.3">
      <c r="L6954" s="2" t="s">
        <v>199</v>
      </c>
      <c r="M6954">
        <f>YEAR(Data!A6954)</f>
        <v>2024</v>
      </c>
    </row>
    <row r="6955" spans="12:13" x14ac:dyDescent="0.3">
      <c r="L6955" s="2" t="s">
        <v>834</v>
      </c>
      <c r="M6955">
        <f>YEAR(Data!A6955)</f>
        <v>2024</v>
      </c>
    </row>
    <row r="6956" spans="12:13" x14ac:dyDescent="0.3">
      <c r="L6956" s="2" t="s">
        <v>305</v>
      </c>
      <c r="M6956">
        <f>YEAR(Data!A6956)</f>
        <v>2024</v>
      </c>
    </row>
    <row r="6957" spans="12:13" x14ac:dyDescent="0.3">
      <c r="L6957" s="2" t="s">
        <v>355</v>
      </c>
      <c r="M6957">
        <f>YEAR(Data!A6957)</f>
        <v>2024</v>
      </c>
    </row>
    <row r="6958" spans="12:13" x14ac:dyDescent="0.3">
      <c r="L6958" s="2" t="s">
        <v>355</v>
      </c>
      <c r="M6958">
        <f>YEAR(Data!A6958)</f>
        <v>2024</v>
      </c>
    </row>
    <row r="6959" spans="12:13" x14ac:dyDescent="0.3">
      <c r="L6959" s="2" t="s">
        <v>72</v>
      </c>
      <c r="M6959">
        <f>YEAR(Data!A6959)</f>
        <v>2024</v>
      </c>
    </row>
    <row r="6960" spans="12:13" x14ac:dyDescent="0.3">
      <c r="L6960" s="2" t="s">
        <v>72</v>
      </c>
      <c r="M6960">
        <f>YEAR(Data!A6960)</f>
        <v>2024</v>
      </c>
    </row>
    <row r="6961" spans="12:13" x14ac:dyDescent="0.3">
      <c r="L6961" s="2" t="s">
        <v>549</v>
      </c>
      <c r="M6961">
        <f>YEAR(Data!A6961)</f>
        <v>2024</v>
      </c>
    </row>
    <row r="6962" spans="12:13" x14ac:dyDescent="0.3">
      <c r="L6962" s="2" t="s">
        <v>641</v>
      </c>
      <c r="M6962">
        <f>YEAR(Data!A6962)</f>
        <v>2024</v>
      </c>
    </row>
    <row r="6963" spans="12:13" x14ac:dyDescent="0.3">
      <c r="L6963" s="2" t="s">
        <v>641</v>
      </c>
      <c r="M6963">
        <f>YEAR(Data!A6963)</f>
        <v>2024</v>
      </c>
    </row>
    <row r="6964" spans="12:13" x14ac:dyDescent="0.3">
      <c r="L6964" s="2" t="s">
        <v>8</v>
      </c>
      <c r="M6964">
        <f>YEAR(Data!A6964)</f>
        <v>2024</v>
      </c>
    </row>
    <row r="6965" spans="12:13" x14ac:dyDescent="0.3">
      <c r="L6965" s="2" t="s">
        <v>796</v>
      </c>
      <c r="M6965">
        <f>YEAR(Data!A6965)</f>
        <v>2024</v>
      </c>
    </row>
    <row r="6966" spans="12:13" x14ac:dyDescent="0.3">
      <c r="L6966" s="2" t="s">
        <v>796</v>
      </c>
      <c r="M6966">
        <f>YEAR(Data!A6966)</f>
        <v>2024</v>
      </c>
    </row>
    <row r="6967" spans="12:13" x14ac:dyDescent="0.3">
      <c r="L6967" s="2" t="s">
        <v>796</v>
      </c>
      <c r="M6967">
        <f>YEAR(Data!A6967)</f>
        <v>2024</v>
      </c>
    </row>
    <row r="6968" spans="12:13" x14ac:dyDescent="0.3">
      <c r="L6968" s="2" t="s">
        <v>572</v>
      </c>
      <c r="M6968">
        <f>YEAR(Data!A6968)</f>
        <v>2024</v>
      </c>
    </row>
    <row r="6969" spans="12:13" x14ac:dyDescent="0.3">
      <c r="L6969" s="2" t="s">
        <v>498</v>
      </c>
      <c r="M6969">
        <f>YEAR(Data!A6969)</f>
        <v>2024</v>
      </c>
    </row>
    <row r="6970" spans="12:13" x14ac:dyDescent="0.3">
      <c r="L6970" s="2" t="s">
        <v>498</v>
      </c>
      <c r="M6970">
        <f>YEAR(Data!A6970)</f>
        <v>2024</v>
      </c>
    </row>
    <row r="6971" spans="12:13" x14ac:dyDescent="0.3">
      <c r="L6971" s="2" t="s">
        <v>498</v>
      </c>
      <c r="M6971">
        <f>YEAR(Data!A6971)</f>
        <v>2024</v>
      </c>
    </row>
    <row r="6972" spans="12:13" x14ac:dyDescent="0.3">
      <c r="L6972" s="2" t="s">
        <v>498</v>
      </c>
      <c r="M6972">
        <f>YEAR(Data!A6972)</f>
        <v>2024</v>
      </c>
    </row>
    <row r="6973" spans="12:13" x14ac:dyDescent="0.3">
      <c r="L6973" s="2" t="s">
        <v>667</v>
      </c>
      <c r="M6973">
        <f>YEAR(Data!A6973)</f>
        <v>2024</v>
      </c>
    </row>
    <row r="6974" spans="12:13" x14ac:dyDescent="0.3">
      <c r="L6974" s="2" t="s">
        <v>667</v>
      </c>
      <c r="M6974">
        <f>YEAR(Data!A6974)</f>
        <v>2024</v>
      </c>
    </row>
    <row r="6975" spans="12:13" x14ac:dyDescent="0.3">
      <c r="L6975" s="2" t="s">
        <v>667</v>
      </c>
      <c r="M6975">
        <f>YEAR(Data!A6975)</f>
        <v>2024</v>
      </c>
    </row>
    <row r="6976" spans="12:13" x14ac:dyDescent="0.3">
      <c r="L6976" s="2" t="s">
        <v>667</v>
      </c>
      <c r="M6976">
        <f>YEAR(Data!A6976)</f>
        <v>2024</v>
      </c>
    </row>
    <row r="6977" spans="12:13" x14ac:dyDescent="0.3">
      <c r="L6977" s="2" t="s">
        <v>857</v>
      </c>
      <c r="M6977">
        <f>YEAR(Data!A6977)</f>
        <v>2024</v>
      </c>
    </row>
    <row r="6978" spans="12:13" x14ac:dyDescent="0.3">
      <c r="L6978" s="2" t="s">
        <v>857</v>
      </c>
      <c r="M6978">
        <f>YEAR(Data!A6978)</f>
        <v>2024</v>
      </c>
    </row>
    <row r="6979" spans="12:13" x14ac:dyDescent="0.3">
      <c r="L6979" s="2" t="s">
        <v>214</v>
      </c>
      <c r="M6979">
        <f>YEAR(Data!A6979)</f>
        <v>2024</v>
      </c>
    </row>
    <row r="6980" spans="12:13" x14ac:dyDescent="0.3">
      <c r="L6980" s="2" t="s">
        <v>634</v>
      </c>
      <c r="M6980">
        <f>YEAR(Data!A6980)</f>
        <v>2024</v>
      </c>
    </row>
    <row r="6981" spans="12:13" x14ac:dyDescent="0.3">
      <c r="L6981" s="2" t="s">
        <v>731</v>
      </c>
      <c r="M6981">
        <f>YEAR(Data!A6981)</f>
        <v>2024</v>
      </c>
    </row>
    <row r="6982" spans="12:13" x14ac:dyDescent="0.3">
      <c r="L6982" s="2" t="s">
        <v>731</v>
      </c>
      <c r="M6982">
        <f>YEAR(Data!A6982)</f>
        <v>2024</v>
      </c>
    </row>
    <row r="6983" spans="12:13" x14ac:dyDescent="0.3">
      <c r="L6983" s="2" t="s">
        <v>731</v>
      </c>
      <c r="M6983">
        <f>YEAR(Data!A6983)</f>
        <v>2024</v>
      </c>
    </row>
    <row r="6984" spans="12:13" x14ac:dyDescent="0.3">
      <c r="L6984" s="2" t="s">
        <v>731</v>
      </c>
      <c r="M6984">
        <f>YEAR(Data!A6984)</f>
        <v>2024</v>
      </c>
    </row>
    <row r="6985" spans="12:13" x14ac:dyDescent="0.3">
      <c r="L6985" s="2" t="s">
        <v>812</v>
      </c>
      <c r="M6985">
        <f>YEAR(Data!A6985)</f>
        <v>2024</v>
      </c>
    </row>
    <row r="6986" spans="12:13" x14ac:dyDescent="0.3">
      <c r="L6986" s="2" t="s">
        <v>812</v>
      </c>
      <c r="M6986">
        <f>YEAR(Data!A6986)</f>
        <v>2024</v>
      </c>
    </row>
    <row r="6987" spans="12:13" x14ac:dyDescent="0.3">
      <c r="L6987" s="2" t="s">
        <v>660</v>
      </c>
      <c r="M6987">
        <f>YEAR(Data!A6987)</f>
        <v>2024</v>
      </c>
    </row>
    <row r="6988" spans="12:13" x14ac:dyDescent="0.3">
      <c r="L6988" s="2" t="s">
        <v>561</v>
      </c>
      <c r="M6988">
        <f>YEAR(Data!A6988)</f>
        <v>2024</v>
      </c>
    </row>
    <row r="6989" spans="12:13" x14ac:dyDescent="0.3">
      <c r="L6989" s="2" t="s">
        <v>561</v>
      </c>
      <c r="M6989">
        <f>YEAR(Data!A6989)</f>
        <v>2024</v>
      </c>
    </row>
    <row r="6990" spans="12:13" x14ac:dyDescent="0.3">
      <c r="L6990" s="2" t="s">
        <v>741</v>
      </c>
      <c r="M6990">
        <f>YEAR(Data!A6990)</f>
        <v>2024</v>
      </c>
    </row>
    <row r="6991" spans="12:13" x14ac:dyDescent="0.3">
      <c r="L6991" s="2" t="s">
        <v>741</v>
      </c>
      <c r="M6991">
        <f>YEAR(Data!A6991)</f>
        <v>2024</v>
      </c>
    </row>
    <row r="6992" spans="12:13" x14ac:dyDescent="0.3">
      <c r="L6992" s="2" t="s">
        <v>617</v>
      </c>
      <c r="M6992">
        <f>YEAR(Data!A6992)</f>
        <v>2024</v>
      </c>
    </row>
    <row r="6993" spans="12:13" x14ac:dyDescent="0.3">
      <c r="L6993" s="2" t="s">
        <v>617</v>
      </c>
      <c r="M6993">
        <f>YEAR(Data!A6993)</f>
        <v>2024</v>
      </c>
    </row>
    <row r="6994" spans="12:13" x14ac:dyDescent="0.3">
      <c r="L6994" s="2" t="s">
        <v>828</v>
      </c>
      <c r="M6994">
        <f>YEAR(Data!A6994)</f>
        <v>2024</v>
      </c>
    </row>
    <row r="6995" spans="12:13" x14ac:dyDescent="0.3">
      <c r="L6995" s="2" t="s">
        <v>436</v>
      </c>
      <c r="M6995">
        <f>YEAR(Data!A6995)</f>
        <v>2024</v>
      </c>
    </row>
    <row r="6996" spans="12:13" x14ac:dyDescent="0.3">
      <c r="L6996" s="2" t="s">
        <v>436</v>
      </c>
      <c r="M6996">
        <f>YEAR(Data!A6996)</f>
        <v>2024</v>
      </c>
    </row>
    <row r="6997" spans="12:13" x14ac:dyDescent="0.3">
      <c r="L6997" s="2" t="s">
        <v>846</v>
      </c>
      <c r="M6997">
        <f>YEAR(Data!A6997)</f>
        <v>2024</v>
      </c>
    </row>
    <row r="6998" spans="12:13" x14ac:dyDescent="0.3">
      <c r="L6998" s="2" t="s">
        <v>846</v>
      </c>
      <c r="M6998">
        <f>YEAR(Data!A6998)</f>
        <v>2024</v>
      </c>
    </row>
    <row r="6999" spans="12:13" x14ac:dyDescent="0.3">
      <c r="L6999" s="2" t="s">
        <v>846</v>
      </c>
      <c r="M6999">
        <f>YEAR(Data!A6999)</f>
        <v>2024</v>
      </c>
    </row>
    <row r="7000" spans="12:13" x14ac:dyDescent="0.3">
      <c r="L7000" s="2" t="s">
        <v>846</v>
      </c>
      <c r="M7000">
        <f>YEAR(Data!A7000)</f>
        <v>2024</v>
      </c>
    </row>
    <row r="7001" spans="12:13" x14ac:dyDescent="0.3">
      <c r="L7001" s="2" t="s">
        <v>251</v>
      </c>
      <c r="M7001">
        <f>YEAR(Data!A7001)</f>
        <v>2024</v>
      </c>
    </row>
    <row r="7002" spans="12:13" x14ac:dyDescent="0.3">
      <c r="L7002" s="2" t="s">
        <v>672</v>
      </c>
      <c r="M7002">
        <f>YEAR(Data!A7002)</f>
        <v>2024</v>
      </c>
    </row>
    <row r="7003" spans="12:13" x14ac:dyDescent="0.3">
      <c r="L7003" s="2" t="s">
        <v>672</v>
      </c>
      <c r="M7003">
        <f>YEAR(Data!A7003)</f>
        <v>2024</v>
      </c>
    </row>
    <row r="7004" spans="12:13" x14ac:dyDescent="0.3">
      <c r="L7004" s="2" t="s">
        <v>579</v>
      </c>
      <c r="M7004">
        <f>YEAR(Data!A7004)</f>
        <v>2024</v>
      </c>
    </row>
    <row r="7005" spans="12:13" x14ac:dyDescent="0.3">
      <c r="L7005" s="2" t="s">
        <v>568</v>
      </c>
      <c r="M7005">
        <f>YEAR(Data!A7005)</f>
        <v>2024</v>
      </c>
    </row>
    <row r="7006" spans="12:13" x14ac:dyDescent="0.3">
      <c r="L7006" s="2" t="s">
        <v>728</v>
      </c>
      <c r="M7006">
        <f>YEAR(Data!A7006)</f>
        <v>2024</v>
      </c>
    </row>
    <row r="7007" spans="12:13" x14ac:dyDescent="0.3">
      <c r="L7007" s="2" t="s">
        <v>231</v>
      </c>
      <c r="M7007">
        <f>YEAR(Data!A7007)</f>
        <v>2024</v>
      </c>
    </row>
    <row r="7008" spans="12:13" x14ac:dyDescent="0.3">
      <c r="L7008" s="2" t="s">
        <v>231</v>
      </c>
      <c r="M7008">
        <f>YEAR(Data!A7008)</f>
        <v>2024</v>
      </c>
    </row>
    <row r="7009" spans="12:13" x14ac:dyDescent="0.3">
      <c r="L7009" s="2" t="s">
        <v>231</v>
      </c>
      <c r="M7009">
        <f>YEAR(Data!A7009)</f>
        <v>2024</v>
      </c>
    </row>
    <row r="7010" spans="12:13" x14ac:dyDescent="0.3">
      <c r="L7010" s="2" t="s">
        <v>231</v>
      </c>
      <c r="M7010">
        <f>YEAR(Data!A7010)</f>
        <v>2024</v>
      </c>
    </row>
    <row r="7011" spans="12:13" x14ac:dyDescent="0.3">
      <c r="L7011" s="2" t="s">
        <v>366</v>
      </c>
      <c r="M7011">
        <f>YEAR(Data!A7011)</f>
        <v>2024</v>
      </c>
    </row>
    <row r="7012" spans="12:13" x14ac:dyDescent="0.3">
      <c r="L7012" s="2" t="s">
        <v>366</v>
      </c>
      <c r="M7012">
        <f>YEAR(Data!A7012)</f>
        <v>2024</v>
      </c>
    </row>
    <row r="7013" spans="12:13" x14ac:dyDescent="0.3">
      <c r="L7013" s="2" t="s">
        <v>187</v>
      </c>
      <c r="M7013">
        <f>YEAR(Data!A7013)</f>
        <v>2024</v>
      </c>
    </row>
    <row r="7014" spans="12:13" x14ac:dyDescent="0.3">
      <c r="L7014" s="2" t="s">
        <v>616</v>
      </c>
      <c r="M7014">
        <f>YEAR(Data!A7014)</f>
        <v>2024</v>
      </c>
    </row>
    <row r="7015" spans="12:13" x14ac:dyDescent="0.3">
      <c r="L7015" s="2" t="s">
        <v>90</v>
      </c>
      <c r="M7015">
        <f>YEAR(Data!A7015)</f>
        <v>2024</v>
      </c>
    </row>
    <row r="7016" spans="12:13" x14ac:dyDescent="0.3">
      <c r="L7016" s="2" t="s">
        <v>503</v>
      </c>
      <c r="M7016">
        <f>YEAR(Data!A7016)</f>
        <v>2024</v>
      </c>
    </row>
    <row r="7017" spans="12:13" x14ac:dyDescent="0.3">
      <c r="L7017" s="2" t="s">
        <v>571</v>
      </c>
      <c r="M7017">
        <f>YEAR(Data!A7017)</f>
        <v>2024</v>
      </c>
    </row>
    <row r="7018" spans="12:13" x14ac:dyDescent="0.3">
      <c r="L7018" s="2" t="s">
        <v>571</v>
      </c>
      <c r="M7018">
        <f>YEAR(Data!A7018)</f>
        <v>2024</v>
      </c>
    </row>
    <row r="7019" spans="12:13" x14ac:dyDescent="0.3">
      <c r="L7019" s="2" t="s">
        <v>571</v>
      </c>
      <c r="M7019">
        <f>YEAR(Data!A7019)</f>
        <v>2024</v>
      </c>
    </row>
    <row r="7020" spans="12:13" x14ac:dyDescent="0.3">
      <c r="L7020" s="2" t="s">
        <v>571</v>
      </c>
      <c r="M7020">
        <f>YEAR(Data!A7020)</f>
        <v>2024</v>
      </c>
    </row>
    <row r="7021" spans="12:13" x14ac:dyDescent="0.3">
      <c r="L7021" s="2" t="s">
        <v>571</v>
      </c>
      <c r="M7021">
        <f>YEAR(Data!A7021)</f>
        <v>2024</v>
      </c>
    </row>
    <row r="7022" spans="12:13" x14ac:dyDescent="0.3">
      <c r="L7022" s="2" t="s">
        <v>206</v>
      </c>
      <c r="M7022">
        <f>YEAR(Data!A7022)</f>
        <v>2024</v>
      </c>
    </row>
    <row r="7023" spans="12:13" x14ac:dyDescent="0.3">
      <c r="L7023" s="2" t="s">
        <v>794</v>
      </c>
      <c r="M7023">
        <f>YEAR(Data!A7023)</f>
        <v>2024</v>
      </c>
    </row>
    <row r="7024" spans="12:13" x14ac:dyDescent="0.3">
      <c r="L7024" s="2" t="s">
        <v>794</v>
      </c>
      <c r="M7024">
        <f>YEAR(Data!A7024)</f>
        <v>2024</v>
      </c>
    </row>
    <row r="7025" spans="12:13" x14ac:dyDescent="0.3">
      <c r="L7025" s="2" t="s">
        <v>794</v>
      </c>
      <c r="M7025">
        <f>YEAR(Data!A7025)</f>
        <v>2024</v>
      </c>
    </row>
    <row r="7026" spans="12:13" x14ac:dyDescent="0.3">
      <c r="L7026" s="2" t="s">
        <v>794</v>
      </c>
      <c r="M7026">
        <f>YEAR(Data!A7026)</f>
        <v>2024</v>
      </c>
    </row>
    <row r="7027" spans="12:13" x14ac:dyDescent="0.3">
      <c r="L7027" s="2" t="s">
        <v>794</v>
      </c>
      <c r="M7027">
        <f>YEAR(Data!A7027)</f>
        <v>2024</v>
      </c>
    </row>
    <row r="7028" spans="12:13" x14ac:dyDescent="0.3">
      <c r="L7028" s="2" t="s">
        <v>794</v>
      </c>
      <c r="M7028">
        <f>YEAR(Data!A7028)</f>
        <v>2024</v>
      </c>
    </row>
    <row r="7029" spans="12:13" x14ac:dyDescent="0.3">
      <c r="L7029" s="2" t="s">
        <v>794</v>
      </c>
      <c r="M7029">
        <f>YEAR(Data!A7029)</f>
        <v>2024</v>
      </c>
    </row>
    <row r="7030" spans="12:13" x14ac:dyDescent="0.3">
      <c r="L7030" s="2" t="s">
        <v>110</v>
      </c>
      <c r="M7030">
        <f>YEAR(Data!A7030)</f>
        <v>2024</v>
      </c>
    </row>
    <row r="7031" spans="12:13" x14ac:dyDescent="0.3">
      <c r="L7031" s="2" t="s">
        <v>110</v>
      </c>
      <c r="M7031">
        <f>YEAR(Data!A7031)</f>
        <v>2024</v>
      </c>
    </row>
    <row r="7032" spans="12:13" x14ac:dyDescent="0.3">
      <c r="L7032" s="2" t="s">
        <v>110</v>
      </c>
      <c r="M7032">
        <f>YEAR(Data!A7032)</f>
        <v>2024</v>
      </c>
    </row>
    <row r="7033" spans="12:13" x14ac:dyDescent="0.3">
      <c r="L7033" s="2" t="s">
        <v>807</v>
      </c>
      <c r="M7033">
        <f>YEAR(Data!A7033)</f>
        <v>2024</v>
      </c>
    </row>
    <row r="7034" spans="12:13" x14ac:dyDescent="0.3">
      <c r="L7034" s="2" t="s">
        <v>784</v>
      </c>
      <c r="M7034">
        <f>YEAR(Data!A7034)</f>
        <v>2024</v>
      </c>
    </row>
    <row r="7035" spans="12:13" x14ac:dyDescent="0.3">
      <c r="L7035" s="2" t="s">
        <v>196</v>
      </c>
      <c r="M7035">
        <f>YEAR(Data!A7035)</f>
        <v>2024</v>
      </c>
    </row>
    <row r="7036" spans="12:13" x14ac:dyDescent="0.3">
      <c r="L7036" s="2" t="s">
        <v>466</v>
      </c>
      <c r="M7036">
        <f>YEAR(Data!A7036)</f>
        <v>2024</v>
      </c>
    </row>
    <row r="7037" spans="12:13" x14ac:dyDescent="0.3">
      <c r="L7037" s="2" t="s">
        <v>200</v>
      </c>
      <c r="M7037">
        <f>YEAR(Data!A7037)</f>
        <v>2024</v>
      </c>
    </row>
    <row r="7038" spans="12:13" x14ac:dyDescent="0.3">
      <c r="L7038" s="2" t="s">
        <v>200</v>
      </c>
      <c r="M7038">
        <f>YEAR(Data!A7038)</f>
        <v>2024</v>
      </c>
    </row>
    <row r="7039" spans="12:13" x14ac:dyDescent="0.3">
      <c r="L7039" s="2" t="s">
        <v>200</v>
      </c>
      <c r="M7039">
        <f>YEAR(Data!A7039)</f>
        <v>2024</v>
      </c>
    </row>
    <row r="7040" spans="12:13" x14ac:dyDescent="0.3">
      <c r="L7040" s="2" t="s">
        <v>412</v>
      </c>
      <c r="M7040">
        <f>YEAR(Data!A7040)</f>
        <v>2024</v>
      </c>
    </row>
    <row r="7041" spans="12:13" x14ac:dyDescent="0.3">
      <c r="L7041" s="2" t="s">
        <v>602</v>
      </c>
      <c r="M7041">
        <f>YEAR(Data!A7041)</f>
        <v>2024</v>
      </c>
    </row>
    <row r="7042" spans="12:13" x14ac:dyDescent="0.3">
      <c r="L7042" s="2" t="s">
        <v>602</v>
      </c>
      <c r="M7042">
        <f>YEAR(Data!A7042)</f>
        <v>2024</v>
      </c>
    </row>
    <row r="7043" spans="12:13" x14ac:dyDescent="0.3">
      <c r="L7043" s="2" t="s">
        <v>602</v>
      </c>
      <c r="M7043">
        <f>YEAR(Data!A7043)</f>
        <v>2024</v>
      </c>
    </row>
    <row r="7044" spans="12:13" x14ac:dyDescent="0.3">
      <c r="L7044" s="2" t="s">
        <v>602</v>
      </c>
      <c r="M7044">
        <f>YEAR(Data!A7044)</f>
        <v>2024</v>
      </c>
    </row>
    <row r="7045" spans="12:13" x14ac:dyDescent="0.3">
      <c r="L7045" s="2" t="s">
        <v>602</v>
      </c>
      <c r="M7045">
        <f>YEAR(Data!A7045)</f>
        <v>2024</v>
      </c>
    </row>
    <row r="7046" spans="12:13" x14ac:dyDescent="0.3">
      <c r="L7046" s="2" t="s">
        <v>760</v>
      </c>
      <c r="M7046">
        <f>YEAR(Data!A7046)</f>
        <v>2024</v>
      </c>
    </row>
    <row r="7047" spans="12:13" x14ac:dyDescent="0.3">
      <c r="L7047" s="2" t="s">
        <v>760</v>
      </c>
      <c r="M7047">
        <f>YEAR(Data!A7047)</f>
        <v>2024</v>
      </c>
    </row>
    <row r="7048" spans="12:13" x14ac:dyDescent="0.3">
      <c r="L7048" s="2" t="s">
        <v>760</v>
      </c>
      <c r="M7048">
        <f>YEAR(Data!A7048)</f>
        <v>2024</v>
      </c>
    </row>
    <row r="7049" spans="12:13" x14ac:dyDescent="0.3">
      <c r="L7049" s="2" t="s">
        <v>760</v>
      </c>
      <c r="M7049">
        <f>YEAR(Data!A7049)</f>
        <v>2024</v>
      </c>
    </row>
    <row r="7050" spans="12:13" x14ac:dyDescent="0.3">
      <c r="L7050" s="2" t="s">
        <v>120</v>
      </c>
      <c r="M7050">
        <f>YEAR(Data!A7050)</f>
        <v>2024</v>
      </c>
    </row>
    <row r="7051" spans="12:13" x14ac:dyDescent="0.3">
      <c r="L7051" s="2" t="s">
        <v>747</v>
      </c>
      <c r="M7051">
        <f>YEAR(Data!A7051)</f>
        <v>2024</v>
      </c>
    </row>
    <row r="7052" spans="12:13" x14ac:dyDescent="0.3">
      <c r="L7052" s="2" t="s">
        <v>747</v>
      </c>
      <c r="M7052">
        <f>YEAR(Data!A7052)</f>
        <v>2024</v>
      </c>
    </row>
    <row r="7053" spans="12:13" x14ac:dyDescent="0.3">
      <c r="L7053" s="2" t="s">
        <v>747</v>
      </c>
      <c r="M7053">
        <f>YEAR(Data!A7053)</f>
        <v>2024</v>
      </c>
    </row>
    <row r="7054" spans="12:13" x14ac:dyDescent="0.3">
      <c r="L7054" s="2" t="s">
        <v>747</v>
      </c>
      <c r="M7054">
        <f>YEAR(Data!A7054)</f>
        <v>2024</v>
      </c>
    </row>
    <row r="7055" spans="12:13" x14ac:dyDescent="0.3">
      <c r="L7055" s="2" t="s">
        <v>747</v>
      </c>
      <c r="M7055">
        <f>YEAR(Data!A7055)</f>
        <v>2024</v>
      </c>
    </row>
    <row r="7056" spans="12:13" x14ac:dyDescent="0.3">
      <c r="L7056" s="2" t="s">
        <v>747</v>
      </c>
      <c r="M7056">
        <f>YEAR(Data!A7056)</f>
        <v>2024</v>
      </c>
    </row>
    <row r="7057" spans="12:13" x14ac:dyDescent="0.3">
      <c r="L7057" s="2" t="s">
        <v>747</v>
      </c>
      <c r="M7057">
        <f>YEAR(Data!A7057)</f>
        <v>2024</v>
      </c>
    </row>
    <row r="7058" spans="12:13" x14ac:dyDescent="0.3">
      <c r="L7058" s="2" t="s">
        <v>747</v>
      </c>
      <c r="M7058">
        <f>YEAR(Data!A7058)</f>
        <v>2024</v>
      </c>
    </row>
    <row r="7059" spans="12:13" x14ac:dyDescent="0.3">
      <c r="L7059" s="2" t="s">
        <v>747</v>
      </c>
      <c r="M7059">
        <f>YEAR(Data!A7059)</f>
        <v>2024</v>
      </c>
    </row>
    <row r="7060" spans="12:13" x14ac:dyDescent="0.3">
      <c r="L7060" s="2" t="s">
        <v>748</v>
      </c>
      <c r="M7060">
        <f>YEAR(Data!A7060)</f>
        <v>2024</v>
      </c>
    </row>
    <row r="7061" spans="12:13" x14ac:dyDescent="0.3">
      <c r="L7061" s="2" t="s">
        <v>748</v>
      </c>
      <c r="M7061">
        <f>YEAR(Data!A7061)</f>
        <v>2024</v>
      </c>
    </row>
    <row r="7062" spans="12:13" x14ac:dyDescent="0.3">
      <c r="L7062" s="2" t="s">
        <v>395</v>
      </c>
      <c r="M7062">
        <f>YEAR(Data!A7062)</f>
        <v>2024</v>
      </c>
    </row>
    <row r="7063" spans="12:13" x14ac:dyDescent="0.3">
      <c r="L7063" s="2" t="s">
        <v>853</v>
      </c>
      <c r="M7063">
        <f>YEAR(Data!A7063)</f>
        <v>2024</v>
      </c>
    </row>
    <row r="7064" spans="12:13" x14ac:dyDescent="0.3">
      <c r="L7064" s="2" t="s">
        <v>853</v>
      </c>
      <c r="M7064">
        <f>YEAR(Data!A7064)</f>
        <v>2024</v>
      </c>
    </row>
    <row r="7065" spans="12:13" x14ac:dyDescent="0.3">
      <c r="L7065" s="2" t="s">
        <v>853</v>
      </c>
      <c r="M7065">
        <f>YEAR(Data!A7065)</f>
        <v>2024</v>
      </c>
    </row>
    <row r="7066" spans="12:13" x14ac:dyDescent="0.3">
      <c r="L7066" s="2" t="s">
        <v>853</v>
      </c>
      <c r="M7066">
        <f>YEAR(Data!A7066)</f>
        <v>2024</v>
      </c>
    </row>
    <row r="7067" spans="12:13" x14ac:dyDescent="0.3">
      <c r="L7067" s="2" t="s">
        <v>720</v>
      </c>
      <c r="M7067">
        <f>YEAR(Data!A7067)</f>
        <v>2024</v>
      </c>
    </row>
    <row r="7068" spans="12:13" x14ac:dyDescent="0.3">
      <c r="L7068" s="2" t="s">
        <v>124</v>
      </c>
      <c r="M7068">
        <f>YEAR(Data!A7068)</f>
        <v>2024</v>
      </c>
    </row>
    <row r="7069" spans="12:13" x14ac:dyDescent="0.3">
      <c r="L7069" s="2" t="s">
        <v>497</v>
      </c>
      <c r="M7069">
        <f>YEAR(Data!A7069)</f>
        <v>2024</v>
      </c>
    </row>
    <row r="7070" spans="12:13" x14ac:dyDescent="0.3">
      <c r="L7070" s="2" t="s">
        <v>526</v>
      </c>
      <c r="M7070">
        <f>YEAR(Data!A7070)</f>
        <v>2024</v>
      </c>
    </row>
    <row r="7071" spans="12:13" x14ac:dyDescent="0.3">
      <c r="L7071" s="2" t="s">
        <v>526</v>
      </c>
      <c r="M7071">
        <f>YEAR(Data!A7071)</f>
        <v>2024</v>
      </c>
    </row>
    <row r="7072" spans="12:13" x14ac:dyDescent="0.3">
      <c r="L7072" s="2" t="s">
        <v>599</v>
      </c>
      <c r="M7072">
        <f>YEAR(Data!A7072)</f>
        <v>2024</v>
      </c>
    </row>
    <row r="7073" spans="12:13" x14ac:dyDescent="0.3">
      <c r="L7073" s="2" t="s">
        <v>724</v>
      </c>
      <c r="M7073">
        <f>YEAR(Data!A7073)</f>
        <v>2024</v>
      </c>
    </row>
    <row r="7074" spans="12:13" x14ac:dyDescent="0.3">
      <c r="L7074" s="2" t="s">
        <v>42</v>
      </c>
      <c r="M7074">
        <f>YEAR(Data!A7074)</f>
        <v>2024</v>
      </c>
    </row>
    <row r="7075" spans="12:13" x14ac:dyDescent="0.3">
      <c r="L7075" s="2" t="s">
        <v>42</v>
      </c>
      <c r="M7075">
        <f>YEAR(Data!A7075)</f>
        <v>2024</v>
      </c>
    </row>
    <row r="7076" spans="12:13" x14ac:dyDescent="0.3">
      <c r="L7076" s="2" t="s">
        <v>42</v>
      </c>
      <c r="M7076">
        <f>YEAR(Data!A7076)</f>
        <v>2024</v>
      </c>
    </row>
    <row r="7077" spans="12:13" x14ac:dyDescent="0.3">
      <c r="L7077" s="2" t="s">
        <v>42</v>
      </c>
      <c r="M7077">
        <f>YEAR(Data!A7077)</f>
        <v>2024</v>
      </c>
    </row>
    <row r="7078" spans="12:13" x14ac:dyDescent="0.3">
      <c r="L7078" s="2" t="s">
        <v>103</v>
      </c>
      <c r="M7078">
        <f>YEAR(Data!A7078)</f>
        <v>2024</v>
      </c>
    </row>
    <row r="7079" spans="12:13" x14ac:dyDescent="0.3">
      <c r="L7079" s="2" t="s">
        <v>103</v>
      </c>
      <c r="M7079">
        <f>YEAR(Data!A7079)</f>
        <v>2024</v>
      </c>
    </row>
    <row r="7080" spans="12:13" x14ac:dyDescent="0.3">
      <c r="L7080" s="2" t="s">
        <v>103</v>
      </c>
      <c r="M7080">
        <f>YEAR(Data!A7080)</f>
        <v>2024</v>
      </c>
    </row>
    <row r="7081" spans="12:13" x14ac:dyDescent="0.3">
      <c r="L7081" s="2" t="s">
        <v>103</v>
      </c>
      <c r="M7081">
        <f>YEAR(Data!A7081)</f>
        <v>2024</v>
      </c>
    </row>
    <row r="7082" spans="12:13" x14ac:dyDescent="0.3">
      <c r="L7082" s="2" t="s">
        <v>505</v>
      </c>
      <c r="M7082">
        <f>YEAR(Data!A7082)</f>
        <v>2024</v>
      </c>
    </row>
    <row r="7083" spans="12:13" x14ac:dyDescent="0.3">
      <c r="L7083" s="2" t="s">
        <v>493</v>
      </c>
      <c r="M7083">
        <f>YEAR(Data!A7083)</f>
        <v>2024</v>
      </c>
    </row>
    <row r="7084" spans="12:13" x14ac:dyDescent="0.3">
      <c r="L7084" s="2" t="s">
        <v>98</v>
      </c>
      <c r="M7084">
        <f>YEAR(Data!A7084)</f>
        <v>2024</v>
      </c>
    </row>
    <row r="7085" spans="12:13" x14ac:dyDescent="0.3">
      <c r="L7085" s="2" t="s">
        <v>771</v>
      </c>
      <c r="M7085">
        <f>YEAR(Data!A7085)</f>
        <v>2024</v>
      </c>
    </row>
    <row r="7086" spans="12:13" x14ac:dyDescent="0.3">
      <c r="L7086" s="2" t="s">
        <v>378</v>
      </c>
      <c r="M7086">
        <f>YEAR(Data!A7086)</f>
        <v>2024</v>
      </c>
    </row>
    <row r="7087" spans="12:13" x14ac:dyDescent="0.3">
      <c r="L7087" s="2" t="s">
        <v>378</v>
      </c>
      <c r="M7087">
        <f>YEAR(Data!A7087)</f>
        <v>2024</v>
      </c>
    </row>
    <row r="7088" spans="12:13" x14ac:dyDescent="0.3">
      <c r="L7088" s="2" t="s">
        <v>237</v>
      </c>
      <c r="M7088">
        <f>YEAR(Data!A7088)</f>
        <v>2024</v>
      </c>
    </row>
    <row r="7089" spans="12:13" x14ac:dyDescent="0.3">
      <c r="L7089" s="2" t="s">
        <v>237</v>
      </c>
      <c r="M7089">
        <f>YEAR(Data!A7089)</f>
        <v>2024</v>
      </c>
    </row>
    <row r="7090" spans="12:13" x14ac:dyDescent="0.3">
      <c r="L7090" s="2" t="s">
        <v>832</v>
      </c>
      <c r="M7090">
        <f>YEAR(Data!A7090)</f>
        <v>2024</v>
      </c>
    </row>
    <row r="7091" spans="12:13" x14ac:dyDescent="0.3">
      <c r="L7091" s="2" t="s">
        <v>832</v>
      </c>
      <c r="M7091">
        <f>YEAR(Data!A7091)</f>
        <v>2024</v>
      </c>
    </row>
    <row r="7092" spans="12:13" x14ac:dyDescent="0.3">
      <c r="L7092" s="2" t="s">
        <v>120</v>
      </c>
      <c r="M7092">
        <f>YEAR(Data!A7092)</f>
        <v>2024</v>
      </c>
    </row>
    <row r="7093" spans="12:13" x14ac:dyDescent="0.3">
      <c r="L7093" s="2" t="s">
        <v>303</v>
      </c>
      <c r="M7093">
        <f>YEAR(Data!A7093)</f>
        <v>2024</v>
      </c>
    </row>
    <row r="7094" spans="12:13" x14ac:dyDescent="0.3">
      <c r="L7094" s="2" t="s">
        <v>303</v>
      </c>
      <c r="M7094">
        <f>YEAR(Data!A7094)</f>
        <v>2024</v>
      </c>
    </row>
    <row r="7095" spans="12:13" x14ac:dyDescent="0.3">
      <c r="L7095" s="2" t="s">
        <v>303</v>
      </c>
      <c r="M7095">
        <f>YEAR(Data!A7095)</f>
        <v>2024</v>
      </c>
    </row>
    <row r="7096" spans="12:13" x14ac:dyDescent="0.3">
      <c r="L7096" s="2" t="s">
        <v>269</v>
      </c>
      <c r="M7096">
        <f>YEAR(Data!A7096)</f>
        <v>2024</v>
      </c>
    </row>
    <row r="7097" spans="12:13" x14ac:dyDescent="0.3">
      <c r="L7097" s="2" t="s">
        <v>838</v>
      </c>
      <c r="M7097">
        <f>YEAR(Data!A7097)</f>
        <v>2024</v>
      </c>
    </row>
    <row r="7098" spans="12:13" x14ac:dyDescent="0.3">
      <c r="L7098" s="2" t="s">
        <v>216</v>
      </c>
      <c r="M7098">
        <f>YEAR(Data!A7098)</f>
        <v>2024</v>
      </c>
    </row>
    <row r="7099" spans="12:13" x14ac:dyDescent="0.3">
      <c r="L7099" s="2" t="s">
        <v>216</v>
      </c>
      <c r="M7099">
        <f>YEAR(Data!A7099)</f>
        <v>2024</v>
      </c>
    </row>
    <row r="7100" spans="12:13" x14ac:dyDescent="0.3">
      <c r="L7100" s="2" t="s">
        <v>216</v>
      </c>
      <c r="M7100">
        <f>YEAR(Data!A7100)</f>
        <v>2024</v>
      </c>
    </row>
    <row r="7101" spans="12:13" x14ac:dyDescent="0.3">
      <c r="L7101" s="2" t="s">
        <v>216</v>
      </c>
      <c r="M7101">
        <f>YEAR(Data!A7101)</f>
        <v>2024</v>
      </c>
    </row>
    <row r="7102" spans="12:13" x14ac:dyDescent="0.3">
      <c r="L7102" s="2" t="s">
        <v>808</v>
      </c>
      <c r="M7102">
        <f>YEAR(Data!A7102)</f>
        <v>2024</v>
      </c>
    </row>
    <row r="7103" spans="12:13" x14ac:dyDescent="0.3">
      <c r="L7103" s="2" t="s">
        <v>532</v>
      </c>
      <c r="M7103">
        <f>YEAR(Data!A7103)</f>
        <v>2024</v>
      </c>
    </row>
    <row r="7104" spans="12:13" x14ac:dyDescent="0.3">
      <c r="L7104" s="2" t="s">
        <v>646</v>
      </c>
      <c r="M7104">
        <f>YEAR(Data!A7104)</f>
        <v>2024</v>
      </c>
    </row>
    <row r="7105" spans="12:13" x14ac:dyDescent="0.3">
      <c r="L7105" s="2" t="s">
        <v>186</v>
      </c>
      <c r="M7105">
        <f>YEAR(Data!A7105)</f>
        <v>2024</v>
      </c>
    </row>
    <row r="7106" spans="12:13" x14ac:dyDescent="0.3">
      <c r="L7106" s="2" t="s">
        <v>767</v>
      </c>
      <c r="M7106">
        <f>YEAR(Data!A7106)</f>
        <v>2024</v>
      </c>
    </row>
    <row r="7107" spans="12:13" x14ac:dyDescent="0.3">
      <c r="L7107" s="2" t="s">
        <v>819</v>
      </c>
      <c r="M7107">
        <f>YEAR(Data!A7107)</f>
        <v>2024</v>
      </c>
    </row>
    <row r="7108" spans="12:13" x14ac:dyDescent="0.3">
      <c r="L7108" s="2" t="s">
        <v>819</v>
      </c>
      <c r="M7108">
        <f>YEAR(Data!A7108)</f>
        <v>2024</v>
      </c>
    </row>
    <row r="7109" spans="12:13" x14ac:dyDescent="0.3">
      <c r="L7109" s="2" t="s">
        <v>819</v>
      </c>
      <c r="M7109">
        <f>YEAR(Data!A7109)</f>
        <v>2024</v>
      </c>
    </row>
    <row r="7110" spans="12:13" x14ac:dyDescent="0.3">
      <c r="L7110" s="2" t="s">
        <v>359</v>
      </c>
      <c r="M7110">
        <f>YEAR(Data!A7110)</f>
        <v>2024</v>
      </c>
    </row>
    <row r="7111" spans="12:13" x14ac:dyDescent="0.3">
      <c r="L7111" s="2" t="s">
        <v>359</v>
      </c>
      <c r="M7111">
        <f>YEAR(Data!A7111)</f>
        <v>2024</v>
      </c>
    </row>
    <row r="7112" spans="12:13" x14ac:dyDescent="0.3">
      <c r="L7112" s="2" t="s">
        <v>607</v>
      </c>
      <c r="M7112">
        <f>YEAR(Data!A7112)</f>
        <v>2024</v>
      </c>
    </row>
    <row r="7113" spans="12:13" x14ac:dyDescent="0.3">
      <c r="L7113" s="2" t="s">
        <v>607</v>
      </c>
      <c r="M7113">
        <f>YEAR(Data!A7113)</f>
        <v>2024</v>
      </c>
    </row>
    <row r="7114" spans="12:13" x14ac:dyDescent="0.3">
      <c r="L7114" s="2" t="s">
        <v>607</v>
      </c>
      <c r="M7114">
        <f>YEAR(Data!A7114)</f>
        <v>2024</v>
      </c>
    </row>
    <row r="7115" spans="12:13" x14ac:dyDescent="0.3">
      <c r="L7115" s="2" t="s">
        <v>58</v>
      </c>
      <c r="M7115">
        <f>YEAR(Data!A7115)</f>
        <v>2024</v>
      </c>
    </row>
    <row r="7116" spans="12:13" x14ac:dyDescent="0.3">
      <c r="L7116" s="2" t="s">
        <v>762</v>
      </c>
      <c r="M7116">
        <f>YEAR(Data!A7116)</f>
        <v>2024</v>
      </c>
    </row>
    <row r="7117" spans="12:13" x14ac:dyDescent="0.3">
      <c r="L7117" s="2" t="s">
        <v>476</v>
      </c>
      <c r="M7117">
        <f>YEAR(Data!A7117)</f>
        <v>2024</v>
      </c>
    </row>
    <row r="7118" spans="12:13" x14ac:dyDescent="0.3">
      <c r="L7118" s="2" t="s">
        <v>164</v>
      </c>
      <c r="M7118">
        <f>YEAR(Data!A7118)</f>
        <v>2024</v>
      </c>
    </row>
    <row r="7119" spans="12:13" x14ac:dyDescent="0.3">
      <c r="L7119" s="2" t="s">
        <v>164</v>
      </c>
      <c r="M7119">
        <f>YEAR(Data!A7119)</f>
        <v>2024</v>
      </c>
    </row>
    <row r="7120" spans="12:13" x14ac:dyDescent="0.3">
      <c r="L7120" s="2" t="s">
        <v>164</v>
      </c>
      <c r="M7120">
        <f>YEAR(Data!A7120)</f>
        <v>2024</v>
      </c>
    </row>
    <row r="7121" spans="12:13" x14ac:dyDescent="0.3">
      <c r="L7121" s="2" t="s">
        <v>164</v>
      </c>
      <c r="M7121">
        <f>YEAR(Data!A7121)</f>
        <v>2024</v>
      </c>
    </row>
    <row r="7122" spans="12:13" x14ac:dyDescent="0.3">
      <c r="L7122" s="2" t="s">
        <v>164</v>
      </c>
      <c r="M7122">
        <f>YEAR(Data!A7122)</f>
        <v>2024</v>
      </c>
    </row>
    <row r="7123" spans="12:13" x14ac:dyDescent="0.3">
      <c r="L7123" s="2" t="s">
        <v>586</v>
      </c>
      <c r="M7123">
        <f>YEAR(Data!A7123)</f>
        <v>2024</v>
      </c>
    </row>
    <row r="7124" spans="12:13" x14ac:dyDescent="0.3">
      <c r="L7124" s="2" t="s">
        <v>586</v>
      </c>
      <c r="M7124">
        <f>YEAR(Data!A7124)</f>
        <v>2024</v>
      </c>
    </row>
    <row r="7125" spans="12:13" x14ac:dyDescent="0.3">
      <c r="L7125" s="2" t="s">
        <v>586</v>
      </c>
      <c r="M7125">
        <f>YEAR(Data!A7125)</f>
        <v>2024</v>
      </c>
    </row>
    <row r="7126" spans="12:13" x14ac:dyDescent="0.3">
      <c r="L7126" s="2" t="s">
        <v>324</v>
      </c>
      <c r="M7126">
        <f>YEAR(Data!A7126)</f>
        <v>2024</v>
      </c>
    </row>
    <row r="7127" spans="12:13" x14ac:dyDescent="0.3">
      <c r="L7127" s="2" t="s">
        <v>129</v>
      </c>
      <c r="M7127">
        <f>YEAR(Data!A7127)</f>
        <v>2024</v>
      </c>
    </row>
    <row r="7128" spans="12:13" x14ac:dyDescent="0.3">
      <c r="L7128" s="2" t="s">
        <v>218</v>
      </c>
      <c r="M7128">
        <f>YEAR(Data!A7128)</f>
        <v>2024</v>
      </c>
    </row>
    <row r="7129" spans="12:13" x14ac:dyDescent="0.3">
      <c r="L7129" s="2" t="s">
        <v>152</v>
      </c>
      <c r="M7129">
        <f>YEAR(Data!A7129)</f>
        <v>2024</v>
      </c>
    </row>
    <row r="7130" spans="12:13" x14ac:dyDescent="0.3">
      <c r="L7130" s="2" t="s">
        <v>152</v>
      </c>
      <c r="M7130">
        <f>YEAR(Data!A7130)</f>
        <v>2024</v>
      </c>
    </row>
    <row r="7131" spans="12:13" x14ac:dyDescent="0.3">
      <c r="L7131" s="2" t="s">
        <v>787</v>
      </c>
      <c r="M7131">
        <f>YEAR(Data!A7131)</f>
        <v>2024</v>
      </c>
    </row>
    <row r="7132" spans="12:13" x14ac:dyDescent="0.3">
      <c r="L7132" s="2" t="s">
        <v>858</v>
      </c>
      <c r="M7132">
        <f>YEAR(Data!A7132)</f>
        <v>2024</v>
      </c>
    </row>
    <row r="7133" spans="12:13" x14ac:dyDescent="0.3">
      <c r="L7133" s="2" t="s">
        <v>800</v>
      </c>
      <c r="M7133">
        <f>YEAR(Data!A7133)</f>
        <v>2024</v>
      </c>
    </row>
    <row r="7134" spans="12:13" x14ac:dyDescent="0.3">
      <c r="L7134" s="2" t="s">
        <v>800</v>
      </c>
      <c r="M7134">
        <f>YEAR(Data!A7134)</f>
        <v>2024</v>
      </c>
    </row>
    <row r="7135" spans="12:13" x14ac:dyDescent="0.3">
      <c r="L7135" s="2" t="s">
        <v>319</v>
      </c>
      <c r="M7135">
        <f>YEAR(Data!A7135)</f>
        <v>2024</v>
      </c>
    </row>
    <row r="7136" spans="12:13" x14ac:dyDescent="0.3">
      <c r="L7136" s="2" t="s">
        <v>319</v>
      </c>
      <c r="M7136">
        <f>YEAR(Data!A7136)</f>
        <v>2024</v>
      </c>
    </row>
    <row r="7137" spans="12:13" x14ac:dyDescent="0.3">
      <c r="L7137" s="2" t="s">
        <v>319</v>
      </c>
      <c r="M7137">
        <f>YEAR(Data!A7137)</f>
        <v>2024</v>
      </c>
    </row>
    <row r="7138" spans="12:13" x14ac:dyDescent="0.3">
      <c r="L7138" s="2" t="s">
        <v>319</v>
      </c>
      <c r="M7138">
        <f>YEAR(Data!A7138)</f>
        <v>2024</v>
      </c>
    </row>
    <row r="7139" spans="12:13" x14ac:dyDescent="0.3">
      <c r="L7139" s="2" t="s">
        <v>319</v>
      </c>
      <c r="M7139">
        <f>YEAR(Data!A7139)</f>
        <v>2024</v>
      </c>
    </row>
    <row r="7140" spans="12:13" x14ac:dyDescent="0.3">
      <c r="L7140" s="2" t="s">
        <v>265</v>
      </c>
      <c r="M7140">
        <f>YEAR(Data!A7140)</f>
        <v>2024</v>
      </c>
    </row>
    <row r="7141" spans="12:13" x14ac:dyDescent="0.3">
      <c r="L7141" s="2" t="s">
        <v>721</v>
      </c>
      <c r="M7141">
        <f>YEAR(Data!A7141)</f>
        <v>2024</v>
      </c>
    </row>
    <row r="7142" spans="12:13" x14ac:dyDescent="0.3">
      <c r="L7142" s="2" t="s">
        <v>721</v>
      </c>
      <c r="M7142">
        <f>YEAR(Data!A7142)</f>
        <v>2024</v>
      </c>
    </row>
    <row r="7143" spans="12:13" x14ac:dyDescent="0.3">
      <c r="L7143" s="2" t="s">
        <v>721</v>
      </c>
      <c r="M7143">
        <f>YEAR(Data!A7143)</f>
        <v>2024</v>
      </c>
    </row>
    <row r="7144" spans="12:13" x14ac:dyDescent="0.3">
      <c r="L7144" s="2" t="s">
        <v>714</v>
      </c>
      <c r="M7144">
        <f>YEAR(Data!A7144)</f>
        <v>2024</v>
      </c>
    </row>
    <row r="7145" spans="12:13" x14ac:dyDescent="0.3">
      <c r="L7145" s="2" t="s">
        <v>714</v>
      </c>
      <c r="M7145">
        <f>YEAR(Data!A7145)</f>
        <v>2024</v>
      </c>
    </row>
    <row r="7146" spans="12:13" x14ac:dyDescent="0.3">
      <c r="L7146" s="2" t="s">
        <v>714</v>
      </c>
      <c r="M7146">
        <f>YEAR(Data!A7146)</f>
        <v>2024</v>
      </c>
    </row>
    <row r="7147" spans="12:13" x14ac:dyDescent="0.3">
      <c r="L7147" s="2" t="s">
        <v>714</v>
      </c>
      <c r="M7147">
        <f>YEAR(Data!A7147)</f>
        <v>2024</v>
      </c>
    </row>
    <row r="7148" spans="12:13" x14ac:dyDescent="0.3">
      <c r="L7148" s="2" t="s">
        <v>714</v>
      </c>
      <c r="M7148">
        <f>YEAR(Data!A7148)</f>
        <v>2024</v>
      </c>
    </row>
    <row r="7149" spans="12:13" x14ac:dyDescent="0.3">
      <c r="L7149" s="2" t="s">
        <v>714</v>
      </c>
      <c r="M7149">
        <f>YEAR(Data!A7149)</f>
        <v>2024</v>
      </c>
    </row>
    <row r="7150" spans="12:13" x14ac:dyDescent="0.3">
      <c r="L7150" s="2" t="s">
        <v>814</v>
      </c>
      <c r="M7150">
        <f>YEAR(Data!A7150)</f>
        <v>2024</v>
      </c>
    </row>
    <row r="7151" spans="12:13" x14ac:dyDescent="0.3">
      <c r="L7151" s="2" t="s">
        <v>814</v>
      </c>
      <c r="M7151">
        <f>YEAR(Data!A7151)</f>
        <v>2024</v>
      </c>
    </row>
    <row r="7152" spans="12:13" x14ac:dyDescent="0.3">
      <c r="L7152" s="2" t="s">
        <v>814</v>
      </c>
      <c r="M7152">
        <f>YEAR(Data!A7152)</f>
        <v>2024</v>
      </c>
    </row>
    <row r="7153" spans="12:13" x14ac:dyDescent="0.3">
      <c r="L7153" s="2" t="s">
        <v>814</v>
      </c>
      <c r="M7153">
        <f>YEAR(Data!A7153)</f>
        <v>2024</v>
      </c>
    </row>
    <row r="7154" spans="12:13" x14ac:dyDescent="0.3">
      <c r="L7154" s="2" t="s">
        <v>86</v>
      </c>
      <c r="M7154">
        <f>YEAR(Data!A7154)</f>
        <v>2024</v>
      </c>
    </row>
    <row r="7155" spans="12:13" x14ac:dyDescent="0.3">
      <c r="L7155" s="2" t="s">
        <v>598</v>
      </c>
      <c r="M7155">
        <f>YEAR(Data!A7155)</f>
        <v>2024</v>
      </c>
    </row>
    <row r="7156" spans="12:13" x14ac:dyDescent="0.3">
      <c r="L7156" s="2" t="s">
        <v>598</v>
      </c>
      <c r="M7156">
        <f>YEAR(Data!A7156)</f>
        <v>2024</v>
      </c>
    </row>
    <row r="7157" spans="12:13" x14ac:dyDescent="0.3">
      <c r="L7157" s="2" t="s">
        <v>598</v>
      </c>
      <c r="M7157">
        <f>YEAR(Data!A7157)</f>
        <v>2024</v>
      </c>
    </row>
    <row r="7158" spans="12:13" x14ac:dyDescent="0.3">
      <c r="L7158" s="2" t="s">
        <v>598</v>
      </c>
      <c r="M7158">
        <f>YEAR(Data!A7158)</f>
        <v>2024</v>
      </c>
    </row>
    <row r="7159" spans="12:13" x14ac:dyDescent="0.3">
      <c r="L7159" s="2" t="s">
        <v>598</v>
      </c>
      <c r="M7159">
        <f>YEAR(Data!A7159)</f>
        <v>2024</v>
      </c>
    </row>
    <row r="7160" spans="12:13" x14ac:dyDescent="0.3">
      <c r="L7160" s="2" t="s">
        <v>598</v>
      </c>
      <c r="M7160">
        <f>YEAR(Data!A7160)</f>
        <v>2024</v>
      </c>
    </row>
    <row r="7161" spans="12:13" x14ac:dyDescent="0.3">
      <c r="L7161" s="2" t="s">
        <v>598</v>
      </c>
      <c r="M7161">
        <f>YEAR(Data!A7161)</f>
        <v>2024</v>
      </c>
    </row>
    <row r="7162" spans="12:13" x14ac:dyDescent="0.3">
      <c r="L7162" s="2" t="s">
        <v>378</v>
      </c>
      <c r="M7162">
        <f>YEAR(Data!A7162)</f>
        <v>2024</v>
      </c>
    </row>
    <row r="7163" spans="12:13" x14ac:dyDescent="0.3">
      <c r="L7163" s="2" t="s">
        <v>859</v>
      </c>
      <c r="M7163">
        <f>YEAR(Data!A7163)</f>
        <v>2024</v>
      </c>
    </row>
    <row r="7164" spans="12:13" x14ac:dyDescent="0.3">
      <c r="L7164" s="2" t="s">
        <v>725</v>
      </c>
      <c r="M7164">
        <f>YEAR(Data!A7164)</f>
        <v>2024</v>
      </c>
    </row>
    <row r="7165" spans="12:13" x14ac:dyDescent="0.3">
      <c r="L7165" s="2" t="s">
        <v>24</v>
      </c>
      <c r="M7165">
        <f>YEAR(Data!A7165)</f>
        <v>2024</v>
      </c>
    </row>
    <row r="7166" spans="12:13" x14ac:dyDescent="0.3">
      <c r="L7166" s="2" t="s">
        <v>63</v>
      </c>
      <c r="M7166">
        <f>YEAR(Data!A7166)</f>
        <v>2024</v>
      </c>
    </row>
    <row r="7167" spans="12:13" x14ac:dyDescent="0.3">
      <c r="L7167" s="2" t="s">
        <v>63</v>
      </c>
      <c r="M7167">
        <f>YEAR(Data!A7167)</f>
        <v>2024</v>
      </c>
    </row>
    <row r="7168" spans="12:13" x14ac:dyDescent="0.3">
      <c r="L7168" s="2" t="s">
        <v>585</v>
      </c>
      <c r="M7168">
        <f>YEAR(Data!A7168)</f>
        <v>2024</v>
      </c>
    </row>
    <row r="7169" spans="12:13" x14ac:dyDescent="0.3">
      <c r="L7169" s="2" t="s">
        <v>235</v>
      </c>
      <c r="M7169">
        <f>YEAR(Data!A7169)</f>
        <v>2024</v>
      </c>
    </row>
    <row r="7170" spans="12:13" x14ac:dyDescent="0.3">
      <c r="L7170" s="2" t="s">
        <v>698</v>
      </c>
      <c r="M7170">
        <f>YEAR(Data!A7170)</f>
        <v>2024</v>
      </c>
    </row>
    <row r="7171" spans="12:13" x14ac:dyDescent="0.3">
      <c r="L7171" s="2" t="s">
        <v>698</v>
      </c>
      <c r="M7171">
        <f>YEAR(Data!A7171)</f>
        <v>2024</v>
      </c>
    </row>
    <row r="7172" spans="12:13" x14ac:dyDescent="0.3">
      <c r="L7172" s="2" t="s">
        <v>698</v>
      </c>
      <c r="M7172">
        <f>YEAR(Data!A7172)</f>
        <v>2024</v>
      </c>
    </row>
    <row r="7173" spans="12:13" x14ac:dyDescent="0.3">
      <c r="L7173" s="2" t="s">
        <v>516</v>
      </c>
      <c r="M7173">
        <f>YEAR(Data!A7173)</f>
        <v>2024</v>
      </c>
    </row>
    <row r="7174" spans="12:13" x14ac:dyDescent="0.3">
      <c r="L7174" s="2" t="s">
        <v>545</v>
      </c>
      <c r="M7174">
        <f>YEAR(Data!A7174)</f>
        <v>2024</v>
      </c>
    </row>
    <row r="7175" spans="12:13" x14ac:dyDescent="0.3">
      <c r="L7175" s="2" t="s">
        <v>545</v>
      </c>
      <c r="M7175">
        <f>YEAR(Data!A7175)</f>
        <v>2024</v>
      </c>
    </row>
    <row r="7176" spans="12:13" x14ac:dyDescent="0.3">
      <c r="L7176" s="2" t="s">
        <v>782</v>
      </c>
      <c r="M7176">
        <f>YEAR(Data!A7176)</f>
        <v>2024</v>
      </c>
    </row>
    <row r="7177" spans="12:13" x14ac:dyDescent="0.3">
      <c r="L7177" s="2" t="s">
        <v>529</v>
      </c>
      <c r="M7177">
        <f>YEAR(Data!A7177)</f>
        <v>2024</v>
      </c>
    </row>
    <row r="7178" spans="12:13" x14ac:dyDescent="0.3">
      <c r="L7178" s="2" t="s">
        <v>529</v>
      </c>
      <c r="M7178">
        <f>YEAR(Data!A7178)</f>
        <v>2024</v>
      </c>
    </row>
    <row r="7179" spans="12:13" x14ac:dyDescent="0.3">
      <c r="L7179" s="2" t="s">
        <v>529</v>
      </c>
      <c r="M7179">
        <f>YEAR(Data!A7179)</f>
        <v>2024</v>
      </c>
    </row>
    <row r="7180" spans="12:13" x14ac:dyDescent="0.3">
      <c r="L7180" s="2" t="s">
        <v>194</v>
      </c>
      <c r="M7180">
        <f>YEAR(Data!A7180)</f>
        <v>2024</v>
      </c>
    </row>
    <row r="7181" spans="12:13" x14ac:dyDescent="0.3">
      <c r="L7181" s="2" t="s">
        <v>489</v>
      </c>
      <c r="M7181">
        <f>YEAR(Data!A7181)</f>
        <v>2024</v>
      </c>
    </row>
    <row r="7182" spans="12:13" x14ac:dyDescent="0.3">
      <c r="L7182" s="2" t="s">
        <v>494</v>
      </c>
      <c r="M7182">
        <f>YEAR(Data!A7182)</f>
        <v>2024</v>
      </c>
    </row>
    <row r="7183" spans="12:13" x14ac:dyDescent="0.3">
      <c r="L7183" s="2" t="s">
        <v>494</v>
      </c>
      <c r="M7183">
        <f>YEAR(Data!A7183)</f>
        <v>2024</v>
      </c>
    </row>
    <row r="7184" spans="12:13" x14ac:dyDescent="0.3">
      <c r="L7184" s="2" t="s">
        <v>459</v>
      </c>
      <c r="M7184">
        <f>YEAR(Data!A7184)</f>
        <v>2024</v>
      </c>
    </row>
    <row r="7185" spans="12:13" x14ac:dyDescent="0.3">
      <c r="L7185" s="2" t="s">
        <v>459</v>
      </c>
      <c r="M7185">
        <f>YEAR(Data!A7185)</f>
        <v>2024</v>
      </c>
    </row>
    <row r="7186" spans="12:13" x14ac:dyDescent="0.3">
      <c r="L7186" s="2" t="s">
        <v>386</v>
      </c>
      <c r="M7186">
        <f>YEAR(Data!A7186)</f>
        <v>2024</v>
      </c>
    </row>
    <row r="7187" spans="12:13" x14ac:dyDescent="0.3">
      <c r="L7187" s="2" t="s">
        <v>386</v>
      </c>
      <c r="M7187">
        <f>YEAR(Data!A7187)</f>
        <v>2024</v>
      </c>
    </row>
    <row r="7188" spans="12:13" x14ac:dyDescent="0.3">
      <c r="L7188" s="2" t="s">
        <v>476</v>
      </c>
      <c r="M7188">
        <f>YEAR(Data!A7188)</f>
        <v>2024</v>
      </c>
    </row>
    <row r="7189" spans="12:13" x14ac:dyDescent="0.3">
      <c r="L7189" s="2" t="s">
        <v>96</v>
      </c>
      <c r="M7189">
        <f>YEAR(Data!A7189)</f>
        <v>2024</v>
      </c>
    </row>
    <row r="7190" spans="12:13" x14ac:dyDescent="0.3">
      <c r="L7190" s="2" t="s">
        <v>96</v>
      </c>
      <c r="M7190">
        <f>YEAR(Data!A7190)</f>
        <v>2024</v>
      </c>
    </row>
    <row r="7191" spans="12:13" x14ac:dyDescent="0.3">
      <c r="L7191" s="2" t="s">
        <v>96</v>
      </c>
      <c r="M7191">
        <f>YEAR(Data!A7191)</f>
        <v>2024</v>
      </c>
    </row>
    <row r="7192" spans="12:13" x14ac:dyDescent="0.3">
      <c r="L7192" s="2" t="s">
        <v>96</v>
      </c>
      <c r="M7192">
        <f>YEAR(Data!A7192)</f>
        <v>2024</v>
      </c>
    </row>
    <row r="7193" spans="12:13" x14ac:dyDescent="0.3">
      <c r="L7193" s="2" t="s">
        <v>233</v>
      </c>
      <c r="M7193">
        <f>YEAR(Data!A7193)</f>
        <v>2024</v>
      </c>
    </row>
    <row r="7194" spans="12:13" x14ac:dyDescent="0.3">
      <c r="L7194" s="2" t="s">
        <v>581</v>
      </c>
      <c r="M7194">
        <f>YEAR(Data!A7194)</f>
        <v>2024</v>
      </c>
    </row>
    <row r="7195" spans="12:13" x14ac:dyDescent="0.3">
      <c r="L7195" s="2" t="s">
        <v>601</v>
      </c>
      <c r="M7195">
        <f>YEAR(Data!A7195)</f>
        <v>2024</v>
      </c>
    </row>
    <row r="7196" spans="12:13" x14ac:dyDescent="0.3">
      <c r="L7196" s="2" t="s">
        <v>601</v>
      </c>
      <c r="M7196">
        <f>YEAR(Data!A7196)</f>
        <v>2024</v>
      </c>
    </row>
    <row r="7197" spans="12:13" x14ac:dyDescent="0.3">
      <c r="L7197" s="2" t="s">
        <v>610</v>
      </c>
      <c r="M7197">
        <f>YEAR(Data!A7197)</f>
        <v>2024</v>
      </c>
    </row>
    <row r="7198" spans="12:13" x14ac:dyDescent="0.3">
      <c r="L7198" s="2" t="s">
        <v>668</v>
      </c>
      <c r="M7198">
        <f>YEAR(Data!A7198)</f>
        <v>2024</v>
      </c>
    </row>
    <row r="7199" spans="12:13" x14ac:dyDescent="0.3">
      <c r="L7199" s="2" t="s">
        <v>239</v>
      </c>
      <c r="M7199">
        <f>YEAR(Data!A7199)</f>
        <v>2024</v>
      </c>
    </row>
    <row r="7200" spans="12:13" x14ac:dyDescent="0.3">
      <c r="L7200" s="2" t="s">
        <v>103</v>
      </c>
      <c r="M7200">
        <f>YEAR(Data!A7200)</f>
        <v>2024</v>
      </c>
    </row>
    <row r="7201" spans="12:13" x14ac:dyDescent="0.3">
      <c r="L7201" s="2" t="s">
        <v>552</v>
      </c>
      <c r="M7201">
        <f>YEAR(Data!A7201)</f>
        <v>2024</v>
      </c>
    </row>
    <row r="7202" spans="12:13" x14ac:dyDescent="0.3">
      <c r="L7202" s="2" t="s">
        <v>361</v>
      </c>
      <c r="M7202">
        <f>YEAR(Data!A7202)</f>
        <v>2024</v>
      </c>
    </row>
    <row r="7203" spans="12:13" x14ac:dyDescent="0.3">
      <c r="L7203" s="2" t="s">
        <v>361</v>
      </c>
      <c r="M7203">
        <f>YEAR(Data!A7203)</f>
        <v>2024</v>
      </c>
    </row>
    <row r="7204" spans="12:13" x14ac:dyDescent="0.3">
      <c r="L7204" s="2" t="s">
        <v>361</v>
      </c>
      <c r="M7204">
        <f>YEAR(Data!A7204)</f>
        <v>2024</v>
      </c>
    </row>
    <row r="7205" spans="12:13" x14ac:dyDescent="0.3">
      <c r="L7205" s="2" t="s">
        <v>649</v>
      </c>
      <c r="M7205">
        <f>YEAR(Data!A7205)</f>
        <v>2024</v>
      </c>
    </row>
    <row r="7206" spans="12:13" x14ac:dyDescent="0.3">
      <c r="L7206" s="2" t="s">
        <v>468</v>
      </c>
      <c r="M7206">
        <f>YEAR(Data!A7206)</f>
        <v>2024</v>
      </c>
    </row>
    <row r="7207" spans="12:13" x14ac:dyDescent="0.3">
      <c r="L7207" s="2" t="s">
        <v>844</v>
      </c>
      <c r="M7207">
        <f>YEAR(Data!A7207)</f>
        <v>2024</v>
      </c>
    </row>
    <row r="7208" spans="12:13" x14ac:dyDescent="0.3">
      <c r="L7208" s="2" t="s">
        <v>415</v>
      </c>
      <c r="M7208">
        <f>YEAR(Data!A7208)</f>
        <v>2024</v>
      </c>
    </row>
    <row r="7209" spans="12:13" x14ac:dyDescent="0.3">
      <c r="L7209" s="2" t="s">
        <v>502</v>
      </c>
      <c r="M7209">
        <f>YEAR(Data!A7209)</f>
        <v>2024</v>
      </c>
    </row>
    <row r="7210" spans="12:13" x14ac:dyDescent="0.3">
      <c r="L7210" s="2" t="s">
        <v>502</v>
      </c>
      <c r="M7210">
        <f>YEAR(Data!A7210)</f>
        <v>2024</v>
      </c>
    </row>
    <row r="7211" spans="12:13" x14ac:dyDescent="0.3">
      <c r="L7211" s="2" t="s">
        <v>502</v>
      </c>
      <c r="M7211">
        <f>YEAR(Data!A7211)</f>
        <v>2024</v>
      </c>
    </row>
    <row r="7212" spans="12:13" x14ac:dyDescent="0.3">
      <c r="L7212" s="2" t="s">
        <v>502</v>
      </c>
      <c r="M7212">
        <f>YEAR(Data!A7212)</f>
        <v>2024</v>
      </c>
    </row>
    <row r="7213" spans="12:13" x14ac:dyDescent="0.3">
      <c r="L7213" s="2" t="s">
        <v>502</v>
      </c>
      <c r="M7213">
        <f>YEAR(Data!A7213)</f>
        <v>2024</v>
      </c>
    </row>
    <row r="7214" spans="12:13" x14ac:dyDescent="0.3">
      <c r="L7214" s="2" t="s">
        <v>108</v>
      </c>
      <c r="M7214">
        <f>YEAR(Data!A7214)</f>
        <v>2024</v>
      </c>
    </row>
    <row r="7215" spans="12:13" x14ac:dyDescent="0.3">
      <c r="L7215" s="2" t="s">
        <v>108</v>
      </c>
      <c r="M7215">
        <f>YEAR(Data!A7215)</f>
        <v>2024</v>
      </c>
    </row>
    <row r="7216" spans="12:13" x14ac:dyDescent="0.3">
      <c r="L7216" s="2" t="s">
        <v>563</v>
      </c>
      <c r="M7216">
        <f>YEAR(Data!A7216)</f>
        <v>2024</v>
      </c>
    </row>
    <row r="7217" spans="12:13" x14ac:dyDescent="0.3">
      <c r="L7217" s="2" t="s">
        <v>563</v>
      </c>
      <c r="M7217">
        <f>YEAR(Data!A7217)</f>
        <v>2024</v>
      </c>
    </row>
    <row r="7218" spans="12:13" x14ac:dyDescent="0.3">
      <c r="L7218" s="2" t="s">
        <v>503</v>
      </c>
      <c r="M7218">
        <f>YEAR(Data!A7218)</f>
        <v>2024</v>
      </c>
    </row>
    <row r="7219" spans="12:13" x14ac:dyDescent="0.3">
      <c r="L7219" s="2" t="s">
        <v>503</v>
      </c>
      <c r="M7219">
        <f>YEAR(Data!A7219)</f>
        <v>2024</v>
      </c>
    </row>
    <row r="7220" spans="12:13" x14ac:dyDescent="0.3">
      <c r="L7220" s="2" t="s">
        <v>371</v>
      </c>
      <c r="M7220">
        <f>YEAR(Data!A7220)</f>
        <v>2024</v>
      </c>
    </row>
    <row r="7221" spans="12:13" x14ac:dyDescent="0.3">
      <c r="L7221" s="2" t="s">
        <v>371</v>
      </c>
      <c r="M7221">
        <f>YEAR(Data!A7221)</f>
        <v>2024</v>
      </c>
    </row>
    <row r="7222" spans="12:13" x14ac:dyDescent="0.3">
      <c r="L7222" s="2" t="s">
        <v>113</v>
      </c>
      <c r="M7222">
        <f>YEAR(Data!A7222)</f>
        <v>2024</v>
      </c>
    </row>
    <row r="7223" spans="12:13" x14ac:dyDescent="0.3">
      <c r="L7223" s="2" t="s">
        <v>113</v>
      </c>
      <c r="M7223">
        <f>YEAR(Data!A7223)</f>
        <v>2024</v>
      </c>
    </row>
    <row r="7224" spans="12:13" x14ac:dyDescent="0.3">
      <c r="L7224" s="2" t="s">
        <v>770</v>
      </c>
      <c r="M7224">
        <f>YEAR(Data!A7224)</f>
        <v>2024</v>
      </c>
    </row>
    <row r="7225" spans="12:13" x14ac:dyDescent="0.3">
      <c r="L7225" s="2" t="s">
        <v>770</v>
      </c>
      <c r="M7225">
        <f>YEAR(Data!A7225)</f>
        <v>2024</v>
      </c>
    </row>
    <row r="7226" spans="12:13" x14ac:dyDescent="0.3">
      <c r="L7226" s="2" t="s">
        <v>770</v>
      </c>
      <c r="M7226">
        <f>YEAR(Data!A7226)</f>
        <v>2024</v>
      </c>
    </row>
    <row r="7227" spans="12:13" x14ac:dyDescent="0.3">
      <c r="L7227" s="2" t="s">
        <v>770</v>
      </c>
      <c r="M7227">
        <f>YEAR(Data!A7227)</f>
        <v>2024</v>
      </c>
    </row>
    <row r="7228" spans="12:13" x14ac:dyDescent="0.3">
      <c r="L7228" s="2" t="s">
        <v>770</v>
      </c>
      <c r="M7228">
        <f>YEAR(Data!A7228)</f>
        <v>2024</v>
      </c>
    </row>
    <row r="7229" spans="12:13" x14ac:dyDescent="0.3">
      <c r="L7229" s="2" t="s">
        <v>770</v>
      </c>
      <c r="M7229">
        <f>YEAR(Data!A7229)</f>
        <v>2024</v>
      </c>
    </row>
    <row r="7230" spans="12:13" x14ac:dyDescent="0.3">
      <c r="L7230" s="2" t="s">
        <v>103</v>
      </c>
      <c r="M7230">
        <f>YEAR(Data!A7230)</f>
        <v>2024</v>
      </c>
    </row>
    <row r="7231" spans="12:13" x14ac:dyDescent="0.3">
      <c r="L7231" s="2" t="s">
        <v>103</v>
      </c>
      <c r="M7231">
        <f>YEAR(Data!A7231)</f>
        <v>2024</v>
      </c>
    </row>
    <row r="7232" spans="12:13" x14ac:dyDescent="0.3">
      <c r="L7232" s="2" t="s">
        <v>103</v>
      </c>
      <c r="M7232">
        <f>YEAR(Data!A7232)</f>
        <v>2024</v>
      </c>
    </row>
    <row r="7233" spans="12:13" x14ac:dyDescent="0.3">
      <c r="L7233" s="2" t="s">
        <v>387</v>
      </c>
      <c r="M7233">
        <f>YEAR(Data!A7233)</f>
        <v>2024</v>
      </c>
    </row>
    <row r="7234" spans="12:13" x14ac:dyDescent="0.3">
      <c r="L7234" s="2" t="s">
        <v>550</v>
      </c>
      <c r="M7234">
        <f>YEAR(Data!A7234)</f>
        <v>2024</v>
      </c>
    </row>
    <row r="7235" spans="12:13" x14ac:dyDescent="0.3">
      <c r="L7235" s="2" t="s">
        <v>550</v>
      </c>
      <c r="M7235">
        <f>YEAR(Data!A7235)</f>
        <v>2024</v>
      </c>
    </row>
    <row r="7236" spans="12:13" x14ac:dyDescent="0.3">
      <c r="L7236" s="2" t="s">
        <v>767</v>
      </c>
      <c r="M7236">
        <f>YEAR(Data!A7236)</f>
        <v>2024</v>
      </c>
    </row>
    <row r="7237" spans="12:13" x14ac:dyDescent="0.3">
      <c r="L7237" s="2" t="s">
        <v>767</v>
      </c>
      <c r="M7237">
        <f>YEAR(Data!A7237)</f>
        <v>2024</v>
      </c>
    </row>
    <row r="7238" spans="12:13" x14ac:dyDescent="0.3">
      <c r="L7238" s="2" t="s">
        <v>517</v>
      </c>
      <c r="M7238">
        <f>YEAR(Data!A7238)</f>
        <v>2024</v>
      </c>
    </row>
    <row r="7239" spans="12:13" x14ac:dyDescent="0.3">
      <c r="L7239" s="2" t="s">
        <v>517</v>
      </c>
      <c r="M7239">
        <f>YEAR(Data!A7239)</f>
        <v>2024</v>
      </c>
    </row>
    <row r="7240" spans="12:13" x14ac:dyDescent="0.3">
      <c r="L7240" s="2" t="s">
        <v>860</v>
      </c>
      <c r="M7240">
        <f>YEAR(Data!A7240)</f>
        <v>2024</v>
      </c>
    </row>
    <row r="7241" spans="12:13" x14ac:dyDescent="0.3">
      <c r="L7241" s="2" t="s">
        <v>860</v>
      </c>
      <c r="M7241">
        <f>YEAR(Data!A7241)</f>
        <v>2024</v>
      </c>
    </row>
    <row r="7242" spans="12:13" x14ac:dyDescent="0.3">
      <c r="L7242" s="2" t="s">
        <v>596</v>
      </c>
      <c r="M7242">
        <f>YEAR(Data!A7242)</f>
        <v>2024</v>
      </c>
    </row>
    <row r="7243" spans="12:13" x14ac:dyDescent="0.3">
      <c r="L7243" s="2" t="s">
        <v>596</v>
      </c>
      <c r="M7243">
        <f>YEAR(Data!A7243)</f>
        <v>2024</v>
      </c>
    </row>
    <row r="7244" spans="12:13" x14ac:dyDescent="0.3">
      <c r="L7244" s="2" t="s">
        <v>272</v>
      </c>
      <c r="M7244">
        <f>YEAR(Data!A7244)</f>
        <v>2024</v>
      </c>
    </row>
    <row r="7245" spans="12:13" x14ac:dyDescent="0.3">
      <c r="L7245" s="2" t="s">
        <v>272</v>
      </c>
      <c r="M7245">
        <f>YEAR(Data!A7245)</f>
        <v>2024</v>
      </c>
    </row>
    <row r="7246" spans="12:13" x14ac:dyDescent="0.3">
      <c r="L7246" s="2" t="s">
        <v>470</v>
      </c>
      <c r="M7246">
        <f>YEAR(Data!A7246)</f>
        <v>2024</v>
      </c>
    </row>
    <row r="7247" spans="12:13" x14ac:dyDescent="0.3">
      <c r="L7247" s="2" t="s">
        <v>470</v>
      </c>
      <c r="M7247">
        <f>YEAR(Data!A7247)</f>
        <v>2024</v>
      </c>
    </row>
    <row r="7248" spans="12:13" x14ac:dyDescent="0.3">
      <c r="L7248" s="2" t="s">
        <v>147</v>
      </c>
      <c r="M7248">
        <f>YEAR(Data!A7248)</f>
        <v>2024</v>
      </c>
    </row>
    <row r="7249" spans="12:13" x14ac:dyDescent="0.3">
      <c r="L7249" s="2" t="s">
        <v>372</v>
      </c>
      <c r="M7249">
        <f>YEAR(Data!A7249)</f>
        <v>2024</v>
      </c>
    </row>
    <row r="7250" spans="12:13" x14ac:dyDescent="0.3">
      <c r="L7250" s="2" t="s">
        <v>372</v>
      </c>
      <c r="M7250">
        <f>YEAR(Data!A7250)</f>
        <v>2024</v>
      </c>
    </row>
    <row r="7251" spans="12:13" x14ac:dyDescent="0.3">
      <c r="L7251" s="2" t="s">
        <v>773</v>
      </c>
      <c r="M7251">
        <f>YEAR(Data!A7251)</f>
        <v>2024</v>
      </c>
    </row>
    <row r="7252" spans="12:13" x14ac:dyDescent="0.3">
      <c r="L7252" s="2" t="s">
        <v>773</v>
      </c>
      <c r="M7252">
        <f>YEAR(Data!A7252)</f>
        <v>2024</v>
      </c>
    </row>
    <row r="7253" spans="12:13" x14ac:dyDescent="0.3">
      <c r="L7253" s="2" t="s">
        <v>722</v>
      </c>
      <c r="M7253">
        <f>YEAR(Data!A7253)</f>
        <v>2024</v>
      </c>
    </row>
    <row r="7254" spans="12:13" x14ac:dyDescent="0.3">
      <c r="L7254" s="2" t="s">
        <v>722</v>
      </c>
      <c r="M7254">
        <f>YEAR(Data!A7254)</f>
        <v>2024</v>
      </c>
    </row>
    <row r="7255" spans="12:13" x14ac:dyDescent="0.3">
      <c r="L7255" s="2" t="s">
        <v>342</v>
      </c>
      <c r="M7255">
        <f>YEAR(Data!A7255)</f>
        <v>2024</v>
      </c>
    </row>
    <row r="7256" spans="12:13" x14ac:dyDescent="0.3">
      <c r="L7256" s="2" t="s">
        <v>342</v>
      </c>
      <c r="M7256">
        <f>YEAR(Data!A7256)</f>
        <v>2024</v>
      </c>
    </row>
    <row r="7257" spans="12:13" x14ac:dyDescent="0.3">
      <c r="L7257" s="2" t="s">
        <v>670</v>
      </c>
      <c r="M7257">
        <f>YEAR(Data!A7257)</f>
        <v>2024</v>
      </c>
    </row>
    <row r="7258" spans="12:13" x14ac:dyDescent="0.3">
      <c r="L7258" s="2" t="s">
        <v>752</v>
      </c>
      <c r="M7258">
        <f>YEAR(Data!A7258)</f>
        <v>2024</v>
      </c>
    </row>
    <row r="7259" spans="12:13" x14ac:dyDescent="0.3">
      <c r="L7259" s="2" t="s">
        <v>585</v>
      </c>
      <c r="M7259">
        <f>YEAR(Data!A7259)</f>
        <v>2024</v>
      </c>
    </row>
    <row r="7260" spans="12:13" x14ac:dyDescent="0.3">
      <c r="L7260" s="2" t="s">
        <v>585</v>
      </c>
      <c r="M7260">
        <f>YEAR(Data!A7260)</f>
        <v>2024</v>
      </c>
    </row>
    <row r="7261" spans="12:13" x14ac:dyDescent="0.3">
      <c r="L7261" s="2" t="s">
        <v>585</v>
      </c>
      <c r="M7261">
        <f>YEAR(Data!A7261)</f>
        <v>2024</v>
      </c>
    </row>
    <row r="7262" spans="12:13" x14ac:dyDescent="0.3">
      <c r="L7262" s="2" t="s">
        <v>824</v>
      </c>
      <c r="M7262">
        <f>YEAR(Data!A7262)</f>
        <v>2024</v>
      </c>
    </row>
    <row r="7263" spans="12:13" x14ac:dyDescent="0.3">
      <c r="L7263" s="2" t="s">
        <v>419</v>
      </c>
      <c r="M7263">
        <f>YEAR(Data!A7263)</f>
        <v>2024</v>
      </c>
    </row>
    <row r="7264" spans="12:13" x14ac:dyDescent="0.3">
      <c r="L7264" s="2" t="s">
        <v>419</v>
      </c>
      <c r="M7264">
        <f>YEAR(Data!A7264)</f>
        <v>2024</v>
      </c>
    </row>
    <row r="7265" spans="12:13" x14ac:dyDescent="0.3">
      <c r="L7265" s="2" t="s">
        <v>430</v>
      </c>
      <c r="M7265">
        <f>YEAR(Data!A7265)</f>
        <v>2024</v>
      </c>
    </row>
    <row r="7266" spans="12:13" x14ac:dyDescent="0.3">
      <c r="L7266" s="2" t="s">
        <v>380</v>
      </c>
      <c r="M7266">
        <f>YEAR(Data!A7266)</f>
        <v>2024</v>
      </c>
    </row>
    <row r="7267" spans="12:13" x14ac:dyDescent="0.3">
      <c r="L7267" s="2" t="s">
        <v>247</v>
      </c>
      <c r="M7267">
        <f>YEAR(Data!A7267)</f>
        <v>2024</v>
      </c>
    </row>
    <row r="7268" spans="12:13" x14ac:dyDescent="0.3">
      <c r="L7268" s="2" t="s">
        <v>561</v>
      </c>
      <c r="M7268">
        <f>YEAR(Data!A7268)</f>
        <v>2024</v>
      </c>
    </row>
    <row r="7269" spans="12:13" x14ac:dyDescent="0.3">
      <c r="L7269" s="2" t="s">
        <v>584</v>
      </c>
      <c r="M7269">
        <f>YEAR(Data!A7269)</f>
        <v>2024</v>
      </c>
    </row>
    <row r="7270" spans="12:13" x14ac:dyDescent="0.3">
      <c r="L7270" s="2" t="s">
        <v>338</v>
      </c>
      <c r="M7270">
        <f>YEAR(Data!A7270)</f>
        <v>2024</v>
      </c>
    </row>
    <row r="7271" spans="12:13" x14ac:dyDescent="0.3">
      <c r="L7271" s="2" t="s">
        <v>69</v>
      </c>
      <c r="M7271">
        <f>YEAR(Data!A7271)</f>
        <v>2024</v>
      </c>
    </row>
    <row r="7272" spans="12:13" x14ac:dyDescent="0.3">
      <c r="L7272" s="2" t="s">
        <v>311</v>
      </c>
      <c r="M7272">
        <f>YEAR(Data!A7272)</f>
        <v>2024</v>
      </c>
    </row>
    <row r="7273" spans="12:13" x14ac:dyDescent="0.3">
      <c r="L7273" s="2" t="s">
        <v>557</v>
      </c>
      <c r="M7273">
        <f>YEAR(Data!A7273)</f>
        <v>2024</v>
      </c>
    </row>
    <row r="7274" spans="12:13" x14ac:dyDescent="0.3">
      <c r="L7274" s="2" t="s">
        <v>575</v>
      </c>
      <c r="M7274">
        <f>YEAR(Data!A7274)</f>
        <v>2024</v>
      </c>
    </row>
    <row r="7275" spans="12:13" x14ac:dyDescent="0.3">
      <c r="L7275" s="2" t="s">
        <v>332</v>
      </c>
      <c r="M7275">
        <f>YEAR(Data!A7275)</f>
        <v>2024</v>
      </c>
    </row>
    <row r="7276" spans="12:13" x14ac:dyDescent="0.3">
      <c r="L7276" s="2" t="s">
        <v>332</v>
      </c>
      <c r="M7276">
        <f>YEAR(Data!A7276)</f>
        <v>2024</v>
      </c>
    </row>
    <row r="7277" spans="12:13" x14ac:dyDescent="0.3">
      <c r="L7277" s="2" t="s">
        <v>687</v>
      </c>
      <c r="M7277">
        <f>YEAR(Data!A7277)</f>
        <v>2024</v>
      </c>
    </row>
    <row r="7278" spans="12:13" x14ac:dyDescent="0.3">
      <c r="L7278" s="2" t="s">
        <v>687</v>
      </c>
      <c r="M7278">
        <f>YEAR(Data!A7278)</f>
        <v>2024</v>
      </c>
    </row>
    <row r="7279" spans="12:13" x14ac:dyDescent="0.3">
      <c r="L7279" s="2" t="s">
        <v>42</v>
      </c>
      <c r="M7279">
        <f>YEAR(Data!A7279)</f>
        <v>2024</v>
      </c>
    </row>
    <row r="7280" spans="12:13" x14ac:dyDescent="0.3">
      <c r="L7280" s="2" t="s">
        <v>42</v>
      </c>
      <c r="M7280">
        <f>YEAR(Data!A7280)</f>
        <v>2024</v>
      </c>
    </row>
    <row r="7281" spans="12:13" x14ac:dyDescent="0.3">
      <c r="L7281" s="2" t="s">
        <v>42</v>
      </c>
      <c r="M7281">
        <f>YEAR(Data!A7281)</f>
        <v>2024</v>
      </c>
    </row>
    <row r="7282" spans="12:13" x14ac:dyDescent="0.3">
      <c r="L7282" s="2" t="s">
        <v>690</v>
      </c>
      <c r="M7282">
        <f>YEAR(Data!A7282)</f>
        <v>2024</v>
      </c>
    </row>
    <row r="7283" spans="12:13" x14ac:dyDescent="0.3">
      <c r="L7283" s="2" t="s">
        <v>320</v>
      </c>
      <c r="M7283">
        <f>YEAR(Data!A7283)</f>
        <v>2024</v>
      </c>
    </row>
    <row r="7284" spans="12:13" x14ac:dyDescent="0.3">
      <c r="L7284" s="2" t="s">
        <v>320</v>
      </c>
      <c r="M7284">
        <f>YEAR(Data!A7284)</f>
        <v>2024</v>
      </c>
    </row>
    <row r="7285" spans="12:13" x14ac:dyDescent="0.3">
      <c r="L7285" s="2" t="s">
        <v>320</v>
      </c>
      <c r="M7285">
        <f>YEAR(Data!A7285)</f>
        <v>2024</v>
      </c>
    </row>
    <row r="7286" spans="12:13" x14ac:dyDescent="0.3">
      <c r="L7286" s="2" t="s">
        <v>320</v>
      </c>
      <c r="M7286">
        <f>YEAR(Data!A7286)</f>
        <v>2024</v>
      </c>
    </row>
    <row r="7287" spans="12:13" x14ac:dyDescent="0.3">
      <c r="L7287" s="2" t="s">
        <v>320</v>
      </c>
      <c r="M7287">
        <f>YEAR(Data!A7287)</f>
        <v>2024</v>
      </c>
    </row>
    <row r="7288" spans="12:13" x14ac:dyDescent="0.3">
      <c r="L7288" s="2" t="s">
        <v>157</v>
      </c>
      <c r="M7288">
        <f>YEAR(Data!A7288)</f>
        <v>2024</v>
      </c>
    </row>
    <row r="7289" spans="12:13" x14ac:dyDescent="0.3">
      <c r="L7289" s="2" t="s">
        <v>322</v>
      </c>
      <c r="M7289">
        <f>YEAR(Data!A7289)</f>
        <v>2024</v>
      </c>
    </row>
    <row r="7290" spans="12:13" x14ac:dyDescent="0.3">
      <c r="L7290" s="2" t="s">
        <v>322</v>
      </c>
      <c r="M7290">
        <f>YEAR(Data!A7290)</f>
        <v>2024</v>
      </c>
    </row>
    <row r="7291" spans="12:13" x14ac:dyDescent="0.3">
      <c r="L7291" s="2" t="s">
        <v>322</v>
      </c>
      <c r="M7291">
        <f>YEAR(Data!A7291)</f>
        <v>2024</v>
      </c>
    </row>
    <row r="7292" spans="12:13" x14ac:dyDescent="0.3">
      <c r="L7292" s="2" t="s">
        <v>322</v>
      </c>
      <c r="M7292">
        <f>YEAR(Data!A7292)</f>
        <v>2024</v>
      </c>
    </row>
    <row r="7293" spans="12:13" x14ac:dyDescent="0.3">
      <c r="L7293" s="2" t="s">
        <v>322</v>
      </c>
      <c r="M7293">
        <f>YEAR(Data!A7293)</f>
        <v>2024</v>
      </c>
    </row>
    <row r="7294" spans="12:13" x14ac:dyDescent="0.3">
      <c r="L7294" s="2" t="s">
        <v>322</v>
      </c>
      <c r="M7294">
        <f>YEAR(Data!A7294)</f>
        <v>2024</v>
      </c>
    </row>
    <row r="7295" spans="12:13" x14ac:dyDescent="0.3">
      <c r="L7295" s="2" t="s">
        <v>761</v>
      </c>
      <c r="M7295">
        <f>YEAR(Data!A7295)</f>
        <v>2024</v>
      </c>
    </row>
    <row r="7296" spans="12:13" x14ac:dyDescent="0.3">
      <c r="L7296" s="2" t="s">
        <v>767</v>
      </c>
      <c r="M7296">
        <f>YEAR(Data!A7296)</f>
        <v>2024</v>
      </c>
    </row>
    <row r="7297" spans="12:13" x14ac:dyDescent="0.3">
      <c r="L7297" s="2" t="s">
        <v>829</v>
      </c>
      <c r="M7297">
        <f>YEAR(Data!A7297)</f>
        <v>2024</v>
      </c>
    </row>
    <row r="7298" spans="12:13" x14ac:dyDescent="0.3">
      <c r="L7298" s="2" t="s">
        <v>829</v>
      </c>
      <c r="M7298">
        <f>YEAR(Data!A7298)</f>
        <v>2024</v>
      </c>
    </row>
    <row r="7299" spans="12:13" x14ac:dyDescent="0.3">
      <c r="L7299" s="2" t="s">
        <v>829</v>
      </c>
      <c r="M7299">
        <f>YEAR(Data!A7299)</f>
        <v>2024</v>
      </c>
    </row>
    <row r="7300" spans="12:13" x14ac:dyDescent="0.3">
      <c r="L7300" s="2" t="s">
        <v>829</v>
      </c>
      <c r="M7300">
        <f>YEAR(Data!A7300)</f>
        <v>2024</v>
      </c>
    </row>
    <row r="7301" spans="12:13" x14ac:dyDescent="0.3">
      <c r="L7301" s="2" t="s">
        <v>677</v>
      </c>
      <c r="M7301">
        <f>YEAR(Data!A7301)</f>
        <v>2024</v>
      </c>
    </row>
    <row r="7302" spans="12:13" x14ac:dyDescent="0.3">
      <c r="L7302" s="2" t="s">
        <v>677</v>
      </c>
      <c r="M7302">
        <f>YEAR(Data!A7302)</f>
        <v>2024</v>
      </c>
    </row>
    <row r="7303" spans="12:13" x14ac:dyDescent="0.3">
      <c r="L7303" s="2" t="s">
        <v>677</v>
      </c>
      <c r="M7303">
        <f>YEAR(Data!A7303)</f>
        <v>2024</v>
      </c>
    </row>
    <row r="7304" spans="12:13" x14ac:dyDescent="0.3">
      <c r="L7304" s="2" t="s">
        <v>164</v>
      </c>
      <c r="M7304">
        <f>YEAR(Data!A7304)</f>
        <v>2024</v>
      </c>
    </row>
    <row r="7305" spans="12:13" x14ac:dyDescent="0.3">
      <c r="L7305" s="2" t="s">
        <v>164</v>
      </c>
      <c r="M7305">
        <f>YEAR(Data!A7305)</f>
        <v>2024</v>
      </c>
    </row>
    <row r="7306" spans="12:13" x14ac:dyDescent="0.3">
      <c r="L7306" s="2" t="s">
        <v>744</v>
      </c>
      <c r="M7306">
        <f>YEAR(Data!A7306)</f>
        <v>2024</v>
      </c>
    </row>
    <row r="7307" spans="12:13" x14ac:dyDescent="0.3">
      <c r="L7307" s="2" t="s">
        <v>744</v>
      </c>
      <c r="M7307">
        <f>YEAR(Data!A7307)</f>
        <v>2024</v>
      </c>
    </row>
    <row r="7308" spans="12:13" x14ac:dyDescent="0.3">
      <c r="L7308" s="2" t="s">
        <v>744</v>
      </c>
      <c r="M7308">
        <f>YEAR(Data!A7308)</f>
        <v>2024</v>
      </c>
    </row>
    <row r="7309" spans="12:13" x14ac:dyDescent="0.3">
      <c r="L7309" s="2" t="s">
        <v>443</v>
      </c>
      <c r="M7309">
        <f>YEAR(Data!A7309)</f>
        <v>2024</v>
      </c>
    </row>
    <row r="7310" spans="12:13" x14ac:dyDescent="0.3">
      <c r="L7310" s="2" t="s">
        <v>285</v>
      </c>
      <c r="M7310">
        <f>YEAR(Data!A7310)</f>
        <v>2024</v>
      </c>
    </row>
    <row r="7311" spans="12:13" x14ac:dyDescent="0.3">
      <c r="L7311" s="2" t="s">
        <v>285</v>
      </c>
      <c r="M7311">
        <f>YEAR(Data!A7311)</f>
        <v>2024</v>
      </c>
    </row>
    <row r="7312" spans="12:13" x14ac:dyDescent="0.3">
      <c r="L7312" s="2" t="s">
        <v>750</v>
      </c>
      <c r="M7312">
        <f>YEAR(Data!A7312)</f>
        <v>2024</v>
      </c>
    </row>
    <row r="7313" spans="12:13" x14ac:dyDescent="0.3">
      <c r="L7313" s="2" t="s">
        <v>750</v>
      </c>
      <c r="M7313">
        <f>YEAR(Data!A7313)</f>
        <v>2024</v>
      </c>
    </row>
    <row r="7314" spans="12:13" x14ac:dyDescent="0.3">
      <c r="L7314" s="2" t="s">
        <v>818</v>
      </c>
      <c r="M7314">
        <f>YEAR(Data!A7314)</f>
        <v>2024</v>
      </c>
    </row>
    <row r="7315" spans="12:13" x14ac:dyDescent="0.3">
      <c r="L7315" s="2" t="s">
        <v>621</v>
      </c>
      <c r="M7315">
        <f>YEAR(Data!A7315)</f>
        <v>2024</v>
      </c>
    </row>
    <row r="7316" spans="12:13" x14ac:dyDescent="0.3">
      <c r="L7316" s="2" t="s">
        <v>621</v>
      </c>
      <c r="M7316">
        <f>YEAR(Data!A7316)</f>
        <v>2024</v>
      </c>
    </row>
    <row r="7317" spans="12:13" x14ac:dyDescent="0.3">
      <c r="L7317" s="2" t="s">
        <v>152</v>
      </c>
      <c r="M7317">
        <f>YEAR(Data!A7317)</f>
        <v>2024</v>
      </c>
    </row>
    <row r="7318" spans="12:13" x14ac:dyDescent="0.3">
      <c r="L7318" s="2" t="s">
        <v>763</v>
      </c>
      <c r="M7318">
        <f>YEAR(Data!A7318)</f>
        <v>2024</v>
      </c>
    </row>
    <row r="7319" spans="12:13" x14ac:dyDescent="0.3">
      <c r="L7319" s="2" t="s">
        <v>737</v>
      </c>
      <c r="M7319">
        <f>YEAR(Data!A7319)</f>
        <v>2024</v>
      </c>
    </row>
    <row r="7320" spans="12:13" x14ac:dyDescent="0.3">
      <c r="L7320" s="2" t="s">
        <v>854</v>
      </c>
      <c r="M7320">
        <f>YEAR(Data!A7320)</f>
        <v>2024</v>
      </c>
    </row>
    <row r="7321" spans="12:13" x14ac:dyDescent="0.3">
      <c r="L7321" s="2" t="s">
        <v>854</v>
      </c>
      <c r="M7321">
        <f>YEAR(Data!A7321)</f>
        <v>2024</v>
      </c>
    </row>
    <row r="7322" spans="12:13" x14ac:dyDescent="0.3">
      <c r="L7322" s="2" t="s">
        <v>645</v>
      </c>
      <c r="M7322">
        <f>YEAR(Data!A7322)</f>
        <v>2024</v>
      </c>
    </row>
    <row r="7323" spans="12:13" x14ac:dyDescent="0.3">
      <c r="L7323" s="2" t="s">
        <v>276</v>
      </c>
      <c r="M7323">
        <f>YEAR(Data!A7323)</f>
        <v>2024</v>
      </c>
    </row>
    <row r="7324" spans="12:13" x14ac:dyDescent="0.3">
      <c r="L7324" s="2" t="s">
        <v>551</v>
      </c>
      <c r="M7324">
        <f>YEAR(Data!A7324)</f>
        <v>2024</v>
      </c>
    </row>
    <row r="7325" spans="12:13" x14ac:dyDescent="0.3">
      <c r="L7325" s="2" t="s">
        <v>551</v>
      </c>
      <c r="M7325">
        <f>YEAR(Data!A7325)</f>
        <v>2024</v>
      </c>
    </row>
    <row r="7326" spans="12:13" x14ac:dyDescent="0.3">
      <c r="L7326" s="2" t="s">
        <v>778</v>
      </c>
      <c r="M7326">
        <f>YEAR(Data!A7326)</f>
        <v>2024</v>
      </c>
    </row>
    <row r="7327" spans="12:13" x14ac:dyDescent="0.3">
      <c r="L7327" s="2" t="s">
        <v>778</v>
      </c>
      <c r="M7327">
        <f>YEAR(Data!A7327)</f>
        <v>2024</v>
      </c>
    </row>
    <row r="7328" spans="12:13" x14ac:dyDescent="0.3">
      <c r="L7328" s="2" t="s">
        <v>778</v>
      </c>
      <c r="M7328">
        <f>YEAR(Data!A7328)</f>
        <v>2024</v>
      </c>
    </row>
    <row r="7329" spans="12:13" x14ac:dyDescent="0.3">
      <c r="L7329" s="2" t="s">
        <v>745</v>
      </c>
      <c r="M7329">
        <f>YEAR(Data!A7329)</f>
        <v>2024</v>
      </c>
    </row>
    <row r="7330" spans="12:13" x14ac:dyDescent="0.3">
      <c r="L7330" s="2" t="s">
        <v>745</v>
      </c>
      <c r="M7330">
        <f>YEAR(Data!A7330)</f>
        <v>2024</v>
      </c>
    </row>
    <row r="7331" spans="12:13" x14ac:dyDescent="0.3">
      <c r="L7331" s="2" t="s">
        <v>745</v>
      </c>
      <c r="M7331">
        <f>YEAR(Data!A7331)</f>
        <v>2024</v>
      </c>
    </row>
    <row r="7332" spans="12:13" x14ac:dyDescent="0.3">
      <c r="L7332" s="2" t="s">
        <v>745</v>
      </c>
      <c r="M7332">
        <f>YEAR(Data!A7332)</f>
        <v>2024</v>
      </c>
    </row>
    <row r="7333" spans="12:13" x14ac:dyDescent="0.3">
      <c r="L7333" s="2" t="s">
        <v>776</v>
      </c>
      <c r="M7333">
        <f>YEAR(Data!A7333)</f>
        <v>2024</v>
      </c>
    </row>
    <row r="7334" spans="12:13" x14ac:dyDescent="0.3">
      <c r="L7334" s="2" t="s">
        <v>776</v>
      </c>
      <c r="M7334">
        <f>YEAR(Data!A7334)</f>
        <v>2024</v>
      </c>
    </row>
    <row r="7335" spans="12:13" x14ac:dyDescent="0.3">
      <c r="L7335" s="2" t="s">
        <v>162</v>
      </c>
      <c r="M7335">
        <f>YEAR(Data!A7335)</f>
        <v>2024</v>
      </c>
    </row>
    <row r="7336" spans="12:13" x14ac:dyDescent="0.3">
      <c r="L7336" s="2" t="s">
        <v>162</v>
      </c>
      <c r="M7336">
        <f>YEAR(Data!A7336)</f>
        <v>2024</v>
      </c>
    </row>
    <row r="7337" spans="12:13" x14ac:dyDescent="0.3">
      <c r="L7337" s="2" t="s">
        <v>162</v>
      </c>
      <c r="M7337">
        <f>YEAR(Data!A7337)</f>
        <v>2024</v>
      </c>
    </row>
    <row r="7338" spans="12:13" x14ac:dyDescent="0.3">
      <c r="L7338" s="2" t="s">
        <v>141</v>
      </c>
      <c r="M7338">
        <f>YEAR(Data!A7338)</f>
        <v>2024</v>
      </c>
    </row>
    <row r="7339" spans="12:13" x14ac:dyDescent="0.3">
      <c r="L7339" s="2" t="s">
        <v>660</v>
      </c>
      <c r="M7339">
        <f>YEAR(Data!A7339)</f>
        <v>2024</v>
      </c>
    </row>
    <row r="7340" spans="12:13" x14ac:dyDescent="0.3">
      <c r="L7340" s="2" t="s">
        <v>817</v>
      </c>
      <c r="M7340">
        <f>YEAR(Data!A7340)</f>
        <v>2024</v>
      </c>
    </row>
    <row r="7341" spans="12:13" x14ac:dyDescent="0.3">
      <c r="L7341" s="2" t="s">
        <v>709</v>
      </c>
      <c r="M7341">
        <f>YEAR(Data!A7341)</f>
        <v>2024</v>
      </c>
    </row>
    <row r="7342" spans="12:13" x14ac:dyDescent="0.3">
      <c r="L7342" s="2" t="s">
        <v>795</v>
      </c>
      <c r="M7342">
        <f>YEAR(Data!A7342)</f>
        <v>2024</v>
      </c>
    </row>
    <row r="7343" spans="12:13" x14ac:dyDescent="0.3">
      <c r="L7343" s="2" t="s">
        <v>795</v>
      </c>
      <c r="M7343">
        <f>YEAR(Data!A7343)</f>
        <v>2024</v>
      </c>
    </row>
    <row r="7344" spans="12:13" x14ac:dyDescent="0.3">
      <c r="L7344" s="2" t="s">
        <v>17</v>
      </c>
      <c r="M7344">
        <f>YEAR(Data!A7344)</f>
        <v>2024</v>
      </c>
    </row>
    <row r="7345" spans="12:13" x14ac:dyDescent="0.3">
      <c r="L7345" s="2" t="s">
        <v>745</v>
      </c>
      <c r="M7345">
        <f>YEAR(Data!A7345)</f>
        <v>2024</v>
      </c>
    </row>
    <row r="7346" spans="12:13" x14ac:dyDescent="0.3">
      <c r="L7346" s="2" t="s">
        <v>745</v>
      </c>
      <c r="M7346">
        <f>YEAR(Data!A7346)</f>
        <v>2024</v>
      </c>
    </row>
    <row r="7347" spans="12:13" x14ac:dyDescent="0.3">
      <c r="L7347" s="2" t="s">
        <v>491</v>
      </c>
      <c r="M7347">
        <f>YEAR(Data!A7347)</f>
        <v>2024</v>
      </c>
    </row>
    <row r="7348" spans="12:13" x14ac:dyDescent="0.3">
      <c r="L7348" s="2" t="s">
        <v>236</v>
      </c>
      <c r="M7348">
        <f>YEAR(Data!A7348)</f>
        <v>2024</v>
      </c>
    </row>
    <row r="7349" spans="12:13" x14ac:dyDescent="0.3">
      <c r="L7349" s="2" t="s">
        <v>236</v>
      </c>
      <c r="M7349">
        <f>YEAR(Data!A7349)</f>
        <v>2024</v>
      </c>
    </row>
    <row r="7350" spans="12:13" x14ac:dyDescent="0.3">
      <c r="L7350" s="2" t="s">
        <v>67</v>
      </c>
      <c r="M7350">
        <f>YEAR(Data!A7350)</f>
        <v>2024</v>
      </c>
    </row>
    <row r="7351" spans="12:13" x14ac:dyDescent="0.3">
      <c r="L7351" s="2" t="s">
        <v>628</v>
      </c>
      <c r="M7351">
        <f>YEAR(Data!A7351)</f>
        <v>2024</v>
      </c>
    </row>
    <row r="7352" spans="12:13" x14ac:dyDescent="0.3">
      <c r="L7352" s="2" t="s">
        <v>842</v>
      </c>
      <c r="M7352">
        <f>YEAR(Data!A7352)</f>
        <v>2024</v>
      </c>
    </row>
    <row r="7353" spans="12:13" x14ac:dyDescent="0.3">
      <c r="L7353" s="2" t="s">
        <v>748</v>
      </c>
      <c r="M7353">
        <f>YEAR(Data!A7353)</f>
        <v>2024</v>
      </c>
    </row>
    <row r="7354" spans="12:13" x14ac:dyDescent="0.3">
      <c r="L7354" s="2" t="s">
        <v>748</v>
      </c>
      <c r="M7354">
        <f>YEAR(Data!A7354)</f>
        <v>2024</v>
      </c>
    </row>
    <row r="7355" spans="12:13" x14ac:dyDescent="0.3">
      <c r="L7355" s="2" t="s">
        <v>829</v>
      </c>
      <c r="M7355">
        <f>YEAR(Data!A7355)</f>
        <v>2024</v>
      </c>
    </row>
    <row r="7356" spans="12:13" x14ac:dyDescent="0.3">
      <c r="L7356" s="2" t="s">
        <v>829</v>
      </c>
      <c r="M7356">
        <f>YEAR(Data!A7356)</f>
        <v>2024</v>
      </c>
    </row>
    <row r="7357" spans="12:13" x14ac:dyDescent="0.3">
      <c r="L7357" s="2" t="s">
        <v>428</v>
      </c>
      <c r="M7357">
        <f>YEAR(Data!A7357)</f>
        <v>2024</v>
      </c>
    </row>
    <row r="7358" spans="12:13" x14ac:dyDescent="0.3">
      <c r="L7358" s="2" t="s">
        <v>428</v>
      </c>
      <c r="M7358">
        <f>YEAR(Data!A7358)</f>
        <v>2024</v>
      </c>
    </row>
    <row r="7359" spans="12:13" x14ac:dyDescent="0.3">
      <c r="L7359" s="2" t="s">
        <v>428</v>
      </c>
      <c r="M7359">
        <f>YEAR(Data!A7359)</f>
        <v>2024</v>
      </c>
    </row>
    <row r="7360" spans="12:13" x14ac:dyDescent="0.3">
      <c r="L7360" s="2" t="s">
        <v>773</v>
      </c>
      <c r="M7360">
        <f>YEAR(Data!A7360)</f>
        <v>2024</v>
      </c>
    </row>
    <row r="7361" spans="12:13" x14ac:dyDescent="0.3">
      <c r="L7361" s="2" t="s">
        <v>148</v>
      </c>
      <c r="M7361">
        <f>YEAR(Data!A7361)</f>
        <v>2024</v>
      </c>
    </row>
    <row r="7362" spans="12:13" x14ac:dyDescent="0.3">
      <c r="L7362" s="2" t="s">
        <v>148</v>
      </c>
      <c r="M7362">
        <f>YEAR(Data!A7362)</f>
        <v>2024</v>
      </c>
    </row>
    <row r="7363" spans="12:13" x14ac:dyDescent="0.3">
      <c r="L7363" s="2" t="s">
        <v>372</v>
      </c>
      <c r="M7363">
        <f>YEAR(Data!A7363)</f>
        <v>2024</v>
      </c>
    </row>
    <row r="7364" spans="12:13" x14ac:dyDescent="0.3">
      <c r="L7364" s="2" t="s">
        <v>286</v>
      </c>
      <c r="M7364">
        <f>YEAR(Data!A7364)</f>
        <v>2024</v>
      </c>
    </row>
    <row r="7365" spans="12:13" x14ac:dyDescent="0.3">
      <c r="L7365" s="2" t="s">
        <v>129</v>
      </c>
      <c r="M7365">
        <f>YEAR(Data!A7365)</f>
        <v>2024</v>
      </c>
    </row>
    <row r="7366" spans="12:13" x14ac:dyDescent="0.3">
      <c r="L7366" s="2" t="s">
        <v>125</v>
      </c>
      <c r="M7366">
        <f>YEAR(Data!A7366)</f>
        <v>2024</v>
      </c>
    </row>
    <row r="7367" spans="12:13" x14ac:dyDescent="0.3">
      <c r="L7367" s="2" t="s">
        <v>803</v>
      </c>
      <c r="M7367">
        <f>YEAR(Data!A7367)</f>
        <v>2024</v>
      </c>
    </row>
    <row r="7368" spans="12:13" x14ac:dyDescent="0.3">
      <c r="L7368" s="2" t="s">
        <v>144</v>
      </c>
      <c r="M7368">
        <f>YEAR(Data!A7368)</f>
        <v>2024</v>
      </c>
    </row>
    <row r="7369" spans="12:13" x14ac:dyDescent="0.3">
      <c r="L7369" s="2" t="s">
        <v>144</v>
      </c>
      <c r="M7369">
        <f>YEAR(Data!A7369)</f>
        <v>2024</v>
      </c>
    </row>
    <row r="7370" spans="12:13" x14ac:dyDescent="0.3">
      <c r="L7370" s="2" t="s">
        <v>395</v>
      </c>
      <c r="M7370">
        <f>YEAR(Data!A7370)</f>
        <v>2024</v>
      </c>
    </row>
    <row r="7371" spans="12:13" x14ac:dyDescent="0.3">
      <c r="L7371" s="2" t="s">
        <v>395</v>
      </c>
      <c r="M7371">
        <f>YEAR(Data!A7371)</f>
        <v>2024</v>
      </c>
    </row>
    <row r="7372" spans="12:13" x14ac:dyDescent="0.3">
      <c r="L7372" s="2" t="s">
        <v>395</v>
      </c>
      <c r="M7372">
        <f>YEAR(Data!A7372)</f>
        <v>2024</v>
      </c>
    </row>
    <row r="7373" spans="12:13" x14ac:dyDescent="0.3">
      <c r="L7373" s="2" t="s">
        <v>603</v>
      </c>
      <c r="M7373">
        <f>YEAR(Data!A7373)</f>
        <v>2024</v>
      </c>
    </row>
    <row r="7374" spans="12:13" x14ac:dyDescent="0.3">
      <c r="L7374" s="2" t="s">
        <v>603</v>
      </c>
      <c r="M7374">
        <f>YEAR(Data!A7374)</f>
        <v>2024</v>
      </c>
    </row>
    <row r="7375" spans="12:13" x14ac:dyDescent="0.3">
      <c r="L7375" s="2" t="s">
        <v>538</v>
      </c>
      <c r="M7375">
        <f>YEAR(Data!A7375)</f>
        <v>2024</v>
      </c>
    </row>
    <row r="7376" spans="12:13" x14ac:dyDescent="0.3">
      <c r="L7376" s="2" t="s">
        <v>758</v>
      </c>
      <c r="M7376">
        <f>YEAR(Data!A7376)</f>
        <v>2024</v>
      </c>
    </row>
    <row r="7377" spans="12:13" x14ac:dyDescent="0.3">
      <c r="L7377" s="2" t="s">
        <v>601</v>
      </c>
      <c r="M7377">
        <f>YEAR(Data!A7377)</f>
        <v>2024</v>
      </c>
    </row>
    <row r="7378" spans="12:13" x14ac:dyDescent="0.3">
      <c r="L7378" s="2" t="s">
        <v>597</v>
      </c>
      <c r="M7378">
        <f>YEAR(Data!A7378)</f>
        <v>2024</v>
      </c>
    </row>
    <row r="7379" spans="12:13" x14ac:dyDescent="0.3">
      <c r="L7379" s="2" t="s">
        <v>421</v>
      </c>
      <c r="M7379">
        <f>YEAR(Data!A7379)</f>
        <v>2024</v>
      </c>
    </row>
    <row r="7380" spans="12:13" x14ac:dyDescent="0.3">
      <c r="L7380" s="2" t="s">
        <v>421</v>
      </c>
      <c r="M7380">
        <f>YEAR(Data!A7380)</f>
        <v>2024</v>
      </c>
    </row>
    <row r="7381" spans="12:13" x14ac:dyDescent="0.3">
      <c r="L7381" s="2" t="s">
        <v>471</v>
      </c>
      <c r="M7381">
        <f>YEAR(Data!A7381)</f>
        <v>2024</v>
      </c>
    </row>
    <row r="7382" spans="12:13" x14ac:dyDescent="0.3">
      <c r="L7382" s="2" t="s">
        <v>396</v>
      </c>
      <c r="M7382">
        <f>YEAR(Data!A7382)</f>
        <v>2024</v>
      </c>
    </row>
    <row r="7383" spans="12:13" x14ac:dyDescent="0.3">
      <c r="L7383" s="2" t="s">
        <v>846</v>
      </c>
      <c r="M7383">
        <f>YEAR(Data!A7383)</f>
        <v>2024</v>
      </c>
    </row>
    <row r="7384" spans="12:13" x14ac:dyDescent="0.3">
      <c r="L7384" s="2" t="s">
        <v>846</v>
      </c>
      <c r="M7384">
        <f>YEAR(Data!A7384)</f>
        <v>2024</v>
      </c>
    </row>
    <row r="7385" spans="12:13" x14ac:dyDescent="0.3">
      <c r="L7385" s="2" t="s">
        <v>767</v>
      </c>
      <c r="M7385">
        <f>YEAR(Data!A7385)</f>
        <v>2024</v>
      </c>
    </row>
    <row r="7386" spans="12:13" x14ac:dyDescent="0.3">
      <c r="L7386" s="2" t="s">
        <v>814</v>
      </c>
      <c r="M7386">
        <f>YEAR(Data!A7386)</f>
        <v>2024</v>
      </c>
    </row>
    <row r="7387" spans="12:13" x14ac:dyDescent="0.3">
      <c r="L7387" s="2" t="s">
        <v>814</v>
      </c>
      <c r="M7387">
        <f>YEAR(Data!A7387)</f>
        <v>2024</v>
      </c>
    </row>
    <row r="7388" spans="12:13" x14ac:dyDescent="0.3">
      <c r="L7388" s="2" t="s">
        <v>814</v>
      </c>
      <c r="M7388">
        <f>YEAR(Data!A7388)</f>
        <v>2024</v>
      </c>
    </row>
    <row r="7389" spans="12:13" x14ac:dyDescent="0.3">
      <c r="L7389" s="2" t="s">
        <v>385</v>
      </c>
      <c r="M7389">
        <f>YEAR(Data!A7389)</f>
        <v>2024</v>
      </c>
    </row>
    <row r="7390" spans="12:13" x14ac:dyDescent="0.3">
      <c r="L7390" s="2" t="s">
        <v>385</v>
      </c>
      <c r="M7390">
        <f>YEAR(Data!A7390)</f>
        <v>2024</v>
      </c>
    </row>
    <row r="7391" spans="12:13" x14ac:dyDescent="0.3">
      <c r="L7391" s="2" t="s">
        <v>430</v>
      </c>
      <c r="M7391">
        <f>YEAR(Data!A7391)</f>
        <v>2024</v>
      </c>
    </row>
    <row r="7392" spans="12:13" x14ac:dyDescent="0.3">
      <c r="L7392" s="2" t="s">
        <v>623</v>
      </c>
      <c r="M7392">
        <f>YEAR(Data!A7392)</f>
        <v>2024</v>
      </c>
    </row>
    <row r="7393" spans="12:13" x14ac:dyDescent="0.3">
      <c r="L7393" s="2" t="s">
        <v>177</v>
      </c>
      <c r="M7393">
        <f>YEAR(Data!A7393)</f>
        <v>2024</v>
      </c>
    </row>
    <row r="7394" spans="12:13" x14ac:dyDescent="0.3">
      <c r="L7394" s="2" t="s">
        <v>177</v>
      </c>
      <c r="M7394">
        <f>YEAR(Data!A7394)</f>
        <v>2024</v>
      </c>
    </row>
    <row r="7395" spans="12:13" x14ac:dyDescent="0.3">
      <c r="L7395" s="2" t="s">
        <v>177</v>
      </c>
      <c r="M7395">
        <f>YEAR(Data!A7395)</f>
        <v>2024</v>
      </c>
    </row>
    <row r="7396" spans="12:13" x14ac:dyDescent="0.3">
      <c r="L7396" s="2" t="s">
        <v>576</v>
      </c>
      <c r="M7396">
        <f>YEAR(Data!A7396)</f>
        <v>2024</v>
      </c>
    </row>
    <row r="7397" spans="12:13" x14ac:dyDescent="0.3">
      <c r="L7397" s="2" t="s">
        <v>576</v>
      </c>
      <c r="M7397">
        <f>YEAR(Data!A7397)</f>
        <v>2024</v>
      </c>
    </row>
    <row r="7398" spans="12:13" x14ac:dyDescent="0.3">
      <c r="L7398" s="2" t="s">
        <v>647</v>
      </c>
      <c r="M7398">
        <f>YEAR(Data!A7398)</f>
        <v>2024</v>
      </c>
    </row>
    <row r="7399" spans="12:13" x14ac:dyDescent="0.3">
      <c r="L7399" s="2" t="s">
        <v>647</v>
      </c>
      <c r="M7399">
        <f>YEAR(Data!A7399)</f>
        <v>2024</v>
      </c>
    </row>
    <row r="7400" spans="12:13" x14ac:dyDescent="0.3">
      <c r="L7400" s="2" t="s">
        <v>805</v>
      </c>
      <c r="M7400">
        <f>YEAR(Data!A7400)</f>
        <v>2024</v>
      </c>
    </row>
    <row r="7401" spans="12:13" x14ac:dyDescent="0.3">
      <c r="L7401" s="2" t="s">
        <v>805</v>
      </c>
      <c r="M7401">
        <f>YEAR(Data!A7401)</f>
        <v>2024</v>
      </c>
    </row>
    <row r="7402" spans="12:13" x14ac:dyDescent="0.3">
      <c r="L7402" s="2" t="s">
        <v>805</v>
      </c>
      <c r="M7402">
        <f>YEAR(Data!A7402)</f>
        <v>2024</v>
      </c>
    </row>
    <row r="7403" spans="12:13" x14ac:dyDescent="0.3">
      <c r="L7403" s="2" t="s">
        <v>805</v>
      </c>
      <c r="M7403">
        <f>YEAR(Data!A7403)</f>
        <v>2024</v>
      </c>
    </row>
    <row r="7404" spans="12:13" x14ac:dyDescent="0.3">
      <c r="L7404" s="2" t="s">
        <v>805</v>
      </c>
      <c r="M7404">
        <f>YEAR(Data!A7404)</f>
        <v>2024</v>
      </c>
    </row>
    <row r="7405" spans="12:13" x14ac:dyDescent="0.3">
      <c r="L7405" s="2" t="s">
        <v>828</v>
      </c>
      <c r="M7405">
        <f>YEAR(Data!A7405)</f>
        <v>2024</v>
      </c>
    </row>
    <row r="7406" spans="12:13" x14ac:dyDescent="0.3">
      <c r="L7406" s="2" t="s">
        <v>828</v>
      </c>
      <c r="M7406">
        <f>YEAR(Data!A7406)</f>
        <v>2024</v>
      </c>
    </row>
    <row r="7407" spans="12:13" x14ac:dyDescent="0.3">
      <c r="L7407" s="2" t="s">
        <v>828</v>
      </c>
      <c r="M7407">
        <f>YEAR(Data!A7407)</f>
        <v>2024</v>
      </c>
    </row>
    <row r="7408" spans="12:13" x14ac:dyDescent="0.3">
      <c r="L7408" s="2" t="s">
        <v>647</v>
      </c>
      <c r="M7408">
        <f>YEAR(Data!A7408)</f>
        <v>2024</v>
      </c>
    </row>
    <row r="7409" spans="12:13" x14ac:dyDescent="0.3">
      <c r="L7409" s="2" t="s">
        <v>647</v>
      </c>
      <c r="M7409">
        <f>YEAR(Data!A7409)</f>
        <v>2024</v>
      </c>
    </row>
    <row r="7410" spans="12:13" x14ac:dyDescent="0.3">
      <c r="L7410" s="2" t="s">
        <v>647</v>
      </c>
      <c r="M7410">
        <f>YEAR(Data!A7410)</f>
        <v>2024</v>
      </c>
    </row>
    <row r="7411" spans="12:13" x14ac:dyDescent="0.3">
      <c r="L7411" s="2" t="s">
        <v>647</v>
      </c>
      <c r="M7411">
        <f>YEAR(Data!A7411)</f>
        <v>2024</v>
      </c>
    </row>
    <row r="7412" spans="12:13" x14ac:dyDescent="0.3">
      <c r="L7412" s="2" t="s">
        <v>561</v>
      </c>
      <c r="M7412">
        <f>YEAR(Data!A7412)</f>
        <v>2024</v>
      </c>
    </row>
    <row r="7413" spans="12:13" x14ac:dyDescent="0.3">
      <c r="L7413" s="2" t="s">
        <v>232</v>
      </c>
      <c r="M7413">
        <f>YEAR(Data!A7413)</f>
        <v>2024</v>
      </c>
    </row>
    <row r="7414" spans="12:13" x14ac:dyDescent="0.3">
      <c r="L7414" s="2" t="s">
        <v>232</v>
      </c>
      <c r="M7414">
        <f>YEAR(Data!A7414)</f>
        <v>2024</v>
      </c>
    </row>
    <row r="7415" spans="12:13" x14ac:dyDescent="0.3">
      <c r="L7415" s="2" t="s">
        <v>463</v>
      </c>
      <c r="M7415">
        <f>YEAR(Data!A7415)</f>
        <v>2024</v>
      </c>
    </row>
    <row r="7416" spans="12:13" x14ac:dyDescent="0.3">
      <c r="L7416" s="2" t="s">
        <v>608</v>
      </c>
      <c r="M7416">
        <f>YEAR(Data!A7416)</f>
        <v>2024</v>
      </c>
    </row>
    <row r="7417" spans="12:13" x14ac:dyDescent="0.3">
      <c r="L7417" s="2" t="s">
        <v>454</v>
      </c>
      <c r="M7417">
        <f>YEAR(Data!A7417)</f>
        <v>2024</v>
      </c>
    </row>
    <row r="7418" spans="12:13" x14ac:dyDescent="0.3">
      <c r="L7418" s="2" t="s">
        <v>454</v>
      </c>
      <c r="M7418">
        <f>YEAR(Data!A7418)</f>
        <v>2024</v>
      </c>
    </row>
    <row r="7419" spans="12:13" x14ac:dyDescent="0.3">
      <c r="L7419" s="2" t="s">
        <v>454</v>
      </c>
      <c r="M7419">
        <f>YEAR(Data!A7419)</f>
        <v>2024</v>
      </c>
    </row>
    <row r="7420" spans="12:13" x14ac:dyDescent="0.3">
      <c r="L7420" s="2" t="s">
        <v>670</v>
      </c>
      <c r="M7420">
        <f>YEAR(Data!A7420)</f>
        <v>2024</v>
      </c>
    </row>
    <row r="7421" spans="12:13" x14ac:dyDescent="0.3">
      <c r="L7421" s="2" t="s">
        <v>234</v>
      </c>
      <c r="M7421">
        <f>YEAR(Data!A7421)</f>
        <v>2024</v>
      </c>
    </row>
    <row r="7422" spans="12:13" x14ac:dyDescent="0.3">
      <c r="L7422" s="2" t="s">
        <v>844</v>
      </c>
      <c r="M7422">
        <f>YEAR(Data!A7422)</f>
        <v>2024</v>
      </c>
    </row>
    <row r="7423" spans="12:13" x14ac:dyDescent="0.3">
      <c r="L7423" s="2" t="s">
        <v>844</v>
      </c>
      <c r="M7423">
        <f>YEAR(Data!A7423)</f>
        <v>2024</v>
      </c>
    </row>
    <row r="7424" spans="12:13" x14ac:dyDescent="0.3">
      <c r="L7424" s="2" t="s">
        <v>531</v>
      </c>
      <c r="M7424">
        <f>YEAR(Data!A7424)</f>
        <v>2024</v>
      </c>
    </row>
    <row r="7425" spans="12:13" x14ac:dyDescent="0.3">
      <c r="L7425" s="2" t="s">
        <v>403</v>
      </c>
      <c r="M7425">
        <f>YEAR(Data!A7425)</f>
        <v>2024</v>
      </c>
    </row>
    <row r="7426" spans="12:13" x14ac:dyDescent="0.3">
      <c r="L7426" s="2" t="s">
        <v>223</v>
      </c>
      <c r="M7426">
        <f>YEAR(Data!A7426)</f>
        <v>2024</v>
      </c>
    </row>
    <row r="7427" spans="12:13" x14ac:dyDescent="0.3">
      <c r="L7427" s="2" t="s">
        <v>223</v>
      </c>
      <c r="M7427">
        <f>YEAR(Data!A7427)</f>
        <v>2024</v>
      </c>
    </row>
    <row r="7428" spans="12:13" x14ac:dyDescent="0.3">
      <c r="L7428" s="2" t="s">
        <v>223</v>
      </c>
      <c r="M7428">
        <f>YEAR(Data!A7428)</f>
        <v>2024</v>
      </c>
    </row>
    <row r="7429" spans="12:13" x14ac:dyDescent="0.3">
      <c r="L7429" s="2" t="s">
        <v>17</v>
      </c>
      <c r="M7429">
        <f>YEAR(Data!A7429)</f>
        <v>2024</v>
      </c>
    </row>
    <row r="7430" spans="12:13" x14ac:dyDescent="0.3">
      <c r="L7430" s="2" t="s">
        <v>17</v>
      </c>
      <c r="M7430">
        <f>YEAR(Data!A7430)</f>
        <v>2024</v>
      </c>
    </row>
    <row r="7431" spans="12:13" x14ac:dyDescent="0.3">
      <c r="L7431" s="2" t="s">
        <v>17</v>
      </c>
      <c r="M7431">
        <f>YEAR(Data!A7431)</f>
        <v>2024</v>
      </c>
    </row>
    <row r="7432" spans="12:13" x14ac:dyDescent="0.3">
      <c r="L7432" s="2" t="s">
        <v>675</v>
      </c>
      <c r="M7432">
        <f>YEAR(Data!A7432)</f>
        <v>2024</v>
      </c>
    </row>
    <row r="7433" spans="12:13" x14ac:dyDescent="0.3">
      <c r="L7433" s="2" t="s">
        <v>511</v>
      </c>
      <c r="M7433">
        <f>YEAR(Data!A7433)</f>
        <v>2024</v>
      </c>
    </row>
    <row r="7434" spans="12:13" x14ac:dyDescent="0.3">
      <c r="L7434" s="2" t="s">
        <v>538</v>
      </c>
      <c r="M7434">
        <f>YEAR(Data!A7434)</f>
        <v>2024</v>
      </c>
    </row>
    <row r="7435" spans="12:13" x14ac:dyDescent="0.3">
      <c r="L7435" s="2" t="s">
        <v>674</v>
      </c>
      <c r="M7435">
        <f>YEAR(Data!A7435)</f>
        <v>2024</v>
      </c>
    </row>
    <row r="7436" spans="12:13" x14ac:dyDescent="0.3">
      <c r="L7436" s="2" t="s">
        <v>674</v>
      </c>
      <c r="M7436">
        <f>YEAR(Data!A7436)</f>
        <v>2024</v>
      </c>
    </row>
    <row r="7437" spans="12:13" x14ac:dyDescent="0.3">
      <c r="L7437" s="2" t="s">
        <v>674</v>
      </c>
      <c r="M7437">
        <f>YEAR(Data!A7437)</f>
        <v>2024</v>
      </c>
    </row>
    <row r="7438" spans="12:13" x14ac:dyDescent="0.3">
      <c r="L7438" s="2" t="s">
        <v>674</v>
      </c>
      <c r="M7438">
        <f>YEAR(Data!A7438)</f>
        <v>2024</v>
      </c>
    </row>
    <row r="7439" spans="12:13" x14ac:dyDescent="0.3">
      <c r="L7439" s="2" t="s">
        <v>765</v>
      </c>
      <c r="M7439">
        <f>YEAR(Data!A7439)</f>
        <v>2024</v>
      </c>
    </row>
    <row r="7440" spans="12:13" x14ac:dyDescent="0.3">
      <c r="L7440" s="2" t="s">
        <v>313</v>
      </c>
      <c r="M7440">
        <f>YEAR(Data!A7440)</f>
        <v>2024</v>
      </c>
    </row>
    <row r="7441" spans="12:13" x14ac:dyDescent="0.3">
      <c r="L7441" s="2" t="s">
        <v>568</v>
      </c>
      <c r="M7441">
        <f>YEAR(Data!A7441)</f>
        <v>2024</v>
      </c>
    </row>
    <row r="7442" spans="12:13" x14ac:dyDescent="0.3">
      <c r="L7442" s="2" t="s">
        <v>649</v>
      </c>
      <c r="M7442">
        <f>YEAR(Data!A7442)</f>
        <v>2024</v>
      </c>
    </row>
    <row r="7443" spans="12:13" x14ac:dyDescent="0.3">
      <c r="L7443" s="2" t="s">
        <v>421</v>
      </c>
      <c r="M7443">
        <f>YEAR(Data!A7443)</f>
        <v>2024</v>
      </c>
    </row>
    <row r="7444" spans="12:13" x14ac:dyDescent="0.3">
      <c r="L7444" s="2" t="s">
        <v>209</v>
      </c>
      <c r="M7444">
        <f>YEAR(Data!A7444)</f>
        <v>2024</v>
      </c>
    </row>
    <row r="7445" spans="12:13" x14ac:dyDescent="0.3">
      <c r="L7445" s="2" t="s">
        <v>358</v>
      </c>
      <c r="M7445">
        <f>YEAR(Data!A7445)</f>
        <v>2024</v>
      </c>
    </row>
    <row r="7446" spans="12:13" x14ac:dyDescent="0.3">
      <c r="L7446" s="2" t="s">
        <v>148</v>
      </c>
      <c r="M7446">
        <f>YEAR(Data!A7446)</f>
        <v>2024</v>
      </c>
    </row>
    <row r="7447" spans="12:13" x14ac:dyDescent="0.3">
      <c r="L7447" s="2" t="s">
        <v>148</v>
      </c>
      <c r="M7447">
        <f>YEAR(Data!A7447)</f>
        <v>2024</v>
      </c>
    </row>
    <row r="7448" spans="12:13" x14ac:dyDescent="0.3">
      <c r="L7448" s="2" t="s">
        <v>226</v>
      </c>
      <c r="M7448">
        <f>YEAR(Data!A7448)</f>
        <v>2024</v>
      </c>
    </row>
    <row r="7449" spans="12:13" x14ac:dyDescent="0.3">
      <c r="L7449" s="2" t="s">
        <v>226</v>
      </c>
      <c r="M7449">
        <f>YEAR(Data!A7449)</f>
        <v>2024</v>
      </c>
    </row>
    <row r="7450" spans="12:13" x14ac:dyDescent="0.3">
      <c r="L7450" s="2" t="s">
        <v>226</v>
      </c>
      <c r="M7450">
        <f>YEAR(Data!A7450)</f>
        <v>2024</v>
      </c>
    </row>
    <row r="7451" spans="12:13" x14ac:dyDescent="0.3">
      <c r="L7451" s="2" t="s">
        <v>226</v>
      </c>
      <c r="M7451">
        <f>YEAR(Data!A7451)</f>
        <v>2024</v>
      </c>
    </row>
    <row r="7452" spans="12:13" x14ac:dyDescent="0.3">
      <c r="L7452" s="2" t="s">
        <v>226</v>
      </c>
      <c r="M7452">
        <f>YEAR(Data!A7452)</f>
        <v>2024</v>
      </c>
    </row>
    <row r="7453" spans="12:13" x14ac:dyDescent="0.3">
      <c r="L7453" s="2" t="s">
        <v>337</v>
      </c>
      <c r="M7453">
        <f>YEAR(Data!A7453)</f>
        <v>2024</v>
      </c>
    </row>
    <row r="7454" spans="12:13" x14ac:dyDescent="0.3">
      <c r="L7454" s="2" t="s">
        <v>337</v>
      </c>
      <c r="M7454">
        <f>YEAR(Data!A7454)</f>
        <v>2024</v>
      </c>
    </row>
    <row r="7455" spans="12:13" x14ac:dyDescent="0.3">
      <c r="L7455" s="2" t="s">
        <v>337</v>
      </c>
      <c r="M7455">
        <f>YEAR(Data!A7455)</f>
        <v>2024</v>
      </c>
    </row>
    <row r="7456" spans="12:13" x14ac:dyDescent="0.3">
      <c r="L7456" s="2" t="s">
        <v>560</v>
      </c>
      <c r="M7456">
        <f>YEAR(Data!A7456)</f>
        <v>2024</v>
      </c>
    </row>
    <row r="7457" spans="12:13" x14ac:dyDescent="0.3">
      <c r="L7457" s="2" t="s">
        <v>560</v>
      </c>
      <c r="M7457">
        <f>YEAR(Data!A7457)</f>
        <v>2024</v>
      </c>
    </row>
    <row r="7458" spans="12:13" x14ac:dyDescent="0.3">
      <c r="L7458" s="2" t="s">
        <v>560</v>
      </c>
      <c r="M7458">
        <f>YEAR(Data!A7458)</f>
        <v>2024</v>
      </c>
    </row>
    <row r="7459" spans="12:13" x14ac:dyDescent="0.3">
      <c r="L7459" s="2" t="s">
        <v>560</v>
      </c>
      <c r="M7459">
        <f>YEAR(Data!A7459)</f>
        <v>2024</v>
      </c>
    </row>
    <row r="7460" spans="12:13" x14ac:dyDescent="0.3">
      <c r="L7460" s="2" t="s">
        <v>548</v>
      </c>
      <c r="M7460">
        <f>YEAR(Data!A7460)</f>
        <v>2024</v>
      </c>
    </row>
    <row r="7461" spans="12:13" x14ac:dyDescent="0.3">
      <c r="L7461" s="2" t="s">
        <v>527</v>
      </c>
      <c r="M7461">
        <f>YEAR(Data!A7461)</f>
        <v>2024</v>
      </c>
    </row>
    <row r="7462" spans="12:13" x14ac:dyDescent="0.3">
      <c r="L7462" s="2" t="s">
        <v>364</v>
      </c>
      <c r="M7462">
        <f>YEAR(Data!A7462)</f>
        <v>2024</v>
      </c>
    </row>
    <row r="7463" spans="12:13" x14ac:dyDescent="0.3">
      <c r="L7463" s="2" t="s">
        <v>364</v>
      </c>
      <c r="M7463">
        <f>YEAR(Data!A7463)</f>
        <v>2024</v>
      </c>
    </row>
    <row r="7464" spans="12:13" x14ac:dyDescent="0.3">
      <c r="L7464" s="2" t="s">
        <v>127</v>
      </c>
      <c r="M7464">
        <f>YEAR(Data!A7464)</f>
        <v>2024</v>
      </c>
    </row>
    <row r="7465" spans="12:13" x14ac:dyDescent="0.3">
      <c r="L7465" s="2" t="s">
        <v>496</v>
      </c>
      <c r="M7465">
        <f>YEAR(Data!A7465)</f>
        <v>2024</v>
      </c>
    </row>
    <row r="7466" spans="12:13" x14ac:dyDescent="0.3">
      <c r="L7466" s="2" t="s">
        <v>415</v>
      </c>
      <c r="M7466">
        <f>YEAR(Data!A7466)</f>
        <v>2024</v>
      </c>
    </row>
    <row r="7467" spans="12:13" x14ac:dyDescent="0.3">
      <c r="L7467" s="2" t="s">
        <v>415</v>
      </c>
      <c r="M7467">
        <f>YEAR(Data!A7467)</f>
        <v>2024</v>
      </c>
    </row>
    <row r="7468" spans="12:13" x14ac:dyDescent="0.3">
      <c r="L7468" s="2" t="s">
        <v>415</v>
      </c>
      <c r="M7468">
        <f>YEAR(Data!A7468)</f>
        <v>2024</v>
      </c>
    </row>
    <row r="7469" spans="12:13" x14ac:dyDescent="0.3">
      <c r="L7469" s="2" t="s">
        <v>415</v>
      </c>
      <c r="M7469">
        <f>YEAR(Data!A7469)</f>
        <v>2024</v>
      </c>
    </row>
    <row r="7470" spans="12:13" x14ac:dyDescent="0.3">
      <c r="L7470" s="2" t="s">
        <v>730</v>
      </c>
      <c r="M7470">
        <f>YEAR(Data!A7470)</f>
        <v>2024</v>
      </c>
    </row>
    <row r="7471" spans="12:13" x14ac:dyDescent="0.3">
      <c r="L7471" s="2" t="s">
        <v>341</v>
      </c>
      <c r="M7471">
        <f>YEAR(Data!A7471)</f>
        <v>2024</v>
      </c>
    </row>
    <row r="7472" spans="12:13" x14ac:dyDescent="0.3">
      <c r="L7472" s="2" t="s">
        <v>341</v>
      </c>
      <c r="M7472">
        <f>YEAR(Data!A7472)</f>
        <v>2024</v>
      </c>
    </row>
    <row r="7473" spans="12:13" x14ac:dyDescent="0.3">
      <c r="L7473" s="2" t="s">
        <v>341</v>
      </c>
      <c r="M7473">
        <f>YEAR(Data!A7473)</f>
        <v>2024</v>
      </c>
    </row>
    <row r="7474" spans="12:13" x14ac:dyDescent="0.3">
      <c r="L7474" s="2" t="s">
        <v>341</v>
      </c>
      <c r="M7474">
        <f>YEAR(Data!A7474)</f>
        <v>2024</v>
      </c>
    </row>
    <row r="7475" spans="12:13" x14ac:dyDescent="0.3">
      <c r="L7475" s="2" t="s">
        <v>304</v>
      </c>
      <c r="M7475">
        <f>YEAR(Data!A7475)</f>
        <v>2024</v>
      </c>
    </row>
    <row r="7476" spans="12:13" x14ac:dyDescent="0.3">
      <c r="L7476" s="2" t="s">
        <v>359</v>
      </c>
      <c r="M7476">
        <f>YEAR(Data!A7476)</f>
        <v>2024</v>
      </c>
    </row>
    <row r="7477" spans="12:13" x14ac:dyDescent="0.3">
      <c r="L7477" s="2" t="s">
        <v>359</v>
      </c>
      <c r="M7477">
        <f>YEAR(Data!A7477)</f>
        <v>2024</v>
      </c>
    </row>
    <row r="7478" spans="12:13" x14ac:dyDescent="0.3">
      <c r="L7478" s="2" t="s">
        <v>359</v>
      </c>
      <c r="M7478">
        <f>YEAR(Data!A7478)</f>
        <v>2024</v>
      </c>
    </row>
    <row r="7479" spans="12:13" x14ac:dyDescent="0.3">
      <c r="L7479" s="2" t="s">
        <v>359</v>
      </c>
      <c r="M7479">
        <f>YEAR(Data!A7479)</f>
        <v>2024</v>
      </c>
    </row>
    <row r="7480" spans="12:13" x14ac:dyDescent="0.3">
      <c r="L7480" s="2" t="s">
        <v>359</v>
      </c>
      <c r="M7480">
        <f>YEAR(Data!A7480)</f>
        <v>2024</v>
      </c>
    </row>
    <row r="7481" spans="12:13" x14ac:dyDescent="0.3">
      <c r="L7481" s="2" t="s">
        <v>316</v>
      </c>
      <c r="M7481">
        <f>YEAR(Data!A7481)</f>
        <v>2024</v>
      </c>
    </row>
    <row r="7482" spans="12:13" x14ac:dyDescent="0.3">
      <c r="L7482" s="2" t="s">
        <v>196</v>
      </c>
      <c r="M7482">
        <f>YEAR(Data!A7482)</f>
        <v>2024</v>
      </c>
    </row>
    <row r="7483" spans="12:13" x14ac:dyDescent="0.3">
      <c r="L7483" s="2" t="s">
        <v>846</v>
      </c>
      <c r="M7483">
        <f>YEAR(Data!A7483)</f>
        <v>2024</v>
      </c>
    </row>
    <row r="7484" spans="12:13" x14ac:dyDescent="0.3">
      <c r="L7484" s="2" t="s">
        <v>197</v>
      </c>
      <c r="M7484">
        <f>YEAR(Data!A7484)</f>
        <v>2024</v>
      </c>
    </row>
    <row r="7485" spans="12:13" x14ac:dyDescent="0.3">
      <c r="L7485" s="2" t="s">
        <v>197</v>
      </c>
      <c r="M7485">
        <f>YEAR(Data!A7485)</f>
        <v>2024</v>
      </c>
    </row>
    <row r="7486" spans="12:13" x14ac:dyDescent="0.3">
      <c r="L7486" s="2" t="s">
        <v>119</v>
      </c>
      <c r="M7486">
        <f>YEAR(Data!A7486)</f>
        <v>2024</v>
      </c>
    </row>
    <row r="7487" spans="12:13" x14ac:dyDescent="0.3">
      <c r="L7487" s="2" t="s">
        <v>668</v>
      </c>
      <c r="M7487">
        <f>YEAR(Data!A7487)</f>
        <v>2024</v>
      </c>
    </row>
    <row r="7488" spans="12:13" x14ac:dyDescent="0.3">
      <c r="L7488" s="2" t="s">
        <v>668</v>
      </c>
      <c r="M7488">
        <f>YEAR(Data!A7488)</f>
        <v>2024</v>
      </c>
    </row>
    <row r="7489" spans="12:13" x14ac:dyDescent="0.3">
      <c r="L7489" s="2" t="s">
        <v>187</v>
      </c>
      <c r="M7489">
        <f>YEAR(Data!A7489)</f>
        <v>2024</v>
      </c>
    </row>
    <row r="7490" spans="12:13" x14ac:dyDescent="0.3">
      <c r="L7490" s="2" t="s">
        <v>187</v>
      </c>
      <c r="M7490">
        <f>YEAR(Data!A7490)</f>
        <v>2024</v>
      </c>
    </row>
    <row r="7491" spans="12:13" x14ac:dyDescent="0.3">
      <c r="L7491" s="2" t="s">
        <v>284</v>
      </c>
      <c r="M7491">
        <f>YEAR(Data!A7491)</f>
        <v>2024</v>
      </c>
    </row>
    <row r="7492" spans="12:13" x14ac:dyDescent="0.3">
      <c r="L7492" s="2" t="s">
        <v>284</v>
      </c>
      <c r="M7492">
        <f>YEAR(Data!A7492)</f>
        <v>2024</v>
      </c>
    </row>
    <row r="7493" spans="12:13" x14ac:dyDescent="0.3">
      <c r="L7493" s="2" t="s">
        <v>284</v>
      </c>
      <c r="M7493">
        <f>YEAR(Data!A7493)</f>
        <v>2024</v>
      </c>
    </row>
    <row r="7494" spans="12:13" x14ac:dyDescent="0.3">
      <c r="L7494" s="2" t="s">
        <v>284</v>
      </c>
      <c r="M7494">
        <f>YEAR(Data!A7494)</f>
        <v>2024</v>
      </c>
    </row>
    <row r="7495" spans="12:13" x14ac:dyDescent="0.3">
      <c r="L7495" s="2" t="s">
        <v>284</v>
      </c>
      <c r="M7495">
        <f>YEAR(Data!A7495)</f>
        <v>2024</v>
      </c>
    </row>
    <row r="7496" spans="12:13" x14ac:dyDescent="0.3">
      <c r="L7496" s="2" t="s">
        <v>35</v>
      </c>
      <c r="M7496">
        <f>YEAR(Data!A7496)</f>
        <v>2024</v>
      </c>
    </row>
    <row r="7497" spans="12:13" x14ac:dyDescent="0.3">
      <c r="L7497" s="2" t="s">
        <v>35</v>
      </c>
      <c r="M7497">
        <f>YEAR(Data!A7497)</f>
        <v>2024</v>
      </c>
    </row>
    <row r="7498" spans="12:13" x14ac:dyDescent="0.3">
      <c r="L7498" s="2" t="s">
        <v>35</v>
      </c>
      <c r="M7498">
        <f>YEAR(Data!A7498)</f>
        <v>2024</v>
      </c>
    </row>
    <row r="7499" spans="12:13" x14ac:dyDescent="0.3">
      <c r="L7499" s="2" t="s">
        <v>35</v>
      </c>
      <c r="M7499">
        <f>YEAR(Data!A7499)</f>
        <v>2024</v>
      </c>
    </row>
    <row r="7500" spans="12:13" x14ac:dyDescent="0.3">
      <c r="L7500" s="2" t="s">
        <v>35</v>
      </c>
      <c r="M7500">
        <f>YEAR(Data!A7500)</f>
        <v>2024</v>
      </c>
    </row>
    <row r="7501" spans="12:13" x14ac:dyDescent="0.3">
      <c r="L7501" s="2" t="s">
        <v>35</v>
      </c>
      <c r="M7501">
        <f>YEAR(Data!A7501)</f>
        <v>2024</v>
      </c>
    </row>
    <row r="7502" spans="12:13" x14ac:dyDescent="0.3">
      <c r="L7502" s="2" t="s">
        <v>8</v>
      </c>
      <c r="M7502">
        <f>YEAR(Data!A7502)</f>
        <v>2024</v>
      </c>
    </row>
    <row r="7503" spans="12:13" x14ac:dyDescent="0.3">
      <c r="L7503" s="2" t="s">
        <v>8</v>
      </c>
      <c r="M7503">
        <f>YEAR(Data!A7503)</f>
        <v>2024</v>
      </c>
    </row>
    <row r="7504" spans="12:13" x14ac:dyDescent="0.3">
      <c r="L7504" s="2" t="s">
        <v>8</v>
      </c>
      <c r="M7504">
        <f>YEAR(Data!A7504)</f>
        <v>2024</v>
      </c>
    </row>
    <row r="7505" spans="12:13" x14ac:dyDescent="0.3">
      <c r="L7505" s="2" t="s">
        <v>480</v>
      </c>
      <c r="M7505">
        <f>YEAR(Data!A7505)</f>
        <v>2024</v>
      </c>
    </row>
    <row r="7506" spans="12:13" x14ac:dyDescent="0.3">
      <c r="L7506" s="2" t="s">
        <v>480</v>
      </c>
      <c r="M7506">
        <f>YEAR(Data!A7506)</f>
        <v>2024</v>
      </c>
    </row>
    <row r="7507" spans="12:13" x14ac:dyDescent="0.3">
      <c r="L7507" s="2" t="s">
        <v>480</v>
      </c>
      <c r="M7507">
        <f>YEAR(Data!A7507)</f>
        <v>2024</v>
      </c>
    </row>
    <row r="7508" spans="12:13" x14ac:dyDescent="0.3">
      <c r="L7508" s="2" t="s">
        <v>133</v>
      </c>
      <c r="M7508">
        <f>YEAR(Data!A7508)</f>
        <v>2024</v>
      </c>
    </row>
    <row r="7509" spans="12:13" x14ac:dyDescent="0.3">
      <c r="L7509" s="2" t="s">
        <v>133</v>
      </c>
      <c r="M7509">
        <f>YEAR(Data!A7509)</f>
        <v>2024</v>
      </c>
    </row>
    <row r="7510" spans="12:13" x14ac:dyDescent="0.3">
      <c r="L7510" s="2" t="s">
        <v>133</v>
      </c>
      <c r="M7510">
        <f>YEAR(Data!A7510)</f>
        <v>2024</v>
      </c>
    </row>
    <row r="7511" spans="12:13" x14ac:dyDescent="0.3">
      <c r="L7511" s="2" t="s">
        <v>519</v>
      </c>
      <c r="M7511">
        <f>YEAR(Data!A7511)</f>
        <v>2024</v>
      </c>
    </row>
    <row r="7512" spans="12:13" x14ac:dyDescent="0.3">
      <c r="L7512" s="2" t="s">
        <v>519</v>
      </c>
      <c r="M7512">
        <f>YEAR(Data!A7512)</f>
        <v>2024</v>
      </c>
    </row>
    <row r="7513" spans="12:13" x14ac:dyDescent="0.3">
      <c r="L7513" s="2" t="s">
        <v>594</v>
      </c>
      <c r="M7513">
        <f>YEAR(Data!A7513)</f>
        <v>2024</v>
      </c>
    </row>
    <row r="7514" spans="12:13" x14ac:dyDescent="0.3">
      <c r="L7514" s="2" t="s">
        <v>315</v>
      </c>
      <c r="M7514">
        <f>YEAR(Data!A7514)</f>
        <v>2024</v>
      </c>
    </row>
    <row r="7515" spans="12:13" x14ac:dyDescent="0.3">
      <c r="L7515" s="2" t="s">
        <v>54</v>
      </c>
      <c r="M7515">
        <f>YEAR(Data!A7515)</f>
        <v>2024</v>
      </c>
    </row>
    <row r="7516" spans="12:13" x14ac:dyDescent="0.3">
      <c r="L7516" s="2" t="s">
        <v>54</v>
      </c>
      <c r="M7516">
        <f>YEAR(Data!A7516)</f>
        <v>2024</v>
      </c>
    </row>
    <row r="7517" spans="12:13" x14ac:dyDescent="0.3">
      <c r="L7517" s="2" t="s">
        <v>172</v>
      </c>
      <c r="M7517">
        <f>YEAR(Data!A7517)</f>
        <v>2024</v>
      </c>
    </row>
    <row r="7518" spans="12:13" x14ac:dyDescent="0.3">
      <c r="L7518" s="2" t="s">
        <v>172</v>
      </c>
      <c r="M7518">
        <f>YEAR(Data!A7518)</f>
        <v>2024</v>
      </c>
    </row>
    <row r="7519" spans="12:13" x14ac:dyDescent="0.3">
      <c r="L7519" s="2" t="s">
        <v>172</v>
      </c>
      <c r="M7519">
        <f>YEAR(Data!A7519)</f>
        <v>2024</v>
      </c>
    </row>
    <row r="7520" spans="12:13" x14ac:dyDescent="0.3">
      <c r="L7520" s="2" t="s">
        <v>809</v>
      </c>
      <c r="M7520">
        <f>YEAR(Data!A7520)</f>
        <v>2024</v>
      </c>
    </row>
    <row r="7521" spans="12:13" x14ac:dyDescent="0.3">
      <c r="L7521" s="2" t="s">
        <v>809</v>
      </c>
      <c r="M7521">
        <f>YEAR(Data!A7521)</f>
        <v>2024</v>
      </c>
    </row>
    <row r="7522" spans="12:13" x14ac:dyDescent="0.3">
      <c r="L7522" s="2" t="s">
        <v>809</v>
      </c>
      <c r="M7522">
        <f>YEAR(Data!A7522)</f>
        <v>2024</v>
      </c>
    </row>
    <row r="7523" spans="12:13" x14ac:dyDescent="0.3">
      <c r="L7523" s="2" t="s">
        <v>809</v>
      </c>
      <c r="M7523">
        <f>YEAR(Data!A7523)</f>
        <v>2024</v>
      </c>
    </row>
    <row r="7524" spans="12:13" x14ac:dyDescent="0.3">
      <c r="L7524" s="2" t="s">
        <v>809</v>
      </c>
      <c r="M7524">
        <f>YEAR(Data!A7524)</f>
        <v>2024</v>
      </c>
    </row>
    <row r="7525" spans="12:13" x14ac:dyDescent="0.3">
      <c r="L7525" s="2" t="s">
        <v>651</v>
      </c>
      <c r="M7525">
        <f>YEAR(Data!A7525)</f>
        <v>2024</v>
      </c>
    </row>
    <row r="7526" spans="12:13" x14ac:dyDescent="0.3">
      <c r="L7526" s="2" t="s">
        <v>437</v>
      </c>
      <c r="M7526">
        <f>YEAR(Data!A7526)</f>
        <v>2024</v>
      </c>
    </row>
    <row r="7527" spans="12:13" x14ac:dyDescent="0.3">
      <c r="L7527" s="2" t="s">
        <v>437</v>
      </c>
      <c r="M7527">
        <f>YEAR(Data!A7527)</f>
        <v>2024</v>
      </c>
    </row>
    <row r="7528" spans="12:13" x14ac:dyDescent="0.3">
      <c r="L7528" s="2" t="s">
        <v>437</v>
      </c>
      <c r="M7528">
        <f>YEAR(Data!A7528)</f>
        <v>2024</v>
      </c>
    </row>
    <row r="7529" spans="12:13" x14ac:dyDescent="0.3">
      <c r="L7529" s="2" t="s">
        <v>761</v>
      </c>
      <c r="M7529">
        <f>YEAR(Data!A7529)</f>
        <v>2024</v>
      </c>
    </row>
    <row r="7530" spans="12:13" x14ac:dyDescent="0.3">
      <c r="L7530" s="2" t="s">
        <v>761</v>
      </c>
      <c r="M7530">
        <f>YEAR(Data!A7530)</f>
        <v>2024</v>
      </c>
    </row>
    <row r="7531" spans="12:13" x14ac:dyDescent="0.3">
      <c r="L7531" s="2" t="s">
        <v>442</v>
      </c>
      <c r="M7531">
        <f>YEAR(Data!A7531)</f>
        <v>2024</v>
      </c>
    </row>
    <row r="7532" spans="12:13" x14ac:dyDescent="0.3">
      <c r="L7532" s="2" t="s">
        <v>199</v>
      </c>
      <c r="M7532">
        <f>YEAR(Data!A7532)</f>
        <v>2024</v>
      </c>
    </row>
    <row r="7533" spans="12:13" x14ac:dyDescent="0.3">
      <c r="L7533" s="2" t="s">
        <v>199</v>
      </c>
      <c r="M7533">
        <f>YEAR(Data!A7533)</f>
        <v>2024</v>
      </c>
    </row>
    <row r="7534" spans="12:13" x14ac:dyDescent="0.3">
      <c r="L7534" s="2" t="s">
        <v>199</v>
      </c>
      <c r="M7534">
        <f>YEAR(Data!A7534)</f>
        <v>2024</v>
      </c>
    </row>
    <row r="7535" spans="12:13" x14ac:dyDescent="0.3">
      <c r="L7535" s="2" t="s">
        <v>110</v>
      </c>
      <c r="M7535">
        <f>YEAR(Data!A7535)</f>
        <v>2024</v>
      </c>
    </row>
    <row r="7536" spans="12:13" x14ac:dyDescent="0.3">
      <c r="L7536" s="2" t="s">
        <v>110</v>
      </c>
      <c r="M7536">
        <f>YEAR(Data!A7536)</f>
        <v>2024</v>
      </c>
    </row>
    <row r="7537" spans="12:13" x14ac:dyDescent="0.3">
      <c r="L7537" s="2" t="s">
        <v>110</v>
      </c>
      <c r="M7537">
        <f>YEAR(Data!A7537)</f>
        <v>2024</v>
      </c>
    </row>
    <row r="7538" spans="12:13" x14ac:dyDescent="0.3">
      <c r="L7538" s="2" t="s">
        <v>110</v>
      </c>
      <c r="M7538">
        <f>YEAR(Data!A7538)</f>
        <v>2024</v>
      </c>
    </row>
    <row r="7539" spans="12:13" x14ac:dyDescent="0.3">
      <c r="L7539" s="2" t="s">
        <v>356</v>
      </c>
      <c r="M7539">
        <f>YEAR(Data!A7539)</f>
        <v>2024</v>
      </c>
    </row>
    <row r="7540" spans="12:13" x14ac:dyDescent="0.3">
      <c r="L7540" s="2" t="s">
        <v>356</v>
      </c>
      <c r="M7540">
        <f>YEAR(Data!A7540)</f>
        <v>2024</v>
      </c>
    </row>
    <row r="7541" spans="12:13" x14ac:dyDescent="0.3">
      <c r="L7541" s="2" t="s">
        <v>356</v>
      </c>
      <c r="M7541">
        <f>YEAR(Data!A7541)</f>
        <v>2024</v>
      </c>
    </row>
    <row r="7542" spans="12:13" x14ac:dyDescent="0.3">
      <c r="L7542" s="2" t="s">
        <v>356</v>
      </c>
      <c r="M7542">
        <f>YEAR(Data!A7542)</f>
        <v>2024</v>
      </c>
    </row>
    <row r="7543" spans="12:13" x14ac:dyDescent="0.3">
      <c r="L7543" s="2" t="s">
        <v>476</v>
      </c>
      <c r="M7543">
        <f>YEAR(Data!A7543)</f>
        <v>2024</v>
      </c>
    </row>
    <row r="7544" spans="12:13" x14ac:dyDescent="0.3">
      <c r="L7544" s="2" t="s">
        <v>292</v>
      </c>
      <c r="M7544">
        <f>YEAR(Data!A7544)</f>
        <v>2024</v>
      </c>
    </row>
    <row r="7545" spans="12:13" x14ac:dyDescent="0.3">
      <c r="L7545" s="2" t="s">
        <v>133</v>
      </c>
      <c r="M7545">
        <f>YEAR(Data!A7545)</f>
        <v>2024</v>
      </c>
    </row>
    <row r="7546" spans="12:13" x14ac:dyDescent="0.3">
      <c r="L7546" s="2" t="s">
        <v>133</v>
      </c>
      <c r="M7546">
        <f>YEAR(Data!A7546)</f>
        <v>2024</v>
      </c>
    </row>
    <row r="7547" spans="12:13" x14ac:dyDescent="0.3">
      <c r="L7547" s="2" t="s">
        <v>584</v>
      </c>
      <c r="M7547">
        <f>YEAR(Data!A7547)</f>
        <v>2024</v>
      </c>
    </row>
    <row r="7548" spans="12:13" x14ac:dyDescent="0.3">
      <c r="L7548" s="2" t="s">
        <v>584</v>
      </c>
      <c r="M7548">
        <f>YEAR(Data!A7548)</f>
        <v>2024</v>
      </c>
    </row>
    <row r="7549" spans="12:13" x14ac:dyDescent="0.3">
      <c r="L7549" s="2" t="s">
        <v>103</v>
      </c>
      <c r="M7549">
        <f>YEAR(Data!A7549)</f>
        <v>2024</v>
      </c>
    </row>
    <row r="7550" spans="12:13" x14ac:dyDescent="0.3">
      <c r="L7550" s="2" t="s">
        <v>85</v>
      </c>
      <c r="M7550">
        <f>YEAR(Data!A7550)</f>
        <v>2024</v>
      </c>
    </row>
    <row r="7551" spans="12:13" x14ac:dyDescent="0.3">
      <c r="L7551" s="2" t="s">
        <v>174</v>
      </c>
      <c r="M7551">
        <f>YEAR(Data!A7551)</f>
        <v>2024</v>
      </c>
    </row>
    <row r="7552" spans="12:13" x14ac:dyDescent="0.3">
      <c r="L7552" s="2" t="s">
        <v>174</v>
      </c>
      <c r="M7552">
        <f>YEAR(Data!A7552)</f>
        <v>2024</v>
      </c>
    </row>
    <row r="7553" spans="12:13" x14ac:dyDescent="0.3">
      <c r="L7553" s="2" t="s">
        <v>174</v>
      </c>
      <c r="M7553">
        <f>YEAR(Data!A7553)</f>
        <v>2024</v>
      </c>
    </row>
    <row r="7554" spans="12:13" x14ac:dyDescent="0.3">
      <c r="L7554" s="2" t="s">
        <v>174</v>
      </c>
      <c r="M7554">
        <f>YEAR(Data!A7554)</f>
        <v>2024</v>
      </c>
    </row>
    <row r="7555" spans="12:13" x14ac:dyDescent="0.3">
      <c r="L7555" s="2" t="s">
        <v>174</v>
      </c>
      <c r="M7555">
        <f>YEAR(Data!A7555)</f>
        <v>2024</v>
      </c>
    </row>
    <row r="7556" spans="12:13" x14ac:dyDescent="0.3">
      <c r="L7556" s="2" t="s">
        <v>757</v>
      </c>
      <c r="M7556">
        <f>YEAR(Data!A7556)</f>
        <v>2024</v>
      </c>
    </row>
    <row r="7557" spans="12:13" x14ac:dyDescent="0.3">
      <c r="L7557" s="2" t="s">
        <v>757</v>
      </c>
      <c r="M7557">
        <f>YEAR(Data!A7557)</f>
        <v>2024</v>
      </c>
    </row>
    <row r="7558" spans="12:13" x14ac:dyDescent="0.3">
      <c r="L7558" s="2" t="s">
        <v>757</v>
      </c>
      <c r="M7558">
        <f>YEAR(Data!A7558)</f>
        <v>2024</v>
      </c>
    </row>
    <row r="7559" spans="12:13" x14ac:dyDescent="0.3">
      <c r="L7559" s="2" t="s">
        <v>515</v>
      </c>
      <c r="M7559">
        <f>YEAR(Data!A7559)</f>
        <v>2024</v>
      </c>
    </row>
    <row r="7560" spans="12:13" x14ac:dyDescent="0.3">
      <c r="L7560" s="2" t="s">
        <v>314</v>
      </c>
      <c r="M7560">
        <f>YEAR(Data!A7560)</f>
        <v>2024</v>
      </c>
    </row>
    <row r="7561" spans="12:13" x14ac:dyDescent="0.3">
      <c r="L7561" s="2" t="s">
        <v>314</v>
      </c>
      <c r="M7561">
        <f>YEAR(Data!A7561)</f>
        <v>2024</v>
      </c>
    </row>
    <row r="7562" spans="12:13" x14ac:dyDescent="0.3">
      <c r="L7562" s="2" t="s">
        <v>314</v>
      </c>
      <c r="M7562">
        <f>YEAR(Data!A7562)</f>
        <v>2024</v>
      </c>
    </row>
    <row r="7563" spans="12:13" x14ac:dyDescent="0.3">
      <c r="L7563" s="2" t="s">
        <v>190</v>
      </c>
      <c r="M7563">
        <f>YEAR(Data!A7563)</f>
        <v>2024</v>
      </c>
    </row>
    <row r="7564" spans="12:13" x14ac:dyDescent="0.3">
      <c r="L7564" s="2" t="s">
        <v>190</v>
      </c>
      <c r="M7564">
        <f>YEAR(Data!A7564)</f>
        <v>2024</v>
      </c>
    </row>
    <row r="7565" spans="12:13" x14ac:dyDescent="0.3">
      <c r="L7565" s="2" t="s">
        <v>291</v>
      </c>
      <c r="M7565">
        <f>YEAR(Data!A7565)</f>
        <v>2024</v>
      </c>
    </row>
    <row r="7566" spans="12:13" x14ac:dyDescent="0.3">
      <c r="L7566" s="2" t="s">
        <v>291</v>
      </c>
      <c r="M7566">
        <f>YEAR(Data!A7566)</f>
        <v>2024</v>
      </c>
    </row>
    <row r="7567" spans="12:13" x14ac:dyDescent="0.3">
      <c r="L7567" s="2" t="s">
        <v>291</v>
      </c>
      <c r="M7567">
        <f>YEAR(Data!A7567)</f>
        <v>2024</v>
      </c>
    </row>
    <row r="7568" spans="12:13" x14ac:dyDescent="0.3">
      <c r="L7568" s="2" t="s">
        <v>349</v>
      </c>
      <c r="M7568">
        <f>YEAR(Data!A7568)</f>
        <v>2024</v>
      </c>
    </row>
    <row r="7569" spans="12:13" x14ac:dyDescent="0.3">
      <c r="L7569" s="2" t="s">
        <v>628</v>
      </c>
      <c r="M7569">
        <f>YEAR(Data!A7569)</f>
        <v>2024</v>
      </c>
    </row>
    <row r="7570" spans="12:13" x14ac:dyDescent="0.3">
      <c r="L7570" s="2" t="s">
        <v>109</v>
      </c>
      <c r="M7570">
        <f>YEAR(Data!A7570)</f>
        <v>2024</v>
      </c>
    </row>
    <row r="7571" spans="12:13" x14ac:dyDescent="0.3">
      <c r="L7571" s="2" t="s">
        <v>109</v>
      </c>
      <c r="M7571">
        <f>YEAR(Data!A7571)</f>
        <v>2024</v>
      </c>
    </row>
    <row r="7572" spans="12:13" x14ac:dyDescent="0.3">
      <c r="L7572" s="2" t="s">
        <v>31</v>
      </c>
      <c r="M7572">
        <f>YEAR(Data!A7572)</f>
        <v>2024</v>
      </c>
    </row>
    <row r="7573" spans="12:13" x14ac:dyDescent="0.3">
      <c r="L7573" s="2" t="s">
        <v>387</v>
      </c>
      <c r="M7573">
        <f>YEAR(Data!A7573)</f>
        <v>2024</v>
      </c>
    </row>
    <row r="7574" spans="12:13" x14ac:dyDescent="0.3">
      <c r="L7574" s="2" t="s">
        <v>387</v>
      </c>
      <c r="M7574">
        <f>YEAR(Data!A7574)</f>
        <v>2024</v>
      </c>
    </row>
    <row r="7575" spans="12:13" x14ac:dyDescent="0.3">
      <c r="L7575" s="2" t="s">
        <v>387</v>
      </c>
      <c r="M7575">
        <f>YEAR(Data!A7575)</f>
        <v>2024</v>
      </c>
    </row>
    <row r="7576" spans="12:13" x14ac:dyDescent="0.3">
      <c r="L7576" s="2" t="s">
        <v>387</v>
      </c>
      <c r="M7576">
        <f>YEAR(Data!A7576)</f>
        <v>2024</v>
      </c>
    </row>
    <row r="7577" spans="12:13" x14ac:dyDescent="0.3">
      <c r="L7577" s="2" t="s">
        <v>846</v>
      </c>
      <c r="M7577">
        <f>YEAR(Data!A7577)</f>
        <v>2024</v>
      </c>
    </row>
    <row r="7578" spans="12:13" x14ac:dyDescent="0.3">
      <c r="L7578" s="2" t="s">
        <v>405</v>
      </c>
      <c r="M7578">
        <f>YEAR(Data!A7578)</f>
        <v>2024</v>
      </c>
    </row>
    <row r="7579" spans="12:13" x14ac:dyDescent="0.3">
      <c r="L7579" s="2" t="s">
        <v>405</v>
      </c>
      <c r="M7579">
        <f>YEAR(Data!A7579)</f>
        <v>2024</v>
      </c>
    </row>
    <row r="7580" spans="12:13" x14ac:dyDescent="0.3">
      <c r="L7580" s="2" t="s">
        <v>405</v>
      </c>
      <c r="M7580">
        <f>YEAR(Data!A7580)</f>
        <v>2024</v>
      </c>
    </row>
    <row r="7581" spans="12:13" x14ac:dyDescent="0.3">
      <c r="L7581" s="2" t="s">
        <v>405</v>
      </c>
      <c r="M7581">
        <f>YEAR(Data!A7581)</f>
        <v>2024</v>
      </c>
    </row>
    <row r="7582" spans="12:13" x14ac:dyDescent="0.3">
      <c r="L7582" s="2" t="s">
        <v>578</v>
      </c>
      <c r="M7582">
        <f>YEAR(Data!A7582)</f>
        <v>2024</v>
      </c>
    </row>
    <row r="7583" spans="12:13" x14ac:dyDescent="0.3">
      <c r="L7583" s="2" t="s">
        <v>638</v>
      </c>
      <c r="M7583">
        <f>YEAR(Data!A7583)</f>
        <v>2024</v>
      </c>
    </row>
    <row r="7584" spans="12:13" x14ac:dyDescent="0.3">
      <c r="L7584" s="2" t="s">
        <v>638</v>
      </c>
      <c r="M7584">
        <f>YEAR(Data!A7584)</f>
        <v>2024</v>
      </c>
    </row>
    <row r="7585" spans="12:13" x14ac:dyDescent="0.3">
      <c r="L7585" s="2" t="s">
        <v>307</v>
      </c>
      <c r="M7585">
        <f>YEAR(Data!A7585)</f>
        <v>2024</v>
      </c>
    </row>
    <row r="7586" spans="12:13" x14ac:dyDescent="0.3">
      <c r="L7586" s="2" t="s">
        <v>158</v>
      </c>
      <c r="M7586">
        <f>YEAR(Data!A7586)</f>
        <v>2024</v>
      </c>
    </row>
    <row r="7587" spans="12:13" x14ac:dyDescent="0.3">
      <c r="L7587" s="2" t="s">
        <v>300</v>
      </c>
      <c r="M7587">
        <f>YEAR(Data!A7587)</f>
        <v>2024</v>
      </c>
    </row>
    <row r="7588" spans="12:13" x14ac:dyDescent="0.3">
      <c r="L7588" s="2" t="s">
        <v>300</v>
      </c>
      <c r="M7588">
        <f>YEAR(Data!A7588)</f>
        <v>2024</v>
      </c>
    </row>
    <row r="7589" spans="12:13" x14ac:dyDescent="0.3">
      <c r="L7589" s="2" t="s">
        <v>349</v>
      </c>
      <c r="M7589">
        <f>YEAR(Data!A7589)</f>
        <v>2024</v>
      </c>
    </row>
    <row r="7590" spans="12:13" x14ac:dyDescent="0.3">
      <c r="L7590" s="2" t="s">
        <v>192</v>
      </c>
      <c r="M7590">
        <f>YEAR(Data!A7590)</f>
        <v>2024</v>
      </c>
    </row>
    <row r="7591" spans="12:13" x14ac:dyDescent="0.3">
      <c r="L7591" s="2" t="s">
        <v>192</v>
      </c>
      <c r="M7591">
        <f>YEAR(Data!A7591)</f>
        <v>2024</v>
      </c>
    </row>
    <row r="7592" spans="12:13" x14ac:dyDescent="0.3">
      <c r="L7592" s="2" t="s">
        <v>296</v>
      </c>
      <c r="M7592">
        <f>YEAR(Data!A7592)</f>
        <v>2024</v>
      </c>
    </row>
    <row r="7593" spans="12:13" x14ac:dyDescent="0.3">
      <c r="L7593" s="2" t="s">
        <v>296</v>
      </c>
      <c r="M7593">
        <f>YEAR(Data!A7593)</f>
        <v>2024</v>
      </c>
    </row>
    <row r="7594" spans="12:13" x14ac:dyDescent="0.3">
      <c r="L7594" s="2" t="s">
        <v>296</v>
      </c>
      <c r="M7594">
        <f>YEAR(Data!A7594)</f>
        <v>2024</v>
      </c>
    </row>
    <row r="7595" spans="12:13" x14ac:dyDescent="0.3">
      <c r="L7595" s="2" t="s">
        <v>487</v>
      </c>
      <c r="M7595">
        <f>YEAR(Data!A7595)</f>
        <v>2024</v>
      </c>
    </row>
    <row r="7596" spans="12:13" x14ac:dyDescent="0.3">
      <c r="L7596" s="2" t="s">
        <v>692</v>
      </c>
      <c r="M7596">
        <f>YEAR(Data!A7596)</f>
        <v>2024</v>
      </c>
    </row>
    <row r="7597" spans="12:13" x14ac:dyDescent="0.3">
      <c r="L7597" s="2" t="s">
        <v>692</v>
      </c>
      <c r="M7597">
        <f>YEAR(Data!A7597)</f>
        <v>2024</v>
      </c>
    </row>
    <row r="7598" spans="12:13" x14ac:dyDescent="0.3">
      <c r="L7598" s="2" t="s">
        <v>156</v>
      </c>
      <c r="M7598">
        <f>YEAR(Data!A7598)</f>
        <v>2024</v>
      </c>
    </row>
    <row r="7599" spans="12:13" x14ac:dyDescent="0.3">
      <c r="L7599" s="2" t="s">
        <v>730</v>
      </c>
      <c r="M7599">
        <f>YEAR(Data!A7599)</f>
        <v>2024</v>
      </c>
    </row>
    <row r="7600" spans="12:13" x14ac:dyDescent="0.3">
      <c r="L7600" s="2" t="s">
        <v>676</v>
      </c>
      <c r="M7600">
        <f>YEAR(Data!A7600)</f>
        <v>2024</v>
      </c>
    </row>
    <row r="7601" spans="12:13" x14ac:dyDescent="0.3">
      <c r="L7601" s="2" t="s">
        <v>567</v>
      </c>
      <c r="M7601">
        <f>YEAR(Data!A7601)</f>
        <v>2024</v>
      </c>
    </row>
    <row r="7602" spans="12:13" x14ac:dyDescent="0.3">
      <c r="L7602" s="2" t="s">
        <v>567</v>
      </c>
      <c r="M7602">
        <f>YEAR(Data!A7602)</f>
        <v>2024</v>
      </c>
    </row>
    <row r="7603" spans="12:13" x14ac:dyDescent="0.3">
      <c r="L7603" s="2" t="s">
        <v>579</v>
      </c>
      <c r="M7603">
        <f>YEAR(Data!A7603)</f>
        <v>2024</v>
      </c>
    </row>
    <row r="7604" spans="12:13" x14ac:dyDescent="0.3">
      <c r="L7604" s="2" t="s">
        <v>579</v>
      </c>
      <c r="M7604">
        <f>YEAR(Data!A7604)</f>
        <v>2024</v>
      </c>
    </row>
    <row r="7605" spans="12:13" x14ac:dyDescent="0.3">
      <c r="L7605" s="2" t="s">
        <v>579</v>
      </c>
      <c r="M7605">
        <f>YEAR(Data!A7605)</f>
        <v>2024</v>
      </c>
    </row>
    <row r="7606" spans="12:13" x14ac:dyDescent="0.3">
      <c r="L7606" s="2" t="s">
        <v>620</v>
      </c>
      <c r="M7606">
        <f>YEAR(Data!A7606)</f>
        <v>2024</v>
      </c>
    </row>
    <row r="7607" spans="12:13" x14ac:dyDescent="0.3">
      <c r="L7607" s="2" t="s">
        <v>620</v>
      </c>
      <c r="M7607">
        <f>YEAR(Data!A7607)</f>
        <v>2024</v>
      </c>
    </row>
    <row r="7608" spans="12:13" x14ac:dyDescent="0.3">
      <c r="L7608" s="2" t="s">
        <v>521</v>
      </c>
      <c r="M7608">
        <f>YEAR(Data!A7608)</f>
        <v>2024</v>
      </c>
    </row>
    <row r="7609" spans="12:13" x14ac:dyDescent="0.3">
      <c r="L7609" s="2" t="s">
        <v>521</v>
      </c>
      <c r="M7609">
        <f>YEAR(Data!A7609)</f>
        <v>2024</v>
      </c>
    </row>
    <row r="7610" spans="12:13" x14ac:dyDescent="0.3">
      <c r="L7610" s="2" t="s">
        <v>678</v>
      </c>
      <c r="M7610">
        <f>YEAR(Data!A7610)</f>
        <v>2024</v>
      </c>
    </row>
    <row r="7611" spans="12:13" x14ac:dyDescent="0.3">
      <c r="L7611" s="2" t="s">
        <v>678</v>
      </c>
      <c r="M7611">
        <f>YEAR(Data!A7611)</f>
        <v>2024</v>
      </c>
    </row>
    <row r="7612" spans="12:13" x14ac:dyDescent="0.3">
      <c r="L7612" s="2" t="s">
        <v>816</v>
      </c>
      <c r="M7612">
        <f>YEAR(Data!A7612)</f>
        <v>2024</v>
      </c>
    </row>
    <row r="7613" spans="12:13" x14ac:dyDescent="0.3">
      <c r="L7613" s="2" t="s">
        <v>690</v>
      </c>
      <c r="M7613">
        <f>YEAR(Data!A7613)</f>
        <v>2024</v>
      </c>
    </row>
    <row r="7614" spans="12:13" x14ac:dyDescent="0.3">
      <c r="L7614" s="2" t="s">
        <v>577</v>
      </c>
      <c r="M7614">
        <f>YEAR(Data!A7614)</f>
        <v>2024</v>
      </c>
    </row>
    <row r="7615" spans="12:13" x14ac:dyDescent="0.3">
      <c r="L7615" s="2" t="s">
        <v>577</v>
      </c>
      <c r="M7615">
        <f>YEAR(Data!A7615)</f>
        <v>2024</v>
      </c>
    </row>
    <row r="7616" spans="12:13" x14ac:dyDescent="0.3">
      <c r="L7616" s="2" t="s">
        <v>577</v>
      </c>
      <c r="M7616">
        <f>YEAR(Data!A7616)</f>
        <v>2024</v>
      </c>
    </row>
    <row r="7617" spans="12:13" x14ac:dyDescent="0.3">
      <c r="L7617" s="2" t="s">
        <v>577</v>
      </c>
      <c r="M7617">
        <f>YEAR(Data!A7617)</f>
        <v>2024</v>
      </c>
    </row>
    <row r="7618" spans="12:13" x14ac:dyDescent="0.3">
      <c r="L7618" s="2" t="s">
        <v>737</v>
      </c>
      <c r="M7618">
        <f>YEAR(Data!A7618)</f>
        <v>2024</v>
      </c>
    </row>
    <row r="7619" spans="12:13" x14ac:dyDescent="0.3">
      <c r="L7619" s="2" t="s">
        <v>737</v>
      </c>
      <c r="M7619">
        <f>YEAR(Data!A7619)</f>
        <v>2024</v>
      </c>
    </row>
    <row r="7620" spans="12:13" x14ac:dyDescent="0.3">
      <c r="L7620" s="2" t="s">
        <v>737</v>
      </c>
      <c r="M7620">
        <f>YEAR(Data!A7620)</f>
        <v>2024</v>
      </c>
    </row>
    <row r="7621" spans="12:13" x14ac:dyDescent="0.3">
      <c r="L7621" s="2" t="s">
        <v>660</v>
      </c>
      <c r="M7621">
        <f>YEAR(Data!A7621)</f>
        <v>2024</v>
      </c>
    </row>
    <row r="7622" spans="12:13" x14ac:dyDescent="0.3">
      <c r="L7622" s="2" t="s">
        <v>660</v>
      </c>
      <c r="M7622">
        <f>YEAR(Data!A7622)</f>
        <v>2024</v>
      </c>
    </row>
    <row r="7623" spans="12:13" x14ac:dyDescent="0.3">
      <c r="L7623" s="2" t="s">
        <v>660</v>
      </c>
      <c r="M7623">
        <f>YEAR(Data!A7623)</f>
        <v>2024</v>
      </c>
    </row>
    <row r="7624" spans="12:13" x14ac:dyDescent="0.3">
      <c r="L7624" s="2" t="s">
        <v>507</v>
      </c>
      <c r="M7624">
        <f>YEAR(Data!A7624)</f>
        <v>2024</v>
      </c>
    </row>
    <row r="7625" spans="12:13" x14ac:dyDescent="0.3">
      <c r="L7625" s="2" t="s">
        <v>125</v>
      </c>
      <c r="M7625">
        <f>YEAR(Data!A7625)</f>
        <v>2024</v>
      </c>
    </row>
    <row r="7626" spans="12:13" x14ac:dyDescent="0.3">
      <c r="L7626" s="2" t="s">
        <v>128</v>
      </c>
      <c r="M7626">
        <f>YEAR(Data!A7626)</f>
        <v>2024</v>
      </c>
    </row>
    <row r="7627" spans="12:13" x14ac:dyDescent="0.3">
      <c r="L7627" s="2" t="s">
        <v>392</v>
      </c>
      <c r="M7627">
        <f>YEAR(Data!A7627)</f>
        <v>2024</v>
      </c>
    </row>
    <row r="7628" spans="12:13" x14ac:dyDescent="0.3">
      <c r="L7628" s="2" t="s">
        <v>754</v>
      </c>
      <c r="M7628">
        <f>YEAR(Data!A7628)</f>
        <v>2024</v>
      </c>
    </row>
    <row r="7629" spans="12:13" x14ac:dyDescent="0.3">
      <c r="L7629" s="2" t="s">
        <v>754</v>
      </c>
      <c r="M7629">
        <f>YEAR(Data!A7629)</f>
        <v>2024</v>
      </c>
    </row>
    <row r="7630" spans="12:13" x14ac:dyDescent="0.3">
      <c r="L7630" s="2" t="s">
        <v>754</v>
      </c>
      <c r="M7630">
        <f>YEAR(Data!A7630)</f>
        <v>2024</v>
      </c>
    </row>
    <row r="7631" spans="12:13" x14ac:dyDescent="0.3">
      <c r="L7631" s="2" t="s">
        <v>829</v>
      </c>
      <c r="M7631">
        <f>YEAR(Data!A7631)</f>
        <v>2024</v>
      </c>
    </row>
    <row r="7632" spans="12:13" x14ac:dyDescent="0.3">
      <c r="L7632" s="2" t="s">
        <v>287</v>
      </c>
      <c r="M7632">
        <f>YEAR(Data!A7632)</f>
        <v>2024</v>
      </c>
    </row>
    <row r="7633" spans="12:13" x14ac:dyDescent="0.3">
      <c r="L7633" s="2" t="s">
        <v>771</v>
      </c>
      <c r="M7633">
        <f>YEAR(Data!A7633)</f>
        <v>2024</v>
      </c>
    </row>
    <row r="7634" spans="12:13" x14ac:dyDescent="0.3">
      <c r="L7634" s="2" t="s">
        <v>771</v>
      </c>
      <c r="M7634">
        <f>YEAR(Data!A7634)</f>
        <v>2024</v>
      </c>
    </row>
    <row r="7635" spans="12:13" x14ac:dyDescent="0.3">
      <c r="L7635" s="2" t="s">
        <v>771</v>
      </c>
      <c r="M7635">
        <f>YEAR(Data!A7635)</f>
        <v>2024</v>
      </c>
    </row>
    <row r="7636" spans="12:13" x14ac:dyDescent="0.3">
      <c r="L7636" s="2" t="s">
        <v>771</v>
      </c>
      <c r="M7636">
        <f>YEAR(Data!A7636)</f>
        <v>2024</v>
      </c>
    </row>
    <row r="7637" spans="12:13" x14ac:dyDescent="0.3">
      <c r="L7637" s="2" t="s">
        <v>771</v>
      </c>
      <c r="M7637">
        <f>YEAR(Data!A7637)</f>
        <v>2024</v>
      </c>
    </row>
    <row r="7638" spans="12:13" x14ac:dyDescent="0.3">
      <c r="L7638" s="2" t="s">
        <v>383</v>
      </c>
      <c r="M7638">
        <f>YEAR(Data!A7638)</f>
        <v>2024</v>
      </c>
    </row>
    <row r="7639" spans="12:13" x14ac:dyDescent="0.3">
      <c r="L7639" s="2" t="s">
        <v>383</v>
      </c>
      <c r="M7639">
        <f>YEAR(Data!A7639)</f>
        <v>2024</v>
      </c>
    </row>
    <row r="7640" spans="12:13" x14ac:dyDescent="0.3">
      <c r="L7640" s="2" t="s">
        <v>516</v>
      </c>
      <c r="M7640">
        <f>YEAR(Data!A7640)</f>
        <v>2024</v>
      </c>
    </row>
    <row r="7641" spans="12:13" x14ac:dyDescent="0.3">
      <c r="L7641" s="2" t="s">
        <v>516</v>
      </c>
      <c r="M7641">
        <f>YEAR(Data!A7641)</f>
        <v>2024</v>
      </c>
    </row>
    <row r="7642" spans="12:13" x14ac:dyDescent="0.3">
      <c r="L7642" s="2" t="s">
        <v>242</v>
      </c>
      <c r="M7642">
        <f>YEAR(Data!A7642)</f>
        <v>2024</v>
      </c>
    </row>
    <row r="7643" spans="12:13" x14ac:dyDescent="0.3">
      <c r="L7643" s="2" t="s">
        <v>700</v>
      </c>
      <c r="M7643">
        <f>YEAR(Data!A7643)</f>
        <v>2024</v>
      </c>
    </row>
    <row r="7644" spans="12:13" x14ac:dyDescent="0.3">
      <c r="L7644" s="2" t="s">
        <v>319</v>
      </c>
      <c r="M7644">
        <f>YEAR(Data!A7644)</f>
        <v>2024</v>
      </c>
    </row>
    <row r="7645" spans="12:13" x14ac:dyDescent="0.3">
      <c r="L7645" s="2" t="s">
        <v>252</v>
      </c>
      <c r="M7645">
        <f>YEAR(Data!A7645)</f>
        <v>2024</v>
      </c>
    </row>
    <row r="7646" spans="12:13" x14ac:dyDescent="0.3">
      <c r="L7646" s="2" t="s">
        <v>603</v>
      </c>
      <c r="M7646">
        <f>YEAR(Data!A7646)</f>
        <v>2024</v>
      </c>
    </row>
    <row r="7647" spans="12:13" x14ac:dyDescent="0.3">
      <c r="L7647" s="2" t="s">
        <v>603</v>
      </c>
      <c r="M7647">
        <f>YEAR(Data!A7647)</f>
        <v>2024</v>
      </c>
    </row>
    <row r="7648" spans="12:13" x14ac:dyDescent="0.3">
      <c r="L7648" s="2" t="s">
        <v>603</v>
      </c>
      <c r="M7648">
        <f>YEAR(Data!A7648)</f>
        <v>2024</v>
      </c>
    </row>
    <row r="7649" spans="12:13" x14ac:dyDescent="0.3">
      <c r="L7649" s="2" t="s">
        <v>312</v>
      </c>
      <c r="M7649">
        <f>YEAR(Data!A7649)</f>
        <v>2024</v>
      </c>
    </row>
    <row r="7650" spans="12:13" x14ac:dyDescent="0.3">
      <c r="L7650" s="2" t="s">
        <v>312</v>
      </c>
      <c r="M7650">
        <f>YEAR(Data!A7650)</f>
        <v>2024</v>
      </c>
    </row>
    <row r="7651" spans="12:13" x14ac:dyDescent="0.3">
      <c r="L7651" s="2" t="s">
        <v>312</v>
      </c>
      <c r="M7651">
        <f>YEAR(Data!A7651)</f>
        <v>2024</v>
      </c>
    </row>
    <row r="7652" spans="12:13" x14ac:dyDescent="0.3">
      <c r="L7652" s="2" t="s">
        <v>312</v>
      </c>
      <c r="M7652">
        <f>YEAR(Data!A7652)</f>
        <v>2024</v>
      </c>
    </row>
    <row r="7653" spans="12:13" x14ac:dyDescent="0.3">
      <c r="L7653" s="2" t="s">
        <v>312</v>
      </c>
      <c r="M7653">
        <f>YEAR(Data!A7653)</f>
        <v>2024</v>
      </c>
    </row>
    <row r="7654" spans="12:13" x14ac:dyDescent="0.3">
      <c r="L7654" s="2" t="s">
        <v>312</v>
      </c>
      <c r="M7654">
        <f>YEAR(Data!A7654)</f>
        <v>2024</v>
      </c>
    </row>
    <row r="7655" spans="12:13" x14ac:dyDescent="0.3">
      <c r="L7655" s="2" t="s">
        <v>312</v>
      </c>
      <c r="M7655">
        <f>YEAR(Data!A7655)</f>
        <v>2024</v>
      </c>
    </row>
    <row r="7656" spans="12:13" x14ac:dyDescent="0.3">
      <c r="L7656" s="2" t="s">
        <v>312</v>
      </c>
      <c r="M7656">
        <f>YEAR(Data!A7656)</f>
        <v>2024</v>
      </c>
    </row>
    <row r="7657" spans="12:13" x14ac:dyDescent="0.3">
      <c r="L7657" s="2" t="s">
        <v>621</v>
      </c>
      <c r="M7657">
        <f>YEAR(Data!A7657)</f>
        <v>2024</v>
      </c>
    </row>
    <row r="7658" spans="12:13" x14ac:dyDescent="0.3">
      <c r="L7658" s="2" t="s">
        <v>621</v>
      </c>
      <c r="M7658">
        <f>YEAR(Data!A7658)</f>
        <v>2024</v>
      </c>
    </row>
    <row r="7659" spans="12:13" x14ac:dyDescent="0.3">
      <c r="L7659" s="2" t="s">
        <v>621</v>
      </c>
      <c r="M7659">
        <f>YEAR(Data!A7659)</f>
        <v>2024</v>
      </c>
    </row>
    <row r="7660" spans="12:13" x14ac:dyDescent="0.3">
      <c r="L7660" s="2" t="s">
        <v>763</v>
      </c>
      <c r="M7660">
        <f>YEAR(Data!A7660)</f>
        <v>2024</v>
      </c>
    </row>
    <row r="7661" spans="12:13" x14ac:dyDescent="0.3">
      <c r="L7661" s="2" t="s">
        <v>828</v>
      </c>
      <c r="M7661">
        <f>YEAR(Data!A7661)</f>
        <v>2024</v>
      </c>
    </row>
    <row r="7662" spans="12:13" x14ac:dyDescent="0.3">
      <c r="L7662" s="2" t="s">
        <v>828</v>
      </c>
      <c r="M7662">
        <f>YEAR(Data!A7662)</f>
        <v>2024</v>
      </c>
    </row>
    <row r="7663" spans="12:13" x14ac:dyDescent="0.3">
      <c r="L7663" s="2" t="s">
        <v>352</v>
      </c>
      <c r="M7663">
        <f>YEAR(Data!A7663)</f>
        <v>2024</v>
      </c>
    </row>
    <row r="7664" spans="12:13" x14ac:dyDescent="0.3">
      <c r="L7664" s="2" t="s">
        <v>255</v>
      </c>
      <c r="M7664">
        <f>YEAR(Data!A7664)</f>
        <v>2024</v>
      </c>
    </row>
    <row r="7665" spans="12:13" x14ac:dyDescent="0.3">
      <c r="L7665" s="2" t="s">
        <v>858</v>
      </c>
      <c r="M7665">
        <f>YEAR(Data!A7665)</f>
        <v>2024</v>
      </c>
    </row>
    <row r="7666" spans="12:13" x14ac:dyDescent="0.3">
      <c r="L7666" s="2" t="s">
        <v>266</v>
      </c>
      <c r="M7666">
        <f>YEAR(Data!A7666)</f>
        <v>2024</v>
      </c>
    </row>
    <row r="7667" spans="12:13" x14ac:dyDescent="0.3">
      <c r="L7667" s="2" t="s">
        <v>266</v>
      </c>
      <c r="M7667">
        <f>YEAR(Data!A7667)</f>
        <v>2024</v>
      </c>
    </row>
    <row r="7668" spans="12:13" x14ac:dyDescent="0.3">
      <c r="L7668" s="2" t="s">
        <v>382</v>
      </c>
      <c r="M7668">
        <f>YEAR(Data!A7668)</f>
        <v>2024</v>
      </c>
    </row>
    <row r="7669" spans="12:13" x14ac:dyDescent="0.3">
      <c r="L7669" s="2" t="s">
        <v>651</v>
      </c>
      <c r="M7669">
        <f>YEAR(Data!A7669)</f>
        <v>2024</v>
      </c>
    </row>
    <row r="7670" spans="12:13" x14ac:dyDescent="0.3">
      <c r="L7670" s="2" t="s">
        <v>338</v>
      </c>
      <c r="M7670">
        <f>YEAR(Data!A7670)</f>
        <v>2024</v>
      </c>
    </row>
    <row r="7671" spans="12:13" x14ac:dyDescent="0.3">
      <c r="L7671" s="2" t="s">
        <v>360</v>
      </c>
      <c r="M7671">
        <f>YEAR(Data!A7671)</f>
        <v>2024</v>
      </c>
    </row>
    <row r="7672" spans="12:13" x14ac:dyDescent="0.3">
      <c r="L7672" s="2" t="s">
        <v>360</v>
      </c>
      <c r="M7672">
        <f>YEAR(Data!A7672)</f>
        <v>2024</v>
      </c>
    </row>
    <row r="7673" spans="12:13" x14ac:dyDescent="0.3">
      <c r="L7673" s="2" t="s">
        <v>171</v>
      </c>
      <c r="M7673">
        <f>YEAR(Data!A7673)</f>
        <v>2024</v>
      </c>
    </row>
    <row r="7674" spans="12:13" x14ac:dyDescent="0.3">
      <c r="L7674" s="2" t="s">
        <v>567</v>
      </c>
      <c r="M7674">
        <f>YEAR(Data!A7674)</f>
        <v>2024</v>
      </c>
    </row>
    <row r="7675" spans="12:13" x14ac:dyDescent="0.3">
      <c r="L7675" s="2" t="s">
        <v>567</v>
      </c>
      <c r="M7675">
        <f>YEAR(Data!A7675)</f>
        <v>2024</v>
      </c>
    </row>
    <row r="7676" spans="12:13" x14ac:dyDescent="0.3">
      <c r="L7676" s="2" t="s">
        <v>567</v>
      </c>
      <c r="M7676">
        <f>YEAR(Data!A7676)</f>
        <v>2024</v>
      </c>
    </row>
    <row r="7677" spans="12:13" x14ac:dyDescent="0.3">
      <c r="L7677" s="2" t="s">
        <v>465</v>
      </c>
      <c r="M7677">
        <f>YEAR(Data!A7677)</f>
        <v>2024</v>
      </c>
    </row>
    <row r="7678" spans="12:13" x14ac:dyDescent="0.3">
      <c r="L7678" s="2" t="s">
        <v>416</v>
      </c>
      <c r="M7678">
        <f>YEAR(Data!A7678)</f>
        <v>2024</v>
      </c>
    </row>
    <row r="7679" spans="12:13" x14ac:dyDescent="0.3">
      <c r="L7679" s="2" t="s">
        <v>544</v>
      </c>
      <c r="M7679">
        <f>YEAR(Data!A7679)</f>
        <v>2024</v>
      </c>
    </row>
    <row r="7680" spans="12:13" x14ac:dyDescent="0.3">
      <c r="L7680" s="2" t="s">
        <v>544</v>
      </c>
      <c r="M7680">
        <f>YEAR(Data!A7680)</f>
        <v>2024</v>
      </c>
    </row>
    <row r="7681" spans="12:13" x14ac:dyDescent="0.3">
      <c r="L7681" s="2" t="s">
        <v>318</v>
      </c>
      <c r="M7681">
        <f>YEAR(Data!A7681)</f>
        <v>2024</v>
      </c>
    </row>
    <row r="7682" spans="12:13" x14ac:dyDescent="0.3">
      <c r="L7682" s="2" t="s">
        <v>318</v>
      </c>
      <c r="M7682">
        <f>YEAR(Data!A7682)</f>
        <v>2024</v>
      </c>
    </row>
    <row r="7683" spans="12:13" x14ac:dyDescent="0.3">
      <c r="L7683" s="2" t="s">
        <v>318</v>
      </c>
      <c r="M7683">
        <f>YEAR(Data!A7683)</f>
        <v>2024</v>
      </c>
    </row>
    <row r="7684" spans="12:13" x14ac:dyDescent="0.3">
      <c r="L7684" s="2" t="s">
        <v>763</v>
      </c>
      <c r="M7684">
        <f>YEAR(Data!A7684)</f>
        <v>2024</v>
      </c>
    </row>
    <row r="7685" spans="12:13" x14ac:dyDescent="0.3">
      <c r="L7685" s="2" t="s">
        <v>763</v>
      </c>
      <c r="M7685">
        <f>YEAR(Data!A7685)</f>
        <v>2024</v>
      </c>
    </row>
    <row r="7686" spans="12:13" x14ac:dyDescent="0.3">
      <c r="L7686" s="2" t="s">
        <v>763</v>
      </c>
      <c r="M7686">
        <f>YEAR(Data!A7686)</f>
        <v>2024</v>
      </c>
    </row>
    <row r="7687" spans="12:13" x14ac:dyDescent="0.3">
      <c r="L7687" s="2" t="s">
        <v>550</v>
      </c>
      <c r="M7687">
        <f>YEAR(Data!A7687)</f>
        <v>2024</v>
      </c>
    </row>
    <row r="7688" spans="12:13" x14ac:dyDescent="0.3">
      <c r="L7688" s="2" t="s">
        <v>716</v>
      </c>
      <c r="M7688">
        <f>YEAR(Data!A7688)</f>
        <v>2024</v>
      </c>
    </row>
    <row r="7689" spans="12:13" x14ac:dyDescent="0.3">
      <c r="L7689" s="2" t="s">
        <v>499</v>
      </c>
      <c r="M7689">
        <f>YEAR(Data!A7689)</f>
        <v>2024</v>
      </c>
    </row>
    <row r="7690" spans="12:13" x14ac:dyDescent="0.3">
      <c r="L7690" s="2" t="s">
        <v>499</v>
      </c>
      <c r="M7690">
        <f>YEAR(Data!A7690)</f>
        <v>2024</v>
      </c>
    </row>
    <row r="7691" spans="12:13" x14ac:dyDescent="0.3">
      <c r="L7691" s="2" t="s">
        <v>499</v>
      </c>
      <c r="M7691">
        <f>YEAR(Data!A7691)</f>
        <v>2024</v>
      </c>
    </row>
    <row r="7692" spans="12:13" x14ac:dyDescent="0.3">
      <c r="L7692" s="2" t="s">
        <v>645</v>
      </c>
      <c r="M7692">
        <f>YEAR(Data!A7692)</f>
        <v>2024</v>
      </c>
    </row>
    <row r="7693" spans="12:13" x14ac:dyDescent="0.3">
      <c r="L7693" s="2" t="s">
        <v>416</v>
      </c>
      <c r="M7693">
        <f>YEAR(Data!A7693)</f>
        <v>2024</v>
      </c>
    </row>
    <row r="7694" spans="12:13" x14ac:dyDescent="0.3">
      <c r="L7694" s="2" t="s">
        <v>388</v>
      </c>
      <c r="M7694">
        <f>YEAR(Data!A7694)</f>
        <v>2024</v>
      </c>
    </row>
    <row r="7695" spans="12:13" x14ac:dyDescent="0.3">
      <c r="L7695" s="2" t="s">
        <v>85</v>
      </c>
      <c r="M7695">
        <f>YEAR(Data!A7695)</f>
        <v>2024</v>
      </c>
    </row>
    <row r="7696" spans="12:13" x14ac:dyDescent="0.3">
      <c r="L7696" s="2" t="s">
        <v>100</v>
      </c>
      <c r="M7696">
        <f>YEAR(Data!A7696)</f>
        <v>2024</v>
      </c>
    </row>
    <row r="7697" spans="12:13" x14ac:dyDescent="0.3">
      <c r="L7697" s="2" t="s">
        <v>722</v>
      </c>
      <c r="M7697">
        <f>YEAR(Data!A7697)</f>
        <v>2024</v>
      </c>
    </row>
    <row r="7698" spans="12:13" x14ac:dyDescent="0.3">
      <c r="L7698" s="2" t="s">
        <v>722</v>
      </c>
      <c r="M7698">
        <f>YEAR(Data!A7698)</f>
        <v>2024</v>
      </c>
    </row>
    <row r="7699" spans="12:13" x14ac:dyDescent="0.3">
      <c r="L7699" s="2" t="s">
        <v>722</v>
      </c>
      <c r="M7699">
        <f>YEAR(Data!A7699)</f>
        <v>2024</v>
      </c>
    </row>
    <row r="7700" spans="12:13" x14ac:dyDescent="0.3">
      <c r="L7700" s="2" t="s">
        <v>505</v>
      </c>
      <c r="M7700">
        <f>YEAR(Data!A7700)</f>
        <v>2024</v>
      </c>
    </row>
    <row r="7701" spans="12:13" x14ac:dyDescent="0.3">
      <c r="L7701" s="2" t="s">
        <v>61</v>
      </c>
      <c r="M7701">
        <f>YEAR(Data!A7701)</f>
        <v>2024</v>
      </c>
    </row>
    <row r="7702" spans="12:13" x14ac:dyDescent="0.3">
      <c r="L7702" s="2" t="s">
        <v>333</v>
      </c>
      <c r="M7702">
        <f>YEAR(Data!A7702)</f>
        <v>2024</v>
      </c>
    </row>
    <row r="7703" spans="12:13" x14ac:dyDescent="0.3">
      <c r="L7703" s="2" t="s">
        <v>356</v>
      </c>
      <c r="M7703">
        <f>YEAR(Data!A7703)</f>
        <v>2024</v>
      </c>
    </row>
    <row r="7704" spans="12:13" x14ac:dyDescent="0.3">
      <c r="L7704" s="2" t="s">
        <v>356</v>
      </c>
      <c r="M7704">
        <f>YEAR(Data!A7704)</f>
        <v>2024</v>
      </c>
    </row>
    <row r="7705" spans="12:13" x14ac:dyDescent="0.3">
      <c r="L7705" s="2" t="s">
        <v>356</v>
      </c>
      <c r="M7705">
        <f>YEAR(Data!A7705)</f>
        <v>2024</v>
      </c>
    </row>
    <row r="7706" spans="12:13" x14ac:dyDescent="0.3">
      <c r="L7706" s="2" t="s">
        <v>356</v>
      </c>
      <c r="M7706">
        <f>YEAR(Data!A7706)</f>
        <v>2024</v>
      </c>
    </row>
    <row r="7707" spans="12:13" x14ac:dyDescent="0.3">
      <c r="L7707" s="2" t="s">
        <v>356</v>
      </c>
      <c r="M7707">
        <f>YEAR(Data!A7707)</f>
        <v>2024</v>
      </c>
    </row>
    <row r="7708" spans="12:13" x14ac:dyDescent="0.3">
      <c r="L7708" s="2" t="s">
        <v>112</v>
      </c>
      <c r="M7708">
        <f>YEAR(Data!A7708)</f>
        <v>2024</v>
      </c>
    </row>
    <row r="7709" spans="12:13" x14ac:dyDescent="0.3">
      <c r="L7709" s="2" t="s">
        <v>63</v>
      </c>
      <c r="M7709">
        <f>YEAR(Data!A7709)</f>
        <v>2024</v>
      </c>
    </row>
    <row r="7710" spans="12:13" x14ac:dyDescent="0.3">
      <c r="L7710" s="2" t="s">
        <v>63</v>
      </c>
      <c r="M7710">
        <f>YEAR(Data!A7710)</f>
        <v>2024</v>
      </c>
    </row>
    <row r="7711" spans="12:13" x14ac:dyDescent="0.3">
      <c r="L7711" s="2" t="s">
        <v>63</v>
      </c>
      <c r="M7711">
        <f>YEAR(Data!A7711)</f>
        <v>2024</v>
      </c>
    </row>
    <row r="7712" spans="12:13" x14ac:dyDescent="0.3">
      <c r="L7712" s="2" t="s">
        <v>63</v>
      </c>
      <c r="M7712">
        <f>YEAR(Data!A7712)</f>
        <v>2024</v>
      </c>
    </row>
    <row r="7713" spans="12:13" x14ac:dyDescent="0.3">
      <c r="L7713" s="2" t="s">
        <v>63</v>
      </c>
      <c r="M7713">
        <f>YEAR(Data!A7713)</f>
        <v>2024</v>
      </c>
    </row>
    <row r="7714" spans="12:13" x14ac:dyDescent="0.3">
      <c r="L7714" s="2" t="s">
        <v>438</v>
      </c>
      <c r="M7714">
        <f>YEAR(Data!A7714)</f>
        <v>2024</v>
      </c>
    </row>
    <row r="7715" spans="12:13" x14ac:dyDescent="0.3">
      <c r="L7715" s="2" t="s">
        <v>527</v>
      </c>
      <c r="M7715">
        <f>YEAR(Data!A7715)</f>
        <v>2024</v>
      </c>
    </row>
    <row r="7716" spans="12:13" x14ac:dyDescent="0.3">
      <c r="L7716" s="2" t="s">
        <v>24</v>
      </c>
      <c r="M7716">
        <f>YEAR(Data!A7716)</f>
        <v>2024</v>
      </c>
    </row>
    <row r="7717" spans="12:13" x14ac:dyDescent="0.3">
      <c r="L7717" s="2" t="s">
        <v>24</v>
      </c>
      <c r="M7717">
        <f>YEAR(Data!A7717)</f>
        <v>2024</v>
      </c>
    </row>
    <row r="7718" spans="12:13" x14ac:dyDescent="0.3">
      <c r="L7718" s="2" t="s">
        <v>309</v>
      </c>
      <c r="M7718">
        <f>YEAR(Data!A7718)</f>
        <v>2024</v>
      </c>
    </row>
    <row r="7719" spans="12:13" x14ac:dyDescent="0.3">
      <c r="L7719" s="2" t="s">
        <v>309</v>
      </c>
      <c r="M7719">
        <f>YEAR(Data!A7719)</f>
        <v>2024</v>
      </c>
    </row>
    <row r="7720" spans="12:13" x14ac:dyDescent="0.3">
      <c r="L7720" s="2" t="s">
        <v>309</v>
      </c>
      <c r="M7720">
        <f>YEAR(Data!A7720)</f>
        <v>2024</v>
      </c>
    </row>
    <row r="7721" spans="12:13" x14ac:dyDescent="0.3">
      <c r="L7721" s="2" t="s">
        <v>309</v>
      </c>
      <c r="M7721">
        <f>YEAR(Data!A7721)</f>
        <v>2024</v>
      </c>
    </row>
    <row r="7722" spans="12:13" x14ac:dyDescent="0.3">
      <c r="L7722" s="2" t="s">
        <v>228</v>
      </c>
      <c r="M7722">
        <f>YEAR(Data!A7722)</f>
        <v>2024</v>
      </c>
    </row>
    <row r="7723" spans="12:13" x14ac:dyDescent="0.3">
      <c r="L7723" s="2" t="s">
        <v>530</v>
      </c>
      <c r="M7723">
        <f>YEAR(Data!A7723)</f>
        <v>2024</v>
      </c>
    </row>
    <row r="7724" spans="12:13" x14ac:dyDescent="0.3">
      <c r="L7724" s="2" t="s">
        <v>488</v>
      </c>
      <c r="M7724">
        <f>YEAR(Data!A7724)</f>
        <v>2024</v>
      </c>
    </row>
    <row r="7725" spans="12:13" x14ac:dyDescent="0.3">
      <c r="L7725" s="2" t="s">
        <v>488</v>
      </c>
      <c r="M7725">
        <f>YEAR(Data!A7725)</f>
        <v>2024</v>
      </c>
    </row>
    <row r="7726" spans="12:13" x14ac:dyDescent="0.3">
      <c r="L7726" s="2" t="s">
        <v>420</v>
      </c>
      <c r="M7726">
        <f>YEAR(Data!A7726)</f>
        <v>2024</v>
      </c>
    </row>
    <row r="7727" spans="12:13" x14ac:dyDescent="0.3">
      <c r="L7727" s="2" t="s">
        <v>69</v>
      </c>
      <c r="M7727">
        <f>YEAR(Data!A7727)</f>
        <v>2024</v>
      </c>
    </row>
    <row r="7728" spans="12:13" x14ac:dyDescent="0.3">
      <c r="L7728" s="2" t="s">
        <v>69</v>
      </c>
      <c r="M7728">
        <f>YEAR(Data!A7728)</f>
        <v>2024</v>
      </c>
    </row>
    <row r="7729" spans="12:13" x14ac:dyDescent="0.3">
      <c r="L7729" s="2" t="s">
        <v>69</v>
      </c>
      <c r="M7729">
        <f>YEAR(Data!A7729)</f>
        <v>2024</v>
      </c>
    </row>
    <row r="7730" spans="12:13" x14ac:dyDescent="0.3">
      <c r="L7730" s="2" t="s">
        <v>260</v>
      </c>
      <c r="M7730">
        <f>YEAR(Data!A7730)</f>
        <v>2024</v>
      </c>
    </row>
    <row r="7731" spans="12:13" x14ac:dyDescent="0.3">
      <c r="L7731" s="2" t="s">
        <v>653</v>
      </c>
      <c r="M7731">
        <f>YEAR(Data!A7731)</f>
        <v>2024</v>
      </c>
    </row>
    <row r="7732" spans="12:13" x14ac:dyDescent="0.3">
      <c r="L7732" s="2" t="s">
        <v>862</v>
      </c>
      <c r="M7732">
        <f>YEAR(Data!A7732)</f>
        <v>2024</v>
      </c>
    </row>
    <row r="7733" spans="12:13" x14ac:dyDescent="0.3">
      <c r="L7733" s="2" t="s">
        <v>276</v>
      </c>
      <c r="M7733">
        <f>YEAR(Data!A7733)</f>
        <v>2024</v>
      </c>
    </row>
    <row r="7734" spans="12:13" x14ac:dyDescent="0.3">
      <c r="L7734" s="2" t="s">
        <v>797</v>
      </c>
      <c r="M7734">
        <f>YEAR(Data!A7734)</f>
        <v>2024</v>
      </c>
    </row>
    <row r="7735" spans="12:13" x14ac:dyDescent="0.3">
      <c r="L7735" s="2" t="s">
        <v>289</v>
      </c>
      <c r="M7735">
        <f>YEAR(Data!A7735)</f>
        <v>2024</v>
      </c>
    </row>
    <row r="7736" spans="12:13" x14ac:dyDescent="0.3">
      <c r="L7736" s="2" t="s">
        <v>289</v>
      </c>
      <c r="M7736">
        <f>YEAR(Data!A7736)</f>
        <v>2024</v>
      </c>
    </row>
    <row r="7737" spans="12:13" x14ac:dyDescent="0.3">
      <c r="L7737" s="2" t="s">
        <v>289</v>
      </c>
      <c r="M7737">
        <f>YEAR(Data!A7737)</f>
        <v>2024</v>
      </c>
    </row>
    <row r="7738" spans="12:13" x14ac:dyDescent="0.3">
      <c r="L7738" s="2" t="s">
        <v>151</v>
      </c>
      <c r="M7738">
        <f>YEAR(Data!A7738)</f>
        <v>2024</v>
      </c>
    </row>
    <row r="7739" spans="12:13" x14ac:dyDescent="0.3">
      <c r="L7739" s="2" t="s">
        <v>150</v>
      </c>
      <c r="M7739">
        <f>YEAR(Data!A7739)</f>
        <v>2024</v>
      </c>
    </row>
    <row r="7740" spans="12:13" x14ac:dyDescent="0.3">
      <c r="L7740" s="2" t="s">
        <v>150</v>
      </c>
      <c r="M7740">
        <f>YEAR(Data!A7740)</f>
        <v>2024</v>
      </c>
    </row>
    <row r="7741" spans="12:13" x14ac:dyDescent="0.3">
      <c r="L7741" s="2" t="s">
        <v>150</v>
      </c>
      <c r="M7741">
        <f>YEAR(Data!A7741)</f>
        <v>2024</v>
      </c>
    </row>
    <row r="7742" spans="12:13" x14ac:dyDescent="0.3">
      <c r="L7742" s="2" t="s">
        <v>150</v>
      </c>
      <c r="M7742">
        <f>YEAR(Data!A7742)</f>
        <v>2024</v>
      </c>
    </row>
    <row r="7743" spans="12:13" x14ac:dyDescent="0.3">
      <c r="L7743" s="2" t="s">
        <v>150</v>
      </c>
      <c r="M7743">
        <f>YEAR(Data!A7743)</f>
        <v>2024</v>
      </c>
    </row>
    <row r="7744" spans="12:13" x14ac:dyDescent="0.3">
      <c r="L7744" s="2" t="s">
        <v>150</v>
      </c>
      <c r="M7744">
        <f>YEAR(Data!A7744)</f>
        <v>2024</v>
      </c>
    </row>
    <row r="7745" spans="12:13" x14ac:dyDescent="0.3">
      <c r="L7745" s="2" t="s">
        <v>150</v>
      </c>
      <c r="M7745">
        <f>YEAR(Data!A7745)</f>
        <v>2024</v>
      </c>
    </row>
    <row r="7746" spans="12:13" x14ac:dyDescent="0.3">
      <c r="L7746" s="2" t="s">
        <v>434</v>
      </c>
      <c r="M7746">
        <f>YEAR(Data!A7746)</f>
        <v>2024</v>
      </c>
    </row>
    <row r="7747" spans="12:13" x14ac:dyDescent="0.3">
      <c r="L7747" s="2" t="s">
        <v>434</v>
      </c>
      <c r="M7747">
        <f>YEAR(Data!A7747)</f>
        <v>2024</v>
      </c>
    </row>
    <row r="7748" spans="12:13" x14ac:dyDescent="0.3">
      <c r="L7748" s="2" t="s">
        <v>667</v>
      </c>
      <c r="M7748">
        <f>YEAR(Data!A7748)</f>
        <v>2024</v>
      </c>
    </row>
    <row r="7749" spans="12:13" x14ac:dyDescent="0.3">
      <c r="L7749" s="2" t="s">
        <v>332</v>
      </c>
      <c r="M7749">
        <f>YEAR(Data!A7749)</f>
        <v>2024</v>
      </c>
    </row>
    <row r="7750" spans="12:13" x14ac:dyDescent="0.3">
      <c r="L7750" s="2" t="s">
        <v>332</v>
      </c>
      <c r="M7750">
        <f>YEAR(Data!A7750)</f>
        <v>2024</v>
      </c>
    </row>
    <row r="7751" spans="12:13" x14ac:dyDescent="0.3">
      <c r="L7751" s="2" t="s">
        <v>332</v>
      </c>
      <c r="M7751">
        <f>YEAR(Data!A7751)</f>
        <v>2024</v>
      </c>
    </row>
    <row r="7752" spans="12:13" x14ac:dyDescent="0.3">
      <c r="L7752" s="2" t="s">
        <v>332</v>
      </c>
      <c r="M7752">
        <f>YEAR(Data!A7752)</f>
        <v>2024</v>
      </c>
    </row>
    <row r="7753" spans="12:13" x14ac:dyDescent="0.3">
      <c r="L7753" s="2" t="s">
        <v>420</v>
      </c>
      <c r="M7753">
        <f>YEAR(Data!A7753)</f>
        <v>2024</v>
      </c>
    </row>
    <row r="7754" spans="12:13" x14ac:dyDescent="0.3">
      <c r="L7754" s="2" t="s">
        <v>420</v>
      </c>
      <c r="M7754">
        <f>YEAR(Data!A7754)</f>
        <v>2024</v>
      </c>
    </row>
    <row r="7755" spans="12:13" x14ac:dyDescent="0.3">
      <c r="L7755" s="2" t="s">
        <v>383</v>
      </c>
      <c r="M7755">
        <f>YEAR(Data!A7755)</f>
        <v>2024</v>
      </c>
    </row>
    <row r="7756" spans="12:13" x14ac:dyDescent="0.3">
      <c r="L7756" s="2" t="s">
        <v>383</v>
      </c>
      <c r="M7756">
        <f>YEAR(Data!A7756)</f>
        <v>2024</v>
      </c>
    </row>
    <row r="7757" spans="12:13" x14ac:dyDescent="0.3">
      <c r="L7757" s="2" t="s">
        <v>383</v>
      </c>
      <c r="M7757">
        <f>YEAR(Data!A7757)</f>
        <v>2024</v>
      </c>
    </row>
    <row r="7758" spans="12:13" x14ac:dyDescent="0.3">
      <c r="L7758" s="2" t="s">
        <v>593</v>
      </c>
      <c r="M7758">
        <f>YEAR(Data!A7758)</f>
        <v>2024</v>
      </c>
    </row>
    <row r="7759" spans="12:13" x14ac:dyDescent="0.3">
      <c r="L7759" s="2" t="s">
        <v>419</v>
      </c>
      <c r="M7759">
        <f>YEAR(Data!A7759)</f>
        <v>2024</v>
      </c>
    </row>
    <row r="7760" spans="12:13" x14ac:dyDescent="0.3">
      <c r="L7760" s="2" t="s">
        <v>419</v>
      </c>
      <c r="M7760">
        <f>YEAR(Data!A7760)</f>
        <v>2024</v>
      </c>
    </row>
    <row r="7761" spans="12:13" x14ac:dyDescent="0.3">
      <c r="L7761" s="2" t="s">
        <v>445</v>
      </c>
      <c r="M7761">
        <f>YEAR(Data!A7761)</f>
        <v>2024</v>
      </c>
    </row>
    <row r="7762" spans="12:13" x14ac:dyDescent="0.3">
      <c r="L7762" s="2" t="s">
        <v>484</v>
      </c>
      <c r="M7762">
        <f>YEAR(Data!A7762)</f>
        <v>2024</v>
      </c>
    </row>
    <row r="7763" spans="12:13" x14ac:dyDescent="0.3">
      <c r="L7763" s="2" t="s">
        <v>484</v>
      </c>
      <c r="M7763">
        <f>YEAR(Data!A7763)</f>
        <v>2024</v>
      </c>
    </row>
    <row r="7764" spans="12:13" x14ac:dyDescent="0.3">
      <c r="L7764" s="2" t="s">
        <v>536</v>
      </c>
      <c r="M7764">
        <f>YEAR(Data!A7764)</f>
        <v>2024</v>
      </c>
    </row>
    <row r="7765" spans="12:13" x14ac:dyDescent="0.3">
      <c r="L7765" s="2" t="s">
        <v>536</v>
      </c>
      <c r="M7765">
        <f>YEAR(Data!A7765)</f>
        <v>2024</v>
      </c>
    </row>
    <row r="7766" spans="12:13" x14ac:dyDescent="0.3">
      <c r="L7766" s="2" t="s">
        <v>536</v>
      </c>
      <c r="M7766">
        <f>YEAR(Data!A7766)</f>
        <v>2024</v>
      </c>
    </row>
    <row r="7767" spans="12:13" x14ac:dyDescent="0.3">
      <c r="L7767" s="2" t="s">
        <v>441</v>
      </c>
      <c r="M7767">
        <f>YEAR(Data!A7767)</f>
        <v>2024</v>
      </c>
    </row>
    <row r="7768" spans="12:13" x14ac:dyDescent="0.3">
      <c r="L7768" s="2" t="s">
        <v>101</v>
      </c>
      <c r="M7768">
        <f>YEAR(Data!A7768)</f>
        <v>2024</v>
      </c>
    </row>
    <row r="7769" spans="12:13" x14ac:dyDescent="0.3">
      <c r="L7769" s="2" t="s">
        <v>101</v>
      </c>
      <c r="M7769">
        <f>YEAR(Data!A7769)</f>
        <v>2024</v>
      </c>
    </row>
    <row r="7770" spans="12:13" x14ac:dyDescent="0.3">
      <c r="L7770" s="2" t="s">
        <v>655</v>
      </c>
      <c r="M7770">
        <f>YEAR(Data!A7770)</f>
        <v>2024</v>
      </c>
    </row>
    <row r="7771" spans="12:13" x14ac:dyDescent="0.3">
      <c r="L7771" s="2" t="s">
        <v>655</v>
      </c>
      <c r="M7771">
        <f>YEAR(Data!A7771)</f>
        <v>2024</v>
      </c>
    </row>
    <row r="7772" spans="12:13" x14ac:dyDescent="0.3">
      <c r="L7772" s="2" t="s">
        <v>719</v>
      </c>
      <c r="M7772">
        <f>YEAR(Data!A7772)</f>
        <v>2024</v>
      </c>
    </row>
    <row r="7773" spans="12:13" x14ac:dyDescent="0.3">
      <c r="L7773" s="2" t="s">
        <v>515</v>
      </c>
      <c r="M7773">
        <f>YEAR(Data!A7773)</f>
        <v>2024</v>
      </c>
    </row>
    <row r="7774" spans="12:13" x14ac:dyDescent="0.3">
      <c r="L7774" s="2" t="s">
        <v>515</v>
      </c>
      <c r="M7774">
        <f>YEAR(Data!A7774)</f>
        <v>2024</v>
      </c>
    </row>
    <row r="7775" spans="12:13" x14ac:dyDescent="0.3">
      <c r="L7775" s="2" t="s">
        <v>318</v>
      </c>
      <c r="M7775">
        <f>YEAR(Data!A7775)</f>
        <v>2024</v>
      </c>
    </row>
    <row r="7776" spans="12:13" x14ac:dyDescent="0.3">
      <c r="L7776" s="2" t="s">
        <v>318</v>
      </c>
      <c r="M7776">
        <f>YEAR(Data!A7776)</f>
        <v>2024</v>
      </c>
    </row>
    <row r="7777" spans="12:13" x14ac:dyDescent="0.3">
      <c r="L7777" s="2" t="s">
        <v>527</v>
      </c>
      <c r="M7777">
        <f>YEAR(Data!A7777)</f>
        <v>2024</v>
      </c>
    </row>
    <row r="7778" spans="12:13" x14ac:dyDescent="0.3">
      <c r="L7778" s="2" t="s">
        <v>527</v>
      </c>
      <c r="M7778">
        <f>YEAR(Data!A7778)</f>
        <v>2024</v>
      </c>
    </row>
    <row r="7779" spans="12:13" x14ac:dyDescent="0.3">
      <c r="L7779" s="2" t="s">
        <v>527</v>
      </c>
      <c r="M7779">
        <f>YEAR(Data!A7779)</f>
        <v>2024</v>
      </c>
    </row>
    <row r="7780" spans="12:13" x14ac:dyDescent="0.3">
      <c r="L7780" s="2" t="s">
        <v>180</v>
      </c>
      <c r="M7780">
        <f>YEAR(Data!A7780)</f>
        <v>2024</v>
      </c>
    </row>
    <row r="7781" spans="12:13" x14ac:dyDescent="0.3">
      <c r="L7781" s="2" t="s">
        <v>180</v>
      </c>
      <c r="M7781">
        <f>YEAR(Data!A7781)</f>
        <v>2024</v>
      </c>
    </row>
    <row r="7782" spans="12:13" x14ac:dyDescent="0.3">
      <c r="L7782" s="2" t="s">
        <v>180</v>
      </c>
      <c r="M7782">
        <f>YEAR(Data!A7782)</f>
        <v>2024</v>
      </c>
    </row>
    <row r="7783" spans="12:13" x14ac:dyDescent="0.3">
      <c r="L7783" s="2" t="s">
        <v>83</v>
      </c>
      <c r="M7783">
        <f>YEAR(Data!A7783)</f>
        <v>2024</v>
      </c>
    </row>
    <row r="7784" spans="12:13" x14ac:dyDescent="0.3">
      <c r="L7784" s="2" t="s">
        <v>83</v>
      </c>
      <c r="M7784">
        <f>YEAR(Data!A7784)</f>
        <v>2024</v>
      </c>
    </row>
    <row r="7785" spans="12:13" x14ac:dyDescent="0.3">
      <c r="L7785" s="2" t="s">
        <v>837</v>
      </c>
      <c r="M7785">
        <f>YEAR(Data!A7785)</f>
        <v>2024</v>
      </c>
    </row>
    <row r="7786" spans="12:13" x14ac:dyDescent="0.3">
      <c r="L7786" s="2" t="s">
        <v>837</v>
      </c>
      <c r="M7786">
        <f>YEAR(Data!A7786)</f>
        <v>2024</v>
      </c>
    </row>
    <row r="7787" spans="12:13" x14ac:dyDescent="0.3">
      <c r="L7787" s="2" t="s">
        <v>274</v>
      </c>
      <c r="M7787">
        <f>YEAR(Data!A7787)</f>
        <v>2024</v>
      </c>
    </row>
    <row r="7788" spans="12:13" x14ac:dyDescent="0.3">
      <c r="L7788" s="2" t="s">
        <v>274</v>
      </c>
      <c r="M7788">
        <f>YEAR(Data!A7788)</f>
        <v>2024</v>
      </c>
    </row>
    <row r="7789" spans="12:13" x14ac:dyDescent="0.3">
      <c r="L7789" s="2" t="s">
        <v>618</v>
      </c>
      <c r="M7789">
        <f>YEAR(Data!A7789)</f>
        <v>2024</v>
      </c>
    </row>
    <row r="7790" spans="12:13" x14ac:dyDescent="0.3">
      <c r="L7790" s="2" t="s">
        <v>618</v>
      </c>
      <c r="M7790">
        <f>YEAR(Data!A7790)</f>
        <v>2024</v>
      </c>
    </row>
    <row r="7791" spans="12:13" x14ac:dyDescent="0.3">
      <c r="L7791" s="2" t="s">
        <v>689</v>
      </c>
      <c r="M7791">
        <f>YEAR(Data!A7791)</f>
        <v>2024</v>
      </c>
    </row>
    <row r="7792" spans="12:13" x14ac:dyDescent="0.3">
      <c r="L7792" s="2" t="s">
        <v>689</v>
      </c>
      <c r="M7792">
        <f>YEAR(Data!A7792)</f>
        <v>2024</v>
      </c>
    </row>
    <row r="7793" spans="12:13" x14ac:dyDescent="0.3">
      <c r="L7793" s="2" t="s">
        <v>93</v>
      </c>
      <c r="M7793">
        <f>YEAR(Data!A7793)</f>
        <v>2024</v>
      </c>
    </row>
    <row r="7794" spans="12:13" x14ac:dyDescent="0.3">
      <c r="L7794" s="2" t="s">
        <v>93</v>
      </c>
      <c r="M7794">
        <f>YEAR(Data!A7794)</f>
        <v>2024</v>
      </c>
    </row>
    <row r="7795" spans="12:13" x14ac:dyDescent="0.3">
      <c r="L7795" s="2" t="s">
        <v>197</v>
      </c>
      <c r="M7795">
        <f>YEAR(Data!A7795)</f>
        <v>2024</v>
      </c>
    </row>
    <row r="7796" spans="12:13" x14ac:dyDescent="0.3">
      <c r="L7796" s="2" t="s">
        <v>260</v>
      </c>
      <c r="M7796">
        <f>YEAR(Data!A7796)</f>
        <v>2024</v>
      </c>
    </row>
    <row r="7797" spans="12:13" x14ac:dyDescent="0.3">
      <c r="L7797" s="2" t="s">
        <v>260</v>
      </c>
      <c r="M7797">
        <f>YEAR(Data!A7797)</f>
        <v>2024</v>
      </c>
    </row>
    <row r="7798" spans="12:13" x14ac:dyDescent="0.3">
      <c r="L7798" s="2" t="s">
        <v>138</v>
      </c>
      <c r="M7798">
        <f>YEAR(Data!A7798)</f>
        <v>2024</v>
      </c>
    </row>
    <row r="7799" spans="12:13" x14ac:dyDescent="0.3">
      <c r="L7799" s="2" t="s">
        <v>138</v>
      </c>
      <c r="M7799">
        <f>YEAR(Data!A7799)</f>
        <v>2024</v>
      </c>
    </row>
    <row r="7800" spans="12:13" x14ac:dyDescent="0.3">
      <c r="L7800" s="2" t="s">
        <v>540</v>
      </c>
      <c r="M7800">
        <f>YEAR(Data!A7800)</f>
        <v>2024</v>
      </c>
    </row>
    <row r="7801" spans="12:13" x14ac:dyDescent="0.3">
      <c r="L7801" s="2" t="s">
        <v>540</v>
      </c>
      <c r="M7801">
        <f>YEAR(Data!A7801)</f>
        <v>2024</v>
      </c>
    </row>
    <row r="7802" spans="12:13" x14ac:dyDescent="0.3">
      <c r="L7802" s="2" t="s">
        <v>540</v>
      </c>
      <c r="M7802">
        <f>YEAR(Data!A7802)</f>
        <v>2024</v>
      </c>
    </row>
    <row r="7803" spans="12:13" x14ac:dyDescent="0.3">
      <c r="L7803" s="2" t="s">
        <v>352</v>
      </c>
      <c r="M7803">
        <f>YEAR(Data!A7803)</f>
        <v>2024</v>
      </c>
    </row>
    <row r="7804" spans="12:13" x14ac:dyDescent="0.3">
      <c r="L7804" s="2" t="s">
        <v>557</v>
      </c>
      <c r="M7804">
        <f>YEAR(Data!A7804)</f>
        <v>2024</v>
      </c>
    </row>
    <row r="7805" spans="12:13" x14ac:dyDescent="0.3">
      <c r="L7805" s="2" t="s">
        <v>557</v>
      </c>
      <c r="M7805">
        <f>YEAR(Data!A7805)</f>
        <v>2024</v>
      </c>
    </row>
    <row r="7806" spans="12:13" x14ac:dyDescent="0.3">
      <c r="L7806" s="2" t="s">
        <v>557</v>
      </c>
      <c r="M7806">
        <f>YEAR(Data!A7806)</f>
        <v>2024</v>
      </c>
    </row>
    <row r="7807" spans="12:13" x14ac:dyDescent="0.3">
      <c r="L7807" s="2" t="s">
        <v>591</v>
      </c>
      <c r="M7807">
        <f>YEAR(Data!A7807)</f>
        <v>2024</v>
      </c>
    </row>
    <row r="7808" spans="12:13" x14ac:dyDescent="0.3">
      <c r="L7808" s="2" t="s">
        <v>135</v>
      </c>
      <c r="M7808">
        <f>YEAR(Data!A7808)</f>
        <v>2024</v>
      </c>
    </row>
    <row r="7809" spans="12:13" x14ac:dyDescent="0.3">
      <c r="L7809" s="2" t="s">
        <v>407</v>
      </c>
      <c r="M7809">
        <f>YEAR(Data!A7809)</f>
        <v>2024</v>
      </c>
    </row>
    <row r="7810" spans="12:13" x14ac:dyDescent="0.3">
      <c r="L7810" s="2" t="s">
        <v>814</v>
      </c>
      <c r="M7810">
        <f>YEAR(Data!A7810)</f>
        <v>2024</v>
      </c>
    </row>
    <row r="7811" spans="12:13" x14ac:dyDescent="0.3">
      <c r="L7811" s="2" t="s">
        <v>113</v>
      </c>
      <c r="M7811">
        <f>YEAR(Data!A7811)</f>
        <v>2024</v>
      </c>
    </row>
    <row r="7812" spans="12:13" x14ac:dyDescent="0.3">
      <c r="L7812" s="2" t="s">
        <v>113</v>
      </c>
      <c r="M7812">
        <f>YEAR(Data!A7812)</f>
        <v>2024</v>
      </c>
    </row>
    <row r="7813" spans="12:13" x14ac:dyDescent="0.3">
      <c r="L7813" s="2" t="s">
        <v>274</v>
      </c>
      <c r="M7813">
        <f>YEAR(Data!A7813)</f>
        <v>2024</v>
      </c>
    </row>
    <row r="7814" spans="12:13" x14ac:dyDescent="0.3">
      <c r="L7814" s="2" t="s">
        <v>274</v>
      </c>
      <c r="M7814">
        <f>YEAR(Data!A7814)</f>
        <v>2024</v>
      </c>
    </row>
    <row r="7815" spans="12:13" x14ac:dyDescent="0.3">
      <c r="L7815" s="2" t="s">
        <v>615</v>
      </c>
      <c r="M7815">
        <f>YEAR(Data!A7815)</f>
        <v>2024</v>
      </c>
    </row>
    <row r="7816" spans="12:13" x14ac:dyDescent="0.3">
      <c r="L7816" s="2" t="s">
        <v>615</v>
      </c>
      <c r="M7816">
        <f>YEAR(Data!A7816)</f>
        <v>2024</v>
      </c>
    </row>
    <row r="7817" spans="12:13" x14ac:dyDescent="0.3">
      <c r="L7817" s="2" t="s">
        <v>125</v>
      </c>
      <c r="M7817">
        <f>YEAR(Data!A7817)</f>
        <v>2024</v>
      </c>
    </row>
    <row r="7818" spans="12:13" x14ac:dyDescent="0.3">
      <c r="L7818" s="2" t="s">
        <v>323</v>
      </c>
      <c r="M7818">
        <f>YEAR(Data!A7818)</f>
        <v>2024</v>
      </c>
    </row>
    <row r="7819" spans="12:13" x14ac:dyDescent="0.3">
      <c r="L7819" s="2" t="s">
        <v>844</v>
      </c>
      <c r="M7819">
        <f>YEAR(Data!A7819)</f>
        <v>2024</v>
      </c>
    </row>
    <row r="7820" spans="12:13" x14ac:dyDescent="0.3">
      <c r="L7820" s="2" t="s">
        <v>844</v>
      </c>
      <c r="M7820">
        <f>YEAR(Data!A7820)</f>
        <v>2024</v>
      </c>
    </row>
    <row r="7821" spans="12:13" x14ac:dyDescent="0.3">
      <c r="L7821" s="2" t="s">
        <v>844</v>
      </c>
      <c r="M7821">
        <f>YEAR(Data!A7821)</f>
        <v>2024</v>
      </c>
    </row>
    <row r="7822" spans="12:13" x14ac:dyDescent="0.3">
      <c r="L7822" s="2" t="s">
        <v>552</v>
      </c>
      <c r="M7822">
        <f>YEAR(Data!A7822)</f>
        <v>2024</v>
      </c>
    </row>
    <row r="7823" spans="12:13" x14ac:dyDescent="0.3">
      <c r="L7823" s="2" t="s">
        <v>740</v>
      </c>
      <c r="M7823">
        <f>YEAR(Data!A7823)</f>
        <v>2024</v>
      </c>
    </row>
    <row r="7824" spans="12:13" x14ac:dyDescent="0.3">
      <c r="L7824" s="2" t="s">
        <v>488</v>
      </c>
      <c r="M7824">
        <f>YEAR(Data!A7824)</f>
        <v>2024</v>
      </c>
    </row>
    <row r="7825" spans="12:13" x14ac:dyDescent="0.3">
      <c r="L7825" s="2" t="s">
        <v>707</v>
      </c>
      <c r="M7825">
        <f>YEAR(Data!A7825)</f>
        <v>2024</v>
      </c>
    </row>
    <row r="7826" spans="12:13" x14ac:dyDescent="0.3">
      <c r="L7826" s="2" t="s">
        <v>188</v>
      </c>
      <c r="M7826">
        <f>YEAR(Data!A7826)</f>
        <v>2024</v>
      </c>
    </row>
    <row r="7827" spans="12:13" x14ac:dyDescent="0.3">
      <c r="L7827" s="2" t="s">
        <v>188</v>
      </c>
      <c r="M7827">
        <f>YEAR(Data!A7827)</f>
        <v>2024</v>
      </c>
    </row>
    <row r="7828" spans="12:13" x14ac:dyDescent="0.3">
      <c r="L7828" s="2" t="s">
        <v>188</v>
      </c>
      <c r="M7828">
        <f>YEAR(Data!A7828)</f>
        <v>2024</v>
      </c>
    </row>
    <row r="7829" spans="12:13" x14ac:dyDescent="0.3">
      <c r="L7829" s="2" t="s">
        <v>747</v>
      </c>
      <c r="M7829">
        <f>YEAR(Data!A7829)</f>
        <v>2024</v>
      </c>
    </row>
    <row r="7830" spans="12:13" x14ac:dyDescent="0.3">
      <c r="L7830" s="2" t="s">
        <v>447</v>
      </c>
      <c r="M7830">
        <f>YEAR(Data!A7830)</f>
        <v>2024</v>
      </c>
    </row>
    <row r="7831" spans="12:13" x14ac:dyDescent="0.3">
      <c r="L7831" s="2" t="s">
        <v>303</v>
      </c>
      <c r="M7831">
        <f>YEAR(Data!A7831)</f>
        <v>2024</v>
      </c>
    </row>
    <row r="7832" spans="12:13" x14ac:dyDescent="0.3">
      <c r="L7832" s="2" t="s">
        <v>463</v>
      </c>
      <c r="M7832">
        <f>YEAR(Data!A7832)</f>
        <v>2024</v>
      </c>
    </row>
    <row r="7833" spans="12:13" x14ac:dyDescent="0.3">
      <c r="L7833" s="2" t="s">
        <v>463</v>
      </c>
      <c r="M7833">
        <f>YEAR(Data!A7833)</f>
        <v>2024</v>
      </c>
    </row>
    <row r="7834" spans="12:13" x14ac:dyDescent="0.3">
      <c r="L7834" s="2" t="s">
        <v>769</v>
      </c>
      <c r="M7834">
        <f>YEAR(Data!A7834)</f>
        <v>2024</v>
      </c>
    </row>
    <row r="7835" spans="12:13" x14ac:dyDescent="0.3">
      <c r="L7835" s="2" t="s">
        <v>769</v>
      </c>
      <c r="M7835">
        <f>YEAR(Data!A7835)</f>
        <v>2024</v>
      </c>
    </row>
    <row r="7836" spans="12:13" x14ac:dyDescent="0.3">
      <c r="L7836" s="2" t="s">
        <v>516</v>
      </c>
      <c r="M7836">
        <f>YEAR(Data!A7836)</f>
        <v>2024</v>
      </c>
    </row>
    <row r="7837" spans="12:13" x14ac:dyDescent="0.3">
      <c r="L7837" s="2" t="s">
        <v>194</v>
      </c>
      <c r="M7837">
        <f>YEAR(Data!A7837)</f>
        <v>2024</v>
      </c>
    </row>
    <row r="7838" spans="12:13" x14ac:dyDescent="0.3">
      <c r="L7838" s="2" t="s">
        <v>194</v>
      </c>
      <c r="M7838">
        <f>YEAR(Data!A7838)</f>
        <v>2024</v>
      </c>
    </row>
    <row r="7839" spans="12:13" x14ac:dyDescent="0.3">
      <c r="L7839" s="2" t="s">
        <v>194</v>
      </c>
      <c r="M7839">
        <f>YEAR(Data!A7839)</f>
        <v>2024</v>
      </c>
    </row>
    <row r="7840" spans="12:13" x14ac:dyDescent="0.3">
      <c r="L7840" s="2" t="s">
        <v>194</v>
      </c>
      <c r="M7840">
        <f>YEAR(Data!A7840)</f>
        <v>2024</v>
      </c>
    </row>
    <row r="7841" spans="12:13" x14ac:dyDescent="0.3">
      <c r="L7841" s="2" t="s">
        <v>486</v>
      </c>
      <c r="M7841">
        <f>YEAR(Data!A7841)</f>
        <v>2024</v>
      </c>
    </row>
    <row r="7842" spans="12:13" x14ac:dyDescent="0.3">
      <c r="L7842" s="2" t="s">
        <v>284</v>
      </c>
      <c r="M7842">
        <f>YEAR(Data!A7842)</f>
        <v>2024</v>
      </c>
    </row>
    <row r="7843" spans="12:13" x14ac:dyDescent="0.3">
      <c r="L7843" s="2" t="s">
        <v>269</v>
      </c>
      <c r="M7843">
        <f>YEAR(Data!A7843)</f>
        <v>2024</v>
      </c>
    </row>
    <row r="7844" spans="12:13" x14ac:dyDescent="0.3">
      <c r="L7844" s="2" t="s">
        <v>269</v>
      </c>
      <c r="M7844">
        <f>YEAR(Data!A7844)</f>
        <v>2024</v>
      </c>
    </row>
    <row r="7845" spans="12:13" x14ac:dyDescent="0.3">
      <c r="L7845" s="2" t="s">
        <v>269</v>
      </c>
      <c r="M7845">
        <f>YEAR(Data!A7845)</f>
        <v>2024</v>
      </c>
    </row>
    <row r="7846" spans="12:13" x14ac:dyDescent="0.3">
      <c r="L7846" s="2" t="s">
        <v>131</v>
      </c>
      <c r="M7846">
        <f>YEAR(Data!A7846)</f>
        <v>2024</v>
      </c>
    </row>
    <row r="7847" spans="12:13" x14ac:dyDescent="0.3">
      <c r="L7847" s="2" t="s">
        <v>175</v>
      </c>
      <c r="M7847">
        <f>YEAR(Data!A7847)</f>
        <v>2024</v>
      </c>
    </row>
    <row r="7848" spans="12:13" x14ac:dyDescent="0.3">
      <c r="L7848" s="2" t="s">
        <v>175</v>
      </c>
      <c r="M7848">
        <f>YEAR(Data!A7848)</f>
        <v>2024</v>
      </c>
    </row>
    <row r="7849" spans="12:13" x14ac:dyDescent="0.3">
      <c r="L7849" s="2" t="s">
        <v>255</v>
      </c>
      <c r="M7849">
        <f>YEAR(Data!A7849)</f>
        <v>2024</v>
      </c>
    </row>
    <row r="7850" spans="12:13" x14ac:dyDescent="0.3">
      <c r="L7850" s="2" t="s">
        <v>523</v>
      </c>
      <c r="M7850">
        <f>YEAR(Data!A7850)</f>
        <v>2024</v>
      </c>
    </row>
    <row r="7851" spans="12:13" x14ac:dyDescent="0.3">
      <c r="L7851" s="2" t="s">
        <v>566</v>
      </c>
      <c r="M7851">
        <f>YEAR(Data!A7851)</f>
        <v>2024</v>
      </c>
    </row>
    <row r="7852" spans="12:13" x14ac:dyDescent="0.3">
      <c r="L7852" s="2" t="s">
        <v>566</v>
      </c>
      <c r="M7852">
        <f>YEAR(Data!A7852)</f>
        <v>2024</v>
      </c>
    </row>
    <row r="7853" spans="12:13" x14ac:dyDescent="0.3">
      <c r="L7853" s="2" t="s">
        <v>566</v>
      </c>
      <c r="M7853">
        <f>YEAR(Data!A7853)</f>
        <v>2024</v>
      </c>
    </row>
    <row r="7854" spans="12:13" x14ac:dyDescent="0.3">
      <c r="L7854" s="2" t="s">
        <v>566</v>
      </c>
      <c r="M7854">
        <f>YEAR(Data!A7854)</f>
        <v>2024</v>
      </c>
    </row>
    <row r="7855" spans="12:13" x14ac:dyDescent="0.3">
      <c r="L7855" s="2" t="s">
        <v>769</v>
      </c>
      <c r="M7855">
        <f>YEAR(Data!A7855)</f>
        <v>2024</v>
      </c>
    </row>
    <row r="7856" spans="12:13" x14ac:dyDescent="0.3">
      <c r="L7856" s="2" t="s">
        <v>769</v>
      </c>
      <c r="M7856">
        <f>YEAR(Data!A7856)</f>
        <v>2024</v>
      </c>
    </row>
    <row r="7857" spans="12:13" x14ac:dyDescent="0.3">
      <c r="L7857" s="2" t="s">
        <v>769</v>
      </c>
      <c r="M7857">
        <f>YEAR(Data!A7857)</f>
        <v>2024</v>
      </c>
    </row>
    <row r="7858" spans="12:13" x14ac:dyDescent="0.3">
      <c r="L7858" s="2" t="s">
        <v>365</v>
      </c>
      <c r="M7858">
        <f>YEAR(Data!A7858)</f>
        <v>2024</v>
      </c>
    </row>
    <row r="7859" spans="12:13" x14ac:dyDescent="0.3">
      <c r="L7859" s="2" t="s">
        <v>365</v>
      </c>
      <c r="M7859">
        <f>YEAR(Data!A7859)</f>
        <v>2024</v>
      </c>
    </row>
    <row r="7860" spans="12:13" x14ac:dyDescent="0.3">
      <c r="L7860" s="2" t="s">
        <v>365</v>
      </c>
      <c r="M7860">
        <f>YEAR(Data!A7860)</f>
        <v>2024</v>
      </c>
    </row>
    <row r="7861" spans="12:13" x14ac:dyDescent="0.3">
      <c r="L7861" s="2" t="s">
        <v>738</v>
      </c>
      <c r="M7861">
        <f>YEAR(Data!A7861)</f>
        <v>2024</v>
      </c>
    </row>
    <row r="7862" spans="12:13" x14ac:dyDescent="0.3">
      <c r="L7862" s="2" t="s">
        <v>389</v>
      </c>
      <c r="M7862">
        <f>YEAR(Data!A7862)</f>
        <v>2024</v>
      </c>
    </row>
    <row r="7863" spans="12:13" x14ac:dyDescent="0.3">
      <c r="L7863" s="2" t="s">
        <v>637</v>
      </c>
      <c r="M7863">
        <f>YEAR(Data!A7863)</f>
        <v>2024</v>
      </c>
    </row>
    <row r="7864" spans="12:13" x14ac:dyDescent="0.3">
      <c r="L7864" s="2" t="s">
        <v>637</v>
      </c>
      <c r="M7864">
        <f>YEAR(Data!A7864)</f>
        <v>2024</v>
      </c>
    </row>
    <row r="7865" spans="12:13" x14ac:dyDescent="0.3">
      <c r="L7865" s="2" t="s">
        <v>360</v>
      </c>
      <c r="M7865">
        <f>YEAR(Data!A7865)</f>
        <v>2024</v>
      </c>
    </row>
    <row r="7866" spans="12:13" x14ac:dyDescent="0.3">
      <c r="L7866" s="2" t="s">
        <v>360</v>
      </c>
      <c r="M7866">
        <f>YEAR(Data!A7866)</f>
        <v>2024</v>
      </c>
    </row>
    <row r="7867" spans="12:13" x14ac:dyDescent="0.3">
      <c r="L7867" s="2" t="s">
        <v>360</v>
      </c>
      <c r="M7867">
        <f>YEAR(Data!A7867)</f>
        <v>2024</v>
      </c>
    </row>
    <row r="7868" spans="12:13" x14ac:dyDescent="0.3">
      <c r="L7868" s="2" t="s">
        <v>836</v>
      </c>
      <c r="M7868">
        <f>YEAR(Data!A7868)</f>
        <v>2024</v>
      </c>
    </row>
    <row r="7869" spans="12:13" x14ac:dyDescent="0.3">
      <c r="L7869" s="2" t="s">
        <v>476</v>
      </c>
      <c r="M7869">
        <f>YEAR(Data!A7869)</f>
        <v>2024</v>
      </c>
    </row>
    <row r="7870" spans="12:13" x14ac:dyDescent="0.3">
      <c r="L7870" s="2" t="s">
        <v>497</v>
      </c>
      <c r="M7870">
        <f>YEAR(Data!A7870)</f>
        <v>2024</v>
      </c>
    </row>
    <row r="7871" spans="12:13" x14ac:dyDescent="0.3">
      <c r="L7871" s="2" t="s">
        <v>85</v>
      </c>
      <c r="M7871">
        <f>YEAR(Data!A7871)</f>
        <v>2024</v>
      </c>
    </row>
    <row r="7872" spans="12:13" x14ac:dyDescent="0.3">
      <c r="L7872" s="2" t="s">
        <v>503</v>
      </c>
      <c r="M7872">
        <f>YEAR(Data!A7872)</f>
        <v>2024</v>
      </c>
    </row>
    <row r="7873" spans="12:13" x14ac:dyDescent="0.3">
      <c r="L7873" s="2" t="s">
        <v>503</v>
      </c>
      <c r="M7873">
        <f>YEAR(Data!A7873)</f>
        <v>2024</v>
      </c>
    </row>
    <row r="7874" spans="12:13" x14ac:dyDescent="0.3">
      <c r="L7874" s="2" t="s">
        <v>503</v>
      </c>
      <c r="M7874">
        <f>YEAR(Data!A7874)</f>
        <v>2024</v>
      </c>
    </row>
    <row r="7875" spans="12:13" x14ac:dyDescent="0.3">
      <c r="L7875" s="2" t="s">
        <v>371</v>
      </c>
      <c r="M7875">
        <f>YEAR(Data!A7875)</f>
        <v>2024</v>
      </c>
    </row>
    <row r="7876" spans="12:13" x14ac:dyDescent="0.3">
      <c r="L7876" s="2" t="s">
        <v>371</v>
      </c>
      <c r="M7876">
        <f>YEAR(Data!A7876)</f>
        <v>2024</v>
      </c>
    </row>
    <row r="7877" spans="12:13" x14ac:dyDescent="0.3">
      <c r="L7877" s="2" t="s">
        <v>864</v>
      </c>
      <c r="M7877">
        <f>YEAR(Data!A7877)</f>
        <v>2024</v>
      </c>
    </row>
    <row r="7878" spans="12:13" x14ac:dyDescent="0.3">
      <c r="L7878" s="2" t="s">
        <v>864</v>
      </c>
      <c r="M7878">
        <f>YEAR(Data!A7878)</f>
        <v>2024</v>
      </c>
    </row>
    <row r="7879" spans="12:13" x14ac:dyDescent="0.3">
      <c r="L7879" s="2" t="s">
        <v>670</v>
      </c>
      <c r="M7879">
        <f>YEAR(Data!A7879)</f>
        <v>2024</v>
      </c>
    </row>
    <row r="7880" spans="12:13" x14ac:dyDescent="0.3">
      <c r="L7880" s="2" t="s">
        <v>182</v>
      </c>
      <c r="M7880">
        <f>YEAR(Data!A7880)</f>
        <v>2024</v>
      </c>
    </row>
    <row r="7881" spans="12:13" x14ac:dyDescent="0.3">
      <c r="L7881" s="2" t="s">
        <v>196</v>
      </c>
      <c r="M7881">
        <f>YEAR(Data!A7881)</f>
        <v>2024</v>
      </c>
    </row>
    <row r="7882" spans="12:13" x14ac:dyDescent="0.3">
      <c r="L7882" s="2" t="s">
        <v>196</v>
      </c>
      <c r="M7882">
        <f>YEAR(Data!A7882)</f>
        <v>2024</v>
      </c>
    </row>
    <row r="7883" spans="12:13" x14ac:dyDescent="0.3">
      <c r="L7883" s="2" t="s">
        <v>160</v>
      </c>
      <c r="M7883">
        <f>YEAR(Data!A7883)</f>
        <v>2024</v>
      </c>
    </row>
    <row r="7884" spans="12:13" x14ac:dyDescent="0.3">
      <c r="L7884" s="2" t="s">
        <v>451</v>
      </c>
      <c r="M7884">
        <f>YEAR(Data!A7884)</f>
        <v>2024</v>
      </c>
    </row>
    <row r="7885" spans="12:13" x14ac:dyDescent="0.3">
      <c r="L7885" s="2" t="s">
        <v>451</v>
      </c>
      <c r="M7885">
        <f>YEAR(Data!A7885)</f>
        <v>2024</v>
      </c>
    </row>
    <row r="7886" spans="12:13" x14ac:dyDescent="0.3">
      <c r="L7886" s="2" t="s">
        <v>451</v>
      </c>
      <c r="M7886">
        <f>YEAR(Data!A7886)</f>
        <v>2024</v>
      </c>
    </row>
    <row r="7887" spans="12:13" x14ac:dyDescent="0.3">
      <c r="L7887" s="2" t="s">
        <v>483</v>
      </c>
      <c r="M7887">
        <f>YEAR(Data!A7887)</f>
        <v>2024</v>
      </c>
    </row>
    <row r="7888" spans="12:13" x14ac:dyDescent="0.3">
      <c r="L7888" s="2" t="s">
        <v>483</v>
      </c>
      <c r="M7888">
        <f>YEAR(Data!A7888)</f>
        <v>2024</v>
      </c>
    </row>
    <row r="7889" spans="12:13" x14ac:dyDescent="0.3">
      <c r="L7889" s="2" t="s">
        <v>483</v>
      </c>
      <c r="M7889">
        <f>YEAR(Data!A7889)</f>
        <v>2024</v>
      </c>
    </row>
    <row r="7890" spans="12:13" x14ac:dyDescent="0.3">
      <c r="L7890" s="2" t="s">
        <v>483</v>
      </c>
      <c r="M7890">
        <f>YEAR(Data!A7890)</f>
        <v>2024</v>
      </c>
    </row>
    <row r="7891" spans="12:13" x14ac:dyDescent="0.3">
      <c r="L7891" s="2" t="s">
        <v>435</v>
      </c>
      <c r="M7891">
        <f>YEAR(Data!A7891)</f>
        <v>2024</v>
      </c>
    </row>
    <row r="7892" spans="12:13" x14ac:dyDescent="0.3">
      <c r="L7892" s="2" t="s">
        <v>435</v>
      </c>
      <c r="M7892">
        <f>YEAR(Data!A7892)</f>
        <v>2024</v>
      </c>
    </row>
    <row r="7893" spans="12:13" x14ac:dyDescent="0.3">
      <c r="L7893" s="2" t="s">
        <v>407</v>
      </c>
      <c r="M7893">
        <f>YEAR(Data!A7893)</f>
        <v>2024</v>
      </c>
    </row>
    <row r="7894" spans="12:13" x14ac:dyDescent="0.3">
      <c r="L7894" s="2" t="s">
        <v>182</v>
      </c>
      <c r="M7894">
        <f>YEAR(Data!A7894)</f>
        <v>2024</v>
      </c>
    </row>
    <row r="7895" spans="12:13" x14ac:dyDescent="0.3">
      <c r="L7895" s="2" t="s">
        <v>699</v>
      </c>
      <c r="M7895">
        <f>YEAR(Data!A7895)</f>
        <v>2024</v>
      </c>
    </row>
    <row r="7896" spans="12:13" x14ac:dyDescent="0.3">
      <c r="L7896" s="2" t="s">
        <v>650</v>
      </c>
      <c r="M7896">
        <f>YEAR(Data!A7896)</f>
        <v>2024</v>
      </c>
    </row>
    <row r="7897" spans="12:13" x14ac:dyDescent="0.3">
      <c r="L7897" s="2" t="s">
        <v>709</v>
      </c>
      <c r="M7897">
        <f>YEAR(Data!A7897)</f>
        <v>2024</v>
      </c>
    </row>
    <row r="7898" spans="12:13" x14ac:dyDescent="0.3">
      <c r="L7898" s="2" t="s">
        <v>709</v>
      </c>
      <c r="M7898">
        <f>YEAR(Data!A7898)</f>
        <v>2024</v>
      </c>
    </row>
    <row r="7899" spans="12:13" x14ac:dyDescent="0.3">
      <c r="L7899" s="2" t="s">
        <v>709</v>
      </c>
      <c r="M7899">
        <f>YEAR(Data!A7899)</f>
        <v>2024</v>
      </c>
    </row>
    <row r="7900" spans="12:13" x14ac:dyDescent="0.3">
      <c r="L7900" s="2" t="s">
        <v>709</v>
      </c>
      <c r="M7900">
        <f>YEAR(Data!A7900)</f>
        <v>2024</v>
      </c>
    </row>
    <row r="7901" spans="12:13" x14ac:dyDescent="0.3">
      <c r="L7901" s="2" t="s">
        <v>709</v>
      </c>
      <c r="M7901">
        <f>YEAR(Data!A7901)</f>
        <v>2024</v>
      </c>
    </row>
    <row r="7902" spans="12:13" x14ac:dyDescent="0.3">
      <c r="L7902" s="2" t="s">
        <v>162</v>
      </c>
      <c r="M7902">
        <f>YEAR(Data!A7902)</f>
        <v>2024</v>
      </c>
    </row>
    <row r="7903" spans="12:13" x14ac:dyDescent="0.3">
      <c r="L7903" s="2" t="s">
        <v>541</v>
      </c>
      <c r="M7903">
        <f>YEAR(Data!A7903)</f>
        <v>2024</v>
      </c>
    </row>
    <row r="7904" spans="12:13" x14ac:dyDescent="0.3">
      <c r="L7904" s="2" t="s">
        <v>541</v>
      </c>
      <c r="M7904">
        <f>YEAR(Data!A7904)</f>
        <v>2024</v>
      </c>
    </row>
    <row r="7905" spans="12:13" x14ac:dyDescent="0.3">
      <c r="L7905" s="2" t="s">
        <v>546</v>
      </c>
      <c r="M7905">
        <f>YEAR(Data!A7905)</f>
        <v>2024</v>
      </c>
    </row>
    <row r="7906" spans="12:13" x14ac:dyDescent="0.3">
      <c r="L7906" s="2" t="s">
        <v>559</v>
      </c>
      <c r="M7906">
        <f>YEAR(Data!A7906)</f>
        <v>2024</v>
      </c>
    </row>
    <row r="7907" spans="12:13" x14ac:dyDescent="0.3">
      <c r="L7907" s="2" t="s">
        <v>419</v>
      </c>
      <c r="M7907">
        <f>YEAR(Data!A7907)</f>
        <v>2024</v>
      </c>
    </row>
    <row r="7908" spans="12:13" x14ac:dyDescent="0.3">
      <c r="L7908" s="2" t="s">
        <v>706</v>
      </c>
      <c r="M7908">
        <f>YEAR(Data!A7908)</f>
        <v>2024</v>
      </c>
    </row>
    <row r="7909" spans="12:13" x14ac:dyDescent="0.3">
      <c r="L7909" s="2" t="s">
        <v>628</v>
      </c>
      <c r="M7909">
        <f>YEAR(Data!A7909)</f>
        <v>2024</v>
      </c>
    </row>
    <row r="7910" spans="12:13" x14ac:dyDescent="0.3">
      <c r="L7910" s="2" t="s">
        <v>628</v>
      </c>
      <c r="M7910">
        <f>YEAR(Data!A7910)</f>
        <v>2024</v>
      </c>
    </row>
    <row r="7911" spans="12:13" x14ac:dyDescent="0.3">
      <c r="L7911" s="2" t="s">
        <v>628</v>
      </c>
      <c r="M7911">
        <f>YEAR(Data!A7911)</f>
        <v>2024</v>
      </c>
    </row>
    <row r="7912" spans="12:13" x14ac:dyDescent="0.3">
      <c r="L7912" s="2" t="s">
        <v>628</v>
      </c>
      <c r="M7912">
        <f>YEAR(Data!A7912)</f>
        <v>2024</v>
      </c>
    </row>
    <row r="7913" spans="12:13" x14ac:dyDescent="0.3">
      <c r="L7913" s="2" t="s">
        <v>628</v>
      </c>
      <c r="M7913">
        <f>YEAR(Data!A7913)</f>
        <v>2024</v>
      </c>
    </row>
    <row r="7914" spans="12:13" x14ac:dyDescent="0.3">
      <c r="L7914" s="2" t="s">
        <v>628</v>
      </c>
      <c r="M7914">
        <f>YEAR(Data!A7914)</f>
        <v>2024</v>
      </c>
    </row>
    <row r="7915" spans="12:13" x14ac:dyDescent="0.3">
      <c r="L7915" s="2" t="s">
        <v>442</v>
      </c>
      <c r="M7915">
        <f>YEAR(Data!A7915)</f>
        <v>2024</v>
      </c>
    </row>
    <row r="7916" spans="12:13" x14ac:dyDescent="0.3">
      <c r="L7916" s="2" t="s">
        <v>276</v>
      </c>
      <c r="M7916">
        <f>YEAR(Data!A7916)</f>
        <v>2024</v>
      </c>
    </row>
    <row r="7917" spans="12:13" x14ac:dyDescent="0.3">
      <c r="L7917" s="2" t="s">
        <v>276</v>
      </c>
      <c r="M7917">
        <f>YEAR(Data!A7917)</f>
        <v>2024</v>
      </c>
    </row>
    <row r="7918" spans="12:13" x14ac:dyDescent="0.3">
      <c r="L7918" s="2" t="s">
        <v>276</v>
      </c>
      <c r="M7918">
        <f>YEAR(Data!A7918)</f>
        <v>2024</v>
      </c>
    </row>
    <row r="7919" spans="12:13" x14ac:dyDescent="0.3">
      <c r="L7919" s="2" t="s">
        <v>451</v>
      </c>
      <c r="M7919">
        <f>YEAR(Data!A7919)</f>
        <v>2024</v>
      </c>
    </row>
    <row r="7920" spans="12:13" x14ac:dyDescent="0.3">
      <c r="L7920" s="2" t="s">
        <v>865</v>
      </c>
      <c r="M7920">
        <f>YEAR(Data!A7920)</f>
        <v>2024</v>
      </c>
    </row>
    <row r="7921" spans="12:13" x14ac:dyDescent="0.3">
      <c r="L7921" s="2" t="s">
        <v>865</v>
      </c>
      <c r="M7921">
        <f>YEAR(Data!A7921)</f>
        <v>2024</v>
      </c>
    </row>
    <row r="7922" spans="12:13" x14ac:dyDescent="0.3">
      <c r="L7922" s="2" t="s">
        <v>865</v>
      </c>
      <c r="M7922">
        <f>YEAR(Data!A7922)</f>
        <v>2024</v>
      </c>
    </row>
    <row r="7923" spans="12:13" x14ac:dyDescent="0.3">
      <c r="L7923" s="2" t="s">
        <v>865</v>
      </c>
      <c r="M7923">
        <f>YEAR(Data!A7923)</f>
        <v>2024</v>
      </c>
    </row>
    <row r="7924" spans="12:13" x14ac:dyDescent="0.3">
      <c r="L7924" s="2" t="s">
        <v>409</v>
      </c>
      <c r="M7924">
        <f>YEAR(Data!A7924)</f>
        <v>2024</v>
      </c>
    </row>
    <row r="7925" spans="12:13" x14ac:dyDescent="0.3">
      <c r="L7925" s="2" t="s">
        <v>109</v>
      </c>
      <c r="M7925">
        <f>YEAR(Data!A7925)</f>
        <v>2024</v>
      </c>
    </row>
    <row r="7926" spans="12:13" x14ac:dyDescent="0.3">
      <c r="L7926" s="2" t="s">
        <v>109</v>
      </c>
      <c r="M7926">
        <f>YEAR(Data!A7926)</f>
        <v>2024</v>
      </c>
    </row>
    <row r="7927" spans="12:13" x14ac:dyDescent="0.3">
      <c r="L7927" s="2" t="s">
        <v>109</v>
      </c>
      <c r="M7927">
        <f>YEAR(Data!A7927)</f>
        <v>2024</v>
      </c>
    </row>
    <row r="7928" spans="12:13" x14ac:dyDescent="0.3">
      <c r="L7928" s="2" t="s">
        <v>109</v>
      </c>
      <c r="M7928">
        <f>YEAR(Data!A7928)</f>
        <v>2024</v>
      </c>
    </row>
    <row r="7929" spans="12:13" x14ac:dyDescent="0.3">
      <c r="L7929" s="2" t="s">
        <v>810</v>
      </c>
      <c r="M7929">
        <f>YEAR(Data!A7929)</f>
        <v>2024</v>
      </c>
    </row>
    <row r="7930" spans="12:13" x14ac:dyDescent="0.3">
      <c r="L7930" s="2" t="s">
        <v>810</v>
      </c>
      <c r="M7930">
        <f>YEAR(Data!A7930)</f>
        <v>2024</v>
      </c>
    </row>
    <row r="7931" spans="12:13" x14ac:dyDescent="0.3">
      <c r="L7931" s="2" t="s">
        <v>810</v>
      </c>
      <c r="M7931">
        <f>YEAR(Data!A7931)</f>
        <v>2024</v>
      </c>
    </row>
    <row r="7932" spans="12:13" x14ac:dyDescent="0.3">
      <c r="L7932" s="2" t="s">
        <v>810</v>
      </c>
      <c r="M7932">
        <f>YEAR(Data!A7932)</f>
        <v>2024</v>
      </c>
    </row>
    <row r="7933" spans="12:13" x14ac:dyDescent="0.3">
      <c r="L7933" s="2" t="s">
        <v>810</v>
      </c>
      <c r="M7933">
        <f>YEAR(Data!A7933)</f>
        <v>2024</v>
      </c>
    </row>
    <row r="7934" spans="12:13" x14ac:dyDescent="0.3">
      <c r="L7934" s="2" t="s">
        <v>446</v>
      </c>
      <c r="M7934">
        <f>YEAR(Data!A7934)</f>
        <v>2024</v>
      </c>
    </row>
    <row r="7935" spans="12:13" x14ac:dyDescent="0.3">
      <c r="L7935" s="2" t="s">
        <v>276</v>
      </c>
      <c r="M7935">
        <f>YEAR(Data!A7935)</f>
        <v>2024</v>
      </c>
    </row>
    <row r="7936" spans="12:13" x14ac:dyDescent="0.3">
      <c r="L7936" s="2" t="s">
        <v>338</v>
      </c>
      <c r="M7936">
        <f>YEAR(Data!A7936)</f>
        <v>2024</v>
      </c>
    </row>
    <row r="7937" spans="12:13" x14ac:dyDescent="0.3">
      <c r="L7937" s="2" t="s">
        <v>338</v>
      </c>
      <c r="M7937">
        <f>YEAR(Data!A7937)</f>
        <v>2024</v>
      </c>
    </row>
    <row r="7938" spans="12:13" x14ac:dyDescent="0.3">
      <c r="L7938" s="2" t="s">
        <v>275</v>
      </c>
      <c r="M7938">
        <f>YEAR(Data!A7938)</f>
        <v>2024</v>
      </c>
    </row>
    <row r="7939" spans="12:13" x14ac:dyDescent="0.3">
      <c r="L7939" s="2" t="s">
        <v>145</v>
      </c>
      <c r="M7939">
        <f>YEAR(Data!A7939)</f>
        <v>2024</v>
      </c>
    </row>
    <row r="7940" spans="12:13" x14ac:dyDescent="0.3">
      <c r="L7940" s="2" t="s">
        <v>581</v>
      </c>
      <c r="M7940">
        <f>YEAR(Data!A7940)</f>
        <v>2024</v>
      </c>
    </row>
    <row r="7941" spans="12:13" x14ac:dyDescent="0.3">
      <c r="L7941" s="2" t="s">
        <v>581</v>
      </c>
      <c r="M7941">
        <f>YEAR(Data!A7941)</f>
        <v>2024</v>
      </c>
    </row>
    <row r="7942" spans="12:13" x14ac:dyDescent="0.3">
      <c r="L7942" s="2" t="s">
        <v>581</v>
      </c>
      <c r="M7942">
        <f>YEAR(Data!A7942)</f>
        <v>2024</v>
      </c>
    </row>
    <row r="7943" spans="12:13" x14ac:dyDescent="0.3">
      <c r="L7943" s="2" t="s">
        <v>581</v>
      </c>
      <c r="M7943">
        <f>YEAR(Data!A7943)</f>
        <v>2024</v>
      </c>
    </row>
    <row r="7944" spans="12:13" x14ac:dyDescent="0.3">
      <c r="L7944" s="2" t="s">
        <v>725</v>
      </c>
      <c r="M7944">
        <f>YEAR(Data!A7944)</f>
        <v>2024</v>
      </c>
    </row>
    <row r="7945" spans="12:13" x14ac:dyDescent="0.3">
      <c r="L7945" s="2" t="s">
        <v>282</v>
      </c>
      <c r="M7945">
        <f>YEAR(Data!A7945)</f>
        <v>2024</v>
      </c>
    </row>
    <row r="7946" spans="12:13" x14ac:dyDescent="0.3">
      <c r="L7946" s="2" t="s">
        <v>154</v>
      </c>
      <c r="M7946">
        <f>YEAR(Data!A7946)</f>
        <v>2024</v>
      </c>
    </row>
    <row r="7947" spans="12:13" x14ac:dyDescent="0.3">
      <c r="L7947" s="2" t="s">
        <v>621</v>
      </c>
      <c r="M7947">
        <f>YEAR(Data!A7947)</f>
        <v>2024</v>
      </c>
    </row>
    <row r="7948" spans="12:13" x14ac:dyDescent="0.3">
      <c r="L7948" s="2" t="s">
        <v>519</v>
      </c>
      <c r="M7948">
        <f>YEAR(Data!A7948)</f>
        <v>2024</v>
      </c>
    </row>
    <row r="7949" spans="12:13" x14ac:dyDescent="0.3">
      <c r="L7949" s="2" t="s">
        <v>330</v>
      </c>
      <c r="M7949">
        <f>YEAR(Data!A7949)</f>
        <v>2024</v>
      </c>
    </row>
    <row r="7950" spans="12:13" x14ac:dyDescent="0.3">
      <c r="L7950" s="2" t="s">
        <v>178</v>
      </c>
      <c r="M7950">
        <f>YEAR(Data!A7950)</f>
        <v>2024</v>
      </c>
    </row>
    <row r="7951" spans="12:13" x14ac:dyDescent="0.3">
      <c r="L7951" s="2" t="s">
        <v>178</v>
      </c>
      <c r="M7951">
        <f>YEAR(Data!A7951)</f>
        <v>2024</v>
      </c>
    </row>
    <row r="7952" spans="12:13" x14ac:dyDescent="0.3">
      <c r="L7952" s="2" t="s">
        <v>393</v>
      </c>
      <c r="M7952">
        <f>YEAR(Data!A7952)</f>
        <v>2024</v>
      </c>
    </row>
    <row r="7953" spans="12:13" x14ac:dyDescent="0.3">
      <c r="L7953" s="2" t="s">
        <v>393</v>
      </c>
      <c r="M7953">
        <f>YEAR(Data!A7953)</f>
        <v>2024</v>
      </c>
    </row>
    <row r="7954" spans="12:13" x14ac:dyDescent="0.3">
      <c r="L7954" s="2" t="s">
        <v>242</v>
      </c>
      <c r="M7954">
        <f>YEAR(Data!A7954)</f>
        <v>2024</v>
      </c>
    </row>
    <row r="7955" spans="12:13" x14ac:dyDescent="0.3">
      <c r="L7955" s="2" t="s">
        <v>362</v>
      </c>
      <c r="M7955">
        <f>YEAR(Data!A7955)</f>
        <v>2024</v>
      </c>
    </row>
    <row r="7956" spans="12:13" x14ac:dyDescent="0.3">
      <c r="L7956" s="2" t="s">
        <v>362</v>
      </c>
      <c r="M7956">
        <f>YEAR(Data!A7956)</f>
        <v>2024</v>
      </c>
    </row>
    <row r="7957" spans="12:13" x14ac:dyDescent="0.3">
      <c r="L7957" s="2" t="s">
        <v>460</v>
      </c>
      <c r="M7957">
        <f>YEAR(Data!A7957)</f>
        <v>2024</v>
      </c>
    </row>
    <row r="7958" spans="12:13" x14ac:dyDescent="0.3">
      <c r="L7958" s="2" t="s">
        <v>460</v>
      </c>
      <c r="M7958">
        <f>YEAR(Data!A7958)</f>
        <v>2024</v>
      </c>
    </row>
    <row r="7959" spans="12:13" x14ac:dyDescent="0.3">
      <c r="L7959" s="2" t="s">
        <v>531</v>
      </c>
      <c r="M7959">
        <f>YEAR(Data!A7959)</f>
        <v>2024</v>
      </c>
    </row>
    <row r="7960" spans="12:13" x14ac:dyDescent="0.3">
      <c r="L7960" s="2" t="s">
        <v>531</v>
      </c>
      <c r="M7960">
        <f>YEAR(Data!A7960)</f>
        <v>2024</v>
      </c>
    </row>
    <row r="7961" spans="12:13" x14ac:dyDescent="0.3">
      <c r="L7961" s="2" t="s">
        <v>531</v>
      </c>
      <c r="M7961">
        <f>YEAR(Data!A7961)</f>
        <v>2024</v>
      </c>
    </row>
    <row r="7962" spans="12:13" x14ac:dyDescent="0.3">
      <c r="L7962" s="2" t="s">
        <v>531</v>
      </c>
      <c r="M7962">
        <f>YEAR(Data!A7962)</f>
        <v>2024</v>
      </c>
    </row>
    <row r="7963" spans="12:13" x14ac:dyDescent="0.3">
      <c r="L7963" s="2" t="s">
        <v>531</v>
      </c>
      <c r="M7963">
        <f>YEAR(Data!A7963)</f>
        <v>2024</v>
      </c>
    </row>
    <row r="7964" spans="12:13" x14ac:dyDescent="0.3">
      <c r="L7964" s="2" t="s">
        <v>531</v>
      </c>
      <c r="M7964">
        <f>YEAR(Data!A7964)</f>
        <v>2024</v>
      </c>
    </row>
    <row r="7965" spans="12:13" x14ac:dyDescent="0.3">
      <c r="L7965" s="2" t="s">
        <v>531</v>
      </c>
      <c r="M7965">
        <f>YEAR(Data!A7965)</f>
        <v>2024</v>
      </c>
    </row>
    <row r="7966" spans="12:13" x14ac:dyDescent="0.3">
      <c r="L7966" s="2" t="s">
        <v>218</v>
      </c>
      <c r="M7966">
        <f>YEAR(Data!A7966)</f>
        <v>2024</v>
      </c>
    </row>
    <row r="7967" spans="12:13" x14ac:dyDescent="0.3">
      <c r="L7967" s="2" t="s">
        <v>218</v>
      </c>
      <c r="M7967">
        <f>YEAR(Data!A7967)</f>
        <v>2024</v>
      </c>
    </row>
    <row r="7968" spans="12:13" x14ac:dyDescent="0.3">
      <c r="L7968" s="2" t="s">
        <v>218</v>
      </c>
      <c r="M7968">
        <f>YEAR(Data!A7968)</f>
        <v>2024</v>
      </c>
    </row>
    <row r="7969" spans="12:13" x14ac:dyDescent="0.3">
      <c r="L7969" s="2" t="s">
        <v>218</v>
      </c>
      <c r="M7969">
        <f>YEAR(Data!A7969)</f>
        <v>2024</v>
      </c>
    </row>
    <row r="7970" spans="12:13" x14ac:dyDescent="0.3">
      <c r="L7970" s="2" t="s">
        <v>218</v>
      </c>
      <c r="M7970">
        <f>YEAR(Data!A7970)</f>
        <v>2024</v>
      </c>
    </row>
    <row r="7971" spans="12:13" x14ac:dyDescent="0.3">
      <c r="L7971" s="2" t="s">
        <v>218</v>
      </c>
      <c r="M7971">
        <f>YEAR(Data!A7971)</f>
        <v>2024</v>
      </c>
    </row>
    <row r="7972" spans="12:13" x14ac:dyDescent="0.3">
      <c r="L7972" s="2" t="s">
        <v>293</v>
      </c>
      <c r="M7972">
        <f>YEAR(Data!A7972)</f>
        <v>2024</v>
      </c>
    </row>
    <row r="7973" spans="12:13" x14ac:dyDescent="0.3">
      <c r="L7973" s="2" t="s">
        <v>293</v>
      </c>
      <c r="M7973">
        <f>YEAR(Data!A7973)</f>
        <v>2024</v>
      </c>
    </row>
    <row r="7974" spans="12:13" x14ac:dyDescent="0.3">
      <c r="L7974" s="2" t="s">
        <v>209</v>
      </c>
      <c r="M7974">
        <f>YEAR(Data!A7974)</f>
        <v>2024</v>
      </c>
    </row>
    <row r="7975" spans="12:13" x14ac:dyDescent="0.3">
      <c r="L7975" s="2" t="s">
        <v>209</v>
      </c>
      <c r="M7975">
        <f>YEAR(Data!A7975)</f>
        <v>2024</v>
      </c>
    </row>
    <row r="7976" spans="12:13" x14ac:dyDescent="0.3">
      <c r="L7976" s="2" t="s">
        <v>209</v>
      </c>
      <c r="M7976">
        <f>YEAR(Data!A7976)</f>
        <v>2024</v>
      </c>
    </row>
    <row r="7977" spans="12:13" x14ac:dyDescent="0.3">
      <c r="L7977" s="2" t="s">
        <v>209</v>
      </c>
      <c r="M7977">
        <f>YEAR(Data!A7977)</f>
        <v>2024</v>
      </c>
    </row>
    <row r="7978" spans="12:13" x14ac:dyDescent="0.3">
      <c r="L7978" s="2" t="s">
        <v>209</v>
      </c>
      <c r="M7978">
        <f>YEAR(Data!A7978)</f>
        <v>2024</v>
      </c>
    </row>
    <row r="7979" spans="12:13" x14ac:dyDescent="0.3">
      <c r="L7979" s="2" t="s">
        <v>402</v>
      </c>
      <c r="M7979">
        <f>YEAR(Data!A7979)</f>
        <v>2024</v>
      </c>
    </row>
    <row r="7980" spans="12:13" x14ac:dyDescent="0.3">
      <c r="L7980" s="2" t="s">
        <v>402</v>
      </c>
      <c r="M7980">
        <f>YEAR(Data!A7980)</f>
        <v>2024</v>
      </c>
    </row>
    <row r="7981" spans="12:13" x14ac:dyDescent="0.3">
      <c r="L7981" s="2" t="s">
        <v>402</v>
      </c>
      <c r="M7981">
        <f>YEAR(Data!A7981)</f>
        <v>2024</v>
      </c>
    </row>
    <row r="7982" spans="12:13" x14ac:dyDescent="0.3">
      <c r="L7982" s="2" t="s">
        <v>464</v>
      </c>
      <c r="M7982">
        <f>YEAR(Data!A7982)</f>
        <v>2024</v>
      </c>
    </row>
    <row r="7983" spans="12:13" x14ac:dyDescent="0.3">
      <c r="L7983" s="2" t="s">
        <v>200</v>
      </c>
      <c r="M7983">
        <f>YEAR(Data!A7983)</f>
        <v>2024</v>
      </c>
    </row>
    <row r="7984" spans="12:13" x14ac:dyDescent="0.3">
      <c r="L7984" s="2" t="s">
        <v>89</v>
      </c>
      <c r="M7984">
        <f>YEAR(Data!A7984)</f>
        <v>2024</v>
      </c>
    </row>
    <row r="7985" spans="12:13" x14ac:dyDescent="0.3">
      <c r="L7985" s="2" t="s">
        <v>734</v>
      </c>
      <c r="M7985">
        <f>YEAR(Data!A7985)</f>
        <v>2024</v>
      </c>
    </row>
    <row r="7986" spans="12:13" x14ac:dyDescent="0.3">
      <c r="L7986" s="2" t="s">
        <v>808</v>
      </c>
      <c r="M7986">
        <f>YEAR(Data!A7986)</f>
        <v>2024</v>
      </c>
    </row>
    <row r="7987" spans="12:13" x14ac:dyDescent="0.3">
      <c r="L7987" s="2" t="s">
        <v>808</v>
      </c>
      <c r="M7987">
        <f>YEAR(Data!A7987)</f>
        <v>2024</v>
      </c>
    </row>
    <row r="7988" spans="12:13" x14ac:dyDescent="0.3">
      <c r="L7988" s="2" t="s">
        <v>808</v>
      </c>
      <c r="M7988">
        <f>YEAR(Data!A7988)</f>
        <v>2024</v>
      </c>
    </row>
    <row r="7989" spans="12:13" x14ac:dyDescent="0.3">
      <c r="L7989" s="2" t="s">
        <v>383</v>
      </c>
      <c r="M7989">
        <f>YEAR(Data!A7989)</f>
        <v>2024</v>
      </c>
    </row>
    <row r="7990" spans="12:13" x14ac:dyDescent="0.3">
      <c r="L7990" s="2" t="s">
        <v>268</v>
      </c>
      <c r="M7990">
        <f>YEAR(Data!A7990)</f>
        <v>2024</v>
      </c>
    </row>
    <row r="7991" spans="12:13" x14ac:dyDescent="0.3">
      <c r="L7991" s="2" t="s">
        <v>268</v>
      </c>
      <c r="M7991">
        <f>YEAR(Data!A7991)</f>
        <v>2024</v>
      </c>
    </row>
    <row r="7992" spans="12:13" x14ac:dyDescent="0.3">
      <c r="L7992" s="2" t="s">
        <v>268</v>
      </c>
      <c r="M7992">
        <f>YEAR(Data!A7992)</f>
        <v>2024</v>
      </c>
    </row>
    <row r="7993" spans="12:13" x14ac:dyDescent="0.3">
      <c r="L7993" s="2" t="s">
        <v>268</v>
      </c>
      <c r="M7993">
        <f>YEAR(Data!A7993)</f>
        <v>2024</v>
      </c>
    </row>
    <row r="7994" spans="12:13" x14ac:dyDescent="0.3">
      <c r="L7994" s="2" t="s">
        <v>577</v>
      </c>
      <c r="M7994">
        <f>YEAR(Data!A7994)</f>
        <v>2024</v>
      </c>
    </row>
    <row r="7995" spans="12:13" x14ac:dyDescent="0.3">
      <c r="L7995" s="2" t="s">
        <v>577</v>
      </c>
      <c r="M7995">
        <f>YEAR(Data!A7995)</f>
        <v>2024</v>
      </c>
    </row>
    <row r="7996" spans="12:13" x14ac:dyDescent="0.3">
      <c r="L7996" s="2" t="s">
        <v>577</v>
      </c>
      <c r="M7996">
        <f>YEAR(Data!A7996)</f>
        <v>2024</v>
      </c>
    </row>
    <row r="7997" spans="12:13" x14ac:dyDescent="0.3">
      <c r="L7997" s="2" t="s">
        <v>577</v>
      </c>
      <c r="M7997">
        <f>YEAR(Data!A7997)</f>
        <v>2024</v>
      </c>
    </row>
    <row r="7998" spans="12:13" x14ac:dyDescent="0.3">
      <c r="L7998" s="2" t="s">
        <v>577</v>
      </c>
      <c r="M7998">
        <f>YEAR(Data!A7998)</f>
        <v>2024</v>
      </c>
    </row>
    <row r="7999" spans="12:13" x14ac:dyDescent="0.3">
      <c r="L7999" s="2" t="s">
        <v>37</v>
      </c>
      <c r="M7999">
        <f>YEAR(Data!A7999)</f>
        <v>2024</v>
      </c>
    </row>
    <row r="8000" spans="12:13" x14ac:dyDescent="0.3">
      <c r="L8000" s="2" t="s">
        <v>37</v>
      </c>
      <c r="M8000">
        <f>YEAR(Data!A8000)</f>
        <v>2024</v>
      </c>
    </row>
    <row r="8001" spans="12:13" x14ac:dyDescent="0.3">
      <c r="L8001" s="2" t="s">
        <v>37</v>
      </c>
      <c r="M8001">
        <f>YEAR(Data!A8001)</f>
        <v>2024</v>
      </c>
    </row>
    <row r="8002" spans="12:13" x14ac:dyDescent="0.3">
      <c r="L8002" s="2" t="s">
        <v>313</v>
      </c>
      <c r="M8002">
        <f>YEAR(Data!A8002)</f>
        <v>2024</v>
      </c>
    </row>
    <row r="8003" spans="12:13" x14ac:dyDescent="0.3">
      <c r="L8003" s="2" t="s">
        <v>313</v>
      </c>
      <c r="M8003">
        <f>YEAR(Data!A8003)</f>
        <v>2024</v>
      </c>
    </row>
    <row r="8004" spans="12:13" x14ac:dyDescent="0.3">
      <c r="L8004" s="2" t="s">
        <v>623</v>
      </c>
      <c r="M8004">
        <f>YEAR(Data!A8004)</f>
        <v>2024</v>
      </c>
    </row>
    <row r="8005" spans="12:13" x14ac:dyDescent="0.3">
      <c r="L8005" s="2" t="s">
        <v>623</v>
      </c>
      <c r="M8005">
        <f>YEAR(Data!A8005)</f>
        <v>2024</v>
      </c>
    </row>
    <row r="8006" spans="12:13" x14ac:dyDescent="0.3">
      <c r="L8006" s="2" t="s">
        <v>623</v>
      </c>
      <c r="M8006">
        <f>YEAR(Data!A8006)</f>
        <v>2024</v>
      </c>
    </row>
    <row r="8007" spans="12:13" x14ac:dyDescent="0.3">
      <c r="L8007" s="2" t="s">
        <v>623</v>
      </c>
      <c r="M8007">
        <f>YEAR(Data!A8007)</f>
        <v>2024</v>
      </c>
    </row>
    <row r="8008" spans="12:13" x14ac:dyDescent="0.3">
      <c r="L8008" s="2" t="s">
        <v>623</v>
      </c>
      <c r="M8008">
        <f>YEAR(Data!A8008)</f>
        <v>2024</v>
      </c>
    </row>
    <row r="8009" spans="12:13" x14ac:dyDescent="0.3">
      <c r="L8009" s="2" t="s">
        <v>623</v>
      </c>
      <c r="M8009">
        <f>YEAR(Data!A8009)</f>
        <v>2024</v>
      </c>
    </row>
    <row r="8010" spans="12:13" x14ac:dyDescent="0.3">
      <c r="L8010" s="2" t="s">
        <v>507</v>
      </c>
      <c r="M8010">
        <f>YEAR(Data!A8010)</f>
        <v>2024</v>
      </c>
    </row>
    <row r="8011" spans="12:13" x14ac:dyDescent="0.3">
      <c r="L8011" s="2" t="s">
        <v>346</v>
      </c>
      <c r="M8011">
        <f>YEAR(Data!A8011)</f>
        <v>2024</v>
      </c>
    </row>
    <row r="8012" spans="12:13" x14ac:dyDescent="0.3">
      <c r="L8012" s="2" t="s">
        <v>346</v>
      </c>
      <c r="M8012">
        <f>YEAR(Data!A8012)</f>
        <v>2024</v>
      </c>
    </row>
    <row r="8013" spans="12:13" x14ac:dyDescent="0.3">
      <c r="L8013" s="2" t="s">
        <v>346</v>
      </c>
      <c r="M8013">
        <f>YEAR(Data!A8013)</f>
        <v>2024</v>
      </c>
    </row>
    <row r="8014" spans="12:13" x14ac:dyDescent="0.3">
      <c r="L8014" s="2" t="s">
        <v>653</v>
      </c>
      <c r="M8014">
        <f>YEAR(Data!A8014)</f>
        <v>2024</v>
      </c>
    </row>
    <row r="8015" spans="12:13" x14ac:dyDescent="0.3">
      <c r="L8015" s="2" t="s">
        <v>654</v>
      </c>
      <c r="M8015">
        <f>YEAR(Data!A8015)</f>
        <v>2024</v>
      </c>
    </row>
    <row r="8016" spans="12:13" x14ac:dyDescent="0.3">
      <c r="L8016" s="2" t="s">
        <v>654</v>
      </c>
      <c r="M8016">
        <f>YEAR(Data!A8016)</f>
        <v>2024</v>
      </c>
    </row>
    <row r="8017" spans="12:13" x14ac:dyDescent="0.3">
      <c r="L8017" s="2" t="s">
        <v>820</v>
      </c>
      <c r="M8017">
        <f>YEAR(Data!A8017)</f>
        <v>2024</v>
      </c>
    </row>
    <row r="8018" spans="12:13" x14ac:dyDescent="0.3">
      <c r="L8018" s="2" t="s">
        <v>820</v>
      </c>
      <c r="M8018">
        <f>YEAR(Data!A8018)</f>
        <v>2024</v>
      </c>
    </row>
    <row r="8019" spans="12:13" x14ac:dyDescent="0.3">
      <c r="L8019" s="2" t="s">
        <v>820</v>
      </c>
      <c r="M8019">
        <f>YEAR(Data!A8019)</f>
        <v>2024</v>
      </c>
    </row>
    <row r="8020" spans="12:13" x14ac:dyDescent="0.3">
      <c r="L8020" s="2" t="s">
        <v>552</v>
      </c>
      <c r="M8020">
        <f>YEAR(Data!A8020)</f>
        <v>2024</v>
      </c>
    </row>
    <row r="8021" spans="12:13" x14ac:dyDescent="0.3">
      <c r="L8021" s="2" t="s">
        <v>552</v>
      </c>
      <c r="M8021">
        <f>YEAR(Data!A8021)</f>
        <v>2024</v>
      </c>
    </row>
    <row r="8022" spans="12:13" x14ac:dyDescent="0.3">
      <c r="L8022" s="2" t="s">
        <v>552</v>
      </c>
      <c r="M8022">
        <f>YEAR(Data!A8022)</f>
        <v>2024</v>
      </c>
    </row>
    <row r="8023" spans="12:13" x14ac:dyDescent="0.3">
      <c r="L8023" s="2" t="s">
        <v>552</v>
      </c>
      <c r="M8023">
        <f>YEAR(Data!A8023)</f>
        <v>2024</v>
      </c>
    </row>
    <row r="8024" spans="12:13" x14ac:dyDescent="0.3">
      <c r="L8024" s="2" t="s">
        <v>552</v>
      </c>
      <c r="M8024">
        <f>YEAR(Data!A8024)</f>
        <v>2024</v>
      </c>
    </row>
    <row r="8025" spans="12:13" x14ac:dyDescent="0.3">
      <c r="L8025" s="2" t="s">
        <v>552</v>
      </c>
      <c r="M8025">
        <f>YEAR(Data!A8025)</f>
        <v>2024</v>
      </c>
    </row>
    <row r="8026" spans="12:13" x14ac:dyDescent="0.3">
      <c r="L8026" s="2" t="s">
        <v>552</v>
      </c>
      <c r="M8026">
        <f>YEAR(Data!A8026)</f>
        <v>2024</v>
      </c>
    </row>
    <row r="8027" spans="12:13" x14ac:dyDescent="0.3">
      <c r="L8027" s="2" t="s">
        <v>734</v>
      </c>
      <c r="M8027">
        <f>YEAR(Data!A8027)</f>
        <v>2024</v>
      </c>
    </row>
    <row r="8028" spans="12:13" x14ac:dyDescent="0.3">
      <c r="L8028" s="2" t="s">
        <v>734</v>
      </c>
      <c r="M8028">
        <f>YEAR(Data!A8028)</f>
        <v>2024</v>
      </c>
    </row>
    <row r="8029" spans="12:13" x14ac:dyDescent="0.3">
      <c r="L8029" s="2" t="s">
        <v>734</v>
      </c>
      <c r="M8029">
        <f>YEAR(Data!A8029)</f>
        <v>2024</v>
      </c>
    </row>
    <row r="8030" spans="12:13" x14ac:dyDescent="0.3">
      <c r="L8030" s="2" t="s">
        <v>242</v>
      </c>
      <c r="M8030">
        <f>YEAR(Data!A8030)</f>
        <v>2024</v>
      </c>
    </row>
    <row r="8031" spans="12:13" x14ac:dyDescent="0.3">
      <c r="L8031" s="2" t="s">
        <v>346</v>
      </c>
      <c r="M8031">
        <f>YEAR(Data!A8031)</f>
        <v>2024</v>
      </c>
    </row>
    <row r="8032" spans="12:13" x14ac:dyDescent="0.3">
      <c r="L8032" s="2" t="s">
        <v>346</v>
      </c>
      <c r="M8032">
        <f>YEAR(Data!A8032)</f>
        <v>2024</v>
      </c>
    </row>
    <row r="8033" spans="12:13" x14ac:dyDescent="0.3">
      <c r="L8033" s="2" t="s">
        <v>414</v>
      </c>
      <c r="M8033">
        <f>YEAR(Data!A8033)</f>
        <v>2024</v>
      </c>
    </row>
    <row r="8034" spans="12:13" x14ac:dyDescent="0.3">
      <c r="L8034" s="2" t="s">
        <v>321</v>
      </c>
      <c r="M8034">
        <f>YEAR(Data!A8034)</f>
        <v>2024</v>
      </c>
    </row>
    <row r="8035" spans="12:13" x14ac:dyDescent="0.3">
      <c r="L8035" s="2" t="s">
        <v>321</v>
      </c>
      <c r="M8035">
        <f>YEAR(Data!A8035)</f>
        <v>2024</v>
      </c>
    </row>
    <row r="8036" spans="12:13" x14ac:dyDescent="0.3">
      <c r="L8036" s="2" t="s">
        <v>467</v>
      </c>
      <c r="M8036">
        <f>YEAR(Data!A8036)</f>
        <v>2024</v>
      </c>
    </row>
    <row r="8037" spans="12:13" x14ac:dyDescent="0.3">
      <c r="L8037" s="2" t="s">
        <v>541</v>
      </c>
      <c r="M8037">
        <f>YEAR(Data!A8037)</f>
        <v>2024</v>
      </c>
    </row>
    <row r="8038" spans="12:13" x14ac:dyDescent="0.3">
      <c r="L8038" s="2" t="s">
        <v>81</v>
      </c>
      <c r="M8038">
        <f>YEAR(Data!A8038)</f>
        <v>2024</v>
      </c>
    </row>
    <row r="8039" spans="12:13" x14ac:dyDescent="0.3">
      <c r="L8039" s="2" t="s">
        <v>141</v>
      </c>
      <c r="M8039">
        <f>YEAR(Data!A8039)</f>
        <v>2024</v>
      </c>
    </row>
    <row r="8040" spans="12:13" x14ac:dyDescent="0.3">
      <c r="L8040" s="2" t="s">
        <v>422</v>
      </c>
      <c r="M8040">
        <f>YEAR(Data!A8040)</f>
        <v>2024</v>
      </c>
    </row>
    <row r="8041" spans="12:13" x14ac:dyDescent="0.3">
      <c r="L8041" s="2" t="s">
        <v>422</v>
      </c>
      <c r="M8041">
        <f>YEAR(Data!A8041)</f>
        <v>2024</v>
      </c>
    </row>
    <row r="8042" spans="12:13" x14ac:dyDescent="0.3">
      <c r="L8042" s="2" t="s">
        <v>452</v>
      </c>
      <c r="M8042">
        <f>YEAR(Data!A8042)</f>
        <v>2024</v>
      </c>
    </row>
    <row r="8043" spans="12:13" x14ac:dyDescent="0.3">
      <c r="L8043" s="2" t="s">
        <v>88</v>
      </c>
      <c r="M8043">
        <f>YEAR(Data!A8043)</f>
        <v>2024</v>
      </c>
    </row>
    <row r="8044" spans="12:13" x14ac:dyDescent="0.3">
      <c r="L8044" s="2" t="s">
        <v>779</v>
      </c>
      <c r="M8044">
        <f>YEAR(Data!A8044)</f>
        <v>2024</v>
      </c>
    </row>
    <row r="8045" spans="12:13" x14ac:dyDescent="0.3">
      <c r="L8045" s="2" t="s">
        <v>748</v>
      </c>
      <c r="M8045">
        <f>YEAR(Data!A8045)</f>
        <v>2024</v>
      </c>
    </row>
    <row r="8046" spans="12:13" x14ac:dyDescent="0.3">
      <c r="L8046" s="2" t="s">
        <v>534</v>
      </c>
      <c r="M8046">
        <f>YEAR(Data!A8046)</f>
        <v>2024</v>
      </c>
    </row>
    <row r="8047" spans="12:13" x14ac:dyDescent="0.3">
      <c r="L8047" s="2" t="s">
        <v>534</v>
      </c>
      <c r="M8047">
        <f>YEAR(Data!A8047)</f>
        <v>2024</v>
      </c>
    </row>
    <row r="8048" spans="12:13" x14ac:dyDescent="0.3">
      <c r="L8048" s="2" t="s">
        <v>142</v>
      </c>
      <c r="M8048">
        <f>YEAR(Data!A8048)</f>
        <v>2024</v>
      </c>
    </row>
    <row r="8049" spans="12:13" x14ac:dyDescent="0.3">
      <c r="L8049" s="2" t="s">
        <v>607</v>
      </c>
      <c r="M8049">
        <f>YEAR(Data!A8049)</f>
        <v>2024</v>
      </c>
    </row>
    <row r="8050" spans="12:13" x14ac:dyDescent="0.3">
      <c r="L8050" s="2" t="s">
        <v>819</v>
      </c>
      <c r="M8050">
        <f>YEAR(Data!A8050)</f>
        <v>2024</v>
      </c>
    </row>
    <row r="8051" spans="12:13" x14ac:dyDescent="0.3">
      <c r="L8051" s="2" t="s">
        <v>177</v>
      </c>
      <c r="M8051">
        <f>YEAR(Data!A8051)</f>
        <v>2024</v>
      </c>
    </row>
    <row r="8052" spans="12:13" x14ac:dyDescent="0.3">
      <c r="L8052" s="2" t="s">
        <v>476</v>
      </c>
      <c r="M8052">
        <f>YEAR(Data!A8052)</f>
        <v>2024</v>
      </c>
    </row>
    <row r="8053" spans="12:13" x14ac:dyDescent="0.3">
      <c r="L8053" s="2" t="s">
        <v>476</v>
      </c>
      <c r="M8053">
        <f>YEAR(Data!A8053)</f>
        <v>2024</v>
      </c>
    </row>
    <row r="8054" spans="12:13" x14ac:dyDescent="0.3">
      <c r="L8054" s="2" t="s">
        <v>476</v>
      </c>
      <c r="M8054">
        <f>YEAR(Data!A8054)</f>
        <v>2024</v>
      </c>
    </row>
    <row r="8055" spans="12:13" x14ac:dyDescent="0.3">
      <c r="L8055" s="2" t="s">
        <v>476</v>
      </c>
      <c r="M8055">
        <f>YEAR(Data!A8055)</f>
        <v>2024</v>
      </c>
    </row>
    <row r="8056" spans="12:13" x14ac:dyDescent="0.3">
      <c r="L8056" s="2" t="s">
        <v>476</v>
      </c>
      <c r="M8056">
        <f>YEAR(Data!A8056)</f>
        <v>2024</v>
      </c>
    </row>
    <row r="8057" spans="12:13" x14ac:dyDescent="0.3">
      <c r="L8057" s="2" t="s">
        <v>800</v>
      </c>
      <c r="M8057">
        <f>YEAR(Data!A8057)</f>
        <v>2024</v>
      </c>
    </row>
    <row r="8058" spans="12:13" x14ac:dyDescent="0.3">
      <c r="L8058" s="2" t="s">
        <v>505</v>
      </c>
      <c r="M8058">
        <f>YEAR(Data!A8058)</f>
        <v>2024</v>
      </c>
    </row>
    <row r="8059" spans="12:13" x14ac:dyDescent="0.3">
      <c r="L8059" s="2" t="s">
        <v>505</v>
      </c>
      <c r="M8059">
        <f>YEAR(Data!A8059)</f>
        <v>2024</v>
      </c>
    </row>
    <row r="8060" spans="12:13" x14ac:dyDescent="0.3">
      <c r="L8060" s="2" t="s">
        <v>169</v>
      </c>
      <c r="M8060">
        <f>YEAR(Data!A8060)</f>
        <v>2024</v>
      </c>
    </row>
    <row r="8061" spans="12:13" x14ac:dyDescent="0.3">
      <c r="L8061" s="2" t="s">
        <v>859</v>
      </c>
      <c r="M8061">
        <f>YEAR(Data!A8061)</f>
        <v>2024</v>
      </c>
    </row>
    <row r="8062" spans="12:13" x14ac:dyDescent="0.3">
      <c r="L8062" s="2" t="s">
        <v>859</v>
      </c>
      <c r="M8062">
        <f>YEAR(Data!A8062)</f>
        <v>2024</v>
      </c>
    </row>
    <row r="8063" spans="12:13" x14ac:dyDescent="0.3">
      <c r="L8063" s="2" t="s">
        <v>450</v>
      </c>
      <c r="M8063">
        <f>YEAR(Data!A8063)</f>
        <v>2024</v>
      </c>
    </row>
    <row r="8064" spans="12:13" x14ac:dyDescent="0.3">
      <c r="L8064" s="2" t="s">
        <v>450</v>
      </c>
      <c r="M8064">
        <f>YEAR(Data!A8064)</f>
        <v>2024</v>
      </c>
    </row>
    <row r="8065" spans="12:13" x14ac:dyDescent="0.3">
      <c r="L8065" s="2" t="s">
        <v>450</v>
      </c>
      <c r="M8065">
        <f>YEAR(Data!A8065)</f>
        <v>2024</v>
      </c>
    </row>
    <row r="8066" spans="12:13" x14ac:dyDescent="0.3">
      <c r="L8066" s="2" t="s">
        <v>450</v>
      </c>
      <c r="M8066">
        <f>YEAR(Data!A8066)</f>
        <v>2024</v>
      </c>
    </row>
    <row r="8067" spans="12:13" x14ac:dyDescent="0.3">
      <c r="L8067" s="2" t="s">
        <v>750</v>
      </c>
      <c r="M8067">
        <f>YEAR(Data!A8067)</f>
        <v>2024</v>
      </c>
    </row>
    <row r="8068" spans="12:13" x14ac:dyDescent="0.3">
      <c r="L8068" s="2" t="s">
        <v>793</v>
      </c>
      <c r="M8068">
        <f>YEAR(Data!A8068)</f>
        <v>2024</v>
      </c>
    </row>
    <row r="8069" spans="12:13" x14ac:dyDescent="0.3">
      <c r="L8069" s="2" t="s">
        <v>793</v>
      </c>
      <c r="M8069">
        <f>YEAR(Data!A8069)</f>
        <v>2024</v>
      </c>
    </row>
    <row r="8070" spans="12:13" x14ac:dyDescent="0.3">
      <c r="L8070" s="2" t="s">
        <v>793</v>
      </c>
      <c r="M8070">
        <f>YEAR(Data!A8070)</f>
        <v>2024</v>
      </c>
    </row>
    <row r="8071" spans="12:13" x14ac:dyDescent="0.3">
      <c r="L8071" s="2" t="s">
        <v>716</v>
      </c>
      <c r="M8071">
        <f>YEAR(Data!A8071)</f>
        <v>2024</v>
      </c>
    </row>
    <row r="8072" spans="12:13" x14ac:dyDescent="0.3">
      <c r="L8072" s="2" t="s">
        <v>716</v>
      </c>
      <c r="M8072">
        <f>YEAR(Data!A8072)</f>
        <v>2024</v>
      </c>
    </row>
    <row r="8073" spans="12:13" x14ac:dyDescent="0.3">
      <c r="L8073" s="2" t="s">
        <v>716</v>
      </c>
      <c r="M8073">
        <f>YEAR(Data!A8073)</f>
        <v>2024</v>
      </c>
    </row>
    <row r="8074" spans="12:13" x14ac:dyDescent="0.3">
      <c r="L8074" s="2" t="s">
        <v>111</v>
      </c>
      <c r="M8074">
        <f>YEAR(Data!A8074)</f>
        <v>2024</v>
      </c>
    </row>
    <row r="8075" spans="12:13" x14ac:dyDescent="0.3">
      <c r="L8075" s="2" t="s">
        <v>238</v>
      </c>
      <c r="M8075">
        <f>YEAR(Data!A8075)</f>
        <v>2024</v>
      </c>
    </row>
    <row r="8076" spans="12:13" x14ac:dyDescent="0.3">
      <c r="L8076" s="2" t="s">
        <v>238</v>
      </c>
      <c r="M8076">
        <f>YEAR(Data!A8076)</f>
        <v>2024</v>
      </c>
    </row>
    <row r="8077" spans="12:13" x14ac:dyDescent="0.3">
      <c r="L8077" s="2" t="s">
        <v>152</v>
      </c>
      <c r="M8077">
        <f>YEAR(Data!A8077)</f>
        <v>2024</v>
      </c>
    </row>
    <row r="8078" spans="12:13" x14ac:dyDescent="0.3">
      <c r="L8078" s="2" t="s">
        <v>404</v>
      </c>
      <c r="M8078">
        <f>YEAR(Data!A8078)</f>
        <v>2024</v>
      </c>
    </row>
    <row r="8079" spans="12:13" x14ac:dyDescent="0.3">
      <c r="L8079" s="2" t="s">
        <v>404</v>
      </c>
      <c r="M8079">
        <f>YEAR(Data!A8079)</f>
        <v>2024</v>
      </c>
    </row>
    <row r="8080" spans="12:13" x14ac:dyDescent="0.3">
      <c r="L8080" s="2" t="s">
        <v>404</v>
      </c>
      <c r="M8080">
        <f>YEAR(Data!A8080)</f>
        <v>2024</v>
      </c>
    </row>
    <row r="8081" spans="12:13" x14ac:dyDescent="0.3">
      <c r="L8081" s="2" t="s">
        <v>404</v>
      </c>
      <c r="M8081">
        <f>YEAR(Data!A8081)</f>
        <v>2024</v>
      </c>
    </row>
    <row r="8082" spans="12:13" x14ac:dyDescent="0.3">
      <c r="L8082" s="2" t="s">
        <v>409</v>
      </c>
      <c r="M8082">
        <f>YEAR(Data!A8082)</f>
        <v>2024</v>
      </c>
    </row>
    <row r="8083" spans="12:13" x14ac:dyDescent="0.3">
      <c r="L8083" s="2" t="s">
        <v>218</v>
      </c>
      <c r="M8083">
        <f>YEAR(Data!A8083)</f>
        <v>2024</v>
      </c>
    </row>
    <row r="8084" spans="12:13" x14ac:dyDescent="0.3">
      <c r="L8084" s="2" t="s">
        <v>218</v>
      </c>
      <c r="M8084">
        <f>YEAR(Data!A8084)</f>
        <v>2024</v>
      </c>
    </row>
    <row r="8085" spans="12:13" x14ac:dyDescent="0.3">
      <c r="L8085" s="2" t="s">
        <v>601</v>
      </c>
      <c r="M8085">
        <f>YEAR(Data!A8085)</f>
        <v>2024</v>
      </c>
    </row>
    <row r="8086" spans="12:13" x14ac:dyDescent="0.3">
      <c r="L8086" s="2" t="s">
        <v>778</v>
      </c>
      <c r="M8086">
        <f>YEAR(Data!A8086)</f>
        <v>2024</v>
      </c>
    </row>
    <row r="8087" spans="12:13" x14ac:dyDescent="0.3">
      <c r="L8087" s="2" t="s">
        <v>471</v>
      </c>
      <c r="M8087">
        <f>YEAR(Data!A8087)</f>
        <v>2024</v>
      </c>
    </row>
    <row r="8088" spans="12:13" x14ac:dyDescent="0.3">
      <c r="L8088" s="2" t="s">
        <v>540</v>
      </c>
      <c r="M8088">
        <f>YEAR(Data!A8088)</f>
        <v>2024</v>
      </c>
    </row>
    <row r="8089" spans="12:13" x14ac:dyDescent="0.3">
      <c r="L8089" s="2" t="s">
        <v>755</v>
      </c>
      <c r="M8089">
        <f>YEAR(Data!A8089)</f>
        <v>2024</v>
      </c>
    </row>
    <row r="8090" spans="12:13" x14ac:dyDescent="0.3">
      <c r="L8090" s="2" t="s">
        <v>646</v>
      </c>
      <c r="M8090">
        <f>YEAR(Data!A8090)</f>
        <v>2024</v>
      </c>
    </row>
    <row r="8091" spans="12:13" x14ac:dyDescent="0.3">
      <c r="L8091" s="2" t="s">
        <v>646</v>
      </c>
      <c r="M8091">
        <f>YEAR(Data!A8091)</f>
        <v>2024</v>
      </c>
    </row>
    <row r="8092" spans="12:13" x14ac:dyDescent="0.3">
      <c r="L8092" s="2" t="s">
        <v>536</v>
      </c>
      <c r="M8092">
        <f>YEAR(Data!A8092)</f>
        <v>2024</v>
      </c>
    </row>
    <row r="8093" spans="12:13" x14ac:dyDescent="0.3">
      <c r="L8093" s="2" t="s">
        <v>536</v>
      </c>
      <c r="M8093">
        <f>YEAR(Data!A8093)</f>
        <v>2024</v>
      </c>
    </row>
    <row r="8094" spans="12:13" x14ac:dyDescent="0.3">
      <c r="L8094" s="2" t="s">
        <v>259</v>
      </c>
      <c r="M8094">
        <f>YEAR(Data!A8094)</f>
        <v>2024</v>
      </c>
    </row>
    <row r="8095" spans="12:13" x14ac:dyDescent="0.3">
      <c r="L8095" s="2" t="s">
        <v>226</v>
      </c>
      <c r="M8095">
        <f>YEAR(Data!A8095)</f>
        <v>2024</v>
      </c>
    </row>
    <row r="8096" spans="12:13" x14ac:dyDescent="0.3">
      <c r="L8096" s="2" t="s">
        <v>226</v>
      </c>
      <c r="M8096">
        <f>YEAR(Data!A8096)</f>
        <v>2024</v>
      </c>
    </row>
    <row r="8097" spans="12:13" x14ac:dyDescent="0.3">
      <c r="L8097" s="2" t="s">
        <v>226</v>
      </c>
      <c r="M8097">
        <f>YEAR(Data!A8097)</f>
        <v>2024</v>
      </c>
    </row>
    <row r="8098" spans="12:13" x14ac:dyDescent="0.3">
      <c r="L8098" s="2" t="s">
        <v>442</v>
      </c>
      <c r="M8098">
        <f>YEAR(Data!A8098)</f>
        <v>2024</v>
      </c>
    </row>
    <row r="8099" spans="12:13" x14ac:dyDescent="0.3">
      <c r="L8099" s="2" t="s">
        <v>491</v>
      </c>
      <c r="M8099">
        <f>YEAR(Data!A8099)</f>
        <v>2024</v>
      </c>
    </row>
    <row r="8100" spans="12:13" x14ac:dyDescent="0.3">
      <c r="L8100" s="2" t="s">
        <v>391</v>
      </c>
      <c r="M8100">
        <f>YEAR(Data!A8100)</f>
        <v>2024</v>
      </c>
    </row>
    <row r="8101" spans="12:13" x14ac:dyDescent="0.3">
      <c r="L8101" s="2" t="s">
        <v>391</v>
      </c>
      <c r="M8101">
        <f>YEAR(Data!A8101)</f>
        <v>2024</v>
      </c>
    </row>
    <row r="8102" spans="12:13" x14ac:dyDescent="0.3">
      <c r="L8102" s="2" t="s">
        <v>319</v>
      </c>
      <c r="M8102">
        <f>YEAR(Data!A8102)</f>
        <v>2024</v>
      </c>
    </row>
    <row r="8103" spans="12:13" x14ac:dyDescent="0.3">
      <c r="L8103" s="2" t="s">
        <v>772</v>
      </c>
      <c r="M8103">
        <f>YEAR(Data!A8103)</f>
        <v>2024</v>
      </c>
    </row>
    <row r="8104" spans="12:13" x14ac:dyDescent="0.3">
      <c r="L8104" s="2" t="s">
        <v>766</v>
      </c>
      <c r="M8104">
        <f>YEAR(Data!A8104)</f>
        <v>2024</v>
      </c>
    </row>
    <row r="8105" spans="12:13" x14ac:dyDescent="0.3">
      <c r="L8105" s="2" t="s">
        <v>737</v>
      </c>
      <c r="M8105">
        <f>YEAR(Data!A8105)</f>
        <v>2024</v>
      </c>
    </row>
    <row r="8106" spans="12:13" x14ac:dyDescent="0.3">
      <c r="L8106" s="2" t="s">
        <v>737</v>
      </c>
      <c r="M8106">
        <f>YEAR(Data!A8106)</f>
        <v>2024</v>
      </c>
    </row>
    <row r="8107" spans="12:13" x14ac:dyDescent="0.3">
      <c r="L8107" s="2" t="s">
        <v>274</v>
      </c>
      <c r="M8107">
        <f>YEAR(Data!A8107)</f>
        <v>2024</v>
      </c>
    </row>
    <row r="8108" spans="12:13" x14ac:dyDescent="0.3">
      <c r="L8108" s="2" t="s">
        <v>651</v>
      </c>
      <c r="M8108">
        <f>YEAR(Data!A8108)</f>
        <v>2024</v>
      </c>
    </row>
    <row r="8109" spans="12:13" x14ac:dyDescent="0.3">
      <c r="L8109" s="2" t="s">
        <v>833</v>
      </c>
      <c r="M8109">
        <f>YEAR(Data!A8109)</f>
        <v>2024</v>
      </c>
    </row>
    <row r="8110" spans="12:13" x14ac:dyDescent="0.3">
      <c r="L8110" s="2" t="s">
        <v>838</v>
      </c>
      <c r="M8110">
        <f>YEAR(Data!A8110)</f>
        <v>2024</v>
      </c>
    </row>
    <row r="8111" spans="12:13" x14ac:dyDescent="0.3">
      <c r="L8111" s="2" t="s">
        <v>380</v>
      </c>
      <c r="M8111">
        <f>YEAR(Data!A8111)</f>
        <v>2024</v>
      </c>
    </row>
    <row r="8112" spans="12:13" x14ac:dyDescent="0.3">
      <c r="L8112" s="2" t="s">
        <v>380</v>
      </c>
      <c r="M8112">
        <f>YEAR(Data!A8112)</f>
        <v>2024</v>
      </c>
    </row>
    <row r="8113" spans="12:13" x14ac:dyDescent="0.3">
      <c r="L8113" s="2" t="s">
        <v>380</v>
      </c>
      <c r="M8113">
        <f>YEAR(Data!A8113)</f>
        <v>2024</v>
      </c>
    </row>
    <row r="8114" spans="12:13" x14ac:dyDescent="0.3">
      <c r="L8114" s="2" t="s">
        <v>269</v>
      </c>
      <c r="M8114">
        <f>YEAR(Data!A8114)</f>
        <v>2024</v>
      </c>
    </row>
    <row r="8115" spans="12:13" x14ac:dyDescent="0.3">
      <c r="L8115" s="2" t="s">
        <v>396</v>
      </c>
      <c r="M8115">
        <f>YEAR(Data!A8115)</f>
        <v>2024</v>
      </c>
    </row>
    <row r="8116" spans="12:13" x14ac:dyDescent="0.3">
      <c r="L8116" s="2" t="s">
        <v>156</v>
      </c>
      <c r="M8116">
        <f>YEAR(Data!A8116)</f>
        <v>2024</v>
      </c>
    </row>
    <row r="8117" spans="12:13" x14ac:dyDescent="0.3">
      <c r="L8117" s="2" t="s">
        <v>156</v>
      </c>
      <c r="M8117">
        <f>YEAR(Data!A8117)</f>
        <v>2024</v>
      </c>
    </row>
    <row r="8118" spans="12:13" x14ac:dyDescent="0.3">
      <c r="L8118" s="2" t="s">
        <v>156</v>
      </c>
      <c r="M8118">
        <f>YEAR(Data!A8118)</f>
        <v>2024</v>
      </c>
    </row>
    <row r="8119" spans="12:13" x14ac:dyDescent="0.3">
      <c r="L8119" s="2" t="s">
        <v>37</v>
      </c>
      <c r="M8119">
        <f>YEAR(Data!A8119)</f>
        <v>2024</v>
      </c>
    </row>
    <row r="8120" spans="12:13" x14ac:dyDescent="0.3">
      <c r="L8120" s="2" t="s">
        <v>37</v>
      </c>
      <c r="M8120">
        <f>YEAR(Data!A8120)</f>
        <v>2024</v>
      </c>
    </row>
    <row r="8121" spans="12:13" x14ac:dyDescent="0.3">
      <c r="L8121" s="2" t="s">
        <v>809</v>
      </c>
      <c r="M8121">
        <f>YEAR(Data!A8121)</f>
        <v>2024</v>
      </c>
    </row>
    <row r="8122" spans="12:13" x14ac:dyDescent="0.3">
      <c r="L8122" s="2" t="s">
        <v>208</v>
      </c>
      <c r="M8122">
        <f>YEAR(Data!A8122)</f>
        <v>2024</v>
      </c>
    </row>
    <row r="8123" spans="12:13" x14ac:dyDescent="0.3">
      <c r="L8123" s="2" t="s">
        <v>208</v>
      </c>
      <c r="M8123">
        <f>YEAR(Data!A8123)</f>
        <v>2024</v>
      </c>
    </row>
    <row r="8124" spans="12:13" x14ac:dyDescent="0.3">
      <c r="L8124" s="2" t="s">
        <v>208</v>
      </c>
      <c r="M8124">
        <f>YEAR(Data!A8124)</f>
        <v>2024</v>
      </c>
    </row>
    <row r="8125" spans="12:13" x14ac:dyDescent="0.3">
      <c r="L8125" s="2" t="s">
        <v>561</v>
      </c>
      <c r="M8125">
        <f>YEAR(Data!A8125)</f>
        <v>2024</v>
      </c>
    </row>
    <row r="8126" spans="12:13" x14ac:dyDescent="0.3">
      <c r="L8126" s="2" t="s">
        <v>740</v>
      </c>
      <c r="M8126">
        <f>YEAR(Data!A8126)</f>
        <v>2024</v>
      </c>
    </row>
    <row r="8127" spans="12:13" x14ac:dyDescent="0.3">
      <c r="L8127" s="2" t="s">
        <v>750</v>
      </c>
      <c r="M8127">
        <f>YEAR(Data!A8127)</f>
        <v>2024</v>
      </c>
    </row>
    <row r="8128" spans="12:13" x14ac:dyDescent="0.3">
      <c r="L8128" s="2" t="s">
        <v>750</v>
      </c>
      <c r="M8128">
        <f>YEAR(Data!A8128)</f>
        <v>2024</v>
      </c>
    </row>
    <row r="8129" spans="12:13" x14ac:dyDescent="0.3">
      <c r="L8129" s="2" t="s">
        <v>205</v>
      </c>
      <c r="M8129">
        <f>YEAR(Data!A8129)</f>
        <v>2024</v>
      </c>
    </row>
    <row r="8130" spans="12:13" x14ac:dyDescent="0.3">
      <c r="L8130" s="2" t="s">
        <v>205</v>
      </c>
      <c r="M8130">
        <f>YEAR(Data!A8130)</f>
        <v>2024</v>
      </c>
    </row>
    <row r="8131" spans="12:13" x14ac:dyDescent="0.3">
      <c r="L8131" s="2" t="s">
        <v>270</v>
      </c>
      <c r="M8131">
        <f>YEAR(Data!A8131)</f>
        <v>2024</v>
      </c>
    </row>
    <row r="8132" spans="12:13" x14ac:dyDescent="0.3">
      <c r="L8132" s="2" t="s">
        <v>622</v>
      </c>
      <c r="M8132">
        <f>YEAR(Data!A8132)</f>
        <v>2024</v>
      </c>
    </row>
    <row r="8133" spans="12:13" x14ac:dyDescent="0.3">
      <c r="L8133" s="2" t="s">
        <v>127</v>
      </c>
      <c r="M8133">
        <f>YEAR(Data!A8133)</f>
        <v>2024</v>
      </c>
    </row>
    <row r="8134" spans="12:13" x14ac:dyDescent="0.3">
      <c r="L8134" s="2" t="s">
        <v>127</v>
      </c>
      <c r="M8134">
        <f>YEAR(Data!A8134)</f>
        <v>2024</v>
      </c>
    </row>
    <row r="8135" spans="12:13" x14ac:dyDescent="0.3">
      <c r="L8135" s="2" t="s">
        <v>578</v>
      </c>
      <c r="M8135">
        <f>YEAR(Data!A8135)</f>
        <v>2024</v>
      </c>
    </row>
    <row r="8136" spans="12:13" x14ac:dyDescent="0.3">
      <c r="L8136" s="2" t="s">
        <v>578</v>
      </c>
      <c r="M8136">
        <f>YEAR(Data!A8136)</f>
        <v>2024</v>
      </c>
    </row>
    <row r="8137" spans="12:13" x14ac:dyDescent="0.3">
      <c r="L8137" s="2" t="s">
        <v>578</v>
      </c>
      <c r="M8137">
        <f>YEAR(Data!A8137)</f>
        <v>2024</v>
      </c>
    </row>
    <row r="8138" spans="12:13" x14ac:dyDescent="0.3">
      <c r="L8138" s="2" t="s">
        <v>578</v>
      </c>
      <c r="M8138">
        <f>YEAR(Data!A8138)</f>
        <v>2024</v>
      </c>
    </row>
    <row r="8139" spans="12:13" x14ac:dyDescent="0.3">
      <c r="L8139" s="2" t="s">
        <v>578</v>
      </c>
      <c r="M8139">
        <f>YEAR(Data!A8139)</f>
        <v>2024</v>
      </c>
    </row>
    <row r="8140" spans="12:13" x14ac:dyDescent="0.3">
      <c r="L8140" s="2" t="s">
        <v>578</v>
      </c>
      <c r="M8140">
        <f>YEAR(Data!A8140)</f>
        <v>2024</v>
      </c>
    </row>
    <row r="8141" spans="12:13" x14ac:dyDescent="0.3">
      <c r="L8141" s="2" t="s">
        <v>578</v>
      </c>
      <c r="M8141">
        <f>YEAR(Data!A8141)</f>
        <v>2024</v>
      </c>
    </row>
    <row r="8142" spans="12:13" x14ac:dyDescent="0.3">
      <c r="L8142" s="2" t="s">
        <v>578</v>
      </c>
      <c r="M8142">
        <f>YEAR(Data!A8142)</f>
        <v>2024</v>
      </c>
    </row>
    <row r="8143" spans="12:13" x14ac:dyDescent="0.3">
      <c r="L8143" s="2" t="s">
        <v>394</v>
      </c>
      <c r="M8143">
        <f>YEAR(Data!A8143)</f>
        <v>2024</v>
      </c>
    </row>
    <row r="8144" spans="12:13" x14ac:dyDescent="0.3">
      <c r="L8144" s="2" t="s">
        <v>394</v>
      </c>
      <c r="M8144">
        <f>YEAR(Data!A8144)</f>
        <v>2024</v>
      </c>
    </row>
    <row r="8145" spans="12:13" x14ac:dyDescent="0.3">
      <c r="L8145" s="2" t="s">
        <v>394</v>
      </c>
      <c r="M8145">
        <f>YEAR(Data!A8145)</f>
        <v>2024</v>
      </c>
    </row>
    <row r="8146" spans="12:13" x14ac:dyDescent="0.3">
      <c r="L8146" s="2" t="s">
        <v>643</v>
      </c>
      <c r="M8146">
        <f>YEAR(Data!A8146)</f>
        <v>2024</v>
      </c>
    </row>
    <row r="8147" spans="12:13" x14ac:dyDescent="0.3">
      <c r="L8147" s="2" t="s">
        <v>543</v>
      </c>
      <c r="M8147">
        <f>YEAR(Data!A8147)</f>
        <v>2024</v>
      </c>
    </row>
    <row r="8148" spans="12:13" x14ac:dyDescent="0.3">
      <c r="L8148" s="2" t="s">
        <v>543</v>
      </c>
      <c r="M8148">
        <f>YEAR(Data!A8148)</f>
        <v>2024</v>
      </c>
    </row>
    <row r="8149" spans="12:13" x14ac:dyDescent="0.3">
      <c r="L8149" s="2" t="s">
        <v>543</v>
      </c>
      <c r="M8149">
        <f>YEAR(Data!A8149)</f>
        <v>2024</v>
      </c>
    </row>
    <row r="8150" spans="12:13" x14ac:dyDescent="0.3">
      <c r="L8150" s="2" t="s">
        <v>543</v>
      </c>
      <c r="M8150">
        <f>YEAR(Data!A8150)</f>
        <v>2024</v>
      </c>
    </row>
    <row r="8151" spans="12:13" x14ac:dyDescent="0.3">
      <c r="L8151" s="2" t="s">
        <v>166</v>
      </c>
      <c r="M8151">
        <f>YEAR(Data!A8151)</f>
        <v>2024</v>
      </c>
    </row>
    <row r="8152" spans="12:13" x14ac:dyDescent="0.3">
      <c r="L8152" s="2" t="s">
        <v>767</v>
      </c>
      <c r="M8152">
        <f>YEAR(Data!A8152)</f>
        <v>2024</v>
      </c>
    </row>
    <row r="8153" spans="12:13" x14ac:dyDescent="0.3">
      <c r="L8153" s="2" t="s">
        <v>426</v>
      </c>
      <c r="M8153">
        <f>YEAR(Data!A8153)</f>
        <v>2024</v>
      </c>
    </row>
    <row r="8154" spans="12:13" x14ac:dyDescent="0.3">
      <c r="L8154" s="2" t="s">
        <v>240</v>
      </c>
      <c r="M8154">
        <f>YEAR(Data!A8154)</f>
        <v>2024</v>
      </c>
    </row>
    <row r="8155" spans="12:13" x14ac:dyDescent="0.3">
      <c r="L8155" s="2" t="s">
        <v>240</v>
      </c>
      <c r="M8155">
        <f>YEAR(Data!A8155)</f>
        <v>2024</v>
      </c>
    </row>
    <row r="8156" spans="12:13" x14ac:dyDescent="0.3">
      <c r="L8156" s="2" t="s">
        <v>726</v>
      </c>
      <c r="M8156">
        <f>YEAR(Data!A8156)</f>
        <v>2024</v>
      </c>
    </row>
    <row r="8157" spans="12:13" x14ac:dyDescent="0.3">
      <c r="L8157" s="2" t="s">
        <v>726</v>
      </c>
      <c r="M8157">
        <f>YEAR(Data!A8157)</f>
        <v>2024</v>
      </c>
    </row>
    <row r="8158" spans="12:13" x14ac:dyDescent="0.3">
      <c r="L8158" s="2" t="s">
        <v>726</v>
      </c>
      <c r="M8158">
        <f>YEAR(Data!A8158)</f>
        <v>2024</v>
      </c>
    </row>
    <row r="8159" spans="12:13" x14ac:dyDescent="0.3">
      <c r="L8159" s="2" t="s">
        <v>685</v>
      </c>
      <c r="M8159">
        <f>YEAR(Data!A8159)</f>
        <v>2024</v>
      </c>
    </row>
    <row r="8160" spans="12:13" x14ac:dyDescent="0.3">
      <c r="L8160" s="2" t="s">
        <v>685</v>
      </c>
      <c r="M8160">
        <f>YEAR(Data!A8160)</f>
        <v>2024</v>
      </c>
    </row>
    <row r="8161" spans="12:13" x14ac:dyDescent="0.3">
      <c r="L8161" s="2" t="s">
        <v>685</v>
      </c>
      <c r="M8161">
        <f>YEAR(Data!A8161)</f>
        <v>2024</v>
      </c>
    </row>
    <row r="8162" spans="12:13" x14ac:dyDescent="0.3">
      <c r="L8162" s="2" t="s">
        <v>685</v>
      </c>
      <c r="M8162">
        <f>YEAR(Data!A8162)</f>
        <v>2024</v>
      </c>
    </row>
    <row r="8163" spans="12:13" x14ac:dyDescent="0.3">
      <c r="L8163" s="2" t="s">
        <v>685</v>
      </c>
      <c r="M8163">
        <f>YEAR(Data!A8163)</f>
        <v>2024</v>
      </c>
    </row>
    <row r="8164" spans="12:13" x14ac:dyDescent="0.3">
      <c r="L8164" s="2" t="s">
        <v>685</v>
      </c>
      <c r="M8164">
        <f>YEAR(Data!A8164)</f>
        <v>2024</v>
      </c>
    </row>
    <row r="8165" spans="12:13" x14ac:dyDescent="0.3">
      <c r="L8165" s="2" t="s">
        <v>205</v>
      </c>
      <c r="M8165">
        <f>YEAR(Data!A8165)</f>
        <v>2024</v>
      </c>
    </row>
    <row r="8166" spans="12:13" x14ac:dyDescent="0.3">
      <c r="L8166" s="2" t="s">
        <v>205</v>
      </c>
      <c r="M8166">
        <f>YEAR(Data!A8166)</f>
        <v>2024</v>
      </c>
    </row>
    <row r="8167" spans="12:13" x14ac:dyDescent="0.3">
      <c r="L8167" s="2" t="s">
        <v>205</v>
      </c>
      <c r="M8167">
        <f>YEAR(Data!A8167)</f>
        <v>2024</v>
      </c>
    </row>
    <row r="8168" spans="12:13" x14ac:dyDescent="0.3">
      <c r="L8168" s="2" t="s">
        <v>205</v>
      </c>
      <c r="M8168">
        <f>YEAR(Data!A8168)</f>
        <v>2024</v>
      </c>
    </row>
    <row r="8169" spans="12:13" x14ac:dyDescent="0.3">
      <c r="L8169" s="2" t="s">
        <v>506</v>
      </c>
      <c r="M8169">
        <f>YEAR(Data!A8169)</f>
        <v>2024</v>
      </c>
    </row>
    <row r="8170" spans="12:13" x14ac:dyDescent="0.3">
      <c r="L8170" s="2" t="s">
        <v>593</v>
      </c>
      <c r="M8170">
        <f>YEAR(Data!A8170)</f>
        <v>2024</v>
      </c>
    </row>
    <row r="8171" spans="12:13" x14ac:dyDescent="0.3">
      <c r="L8171" s="2" t="s">
        <v>352</v>
      </c>
      <c r="M8171">
        <f>YEAR(Data!A8171)</f>
        <v>2024</v>
      </c>
    </row>
    <row r="8172" spans="12:13" x14ac:dyDescent="0.3">
      <c r="L8172" s="2" t="s">
        <v>352</v>
      </c>
      <c r="M8172">
        <f>YEAR(Data!A8172)</f>
        <v>2024</v>
      </c>
    </row>
    <row r="8173" spans="12:13" x14ac:dyDescent="0.3">
      <c r="L8173" s="2" t="s">
        <v>352</v>
      </c>
      <c r="M8173">
        <f>YEAR(Data!A8173)</f>
        <v>2024</v>
      </c>
    </row>
    <row r="8174" spans="12:13" x14ac:dyDescent="0.3">
      <c r="L8174" s="2" t="s">
        <v>352</v>
      </c>
      <c r="M8174">
        <f>YEAR(Data!A8174)</f>
        <v>2024</v>
      </c>
    </row>
    <row r="8175" spans="12:13" x14ac:dyDescent="0.3">
      <c r="L8175" s="2" t="s">
        <v>352</v>
      </c>
      <c r="M8175">
        <f>YEAR(Data!A8175)</f>
        <v>2024</v>
      </c>
    </row>
    <row r="8176" spans="12:13" x14ac:dyDescent="0.3">
      <c r="L8176" s="2" t="s">
        <v>352</v>
      </c>
      <c r="M8176">
        <f>YEAR(Data!A8176)</f>
        <v>2024</v>
      </c>
    </row>
    <row r="8177" spans="12:13" x14ac:dyDescent="0.3">
      <c r="L8177" s="2" t="s">
        <v>352</v>
      </c>
      <c r="M8177">
        <f>YEAR(Data!A8177)</f>
        <v>2024</v>
      </c>
    </row>
    <row r="8178" spans="12:13" x14ac:dyDescent="0.3">
      <c r="L8178" s="2" t="s">
        <v>447</v>
      </c>
      <c r="M8178">
        <f>YEAR(Data!A8178)</f>
        <v>2024</v>
      </c>
    </row>
    <row r="8179" spans="12:13" x14ac:dyDescent="0.3">
      <c r="L8179" s="2" t="s">
        <v>447</v>
      </c>
      <c r="M8179">
        <f>YEAR(Data!A8179)</f>
        <v>2024</v>
      </c>
    </row>
    <row r="8180" spans="12:13" x14ac:dyDescent="0.3">
      <c r="L8180" s="2" t="s">
        <v>818</v>
      </c>
      <c r="M8180">
        <f>YEAR(Data!A8180)</f>
        <v>2024</v>
      </c>
    </row>
    <row r="8181" spans="12:13" x14ac:dyDescent="0.3">
      <c r="L8181" s="2" t="s">
        <v>296</v>
      </c>
      <c r="M8181">
        <f>YEAR(Data!A8181)</f>
        <v>2024</v>
      </c>
    </row>
    <row r="8182" spans="12:13" x14ac:dyDescent="0.3">
      <c r="L8182" s="2" t="s">
        <v>803</v>
      </c>
      <c r="M8182">
        <f>YEAR(Data!A8182)</f>
        <v>2024</v>
      </c>
    </row>
    <row r="8183" spans="12:13" x14ac:dyDescent="0.3">
      <c r="L8183" s="2" t="s">
        <v>805</v>
      </c>
      <c r="M8183">
        <f>YEAR(Data!A8183)</f>
        <v>2024</v>
      </c>
    </row>
    <row r="8184" spans="12:13" x14ac:dyDescent="0.3">
      <c r="L8184" s="2" t="s">
        <v>677</v>
      </c>
      <c r="M8184">
        <f>YEAR(Data!A8184)</f>
        <v>2024</v>
      </c>
    </row>
    <row r="8185" spans="12:13" x14ac:dyDescent="0.3">
      <c r="L8185" s="2" t="s">
        <v>677</v>
      </c>
      <c r="M8185">
        <f>YEAR(Data!A8185)</f>
        <v>2024</v>
      </c>
    </row>
    <row r="8186" spans="12:13" x14ac:dyDescent="0.3">
      <c r="L8186" s="2" t="s">
        <v>213</v>
      </c>
      <c r="M8186">
        <f>YEAR(Data!A8186)</f>
        <v>2024</v>
      </c>
    </row>
    <row r="8187" spans="12:13" x14ac:dyDescent="0.3">
      <c r="L8187" s="2" t="s">
        <v>213</v>
      </c>
      <c r="M8187">
        <f>YEAR(Data!A8187)</f>
        <v>2024</v>
      </c>
    </row>
    <row r="8188" spans="12:13" x14ac:dyDescent="0.3">
      <c r="L8188" s="2" t="s">
        <v>371</v>
      </c>
      <c r="M8188">
        <f>YEAR(Data!A8188)</f>
        <v>2024</v>
      </c>
    </row>
    <row r="8189" spans="12:13" x14ac:dyDescent="0.3">
      <c r="L8189" s="2" t="s">
        <v>371</v>
      </c>
      <c r="M8189">
        <f>YEAR(Data!A8189)</f>
        <v>2024</v>
      </c>
    </row>
    <row r="8190" spans="12:13" x14ac:dyDescent="0.3">
      <c r="L8190" s="2" t="s">
        <v>411</v>
      </c>
      <c r="M8190">
        <f>YEAR(Data!A8190)</f>
        <v>2024</v>
      </c>
    </row>
    <row r="8191" spans="12:13" x14ac:dyDescent="0.3">
      <c r="L8191" s="2" t="s">
        <v>411</v>
      </c>
      <c r="M8191">
        <f>YEAR(Data!A8191)</f>
        <v>2024</v>
      </c>
    </row>
    <row r="8192" spans="12:13" x14ac:dyDescent="0.3">
      <c r="L8192" s="2" t="s">
        <v>411</v>
      </c>
      <c r="M8192">
        <f>YEAR(Data!A8192)</f>
        <v>2024</v>
      </c>
    </row>
    <row r="8193" spans="12:13" x14ac:dyDescent="0.3">
      <c r="L8193" s="2" t="s">
        <v>411</v>
      </c>
      <c r="M8193">
        <f>YEAR(Data!A8193)</f>
        <v>2024</v>
      </c>
    </row>
    <row r="8194" spans="12:13" x14ac:dyDescent="0.3">
      <c r="L8194" s="2" t="s">
        <v>411</v>
      </c>
      <c r="M8194">
        <f>YEAR(Data!A8194)</f>
        <v>2024</v>
      </c>
    </row>
    <row r="8195" spans="12:13" x14ac:dyDescent="0.3">
      <c r="L8195" s="2" t="s">
        <v>791</v>
      </c>
      <c r="M8195">
        <f>YEAR(Data!A8195)</f>
        <v>2024</v>
      </c>
    </row>
    <row r="8196" spans="12:13" x14ac:dyDescent="0.3">
      <c r="L8196" s="2" t="s">
        <v>674</v>
      </c>
      <c r="M8196">
        <f>YEAR(Data!A8196)</f>
        <v>2024</v>
      </c>
    </row>
    <row r="8197" spans="12:13" x14ac:dyDescent="0.3">
      <c r="L8197" s="2" t="s">
        <v>674</v>
      </c>
      <c r="M8197">
        <f>YEAR(Data!A8197)</f>
        <v>2024</v>
      </c>
    </row>
    <row r="8198" spans="12:13" x14ac:dyDescent="0.3">
      <c r="L8198" s="2" t="s">
        <v>674</v>
      </c>
      <c r="M8198">
        <f>YEAR(Data!A8198)</f>
        <v>2024</v>
      </c>
    </row>
    <row r="8199" spans="12:13" x14ac:dyDescent="0.3">
      <c r="L8199" s="2" t="s">
        <v>674</v>
      </c>
      <c r="M8199">
        <f>YEAR(Data!A8199)</f>
        <v>2024</v>
      </c>
    </row>
    <row r="8200" spans="12:13" x14ac:dyDescent="0.3">
      <c r="L8200" s="2" t="s">
        <v>674</v>
      </c>
      <c r="M8200">
        <f>YEAR(Data!A8200)</f>
        <v>2024</v>
      </c>
    </row>
    <row r="8201" spans="12:13" x14ac:dyDescent="0.3">
      <c r="L8201" s="2" t="s">
        <v>674</v>
      </c>
      <c r="M8201">
        <f>YEAR(Data!A8201)</f>
        <v>2024</v>
      </c>
    </row>
    <row r="8202" spans="12:13" x14ac:dyDescent="0.3">
      <c r="L8202" s="2" t="s">
        <v>674</v>
      </c>
      <c r="M8202">
        <f>YEAR(Data!A8202)</f>
        <v>2024</v>
      </c>
    </row>
    <row r="8203" spans="12:13" x14ac:dyDescent="0.3">
      <c r="L8203" s="2" t="s">
        <v>609</v>
      </c>
      <c r="M8203">
        <f>YEAR(Data!A8203)</f>
        <v>2024</v>
      </c>
    </row>
    <row r="8204" spans="12:13" x14ac:dyDescent="0.3">
      <c r="L8204" s="2" t="s">
        <v>609</v>
      </c>
      <c r="M8204">
        <f>YEAR(Data!A8204)</f>
        <v>2024</v>
      </c>
    </row>
    <row r="8205" spans="12:13" x14ac:dyDescent="0.3">
      <c r="L8205" s="2" t="s">
        <v>609</v>
      </c>
      <c r="M8205">
        <f>YEAR(Data!A8205)</f>
        <v>2024</v>
      </c>
    </row>
    <row r="8206" spans="12:13" x14ac:dyDescent="0.3">
      <c r="L8206" s="2" t="s">
        <v>609</v>
      </c>
      <c r="M8206">
        <f>YEAR(Data!A8206)</f>
        <v>2024</v>
      </c>
    </row>
    <row r="8207" spans="12:13" x14ac:dyDescent="0.3">
      <c r="L8207" s="2" t="s">
        <v>609</v>
      </c>
      <c r="M8207">
        <f>YEAR(Data!A8207)</f>
        <v>2024</v>
      </c>
    </row>
    <row r="8208" spans="12:13" x14ac:dyDescent="0.3">
      <c r="L8208" s="2" t="s">
        <v>345</v>
      </c>
      <c r="M8208">
        <f>YEAR(Data!A8208)</f>
        <v>2024</v>
      </c>
    </row>
    <row r="8209" spans="12:13" x14ac:dyDescent="0.3">
      <c r="L8209" s="2" t="s">
        <v>345</v>
      </c>
      <c r="M8209">
        <f>YEAR(Data!A8209)</f>
        <v>2024</v>
      </c>
    </row>
    <row r="8210" spans="12:13" x14ac:dyDescent="0.3">
      <c r="L8210" s="2" t="s">
        <v>345</v>
      </c>
      <c r="M8210">
        <f>YEAR(Data!A8210)</f>
        <v>2024</v>
      </c>
    </row>
    <row r="8211" spans="12:13" x14ac:dyDescent="0.3">
      <c r="L8211" s="2" t="s">
        <v>219</v>
      </c>
      <c r="M8211">
        <f>YEAR(Data!A8211)</f>
        <v>2024</v>
      </c>
    </row>
    <row r="8212" spans="12:13" x14ac:dyDescent="0.3">
      <c r="L8212" s="2" t="s">
        <v>771</v>
      </c>
      <c r="M8212">
        <f>YEAR(Data!A8212)</f>
        <v>2024</v>
      </c>
    </row>
    <row r="8213" spans="12:13" x14ac:dyDescent="0.3">
      <c r="L8213" s="2" t="s">
        <v>771</v>
      </c>
      <c r="M8213">
        <f>YEAR(Data!A8213)</f>
        <v>2024</v>
      </c>
    </row>
    <row r="8214" spans="12:13" x14ac:dyDescent="0.3">
      <c r="L8214" s="2" t="s">
        <v>670</v>
      </c>
      <c r="M8214">
        <f>YEAR(Data!A8214)</f>
        <v>2024</v>
      </c>
    </row>
    <row r="8215" spans="12:13" x14ac:dyDescent="0.3">
      <c r="L8215" s="2" t="s">
        <v>670</v>
      </c>
      <c r="M8215">
        <f>YEAR(Data!A8215)</f>
        <v>2024</v>
      </c>
    </row>
    <row r="8216" spans="12:13" x14ac:dyDescent="0.3">
      <c r="L8216" s="2" t="s">
        <v>670</v>
      </c>
      <c r="M8216">
        <f>YEAR(Data!A8216)</f>
        <v>2024</v>
      </c>
    </row>
    <row r="8217" spans="12:13" x14ac:dyDescent="0.3">
      <c r="L8217" s="2" t="s">
        <v>197</v>
      </c>
      <c r="M8217">
        <f>YEAR(Data!A8217)</f>
        <v>2024</v>
      </c>
    </row>
    <row r="8218" spans="12:13" x14ac:dyDescent="0.3">
      <c r="L8218" s="2" t="s">
        <v>127</v>
      </c>
      <c r="M8218">
        <f>YEAR(Data!A8218)</f>
        <v>2024</v>
      </c>
    </row>
    <row r="8219" spans="12:13" x14ac:dyDescent="0.3">
      <c r="L8219" s="2" t="s">
        <v>847</v>
      </c>
      <c r="M8219">
        <f>YEAR(Data!A8219)</f>
        <v>2024</v>
      </c>
    </row>
    <row r="8220" spans="12:13" x14ac:dyDescent="0.3">
      <c r="L8220" s="2" t="s">
        <v>474</v>
      </c>
      <c r="M8220">
        <f>YEAR(Data!A8220)</f>
        <v>2024</v>
      </c>
    </row>
    <row r="8221" spans="12:13" x14ac:dyDescent="0.3">
      <c r="L8221" s="2" t="s">
        <v>323</v>
      </c>
      <c r="M8221">
        <f>YEAR(Data!A8221)</f>
        <v>2024</v>
      </c>
    </row>
    <row r="8222" spans="12:13" x14ac:dyDescent="0.3">
      <c r="L8222" s="2" t="s">
        <v>786</v>
      </c>
      <c r="M8222">
        <f>YEAR(Data!A8222)</f>
        <v>2024</v>
      </c>
    </row>
    <row r="8223" spans="12:13" x14ac:dyDescent="0.3">
      <c r="L8223" s="2" t="s">
        <v>516</v>
      </c>
      <c r="M8223">
        <f>YEAR(Data!A8223)</f>
        <v>2024</v>
      </c>
    </row>
    <row r="8224" spans="12:13" x14ac:dyDescent="0.3">
      <c r="L8224" s="2" t="s">
        <v>414</v>
      </c>
      <c r="M8224">
        <f>YEAR(Data!A8224)</f>
        <v>2024</v>
      </c>
    </row>
    <row r="8225" spans="12:13" x14ac:dyDescent="0.3">
      <c r="L8225" s="2" t="s">
        <v>727</v>
      </c>
      <c r="M8225">
        <f>YEAR(Data!A8225)</f>
        <v>2024</v>
      </c>
    </row>
    <row r="8226" spans="12:13" x14ac:dyDescent="0.3">
      <c r="L8226" s="2" t="s">
        <v>452</v>
      </c>
      <c r="M8226">
        <f>YEAR(Data!A8226)</f>
        <v>2024</v>
      </c>
    </row>
    <row r="8227" spans="12:13" x14ac:dyDescent="0.3">
      <c r="L8227" s="2" t="s">
        <v>452</v>
      </c>
      <c r="M8227">
        <f>YEAR(Data!A8227)</f>
        <v>2024</v>
      </c>
    </row>
    <row r="8228" spans="12:13" x14ac:dyDescent="0.3">
      <c r="L8228" s="2" t="s">
        <v>452</v>
      </c>
      <c r="M8228">
        <f>YEAR(Data!A8228)</f>
        <v>2024</v>
      </c>
    </row>
    <row r="8229" spans="12:13" x14ac:dyDescent="0.3">
      <c r="L8229" s="2" t="s">
        <v>125</v>
      </c>
      <c r="M8229">
        <f>YEAR(Data!A8229)</f>
        <v>2024</v>
      </c>
    </row>
    <row r="8230" spans="12:13" x14ac:dyDescent="0.3">
      <c r="L8230" s="2" t="s">
        <v>796</v>
      </c>
      <c r="M8230">
        <f>YEAR(Data!A8230)</f>
        <v>2024</v>
      </c>
    </row>
    <row r="8231" spans="12:13" x14ac:dyDescent="0.3">
      <c r="L8231" s="2" t="s">
        <v>89</v>
      </c>
      <c r="M8231">
        <f>YEAR(Data!A8231)</f>
        <v>2024</v>
      </c>
    </row>
    <row r="8232" spans="12:13" x14ac:dyDescent="0.3">
      <c r="L8232" s="2" t="s">
        <v>284</v>
      </c>
      <c r="M8232">
        <f>YEAR(Data!A8232)</f>
        <v>2024</v>
      </c>
    </row>
    <row r="8233" spans="12:13" x14ac:dyDescent="0.3">
      <c r="L8233" s="2" t="s">
        <v>284</v>
      </c>
      <c r="M8233">
        <f>YEAR(Data!A8233)</f>
        <v>2024</v>
      </c>
    </row>
    <row r="8234" spans="12:13" x14ac:dyDescent="0.3">
      <c r="L8234" s="2" t="s">
        <v>284</v>
      </c>
      <c r="M8234">
        <f>YEAR(Data!A8234)</f>
        <v>2024</v>
      </c>
    </row>
    <row r="8235" spans="12:13" x14ac:dyDescent="0.3">
      <c r="L8235" s="2" t="s">
        <v>448</v>
      </c>
      <c r="M8235">
        <f>YEAR(Data!A8235)</f>
        <v>2024</v>
      </c>
    </row>
    <row r="8236" spans="12:13" x14ac:dyDescent="0.3">
      <c r="L8236" s="2" t="s">
        <v>448</v>
      </c>
      <c r="M8236">
        <f>YEAR(Data!A8236)</f>
        <v>2024</v>
      </c>
    </row>
    <row r="8237" spans="12:13" x14ac:dyDescent="0.3">
      <c r="L8237" s="2" t="s">
        <v>448</v>
      </c>
      <c r="M8237">
        <f>YEAR(Data!A8237)</f>
        <v>2024</v>
      </c>
    </row>
    <row r="8238" spans="12:13" x14ac:dyDescent="0.3">
      <c r="L8238" s="2" t="s">
        <v>448</v>
      </c>
      <c r="M8238">
        <f>YEAR(Data!A8238)</f>
        <v>2024</v>
      </c>
    </row>
    <row r="8239" spans="12:13" x14ac:dyDescent="0.3">
      <c r="L8239" s="2" t="s">
        <v>448</v>
      </c>
      <c r="M8239">
        <f>YEAR(Data!A8239)</f>
        <v>2024</v>
      </c>
    </row>
    <row r="8240" spans="12:13" x14ac:dyDescent="0.3">
      <c r="L8240" s="2" t="s">
        <v>448</v>
      </c>
      <c r="M8240">
        <f>YEAR(Data!A8240)</f>
        <v>2024</v>
      </c>
    </row>
    <row r="8241" spans="12:13" x14ac:dyDescent="0.3">
      <c r="L8241" s="2" t="s">
        <v>448</v>
      </c>
      <c r="M8241">
        <f>YEAR(Data!A8241)</f>
        <v>2024</v>
      </c>
    </row>
    <row r="8242" spans="12:13" x14ac:dyDescent="0.3">
      <c r="L8242" s="2" t="s">
        <v>188</v>
      </c>
      <c r="M8242">
        <f>YEAR(Data!A8242)</f>
        <v>2024</v>
      </c>
    </row>
    <row r="8243" spans="12:13" x14ac:dyDescent="0.3">
      <c r="L8243" s="2" t="s">
        <v>188</v>
      </c>
      <c r="M8243">
        <f>YEAR(Data!A8243)</f>
        <v>2024</v>
      </c>
    </row>
    <row r="8244" spans="12:13" x14ac:dyDescent="0.3">
      <c r="L8244" s="2" t="s">
        <v>188</v>
      </c>
      <c r="M8244">
        <f>YEAR(Data!A8244)</f>
        <v>2024</v>
      </c>
    </row>
    <row r="8245" spans="12:13" x14ac:dyDescent="0.3">
      <c r="L8245" s="2" t="s">
        <v>803</v>
      </c>
      <c r="M8245">
        <f>YEAR(Data!A8245)</f>
        <v>2024</v>
      </c>
    </row>
    <row r="8246" spans="12:13" x14ac:dyDescent="0.3">
      <c r="L8246" s="2" t="s">
        <v>579</v>
      </c>
      <c r="M8246">
        <f>YEAR(Data!A8246)</f>
        <v>2024</v>
      </c>
    </row>
    <row r="8247" spans="12:13" x14ac:dyDescent="0.3">
      <c r="L8247" s="2" t="s">
        <v>579</v>
      </c>
      <c r="M8247">
        <f>YEAR(Data!A8247)</f>
        <v>2024</v>
      </c>
    </row>
    <row r="8248" spans="12:13" x14ac:dyDescent="0.3">
      <c r="L8248" s="2" t="s">
        <v>579</v>
      </c>
      <c r="M8248">
        <f>YEAR(Data!A8248)</f>
        <v>2024</v>
      </c>
    </row>
    <row r="8249" spans="12:13" x14ac:dyDescent="0.3">
      <c r="L8249" s="2" t="s">
        <v>572</v>
      </c>
      <c r="M8249">
        <f>YEAR(Data!A8249)</f>
        <v>2024</v>
      </c>
    </row>
    <row r="8250" spans="12:13" x14ac:dyDescent="0.3">
      <c r="L8250" s="2" t="s">
        <v>572</v>
      </c>
      <c r="M8250">
        <f>YEAR(Data!A8250)</f>
        <v>2024</v>
      </c>
    </row>
    <row r="8251" spans="12:13" x14ac:dyDescent="0.3">
      <c r="L8251" s="2" t="s">
        <v>849</v>
      </c>
      <c r="M8251">
        <f>YEAR(Data!A8251)</f>
        <v>2024</v>
      </c>
    </row>
    <row r="8252" spans="12:13" x14ac:dyDescent="0.3">
      <c r="L8252" s="2" t="s">
        <v>849</v>
      </c>
      <c r="M8252">
        <f>YEAR(Data!A8252)</f>
        <v>2024</v>
      </c>
    </row>
    <row r="8253" spans="12:13" x14ac:dyDescent="0.3">
      <c r="L8253" s="2" t="s">
        <v>849</v>
      </c>
      <c r="M8253">
        <f>YEAR(Data!A8253)</f>
        <v>2024</v>
      </c>
    </row>
    <row r="8254" spans="12:13" x14ac:dyDescent="0.3">
      <c r="L8254" s="2" t="s">
        <v>859</v>
      </c>
      <c r="M8254">
        <f>YEAR(Data!A8254)</f>
        <v>2024</v>
      </c>
    </row>
    <row r="8255" spans="12:13" x14ac:dyDescent="0.3">
      <c r="L8255" s="2" t="s">
        <v>289</v>
      </c>
      <c r="M8255">
        <f>YEAR(Data!A8255)</f>
        <v>2024</v>
      </c>
    </row>
    <row r="8256" spans="12:13" x14ac:dyDescent="0.3">
      <c r="L8256" s="2" t="s">
        <v>559</v>
      </c>
      <c r="M8256">
        <f>YEAR(Data!A8256)</f>
        <v>2024</v>
      </c>
    </row>
    <row r="8257" spans="12:13" x14ac:dyDescent="0.3">
      <c r="L8257" s="2" t="s">
        <v>559</v>
      </c>
      <c r="M8257">
        <f>YEAR(Data!A8257)</f>
        <v>2024</v>
      </c>
    </row>
    <row r="8258" spans="12:13" x14ac:dyDescent="0.3">
      <c r="L8258" s="2" t="s">
        <v>559</v>
      </c>
      <c r="M8258">
        <f>YEAR(Data!A8258)</f>
        <v>2024</v>
      </c>
    </row>
    <row r="8259" spans="12:13" x14ac:dyDescent="0.3">
      <c r="L8259" s="2" t="s">
        <v>559</v>
      </c>
      <c r="M8259">
        <f>YEAR(Data!A8259)</f>
        <v>2024</v>
      </c>
    </row>
    <row r="8260" spans="12:13" x14ac:dyDescent="0.3">
      <c r="L8260" s="2" t="s">
        <v>559</v>
      </c>
      <c r="M8260">
        <f>YEAR(Data!A8260)</f>
        <v>2024</v>
      </c>
    </row>
    <row r="8261" spans="12:13" x14ac:dyDescent="0.3">
      <c r="L8261" s="2" t="s">
        <v>683</v>
      </c>
      <c r="M8261">
        <f>YEAR(Data!A8261)</f>
        <v>2024</v>
      </c>
    </row>
    <row r="8262" spans="12:13" x14ac:dyDescent="0.3">
      <c r="L8262" s="2" t="s">
        <v>683</v>
      </c>
      <c r="M8262">
        <f>YEAR(Data!A8262)</f>
        <v>2024</v>
      </c>
    </row>
    <row r="8263" spans="12:13" x14ac:dyDescent="0.3">
      <c r="L8263" s="2" t="s">
        <v>477</v>
      </c>
      <c r="M8263">
        <f>YEAR(Data!A8263)</f>
        <v>2024</v>
      </c>
    </row>
    <row r="8264" spans="12:13" x14ac:dyDescent="0.3">
      <c r="L8264" s="2" t="s">
        <v>477</v>
      </c>
      <c r="M8264">
        <f>YEAR(Data!A8264)</f>
        <v>2024</v>
      </c>
    </row>
    <row r="8265" spans="12:13" x14ac:dyDescent="0.3">
      <c r="L8265" s="2" t="s">
        <v>90</v>
      </c>
      <c r="M8265">
        <f>YEAR(Data!A8265)</f>
        <v>2024</v>
      </c>
    </row>
    <row r="8266" spans="12:13" x14ac:dyDescent="0.3">
      <c r="L8266" s="2" t="s">
        <v>812</v>
      </c>
      <c r="M8266">
        <f>YEAR(Data!A8266)</f>
        <v>2024</v>
      </c>
    </row>
    <row r="8267" spans="12:13" x14ac:dyDescent="0.3">
      <c r="L8267" s="2" t="s">
        <v>812</v>
      </c>
      <c r="M8267">
        <f>YEAR(Data!A8267)</f>
        <v>2024</v>
      </c>
    </row>
    <row r="8268" spans="12:13" x14ac:dyDescent="0.3">
      <c r="L8268" s="2" t="s">
        <v>434</v>
      </c>
      <c r="M8268">
        <f>YEAR(Data!A8268)</f>
        <v>2024</v>
      </c>
    </row>
    <row r="8269" spans="12:13" x14ac:dyDescent="0.3">
      <c r="L8269" s="2" t="s">
        <v>37</v>
      </c>
      <c r="M8269">
        <f>YEAR(Data!A8269)</f>
        <v>2024</v>
      </c>
    </row>
    <row r="8270" spans="12:13" x14ac:dyDescent="0.3">
      <c r="L8270" s="2" t="s">
        <v>600</v>
      </c>
      <c r="M8270">
        <f>YEAR(Data!A8270)</f>
        <v>2024</v>
      </c>
    </row>
    <row r="8271" spans="12:13" x14ac:dyDescent="0.3">
      <c r="L8271" s="2" t="s">
        <v>8</v>
      </c>
      <c r="M8271">
        <f>YEAR(Data!A8271)</f>
        <v>2024</v>
      </c>
    </row>
    <row r="8272" spans="12:13" x14ac:dyDescent="0.3">
      <c r="L8272" s="2" t="s">
        <v>703</v>
      </c>
      <c r="M8272">
        <f>YEAR(Data!A8272)</f>
        <v>2024</v>
      </c>
    </row>
    <row r="8273" spans="12:13" x14ac:dyDescent="0.3">
      <c r="L8273" s="2" t="s">
        <v>515</v>
      </c>
      <c r="M8273">
        <f>YEAR(Data!A8273)</f>
        <v>2024</v>
      </c>
    </row>
    <row r="8274" spans="12:13" x14ac:dyDescent="0.3">
      <c r="L8274" s="2" t="s">
        <v>446</v>
      </c>
      <c r="M8274">
        <f>YEAR(Data!A8274)</f>
        <v>2024</v>
      </c>
    </row>
    <row r="8275" spans="12:13" x14ac:dyDescent="0.3">
      <c r="L8275" s="2" t="s">
        <v>446</v>
      </c>
      <c r="M8275">
        <f>YEAR(Data!A8275)</f>
        <v>2024</v>
      </c>
    </row>
    <row r="8276" spans="12:13" x14ac:dyDescent="0.3">
      <c r="L8276" s="2" t="s">
        <v>446</v>
      </c>
      <c r="M8276">
        <f>YEAR(Data!A8276)</f>
        <v>2024</v>
      </c>
    </row>
    <row r="8277" spans="12:13" x14ac:dyDescent="0.3">
      <c r="L8277" s="2" t="s">
        <v>206</v>
      </c>
      <c r="M8277">
        <f>YEAR(Data!A8277)</f>
        <v>2024</v>
      </c>
    </row>
    <row r="8278" spans="12:13" x14ac:dyDescent="0.3">
      <c r="L8278" s="2" t="s">
        <v>456</v>
      </c>
      <c r="M8278">
        <f>YEAR(Data!A8278)</f>
        <v>2024</v>
      </c>
    </row>
    <row r="8279" spans="12:13" x14ac:dyDescent="0.3">
      <c r="L8279" s="2" t="s">
        <v>769</v>
      </c>
      <c r="M8279">
        <f>YEAR(Data!A8279)</f>
        <v>2024</v>
      </c>
    </row>
    <row r="8280" spans="12:13" x14ac:dyDescent="0.3">
      <c r="L8280" s="2" t="s">
        <v>769</v>
      </c>
      <c r="M8280">
        <f>YEAR(Data!A8280)</f>
        <v>2024</v>
      </c>
    </row>
    <row r="8281" spans="12:13" x14ac:dyDescent="0.3">
      <c r="L8281" s="2" t="s">
        <v>769</v>
      </c>
      <c r="M8281">
        <f>YEAR(Data!A8281)</f>
        <v>2024</v>
      </c>
    </row>
    <row r="8282" spans="12:13" x14ac:dyDescent="0.3">
      <c r="L8282" s="2" t="s">
        <v>769</v>
      </c>
      <c r="M8282">
        <f>YEAR(Data!A8282)</f>
        <v>2024</v>
      </c>
    </row>
    <row r="8283" spans="12:13" x14ac:dyDescent="0.3">
      <c r="L8283" s="2" t="s">
        <v>769</v>
      </c>
      <c r="M8283">
        <f>YEAR(Data!A8283)</f>
        <v>2024</v>
      </c>
    </row>
    <row r="8284" spans="12:13" x14ac:dyDescent="0.3">
      <c r="L8284" s="2" t="s">
        <v>769</v>
      </c>
      <c r="M8284">
        <f>YEAR(Data!A8284)</f>
        <v>2024</v>
      </c>
    </row>
    <row r="8285" spans="12:13" x14ac:dyDescent="0.3">
      <c r="L8285" s="2" t="s">
        <v>769</v>
      </c>
      <c r="M8285">
        <f>YEAR(Data!A8285)</f>
        <v>2024</v>
      </c>
    </row>
    <row r="8286" spans="12:13" x14ac:dyDescent="0.3">
      <c r="L8286" s="2" t="s">
        <v>769</v>
      </c>
      <c r="M8286">
        <f>YEAR(Data!A8286)</f>
        <v>2024</v>
      </c>
    </row>
    <row r="8287" spans="12:13" x14ac:dyDescent="0.3">
      <c r="L8287" s="2" t="s">
        <v>685</v>
      </c>
      <c r="M8287">
        <f>YEAR(Data!A8287)</f>
        <v>2024</v>
      </c>
    </row>
    <row r="8288" spans="12:13" x14ac:dyDescent="0.3">
      <c r="L8288" s="2" t="s">
        <v>93</v>
      </c>
      <c r="M8288">
        <f>YEAR(Data!A8288)</f>
        <v>2024</v>
      </c>
    </row>
    <row r="8289" spans="12:13" x14ac:dyDescent="0.3">
      <c r="L8289" s="2" t="s">
        <v>696</v>
      </c>
      <c r="M8289">
        <f>YEAR(Data!A8289)</f>
        <v>2024</v>
      </c>
    </row>
    <row r="8290" spans="12:13" x14ac:dyDescent="0.3">
      <c r="L8290" s="2" t="s">
        <v>696</v>
      </c>
      <c r="M8290">
        <f>YEAR(Data!A8290)</f>
        <v>2024</v>
      </c>
    </row>
    <row r="8291" spans="12:13" x14ac:dyDescent="0.3">
      <c r="L8291" s="2" t="s">
        <v>654</v>
      </c>
      <c r="M8291">
        <f>YEAR(Data!A8291)</f>
        <v>2024</v>
      </c>
    </row>
    <row r="8292" spans="12:13" x14ac:dyDescent="0.3">
      <c r="L8292" s="2" t="s">
        <v>112</v>
      </c>
      <c r="M8292">
        <f>YEAR(Data!A8292)</f>
        <v>2024</v>
      </c>
    </row>
    <row r="8293" spans="12:13" x14ac:dyDescent="0.3">
      <c r="L8293" s="2" t="s">
        <v>112</v>
      </c>
      <c r="M8293">
        <f>YEAR(Data!A8293)</f>
        <v>2024</v>
      </c>
    </row>
    <row r="8294" spans="12:13" x14ac:dyDescent="0.3">
      <c r="L8294" s="2" t="s">
        <v>112</v>
      </c>
      <c r="M8294">
        <f>YEAR(Data!A8294)</f>
        <v>2024</v>
      </c>
    </row>
    <row r="8295" spans="12:13" x14ac:dyDescent="0.3">
      <c r="L8295" s="2" t="s">
        <v>112</v>
      </c>
      <c r="M8295">
        <f>YEAR(Data!A8295)</f>
        <v>2024</v>
      </c>
    </row>
    <row r="8296" spans="12:13" x14ac:dyDescent="0.3">
      <c r="L8296" s="2" t="s">
        <v>645</v>
      </c>
      <c r="M8296">
        <f>YEAR(Data!A8296)</f>
        <v>2024</v>
      </c>
    </row>
    <row r="8297" spans="12:13" x14ac:dyDescent="0.3">
      <c r="L8297" s="2" t="s">
        <v>645</v>
      </c>
      <c r="M8297">
        <f>YEAR(Data!A8297)</f>
        <v>2024</v>
      </c>
    </row>
    <row r="8298" spans="12:13" x14ac:dyDescent="0.3">
      <c r="L8298" s="2" t="s">
        <v>412</v>
      </c>
      <c r="M8298">
        <f>YEAR(Data!A8298)</f>
        <v>2024</v>
      </c>
    </row>
    <row r="8299" spans="12:13" x14ac:dyDescent="0.3">
      <c r="L8299" s="2" t="s">
        <v>412</v>
      </c>
      <c r="M8299">
        <f>YEAR(Data!A8299)</f>
        <v>2024</v>
      </c>
    </row>
    <row r="8300" spans="12:13" x14ac:dyDescent="0.3">
      <c r="L8300" s="2" t="s">
        <v>624</v>
      </c>
      <c r="M8300">
        <f>YEAR(Data!A8300)</f>
        <v>2024</v>
      </c>
    </row>
    <row r="8301" spans="12:13" x14ac:dyDescent="0.3">
      <c r="L8301" s="2" t="s">
        <v>624</v>
      </c>
      <c r="M8301">
        <f>YEAR(Data!A8301)</f>
        <v>2024</v>
      </c>
    </row>
    <row r="8302" spans="12:13" x14ac:dyDescent="0.3">
      <c r="L8302" s="2" t="s">
        <v>624</v>
      </c>
      <c r="M8302">
        <f>YEAR(Data!A8302)</f>
        <v>2024</v>
      </c>
    </row>
    <row r="8303" spans="12:13" x14ac:dyDescent="0.3">
      <c r="L8303" s="2" t="s">
        <v>620</v>
      </c>
      <c r="M8303">
        <f>YEAR(Data!A8303)</f>
        <v>2024</v>
      </c>
    </row>
    <row r="8304" spans="12:13" x14ac:dyDescent="0.3">
      <c r="L8304" s="2" t="s">
        <v>674</v>
      </c>
      <c r="M8304">
        <f>YEAR(Data!A8304)</f>
        <v>2024</v>
      </c>
    </row>
    <row r="8305" spans="12:13" x14ac:dyDescent="0.3">
      <c r="L8305" s="2" t="s">
        <v>538</v>
      </c>
      <c r="M8305">
        <f>YEAR(Data!A8305)</f>
        <v>2024</v>
      </c>
    </row>
    <row r="8306" spans="12:13" x14ac:dyDescent="0.3">
      <c r="L8306" s="2" t="s">
        <v>538</v>
      </c>
      <c r="M8306">
        <f>YEAR(Data!A8306)</f>
        <v>2024</v>
      </c>
    </row>
    <row r="8307" spans="12:13" x14ac:dyDescent="0.3">
      <c r="L8307" s="2" t="s">
        <v>628</v>
      </c>
      <c r="M8307">
        <f>YEAR(Data!A8307)</f>
        <v>2024</v>
      </c>
    </row>
    <row r="8308" spans="12:13" x14ac:dyDescent="0.3">
      <c r="L8308" s="2" t="s">
        <v>114</v>
      </c>
      <c r="M8308">
        <f>YEAR(Data!A8308)</f>
        <v>2024</v>
      </c>
    </row>
    <row r="8309" spans="12:13" x14ac:dyDescent="0.3">
      <c r="L8309" s="2" t="s">
        <v>367</v>
      </c>
      <c r="M8309">
        <f>YEAR(Data!A8309)</f>
        <v>2024</v>
      </c>
    </row>
    <row r="8310" spans="12:13" x14ac:dyDescent="0.3">
      <c r="L8310" s="2" t="s">
        <v>367</v>
      </c>
      <c r="M8310">
        <f>YEAR(Data!A8310)</f>
        <v>2024</v>
      </c>
    </row>
    <row r="8311" spans="12:13" x14ac:dyDescent="0.3">
      <c r="L8311" s="2" t="s">
        <v>569</v>
      </c>
      <c r="M8311">
        <f>YEAR(Data!A8311)</f>
        <v>2024</v>
      </c>
    </row>
    <row r="8312" spans="12:13" x14ac:dyDescent="0.3">
      <c r="L8312" s="2" t="s">
        <v>692</v>
      </c>
      <c r="M8312">
        <f>YEAR(Data!A8312)</f>
        <v>2024</v>
      </c>
    </row>
    <row r="8313" spans="12:13" x14ac:dyDescent="0.3">
      <c r="L8313" s="2" t="s">
        <v>692</v>
      </c>
      <c r="M8313">
        <f>YEAR(Data!A8313)</f>
        <v>2024</v>
      </c>
    </row>
    <row r="8314" spans="12:13" x14ac:dyDescent="0.3">
      <c r="L8314" s="2" t="s">
        <v>660</v>
      </c>
      <c r="M8314">
        <f>YEAR(Data!A8314)</f>
        <v>2024</v>
      </c>
    </row>
    <row r="8315" spans="12:13" x14ac:dyDescent="0.3">
      <c r="L8315" s="2" t="s">
        <v>350</v>
      </c>
      <c r="M8315">
        <f>YEAR(Data!A8315)</f>
        <v>2024</v>
      </c>
    </row>
  </sheetData>
  <pageMargins left="0.7" right="0.7" top="0.75" bottom="0.75" header="0.3" footer="0.3"/>
  <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D7CEF-54B9-49E9-BB82-00626BDE2A20}">
  <dimension ref="A1"/>
  <sheetViews>
    <sheetView showGridLines="0" tabSelected="1" topLeftCell="A3" zoomScale="94" zoomScaleNormal="100" workbookViewId="0">
      <selection activeCell="K36" sqref="K36"/>
    </sheetView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Detail1</vt:lpstr>
      <vt:lpstr>Detail2</vt:lpstr>
      <vt:lpstr>Pivot Table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 kumar N</dc:creator>
  <cp:lastModifiedBy>21RG1A05G0 M laxmi</cp:lastModifiedBy>
  <dcterms:created xsi:type="dcterms:W3CDTF">2025-02-01T11:47:25Z</dcterms:created>
  <dcterms:modified xsi:type="dcterms:W3CDTF">2025-07-21T17:07:33Z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0x010100C3A24CEB0E906C4F895CA8E1DA6E79B7</vt:lpwstr>
  </property>
</Properties>
</file>